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d.docs.live.net/12AF26F56988DD86/Dokument/ARC-SWB/"/>
    </mc:Choice>
  </mc:AlternateContent>
  <xr:revisionPtr revIDLastSave="57" documentId="13_ncr:1_{08BB221D-3068-4681-B9E0-EE2292C16AB8}" xr6:coauthVersionLast="47" xr6:coauthVersionMax="47" xr10:uidLastSave="{D1DFC68B-4F6B-43DE-9A37-A981EEDBC984}"/>
  <bookViews>
    <workbookView xWindow="780" yWindow="780" windowWidth="23790" windowHeight="14685" xr2:uid="{1731C22D-3B95-401C-9781-33E526380106}"/>
  </bookViews>
  <sheets>
    <sheet name="Blad1" sheetId="1" r:id="rId1"/>
  </sheets>
  <definedNames>
    <definedName name="_xlnm._FilterDatabase" localSheetId="0" hidden="1">Blad1!$A$1:$AB$5379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509" i="1" l="1"/>
  <c r="AA4509" i="1"/>
  <c r="Z4509" i="1"/>
  <c r="Y4509" i="1"/>
  <c r="X4509" i="1"/>
  <c r="W4509" i="1"/>
  <c r="V4509" i="1"/>
  <c r="U4509" i="1"/>
  <c r="T4509" i="1"/>
  <c r="S4509" i="1"/>
  <c r="R4509" i="1"/>
  <c r="Q4509" i="1"/>
  <c r="D4509" i="1"/>
  <c r="AB4046" i="1"/>
  <c r="AA4046" i="1"/>
  <c r="Z4046" i="1"/>
  <c r="Y4046" i="1"/>
  <c r="X4046" i="1"/>
  <c r="W4046" i="1"/>
  <c r="V4046" i="1"/>
  <c r="U4046" i="1"/>
  <c r="T4046" i="1"/>
  <c r="S4046" i="1"/>
  <c r="R4046" i="1"/>
  <c r="Q4046" i="1"/>
  <c r="D4046" i="1"/>
  <c r="AB3946" i="1"/>
  <c r="AA3946" i="1"/>
  <c r="Z3946" i="1"/>
  <c r="Y3946" i="1"/>
  <c r="X3946" i="1"/>
  <c r="W3946" i="1"/>
  <c r="V3946" i="1"/>
  <c r="U3946" i="1"/>
  <c r="T3946" i="1"/>
  <c r="S3946" i="1"/>
  <c r="R3946" i="1"/>
  <c r="Q3946" i="1"/>
  <c r="D3946" i="1"/>
  <c r="AB4990" i="1"/>
  <c r="AA4990" i="1"/>
  <c r="Z4990" i="1"/>
  <c r="Y4990" i="1"/>
  <c r="X4990" i="1"/>
  <c r="W4990" i="1"/>
  <c r="V4990" i="1"/>
  <c r="U4990" i="1"/>
  <c r="T4990" i="1"/>
  <c r="S4990" i="1"/>
  <c r="R4990" i="1"/>
  <c r="Q4990" i="1"/>
  <c r="D4990" i="1"/>
  <c r="AB4599" i="1"/>
  <c r="AA4599" i="1"/>
  <c r="Z4599" i="1"/>
  <c r="Y4599" i="1"/>
  <c r="X4599" i="1"/>
  <c r="W4599" i="1"/>
  <c r="V4599" i="1"/>
  <c r="U4599" i="1"/>
  <c r="T4599" i="1"/>
  <c r="S4599" i="1"/>
  <c r="R4599" i="1"/>
  <c r="Q4599" i="1"/>
  <c r="D4599" i="1"/>
  <c r="AB819" i="1"/>
  <c r="AA819" i="1"/>
  <c r="Z819" i="1"/>
  <c r="Y819" i="1"/>
  <c r="X819" i="1"/>
  <c r="W819" i="1"/>
  <c r="V819" i="1"/>
  <c r="U819" i="1"/>
  <c r="T819" i="1"/>
  <c r="S819" i="1"/>
  <c r="R819" i="1"/>
  <c r="Q819" i="1"/>
  <c r="D819" i="1"/>
  <c r="H5243" i="1"/>
  <c r="AB5203" i="1"/>
  <c r="AA5203" i="1"/>
  <c r="Z5203" i="1"/>
  <c r="Y5203" i="1"/>
  <c r="X5203" i="1"/>
  <c r="W5203" i="1"/>
  <c r="V5203" i="1"/>
  <c r="U5203" i="1"/>
  <c r="T5203" i="1"/>
  <c r="S5203" i="1"/>
  <c r="R5203" i="1"/>
  <c r="Q5203" i="1"/>
  <c r="H5203" i="1"/>
  <c r="D5203" i="1"/>
  <c r="AB5232" i="1"/>
  <c r="AA5232" i="1"/>
  <c r="Z5232" i="1"/>
  <c r="Y5232" i="1"/>
  <c r="X5232" i="1"/>
  <c r="W5232" i="1"/>
  <c r="V5232" i="1"/>
  <c r="U5232" i="1"/>
  <c r="T5232" i="1"/>
  <c r="S5232" i="1"/>
  <c r="R5232" i="1"/>
  <c r="Q5232" i="1"/>
  <c r="H5232" i="1"/>
  <c r="D5232" i="1"/>
  <c r="AB5243" i="1"/>
  <c r="AA5243" i="1"/>
  <c r="Z5243" i="1"/>
  <c r="Y5243" i="1"/>
  <c r="X5243" i="1"/>
  <c r="W5243" i="1"/>
  <c r="V5243" i="1"/>
  <c r="U5243" i="1"/>
  <c r="T5243" i="1"/>
  <c r="S5243" i="1"/>
  <c r="R5243" i="1"/>
  <c r="Q5243" i="1"/>
  <c r="D5243" i="1"/>
  <c r="AB4929" i="1"/>
  <c r="AA4929" i="1"/>
  <c r="Z4929" i="1"/>
  <c r="Y4929" i="1"/>
  <c r="X4929" i="1"/>
  <c r="W4929" i="1"/>
  <c r="V4929" i="1"/>
  <c r="U4929" i="1"/>
  <c r="T4929" i="1"/>
  <c r="S4929" i="1"/>
  <c r="R4929" i="1"/>
  <c r="Q4929" i="1"/>
  <c r="D4929" i="1"/>
  <c r="AB4884" i="1"/>
  <c r="AA4884" i="1"/>
  <c r="Z4884" i="1"/>
  <c r="Y4884" i="1"/>
  <c r="X4884" i="1"/>
  <c r="W4884" i="1"/>
  <c r="V4884" i="1"/>
  <c r="U4884" i="1"/>
  <c r="T4884" i="1"/>
  <c r="S4884" i="1"/>
  <c r="R4884" i="1"/>
  <c r="Q4884" i="1"/>
  <c r="D4884" i="1"/>
  <c r="AB4598" i="1"/>
  <c r="AA4598" i="1"/>
  <c r="Z4598" i="1"/>
  <c r="Y4598" i="1"/>
  <c r="X4598" i="1"/>
  <c r="W4598" i="1"/>
  <c r="V4598" i="1"/>
  <c r="U4598" i="1"/>
  <c r="T4598" i="1"/>
  <c r="S4598" i="1"/>
  <c r="R4598" i="1"/>
  <c r="Q4598" i="1"/>
  <c r="D4598" i="1"/>
  <c r="AB4508" i="1"/>
  <c r="AA4508" i="1"/>
  <c r="Z4508" i="1"/>
  <c r="Y4508" i="1"/>
  <c r="X4508" i="1"/>
  <c r="W4508" i="1"/>
  <c r="V4508" i="1"/>
  <c r="U4508" i="1"/>
  <c r="T4508" i="1"/>
  <c r="S4508" i="1"/>
  <c r="R4508" i="1"/>
  <c r="Q4508" i="1"/>
  <c r="D4508" i="1"/>
  <c r="AB4415" i="1"/>
  <c r="AA4415" i="1"/>
  <c r="Z4415" i="1"/>
  <c r="Y4415" i="1"/>
  <c r="X4415" i="1"/>
  <c r="W4415" i="1"/>
  <c r="V4415" i="1"/>
  <c r="U4415" i="1"/>
  <c r="T4415" i="1"/>
  <c r="S4415" i="1"/>
  <c r="R4415" i="1"/>
  <c r="Q4415" i="1"/>
  <c r="D4415" i="1"/>
  <c r="AB4086" i="1"/>
  <c r="AA4086" i="1"/>
  <c r="Z4086" i="1"/>
  <c r="Y4086" i="1"/>
  <c r="X4086" i="1"/>
  <c r="W4086" i="1"/>
  <c r="V4086" i="1"/>
  <c r="U4086" i="1"/>
  <c r="T4086" i="1"/>
  <c r="S4086" i="1"/>
  <c r="R4086" i="1"/>
  <c r="Q4086" i="1"/>
  <c r="D4086" i="1"/>
  <c r="AB3485" i="1"/>
  <c r="AA3485" i="1"/>
  <c r="Z3485" i="1"/>
  <c r="Y3485" i="1"/>
  <c r="X3485" i="1"/>
  <c r="W3485" i="1"/>
  <c r="V3485" i="1"/>
  <c r="U3485" i="1"/>
  <c r="T3485" i="1"/>
  <c r="S3485" i="1"/>
  <c r="R3485" i="1"/>
  <c r="Q3485" i="1"/>
  <c r="H3485" i="1"/>
  <c r="D3485" i="1"/>
  <c r="AB3472" i="1"/>
  <c r="AA3472" i="1"/>
  <c r="Z3472" i="1"/>
  <c r="Y3472" i="1"/>
  <c r="X3472" i="1"/>
  <c r="W3472" i="1"/>
  <c r="V3472" i="1"/>
  <c r="U3472" i="1"/>
  <c r="T3472" i="1"/>
  <c r="S3472" i="1"/>
  <c r="R3472" i="1"/>
  <c r="Q3472" i="1"/>
  <c r="H3472" i="1"/>
  <c r="D3472" i="1"/>
  <c r="AB2904" i="1"/>
  <c r="AA2904" i="1"/>
  <c r="Z2904" i="1"/>
  <c r="Y2904" i="1"/>
  <c r="X2904" i="1"/>
  <c r="W2904" i="1"/>
  <c r="V2904" i="1"/>
  <c r="U2904" i="1"/>
  <c r="T2904" i="1"/>
  <c r="S2904" i="1"/>
  <c r="R2904" i="1"/>
  <c r="Q2904" i="1"/>
  <c r="D2904" i="1"/>
  <c r="AB2903" i="1"/>
  <c r="AA2903" i="1"/>
  <c r="Z2903" i="1"/>
  <c r="Y2903" i="1"/>
  <c r="X2903" i="1"/>
  <c r="W2903" i="1"/>
  <c r="V2903" i="1"/>
  <c r="U2903" i="1"/>
  <c r="T2903" i="1"/>
  <c r="S2903" i="1"/>
  <c r="R2903" i="1"/>
  <c r="Q2903" i="1"/>
  <c r="D2903" i="1"/>
  <c r="AB2755" i="1"/>
  <c r="AA2755" i="1"/>
  <c r="Z2755" i="1"/>
  <c r="Y2755" i="1"/>
  <c r="X2755" i="1"/>
  <c r="W2755" i="1"/>
  <c r="V2755" i="1"/>
  <c r="U2755" i="1"/>
  <c r="T2755" i="1"/>
  <c r="S2755" i="1"/>
  <c r="R2755" i="1"/>
  <c r="Q2755" i="1"/>
  <c r="D2755" i="1"/>
  <c r="AB2565" i="1"/>
  <c r="AA2565" i="1"/>
  <c r="Z2565" i="1"/>
  <c r="Y2565" i="1"/>
  <c r="X2565" i="1"/>
  <c r="W2565" i="1"/>
  <c r="V2565" i="1"/>
  <c r="U2565" i="1"/>
  <c r="T2565" i="1"/>
  <c r="S2565" i="1"/>
  <c r="R2565" i="1"/>
  <c r="Q2565" i="1"/>
  <c r="D2565" i="1"/>
  <c r="AB2566" i="1"/>
  <c r="AA2566" i="1"/>
  <c r="Z2566" i="1"/>
  <c r="Y2566" i="1"/>
  <c r="X2566" i="1"/>
  <c r="W2566" i="1"/>
  <c r="V2566" i="1"/>
  <c r="U2566" i="1"/>
  <c r="T2566" i="1"/>
  <c r="S2566" i="1"/>
  <c r="R2566" i="1"/>
  <c r="Q2566" i="1"/>
  <c r="D2566" i="1"/>
  <c r="AB1310" i="1"/>
  <c r="AA1310" i="1"/>
  <c r="Z1310" i="1"/>
  <c r="Y1310" i="1"/>
  <c r="X1310" i="1"/>
  <c r="W1310" i="1"/>
  <c r="V1310" i="1"/>
  <c r="U1310" i="1"/>
  <c r="T1310" i="1"/>
  <c r="S1310" i="1"/>
  <c r="R1310" i="1"/>
  <c r="Q1310" i="1"/>
  <c r="D1310" i="1"/>
  <c r="AB1221" i="1"/>
  <c r="AA1221" i="1"/>
  <c r="Z1221" i="1"/>
  <c r="Y1221" i="1"/>
  <c r="X1221" i="1"/>
  <c r="W1221" i="1"/>
  <c r="V1221" i="1"/>
  <c r="U1221" i="1"/>
  <c r="T1221" i="1"/>
  <c r="S1221" i="1"/>
  <c r="R1221" i="1"/>
  <c r="Q1221" i="1"/>
  <c r="D1221" i="1"/>
  <c r="AB1104" i="1"/>
  <c r="AA1104" i="1"/>
  <c r="Z1104" i="1"/>
  <c r="Y1104" i="1"/>
  <c r="X1104" i="1"/>
  <c r="W1104" i="1"/>
  <c r="V1104" i="1"/>
  <c r="U1104" i="1"/>
  <c r="T1104" i="1"/>
  <c r="S1104" i="1"/>
  <c r="R1104" i="1"/>
  <c r="Q1104" i="1"/>
  <c r="D1104" i="1"/>
  <c r="AB967" i="1"/>
  <c r="AA967" i="1"/>
  <c r="Z967" i="1"/>
  <c r="Y967" i="1"/>
  <c r="X967" i="1"/>
  <c r="W967" i="1"/>
  <c r="V967" i="1"/>
  <c r="U967" i="1"/>
  <c r="T967" i="1"/>
  <c r="S967" i="1"/>
  <c r="R967" i="1"/>
  <c r="Q967" i="1"/>
  <c r="D967" i="1"/>
  <c r="AB80" i="1"/>
  <c r="AA80" i="1"/>
  <c r="Z80" i="1"/>
  <c r="Y80" i="1"/>
  <c r="X80" i="1"/>
  <c r="W80" i="1"/>
  <c r="V80" i="1"/>
  <c r="U80" i="1"/>
  <c r="T80" i="1"/>
  <c r="S80" i="1"/>
  <c r="R80" i="1"/>
  <c r="Q80" i="1"/>
  <c r="D80" i="1"/>
  <c r="AB23" i="1"/>
  <c r="AA23" i="1"/>
  <c r="Z23" i="1"/>
  <c r="Y23" i="1"/>
  <c r="X23" i="1"/>
  <c r="W23" i="1"/>
  <c r="V23" i="1"/>
  <c r="U23" i="1"/>
  <c r="T23" i="1"/>
  <c r="S23" i="1"/>
  <c r="R23" i="1"/>
  <c r="Q23" i="1"/>
  <c r="D23" i="1"/>
  <c r="AB5379" i="1"/>
  <c r="AA5379" i="1"/>
  <c r="Z5379" i="1"/>
  <c r="Y5379" i="1"/>
  <c r="X5379" i="1"/>
  <c r="W5379" i="1"/>
  <c r="V5379" i="1"/>
  <c r="U5379" i="1"/>
  <c r="T5379" i="1"/>
  <c r="S5379" i="1"/>
  <c r="R5379" i="1"/>
  <c r="Q5379" i="1"/>
  <c r="AB5378" i="1"/>
  <c r="AA5378" i="1"/>
  <c r="Z5378" i="1"/>
  <c r="Y5378" i="1"/>
  <c r="X5378" i="1"/>
  <c r="W5378" i="1"/>
  <c r="V5378" i="1"/>
  <c r="U5378" i="1"/>
  <c r="T5378" i="1"/>
  <c r="S5378" i="1"/>
  <c r="R5378" i="1"/>
  <c r="Q5378" i="1"/>
  <c r="AB5377" i="1"/>
  <c r="AA5377" i="1"/>
  <c r="Z5377" i="1"/>
  <c r="Y5377" i="1"/>
  <c r="X5377" i="1"/>
  <c r="W5377" i="1"/>
  <c r="V5377" i="1"/>
  <c r="U5377" i="1"/>
  <c r="T5377" i="1"/>
  <c r="S5377" i="1"/>
  <c r="R5377" i="1"/>
  <c r="Q5377" i="1"/>
  <c r="AB5376" i="1"/>
  <c r="AA5376" i="1"/>
  <c r="Z5376" i="1"/>
  <c r="Y5376" i="1"/>
  <c r="X5376" i="1"/>
  <c r="W5376" i="1"/>
  <c r="V5376" i="1"/>
  <c r="U5376" i="1"/>
  <c r="T5376" i="1"/>
  <c r="S5376" i="1"/>
  <c r="R5376" i="1"/>
  <c r="Q5376" i="1"/>
  <c r="AB5375" i="1"/>
  <c r="AA5375" i="1"/>
  <c r="Z5375" i="1"/>
  <c r="Y5375" i="1"/>
  <c r="X5375" i="1"/>
  <c r="W5375" i="1"/>
  <c r="V5375" i="1"/>
  <c r="U5375" i="1"/>
  <c r="T5375" i="1"/>
  <c r="S5375" i="1"/>
  <c r="R5375" i="1"/>
  <c r="Q5375" i="1"/>
  <c r="AB5374" i="1"/>
  <c r="AA5374" i="1"/>
  <c r="Z5374" i="1"/>
  <c r="Y5374" i="1"/>
  <c r="X5374" i="1"/>
  <c r="W5374" i="1"/>
  <c r="V5374" i="1"/>
  <c r="U5374" i="1"/>
  <c r="T5374" i="1"/>
  <c r="S5374" i="1"/>
  <c r="R5374" i="1"/>
  <c r="Q5374" i="1"/>
  <c r="AB5373" i="1"/>
  <c r="AA5373" i="1"/>
  <c r="Z5373" i="1"/>
  <c r="Y5373" i="1"/>
  <c r="X5373" i="1"/>
  <c r="W5373" i="1"/>
  <c r="V5373" i="1"/>
  <c r="U5373" i="1"/>
  <c r="T5373" i="1"/>
  <c r="S5373" i="1"/>
  <c r="R5373" i="1"/>
  <c r="Q5373" i="1"/>
  <c r="AB5372" i="1"/>
  <c r="AA5372" i="1"/>
  <c r="Z5372" i="1"/>
  <c r="Y5372" i="1"/>
  <c r="X5372" i="1"/>
  <c r="W5372" i="1"/>
  <c r="V5372" i="1"/>
  <c r="U5372" i="1"/>
  <c r="T5372" i="1"/>
  <c r="S5372" i="1"/>
  <c r="R5372" i="1"/>
  <c r="Q5372" i="1"/>
  <c r="AB5371" i="1"/>
  <c r="AA5371" i="1"/>
  <c r="Z5371" i="1"/>
  <c r="Y5371" i="1"/>
  <c r="X5371" i="1"/>
  <c r="W5371" i="1"/>
  <c r="V5371" i="1"/>
  <c r="U5371" i="1"/>
  <c r="T5371" i="1"/>
  <c r="S5371" i="1"/>
  <c r="R5371" i="1"/>
  <c r="Q5371" i="1"/>
  <c r="AB5370" i="1"/>
  <c r="AA5370" i="1"/>
  <c r="Z5370" i="1"/>
  <c r="Y5370" i="1"/>
  <c r="X5370" i="1"/>
  <c r="W5370" i="1"/>
  <c r="V5370" i="1"/>
  <c r="U5370" i="1"/>
  <c r="T5370" i="1"/>
  <c r="S5370" i="1"/>
  <c r="R5370" i="1"/>
  <c r="Q5370" i="1"/>
  <c r="AB5369" i="1"/>
  <c r="AA5369" i="1"/>
  <c r="Z5369" i="1"/>
  <c r="Y5369" i="1"/>
  <c r="X5369" i="1"/>
  <c r="W5369" i="1"/>
  <c r="V5369" i="1"/>
  <c r="U5369" i="1"/>
  <c r="T5369" i="1"/>
  <c r="S5369" i="1"/>
  <c r="R5369" i="1"/>
  <c r="Q5369" i="1"/>
  <c r="AB5368" i="1"/>
  <c r="AA5368" i="1"/>
  <c r="Z5368" i="1"/>
  <c r="Y5368" i="1"/>
  <c r="X5368" i="1"/>
  <c r="W5368" i="1"/>
  <c r="V5368" i="1"/>
  <c r="U5368" i="1"/>
  <c r="T5368" i="1"/>
  <c r="S5368" i="1"/>
  <c r="R5368" i="1"/>
  <c r="Q5368" i="1"/>
  <c r="AB5367" i="1"/>
  <c r="AA5367" i="1"/>
  <c r="Z5367" i="1"/>
  <c r="Y5367" i="1"/>
  <c r="X5367" i="1"/>
  <c r="W5367" i="1"/>
  <c r="V5367" i="1"/>
  <c r="U5367" i="1"/>
  <c r="T5367" i="1"/>
  <c r="S5367" i="1"/>
  <c r="R5367" i="1"/>
  <c r="Q5367" i="1"/>
  <c r="AB5366" i="1"/>
  <c r="AA5366" i="1"/>
  <c r="Z5366" i="1"/>
  <c r="Y5366" i="1"/>
  <c r="X5366" i="1"/>
  <c r="W5366" i="1"/>
  <c r="V5366" i="1"/>
  <c r="U5366" i="1"/>
  <c r="T5366" i="1"/>
  <c r="S5366" i="1"/>
  <c r="R5366" i="1"/>
  <c r="Q5366" i="1"/>
  <c r="AB5365" i="1"/>
  <c r="AA5365" i="1"/>
  <c r="Z5365" i="1"/>
  <c r="Y5365" i="1"/>
  <c r="X5365" i="1"/>
  <c r="W5365" i="1"/>
  <c r="V5365" i="1"/>
  <c r="U5365" i="1"/>
  <c r="T5365" i="1"/>
  <c r="S5365" i="1"/>
  <c r="R5365" i="1"/>
  <c r="Q5365" i="1"/>
  <c r="AB5364" i="1"/>
  <c r="AA5364" i="1"/>
  <c r="Z5364" i="1"/>
  <c r="Y5364" i="1"/>
  <c r="X5364" i="1"/>
  <c r="W5364" i="1"/>
  <c r="V5364" i="1"/>
  <c r="U5364" i="1"/>
  <c r="T5364" i="1"/>
  <c r="S5364" i="1"/>
  <c r="R5364" i="1"/>
  <c r="Q5364" i="1"/>
  <c r="AB5363" i="1"/>
  <c r="AA5363" i="1"/>
  <c r="Z5363" i="1"/>
  <c r="Y5363" i="1"/>
  <c r="X5363" i="1"/>
  <c r="W5363" i="1"/>
  <c r="V5363" i="1"/>
  <c r="U5363" i="1"/>
  <c r="T5363" i="1"/>
  <c r="S5363" i="1"/>
  <c r="R5363" i="1"/>
  <c r="Q5363" i="1"/>
  <c r="AB5362" i="1"/>
  <c r="AA5362" i="1"/>
  <c r="Z5362" i="1"/>
  <c r="Y5362" i="1"/>
  <c r="X5362" i="1"/>
  <c r="W5362" i="1"/>
  <c r="V5362" i="1"/>
  <c r="U5362" i="1"/>
  <c r="T5362" i="1"/>
  <c r="S5362" i="1"/>
  <c r="R5362" i="1"/>
  <c r="Q5362" i="1"/>
  <c r="AB5361" i="1"/>
  <c r="AA5361" i="1"/>
  <c r="Z5361" i="1"/>
  <c r="Y5361" i="1"/>
  <c r="X5361" i="1"/>
  <c r="W5361" i="1"/>
  <c r="V5361" i="1"/>
  <c r="U5361" i="1"/>
  <c r="T5361" i="1"/>
  <c r="S5361" i="1"/>
  <c r="R5361" i="1"/>
  <c r="Q5361" i="1"/>
  <c r="AB5360" i="1"/>
  <c r="AA5360" i="1"/>
  <c r="Z5360" i="1"/>
  <c r="Y5360" i="1"/>
  <c r="X5360" i="1"/>
  <c r="W5360" i="1"/>
  <c r="V5360" i="1"/>
  <c r="U5360" i="1"/>
  <c r="T5360" i="1"/>
  <c r="S5360" i="1"/>
  <c r="R5360" i="1"/>
  <c r="Q5360" i="1"/>
  <c r="AB5359" i="1"/>
  <c r="AA5359" i="1"/>
  <c r="Z5359" i="1"/>
  <c r="Y5359" i="1"/>
  <c r="X5359" i="1"/>
  <c r="W5359" i="1"/>
  <c r="V5359" i="1"/>
  <c r="U5359" i="1"/>
  <c r="T5359" i="1"/>
  <c r="S5359" i="1"/>
  <c r="R5359" i="1"/>
  <c r="Q5359" i="1"/>
  <c r="AB5358" i="1"/>
  <c r="AA5358" i="1"/>
  <c r="Z5358" i="1"/>
  <c r="Y5358" i="1"/>
  <c r="X5358" i="1"/>
  <c r="W5358" i="1"/>
  <c r="V5358" i="1"/>
  <c r="U5358" i="1"/>
  <c r="T5358" i="1"/>
  <c r="S5358" i="1"/>
  <c r="R5358" i="1"/>
  <c r="Q5358" i="1"/>
  <c r="AB5357" i="1"/>
  <c r="AA5357" i="1"/>
  <c r="Z5357" i="1"/>
  <c r="Y5357" i="1"/>
  <c r="X5357" i="1"/>
  <c r="W5357" i="1"/>
  <c r="V5357" i="1"/>
  <c r="U5357" i="1"/>
  <c r="T5357" i="1"/>
  <c r="S5357" i="1"/>
  <c r="R5357" i="1"/>
  <c r="Q5357" i="1"/>
  <c r="AB5356" i="1"/>
  <c r="AA5356" i="1"/>
  <c r="Z5356" i="1"/>
  <c r="Y5356" i="1"/>
  <c r="X5356" i="1"/>
  <c r="W5356" i="1"/>
  <c r="V5356" i="1"/>
  <c r="U5356" i="1"/>
  <c r="T5356" i="1"/>
  <c r="S5356" i="1"/>
  <c r="R5356" i="1"/>
  <c r="Q5356" i="1"/>
  <c r="AB5355" i="1"/>
  <c r="AA5355" i="1"/>
  <c r="Z5355" i="1"/>
  <c r="Y5355" i="1"/>
  <c r="X5355" i="1"/>
  <c r="W5355" i="1"/>
  <c r="V5355" i="1"/>
  <c r="U5355" i="1"/>
  <c r="T5355" i="1"/>
  <c r="S5355" i="1"/>
  <c r="R5355" i="1"/>
  <c r="Q5355" i="1"/>
  <c r="AB5354" i="1"/>
  <c r="AA5354" i="1"/>
  <c r="Z5354" i="1"/>
  <c r="Y5354" i="1"/>
  <c r="X5354" i="1"/>
  <c r="W5354" i="1"/>
  <c r="V5354" i="1"/>
  <c r="U5354" i="1"/>
  <c r="T5354" i="1"/>
  <c r="S5354" i="1"/>
  <c r="R5354" i="1"/>
  <c r="Q5354" i="1"/>
  <c r="AB5353" i="1"/>
  <c r="AA5353" i="1"/>
  <c r="Z5353" i="1"/>
  <c r="Y5353" i="1"/>
  <c r="X5353" i="1"/>
  <c r="W5353" i="1"/>
  <c r="V5353" i="1"/>
  <c r="U5353" i="1"/>
  <c r="T5353" i="1"/>
  <c r="S5353" i="1"/>
  <c r="R5353" i="1"/>
  <c r="Q5353" i="1"/>
  <c r="AB5352" i="1"/>
  <c r="AA5352" i="1"/>
  <c r="Z5352" i="1"/>
  <c r="Y5352" i="1"/>
  <c r="X5352" i="1"/>
  <c r="W5352" i="1"/>
  <c r="V5352" i="1"/>
  <c r="U5352" i="1"/>
  <c r="T5352" i="1"/>
  <c r="S5352" i="1"/>
  <c r="R5352" i="1"/>
  <c r="Q5352" i="1"/>
  <c r="AB5351" i="1"/>
  <c r="AA5351" i="1"/>
  <c r="Z5351" i="1"/>
  <c r="Y5351" i="1"/>
  <c r="X5351" i="1"/>
  <c r="W5351" i="1"/>
  <c r="V5351" i="1"/>
  <c r="U5351" i="1"/>
  <c r="T5351" i="1"/>
  <c r="S5351" i="1"/>
  <c r="R5351" i="1"/>
  <c r="Q5351" i="1"/>
  <c r="AB5350" i="1"/>
  <c r="AA5350" i="1"/>
  <c r="Z5350" i="1"/>
  <c r="Y5350" i="1"/>
  <c r="X5350" i="1"/>
  <c r="W5350" i="1"/>
  <c r="V5350" i="1"/>
  <c r="U5350" i="1"/>
  <c r="T5350" i="1"/>
  <c r="S5350" i="1"/>
  <c r="R5350" i="1"/>
  <c r="Q5350" i="1"/>
  <c r="AB5349" i="1"/>
  <c r="AA5349" i="1"/>
  <c r="Z5349" i="1"/>
  <c r="Y5349" i="1"/>
  <c r="X5349" i="1"/>
  <c r="W5349" i="1"/>
  <c r="V5349" i="1"/>
  <c r="U5349" i="1"/>
  <c r="T5349" i="1"/>
  <c r="S5349" i="1"/>
  <c r="R5349" i="1"/>
  <c r="Q5349" i="1"/>
  <c r="AB5348" i="1"/>
  <c r="AA5348" i="1"/>
  <c r="Z5348" i="1"/>
  <c r="Y5348" i="1"/>
  <c r="X5348" i="1"/>
  <c r="W5348" i="1"/>
  <c r="V5348" i="1"/>
  <c r="U5348" i="1"/>
  <c r="T5348" i="1"/>
  <c r="S5348" i="1"/>
  <c r="R5348" i="1"/>
  <c r="Q5348" i="1"/>
  <c r="AB5347" i="1"/>
  <c r="AA5347" i="1"/>
  <c r="Z5347" i="1"/>
  <c r="Y5347" i="1"/>
  <c r="X5347" i="1"/>
  <c r="W5347" i="1"/>
  <c r="V5347" i="1"/>
  <c r="U5347" i="1"/>
  <c r="T5347" i="1"/>
  <c r="S5347" i="1"/>
  <c r="R5347" i="1"/>
  <c r="Q5347" i="1"/>
  <c r="AB5346" i="1"/>
  <c r="AA5346" i="1"/>
  <c r="Z5346" i="1"/>
  <c r="Y5346" i="1"/>
  <c r="X5346" i="1"/>
  <c r="W5346" i="1"/>
  <c r="V5346" i="1"/>
  <c r="U5346" i="1"/>
  <c r="T5346" i="1"/>
  <c r="S5346" i="1"/>
  <c r="R5346" i="1"/>
  <c r="Q5346" i="1"/>
  <c r="AB5345" i="1"/>
  <c r="AA5345" i="1"/>
  <c r="Z5345" i="1"/>
  <c r="Y5345" i="1"/>
  <c r="X5345" i="1"/>
  <c r="W5345" i="1"/>
  <c r="V5345" i="1"/>
  <c r="U5345" i="1"/>
  <c r="T5345" i="1"/>
  <c r="S5345" i="1"/>
  <c r="R5345" i="1"/>
  <c r="Q5345" i="1"/>
  <c r="AB5344" i="1"/>
  <c r="AA5344" i="1"/>
  <c r="Z5344" i="1"/>
  <c r="Y5344" i="1"/>
  <c r="X5344" i="1"/>
  <c r="W5344" i="1"/>
  <c r="V5344" i="1"/>
  <c r="U5344" i="1"/>
  <c r="T5344" i="1"/>
  <c r="S5344" i="1"/>
  <c r="R5344" i="1"/>
  <c r="Q5344" i="1"/>
  <c r="AB5343" i="1"/>
  <c r="AA5343" i="1"/>
  <c r="Z5343" i="1"/>
  <c r="Y5343" i="1"/>
  <c r="X5343" i="1"/>
  <c r="W5343" i="1"/>
  <c r="V5343" i="1"/>
  <c r="U5343" i="1"/>
  <c r="T5343" i="1"/>
  <c r="S5343" i="1"/>
  <c r="R5343" i="1"/>
  <c r="Q5343" i="1"/>
  <c r="AB5342" i="1"/>
  <c r="AA5342" i="1"/>
  <c r="Z5342" i="1"/>
  <c r="Y5342" i="1"/>
  <c r="X5342" i="1"/>
  <c r="W5342" i="1"/>
  <c r="V5342" i="1"/>
  <c r="U5342" i="1"/>
  <c r="T5342" i="1"/>
  <c r="S5342" i="1"/>
  <c r="R5342" i="1"/>
  <c r="Q5342" i="1"/>
  <c r="AB5341" i="1"/>
  <c r="AA5341" i="1"/>
  <c r="Z5341" i="1"/>
  <c r="Y5341" i="1"/>
  <c r="X5341" i="1"/>
  <c r="W5341" i="1"/>
  <c r="V5341" i="1"/>
  <c r="U5341" i="1"/>
  <c r="T5341" i="1"/>
  <c r="S5341" i="1"/>
  <c r="R5341" i="1"/>
  <c r="Q5341" i="1"/>
  <c r="AB5340" i="1"/>
  <c r="AA5340" i="1"/>
  <c r="Z5340" i="1"/>
  <c r="Y5340" i="1"/>
  <c r="X5340" i="1"/>
  <c r="W5340" i="1"/>
  <c r="V5340" i="1"/>
  <c r="U5340" i="1"/>
  <c r="T5340" i="1"/>
  <c r="S5340" i="1"/>
  <c r="R5340" i="1"/>
  <c r="Q5340" i="1"/>
  <c r="AB5339" i="1"/>
  <c r="AA5339" i="1"/>
  <c r="Z5339" i="1"/>
  <c r="Y5339" i="1"/>
  <c r="X5339" i="1"/>
  <c r="W5339" i="1"/>
  <c r="V5339" i="1"/>
  <c r="U5339" i="1"/>
  <c r="T5339" i="1"/>
  <c r="S5339" i="1"/>
  <c r="R5339" i="1"/>
  <c r="Q5339" i="1"/>
  <c r="AB5338" i="1"/>
  <c r="AA5338" i="1"/>
  <c r="Z5338" i="1"/>
  <c r="Y5338" i="1"/>
  <c r="X5338" i="1"/>
  <c r="W5338" i="1"/>
  <c r="V5338" i="1"/>
  <c r="U5338" i="1"/>
  <c r="T5338" i="1"/>
  <c r="S5338" i="1"/>
  <c r="R5338" i="1"/>
  <c r="Q5338" i="1"/>
  <c r="AB5337" i="1"/>
  <c r="AA5337" i="1"/>
  <c r="Z5337" i="1"/>
  <c r="Y5337" i="1"/>
  <c r="X5337" i="1"/>
  <c r="W5337" i="1"/>
  <c r="V5337" i="1"/>
  <c r="U5337" i="1"/>
  <c r="T5337" i="1"/>
  <c r="S5337" i="1"/>
  <c r="R5337" i="1"/>
  <c r="Q5337" i="1"/>
  <c r="AB5336" i="1"/>
  <c r="AA5336" i="1"/>
  <c r="Z5336" i="1"/>
  <c r="Y5336" i="1"/>
  <c r="X5336" i="1"/>
  <c r="W5336" i="1"/>
  <c r="V5336" i="1"/>
  <c r="U5336" i="1"/>
  <c r="T5336" i="1"/>
  <c r="S5336" i="1"/>
  <c r="R5336" i="1"/>
  <c r="Q5336" i="1"/>
  <c r="AB5335" i="1"/>
  <c r="AA5335" i="1"/>
  <c r="Z5335" i="1"/>
  <c r="Y5335" i="1"/>
  <c r="X5335" i="1"/>
  <c r="W5335" i="1"/>
  <c r="V5335" i="1"/>
  <c r="U5335" i="1"/>
  <c r="T5335" i="1"/>
  <c r="S5335" i="1"/>
  <c r="R5335" i="1"/>
  <c r="Q5335" i="1"/>
  <c r="AB5334" i="1"/>
  <c r="AA5334" i="1"/>
  <c r="Z5334" i="1"/>
  <c r="Y5334" i="1"/>
  <c r="X5334" i="1"/>
  <c r="W5334" i="1"/>
  <c r="V5334" i="1"/>
  <c r="U5334" i="1"/>
  <c r="T5334" i="1"/>
  <c r="S5334" i="1"/>
  <c r="R5334" i="1"/>
  <c r="Q5334" i="1"/>
  <c r="AB5333" i="1"/>
  <c r="AA5333" i="1"/>
  <c r="Z5333" i="1"/>
  <c r="Y5333" i="1"/>
  <c r="X5333" i="1"/>
  <c r="W5333" i="1"/>
  <c r="V5333" i="1"/>
  <c r="U5333" i="1"/>
  <c r="T5333" i="1"/>
  <c r="S5333" i="1"/>
  <c r="R5333" i="1"/>
  <c r="Q5333" i="1"/>
  <c r="AB5332" i="1"/>
  <c r="AA5332" i="1"/>
  <c r="Z5332" i="1"/>
  <c r="Y5332" i="1"/>
  <c r="X5332" i="1"/>
  <c r="W5332" i="1"/>
  <c r="V5332" i="1"/>
  <c r="U5332" i="1"/>
  <c r="T5332" i="1"/>
  <c r="S5332" i="1"/>
  <c r="R5332" i="1"/>
  <c r="Q5332" i="1"/>
  <c r="AB5331" i="1"/>
  <c r="AA5331" i="1"/>
  <c r="Z5331" i="1"/>
  <c r="Y5331" i="1"/>
  <c r="X5331" i="1"/>
  <c r="W5331" i="1"/>
  <c r="V5331" i="1"/>
  <c r="U5331" i="1"/>
  <c r="T5331" i="1"/>
  <c r="S5331" i="1"/>
  <c r="R5331" i="1"/>
  <c r="Q5331" i="1"/>
  <c r="AB5330" i="1"/>
  <c r="AA5330" i="1"/>
  <c r="Z5330" i="1"/>
  <c r="Y5330" i="1"/>
  <c r="X5330" i="1"/>
  <c r="W5330" i="1"/>
  <c r="V5330" i="1"/>
  <c r="U5330" i="1"/>
  <c r="T5330" i="1"/>
  <c r="S5330" i="1"/>
  <c r="R5330" i="1"/>
  <c r="Q5330" i="1"/>
  <c r="AB5329" i="1"/>
  <c r="AA5329" i="1"/>
  <c r="Z5329" i="1"/>
  <c r="Y5329" i="1"/>
  <c r="X5329" i="1"/>
  <c r="W5329" i="1"/>
  <c r="V5329" i="1"/>
  <c r="U5329" i="1"/>
  <c r="T5329" i="1"/>
  <c r="S5329" i="1"/>
  <c r="R5329" i="1"/>
  <c r="Q5329" i="1"/>
  <c r="AB5328" i="1"/>
  <c r="AA5328" i="1"/>
  <c r="Z5328" i="1"/>
  <c r="Y5328" i="1"/>
  <c r="X5328" i="1"/>
  <c r="W5328" i="1"/>
  <c r="V5328" i="1"/>
  <c r="U5328" i="1"/>
  <c r="T5328" i="1"/>
  <c r="S5328" i="1"/>
  <c r="R5328" i="1"/>
  <c r="Q5328" i="1"/>
  <c r="AB5327" i="1"/>
  <c r="AA5327" i="1"/>
  <c r="Z5327" i="1"/>
  <c r="Y5327" i="1"/>
  <c r="X5327" i="1"/>
  <c r="W5327" i="1"/>
  <c r="V5327" i="1"/>
  <c r="U5327" i="1"/>
  <c r="T5327" i="1"/>
  <c r="S5327" i="1"/>
  <c r="R5327" i="1"/>
  <c r="Q5327" i="1"/>
  <c r="AB5326" i="1"/>
  <c r="AA5326" i="1"/>
  <c r="Z5326" i="1"/>
  <c r="Y5326" i="1"/>
  <c r="X5326" i="1"/>
  <c r="W5326" i="1"/>
  <c r="V5326" i="1"/>
  <c r="U5326" i="1"/>
  <c r="T5326" i="1"/>
  <c r="S5326" i="1"/>
  <c r="R5326" i="1"/>
  <c r="Q5326" i="1"/>
  <c r="AB5325" i="1"/>
  <c r="AA5325" i="1"/>
  <c r="Z5325" i="1"/>
  <c r="Y5325" i="1"/>
  <c r="X5325" i="1"/>
  <c r="W5325" i="1"/>
  <c r="V5325" i="1"/>
  <c r="U5325" i="1"/>
  <c r="T5325" i="1"/>
  <c r="S5325" i="1"/>
  <c r="R5325" i="1"/>
  <c r="Q5325" i="1"/>
  <c r="AB5324" i="1"/>
  <c r="AA5324" i="1"/>
  <c r="Z5324" i="1"/>
  <c r="Y5324" i="1"/>
  <c r="X5324" i="1"/>
  <c r="W5324" i="1"/>
  <c r="V5324" i="1"/>
  <c r="U5324" i="1"/>
  <c r="T5324" i="1"/>
  <c r="S5324" i="1"/>
  <c r="R5324" i="1"/>
  <c r="Q5324" i="1"/>
  <c r="AB5323" i="1"/>
  <c r="AA5323" i="1"/>
  <c r="Z5323" i="1"/>
  <c r="Y5323" i="1"/>
  <c r="X5323" i="1"/>
  <c r="W5323" i="1"/>
  <c r="V5323" i="1"/>
  <c r="U5323" i="1"/>
  <c r="T5323" i="1"/>
  <c r="S5323" i="1"/>
  <c r="R5323" i="1"/>
  <c r="Q5323" i="1"/>
  <c r="AB5322" i="1"/>
  <c r="AA5322" i="1"/>
  <c r="Z5322" i="1"/>
  <c r="Y5322" i="1"/>
  <c r="X5322" i="1"/>
  <c r="W5322" i="1"/>
  <c r="V5322" i="1"/>
  <c r="U5322" i="1"/>
  <c r="T5322" i="1"/>
  <c r="S5322" i="1"/>
  <c r="R5322" i="1"/>
  <c r="Q5322" i="1"/>
  <c r="AB5321" i="1"/>
  <c r="AA5321" i="1"/>
  <c r="Z5321" i="1"/>
  <c r="Y5321" i="1"/>
  <c r="X5321" i="1"/>
  <c r="W5321" i="1"/>
  <c r="V5321" i="1"/>
  <c r="U5321" i="1"/>
  <c r="T5321" i="1"/>
  <c r="S5321" i="1"/>
  <c r="R5321" i="1"/>
  <c r="Q5321" i="1"/>
  <c r="AB5320" i="1"/>
  <c r="AA5320" i="1"/>
  <c r="Z5320" i="1"/>
  <c r="Y5320" i="1"/>
  <c r="X5320" i="1"/>
  <c r="W5320" i="1"/>
  <c r="V5320" i="1"/>
  <c r="U5320" i="1"/>
  <c r="T5320" i="1"/>
  <c r="S5320" i="1"/>
  <c r="R5320" i="1"/>
  <c r="Q5320" i="1"/>
  <c r="AB5319" i="1"/>
  <c r="AA5319" i="1"/>
  <c r="Z5319" i="1"/>
  <c r="Y5319" i="1"/>
  <c r="X5319" i="1"/>
  <c r="W5319" i="1"/>
  <c r="V5319" i="1"/>
  <c r="U5319" i="1"/>
  <c r="T5319" i="1"/>
  <c r="S5319" i="1"/>
  <c r="R5319" i="1"/>
  <c r="Q5319" i="1"/>
  <c r="AB5318" i="1"/>
  <c r="AA5318" i="1"/>
  <c r="Z5318" i="1"/>
  <c r="Y5318" i="1"/>
  <c r="X5318" i="1"/>
  <c r="W5318" i="1"/>
  <c r="V5318" i="1"/>
  <c r="U5318" i="1"/>
  <c r="T5318" i="1"/>
  <c r="S5318" i="1"/>
  <c r="R5318" i="1"/>
  <c r="Q5318" i="1"/>
  <c r="AB5317" i="1"/>
  <c r="AA5317" i="1"/>
  <c r="Z5317" i="1"/>
  <c r="Y5317" i="1"/>
  <c r="X5317" i="1"/>
  <c r="W5317" i="1"/>
  <c r="V5317" i="1"/>
  <c r="U5317" i="1"/>
  <c r="T5317" i="1"/>
  <c r="S5317" i="1"/>
  <c r="R5317" i="1"/>
  <c r="Q5317" i="1"/>
  <c r="AB5316" i="1"/>
  <c r="AA5316" i="1"/>
  <c r="Z5316" i="1"/>
  <c r="Y5316" i="1"/>
  <c r="X5316" i="1"/>
  <c r="W5316" i="1"/>
  <c r="V5316" i="1"/>
  <c r="U5316" i="1"/>
  <c r="T5316" i="1"/>
  <c r="S5316" i="1"/>
  <c r="R5316" i="1"/>
  <c r="Q5316" i="1"/>
  <c r="AB5315" i="1"/>
  <c r="AA5315" i="1"/>
  <c r="Z5315" i="1"/>
  <c r="Y5315" i="1"/>
  <c r="X5315" i="1"/>
  <c r="W5315" i="1"/>
  <c r="V5315" i="1"/>
  <c r="U5315" i="1"/>
  <c r="T5315" i="1"/>
  <c r="S5315" i="1"/>
  <c r="R5315" i="1"/>
  <c r="Q5315" i="1"/>
  <c r="AB5314" i="1"/>
  <c r="AA5314" i="1"/>
  <c r="Z5314" i="1"/>
  <c r="Y5314" i="1"/>
  <c r="X5314" i="1"/>
  <c r="W5314" i="1"/>
  <c r="V5314" i="1"/>
  <c r="U5314" i="1"/>
  <c r="T5314" i="1"/>
  <c r="S5314" i="1"/>
  <c r="R5314" i="1"/>
  <c r="Q5314" i="1"/>
  <c r="AB5313" i="1"/>
  <c r="AA5313" i="1"/>
  <c r="Z5313" i="1"/>
  <c r="Y5313" i="1"/>
  <c r="X5313" i="1"/>
  <c r="W5313" i="1"/>
  <c r="V5313" i="1"/>
  <c r="U5313" i="1"/>
  <c r="T5313" i="1"/>
  <c r="S5313" i="1"/>
  <c r="R5313" i="1"/>
  <c r="Q5313" i="1"/>
  <c r="AB5312" i="1"/>
  <c r="AA5312" i="1"/>
  <c r="Z5312" i="1"/>
  <c r="Y5312" i="1"/>
  <c r="X5312" i="1"/>
  <c r="W5312" i="1"/>
  <c r="V5312" i="1"/>
  <c r="U5312" i="1"/>
  <c r="T5312" i="1"/>
  <c r="S5312" i="1"/>
  <c r="R5312" i="1"/>
  <c r="Q5312" i="1"/>
  <c r="AB5311" i="1"/>
  <c r="AA5311" i="1"/>
  <c r="Z5311" i="1"/>
  <c r="Y5311" i="1"/>
  <c r="X5311" i="1"/>
  <c r="W5311" i="1"/>
  <c r="V5311" i="1"/>
  <c r="U5311" i="1"/>
  <c r="T5311" i="1"/>
  <c r="S5311" i="1"/>
  <c r="R5311" i="1"/>
  <c r="Q5311" i="1"/>
  <c r="AB5310" i="1"/>
  <c r="AA5310" i="1"/>
  <c r="Z5310" i="1"/>
  <c r="Y5310" i="1"/>
  <c r="X5310" i="1"/>
  <c r="W5310" i="1"/>
  <c r="V5310" i="1"/>
  <c r="U5310" i="1"/>
  <c r="T5310" i="1"/>
  <c r="S5310" i="1"/>
  <c r="R5310" i="1"/>
  <c r="Q5310" i="1"/>
  <c r="AB5309" i="1"/>
  <c r="AA5309" i="1"/>
  <c r="Z5309" i="1"/>
  <c r="Y5309" i="1"/>
  <c r="X5309" i="1"/>
  <c r="W5309" i="1"/>
  <c r="V5309" i="1"/>
  <c r="U5309" i="1"/>
  <c r="T5309" i="1"/>
  <c r="S5309" i="1"/>
  <c r="R5309" i="1"/>
  <c r="Q5309" i="1"/>
  <c r="AB5308" i="1"/>
  <c r="AA5308" i="1"/>
  <c r="Z5308" i="1"/>
  <c r="Y5308" i="1"/>
  <c r="X5308" i="1"/>
  <c r="W5308" i="1"/>
  <c r="V5308" i="1"/>
  <c r="U5308" i="1"/>
  <c r="T5308" i="1"/>
  <c r="S5308" i="1"/>
  <c r="R5308" i="1"/>
  <c r="Q5308" i="1"/>
  <c r="AB5307" i="1"/>
  <c r="AA5307" i="1"/>
  <c r="Z5307" i="1"/>
  <c r="Y5307" i="1"/>
  <c r="X5307" i="1"/>
  <c r="W5307" i="1"/>
  <c r="V5307" i="1"/>
  <c r="U5307" i="1"/>
  <c r="T5307" i="1"/>
  <c r="S5307" i="1"/>
  <c r="R5307" i="1"/>
  <c r="Q5307" i="1"/>
  <c r="AB5306" i="1"/>
  <c r="AA5306" i="1"/>
  <c r="Z5306" i="1"/>
  <c r="Y5306" i="1"/>
  <c r="X5306" i="1"/>
  <c r="W5306" i="1"/>
  <c r="V5306" i="1"/>
  <c r="U5306" i="1"/>
  <c r="T5306" i="1"/>
  <c r="S5306" i="1"/>
  <c r="R5306" i="1"/>
  <c r="Q5306" i="1"/>
  <c r="AB5305" i="1"/>
  <c r="AA5305" i="1"/>
  <c r="Z5305" i="1"/>
  <c r="Y5305" i="1"/>
  <c r="X5305" i="1"/>
  <c r="W5305" i="1"/>
  <c r="V5305" i="1"/>
  <c r="U5305" i="1"/>
  <c r="T5305" i="1"/>
  <c r="S5305" i="1"/>
  <c r="R5305" i="1"/>
  <c r="Q5305" i="1"/>
  <c r="AB5304" i="1"/>
  <c r="AA5304" i="1"/>
  <c r="Z5304" i="1"/>
  <c r="Y5304" i="1"/>
  <c r="X5304" i="1"/>
  <c r="W5304" i="1"/>
  <c r="V5304" i="1"/>
  <c r="U5304" i="1"/>
  <c r="T5304" i="1"/>
  <c r="S5304" i="1"/>
  <c r="R5304" i="1"/>
  <c r="Q5304" i="1"/>
  <c r="AB5303" i="1"/>
  <c r="AA5303" i="1"/>
  <c r="Z5303" i="1"/>
  <c r="Y5303" i="1"/>
  <c r="X5303" i="1"/>
  <c r="W5303" i="1"/>
  <c r="V5303" i="1"/>
  <c r="U5303" i="1"/>
  <c r="T5303" i="1"/>
  <c r="S5303" i="1"/>
  <c r="R5303" i="1"/>
  <c r="Q5303" i="1"/>
  <c r="AB5302" i="1"/>
  <c r="AA5302" i="1"/>
  <c r="Z5302" i="1"/>
  <c r="Y5302" i="1"/>
  <c r="X5302" i="1"/>
  <c r="W5302" i="1"/>
  <c r="V5302" i="1"/>
  <c r="U5302" i="1"/>
  <c r="T5302" i="1"/>
  <c r="S5302" i="1"/>
  <c r="R5302" i="1"/>
  <c r="Q5302" i="1"/>
  <c r="AB5301" i="1"/>
  <c r="AA5301" i="1"/>
  <c r="Z5301" i="1"/>
  <c r="Y5301" i="1"/>
  <c r="X5301" i="1"/>
  <c r="W5301" i="1"/>
  <c r="V5301" i="1"/>
  <c r="U5301" i="1"/>
  <c r="T5301" i="1"/>
  <c r="S5301" i="1"/>
  <c r="R5301" i="1"/>
  <c r="Q5301" i="1"/>
  <c r="AB5300" i="1"/>
  <c r="AA5300" i="1"/>
  <c r="Z5300" i="1"/>
  <c r="Y5300" i="1"/>
  <c r="X5300" i="1"/>
  <c r="W5300" i="1"/>
  <c r="V5300" i="1"/>
  <c r="U5300" i="1"/>
  <c r="T5300" i="1"/>
  <c r="S5300" i="1"/>
  <c r="R5300" i="1"/>
  <c r="Q5300" i="1"/>
  <c r="AB5299" i="1"/>
  <c r="AA5299" i="1"/>
  <c r="Z5299" i="1"/>
  <c r="Y5299" i="1"/>
  <c r="X5299" i="1"/>
  <c r="W5299" i="1"/>
  <c r="V5299" i="1"/>
  <c r="U5299" i="1"/>
  <c r="T5299" i="1"/>
  <c r="S5299" i="1"/>
  <c r="R5299" i="1"/>
  <c r="Q5299" i="1"/>
  <c r="AB5298" i="1"/>
  <c r="AA5298" i="1"/>
  <c r="Z5298" i="1"/>
  <c r="Y5298" i="1"/>
  <c r="X5298" i="1"/>
  <c r="W5298" i="1"/>
  <c r="V5298" i="1"/>
  <c r="U5298" i="1"/>
  <c r="T5298" i="1"/>
  <c r="S5298" i="1"/>
  <c r="R5298" i="1"/>
  <c r="Q5298" i="1"/>
  <c r="AB5297" i="1"/>
  <c r="AA5297" i="1"/>
  <c r="Z5297" i="1"/>
  <c r="Y5297" i="1"/>
  <c r="X5297" i="1"/>
  <c r="W5297" i="1"/>
  <c r="V5297" i="1"/>
  <c r="U5297" i="1"/>
  <c r="T5297" i="1"/>
  <c r="S5297" i="1"/>
  <c r="R5297" i="1"/>
  <c r="Q5297" i="1"/>
  <c r="AB5296" i="1"/>
  <c r="AA5296" i="1"/>
  <c r="Z5296" i="1"/>
  <c r="Y5296" i="1"/>
  <c r="X5296" i="1"/>
  <c r="W5296" i="1"/>
  <c r="V5296" i="1"/>
  <c r="U5296" i="1"/>
  <c r="T5296" i="1"/>
  <c r="S5296" i="1"/>
  <c r="R5296" i="1"/>
  <c r="Q5296" i="1"/>
  <c r="AB5295" i="1"/>
  <c r="AA5295" i="1"/>
  <c r="Z5295" i="1"/>
  <c r="Y5295" i="1"/>
  <c r="X5295" i="1"/>
  <c r="W5295" i="1"/>
  <c r="V5295" i="1"/>
  <c r="U5295" i="1"/>
  <c r="T5295" i="1"/>
  <c r="S5295" i="1"/>
  <c r="R5295" i="1"/>
  <c r="Q5295" i="1"/>
  <c r="AB5294" i="1"/>
  <c r="AA5294" i="1"/>
  <c r="Z5294" i="1"/>
  <c r="Y5294" i="1"/>
  <c r="X5294" i="1"/>
  <c r="W5294" i="1"/>
  <c r="V5294" i="1"/>
  <c r="U5294" i="1"/>
  <c r="T5294" i="1"/>
  <c r="S5294" i="1"/>
  <c r="R5294" i="1"/>
  <c r="Q5294" i="1"/>
  <c r="AB5293" i="1"/>
  <c r="AA5293" i="1"/>
  <c r="Z5293" i="1"/>
  <c r="Y5293" i="1"/>
  <c r="X5293" i="1"/>
  <c r="W5293" i="1"/>
  <c r="V5293" i="1"/>
  <c r="U5293" i="1"/>
  <c r="T5293" i="1"/>
  <c r="S5293" i="1"/>
  <c r="R5293" i="1"/>
  <c r="Q5293" i="1"/>
  <c r="AB5292" i="1"/>
  <c r="AA5292" i="1"/>
  <c r="Z5292" i="1"/>
  <c r="Y5292" i="1"/>
  <c r="X5292" i="1"/>
  <c r="W5292" i="1"/>
  <c r="V5292" i="1"/>
  <c r="U5292" i="1"/>
  <c r="T5292" i="1"/>
  <c r="S5292" i="1"/>
  <c r="R5292" i="1"/>
  <c r="Q5292" i="1"/>
  <c r="AB5291" i="1"/>
  <c r="AA5291" i="1"/>
  <c r="Z5291" i="1"/>
  <c r="Y5291" i="1"/>
  <c r="X5291" i="1"/>
  <c r="W5291" i="1"/>
  <c r="V5291" i="1"/>
  <c r="U5291" i="1"/>
  <c r="T5291" i="1"/>
  <c r="S5291" i="1"/>
  <c r="R5291" i="1"/>
  <c r="Q5291" i="1"/>
  <c r="AB5290" i="1"/>
  <c r="AA5290" i="1"/>
  <c r="Z5290" i="1"/>
  <c r="Y5290" i="1"/>
  <c r="X5290" i="1"/>
  <c r="W5290" i="1"/>
  <c r="V5290" i="1"/>
  <c r="U5290" i="1"/>
  <c r="T5290" i="1"/>
  <c r="S5290" i="1"/>
  <c r="R5290" i="1"/>
  <c r="Q5290" i="1"/>
  <c r="AB5289" i="1"/>
  <c r="AA5289" i="1"/>
  <c r="Z5289" i="1"/>
  <c r="Y5289" i="1"/>
  <c r="X5289" i="1"/>
  <c r="W5289" i="1"/>
  <c r="V5289" i="1"/>
  <c r="U5289" i="1"/>
  <c r="T5289" i="1"/>
  <c r="S5289" i="1"/>
  <c r="R5289" i="1"/>
  <c r="Q5289" i="1"/>
  <c r="AB5288" i="1"/>
  <c r="AA5288" i="1"/>
  <c r="Z5288" i="1"/>
  <c r="Y5288" i="1"/>
  <c r="X5288" i="1"/>
  <c r="W5288" i="1"/>
  <c r="V5288" i="1"/>
  <c r="U5288" i="1"/>
  <c r="T5288" i="1"/>
  <c r="S5288" i="1"/>
  <c r="R5288" i="1"/>
  <c r="Q5288" i="1"/>
  <c r="AB5287" i="1"/>
  <c r="AA5287" i="1"/>
  <c r="Z5287" i="1"/>
  <c r="Y5287" i="1"/>
  <c r="X5287" i="1"/>
  <c r="W5287" i="1"/>
  <c r="V5287" i="1"/>
  <c r="U5287" i="1"/>
  <c r="T5287" i="1"/>
  <c r="S5287" i="1"/>
  <c r="R5287" i="1"/>
  <c r="Q5287" i="1"/>
  <c r="AB5286" i="1"/>
  <c r="AA5286" i="1"/>
  <c r="Z5286" i="1"/>
  <c r="Y5286" i="1"/>
  <c r="X5286" i="1"/>
  <c r="W5286" i="1"/>
  <c r="V5286" i="1"/>
  <c r="U5286" i="1"/>
  <c r="T5286" i="1"/>
  <c r="S5286" i="1"/>
  <c r="R5286" i="1"/>
  <c r="Q5286" i="1"/>
  <c r="AB5285" i="1"/>
  <c r="AA5285" i="1"/>
  <c r="Z5285" i="1"/>
  <c r="Y5285" i="1"/>
  <c r="X5285" i="1"/>
  <c r="W5285" i="1"/>
  <c r="V5285" i="1"/>
  <c r="U5285" i="1"/>
  <c r="T5285" i="1"/>
  <c r="S5285" i="1"/>
  <c r="R5285" i="1"/>
  <c r="Q5285" i="1"/>
  <c r="AB5284" i="1"/>
  <c r="AA5284" i="1"/>
  <c r="Z5284" i="1"/>
  <c r="Y5284" i="1"/>
  <c r="X5284" i="1"/>
  <c r="W5284" i="1"/>
  <c r="V5284" i="1"/>
  <c r="U5284" i="1"/>
  <c r="T5284" i="1"/>
  <c r="S5284" i="1"/>
  <c r="R5284" i="1"/>
  <c r="Q5284" i="1"/>
  <c r="AB5283" i="1"/>
  <c r="AA5283" i="1"/>
  <c r="Z5283" i="1"/>
  <c r="Y5283" i="1"/>
  <c r="X5283" i="1"/>
  <c r="W5283" i="1"/>
  <c r="V5283" i="1"/>
  <c r="U5283" i="1"/>
  <c r="T5283" i="1"/>
  <c r="S5283" i="1"/>
  <c r="R5283" i="1"/>
  <c r="Q5283" i="1"/>
  <c r="AB5282" i="1"/>
  <c r="AA5282" i="1"/>
  <c r="Z5282" i="1"/>
  <c r="Y5282" i="1"/>
  <c r="X5282" i="1"/>
  <c r="W5282" i="1"/>
  <c r="V5282" i="1"/>
  <c r="U5282" i="1"/>
  <c r="T5282" i="1"/>
  <c r="S5282" i="1"/>
  <c r="R5282" i="1"/>
  <c r="Q5282" i="1"/>
  <c r="AB5281" i="1"/>
  <c r="AA5281" i="1"/>
  <c r="Z5281" i="1"/>
  <c r="Y5281" i="1"/>
  <c r="X5281" i="1"/>
  <c r="W5281" i="1"/>
  <c r="V5281" i="1"/>
  <c r="U5281" i="1"/>
  <c r="T5281" i="1"/>
  <c r="S5281" i="1"/>
  <c r="R5281" i="1"/>
  <c r="Q5281" i="1"/>
  <c r="AB5280" i="1"/>
  <c r="AA5280" i="1"/>
  <c r="Z5280" i="1"/>
  <c r="Y5280" i="1"/>
  <c r="X5280" i="1"/>
  <c r="W5280" i="1"/>
  <c r="V5280" i="1"/>
  <c r="U5280" i="1"/>
  <c r="T5280" i="1"/>
  <c r="S5280" i="1"/>
  <c r="R5280" i="1"/>
  <c r="Q5280" i="1"/>
  <c r="AB5279" i="1"/>
  <c r="AA5279" i="1"/>
  <c r="Z5279" i="1"/>
  <c r="Y5279" i="1"/>
  <c r="X5279" i="1"/>
  <c r="W5279" i="1"/>
  <c r="V5279" i="1"/>
  <c r="U5279" i="1"/>
  <c r="T5279" i="1"/>
  <c r="S5279" i="1"/>
  <c r="R5279" i="1"/>
  <c r="Q5279" i="1"/>
  <c r="AB5278" i="1"/>
  <c r="AA5278" i="1"/>
  <c r="Z5278" i="1"/>
  <c r="Y5278" i="1"/>
  <c r="X5278" i="1"/>
  <c r="W5278" i="1"/>
  <c r="V5278" i="1"/>
  <c r="U5278" i="1"/>
  <c r="T5278" i="1"/>
  <c r="S5278" i="1"/>
  <c r="R5278" i="1"/>
  <c r="Q5278" i="1"/>
  <c r="AB5277" i="1"/>
  <c r="AA5277" i="1"/>
  <c r="Z5277" i="1"/>
  <c r="Y5277" i="1"/>
  <c r="X5277" i="1"/>
  <c r="W5277" i="1"/>
  <c r="V5277" i="1"/>
  <c r="U5277" i="1"/>
  <c r="T5277" i="1"/>
  <c r="S5277" i="1"/>
  <c r="R5277" i="1"/>
  <c r="Q5277" i="1"/>
  <c r="AB5276" i="1"/>
  <c r="AA5276" i="1"/>
  <c r="Z5276" i="1"/>
  <c r="Y5276" i="1"/>
  <c r="X5276" i="1"/>
  <c r="W5276" i="1"/>
  <c r="V5276" i="1"/>
  <c r="U5276" i="1"/>
  <c r="T5276" i="1"/>
  <c r="S5276" i="1"/>
  <c r="R5276" i="1"/>
  <c r="Q5276" i="1"/>
  <c r="AB5275" i="1"/>
  <c r="AA5275" i="1"/>
  <c r="Z5275" i="1"/>
  <c r="Y5275" i="1"/>
  <c r="X5275" i="1"/>
  <c r="W5275" i="1"/>
  <c r="V5275" i="1"/>
  <c r="U5275" i="1"/>
  <c r="T5275" i="1"/>
  <c r="S5275" i="1"/>
  <c r="R5275" i="1"/>
  <c r="Q5275" i="1"/>
  <c r="AB5274" i="1"/>
  <c r="AA5274" i="1"/>
  <c r="Z5274" i="1"/>
  <c r="Y5274" i="1"/>
  <c r="X5274" i="1"/>
  <c r="W5274" i="1"/>
  <c r="V5274" i="1"/>
  <c r="U5274" i="1"/>
  <c r="T5274" i="1"/>
  <c r="S5274" i="1"/>
  <c r="R5274" i="1"/>
  <c r="Q5274" i="1"/>
  <c r="AB5273" i="1"/>
  <c r="AA5273" i="1"/>
  <c r="Z5273" i="1"/>
  <c r="Y5273" i="1"/>
  <c r="X5273" i="1"/>
  <c r="W5273" i="1"/>
  <c r="V5273" i="1"/>
  <c r="U5273" i="1"/>
  <c r="T5273" i="1"/>
  <c r="S5273" i="1"/>
  <c r="R5273" i="1"/>
  <c r="Q5273" i="1"/>
  <c r="AB5272" i="1"/>
  <c r="AA5272" i="1"/>
  <c r="Z5272" i="1"/>
  <c r="Y5272" i="1"/>
  <c r="X5272" i="1"/>
  <c r="W5272" i="1"/>
  <c r="V5272" i="1"/>
  <c r="U5272" i="1"/>
  <c r="T5272" i="1"/>
  <c r="S5272" i="1"/>
  <c r="R5272" i="1"/>
  <c r="Q5272" i="1"/>
  <c r="AB5271" i="1"/>
  <c r="AA5271" i="1"/>
  <c r="Z5271" i="1"/>
  <c r="Y5271" i="1"/>
  <c r="X5271" i="1"/>
  <c r="W5271" i="1"/>
  <c r="V5271" i="1"/>
  <c r="U5271" i="1"/>
  <c r="T5271" i="1"/>
  <c r="S5271" i="1"/>
  <c r="R5271" i="1"/>
  <c r="Q5271" i="1"/>
  <c r="AB5270" i="1"/>
  <c r="AA5270" i="1"/>
  <c r="Z5270" i="1"/>
  <c r="Y5270" i="1"/>
  <c r="X5270" i="1"/>
  <c r="W5270" i="1"/>
  <c r="V5270" i="1"/>
  <c r="U5270" i="1"/>
  <c r="T5270" i="1"/>
  <c r="S5270" i="1"/>
  <c r="R5270" i="1"/>
  <c r="Q5270" i="1"/>
  <c r="AB5269" i="1"/>
  <c r="AA5269" i="1"/>
  <c r="Z5269" i="1"/>
  <c r="Y5269" i="1"/>
  <c r="X5269" i="1"/>
  <c r="W5269" i="1"/>
  <c r="V5269" i="1"/>
  <c r="U5269" i="1"/>
  <c r="T5269" i="1"/>
  <c r="S5269" i="1"/>
  <c r="R5269" i="1"/>
  <c r="Q5269" i="1"/>
  <c r="AB5268" i="1"/>
  <c r="AA5268" i="1"/>
  <c r="Z5268" i="1"/>
  <c r="Y5268" i="1"/>
  <c r="X5268" i="1"/>
  <c r="W5268" i="1"/>
  <c r="V5268" i="1"/>
  <c r="U5268" i="1"/>
  <c r="T5268" i="1"/>
  <c r="S5268" i="1"/>
  <c r="R5268" i="1"/>
  <c r="Q5268" i="1"/>
  <c r="AB5267" i="1"/>
  <c r="AA5267" i="1"/>
  <c r="Z5267" i="1"/>
  <c r="Y5267" i="1"/>
  <c r="X5267" i="1"/>
  <c r="W5267" i="1"/>
  <c r="V5267" i="1"/>
  <c r="U5267" i="1"/>
  <c r="T5267" i="1"/>
  <c r="S5267" i="1"/>
  <c r="R5267" i="1"/>
  <c r="Q5267" i="1"/>
  <c r="AB5266" i="1"/>
  <c r="AA5266" i="1"/>
  <c r="Z5266" i="1"/>
  <c r="Y5266" i="1"/>
  <c r="X5266" i="1"/>
  <c r="W5266" i="1"/>
  <c r="V5266" i="1"/>
  <c r="U5266" i="1"/>
  <c r="T5266" i="1"/>
  <c r="S5266" i="1"/>
  <c r="R5266" i="1"/>
  <c r="Q5266" i="1"/>
  <c r="AB5265" i="1"/>
  <c r="AA5265" i="1"/>
  <c r="Z5265" i="1"/>
  <c r="Y5265" i="1"/>
  <c r="X5265" i="1"/>
  <c r="W5265" i="1"/>
  <c r="V5265" i="1"/>
  <c r="U5265" i="1"/>
  <c r="T5265" i="1"/>
  <c r="S5265" i="1"/>
  <c r="R5265" i="1"/>
  <c r="Q5265" i="1"/>
  <c r="AB5264" i="1"/>
  <c r="AA5264" i="1"/>
  <c r="Z5264" i="1"/>
  <c r="Y5264" i="1"/>
  <c r="X5264" i="1"/>
  <c r="W5264" i="1"/>
  <c r="V5264" i="1"/>
  <c r="U5264" i="1"/>
  <c r="T5264" i="1"/>
  <c r="S5264" i="1"/>
  <c r="R5264" i="1"/>
  <c r="Q5264" i="1"/>
  <c r="AB5263" i="1"/>
  <c r="AA5263" i="1"/>
  <c r="Z5263" i="1"/>
  <c r="Y5263" i="1"/>
  <c r="X5263" i="1"/>
  <c r="W5263" i="1"/>
  <c r="V5263" i="1"/>
  <c r="U5263" i="1"/>
  <c r="T5263" i="1"/>
  <c r="S5263" i="1"/>
  <c r="R5263" i="1"/>
  <c r="Q5263" i="1"/>
  <c r="AB5262" i="1"/>
  <c r="AA5262" i="1"/>
  <c r="Z5262" i="1"/>
  <c r="Y5262" i="1"/>
  <c r="X5262" i="1"/>
  <c r="W5262" i="1"/>
  <c r="V5262" i="1"/>
  <c r="U5262" i="1"/>
  <c r="T5262" i="1"/>
  <c r="S5262" i="1"/>
  <c r="R5262" i="1"/>
  <c r="Q5262" i="1"/>
  <c r="AB5261" i="1"/>
  <c r="AA5261" i="1"/>
  <c r="Z5261" i="1"/>
  <c r="Y5261" i="1"/>
  <c r="X5261" i="1"/>
  <c r="W5261" i="1"/>
  <c r="V5261" i="1"/>
  <c r="U5261" i="1"/>
  <c r="T5261" i="1"/>
  <c r="S5261" i="1"/>
  <c r="R5261" i="1"/>
  <c r="Q5261" i="1"/>
  <c r="AB5260" i="1"/>
  <c r="AA5260" i="1"/>
  <c r="Z5260" i="1"/>
  <c r="Y5260" i="1"/>
  <c r="X5260" i="1"/>
  <c r="W5260" i="1"/>
  <c r="V5260" i="1"/>
  <c r="U5260" i="1"/>
  <c r="T5260" i="1"/>
  <c r="S5260" i="1"/>
  <c r="R5260" i="1"/>
  <c r="Q5260" i="1"/>
  <c r="AB5259" i="1"/>
  <c r="AA5259" i="1"/>
  <c r="Z5259" i="1"/>
  <c r="Y5259" i="1"/>
  <c r="X5259" i="1"/>
  <c r="W5259" i="1"/>
  <c r="V5259" i="1"/>
  <c r="U5259" i="1"/>
  <c r="T5259" i="1"/>
  <c r="S5259" i="1"/>
  <c r="R5259" i="1"/>
  <c r="Q5259" i="1"/>
  <c r="AB5258" i="1"/>
  <c r="AA5258" i="1"/>
  <c r="Z5258" i="1"/>
  <c r="Y5258" i="1"/>
  <c r="X5258" i="1"/>
  <c r="W5258" i="1"/>
  <c r="V5258" i="1"/>
  <c r="U5258" i="1"/>
  <c r="T5258" i="1"/>
  <c r="S5258" i="1"/>
  <c r="R5258" i="1"/>
  <c r="Q5258" i="1"/>
  <c r="AB5257" i="1"/>
  <c r="AA5257" i="1"/>
  <c r="Z5257" i="1"/>
  <c r="Y5257" i="1"/>
  <c r="X5257" i="1"/>
  <c r="W5257" i="1"/>
  <c r="V5257" i="1"/>
  <c r="U5257" i="1"/>
  <c r="T5257" i="1"/>
  <c r="S5257" i="1"/>
  <c r="R5257" i="1"/>
  <c r="Q5257" i="1"/>
  <c r="AB5256" i="1"/>
  <c r="AA5256" i="1"/>
  <c r="Z5256" i="1"/>
  <c r="Y5256" i="1"/>
  <c r="X5256" i="1"/>
  <c r="W5256" i="1"/>
  <c r="V5256" i="1"/>
  <c r="U5256" i="1"/>
  <c r="T5256" i="1"/>
  <c r="S5256" i="1"/>
  <c r="R5256" i="1"/>
  <c r="Q5256" i="1"/>
  <c r="AB5255" i="1"/>
  <c r="AA5255" i="1"/>
  <c r="Z5255" i="1"/>
  <c r="Y5255" i="1"/>
  <c r="X5255" i="1"/>
  <c r="W5255" i="1"/>
  <c r="V5255" i="1"/>
  <c r="U5255" i="1"/>
  <c r="T5255" i="1"/>
  <c r="S5255" i="1"/>
  <c r="R5255" i="1"/>
  <c r="Q5255" i="1"/>
  <c r="AB5254" i="1"/>
  <c r="AA5254" i="1"/>
  <c r="Z5254" i="1"/>
  <c r="Y5254" i="1"/>
  <c r="X5254" i="1"/>
  <c r="W5254" i="1"/>
  <c r="V5254" i="1"/>
  <c r="U5254" i="1"/>
  <c r="T5254" i="1"/>
  <c r="S5254" i="1"/>
  <c r="R5254" i="1"/>
  <c r="Q5254" i="1"/>
  <c r="AB5253" i="1"/>
  <c r="AA5253" i="1"/>
  <c r="Z5253" i="1"/>
  <c r="Y5253" i="1"/>
  <c r="X5253" i="1"/>
  <c r="W5253" i="1"/>
  <c r="V5253" i="1"/>
  <c r="U5253" i="1"/>
  <c r="T5253" i="1"/>
  <c r="S5253" i="1"/>
  <c r="R5253" i="1"/>
  <c r="Q5253" i="1"/>
  <c r="AB5252" i="1"/>
  <c r="AA5252" i="1"/>
  <c r="Z5252" i="1"/>
  <c r="Y5252" i="1"/>
  <c r="X5252" i="1"/>
  <c r="W5252" i="1"/>
  <c r="V5252" i="1"/>
  <c r="U5252" i="1"/>
  <c r="T5252" i="1"/>
  <c r="S5252" i="1"/>
  <c r="R5252" i="1"/>
  <c r="Q5252" i="1"/>
  <c r="AB5251" i="1"/>
  <c r="AA5251" i="1"/>
  <c r="Z5251" i="1"/>
  <c r="Y5251" i="1"/>
  <c r="X5251" i="1"/>
  <c r="W5251" i="1"/>
  <c r="V5251" i="1"/>
  <c r="U5251" i="1"/>
  <c r="T5251" i="1"/>
  <c r="S5251" i="1"/>
  <c r="R5251" i="1"/>
  <c r="Q5251" i="1"/>
  <c r="AB5250" i="1"/>
  <c r="AA5250" i="1"/>
  <c r="Z5250" i="1"/>
  <c r="Y5250" i="1"/>
  <c r="X5250" i="1"/>
  <c r="W5250" i="1"/>
  <c r="V5250" i="1"/>
  <c r="U5250" i="1"/>
  <c r="T5250" i="1"/>
  <c r="S5250" i="1"/>
  <c r="R5250" i="1"/>
  <c r="Q5250" i="1"/>
  <c r="AB5249" i="1"/>
  <c r="AA5249" i="1"/>
  <c r="Z5249" i="1"/>
  <c r="Y5249" i="1"/>
  <c r="X5249" i="1"/>
  <c r="W5249" i="1"/>
  <c r="V5249" i="1"/>
  <c r="U5249" i="1"/>
  <c r="T5249" i="1"/>
  <c r="S5249" i="1"/>
  <c r="R5249" i="1"/>
  <c r="Q5249" i="1"/>
  <c r="AB5248" i="1"/>
  <c r="AA5248" i="1"/>
  <c r="Z5248" i="1"/>
  <c r="Y5248" i="1"/>
  <c r="X5248" i="1"/>
  <c r="W5248" i="1"/>
  <c r="V5248" i="1"/>
  <c r="U5248" i="1"/>
  <c r="T5248" i="1"/>
  <c r="S5248" i="1"/>
  <c r="R5248" i="1"/>
  <c r="Q5248" i="1"/>
  <c r="AB5247" i="1"/>
  <c r="AA5247" i="1"/>
  <c r="Z5247" i="1"/>
  <c r="Y5247" i="1"/>
  <c r="X5247" i="1"/>
  <c r="W5247" i="1"/>
  <c r="V5247" i="1"/>
  <c r="U5247" i="1"/>
  <c r="T5247" i="1"/>
  <c r="S5247" i="1"/>
  <c r="R5247" i="1"/>
  <c r="Q5247" i="1"/>
  <c r="AB5246" i="1"/>
  <c r="AA5246" i="1"/>
  <c r="Z5246" i="1"/>
  <c r="Y5246" i="1"/>
  <c r="X5246" i="1"/>
  <c r="W5246" i="1"/>
  <c r="V5246" i="1"/>
  <c r="U5246" i="1"/>
  <c r="T5246" i="1"/>
  <c r="S5246" i="1"/>
  <c r="R5246" i="1"/>
  <c r="Q5246" i="1"/>
  <c r="AB5245" i="1"/>
  <c r="AA5245" i="1"/>
  <c r="Z5245" i="1"/>
  <c r="Y5245" i="1"/>
  <c r="X5245" i="1"/>
  <c r="W5245" i="1"/>
  <c r="V5245" i="1"/>
  <c r="U5245" i="1"/>
  <c r="T5245" i="1"/>
  <c r="S5245" i="1"/>
  <c r="R5245" i="1"/>
  <c r="Q5245" i="1"/>
  <c r="AB5244" i="1"/>
  <c r="AA5244" i="1"/>
  <c r="Z5244" i="1"/>
  <c r="Y5244" i="1"/>
  <c r="X5244" i="1"/>
  <c r="W5244" i="1"/>
  <c r="V5244" i="1"/>
  <c r="U5244" i="1"/>
  <c r="T5244" i="1"/>
  <c r="S5244" i="1"/>
  <c r="R5244" i="1"/>
  <c r="Q5244" i="1"/>
  <c r="AB5242" i="1"/>
  <c r="AA5242" i="1"/>
  <c r="Z5242" i="1"/>
  <c r="Y5242" i="1"/>
  <c r="X5242" i="1"/>
  <c r="W5242" i="1"/>
  <c r="V5242" i="1"/>
  <c r="U5242" i="1"/>
  <c r="T5242" i="1"/>
  <c r="S5242" i="1"/>
  <c r="R5242" i="1"/>
  <c r="Q5242" i="1"/>
  <c r="AB5241" i="1"/>
  <c r="AA5241" i="1"/>
  <c r="Z5241" i="1"/>
  <c r="Y5241" i="1"/>
  <c r="X5241" i="1"/>
  <c r="W5241" i="1"/>
  <c r="V5241" i="1"/>
  <c r="U5241" i="1"/>
  <c r="T5241" i="1"/>
  <c r="S5241" i="1"/>
  <c r="R5241" i="1"/>
  <c r="Q5241" i="1"/>
  <c r="AB5240" i="1"/>
  <c r="AA5240" i="1"/>
  <c r="Z5240" i="1"/>
  <c r="Y5240" i="1"/>
  <c r="X5240" i="1"/>
  <c r="W5240" i="1"/>
  <c r="V5240" i="1"/>
  <c r="U5240" i="1"/>
  <c r="T5240" i="1"/>
  <c r="S5240" i="1"/>
  <c r="R5240" i="1"/>
  <c r="Q5240" i="1"/>
  <c r="AB5239" i="1"/>
  <c r="AA5239" i="1"/>
  <c r="Z5239" i="1"/>
  <c r="Y5239" i="1"/>
  <c r="X5239" i="1"/>
  <c r="W5239" i="1"/>
  <c r="V5239" i="1"/>
  <c r="U5239" i="1"/>
  <c r="T5239" i="1"/>
  <c r="S5239" i="1"/>
  <c r="R5239" i="1"/>
  <c r="Q5239" i="1"/>
  <c r="AB5238" i="1"/>
  <c r="AA5238" i="1"/>
  <c r="Z5238" i="1"/>
  <c r="Y5238" i="1"/>
  <c r="X5238" i="1"/>
  <c r="W5238" i="1"/>
  <c r="V5238" i="1"/>
  <c r="U5238" i="1"/>
  <c r="T5238" i="1"/>
  <c r="S5238" i="1"/>
  <c r="R5238" i="1"/>
  <c r="Q5238" i="1"/>
  <c r="AB5237" i="1"/>
  <c r="AA5237" i="1"/>
  <c r="Z5237" i="1"/>
  <c r="Y5237" i="1"/>
  <c r="X5237" i="1"/>
  <c r="W5237" i="1"/>
  <c r="V5237" i="1"/>
  <c r="U5237" i="1"/>
  <c r="T5237" i="1"/>
  <c r="S5237" i="1"/>
  <c r="R5237" i="1"/>
  <c r="Q5237" i="1"/>
  <c r="AB5236" i="1"/>
  <c r="AA5236" i="1"/>
  <c r="Z5236" i="1"/>
  <c r="Y5236" i="1"/>
  <c r="X5236" i="1"/>
  <c r="W5236" i="1"/>
  <c r="V5236" i="1"/>
  <c r="U5236" i="1"/>
  <c r="T5236" i="1"/>
  <c r="S5236" i="1"/>
  <c r="R5236" i="1"/>
  <c r="Q5236" i="1"/>
  <c r="AB5235" i="1"/>
  <c r="AA5235" i="1"/>
  <c r="Z5235" i="1"/>
  <c r="Y5235" i="1"/>
  <c r="X5235" i="1"/>
  <c r="W5235" i="1"/>
  <c r="V5235" i="1"/>
  <c r="U5235" i="1"/>
  <c r="T5235" i="1"/>
  <c r="S5235" i="1"/>
  <c r="R5235" i="1"/>
  <c r="Q5235" i="1"/>
  <c r="AB5234" i="1"/>
  <c r="AA5234" i="1"/>
  <c r="Z5234" i="1"/>
  <c r="Y5234" i="1"/>
  <c r="X5234" i="1"/>
  <c r="W5234" i="1"/>
  <c r="V5234" i="1"/>
  <c r="U5234" i="1"/>
  <c r="T5234" i="1"/>
  <c r="S5234" i="1"/>
  <c r="R5234" i="1"/>
  <c r="Q5234" i="1"/>
  <c r="AB5233" i="1"/>
  <c r="AA5233" i="1"/>
  <c r="Z5233" i="1"/>
  <c r="Y5233" i="1"/>
  <c r="X5233" i="1"/>
  <c r="W5233" i="1"/>
  <c r="V5233" i="1"/>
  <c r="U5233" i="1"/>
  <c r="T5233" i="1"/>
  <c r="S5233" i="1"/>
  <c r="R5233" i="1"/>
  <c r="Q5233" i="1"/>
  <c r="AB5231" i="1"/>
  <c r="AA5231" i="1"/>
  <c r="Z5231" i="1"/>
  <c r="Y5231" i="1"/>
  <c r="X5231" i="1"/>
  <c r="W5231" i="1"/>
  <c r="V5231" i="1"/>
  <c r="U5231" i="1"/>
  <c r="T5231" i="1"/>
  <c r="S5231" i="1"/>
  <c r="R5231" i="1"/>
  <c r="Q5231" i="1"/>
  <c r="AB5230" i="1"/>
  <c r="AA5230" i="1"/>
  <c r="Z5230" i="1"/>
  <c r="Y5230" i="1"/>
  <c r="X5230" i="1"/>
  <c r="W5230" i="1"/>
  <c r="V5230" i="1"/>
  <c r="U5230" i="1"/>
  <c r="T5230" i="1"/>
  <c r="S5230" i="1"/>
  <c r="R5230" i="1"/>
  <c r="Q5230" i="1"/>
  <c r="AB5229" i="1"/>
  <c r="AA5229" i="1"/>
  <c r="Z5229" i="1"/>
  <c r="Y5229" i="1"/>
  <c r="X5229" i="1"/>
  <c r="W5229" i="1"/>
  <c r="V5229" i="1"/>
  <c r="U5229" i="1"/>
  <c r="T5229" i="1"/>
  <c r="S5229" i="1"/>
  <c r="R5229" i="1"/>
  <c r="Q5229" i="1"/>
  <c r="AB5228" i="1"/>
  <c r="AA5228" i="1"/>
  <c r="Z5228" i="1"/>
  <c r="Y5228" i="1"/>
  <c r="X5228" i="1"/>
  <c r="W5228" i="1"/>
  <c r="V5228" i="1"/>
  <c r="U5228" i="1"/>
  <c r="T5228" i="1"/>
  <c r="S5228" i="1"/>
  <c r="R5228" i="1"/>
  <c r="Q5228" i="1"/>
  <c r="AB5227" i="1"/>
  <c r="AA5227" i="1"/>
  <c r="Z5227" i="1"/>
  <c r="Y5227" i="1"/>
  <c r="X5227" i="1"/>
  <c r="W5227" i="1"/>
  <c r="V5227" i="1"/>
  <c r="U5227" i="1"/>
  <c r="T5227" i="1"/>
  <c r="S5227" i="1"/>
  <c r="R5227" i="1"/>
  <c r="Q5227" i="1"/>
  <c r="AB5226" i="1"/>
  <c r="AA5226" i="1"/>
  <c r="Z5226" i="1"/>
  <c r="Y5226" i="1"/>
  <c r="X5226" i="1"/>
  <c r="W5226" i="1"/>
  <c r="V5226" i="1"/>
  <c r="U5226" i="1"/>
  <c r="T5226" i="1"/>
  <c r="S5226" i="1"/>
  <c r="R5226" i="1"/>
  <c r="Q5226" i="1"/>
  <c r="AB5225" i="1"/>
  <c r="AA5225" i="1"/>
  <c r="Z5225" i="1"/>
  <c r="Y5225" i="1"/>
  <c r="X5225" i="1"/>
  <c r="W5225" i="1"/>
  <c r="V5225" i="1"/>
  <c r="U5225" i="1"/>
  <c r="T5225" i="1"/>
  <c r="S5225" i="1"/>
  <c r="R5225" i="1"/>
  <c r="Q5225" i="1"/>
  <c r="AB5224" i="1"/>
  <c r="AA5224" i="1"/>
  <c r="Z5224" i="1"/>
  <c r="Y5224" i="1"/>
  <c r="X5224" i="1"/>
  <c r="W5224" i="1"/>
  <c r="V5224" i="1"/>
  <c r="U5224" i="1"/>
  <c r="T5224" i="1"/>
  <c r="S5224" i="1"/>
  <c r="R5224" i="1"/>
  <c r="Q5224" i="1"/>
  <c r="AB5223" i="1"/>
  <c r="AA5223" i="1"/>
  <c r="Z5223" i="1"/>
  <c r="Y5223" i="1"/>
  <c r="X5223" i="1"/>
  <c r="W5223" i="1"/>
  <c r="V5223" i="1"/>
  <c r="U5223" i="1"/>
  <c r="T5223" i="1"/>
  <c r="S5223" i="1"/>
  <c r="R5223" i="1"/>
  <c r="Q5223" i="1"/>
  <c r="AB5222" i="1"/>
  <c r="AA5222" i="1"/>
  <c r="Z5222" i="1"/>
  <c r="Y5222" i="1"/>
  <c r="X5222" i="1"/>
  <c r="W5222" i="1"/>
  <c r="V5222" i="1"/>
  <c r="U5222" i="1"/>
  <c r="T5222" i="1"/>
  <c r="S5222" i="1"/>
  <c r="R5222" i="1"/>
  <c r="Q5222" i="1"/>
  <c r="AB5221" i="1"/>
  <c r="AA5221" i="1"/>
  <c r="Z5221" i="1"/>
  <c r="Y5221" i="1"/>
  <c r="X5221" i="1"/>
  <c r="W5221" i="1"/>
  <c r="V5221" i="1"/>
  <c r="U5221" i="1"/>
  <c r="T5221" i="1"/>
  <c r="S5221" i="1"/>
  <c r="R5221" i="1"/>
  <c r="Q5221" i="1"/>
  <c r="AB5220" i="1"/>
  <c r="AA5220" i="1"/>
  <c r="Z5220" i="1"/>
  <c r="Y5220" i="1"/>
  <c r="X5220" i="1"/>
  <c r="W5220" i="1"/>
  <c r="V5220" i="1"/>
  <c r="U5220" i="1"/>
  <c r="T5220" i="1"/>
  <c r="S5220" i="1"/>
  <c r="R5220" i="1"/>
  <c r="Q5220" i="1"/>
  <c r="AB5219" i="1"/>
  <c r="AA5219" i="1"/>
  <c r="Z5219" i="1"/>
  <c r="Y5219" i="1"/>
  <c r="X5219" i="1"/>
  <c r="W5219" i="1"/>
  <c r="V5219" i="1"/>
  <c r="U5219" i="1"/>
  <c r="T5219" i="1"/>
  <c r="S5219" i="1"/>
  <c r="R5219" i="1"/>
  <c r="Q5219" i="1"/>
  <c r="AB5218" i="1"/>
  <c r="AA5218" i="1"/>
  <c r="Z5218" i="1"/>
  <c r="Y5218" i="1"/>
  <c r="X5218" i="1"/>
  <c r="W5218" i="1"/>
  <c r="V5218" i="1"/>
  <c r="U5218" i="1"/>
  <c r="T5218" i="1"/>
  <c r="S5218" i="1"/>
  <c r="R5218" i="1"/>
  <c r="Q5218" i="1"/>
  <c r="AB5217" i="1"/>
  <c r="AA5217" i="1"/>
  <c r="Z5217" i="1"/>
  <c r="Y5217" i="1"/>
  <c r="X5217" i="1"/>
  <c r="W5217" i="1"/>
  <c r="V5217" i="1"/>
  <c r="U5217" i="1"/>
  <c r="T5217" i="1"/>
  <c r="S5217" i="1"/>
  <c r="R5217" i="1"/>
  <c r="Q5217" i="1"/>
  <c r="AB5216" i="1"/>
  <c r="AA5216" i="1"/>
  <c r="Z5216" i="1"/>
  <c r="Y5216" i="1"/>
  <c r="X5216" i="1"/>
  <c r="W5216" i="1"/>
  <c r="V5216" i="1"/>
  <c r="U5216" i="1"/>
  <c r="T5216" i="1"/>
  <c r="S5216" i="1"/>
  <c r="R5216" i="1"/>
  <c r="Q5216" i="1"/>
  <c r="AB5215" i="1"/>
  <c r="AA5215" i="1"/>
  <c r="Z5215" i="1"/>
  <c r="Y5215" i="1"/>
  <c r="X5215" i="1"/>
  <c r="W5215" i="1"/>
  <c r="V5215" i="1"/>
  <c r="U5215" i="1"/>
  <c r="T5215" i="1"/>
  <c r="S5215" i="1"/>
  <c r="R5215" i="1"/>
  <c r="Q5215" i="1"/>
  <c r="AB5214" i="1"/>
  <c r="AA5214" i="1"/>
  <c r="Z5214" i="1"/>
  <c r="Y5214" i="1"/>
  <c r="X5214" i="1"/>
  <c r="W5214" i="1"/>
  <c r="V5214" i="1"/>
  <c r="U5214" i="1"/>
  <c r="T5214" i="1"/>
  <c r="S5214" i="1"/>
  <c r="R5214" i="1"/>
  <c r="Q5214" i="1"/>
  <c r="AB5213" i="1"/>
  <c r="AA5213" i="1"/>
  <c r="Z5213" i="1"/>
  <c r="Y5213" i="1"/>
  <c r="X5213" i="1"/>
  <c r="W5213" i="1"/>
  <c r="V5213" i="1"/>
  <c r="U5213" i="1"/>
  <c r="T5213" i="1"/>
  <c r="S5213" i="1"/>
  <c r="R5213" i="1"/>
  <c r="Q5213" i="1"/>
  <c r="AB5212" i="1"/>
  <c r="AA5212" i="1"/>
  <c r="Z5212" i="1"/>
  <c r="Y5212" i="1"/>
  <c r="X5212" i="1"/>
  <c r="W5212" i="1"/>
  <c r="V5212" i="1"/>
  <c r="U5212" i="1"/>
  <c r="T5212" i="1"/>
  <c r="S5212" i="1"/>
  <c r="R5212" i="1"/>
  <c r="Q5212" i="1"/>
  <c r="AB5211" i="1"/>
  <c r="AA5211" i="1"/>
  <c r="Z5211" i="1"/>
  <c r="Y5211" i="1"/>
  <c r="X5211" i="1"/>
  <c r="W5211" i="1"/>
  <c r="V5211" i="1"/>
  <c r="U5211" i="1"/>
  <c r="T5211" i="1"/>
  <c r="S5211" i="1"/>
  <c r="R5211" i="1"/>
  <c r="Q5211" i="1"/>
  <c r="AB5210" i="1"/>
  <c r="AA5210" i="1"/>
  <c r="Z5210" i="1"/>
  <c r="Y5210" i="1"/>
  <c r="X5210" i="1"/>
  <c r="W5210" i="1"/>
  <c r="V5210" i="1"/>
  <c r="U5210" i="1"/>
  <c r="T5210" i="1"/>
  <c r="S5210" i="1"/>
  <c r="R5210" i="1"/>
  <c r="Q5210" i="1"/>
  <c r="AB5209" i="1"/>
  <c r="AA5209" i="1"/>
  <c r="Z5209" i="1"/>
  <c r="Y5209" i="1"/>
  <c r="X5209" i="1"/>
  <c r="W5209" i="1"/>
  <c r="V5209" i="1"/>
  <c r="U5209" i="1"/>
  <c r="T5209" i="1"/>
  <c r="S5209" i="1"/>
  <c r="R5209" i="1"/>
  <c r="Q5209" i="1"/>
  <c r="AB5208" i="1"/>
  <c r="AA5208" i="1"/>
  <c r="Z5208" i="1"/>
  <c r="Y5208" i="1"/>
  <c r="X5208" i="1"/>
  <c r="W5208" i="1"/>
  <c r="V5208" i="1"/>
  <c r="U5208" i="1"/>
  <c r="T5208" i="1"/>
  <c r="S5208" i="1"/>
  <c r="R5208" i="1"/>
  <c r="Q5208" i="1"/>
  <c r="AB5207" i="1"/>
  <c r="AA5207" i="1"/>
  <c r="Z5207" i="1"/>
  <c r="Y5207" i="1"/>
  <c r="X5207" i="1"/>
  <c r="W5207" i="1"/>
  <c r="V5207" i="1"/>
  <c r="U5207" i="1"/>
  <c r="T5207" i="1"/>
  <c r="S5207" i="1"/>
  <c r="R5207" i="1"/>
  <c r="Q5207" i="1"/>
  <c r="AB5206" i="1"/>
  <c r="AA5206" i="1"/>
  <c r="Z5206" i="1"/>
  <c r="Y5206" i="1"/>
  <c r="X5206" i="1"/>
  <c r="W5206" i="1"/>
  <c r="V5206" i="1"/>
  <c r="U5206" i="1"/>
  <c r="T5206" i="1"/>
  <c r="S5206" i="1"/>
  <c r="R5206" i="1"/>
  <c r="Q5206" i="1"/>
  <c r="AB5205" i="1"/>
  <c r="AA5205" i="1"/>
  <c r="Z5205" i="1"/>
  <c r="Y5205" i="1"/>
  <c r="X5205" i="1"/>
  <c r="W5205" i="1"/>
  <c r="V5205" i="1"/>
  <c r="U5205" i="1"/>
  <c r="T5205" i="1"/>
  <c r="S5205" i="1"/>
  <c r="R5205" i="1"/>
  <c r="Q5205" i="1"/>
  <c r="AB5204" i="1"/>
  <c r="AA5204" i="1"/>
  <c r="Z5204" i="1"/>
  <c r="Y5204" i="1"/>
  <c r="X5204" i="1"/>
  <c r="W5204" i="1"/>
  <c r="V5204" i="1"/>
  <c r="U5204" i="1"/>
  <c r="T5204" i="1"/>
  <c r="S5204" i="1"/>
  <c r="R5204" i="1"/>
  <c r="Q5204" i="1"/>
  <c r="AB5202" i="1"/>
  <c r="AA5202" i="1"/>
  <c r="Z5202" i="1"/>
  <c r="Y5202" i="1"/>
  <c r="X5202" i="1"/>
  <c r="W5202" i="1"/>
  <c r="V5202" i="1"/>
  <c r="U5202" i="1"/>
  <c r="T5202" i="1"/>
  <c r="S5202" i="1"/>
  <c r="R5202" i="1"/>
  <c r="Q5202" i="1"/>
  <c r="AB5201" i="1"/>
  <c r="AA5201" i="1"/>
  <c r="Z5201" i="1"/>
  <c r="Y5201" i="1"/>
  <c r="X5201" i="1"/>
  <c r="W5201" i="1"/>
  <c r="V5201" i="1"/>
  <c r="U5201" i="1"/>
  <c r="T5201" i="1"/>
  <c r="S5201" i="1"/>
  <c r="R5201" i="1"/>
  <c r="Q5201" i="1"/>
  <c r="AB5200" i="1"/>
  <c r="AA5200" i="1"/>
  <c r="Z5200" i="1"/>
  <c r="Y5200" i="1"/>
  <c r="X5200" i="1"/>
  <c r="W5200" i="1"/>
  <c r="V5200" i="1"/>
  <c r="U5200" i="1"/>
  <c r="T5200" i="1"/>
  <c r="S5200" i="1"/>
  <c r="R5200" i="1"/>
  <c r="Q5200" i="1"/>
  <c r="AB5199" i="1"/>
  <c r="AA5199" i="1"/>
  <c r="Z5199" i="1"/>
  <c r="Y5199" i="1"/>
  <c r="X5199" i="1"/>
  <c r="W5199" i="1"/>
  <c r="V5199" i="1"/>
  <c r="U5199" i="1"/>
  <c r="T5199" i="1"/>
  <c r="S5199" i="1"/>
  <c r="R5199" i="1"/>
  <c r="Q5199" i="1"/>
  <c r="AB5198" i="1"/>
  <c r="AA5198" i="1"/>
  <c r="Z5198" i="1"/>
  <c r="Y5198" i="1"/>
  <c r="X5198" i="1"/>
  <c r="W5198" i="1"/>
  <c r="V5198" i="1"/>
  <c r="U5198" i="1"/>
  <c r="T5198" i="1"/>
  <c r="S5198" i="1"/>
  <c r="R5198" i="1"/>
  <c r="Q5198" i="1"/>
  <c r="AB5197" i="1"/>
  <c r="AA5197" i="1"/>
  <c r="Z5197" i="1"/>
  <c r="Y5197" i="1"/>
  <c r="X5197" i="1"/>
  <c r="W5197" i="1"/>
  <c r="V5197" i="1"/>
  <c r="U5197" i="1"/>
  <c r="T5197" i="1"/>
  <c r="S5197" i="1"/>
  <c r="R5197" i="1"/>
  <c r="Q5197" i="1"/>
  <c r="AB5196" i="1"/>
  <c r="AA5196" i="1"/>
  <c r="Z5196" i="1"/>
  <c r="Y5196" i="1"/>
  <c r="X5196" i="1"/>
  <c r="W5196" i="1"/>
  <c r="V5196" i="1"/>
  <c r="U5196" i="1"/>
  <c r="T5196" i="1"/>
  <c r="S5196" i="1"/>
  <c r="R5196" i="1"/>
  <c r="Q5196" i="1"/>
  <c r="AB5195" i="1"/>
  <c r="AA5195" i="1"/>
  <c r="Z5195" i="1"/>
  <c r="Y5195" i="1"/>
  <c r="X5195" i="1"/>
  <c r="W5195" i="1"/>
  <c r="V5195" i="1"/>
  <c r="U5195" i="1"/>
  <c r="T5195" i="1"/>
  <c r="S5195" i="1"/>
  <c r="R5195" i="1"/>
  <c r="Q5195" i="1"/>
  <c r="AB5194" i="1"/>
  <c r="AA5194" i="1"/>
  <c r="Z5194" i="1"/>
  <c r="Y5194" i="1"/>
  <c r="X5194" i="1"/>
  <c r="W5194" i="1"/>
  <c r="V5194" i="1"/>
  <c r="U5194" i="1"/>
  <c r="T5194" i="1"/>
  <c r="S5194" i="1"/>
  <c r="R5194" i="1"/>
  <c r="Q5194" i="1"/>
  <c r="AB5193" i="1"/>
  <c r="AA5193" i="1"/>
  <c r="Z5193" i="1"/>
  <c r="Y5193" i="1"/>
  <c r="X5193" i="1"/>
  <c r="W5193" i="1"/>
  <c r="V5193" i="1"/>
  <c r="U5193" i="1"/>
  <c r="T5193" i="1"/>
  <c r="S5193" i="1"/>
  <c r="R5193" i="1"/>
  <c r="Q5193" i="1"/>
  <c r="AB5192" i="1"/>
  <c r="AA5192" i="1"/>
  <c r="Z5192" i="1"/>
  <c r="Y5192" i="1"/>
  <c r="X5192" i="1"/>
  <c r="W5192" i="1"/>
  <c r="V5192" i="1"/>
  <c r="U5192" i="1"/>
  <c r="T5192" i="1"/>
  <c r="S5192" i="1"/>
  <c r="R5192" i="1"/>
  <c r="Q5192" i="1"/>
  <c r="AB5191" i="1"/>
  <c r="AA5191" i="1"/>
  <c r="Z5191" i="1"/>
  <c r="Y5191" i="1"/>
  <c r="X5191" i="1"/>
  <c r="W5191" i="1"/>
  <c r="V5191" i="1"/>
  <c r="U5191" i="1"/>
  <c r="T5191" i="1"/>
  <c r="S5191" i="1"/>
  <c r="R5191" i="1"/>
  <c r="Q5191" i="1"/>
  <c r="AB5190" i="1"/>
  <c r="AA5190" i="1"/>
  <c r="Z5190" i="1"/>
  <c r="Y5190" i="1"/>
  <c r="X5190" i="1"/>
  <c r="W5190" i="1"/>
  <c r="V5190" i="1"/>
  <c r="U5190" i="1"/>
  <c r="T5190" i="1"/>
  <c r="S5190" i="1"/>
  <c r="R5190" i="1"/>
  <c r="Q5190" i="1"/>
  <c r="AB5189" i="1"/>
  <c r="AA5189" i="1"/>
  <c r="Z5189" i="1"/>
  <c r="Y5189" i="1"/>
  <c r="X5189" i="1"/>
  <c r="W5189" i="1"/>
  <c r="V5189" i="1"/>
  <c r="U5189" i="1"/>
  <c r="T5189" i="1"/>
  <c r="S5189" i="1"/>
  <c r="R5189" i="1"/>
  <c r="Q5189" i="1"/>
  <c r="AB5188" i="1"/>
  <c r="AA5188" i="1"/>
  <c r="Z5188" i="1"/>
  <c r="Y5188" i="1"/>
  <c r="X5188" i="1"/>
  <c r="W5188" i="1"/>
  <c r="V5188" i="1"/>
  <c r="U5188" i="1"/>
  <c r="T5188" i="1"/>
  <c r="S5188" i="1"/>
  <c r="R5188" i="1"/>
  <c r="Q5188" i="1"/>
  <c r="AB5187" i="1"/>
  <c r="AA5187" i="1"/>
  <c r="Z5187" i="1"/>
  <c r="Y5187" i="1"/>
  <c r="X5187" i="1"/>
  <c r="W5187" i="1"/>
  <c r="V5187" i="1"/>
  <c r="U5187" i="1"/>
  <c r="T5187" i="1"/>
  <c r="S5187" i="1"/>
  <c r="R5187" i="1"/>
  <c r="Q5187" i="1"/>
  <c r="AB5186" i="1"/>
  <c r="AA5186" i="1"/>
  <c r="Z5186" i="1"/>
  <c r="Y5186" i="1"/>
  <c r="X5186" i="1"/>
  <c r="W5186" i="1"/>
  <c r="V5186" i="1"/>
  <c r="U5186" i="1"/>
  <c r="T5186" i="1"/>
  <c r="S5186" i="1"/>
  <c r="R5186" i="1"/>
  <c r="Q5186" i="1"/>
  <c r="AB5185" i="1"/>
  <c r="AA5185" i="1"/>
  <c r="Z5185" i="1"/>
  <c r="Y5185" i="1"/>
  <c r="X5185" i="1"/>
  <c r="W5185" i="1"/>
  <c r="V5185" i="1"/>
  <c r="U5185" i="1"/>
  <c r="T5185" i="1"/>
  <c r="S5185" i="1"/>
  <c r="R5185" i="1"/>
  <c r="Q5185" i="1"/>
  <c r="AB5184" i="1"/>
  <c r="AA5184" i="1"/>
  <c r="Z5184" i="1"/>
  <c r="Y5184" i="1"/>
  <c r="X5184" i="1"/>
  <c r="W5184" i="1"/>
  <c r="V5184" i="1"/>
  <c r="U5184" i="1"/>
  <c r="T5184" i="1"/>
  <c r="S5184" i="1"/>
  <c r="R5184" i="1"/>
  <c r="Q5184" i="1"/>
  <c r="AB5183" i="1"/>
  <c r="AA5183" i="1"/>
  <c r="Z5183" i="1"/>
  <c r="Y5183" i="1"/>
  <c r="X5183" i="1"/>
  <c r="W5183" i="1"/>
  <c r="V5183" i="1"/>
  <c r="U5183" i="1"/>
  <c r="T5183" i="1"/>
  <c r="S5183" i="1"/>
  <c r="R5183" i="1"/>
  <c r="Q5183" i="1"/>
  <c r="AB5182" i="1"/>
  <c r="AA5182" i="1"/>
  <c r="Z5182" i="1"/>
  <c r="Y5182" i="1"/>
  <c r="X5182" i="1"/>
  <c r="W5182" i="1"/>
  <c r="V5182" i="1"/>
  <c r="U5182" i="1"/>
  <c r="T5182" i="1"/>
  <c r="S5182" i="1"/>
  <c r="R5182" i="1"/>
  <c r="Q5182" i="1"/>
  <c r="AB5181" i="1"/>
  <c r="AA5181" i="1"/>
  <c r="Z5181" i="1"/>
  <c r="Y5181" i="1"/>
  <c r="X5181" i="1"/>
  <c r="W5181" i="1"/>
  <c r="V5181" i="1"/>
  <c r="U5181" i="1"/>
  <c r="T5181" i="1"/>
  <c r="S5181" i="1"/>
  <c r="R5181" i="1"/>
  <c r="Q5181" i="1"/>
  <c r="AB5180" i="1"/>
  <c r="AA5180" i="1"/>
  <c r="Z5180" i="1"/>
  <c r="Y5180" i="1"/>
  <c r="X5180" i="1"/>
  <c r="W5180" i="1"/>
  <c r="V5180" i="1"/>
  <c r="U5180" i="1"/>
  <c r="T5180" i="1"/>
  <c r="S5180" i="1"/>
  <c r="R5180" i="1"/>
  <c r="Q5180" i="1"/>
  <c r="AB5179" i="1"/>
  <c r="AA5179" i="1"/>
  <c r="Z5179" i="1"/>
  <c r="Y5179" i="1"/>
  <c r="X5179" i="1"/>
  <c r="W5179" i="1"/>
  <c r="V5179" i="1"/>
  <c r="U5179" i="1"/>
  <c r="T5179" i="1"/>
  <c r="S5179" i="1"/>
  <c r="R5179" i="1"/>
  <c r="Q5179" i="1"/>
  <c r="AB5178" i="1"/>
  <c r="AA5178" i="1"/>
  <c r="Z5178" i="1"/>
  <c r="Y5178" i="1"/>
  <c r="X5178" i="1"/>
  <c r="W5178" i="1"/>
  <c r="V5178" i="1"/>
  <c r="U5178" i="1"/>
  <c r="T5178" i="1"/>
  <c r="S5178" i="1"/>
  <c r="R5178" i="1"/>
  <c r="Q5178" i="1"/>
  <c r="AB5177" i="1"/>
  <c r="AA5177" i="1"/>
  <c r="Z5177" i="1"/>
  <c r="Y5177" i="1"/>
  <c r="X5177" i="1"/>
  <c r="W5177" i="1"/>
  <c r="V5177" i="1"/>
  <c r="U5177" i="1"/>
  <c r="T5177" i="1"/>
  <c r="S5177" i="1"/>
  <c r="R5177" i="1"/>
  <c r="Q5177" i="1"/>
  <c r="AB5176" i="1"/>
  <c r="AA5176" i="1"/>
  <c r="Z5176" i="1"/>
  <c r="Y5176" i="1"/>
  <c r="X5176" i="1"/>
  <c r="W5176" i="1"/>
  <c r="V5176" i="1"/>
  <c r="U5176" i="1"/>
  <c r="T5176" i="1"/>
  <c r="S5176" i="1"/>
  <c r="R5176" i="1"/>
  <c r="Q5176" i="1"/>
  <c r="AB5175" i="1"/>
  <c r="AA5175" i="1"/>
  <c r="Z5175" i="1"/>
  <c r="Y5175" i="1"/>
  <c r="X5175" i="1"/>
  <c r="W5175" i="1"/>
  <c r="V5175" i="1"/>
  <c r="U5175" i="1"/>
  <c r="T5175" i="1"/>
  <c r="S5175" i="1"/>
  <c r="R5175" i="1"/>
  <c r="Q5175" i="1"/>
  <c r="AB5174" i="1"/>
  <c r="AA5174" i="1"/>
  <c r="Z5174" i="1"/>
  <c r="Y5174" i="1"/>
  <c r="X5174" i="1"/>
  <c r="W5174" i="1"/>
  <c r="V5174" i="1"/>
  <c r="U5174" i="1"/>
  <c r="T5174" i="1"/>
  <c r="S5174" i="1"/>
  <c r="R5174" i="1"/>
  <c r="Q5174" i="1"/>
  <c r="AB5173" i="1"/>
  <c r="AA5173" i="1"/>
  <c r="Z5173" i="1"/>
  <c r="Y5173" i="1"/>
  <c r="X5173" i="1"/>
  <c r="W5173" i="1"/>
  <c r="V5173" i="1"/>
  <c r="U5173" i="1"/>
  <c r="T5173" i="1"/>
  <c r="S5173" i="1"/>
  <c r="R5173" i="1"/>
  <c r="Q5173" i="1"/>
  <c r="AB5172" i="1"/>
  <c r="AA5172" i="1"/>
  <c r="Z5172" i="1"/>
  <c r="Y5172" i="1"/>
  <c r="X5172" i="1"/>
  <c r="W5172" i="1"/>
  <c r="V5172" i="1"/>
  <c r="U5172" i="1"/>
  <c r="T5172" i="1"/>
  <c r="S5172" i="1"/>
  <c r="R5172" i="1"/>
  <c r="Q5172" i="1"/>
  <c r="AB5171" i="1"/>
  <c r="AA5171" i="1"/>
  <c r="Z5171" i="1"/>
  <c r="Y5171" i="1"/>
  <c r="X5171" i="1"/>
  <c r="W5171" i="1"/>
  <c r="V5171" i="1"/>
  <c r="U5171" i="1"/>
  <c r="T5171" i="1"/>
  <c r="S5171" i="1"/>
  <c r="R5171" i="1"/>
  <c r="Q5171" i="1"/>
  <c r="AB5170" i="1"/>
  <c r="AA5170" i="1"/>
  <c r="Z5170" i="1"/>
  <c r="Y5170" i="1"/>
  <c r="X5170" i="1"/>
  <c r="W5170" i="1"/>
  <c r="V5170" i="1"/>
  <c r="U5170" i="1"/>
  <c r="T5170" i="1"/>
  <c r="S5170" i="1"/>
  <c r="R5170" i="1"/>
  <c r="Q5170" i="1"/>
  <c r="AB5169" i="1"/>
  <c r="AA5169" i="1"/>
  <c r="Z5169" i="1"/>
  <c r="Y5169" i="1"/>
  <c r="X5169" i="1"/>
  <c r="W5169" i="1"/>
  <c r="V5169" i="1"/>
  <c r="U5169" i="1"/>
  <c r="T5169" i="1"/>
  <c r="S5169" i="1"/>
  <c r="R5169" i="1"/>
  <c r="Q5169" i="1"/>
  <c r="AB5168" i="1"/>
  <c r="AA5168" i="1"/>
  <c r="Z5168" i="1"/>
  <c r="Y5168" i="1"/>
  <c r="X5168" i="1"/>
  <c r="W5168" i="1"/>
  <c r="V5168" i="1"/>
  <c r="U5168" i="1"/>
  <c r="T5168" i="1"/>
  <c r="S5168" i="1"/>
  <c r="R5168" i="1"/>
  <c r="Q5168" i="1"/>
  <c r="AB5167" i="1"/>
  <c r="AA5167" i="1"/>
  <c r="Z5167" i="1"/>
  <c r="Y5167" i="1"/>
  <c r="X5167" i="1"/>
  <c r="W5167" i="1"/>
  <c r="V5167" i="1"/>
  <c r="U5167" i="1"/>
  <c r="T5167" i="1"/>
  <c r="S5167" i="1"/>
  <c r="R5167" i="1"/>
  <c r="Q5167" i="1"/>
  <c r="AB5166" i="1"/>
  <c r="AA5166" i="1"/>
  <c r="Z5166" i="1"/>
  <c r="Y5166" i="1"/>
  <c r="X5166" i="1"/>
  <c r="W5166" i="1"/>
  <c r="V5166" i="1"/>
  <c r="U5166" i="1"/>
  <c r="T5166" i="1"/>
  <c r="S5166" i="1"/>
  <c r="R5166" i="1"/>
  <c r="Q5166" i="1"/>
  <c r="AB5165" i="1"/>
  <c r="AA5165" i="1"/>
  <c r="Z5165" i="1"/>
  <c r="Y5165" i="1"/>
  <c r="X5165" i="1"/>
  <c r="W5165" i="1"/>
  <c r="V5165" i="1"/>
  <c r="U5165" i="1"/>
  <c r="T5165" i="1"/>
  <c r="S5165" i="1"/>
  <c r="R5165" i="1"/>
  <c r="Q5165" i="1"/>
  <c r="AB5164" i="1"/>
  <c r="AA5164" i="1"/>
  <c r="Z5164" i="1"/>
  <c r="Y5164" i="1"/>
  <c r="X5164" i="1"/>
  <c r="W5164" i="1"/>
  <c r="V5164" i="1"/>
  <c r="U5164" i="1"/>
  <c r="T5164" i="1"/>
  <c r="S5164" i="1"/>
  <c r="R5164" i="1"/>
  <c r="Q5164" i="1"/>
  <c r="AB5163" i="1"/>
  <c r="AA5163" i="1"/>
  <c r="Z5163" i="1"/>
  <c r="Y5163" i="1"/>
  <c r="X5163" i="1"/>
  <c r="W5163" i="1"/>
  <c r="V5163" i="1"/>
  <c r="U5163" i="1"/>
  <c r="T5163" i="1"/>
  <c r="S5163" i="1"/>
  <c r="R5163" i="1"/>
  <c r="Q5163" i="1"/>
  <c r="AB5162" i="1"/>
  <c r="AA5162" i="1"/>
  <c r="Z5162" i="1"/>
  <c r="Y5162" i="1"/>
  <c r="X5162" i="1"/>
  <c r="W5162" i="1"/>
  <c r="V5162" i="1"/>
  <c r="U5162" i="1"/>
  <c r="T5162" i="1"/>
  <c r="S5162" i="1"/>
  <c r="R5162" i="1"/>
  <c r="Q5162" i="1"/>
  <c r="AB5161" i="1"/>
  <c r="AA5161" i="1"/>
  <c r="Z5161" i="1"/>
  <c r="Y5161" i="1"/>
  <c r="X5161" i="1"/>
  <c r="W5161" i="1"/>
  <c r="V5161" i="1"/>
  <c r="U5161" i="1"/>
  <c r="T5161" i="1"/>
  <c r="S5161" i="1"/>
  <c r="R5161" i="1"/>
  <c r="Q5161" i="1"/>
  <c r="AB5160" i="1"/>
  <c r="AA5160" i="1"/>
  <c r="Z5160" i="1"/>
  <c r="Y5160" i="1"/>
  <c r="X5160" i="1"/>
  <c r="W5160" i="1"/>
  <c r="V5160" i="1"/>
  <c r="U5160" i="1"/>
  <c r="T5160" i="1"/>
  <c r="S5160" i="1"/>
  <c r="R5160" i="1"/>
  <c r="Q5160" i="1"/>
  <c r="AB5159" i="1"/>
  <c r="AA5159" i="1"/>
  <c r="Z5159" i="1"/>
  <c r="Y5159" i="1"/>
  <c r="X5159" i="1"/>
  <c r="W5159" i="1"/>
  <c r="V5159" i="1"/>
  <c r="U5159" i="1"/>
  <c r="T5159" i="1"/>
  <c r="S5159" i="1"/>
  <c r="R5159" i="1"/>
  <c r="Q5159" i="1"/>
  <c r="AB5158" i="1"/>
  <c r="AA5158" i="1"/>
  <c r="Z5158" i="1"/>
  <c r="Y5158" i="1"/>
  <c r="X5158" i="1"/>
  <c r="W5158" i="1"/>
  <c r="V5158" i="1"/>
  <c r="U5158" i="1"/>
  <c r="T5158" i="1"/>
  <c r="S5158" i="1"/>
  <c r="R5158" i="1"/>
  <c r="Q5158" i="1"/>
  <c r="AB5157" i="1"/>
  <c r="AA5157" i="1"/>
  <c r="Z5157" i="1"/>
  <c r="Y5157" i="1"/>
  <c r="X5157" i="1"/>
  <c r="W5157" i="1"/>
  <c r="V5157" i="1"/>
  <c r="U5157" i="1"/>
  <c r="T5157" i="1"/>
  <c r="S5157" i="1"/>
  <c r="R5157" i="1"/>
  <c r="Q5157" i="1"/>
  <c r="AB5156" i="1"/>
  <c r="AA5156" i="1"/>
  <c r="Z5156" i="1"/>
  <c r="Y5156" i="1"/>
  <c r="X5156" i="1"/>
  <c r="W5156" i="1"/>
  <c r="V5156" i="1"/>
  <c r="U5156" i="1"/>
  <c r="T5156" i="1"/>
  <c r="S5156" i="1"/>
  <c r="R5156" i="1"/>
  <c r="Q5156" i="1"/>
  <c r="AB5155" i="1"/>
  <c r="AA5155" i="1"/>
  <c r="Z5155" i="1"/>
  <c r="Y5155" i="1"/>
  <c r="X5155" i="1"/>
  <c r="W5155" i="1"/>
  <c r="V5155" i="1"/>
  <c r="U5155" i="1"/>
  <c r="T5155" i="1"/>
  <c r="S5155" i="1"/>
  <c r="R5155" i="1"/>
  <c r="Q5155" i="1"/>
  <c r="AB5154" i="1"/>
  <c r="AA5154" i="1"/>
  <c r="Z5154" i="1"/>
  <c r="Y5154" i="1"/>
  <c r="X5154" i="1"/>
  <c r="W5154" i="1"/>
  <c r="V5154" i="1"/>
  <c r="U5154" i="1"/>
  <c r="T5154" i="1"/>
  <c r="S5154" i="1"/>
  <c r="R5154" i="1"/>
  <c r="Q5154" i="1"/>
  <c r="AB5153" i="1"/>
  <c r="AA5153" i="1"/>
  <c r="Z5153" i="1"/>
  <c r="Y5153" i="1"/>
  <c r="X5153" i="1"/>
  <c r="W5153" i="1"/>
  <c r="V5153" i="1"/>
  <c r="U5153" i="1"/>
  <c r="T5153" i="1"/>
  <c r="S5153" i="1"/>
  <c r="R5153" i="1"/>
  <c r="Q5153" i="1"/>
  <c r="AB5152" i="1"/>
  <c r="AA5152" i="1"/>
  <c r="Z5152" i="1"/>
  <c r="Y5152" i="1"/>
  <c r="X5152" i="1"/>
  <c r="W5152" i="1"/>
  <c r="V5152" i="1"/>
  <c r="U5152" i="1"/>
  <c r="T5152" i="1"/>
  <c r="S5152" i="1"/>
  <c r="R5152" i="1"/>
  <c r="Q5152" i="1"/>
  <c r="AB5151" i="1"/>
  <c r="AA5151" i="1"/>
  <c r="Z5151" i="1"/>
  <c r="Y5151" i="1"/>
  <c r="X5151" i="1"/>
  <c r="W5151" i="1"/>
  <c r="V5151" i="1"/>
  <c r="U5151" i="1"/>
  <c r="T5151" i="1"/>
  <c r="S5151" i="1"/>
  <c r="R5151" i="1"/>
  <c r="Q5151" i="1"/>
  <c r="AB5150" i="1"/>
  <c r="AA5150" i="1"/>
  <c r="Z5150" i="1"/>
  <c r="Y5150" i="1"/>
  <c r="X5150" i="1"/>
  <c r="W5150" i="1"/>
  <c r="V5150" i="1"/>
  <c r="U5150" i="1"/>
  <c r="T5150" i="1"/>
  <c r="S5150" i="1"/>
  <c r="R5150" i="1"/>
  <c r="Q5150" i="1"/>
  <c r="AB5149" i="1"/>
  <c r="AA5149" i="1"/>
  <c r="Z5149" i="1"/>
  <c r="Y5149" i="1"/>
  <c r="X5149" i="1"/>
  <c r="W5149" i="1"/>
  <c r="V5149" i="1"/>
  <c r="U5149" i="1"/>
  <c r="T5149" i="1"/>
  <c r="S5149" i="1"/>
  <c r="R5149" i="1"/>
  <c r="Q5149" i="1"/>
  <c r="AB5148" i="1"/>
  <c r="AA5148" i="1"/>
  <c r="Z5148" i="1"/>
  <c r="Y5148" i="1"/>
  <c r="X5148" i="1"/>
  <c r="W5148" i="1"/>
  <c r="V5148" i="1"/>
  <c r="U5148" i="1"/>
  <c r="T5148" i="1"/>
  <c r="S5148" i="1"/>
  <c r="R5148" i="1"/>
  <c r="Q5148" i="1"/>
  <c r="AB5147" i="1"/>
  <c r="AA5147" i="1"/>
  <c r="Z5147" i="1"/>
  <c r="Y5147" i="1"/>
  <c r="X5147" i="1"/>
  <c r="W5147" i="1"/>
  <c r="V5147" i="1"/>
  <c r="U5147" i="1"/>
  <c r="T5147" i="1"/>
  <c r="S5147" i="1"/>
  <c r="R5147" i="1"/>
  <c r="Q5147" i="1"/>
  <c r="AB5146" i="1"/>
  <c r="AA5146" i="1"/>
  <c r="Z5146" i="1"/>
  <c r="Y5146" i="1"/>
  <c r="X5146" i="1"/>
  <c r="W5146" i="1"/>
  <c r="V5146" i="1"/>
  <c r="U5146" i="1"/>
  <c r="T5146" i="1"/>
  <c r="S5146" i="1"/>
  <c r="R5146" i="1"/>
  <c r="Q5146" i="1"/>
  <c r="AB5145" i="1"/>
  <c r="AA5145" i="1"/>
  <c r="Z5145" i="1"/>
  <c r="Y5145" i="1"/>
  <c r="X5145" i="1"/>
  <c r="W5145" i="1"/>
  <c r="V5145" i="1"/>
  <c r="U5145" i="1"/>
  <c r="T5145" i="1"/>
  <c r="S5145" i="1"/>
  <c r="R5145" i="1"/>
  <c r="Q5145" i="1"/>
  <c r="AB5144" i="1"/>
  <c r="AA5144" i="1"/>
  <c r="Z5144" i="1"/>
  <c r="Y5144" i="1"/>
  <c r="X5144" i="1"/>
  <c r="W5144" i="1"/>
  <c r="V5144" i="1"/>
  <c r="U5144" i="1"/>
  <c r="T5144" i="1"/>
  <c r="S5144" i="1"/>
  <c r="R5144" i="1"/>
  <c r="Q5144" i="1"/>
  <c r="AB5143" i="1"/>
  <c r="AA5143" i="1"/>
  <c r="Z5143" i="1"/>
  <c r="Y5143" i="1"/>
  <c r="X5143" i="1"/>
  <c r="W5143" i="1"/>
  <c r="V5143" i="1"/>
  <c r="U5143" i="1"/>
  <c r="T5143" i="1"/>
  <c r="S5143" i="1"/>
  <c r="R5143" i="1"/>
  <c r="Q5143" i="1"/>
  <c r="AB5142" i="1"/>
  <c r="AA5142" i="1"/>
  <c r="Z5142" i="1"/>
  <c r="Y5142" i="1"/>
  <c r="X5142" i="1"/>
  <c r="W5142" i="1"/>
  <c r="V5142" i="1"/>
  <c r="U5142" i="1"/>
  <c r="T5142" i="1"/>
  <c r="S5142" i="1"/>
  <c r="R5142" i="1"/>
  <c r="Q5142" i="1"/>
  <c r="AB5141" i="1"/>
  <c r="AA5141" i="1"/>
  <c r="Z5141" i="1"/>
  <c r="Y5141" i="1"/>
  <c r="X5141" i="1"/>
  <c r="W5141" i="1"/>
  <c r="V5141" i="1"/>
  <c r="U5141" i="1"/>
  <c r="T5141" i="1"/>
  <c r="S5141" i="1"/>
  <c r="R5141" i="1"/>
  <c r="Q5141" i="1"/>
  <c r="AB5140" i="1"/>
  <c r="AA5140" i="1"/>
  <c r="Z5140" i="1"/>
  <c r="Y5140" i="1"/>
  <c r="X5140" i="1"/>
  <c r="W5140" i="1"/>
  <c r="V5140" i="1"/>
  <c r="U5140" i="1"/>
  <c r="T5140" i="1"/>
  <c r="S5140" i="1"/>
  <c r="R5140" i="1"/>
  <c r="Q5140" i="1"/>
  <c r="AB5139" i="1"/>
  <c r="AA5139" i="1"/>
  <c r="Z5139" i="1"/>
  <c r="Y5139" i="1"/>
  <c r="X5139" i="1"/>
  <c r="W5139" i="1"/>
  <c r="V5139" i="1"/>
  <c r="U5139" i="1"/>
  <c r="T5139" i="1"/>
  <c r="S5139" i="1"/>
  <c r="R5139" i="1"/>
  <c r="Q5139" i="1"/>
  <c r="AB5138" i="1"/>
  <c r="AA5138" i="1"/>
  <c r="Z5138" i="1"/>
  <c r="Y5138" i="1"/>
  <c r="X5138" i="1"/>
  <c r="W5138" i="1"/>
  <c r="V5138" i="1"/>
  <c r="U5138" i="1"/>
  <c r="T5138" i="1"/>
  <c r="S5138" i="1"/>
  <c r="R5138" i="1"/>
  <c r="Q5138" i="1"/>
  <c r="AB5137" i="1"/>
  <c r="AA5137" i="1"/>
  <c r="Z5137" i="1"/>
  <c r="Y5137" i="1"/>
  <c r="X5137" i="1"/>
  <c r="W5137" i="1"/>
  <c r="V5137" i="1"/>
  <c r="U5137" i="1"/>
  <c r="T5137" i="1"/>
  <c r="S5137" i="1"/>
  <c r="R5137" i="1"/>
  <c r="Q5137" i="1"/>
  <c r="AB5136" i="1"/>
  <c r="AA5136" i="1"/>
  <c r="Z5136" i="1"/>
  <c r="Y5136" i="1"/>
  <c r="X5136" i="1"/>
  <c r="W5136" i="1"/>
  <c r="V5136" i="1"/>
  <c r="U5136" i="1"/>
  <c r="T5136" i="1"/>
  <c r="S5136" i="1"/>
  <c r="R5136" i="1"/>
  <c r="Q5136" i="1"/>
  <c r="AB5135" i="1"/>
  <c r="AA5135" i="1"/>
  <c r="Z5135" i="1"/>
  <c r="Y5135" i="1"/>
  <c r="X5135" i="1"/>
  <c r="W5135" i="1"/>
  <c r="V5135" i="1"/>
  <c r="U5135" i="1"/>
  <c r="T5135" i="1"/>
  <c r="S5135" i="1"/>
  <c r="R5135" i="1"/>
  <c r="Q5135" i="1"/>
  <c r="AB5134" i="1"/>
  <c r="AA5134" i="1"/>
  <c r="Z5134" i="1"/>
  <c r="Y5134" i="1"/>
  <c r="X5134" i="1"/>
  <c r="W5134" i="1"/>
  <c r="V5134" i="1"/>
  <c r="U5134" i="1"/>
  <c r="T5134" i="1"/>
  <c r="S5134" i="1"/>
  <c r="R5134" i="1"/>
  <c r="Q5134" i="1"/>
  <c r="AB5133" i="1"/>
  <c r="AA5133" i="1"/>
  <c r="Z5133" i="1"/>
  <c r="Y5133" i="1"/>
  <c r="X5133" i="1"/>
  <c r="W5133" i="1"/>
  <c r="V5133" i="1"/>
  <c r="U5133" i="1"/>
  <c r="T5133" i="1"/>
  <c r="S5133" i="1"/>
  <c r="R5133" i="1"/>
  <c r="Q5133" i="1"/>
  <c r="AB5132" i="1"/>
  <c r="AA5132" i="1"/>
  <c r="Z5132" i="1"/>
  <c r="Y5132" i="1"/>
  <c r="X5132" i="1"/>
  <c r="W5132" i="1"/>
  <c r="V5132" i="1"/>
  <c r="U5132" i="1"/>
  <c r="T5132" i="1"/>
  <c r="S5132" i="1"/>
  <c r="R5132" i="1"/>
  <c r="Q5132" i="1"/>
  <c r="AB5131" i="1"/>
  <c r="AA5131" i="1"/>
  <c r="Z5131" i="1"/>
  <c r="Y5131" i="1"/>
  <c r="X5131" i="1"/>
  <c r="W5131" i="1"/>
  <c r="V5131" i="1"/>
  <c r="U5131" i="1"/>
  <c r="T5131" i="1"/>
  <c r="S5131" i="1"/>
  <c r="R5131" i="1"/>
  <c r="Q5131" i="1"/>
  <c r="AB5130" i="1"/>
  <c r="AA5130" i="1"/>
  <c r="Z5130" i="1"/>
  <c r="Y5130" i="1"/>
  <c r="X5130" i="1"/>
  <c r="W5130" i="1"/>
  <c r="V5130" i="1"/>
  <c r="U5130" i="1"/>
  <c r="T5130" i="1"/>
  <c r="S5130" i="1"/>
  <c r="R5130" i="1"/>
  <c r="Q5130" i="1"/>
  <c r="AB5129" i="1"/>
  <c r="AA5129" i="1"/>
  <c r="Z5129" i="1"/>
  <c r="Y5129" i="1"/>
  <c r="X5129" i="1"/>
  <c r="W5129" i="1"/>
  <c r="V5129" i="1"/>
  <c r="U5129" i="1"/>
  <c r="T5129" i="1"/>
  <c r="S5129" i="1"/>
  <c r="R5129" i="1"/>
  <c r="Q5129" i="1"/>
  <c r="AB5128" i="1"/>
  <c r="AA5128" i="1"/>
  <c r="Z5128" i="1"/>
  <c r="Y5128" i="1"/>
  <c r="X5128" i="1"/>
  <c r="W5128" i="1"/>
  <c r="V5128" i="1"/>
  <c r="U5128" i="1"/>
  <c r="T5128" i="1"/>
  <c r="S5128" i="1"/>
  <c r="R5128" i="1"/>
  <c r="Q5128" i="1"/>
  <c r="AB5127" i="1"/>
  <c r="AA5127" i="1"/>
  <c r="Z5127" i="1"/>
  <c r="Y5127" i="1"/>
  <c r="X5127" i="1"/>
  <c r="W5127" i="1"/>
  <c r="V5127" i="1"/>
  <c r="U5127" i="1"/>
  <c r="T5127" i="1"/>
  <c r="S5127" i="1"/>
  <c r="R5127" i="1"/>
  <c r="Q5127" i="1"/>
  <c r="AB5126" i="1"/>
  <c r="AA5126" i="1"/>
  <c r="Z5126" i="1"/>
  <c r="Y5126" i="1"/>
  <c r="X5126" i="1"/>
  <c r="W5126" i="1"/>
  <c r="V5126" i="1"/>
  <c r="U5126" i="1"/>
  <c r="T5126" i="1"/>
  <c r="S5126" i="1"/>
  <c r="R5126" i="1"/>
  <c r="Q5126" i="1"/>
  <c r="AB5125" i="1"/>
  <c r="AA5125" i="1"/>
  <c r="Z5125" i="1"/>
  <c r="Y5125" i="1"/>
  <c r="X5125" i="1"/>
  <c r="W5125" i="1"/>
  <c r="V5125" i="1"/>
  <c r="U5125" i="1"/>
  <c r="T5125" i="1"/>
  <c r="S5125" i="1"/>
  <c r="R5125" i="1"/>
  <c r="Q5125" i="1"/>
  <c r="AB5124" i="1"/>
  <c r="AA5124" i="1"/>
  <c r="Z5124" i="1"/>
  <c r="Y5124" i="1"/>
  <c r="X5124" i="1"/>
  <c r="W5124" i="1"/>
  <c r="V5124" i="1"/>
  <c r="U5124" i="1"/>
  <c r="T5124" i="1"/>
  <c r="S5124" i="1"/>
  <c r="R5124" i="1"/>
  <c r="Q5124" i="1"/>
  <c r="AB5123" i="1"/>
  <c r="AA5123" i="1"/>
  <c r="Z5123" i="1"/>
  <c r="Y5123" i="1"/>
  <c r="X5123" i="1"/>
  <c r="W5123" i="1"/>
  <c r="V5123" i="1"/>
  <c r="U5123" i="1"/>
  <c r="T5123" i="1"/>
  <c r="S5123" i="1"/>
  <c r="R5123" i="1"/>
  <c r="Q5123" i="1"/>
  <c r="AB5122" i="1"/>
  <c r="AA5122" i="1"/>
  <c r="Z5122" i="1"/>
  <c r="Y5122" i="1"/>
  <c r="X5122" i="1"/>
  <c r="W5122" i="1"/>
  <c r="V5122" i="1"/>
  <c r="U5122" i="1"/>
  <c r="T5122" i="1"/>
  <c r="S5122" i="1"/>
  <c r="R5122" i="1"/>
  <c r="Q5122" i="1"/>
  <c r="AB5121" i="1"/>
  <c r="AA5121" i="1"/>
  <c r="Z5121" i="1"/>
  <c r="Y5121" i="1"/>
  <c r="X5121" i="1"/>
  <c r="W5121" i="1"/>
  <c r="V5121" i="1"/>
  <c r="U5121" i="1"/>
  <c r="T5121" i="1"/>
  <c r="S5121" i="1"/>
  <c r="R5121" i="1"/>
  <c r="Q5121" i="1"/>
  <c r="AB5120" i="1"/>
  <c r="AA5120" i="1"/>
  <c r="Z5120" i="1"/>
  <c r="Y5120" i="1"/>
  <c r="X5120" i="1"/>
  <c r="W5120" i="1"/>
  <c r="V5120" i="1"/>
  <c r="U5120" i="1"/>
  <c r="T5120" i="1"/>
  <c r="S5120" i="1"/>
  <c r="R5120" i="1"/>
  <c r="Q5120" i="1"/>
  <c r="AB5119" i="1"/>
  <c r="AA5119" i="1"/>
  <c r="Z5119" i="1"/>
  <c r="Y5119" i="1"/>
  <c r="X5119" i="1"/>
  <c r="W5119" i="1"/>
  <c r="V5119" i="1"/>
  <c r="U5119" i="1"/>
  <c r="T5119" i="1"/>
  <c r="S5119" i="1"/>
  <c r="R5119" i="1"/>
  <c r="Q5119" i="1"/>
  <c r="AB5118" i="1"/>
  <c r="AA5118" i="1"/>
  <c r="Z5118" i="1"/>
  <c r="Y5118" i="1"/>
  <c r="X5118" i="1"/>
  <c r="W5118" i="1"/>
  <c r="V5118" i="1"/>
  <c r="U5118" i="1"/>
  <c r="T5118" i="1"/>
  <c r="S5118" i="1"/>
  <c r="R5118" i="1"/>
  <c r="Q5118" i="1"/>
  <c r="AB5117" i="1"/>
  <c r="AA5117" i="1"/>
  <c r="Z5117" i="1"/>
  <c r="Y5117" i="1"/>
  <c r="X5117" i="1"/>
  <c r="W5117" i="1"/>
  <c r="V5117" i="1"/>
  <c r="U5117" i="1"/>
  <c r="T5117" i="1"/>
  <c r="S5117" i="1"/>
  <c r="R5117" i="1"/>
  <c r="Q5117" i="1"/>
  <c r="AB5116" i="1"/>
  <c r="AA5116" i="1"/>
  <c r="Z5116" i="1"/>
  <c r="Y5116" i="1"/>
  <c r="X5116" i="1"/>
  <c r="W5116" i="1"/>
  <c r="V5116" i="1"/>
  <c r="U5116" i="1"/>
  <c r="T5116" i="1"/>
  <c r="S5116" i="1"/>
  <c r="R5116" i="1"/>
  <c r="Q5116" i="1"/>
  <c r="AB5115" i="1"/>
  <c r="AA5115" i="1"/>
  <c r="Z5115" i="1"/>
  <c r="Y5115" i="1"/>
  <c r="X5115" i="1"/>
  <c r="W5115" i="1"/>
  <c r="V5115" i="1"/>
  <c r="U5115" i="1"/>
  <c r="T5115" i="1"/>
  <c r="S5115" i="1"/>
  <c r="R5115" i="1"/>
  <c r="Q5115" i="1"/>
  <c r="AB5114" i="1"/>
  <c r="AA5114" i="1"/>
  <c r="Z5114" i="1"/>
  <c r="Y5114" i="1"/>
  <c r="X5114" i="1"/>
  <c r="W5114" i="1"/>
  <c r="V5114" i="1"/>
  <c r="U5114" i="1"/>
  <c r="T5114" i="1"/>
  <c r="S5114" i="1"/>
  <c r="R5114" i="1"/>
  <c r="Q5114" i="1"/>
  <c r="AB5113" i="1"/>
  <c r="AA5113" i="1"/>
  <c r="Z5113" i="1"/>
  <c r="Y5113" i="1"/>
  <c r="X5113" i="1"/>
  <c r="W5113" i="1"/>
  <c r="V5113" i="1"/>
  <c r="U5113" i="1"/>
  <c r="T5113" i="1"/>
  <c r="S5113" i="1"/>
  <c r="R5113" i="1"/>
  <c r="Q5113" i="1"/>
  <c r="AB5112" i="1"/>
  <c r="AA5112" i="1"/>
  <c r="Z5112" i="1"/>
  <c r="Y5112" i="1"/>
  <c r="X5112" i="1"/>
  <c r="W5112" i="1"/>
  <c r="V5112" i="1"/>
  <c r="U5112" i="1"/>
  <c r="T5112" i="1"/>
  <c r="S5112" i="1"/>
  <c r="R5112" i="1"/>
  <c r="Q5112" i="1"/>
  <c r="AB5111" i="1"/>
  <c r="AA5111" i="1"/>
  <c r="Z5111" i="1"/>
  <c r="Y5111" i="1"/>
  <c r="X5111" i="1"/>
  <c r="W5111" i="1"/>
  <c r="V5111" i="1"/>
  <c r="U5111" i="1"/>
  <c r="T5111" i="1"/>
  <c r="S5111" i="1"/>
  <c r="R5111" i="1"/>
  <c r="Q5111" i="1"/>
  <c r="AB5110" i="1"/>
  <c r="AA5110" i="1"/>
  <c r="Z5110" i="1"/>
  <c r="Y5110" i="1"/>
  <c r="X5110" i="1"/>
  <c r="W5110" i="1"/>
  <c r="V5110" i="1"/>
  <c r="U5110" i="1"/>
  <c r="T5110" i="1"/>
  <c r="S5110" i="1"/>
  <c r="R5110" i="1"/>
  <c r="Q5110" i="1"/>
  <c r="AB5109" i="1"/>
  <c r="AA5109" i="1"/>
  <c r="Z5109" i="1"/>
  <c r="Y5109" i="1"/>
  <c r="X5109" i="1"/>
  <c r="W5109" i="1"/>
  <c r="V5109" i="1"/>
  <c r="U5109" i="1"/>
  <c r="T5109" i="1"/>
  <c r="S5109" i="1"/>
  <c r="R5109" i="1"/>
  <c r="Q5109" i="1"/>
  <c r="AB5108" i="1"/>
  <c r="AA5108" i="1"/>
  <c r="Z5108" i="1"/>
  <c r="Y5108" i="1"/>
  <c r="X5108" i="1"/>
  <c r="W5108" i="1"/>
  <c r="V5108" i="1"/>
  <c r="U5108" i="1"/>
  <c r="T5108" i="1"/>
  <c r="S5108" i="1"/>
  <c r="R5108" i="1"/>
  <c r="Q5108" i="1"/>
  <c r="AB5107" i="1"/>
  <c r="AA5107" i="1"/>
  <c r="Z5107" i="1"/>
  <c r="Y5107" i="1"/>
  <c r="X5107" i="1"/>
  <c r="W5107" i="1"/>
  <c r="V5107" i="1"/>
  <c r="U5107" i="1"/>
  <c r="T5107" i="1"/>
  <c r="S5107" i="1"/>
  <c r="R5107" i="1"/>
  <c r="Q5107" i="1"/>
  <c r="AB5106" i="1"/>
  <c r="AA5106" i="1"/>
  <c r="Z5106" i="1"/>
  <c r="Y5106" i="1"/>
  <c r="X5106" i="1"/>
  <c r="W5106" i="1"/>
  <c r="V5106" i="1"/>
  <c r="U5106" i="1"/>
  <c r="T5106" i="1"/>
  <c r="S5106" i="1"/>
  <c r="R5106" i="1"/>
  <c r="Q5106" i="1"/>
  <c r="AB5105" i="1"/>
  <c r="AA5105" i="1"/>
  <c r="Z5105" i="1"/>
  <c r="Y5105" i="1"/>
  <c r="X5105" i="1"/>
  <c r="W5105" i="1"/>
  <c r="V5105" i="1"/>
  <c r="U5105" i="1"/>
  <c r="T5105" i="1"/>
  <c r="S5105" i="1"/>
  <c r="R5105" i="1"/>
  <c r="Q5105" i="1"/>
  <c r="AB5104" i="1"/>
  <c r="AA5104" i="1"/>
  <c r="Z5104" i="1"/>
  <c r="Y5104" i="1"/>
  <c r="X5104" i="1"/>
  <c r="W5104" i="1"/>
  <c r="V5104" i="1"/>
  <c r="U5104" i="1"/>
  <c r="T5104" i="1"/>
  <c r="S5104" i="1"/>
  <c r="R5104" i="1"/>
  <c r="Q5104" i="1"/>
  <c r="AB5103" i="1"/>
  <c r="AA5103" i="1"/>
  <c r="Z5103" i="1"/>
  <c r="Y5103" i="1"/>
  <c r="X5103" i="1"/>
  <c r="W5103" i="1"/>
  <c r="V5103" i="1"/>
  <c r="U5103" i="1"/>
  <c r="T5103" i="1"/>
  <c r="S5103" i="1"/>
  <c r="R5103" i="1"/>
  <c r="Q5103" i="1"/>
  <c r="AB5102" i="1"/>
  <c r="AA5102" i="1"/>
  <c r="Z5102" i="1"/>
  <c r="Y5102" i="1"/>
  <c r="X5102" i="1"/>
  <c r="W5102" i="1"/>
  <c r="V5102" i="1"/>
  <c r="U5102" i="1"/>
  <c r="T5102" i="1"/>
  <c r="S5102" i="1"/>
  <c r="R5102" i="1"/>
  <c r="Q5102" i="1"/>
  <c r="AB5101" i="1"/>
  <c r="AA5101" i="1"/>
  <c r="Z5101" i="1"/>
  <c r="Y5101" i="1"/>
  <c r="X5101" i="1"/>
  <c r="W5101" i="1"/>
  <c r="V5101" i="1"/>
  <c r="U5101" i="1"/>
  <c r="T5101" i="1"/>
  <c r="S5101" i="1"/>
  <c r="R5101" i="1"/>
  <c r="Q5101" i="1"/>
  <c r="AB5100" i="1"/>
  <c r="AA5100" i="1"/>
  <c r="Z5100" i="1"/>
  <c r="Y5100" i="1"/>
  <c r="X5100" i="1"/>
  <c r="W5100" i="1"/>
  <c r="V5100" i="1"/>
  <c r="U5100" i="1"/>
  <c r="T5100" i="1"/>
  <c r="S5100" i="1"/>
  <c r="R5100" i="1"/>
  <c r="Q5100" i="1"/>
  <c r="AB5099" i="1"/>
  <c r="AA5099" i="1"/>
  <c r="Z5099" i="1"/>
  <c r="Y5099" i="1"/>
  <c r="X5099" i="1"/>
  <c r="W5099" i="1"/>
  <c r="V5099" i="1"/>
  <c r="U5099" i="1"/>
  <c r="T5099" i="1"/>
  <c r="S5099" i="1"/>
  <c r="R5099" i="1"/>
  <c r="Q5099" i="1"/>
  <c r="AB5098" i="1"/>
  <c r="AA5098" i="1"/>
  <c r="Z5098" i="1"/>
  <c r="Y5098" i="1"/>
  <c r="X5098" i="1"/>
  <c r="W5098" i="1"/>
  <c r="V5098" i="1"/>
  <c r="U5098" i="1"/>
  <c r="T5098" i="1"/>
  <c r="S5098" i="1"/>
  <c r="R5098" i="1"/>
  <c r="Q5098" i="1"/>
  <c r="AB5097" i="1"/>
  <c r="AA5097" i="1"/>
  <c r="Z5097" i="1"/>
  <c r="Y5097" i="1"/>
  <c r="X5097" i="1"/>
  <c r="W5097" i="1"/>
  <c r="V5097" i="1"/>
  <c r="U5097" i="1"/>
  <c r="T5097" i="1"/>
  <c r="S5097" i="1"/>
  <c r="R5097" i="1"/>
  <c r="Q5097" i="1"/>
  <c r="AB5096" i="1"/>
  <c r="AA5096" i="1"/>
  <c r="Z5096" i="1"/>
  <c r="Y5096" i="1"/>
  <c r="X5096" i="1"/>
  <c r="W5096" i="1"/>
  <c r="V5096" i="1"/>
  <c r="U5096" i="1"/>
  <c r="T5096" i="1"/>
  <c r="S5096" i="1"/>
  <c r="R5096" i="1"/>
  <c r="Q5096" i="1"/>
  <c r="AB5095" i="1"/>
  <c r="AA5095" i="1"/>
  <c r="Z5095" i="1"/>
  <c r="Y5095" i="1"/>
  <c r="X5095" i="1"/>
  <c r="W5095" i="1"/>
  <c r="V5095" i="1"/>
  <c r="U5095" i="1"/>
  <c r="T5095" i="1"/>
  <c r="S5095" i="1"/>
  <c r="R5095" i="1"/>
  <c r="Q5095" i="1"/>
  <c r="AB5094" i="1"/>
  <c r="AA5094" i="1"/>
  <c r="Z5094" i="1"/>
  <c r="Y5094" i="1"/>
  <c r="X5094" i="1"/>
  <c r="W5094" i="1"/>
  <c r="V5094" i="1"/>
  <c r="U5094" i="1"/>
  <c r="T5094" i="1"/>
  <c r="S5094" i="1"/>
  <c r="R5094" i="1"/>
  <c r="Q5094" i="1"/>
  <c r="AB5093" i="1"/>
  <c r="AA5093" i="1"/>
  <c r="Z5093" i="1"/>
  <c r="Y5093" i="1"/>
  <c r="X5093" i="1"/>
  <c r="W5093" i="1"/>
  <c r="V5093" i="1"/>
  <c r="U5093" i="1"/>
  <c r="T5093" i="1"/>
  <c r="S5093" i="1"/>
  <c r="R5093" i="1"/>
  <c r="Q5093" i="1"/>
  <c r="AB5092" i="1"/>
  <c r="AA5092" i="1"/>
  <c r="Z5092" i="1"/>
  <c r="Y5092" i="1"/>
  <c r="X5092" i="1"/>
  <c r="W5092" i="1"/>
  <c r="V5092" i="1"/>
  <c r="U5092" i="1"/>
  <c r="T5092" i="1"/>
  <c r="S5092" i="1"/>
  <c r="R5092" i="1"/>
  <c r="Q5092" i="1"/>
  <c r="AB5091" i="1"/>
  <c r="AA5091" i="1"/>
  <c r="Z5091" i="1"/>
  <c r="Y5091" i="1"/>
  <c r="X5091" i="1"/>
  <c r="W5091" i="1"/>
  <c r="V5091" i="1"/>
  <c r="U5091" i="1"/>
  <c r="T5091" i="1"/>
  <c r="S5091" i="1"/>
  <c r="R5091" i="1"/>
  <c r="Q5091" i="1"/>
  <c r="AB5090" i="1"/>
  <c r="AA5090" i="1"/>
  <c r="Z5090" i="1"/>
  <c r="Y5090" i="1"/>
  <c r="X5090" i="1"/>
  <c r="W5090" i="1"/>
  <c r="V5090" i="1"/>
  <c r="U5090" i="1"/>
  <c r="T5090" i="1"/>
  <c r="S5090" i="1"/>
  <c r="R5090" i="1"/>
  <c r="Q5090" i="1"/>
  <c r="AB5089" i="1"/>
  <c r="AA5089" i="1"/>
  <c r="Z5089" i="1"/>
  <c r="Y5089" i="1"/>
  <c r="X5089" i="1"/>
  <c r="W5089" i="1"/>
  <c r="V5089" i="1"/>
  <c r="U5089" i="1"/>
  <c r="T5089" i="1"/>
  <c r="S5089" i="1"/>
  <c r="R5089" i="1"/>
  <c r="Q5089" i="1"/>
  <c r="AB5088" i="1"/>
  <c r="AA5088" i="1"/>
  <c r="Z5088" i="1"/>
  <c r="Y5088" i="1"/>
  <c r="X5088" i="1"/>
  <c r="W5088" i="1"/>
  <c r="V5088" i="1"/>
  <c r="U5088" i="1"/>
  <c r="T5088" i="1"/>
  <c r="S5088" i="1"/>
  <c r="R5088" i="1"/>
  <c r="Q5088" i="1"/>
  <c r="AB5087" i="1"/>
  <c r="AA5087" i="1"/>
  <c r="Z5087" i="1"/>
  <c r="Y5087" i="1"/>
  <c r="X5087" i="1"/>
  <c r="W5087" i="1"/>
  <c r="V5087" i="1"/>
  <c r="U5087" i="1"/>
  <c r="T5087" i="1"/>
  <c r="S5087" i="1"/>
  <c r="R5087" i="1"/>
  <c r="Q5087" i="1"/>
  <c r="AB5086" i="1"/>
  <c r="AA5086" i="1"/>
  <c r="Z5086" i="1"/>
  <c r="Y5086" i="1"/>
  <c r="X5086" i="1"/>
  <c r="W5086" i="1"/>
  <c r="V5086" i="1"/>
  <c r="U5086" i="1"/>
  <c r="T5086" i="1"/>
  <c r="S5086" i="1"/>
  <c r="R5086" i="1"/>
  <c r="Q5086" i="1"/>
  <c r="AB5085" i="1"/>
  <c r="AA5085" i="1"/>
  <c r="Z5085" i="1"/>
  <c r="Y5085" i="1"/>
  <c r="X5085" i="1"/>
  <c r="W5085" i="1"/>
  <c r="V5085" i="1"/>
  <c r="U5085" i="1"/>
  <c r="T5085" i="1"/>
  <c r="S5085" i="1"/>
  <c r="R5085" i="1"/>
  <c r="Q5085" i="1"/>
  <c r="AB5084" i="1"/>
  <c r="AA5084" i="1"/>
  <c r="Z5084" i="1"/>
  <c r="Y5084" i="1"/>
  <c r="X5084" i="1"/>
  <c r="W5084" i="1"/>
  <c r="V5084" i="1"/>
  <c r="U5084" i="1"/>
  <c r="T5084" i="1"/>
  <c r="S5084" i="1"/>
  <c r="R5084" i="1"/>
  <c r="Q5084" i="1"/>
  <c r="AB5083" i="1"/>
  <c r="AA5083" i="1"/>
  <c r="Z5083" i="1"/>
  <c r="Y5083" i="1"/>
  <c r="X5083" i="1"/>
  <c r="W5083" i="1"/>
  <c r="V5083" i="1"/>
  <c r="U5083" i="1"/>
  <c r="T5083" i="1"/>
  <c r="S5083" i="1"/>
  <c r="R5083" i="1"/>
  <c r="Q5083" i="1"/>
  <c r="AB5082" i="1"/>
  <c r="AA5082" i="1"/>
  <c r="Z5082" i="1"/>
  <c r="Y5082" i="1"/>
  <c r="X5082" i="1"/>
  <c r="W5082" i="1"/>
  <c r="V5082" i="1"/>
  <c r="U5082" i="1"/>
  <c r="T5082" i="1"/>
  <c r="S5082" i="1"/>
  <c r="R5082" i="1"/>
  <c r="Q5082" i="1"/>
  <c r="AB5081" i="1"/>
  <c r="AA5081" i="1"/>
  <c r="Z5081" i="1"/>
  <c r="Y5081" i="1"/>
  <c r="X5081" i="1"/>
  <c r="W5081" i="1"/>
  <c r="V5081" i="1"/>
  <c r="U5081" i="1"/>
  <c r="T5081" i="1"/>
  <c r="S5081" i="1"/>
  <c r="R5081" i="1"/>
  <c r="Q5081" i="1"/>
  <c r="AB5080" i="1"/>
  <c r="AA5080" i="1"/>
  <c r="Z5080" i="1"/>
  <c r="Y5080" i="1"/>
  <c r="X5080" i="1"/>
  <c r="W5080" i="1"/>
  <c r="V5080" i="1"/>
  <c r="U5080" i="1"/>
  <c r="T5080" i="1"/>
  <c r="S5080" i="1"/>
  <c r="R5080" i="1"/>
  <c r="Q5080" i="1"/>
  <c r="AB5079" i="1"/>
  <c r="AA5079" i="1"/>
  <c r="Z5079" i="1"/>
  <c r="Y5079" i="1"/>
  <c r="X5079" i="1"/>
  <c r="W5079" i="1"/>
  <c r="V5079" i="1"/>
  <c r="U5079" i="1"/>
  <c r="T5079" i="1"/>
  <c r="S5079" i="1"/>
  <c r="R5079" i="1"/>
  <c r="Q5079" i="1"/>
  <c r="AB5078" i="1"/>
  <c r="AA5078" i="1"/>
  <c r="Z5078" i="1"/>
  <c r="Y5078" i="1"/>
  <c r="X5078" i="1"/>
  <c r="W5078" i="1"/>
  <c r="V5078" i="1"/>
  <c r="U5078" i="1"/>
  <c r="T5078" i="1"/>
  <c r="S5078" i="1"/>
  <c r="R5078" i="1"/>
  <c r="Q5078" i="1"/>
  <c r="AB5077" i="1"/>
  <c r="AA5077" i="1"/>
  <c r="Z5077" i="1"/>
  <c r="Y5077" i="1"/>
  <c r="X5077" i="1"/>
  <c r="W5077" i="1"/>
  <c r="V5077" i="1"/>
  <c r="U5077" i="1"/>
  <c r="T5077" i="1"/>
  <c r="S5077" i="1"/>
  <c r="R5077" i="1"/>
  <c r="Q5077" i="1"/>
  <c r="AB5076" i="1"/>
  <c r="AA5076" i="1"/>
  <c r="Z5076" i="1"/>
  <c r="Y5076" i="1"/>
  <c r="X5076" i="1"/>
  <c r="W5076" i="1"/>
  <c r="V5076" i="1"/>
  <c r="U5076" i="1"/>
  <c r="T5076" i="1"/>
  <c r="S5076" i="1"/>
  <c r="R5076" i="1"/>
  <c r="Q5076" i="1"/>
  <c r="AB5075" i="1"/>
  <c r="AA5075" i="1"/>
  <c r="Z5075" i="1"/>
  <c r="Y5075" i="1"/>
  <c r="X5075" i="1"/>
  <c r="W5075" i="1"/>
  <c r="V5075" i="1"/>
  <c r="U5075" i="1"/>
  <c r="T5075" i="1"/>
  <c r="S5075" i="1"/>
  <c r="R5075" i="1"/>
  <c r="Q5075" i="1"/>
  <c r="AB5074" i="1"/>
  <c r="AA5074" i="1"/>
  <c r="Z5074" i="1"/>
  <c r="Y5074" i="1"/>
  <c r="X5074" i="1"/>
  <c r="W5074" i="1"/>
  <c r="V5074" i="1"/>
  <c r="U5074" i="1"/>
  <c r="T5074" i="1"/>
  <c r="S5074" i="1"/>
  <c r="R5074" i="1"/>
  <c r="Q5074" i="1"/>
  <c r="AB5073" i="1"/>
  <c r="AA5073" i="1"/>
  <c r="Z5073" i="1"/>
  <c r="Y5073" i="1"/>
  <c r="X5073" i="1"/>
  <c r="W5073" i="1"/>
  <c r="V5073" i="1"/>
  <c r="U5073" i="1"/>
  <c r="T5073" i="1"/>
  <c r="S5073" i="1"/>
  <c r="R5073" i="1"/>
  <c r="Q5073" i="1"/>
  <c r="AB5072" i="1"/>
  <c r="AA5072" i="1"/>
  <c r="Z5072" i="1"/>
  <c r="Y5072" i="1"/>
  <c r="X5072" i="1"/>
  <c r="W5072" i="1"/>
  <c r="V5072" i="1"/>
  <c r="U5072" i="1"/>
  <c r="T5072" i="1"/>
  <c r="S5072" i="1"/>
  <c r="R5072" i="1"/>
  <c r="Q5072" i="1"/>
  <c r="AB5071" i="1"/>
  <c r="AA5071" i="1"/>
  <c r="Z5071" i="1"/>
  <c r="Y5071" i="1"/>
  <c r="X5071" i="1"/>
  <c r="W5071" i="1"/>
  <c r="V5071" i="1"/>
  <c r="U5071" i="1"/>
  <c r="T5071" i="1"/>
  <c r="S5071" i="1"/>
  <c r="R5071" i="1"/>
  <c r="Q5071" i="1"/>
  <c r="AB5070" i="1"/>
  <c r="AA5070" i="1"/>
  <c r="Z5070" i="1"/>
  <c r="Y5070" i="1"/>
  <c r="X5070" i="1"/>
  <c r="W5070" i="1"/>
  <c r="V5070" i="1"/>
  <c r="U5070" i="1"/>
  <c r="T5070" i="1"/>
  <c r="S5070" i="1"/>
  <c r="R5070" i="1"/>
  <c r="Q5070" i="1"/>
  <c r="AB5069" i="1"/>
  <c r="AA5069" i="1"/>
  <c r="Z5069" i="1"/>
  <c r="Y5069" i="1"/>
  <c r="X5069" i="1"/>
  <c r="W5069" i="1"/>
  <c r="V5069" i="1"/>
  <c r="U5069" i="1"/>
  <c r="T5069" i="1"/>
  <c r="S5069" i="1"/>
  <c r="R5069" i="1"/>
  <c r="Q5069" i="1"/>
  <c r="AB5068" i="1"/>
  <c r="AA5068" i="1"/>
  <c r="Z5068" i="1"/>
  <c r="Y5068" i="1"/>
  <c r="X5068" i="1"/>
  <c r="W5068" i="1"/>
  <c r="V5068" i="1"/>
  <c r="U5068" i="1"/>
  <c r="T5068" i="1"/>
  <c r="S5068" i="1"/>
  <c r="R5068" i="1"/>
  <c r="Q5068" i="1"/>
  <c r="AB5067" i="1"/>
  <c r="AA5067" i="1"/>
  <c r="Z5067" i="1"/>
  <c r="Y5067" i="1"/>
  <c r="X5067" i="1"/>
  <c r="W5067" i="1"/>
  <c r="V5067" i="1"/>
  <c r="U5067" i="1"/>
  <c r="T5067" i="1"/>
  <c r="S5067" i="1"/>
  <c r="R5067" i="1"/>
  <c r="Q5067" i="1"/>
  <c r="AB5066" i="1"/>
  <c r="AA5066" i="1"/>
  <c r="Z5066" i="1"/>
  <c r="Y5066" i="1"/>
  <c r="X5066" i="1"/>
  <c r="W5066" i="1"/>
  <c r="V5066" i="1"/>
  <c r="U5066" i="1"/>
  <c r="T5066" i="1"/>
  <c r="S5066" i="1"/>
  <c r="R5066" i="1"/>
  <c r="Q5066" i="1"/>
  <c r="AB5065" i="1"/>
  <c r="AA5065" i="1"/>
  <c r="Z5065" i="1"/>
  <c r="Y5065" i="1"/>
  <c r="X5065" i="1"/>
  <c r="W5065" i="1"/>
  <c r="V5065" i="1"/>
  <c r="U5065" i="1"/>
  <c r="T5065" i="1"/>
  <c r="S5065" i="1"/>
  <c r="R5065" i="1"/>
  <c r="Q5065" i="1"/>
  <c r="AB5064" i="1"/>
  <c r="AA5064" i="1"/>
  <c r="Z5064" i="1"/>
  <c r="Y5064" i="1"/>
  <c r="X5064" i="1"/>
  <c r="W5064" i="1"/>
  <c r="V5064" i="1"/>
  <c r="U5064" i="1"/>
  <c r="T5064" i="1"/>
  <c r="S5064" i="1"/>
  <c r="R5064" i="1"/>
  <c r="Q5064" i="1"/>
  <c r="AB5063" i="1"/>
  <c r="AA5063" i="1"/>
  <c r="Z5063" i="1"/>
  <c r="Y5063" i="1"/>
  <c r="X5063" i="1"/>
  <c r="W5063" i="1"/>
  <c r="V5063" i="1"/>
  <c r="U5063" i="1"/>
  <c r="T5063" i="1"/>
  <c r="S5063" i="1"/>
  <c r="R5063" i="1"/>
  <c r="Q5063" i="1"/>
  <c r="AB5062" i="1"/>
  <c r="AA5062" i="1"/>
  <c r="Z5062" i="1"/>
  <c r="Y5062" i="1"/>
  <c r="X5062" i="1"/>
  <c r="W5062" i="1"/>
  <c r="V5062" i="1"/>
  <c r="U5062" i="1"/>
  <c r="T5062" i="1"/>
  <c r="S5062" i="1"/>
  <c r="R5062" i="1"/>
  <c r="Q5062" i="1"/>
  <c r="AB5061" i="1"/>
  <c r="AA5061" i="1"/>
  <c r="Z5061" i="1"/>
  <c r="Y5061" i="1"/>
  <c r="X5061" i="1"/>
  <c r="W5061" i="1"/>
  <c r="V5061" i="1"/>
  <c r="U5061" i="1"/>
  <c r="T5061" i="1"/>
  <c r="S5061" i="1"/>
  <c r="R5061" i="1"/>
  <c r="Q5061" i="1"/>
  <c r="AB5060" i="1"/>
  <c r="AA5060" i="1"/>
  <c r="Z5060" i="1"/>
  <c r="Y5060" i="1"/>
  <c r="X5060" i="1"/>
  <c r="W5060" i="1"/>
  <c r="V5060" i="1"/>
  <c r="U5060" i="1"/>
  <c r="T5060" i="1"/>
  <c r="S5060" i="1"/>
  <c r="R5060" i="1"/>
  <c r="Q5060" i="1"/>
  <c r="AB5059" i="1"/>
  <c r="AA5059" i="1"/>
  <c r="Z5059" i="1"/>
  <c r="Y5059" i="1"/>
  <c r="X5059" i="1"/>
  <c r="W5059" i="1"/>
  <c r="V5059" i="1"/>
  <c r="U5059" i="1"/>
  <c r="T5059" i="1"/>
  <c r="S5059" i="1"/>
  <c r="R5059" i="1"/>
  <c r="Q5059" i="1"/>
  <c r="AB5058" i="1"/>
  <c r="AA5058" i="1"/>
  <c r="Z5058" i="1"/>
  <c r="Y5058" i="1"/>
  <c r="X5058" i="1"/>
  <c r="W5058" i="1"/>
  <c r="V5058" i="1"/>
  <c r="U5058" i="1"/>
  <c r="T5058" i="1"/>
  <c r="S5058" i="1"/>
  <c r="R5058" i="1"/>
  <c r="Q5058" i="1"/>
  <c r="AB5057" i="1"/>
  <c r="AA5057" i="1"/>
  <c r="Z5057" i="1"/>
  <c r="Y5057" i="1"/>
  <c r="X5057" i="1"/>
  <c r="W5057" i="1"/>
  <c r="V5057" i="1"/>
  <c r="U5057" i="1"/>
  <c r="T5057" i="1"/>
  <c r="S5057" i="1"/>
  <c r="R5057" i="1"/>
  <c r="Q5057" i="1"/>
  <c r="AB5056" i="1"/>
  <c r="AA5056" i="1"/>
  <c r="Z5056" i="1"/>
  <c r="Y5056" i="1"/>
  <c r="X5056" i="1"/>
  <c r="W5056" i="1"/>
  <c r="V5056" i="1"/>
  <c r="U5056" i="1"/>
  <c r="T5056" i="1"/>
  <c r="S5056" i="1"/>
  <c r="R5056" i="1"/>
  <c r="Q5056" i="1"/>
  <c r="AB5055" i="1"/>
  <c r="AA5055" i="1"/>
  <c r="Z5055" i="1"/>
  <c r="Y5055" i="1"/>
  <c r="X5055" i="1"/>
  <c r="W5055" i="1"/>
  <c r="V5055" i="1"/>
  <c r="U5055" i="1"/>
  <c r="T5055" i="1"/>
  <c r="S5055" i="1"/>
  <c r="R5055" i="1"/>
  <c r="Q5055" i="1"/>
  <c r="AB5054" i="1"/>
  <c r="AA5054" i="1"/>
  <c r="Z5054" i="1"/>
  <c r="Y5054" i="1"/>
  <c r="X5054" i="1"/>
  <c r="W5054" i="1"/>
  <c r="V5054" i="1"/>
  <c r="U5054" i="1"/>
  <c r="T5054" i="1"/>
  <c r="S5054" i="1"/>
  <c r="R5054" i="1"/>
  <c r="Q5054" i="1"/>
  <c r="AB5053" i="1"/>
  <c r="AA5053" i="1"/>
  <c r="Z5053" i="1"/>
  <c r="Y5053" i="1"/>
  <c r="X5053" i="1"/>
  <c r="W5053" i="1"/>
  <c r="V5053" i="1"/>
  <c r="U5053" i="1"/>
  <c r="T5053" i="1"/>
  <c r="S5053" i="1"/>
  <c r="R5053" i="1"/>
  <c r="Q5053" i="1"/>
  <c r="AB5052" i="1"/>
  <c r="AA5052" i="1"/>
  <c r="Z5052" i="1"/>
  <c r="Y5052" i="1"/>
  <c r="X5052" i="1"/>
  <c r="W5052" i="1"/>
  <c r="V5052" i="1"/>
  <c r="U5052" i="1"/>
  <c r="T5052" i="1"/>
  <c r="S5052" i="1"/>
  <c r="R5052" i="1"/>
  <c r="Q5052" i="1"/>
  <c r="AB5051" i="1"/>
  <c r="AA5051" i="1"/>
  <c r="Z5051" i="1"/>
  <c r="Y5051" i="1"/>
  <c r="X5051" i="1"/>
  <c r="W5051" i="1"/>
  <c r="V5051" i="1"/>
  <c r="U5051" i="1"/>
  <c r="T5051" i="1"/>
  <c r="S5051" i="1"/>
  <c r="R5051" i="1"/>
  <c r="Q5051" i="1"/>
  <c r="AB5050" i="1"/>
  <c r="AA5050" i="1"/>
  <c r="Z5050" i="1"/>
  <c r="Y5050" i="1"/>
  <c r="X5050" i="1"/>
  <c r="W5050" i="1"/>
  <c r="V5050" i="1"/>
  <c r="U5050" i="1"/>
  <c r="T5050" i="1"/>
  <c r="S5050" i="1"/>
  <c r="R5050" i="1"/>
  <c r="Q5050" i="1"/>
  <c r="AB5049" i="1"/>
  <c r="AA5049" i="1"/>
  <c r="Z5049" i="1"/>
  <c r="Y5049" i="1"/>
  <c r="X5049" i="1"/>
  <c r="W5049" i="1"/>
  <c r="V5049" i="1"/>
  <c r="U5049" i="1"/>
  <c r="T5049" i="1"/>
  <c r="S5049" i="1"/>
  <c r="R5049" i="1"/>
  <c r="Q5049" i="1"/>
  <c r="AB5048" i="1"/>
  <c r="AA5048" i="1"/>
  <c r="Z5048" i="1"/>
  <c r="Y5048" i="1"/>
  <c r="X5048" i="1"/>
  <c r="W5048" i="1"/>
  <c r="V5048" i="1"/>
  <c r="U5048" i="1"/>
  <c r="T5048" i="1"/>
  <c r="S5048" i="1"/>
  <c r="R5048" i="1"/>
  <c r="Q5048" i="1"/>
  <c r="AB5047" i="1"/>
  <c r="AA5047" i="1"/>
  <c r="Z5047" i="1"/>
  <c r="Y5047" i="1"/>
  <c r="X5047" i="1"/>
  <c r="W5047" i="1"/>
  <c r="V5047" i="1"/>
  <c r="U5047" i="1"/>
  <c r="T5047" i="1"/>
  <c r="S5047" i="1"/>
  <c r="R5047" i="1"/>
  <c r="Q5047" i="1"/>
  <c r="AB5046" i="1"/>
  <c r="AA5046" i="1"/>
  <c r="Z5046" i="1"/>
  <c r="Y5046" i="1"/>
  <c r="X5046" i="1"/>
  <c r="W5046" i="1"/>
  <c r="V5046" i="1"/>
  <c r="U5046" i="1"/>
  <c r="T5046" i="1"/>
  <c r="S5046" i="1"/>
  <c r="R5046" i="1"/>
  <c r="Q5046" i="1"/>
  <c r="AB5045" i="1"/>
  <c r="AA5045" i="1"/>
  <c r="Z5045" i="1"/>
  <c r="Y5045" i="1"/>
  <c r="X5045" i="1"/>
  <c r="W5045" i="1"/>
  <c r="V5045" i="1"/>
  <c r="U5045" i="1"/>
  <c r="T5045" i="1"/>
  <c r="S5045" i="1"/>
  <c r="R5045" i="1"/>
  <c r="Q5045" i="1"/>
  <c r="AB5044" i="1"/>
  <c r="AA5044" i="1"/>
  <c r="Z5044" i="1"/>
  <c r="Y5044" i="1"/>
  <c r="X5044" i="1"/>
  <c r="W5044" i="1"/>
  <c r="V5044" i="1"/>
  <c r="U5044" i="1"/>
  <c r="T5044" i="1"/>
  <c r="S5044" i="1"/>
  <c r="R5044" i="1"/>
  <c r="Q5044" i="1"/>
  <c r="AB5043" i="1"/>
  <c r="AA5043" i="1"/>
  <c r="Z5043" i="1"/>
  <c r="Y5043" i="1"/>
  <c r="X5043" i="1"/>
  <c r="W5043" i="1"/>
  <c r="V5043" i="1"/>
  <c r="U5043" i="1"/>
  <c r="T5043" i="1"/>
  <c r="S5043" i="1"/>
  <c r="R5043" i="1"/>
  <c r="Q5043" i="1"/>
  <c r="AB5042" i="1"/>
  <c r="AA5042" i="1"/>
  <c r="Z5042" i="1"/>
  <c r="Y5042" i="1"/>
  <c r="X5042" i="1"/>
  <c r="W5042" i="1"/>
  <c r="V5042" i="1"/>
  <c r="U5042" i="1"/>
  <c r="T5042" i="1"/>
  <c r="S5042" i="1"/>
  <c r="R5042" i="1"/>
  <c r="Q5042" i="1"/>
  <c r="AB5041" i="1"/>
  <c r="AA5041" i="1"/>
  <c r="Z5041" i="1"/>
  <c r="Y5041" i="1"/>
  <c r="X5041" i="1"/>
  <c r="W5041" i="1"/>
  <c r="V5041" i="1"/>
  <c r="U5041" i="1"/>
  <c r="T5041" i="1"/>
  <c r="S5041" i="1"/>
  <c r="R5041" i="1"/>
  <c r="Q5041" i="1"/>
  <c r="AB5040" i="1"/>
  <c r="AA5040" i="1"/>
  <c r="Z5040" i="1"/>
  <c r="Y5040" i="1"/>
  <c r="X5040" i="1"/>
  <c r="W5040" i="1"/>
  <c r="V5040" i="1"/>
  <c r="U5040" i="1"/>
  <c r="T5040" i="1"/>
  <c r="S5040" i="1"/>
  <c r="R5040" i="1"/>
  <c r="Q5040" i="1"/>
  <c r="AB5039" i="1"/>
  <c r="AA5039" i="1"/>
  <c r="Z5039" i="1"/>
  <c r="Y5039" i="1"/>
  <c r="X5039" i="1"/>
  <c r="W5039" i="1"/>
  <c r="V5039" i="1"/>
  <c r="U5039" i="1"/>
  <c r="T5039" i="1"/>
  <c r="S5039" i="1"/>
  <c r="R5039" i="1"/>
  <c r="Q5039" i="1"/>
  <c r="AB5038" i="1"/>
  <c r="AA5038" i="1"/>
  <c r="Z5038" i="1"/>
  <c r="Y5038" i="1"/>
  <c r="X5038" i="1"/>
  <c r="W5038" i="1"/>
  <c r="V5038" i="1"/>
  <c r="U5038" i="1"/>
  <c r="T5038" i="1"/>
  <c r="S5038" i="1"/>
  <c r="R5038" i="1"/>
  <c r="Q5038" i="1"/>
  <c r="AB5037" i="1"/>
  <c r="AA5037" i="1"/>
  <c r="Z5037" i="1"/>
  <c r="Y5037" i="1"/>
  <c r="X5037" i="1"/>
  <c r="W5037" i="1"/>
  <c r="V5037" i="1"/>
  <c r="U5037" i="1"/>
  <c r="T5037" i="1"/>
  <c r="S5037" i="1"/>
  <c r="R5037" i="1"/>
  <c r="Q5037" i="1"/>
  <c r="AB5036" i="1"/>
  <c r="AA5036" i="1"/>
  <c r="Z5036" i="1"/>
  <c r="Y5036" i="1"/>
  <c r="X5036" i="1"/>
  <c r="W5036" i="1"/>
  <c r="V5036" i="1"/>
  <c r="U5036" i="1"/>
  <c r="T5036" i="1"/>
  <c r="S5036" i="1"/>
  <c r="R5036" i="1"/>
  <c r="Q5036" i="1"/>
  <c r="AB5035" i="1"/>
  <c r="AA5035" i="1"/>
  <c r="Z5035" i="1"/>
  <c r="Y5035" i="1"/>
  <c r="X5035" i="1"/>
  <c r="W5035" i="1"/>
  <c r="V5035" i="1"/>
  <c r="U5035" i="1"/>
  <c r="T5035" i="1"/>
  <c r="S5035" i="1"/>
  <c r="R5035" i="1"/>
  <c r="Q5035" i="1"/>
  <c r="AB5034" i="1"/>
  <c r="AA5034" i="1"/>
  <c r="Z5034" i="1"/>
  <c r="Y5034" i="1"/>
  <c r="X5034" i="1"/>
  <c r="W5034" i="1"/>
  <c r="V5034" i="1"/>
  <c r="U5034" i="1"/>
  <c r="T5034" i="1"/>
  <c r="S5034" i="1"/>
  <c r="R5034" i="1"/>
  <c r="Q5034" i="1"/>
  <c r="AB5033" i="1"/>
  <c r="AA5033" i="1"/>
  <c r="Z5033" i="1"/>
  <c r="Y5033" i="1"/>
  <c r="X5033" i="1"/>
  <c r="W5033" i="1"/>
  <c r="V5033" i="1"/>
  <c r="U5033" i="1"/>
  <c r="T5033" i="1"/>
  <c r="S5033" i="1"/>
  <c r="R5033" i="1"/>
  <c r="Q5033" i="1"/>
  <c r="AB5032" i="1"/>
  <c r="AA5032" i="1"/>
  <c r="Z5032" i="1"/>
  <c r="Y5032" i="1"/>
  <c r="X5032" i="1"/>
  <c r="W5032" i="1"/>
  <c r="V5032" i="1"/>
  <c r="U5032" i="1"/>
  <c r="T5032" i="1"/>
  <c r="S5032" i="1"/>
  <c r="R5032" i="1"/>
  <c r="Q5032" i="1"/>
  <c r="AB5031" i="1"/>
  <c r="AA5031" i="1"/>
  <c r="Z5031" i="1"/>
  <c r="Y5031" i="1"/>
  <c r="X5031" i="1"/>
  <c r="W5031" i="1"/>
  <c r="V5031" i="1"/>
  <c r="U5031" i="1"/>
  <c r="T5031" i="1"/>
  <c r="S5031" i="1"/>
  <c r="R5031" i="1"/>
  <c r="Q5031" i="1"/>
  <c r="AB5030" i="1"/>
  <c r="AA5030" i="1"/>
  <c r="Z5030" i="1"/>
  <c r="Y5030" i="1"/>
  <c r="X5030" i="1"/>
  <c r="W5030" i="1"/>
  <c r="V5030" i="1"/>
  <c r="U5030" i="1"/>
  <c r="T5030" i="1"/>
  <c r="S5030" i="1"/>
  <c r="R5030" i="1"/>
  <c r="Q5030" i="1"/>
  <c r="AB5029" i="1"/>
  <c r="AA5029" i="1"/>
  <c r="Z5029" i="1"/>
  <c r="Y5029" i="1"/>
  <c r="X5029" i="1"/>
  <c r="W5029" i="1"/>
  <c r="V5029" i="1"/>
  <c r="U5029" i="1"/>
  <c r="T5029" i="1"/>
  <c r="S5029" i="1"/>
  <c r="R5029" i="1"/>
  <c r="Q5029" i="1"/>
  <c r="AB5028" i="1"/>
  <c r="AA5028" i="1"/>
  <c r="Z5028" i="1"/>
  <c r="Y5028" i="1"/>
  <c r="X5028" i="1"/>
  <c r="W5028" i="1"/>
  <c r="V5028" i="1"/>
  <c r="U5028" i="1"/>
  <c r="T5028" i="1"/>
  <c r="S5028" i="1"/>
  <c r="R5028" i="1"/>
  <c r="Q5028" i="1"/>
  <c r="AB5027" i="1"/>
  <c r="AA5027" i="1"/>
  <c r="Z5027" i="1"/>
  <c r="Y5027" i="1"/>
  <c r="X5027" i="1"/>
  <c r="W5027" i="1"/>
  <c r="V5027" i="1"/>
  <c r="U5027" i="1"/>
  <c r="T5027" i="1"/>
  <c r="S5027" i="1"/>
  <c r="R5027" i="1"/>
  <c r="Q5027" i="1"/>
  <c r="AB5026" i="1"/>
  <c r="AA5026" i="1"/>
  <c r="Z5026" i="1"/>
  <c r="Y5026" i="1"/>
  <c r="X5026" i="1"/>
  <c r="W5026" i="1"/>
  <c r="V5026" i="1"/>
  <c r="U5026" i="1"/>
  <c r="T5026" i="1"/>
  <c r="S5026" i="1"/>
  <c r="R5026" i="1"/>
  <c r="Q5026" i="1"/>
  <c r="AB5025" i="1"/>
  <c r="AA5025" i="1"/>
  <c r="Z5025" i="1"/>
  <c r="Y5025" i="1"/>
  <c r="X5025" i="1"/>
  <c r="W5025" i="1"/>
  <c r="V5025" i="1"/>
  <c r="U5025" i="1"/>
  <c r="T5025" i="1"/>
  <c r="S5025" i="1"/>
  <c r="R5025" i="1"/>
  <c r="Q5025" i="1"/>
  <c r="AB5024" i="1"/>
  <c r="AA5024" i="1"/>
  <c r="Z5024" i="1"/>
  <c r="Y5024" i="1"/>
  <c r="X5024" i="1"/>
  <c r="W5024" i="1"/>
  <c r="V5024" i="1"/>
  <c r="U5024" i="1"/>
  <c r="T5024" i="1"/>
  <c r="S5024" i="1"/>
  <c r="R5024" i="1"/>
  <c r="Q5024" i="1"/>
  <c r="AB5023" i="1"/>
  <c r="AA5023" i="1"/>
  <c r="Z5023" i="1"/>
  <c r="Y5023" i="1"/>
  <c r="X5023" i="1"/>
  <c r="W5023" i="1"/>
  <c r="V5023" i="1"/>
  <c r="U5023" i="1"/>
  <c r="T5023" i="1"/>
  <c r="S5023" i="1"/>
  <c r="R5023" i="1"/>
  <c r="Q5023" i="1"/>
  <c r="AB5022" i="1"/>
  <c r="AA5022" i="1"/>
  <c r="Z5022" i="1"/>
  <c r="Y5022" i="1"/>
  <c r="X5022" i="1"/>
  <c r="W5022" i="1"/>
  <c r="V5022" i="1"/>
  <c r="U5022" i="1"/>
  <c r="T5022" i="1"/>
  <c r="S5022" i="1"/>
  <c r="R5022" i="1"/>
  <c r="Q5022" i="1"/>
  <c r="AB5021" i="1"/>
  <c r="AA5021" i="1"/>
  <c r="Z5021" i="1"/>
  <c r="Y5021" i="1"/>
  <c r="X5021" i="1"/>
  <c r="W5021" i="1"/>
  <c r="V5021" i="1"/>
  <c r="U5021" i="1"/>
  <c r="T5021" i="1"/>
  <c r="S5021" i="1"/>
  <c r="R5021" i="1"/>
  <c r="Q5021" i="1"/>
  <c r="AB5020" i="1"/>
  <c r="AA5020" i="1"/>
  <c r="Z5020" i="1"/>
  <c r="Y5020" i="1"/>
  <c r="X5020" i="1"/>
  <c r="W5020" i="1"/>
  <c r="V5020" i="1"/>
  <c r="U5020" i="1"/>
  <c r="T5020" i="1"/>
  <c r="S5020" i="1"/>
  <c r="R5020" i="1"/>
  <c r="Q5020" i="1"/>
  <c r="AB5019" i="1"/>
  <c r="AA5019" i="1"/>
  <c r="Z5019" i="1"/>
  <c r="Y5019" i="1"/>
  <c r="X5019" i="1"/>
  <c r="W5019" i="1"/>
  <c r="V5019" i="1"/>
  <c r="U5019" i="1"/>
  <c r="T5019" i="1"/>
  <c r="S5019" i="1"/>
  <c r="R5019" i="1"/>
  <c r="Q5019" i="1"/>
  <c r="AB5018" i="1"/>
  <c r="AA5018" i="1"/>
  <c r="Z5018" i="1"/>
  <c r="Y5018" i="1"/>
  <c r="X5018" i="1"/>
  <c r="W5018" i="1"/>
  <c r="V5018" i="1"/>
  <c r="U5018" i="1"/>
  <c r="T5018" i="1"/>
  <c r="S5018" i="1"/>
  <c r="R5018" i="1"/>
  <c r="Q5018" i="1"/>
  <c r="AB5017" i="1"/>
  <c r="AA5017" i="1"/>
  <c r="Z5017" i="1"/>
  <c r="Y5017" i="1"/>
  <c r="X5017" i="1"/>
  <c r="W5017" i="1"/>
  <c r="V5017" i="1"/>
  <c r="U5017" i="1"/>
  <c r="T5017" i="1"/>
  <c r="S5017" i="1"/>
  <c r="R5017" i="1"/>
  <c r="Q5017" i="1"/>
  <c r="AB5016" i="1"/>
  <c r="AA5016" i="1"/>
  <c r="Z5016" i="1"/>
  <c r="Y5016" i="1"/>
  <c r="X5016" i="1"/>
  <c r="W5016" i="1"/>
  <c r="V5016" i="1"/>
  <c r="U5016" i="1"/>
  <c r="T5016" i="1"/>
  <c r="S5016" i="1"/>
  <c r="R5016" i="1"/>
  <c r="Q5016" i="1"/>
  <c r="AB5015" i="1"/>
  <c r="AA5015" i="1"/>
  <c r="Z5015" i="1"/>
  <c r="Y5015" i="1"/>
  <c r="X5015" i="1"/>
  <c r="W5015" i="1"/>
  <c r="V5015" i="1"/>
  <c r="U5015" i="1"/>
  <c r="T5015" i="1"/>
  <c r="S5015" i="1"/>
  <c r="R5015" i="1"/>
  <c r="Q5015" i="1"/>
  <c r="AB5014" i="1"/>
  <c r="AA5014" i="1"/>
  <c r="Z5014" i="1"/>
  <c r="Y5014" i="1"/>
  <c r="X5014" i="1"/>
  <c r="W5014" i="1"/>
  <c r="V5014" i="1"/>
  <c r="U5014" i="1"/>
  <c r="T5014" i="1"/>
  <c r="S5014" i="1"/>
  <c r="R5014" i="1"/>
  <c r="Q5014" i="1"/>
  <c r="AB5013" i="1"/>
  <c r="AA5013" i="1"/>
  <c r="Z5013" i="1"/>
  <c r="Y5013" i="1"/>
  <c r="X5013" i="1"/>
  <c r="W5013" i="1"/>
  <c r="V5013" i="1"/>
  <c r="U5013" i="1"/>
  <c r="T5013" i="1"/>
  <c r="S5013" i="1"/>
  <c r="R5013" i="1"/>
  <c r="Q5013" i="1"/>
  <c r="AB5012" i="1"/>
  <c r="AA5012" i="1"/>
  <c r="Z5012" i="1"/>
  <c r="Y5012" i="1"/>
  <c r="X5012" i="1"/>
  <c r="W5012" i="1"/>
  <c r="V5012" i="1"/>
  <c r="U5012" i="1"/>
  <c r="T5012" i="1"/>
  <c r="S5012" i="1"/>
  <c r="R5012" i="1"/>
  <c r="Q5012" i="1"/>
  <c r="AB5011" i="1"/>
  <c r="AA5011" i="1"/>
  <c r="Z5011" i="1"/>
  <c r="Y5011" i="1"/>
  <c r="X5011" i="1"/>
  <c r="W5011" i="1"/>
  <c r="V5011" i="1"/>
  <c r="U5011" i="1"/>
  <c r="T5011" i="1"/>
  <c r="S5011" i="1"/>
  <c r="R5011" i="1"/>
  <c r="Q5011" i="1"/>
  <c r="AB5010" i="1"/>
  <c r="AA5010" i="1"/>
  <c r="Z5010" i="1"/>
  <c r="Y5010" i="1"/>
  <c r="X5010" i="1"/>
  <c r="W5010" i="1"/>
  <c r="V5010" i="1"/>
  <c r="U5010" i="1"/>
  <c r="T5010" i="1"/>
  <c r="S5010" i="1"/>
  <c r="R5010" i="1"/>
  <c r="Q5010" i="1"/>
  <c r="AB5009" i="1"/>
  <c r="AA5009" i="1"/>
  <c r="Z5009" i="1"/>
  <c r="Y5009" i="1"/>
  <c r="X5009" i="1"/>
  <c r="W5009" i="1"/>
  <c r="V5009" i="1"/>
  <c r="U5009" i="1"/>
  <c r="T5009" i="1"/>
  <c r="S5009" i="1"/>
  <c r="R5009" i="1"/>
  <c r="Q5009" i="1"/>
  <c r="AB5008" i="1"/>
  <c r="AA5008" i="1"/>
  <c r="Z5008" i="1"/>
  <c r="Y5008" i="1"/>
  <c r="X5008" i="1"/>
  <c r="W5008" i="1"/>
  <c r="V5008" i="1"/>
  <c r="U5008" i="1"/>
  <c r="T5008" i="1"/>
  <c r="S5008" i="1"/>
  <c r="R5008" i="1"/>
  <c r="Q5008" i="1"/>
  <c r="AB5007" i="1"/>
  <c r="AA5007" i="1"/>
  <c r="Z5007" i="1"/>
  <c r="Y5007" i="1"/>
  <c r="X5007" i="1"/>
  <c r="W5007" i="1"/>
  <c r="V5007" i="1"/>
  <c r="U5007" i="1"/>
  <c r="T5007" i="1"/>
  <c r="S5007" i="1"/>
  <c r="R5007" i="1"/>
  <c r="Q5007" i="1"/>
  <c r="AB5006" i="1"/>
  <c r="AA5006" i="1"/>
  <c r="Z5006" i="1"/>
  <c r="Y5006" i="1"/>
  <c r="X5006" i="1"/>
  <c r="W5006" i="1"/>
  <c r="V5006" i="1"/>
  <c r="U5006" i="1"/>
  <c r="T5006" i="1"/>
  <c r="S5006" i="1"/>
  <c r="R5006" i="1"/>
  <c r="Q5006" i="1"/>
  <c r="AB5005" i="1"/>
  <c r="AA5005" i="1"/>
  <c r="Z5005" i="1"/>
  <c r="Y5005" i="1"/>
  <c r="X5005" i="1"/>
  <c r="W5005" i="1"/>
  <c r="V5005" i="1"/>
  <c r="U5005" i="1"/>
  <c r="T5005" i="1"/>
  <c r="S5005" i="1"/>
  <c r="R5005" i="1"/>
  <c r="Q5005" i="1"/>
  <c r="AB5004" i="1"/>
  <c r="AA5004" i="1"/>
  <c r="Z5004" i="1"/>
  <c r="Y5004" i="1"/>
  <c r="X5004" i="1"/>
  <c r="W5004" i="1"/>
  <c r="V5004" i="1"/>
  <c r="U5004" i="1"/>
  <c r="T5004" i="1"/>
  <c r="S5004" i="1"/>
  <c r="R5004" i="1"/>
  <c r="Q5004" i="1"/>
  <c r="AB5003" i="1"/>
  <c r="AA5003" i="1"/>
  <c r="Z5003" i="1"/>
  <c r="Y5003" i="1"/>
  <c r="X5003" i="1"/>
  <c r="W5003" i="1"/>
  <c r="V5003" i="1"/>
  <c r="U5003" i="1"/>
  <c r="T5003" i="1"/>
  <c r="S5003" i="1"/>
  <c r="R5003" i="1"/>
  <c r="Q5003" i="1"/>
  <c r="AB5002" i="1"/>
  <c r="AA5002" i="1"/>
  <c r="Z5002" i="1"/>
  <c r="Y5002" i="1"/>
  <c r="X5002" i="1"/>
  <c r="W5002" i="1"/>
  <c r="V5002" i="1"/>
  <c r="U5002" i="1"/>
  <c r="T5002" i="1"/>
  <c r="S5002" i="1"/>
  <c r="R5002" i="1"/>
  <c r="Q5002" i="1"/>
  <c r="AB5001" i="1"/>
  <c r="AA5001" i="1"/>
  <c r="Z5001" i="1"/>
  <c r="Y5001" i="1"/>
  <c r="X5001" i="1"/>
  <c r="W5001" i="1"/>
  <c r="V5001" i="1"/>
  <c r="U5001" i="1"/>
  <c r="T5001" i="1"/>
  <c r="S5001" i="1"/>
  <c r="R5001" i="1"/>
  <c r="Q5001" i="1"/>
  <c r="AB5000" i="1"/>
  <c r="AA5000" i="1"/>
  <c r="Z5000" i="1"/>
  <c r="Y5000" i="1"/>
  <c r="X5000" i="1"/>
  <c r="W5000" i="1"/>
  <c r="V5000" i="1"/>
  <c r="U5000" i="1"/>
  <c r="T5000" i="1"/>
  <c r="S5000" i="1"/>
  <c r="R5000" i="1"/>
  <c r="Q5000" i="1"/>
  <c r="AB4999" i="1"/>
  <c r="AA4999" i="1"/>
  <c r="Z4999" i="1"/>
  <c r="Y4999" i="1"/>
  <c r="X4999" i="1"/>
  <c r="W4999" i="1"/>
  <c r="V4999" i="1"/>
  <c r="U4999" i="1"/>
  <c r="T4999" i="1"/>
  <c r="S4999" i="1"/>
  <c r="R4999" i="1"/>
  <c r="Q4999" i="1"/>
  <c r="AB4998" i="1"/>
  <c r="AA4998" i="1"/>
  <c r="Z4998" i="1"/>
  <c r="Y4998" i="1"/>
  <c r="X4998" i="1"/>
  <c r="W4998" i="1"/>
  <c r="V4998" i="1"/>
  <c r="U4998" i="1"/>
  <c r="T4998" i="1"/>
  <c r="S4998" i="1"/>
  <c r="R4998" i="1"/>
  <c r="Q4998" i="1"/>
  <c r="AB4997" i="1"/>
  <c r="AA4997" i="1"/>
  <c r="Z4997" i="1"/>
  <c r="Y4997" i="1"/>
  <c r="X4997" i="1"/>
  <c r="W4997" i="1"/>
  <c r="V4997" i="1"/>
  <c r="U4997" i="1"/>
  <c r="T4997" i="1"/>
  <c r="S4997" i="1"/>
  <c r="R4997" i="1"/>
  <c r="Q4997" i="1"/>
  <c r="AB4996" i="1"/>
  <c r="AA4996" i="1"/>
  <c r="Z4996" i="1"/>
  <c r="Y4996" i="1"/>
  <c r="X4996" i="1"/>
  <c r="W4996" i="1"/>
  <c r="V4996" i="1"/>
  <c r="U4996" i="1"/>
  <c r="T4996" i="1"/>
  <c r="S4996" i="1"/>
  <c r="R4996" i="1"/>
  <c r="Q4996" i="1"/>
  <c r="AB4995" i="1"/>
  <c r="AA4995" i="1"/>
  <c r="Z4995" i="1"/>
  <c r="Y4995" i="1"/>
  <c r="X4995" i="1"/>
  <c r="W4995" i="1"/>
  <c r="V4995" i="1"/>
  <c r="U4995" i="1"/>
  <c r="T4995" i="1"/>
  <c r="S4995" i="1"/>
  <c r="R4995" i="1"/>
  <c r="Q4995" i="1"/>
  <c r="AB4994" i="1"/>
  <c r="AA4994" i="1"/>
  <c r="Z4994" i="1"/>
  <c r="Y4994" i="1"/>
  <c r="X4994" i="1"/>
  <c r="W4994" i="1"/>
  <c r="V4994" i="1"/>
  <c r="U4994" i="1"/>
  <c r="T4994" i="1"/>
  <c r="S4994" i="1"/>
  <c r="R4994" i="1"/>
  <c r="Q4994" i="1"/>
  <c r="AB4993" i="1"/>
  <c r="AA4993" i="1"/>
  <c r="Z4993" i="1"/>
  <c r="Y4993" i="1"/>
  <c r="X4993" i="1"/>
  <c r="W4993" i="1"/>
  <c r="V4993" i="1"/>
  <c r="U4993" i="1"/>
  <c r="T4993" i="1"/>
  <c r="S4993" i="1"/>
  <c r="R4993" i="1"/>
  <c r="Q4993" i="1"/>
  <c r="AB4992" i="1"/>
  <c r="AA4992" i="1"/>
  <c r="Z4992" i="1"/>
  <c r="Y4992" i="1"/>
  <c r="X4992" i="1"/>
  <c r="W4992" i="1"/>
  <c r="V4992" i="1"/>
  <c r="U4992" i="1"/>
  <c r="T4992" i="1"/>
  <c r="S4992" i="1"/>
  <c r="R4992" i="1"/>
  <c r="Q4992" i="1"/>
  <c r="AB4991" i="1"/>
  <c r="AA4991" i="1"/>
  <c r="Z4991" i="1"/>
  <c r="Y4991" i="1"/>
  <c r="X4991" i="1"/>
  <c r="W4991" i="1"/>
  <c r="V4991" i="1"/>
  <c r="U4991" i="1"/>
  <c r="T4991" i="1"/>
  <c r="S4991" i="1"/>
  <c r="R4991" i="1"/>
  <c r="Q4991" i="1"/>
  <c r="AB4989" i="1"/>
  <c r="AA4989" i="1"/>
  <c r="Z4989" i="1"/>
  <c r="Y4989" i="1"/>
  <c r="X4989" i="1"/>
  <c r="W4989" i="1"/>
  <c r="V4989" i="1"/>
  <c r="U4989" i="1"/>
  <c r="T4989" i="1"/>
  <c r="S4989" i="1"/>
  <c r="R4989" i="1"/>
  <c r="Q4989" i="1"/>
  <c r="AB4988" i="1"/>
  <c r="AA4988" i="1"/>
  <c r="Z4988" i="1"/>
  <c r="Y4988" i="1"/>
  <c r="X4988" i="1"/>
  <c r="W4988" i="1"/>
  <c r="V4988" i="1"/>
  <c r="U4988" i="1"/>
  <c r="T4988" i="1"/>
  <c r="S4988" i="1"/>
  <c r="R4988" i="1"/>
  <c r="Q4988" i="1"/>
  <c r="AB4987" i="1"/>
  <c r="AA4987" i="1"/>
  <c r="Z4987" i="1"/>
  <c r="Y4987" i="1"/>
  <c r="X4987" i="1"/>
  <c r="W4987" i="1"/>
  <c r="V4987" i="1"/>
  <c r="U4987" i="1"/>
  <c r="T4987" i="1"/>
  <c r="S4987" i="1"/>
  <c r="R4987" i="1"/>
  <c r="Q4987" i="1"/>
  <c r="AB4986" i="1"/>
  <c r="AA4986" i="1"/>
  <c r="Z4986" i="1"/>
  <c r="Y4986" i="1"/>
  <c r="X4986" i="1"/>
  <c r="W4986" i="1"/>
  <c r="V4986" i="1"/>
  <c r="U4986" i="1"/>
  <c r="T4986" i="1"/>
  <c r="S4986" i="1"/>
  <c r="R4986" i="1"/>
  <c r="Q4986" i="1"/>
  <c r="AB4985" i="1"/>
  <c r="AA4985" i="1"/>
  <c r="Z4985" i="1"/>
  <c r="Y4985" i="1"/>
  <c r="X4985" i="1"/>
  <c r="W4985" i="1"/>
  <c r="V4985" i="1"/>
  <c r="U4985" i="1"/>
  <c r="T4985" i="1"/>
  <c r="S4985" i="1"/>
  <c r="R4985" i="1"/>
  <c r="Q4985" i="1"/>
  <c r="AB4984" i="1"/>
  <c r="AA4984" i="1"/>
  <c r="Z4984" i="1"/>
  <c r="Y4984" i="1"/>
  <c r="X4984" i="1"/>
  <c r="W4984" i="1"/>
  <c r="V4984" i="1"/>
  <c r="U4984" i="1"/>
  <c r="T4984" i="1"/>
  <c r="S4984" i="1"/>
  <c r="R4984" i="1"/>
  <c r="Q4984" i="1"/>
  <c r="AB4983" i="1"/>
  <c r="AA4983" i="1"/>
  <c r="Z4983" i="1"/>
  <c r="Y4983" i="1"/>
  <c r="X4983" i="1"/>
  <c r="W4983" i="1"/>
  <c r="V4983" i="1"/>
  <c r="U4983" i="1"/>
  <c r="T4983" i="1"/>
  <c r="S4983" i="1"/>
  <c r="R4983" i="1"/>
  <c r="Q4983" i="1"/>
  <c r="AB4982" i="1"/>
  <c r="AA4982" i="1"/>
  <c r="Z4982" i="1"/>
  <c r="Y4982" i="1"/>
  <c r="X4982" i="1"/>
  <c r="W4982" i="1"/>
  <c r="V4982" i="1"/>
  <c r="U4982" i="1"/>
  <c r="T4982" i="1"/>
  <c r="S4982" i="1"/>
  <c r="R4982" i="1"/>
  <c r="Q4982" i="1"/>
  <c r="AB4981" i="1"/>
  <c r="AA4981" i="1"/>
  <c r="Z4981" i="1"/>
  <c r="Y4981" i="1"/>
  <c r="X4981" i="1"/>
  <c r="W4981" i="1"/>
  <c r="V4981" i="1"/>
  <c r="U4981" i="1"/>
  <c r="T4981" i="1"/>
  <c r="S4981" i="1"/>
  <c r="R4981" i="1"/>
  <c r="Q4981" i="1"/>
  <c r="AB4980" i="1"/>
  <c r="AA4980" i="1"/>
  <c r="Z4980" i="1"/>
  <c r="Y4980" i="1"/>
  <c r="X4980" i="1"/>
  <c r="W4980" i="1"/>
  <c r="V4980" i="1"/>
  <c r="U4980" i="1"/>
  <c r="T4980" i="1"/>
  <c r="S4980" i="1"/>
  <c r="R4980" i="1"/>
  <c r="Q4980" i="1"/>
  <c r="AB4979" i="1"/>
  <c r="AA4979" i="1"/>
  <c r="Z4979" i="1"/>
  <c r="Y4979" i="1"/>
  <c r="X4979" i="1"/>
  <c r="W4979" i="1"/>
  <c r="V4979" i="1"/>
  <c r="U4979" i="1"/>
  <c r="T4979" i="1"/>
  <c r="S4979" i="1"/>
  <c r="R4979" i="1"/>
  <c r="Q4979" i="1"/>
  <c r="AB4978" i="1"/>
  <c r="AA4978" i="1"/>
  <c r="Z4978" i="1"/>
  <c r="Y4978" i="1"/>
  <c r="X4978" i="1"/>
  <c r="W4978" i="1"/>
  <c r="V4978" i="1"/>
  <c r="U4978" i="1"/>
  <c r="T4978" i="1"/>
  <c r="S4978" i="1"/>
  <c r="R4978" i="1"/>
  <c r="Q4978" i="1"/>
  <c r="AB4977" i="1"/>
  <c r="AA4977" i="1"/>
  <c r="Z4977" i="1"/>
  <c r="Y4977" i="1"/>
  <c r="X4977" i="1"/>
  <c r="W4977" i="1"/>
  <c r="V4977" i="1"/>
  <c r="U4977" i="1"/>
  <c r="T4977" i="1"/>
  <c r="S4977" i="1"/>
  <c r="R4977" i="1"/>
  <c r="Q4977" i="1"/>
  <c r="AB4976" i="1"/>
  <c r="AA4976" i="1"/>
  <c r="Z4976" i="1"/>
  <c r="Y4976" i="1"/>
  <c r="X4976" i="1"/>
  <c r="W4976" i="1"/>
  <c r="V4976" i="1"/>
  <c r="U4976" i="1"/>
  <c r="T4976" i="1"/>
  <c r="S4976" i="1"/>
  <c r="R4976" i="1"/>
  <c r="Q4976" i="1"/>
  <c r="AB4975" i="1"/>
  <c r="AA4975" i="1"/>
  <c r="Z4975" i="1"/>
  <c r="Y4975" i="1"/>
  <c r="X4975" i="1"/>
  <c r="W4975" i="1"/>
  <c r="V4975" i="1"/>
  <c r="U4975" i="1"/>
  <c r="T4975" i="1"/>
  <c r="S4975" i="1"/>
  <c r="R4975" i="1"/>
  <c r="Q4975" i="1"/>
  <c r="AB4974" i="1"/>
  <c r="AA4974" i="1"/>
  <c r="Z4974" i="1"/>
  <c r="Y4974" i="1"/>
  <c r="X4974" i="1"/>
  <c r="W4974" i="1"/>
  <c r="V4974" i="1"/>
  <c r="U4974" i="1"/>
  <c r="T4974" i="1"/>
  <c r="S4974" i="1"/>
  <c r="R4974" i="1"/>
  <c r="Q4974" i="1"/>
  <c r="AB4973" i="1"/>
  <c r="AA4973" i="1"/>
  <c r="Z4973" i="1"/>
  <c r="Y4973" i="1"/>
  <c r="X4973" i="1"/>
  <c r="W4973" i="1"/>
  <c r="V4973" i="1"/>
  <c r="U4973" i="1"/>
  <c r="T4973" i="1"/>
  <c r="S4973" i="1"/>
  <c r="R4973" i="1"/>
  <c r="Q4973" i="1"/>
  <c r="AB4972" i="1"/>
  <c r="AA4972" i="1"/>
  <c r="Z4972" i="1"/>
  <c r="Y4972" i="1"/>
  <c r="X4972" i="1"/>
  <c r="W4972" i="1"/>
  <c r="V4972" i="1"/>
  <c r="U4972" i="1"/>
  <c r="T4972" i="1"/>
  <c r="S4972" i="1"/>
  <c r="R4972" i="1"/>
  <c r="Q4972" i="1"/>
  <c r="AB4971" i="1"/>
  <c r="AA4971" i="1"/>
  <c r="Z4971" i="1"/>
  <c r="Y4971" i="1"/>
  <c r="X4971" i="1"/>
  <c r="W4971" i="1"/>
  <c r="V4971" i="1"/>
  <c r="U4971" i="1"/>
  <c r="T4971" i="1"/>
  <c r="S4971" i="1"/>
  <c r="R4971" i="1"/>
  <c r="Q4971" i="1"/>
  <c r="AB4970" i="1"/>
  <c r="AA4970" i="1"/>
  <c r="Z4970" i="1"/>
  <c r="Y4970" i="1"/>
  <c r="X4970" i="1"/>
  <c r="W4970" i="1"/>
  <c r="V4970" i="1"/>
  <c r="U4970" i="1"/>
  <c r="T4970" i="1"/>
  <c r="S4970" i="1"/>
  <c r="R4970" i="1"/>
  <c r="Q4970" i="1"/>
  <c r="AB4969" i="1"/>
  <c r="AA4969" i="1"/>
  <c r="Z4969" i="1"/>
  <c r="Y4969" i="1"/>
  <c r="X4969" i="1"/>
  <c r="W4969" i="1"/>
  <c r="V4969" i="1"/>
  <c r="U4969" i="1"/>
  <c r="T4969" i="1"/>
  <c r="S4969" i="1"/>
  <c r="R4969" i="1"/>
  <c r="Q4969" i="1"/>
  <c r="AB4968" i="1"/>
  <c r="AA4968" i="1"/>
  <c r="Z4968" i="1"/>
  <c r="Y4968" i="1"/>
  <c r="X4968" i="1"/>
  <c r="W4968" i="1"/>
  <c r="V4968" i="1"/>
  <c r="U4968" i="1"/>
  <c r="T4968" i="1"/>
  <c r="S4968" i="1"/>
  <c r="R4968" i="1"/>
  <c r="Q4968" i="1"/>
  <c r="AB4967" i="1"/>
  <c r="AA4967" i="1"/>
  <c r="Z4967" i="1"/>
  <c r="Y4967" i="1"/>
  <c r="X4967" i="1"/>
  <c r="W4967" i="1"/>
  <c r="V4967" i="1"/>
  <c r="U4967" i="1"/>
  <c r="T4967" i="1"/>
  <c r="S4967" i="1"/>
  <c r="R4967" i="1"/>
  <c r="Q4967" i="1"/>
  <c r="AB4966" i="1"/>
  <c r="AA4966" i="1"/>
  <c r="Z4966" i="1"/>
  <c r="Y4966" i="1"/>
  <c r="X4966" i="1"/>
  <c r="W4966" i="1"/>
  <c r="V4966" i="1"/>
  <c r="U4966" i="1"/>
  <c r="T4966" i="1"/>
  <c r="S4966" i="1"/>
  <c r="R4966" i="1"/>
  <c r="Q4966" i="1"/>
  <c r="AB4965" i="1"/>
  <c r="AA4965" i="1"/>
  <c r="Z4965" i="1"/>
  <c r="Y4965" i="1"/>
  <c r="X4965" i="1"/>
  <c r="W4965" i="1"/>
  <c r="V4965" i="1"/>
  <c r="U4965" i="1"/>
  <c r="T4965" i="1"/>
  <c r="S4965" i="1"/>
  <c r="R4965" i="1"/>
  <c r="Q4965" i="1"/>
  <c r="AB4964" i="1"/>
  <c r="AA4964" i="1"/>
  <c r="Z4964" i="1"/>
  <c r="Y4964" i="1"/>
  <c r="X4964" i="1"/>
  <c r="W4964" i="1"/>
  <c r="V4964" i="1"/>
  <c r="U4964" i="1"/>
  <c r="T4964" i="1"/>
  <c r="S4964" i="1"/>
  <c r="R4964" i="1"/>
  <c r="Q4964" i="1"/>
  <c r="AB4963" i="1"/>
  <c r="AA4963" i="1"/>
  <c r="Z4963" i="1"/>
  <c r="Y4963" i="1"/>
  <c r="X4963" i="1"/>
  <c r="W4963" i="1"/>
  <c r="V4963" i="1"/>
  <c r="U4963" i="1"/>
  <c r="T4963" i="1"/>
  <c r="S4963" i="1"/>
  <c r="R4963" i="1"/>
  <c r="Q4963" i="1"/>
  <c r="AB4962" i="1"/>
  <c r="AA4962" i="1"/>
  <c r="Z4962" i="1"/>
  <c r="Y4962" i="1"/>
  <c r="X4962" i="1"/>
  <c r="W4962" i="1"/>
  <c r="V4962" i="1"/>
  <c r="U4962" i="1"/>
  <c r="T4962" i="1"/>
  <c r="S4962" i="1"/>
  <c r="R4962" i="1"/>
  <c r="Q4962" i="1"/>
  <c r="AB4961" i="1"/>
  <c r="AA4961" i="1"/>
  <c r="Z4961" i="1"/>
  <c r="Y4961" i="1"/>
  <c r="X4961" i="1"/>
  <c r="W4961" i="1"/>
  <c r="V4961" i="1"/>
  <c r="U4961" i="1"/>
  <c r="T4961" i="1"/>
  <c r="S4961" i="1"/>
  <c r="R4961" i="1"/>
  <c r="Q4961" i="1"/>
  <c r="AB4960" i="1"/>
  <c r="AA4960" i="1"/>
  <c r="Z4960" i="1"/>
  <c r="Y4960" i="1"/>
  <c r="X4960" i="1"/>
  <c r="W4960" i="1"/>
  <c r="V4960" i="1"/>
  <c r="U4960" i="1"/>
  <c r="T4960" i="1"/>
  <c r="S4960" i="1"/>
  <c r="R4960" i="1"/>
  <c r="Q4960" i="1"/>
  <c r="AB4959" i="1"/>
  <c r="AA4959" i="1"/>
  <c r="Z4959" i="1"/>
  <c r="Y4959" i="1"/>
  <c r="X4959" i="1"/>
  <c r="W4959" i="1"/>
  <c r="V4959" i="1"/>
  <c r="U4959" i="1"/>
  <c r="T4959" i="1"/>
  <c r="S4959" i="1"/>
  <c r="R4959" i="1"/>
  <c r="Q4959" i="1"/>
  <c r="AB4958" i="1"/>
  <c r="AA4958" i="1"/>
  <c r="Z4958" i="1"/>
  <c r="Y4958" i="1"/>
  <c r="X4958" i="1"/>
  <c r="W4958" i="1"/>
  <c r="V4958" i="1"/>
  <c r="U4958" i="1"/>
  <c r="T4958" i="1"/>
  <c r="S4958" i="1"/>
  <c r="R4958" i="1"/>
  <c r="Q4958" i="1"/>
  <c r="AB4957" i="1"/>
  <c r="AA4957" i="1"/>
  <c r="Z4957" i="1"/>
  <c r="Y4957" i="1"/>
  <c r="X4957" i="1"/>
  <c r="W4957" i="1"/>
  <c r="V4957" i="1"/>
  <c r="U4957" i="1"/>
  <c r="T4957" i="1"/>
  <c r="S4957" i="1"/>
  <c r="R4957" i="1"/>
  <c r="Q4957" i="1"/>
  <c r="AB4956" i="1"/>
  <c r="AA4956" i="1"/>
  <c r="Z4956" i="1"/>
  <c r="Y4956" i="1"/>
  <c r="X4956" i="1"/>
  <c r="W4956" i="1"/>
  <c r="V4956" i="1"/>
  <c r="U4956" i="1"/>
  <c r="T4956" i="1"/>
  <c r="S4956" i="1"/>
  <c r="R4956" i="1"/>
  <c r="Q4956" i="1"/>
  <c r="AB4955" i="1"/>
  <c r="AA4955" i="1"/>
  <c r="Z4955" i="1"/>
  <c r="Y4955" i="1"/>
  <c r="X4955" i="1"/>
  <c r="W4955" i="1"/>
  <c r="V4955" i="1"/>
  <c r="U4955" i="1"/>
  <c r="T4955" i="1"/>
  <c r="S4955" i="1"/>
  <c r="R4955" i="1"/>
  <c r="Q4955" i="1"/>
  <c r="AB4954" i="1"/>
  <c r="AA4954" i="1"/>
  <c r="Z4954" i="1"/>
  <c r="Y4954" i="1"/>
  <c r="X4954" i="1"/>
  <c r="W4954" i="1"/>
  <c r="V4954" i="1"/>
  <c r="U4954" i="1"/>
  <c r="T4954" i="1"/>
  <c r="S4954" i="1"/>
  <c r="R4954" i="1"/>
  <c r="Q4954" i="1"/>
  <c r="AB4953" i="1"/>
  <c r="AA4953" i="1"/>
  <c r="Z4953" i="1"/>
  <c r="Y4953" i="1"/>
  <c r="X4953" i="1"/>
  <c r="W4953" i="1"/>
  <c r="V4953" i="1"/>
  <c r="U4953" i="1"/>
  <c r="T4953" i="1"/>
  <c r="S4953" i="1"/>
  <c r="R4953" i="1"/>
  <c r="Q4953" i="1"/>
  <c r="AB4952" i="1"/>
  <c r="AA4952" i="1"/>
  <c r="Z4952" i="1"/>
  <c r="Y4952" i="1"/>
  <c r="X4952" i="1"/>
  <c r="W4952" i="1"/>
  <c r="V4952" i="1"/>
  <c r="U4952" i="1"/>
  <c r="T4952" i="1"/>
  <c r="S4952" i="1"/>
  <c r="R4952" i="1"/>
  <c r="Q4952" i="1"/>
  <c r="AB4951" i="1"/>
  <c r="AA4951" i="1"/>
  <c r="Z4951" i="1"/>
  <c r="Y4951" i="1"/>
  <c r="X4951" i="1"/>
  <c r="W4951" i="1"/>
  <c r="V4951" i="1"/>
  <c r="U4951" i="1"/>
  <c r="T4951" i="1"/>
  <c r="S4951" i="1"/>
  <c r="R4951" i="1"/>
  <c r="Q4951" i="1"/>
  <c r="AB4950" i="1"/>
  <c r="AA4950" i="1"/>
  <c r="Z4950" i="1"/>
  <c r="Y4950" i="1"/>
  <c r="X4950" i="1"/>
  <c r="W4950" i="1"/>
  <c r="V4950" i="1"/>
  <c r="U4950" i="1"/>
  <c r="T4950" i="1"/>
  <c r="S4950" i="1"/>
  <c r="R4950" i="1"/>
  <c r="Q4950" i="1"/>
  <c r="AB4949" i="1"/>
  <c r="AA4949" i="1"/>
  <c r="Z4949" i="1"/>
  <c r="Y4949" i="1"/>
  <c r="X4949" i="1"/>
  <c r="W4949" i="1"/>
  <c r="V4949" i="1"/>
  <c r="U4949" i="1"/>
  <c r="T4949" i="1"/>
  <c r="S4949" i="1"/>
  <c r="R4949" i="1"/>
  <c r="Q4949" i="1"/>
  <c r="AB4948" i="1"/>
  <c r="AA4948" i="1"/>
  <c r="Z4948" i="1"/>
  <c r="Y4948" i="1"/>
  <c r="X4948" i="1"/>
  <c r="W4948" i="1"/>
  <c r="V4948" i="1"/>
  <c r="U4948" i="1"/>
  <c r="T4948" i="1"/>
  <c r="S4948" i="1"/>
  <c r="R4948" i="1"/>
  <c r="Q4948" i="1"/>
  <c r="AB4947" i="1"/>
  <c r="AA4947" i="1"/>
  <c r="Z4947" i="1"/>
  <c r="Y4947" i="1"/>
  <c r="X4947" i="1"/>
  <c r="W4947" i="1"/>
  <c r="V4947" i="1"/>
  <c r="U4947" i="1"/>
  <c r="T4947" i="1"/>
  <c r="S4947" i="1"/>
  <c r="R4947" i="1"/>
  <c r="Q4947" i="1"/>
  <c r="AB4946" i="1"/>
  <c r="AA4946" i="1"/>
  <c r="Z4946" i="1"/>
  <c r="Y4946" i="1"/>
  <c r="X4946" i="1"/>
  <c r="W4946" i="1"/>
  <c r="V4946" i="1"/>
  <c r="U4946" i="1"/>
  <c r="T4946" i="1"/>
  <c r="S4946" i="1"/>
  <c r="R4946" i="1"/>
  <c r="Q4946" i="1"/>
  <c r="AB4945" i="1"/>
  <c r="AA4945" i="1"/>
  <c r="Z4945" i="1"/>
  <c r="Y4945" i="1"/>
  <c r="X4945" i="1"/>
  <c r="W4945" i="1"/>
  <c r="V4945" i="1"/>
  <c r="U4945" i="1"/>
  <c r="T4945" i="1"/>
  <c r="S4945" i="1"/>
  <c r="R4945" i="1"/>
  <c r="Q4945" i="1"/>
  <c r="AB4944" i="1"/>
  <c r="AA4944" i="1"/>
  <c r="Z4944" i="1"/>
  <c r="Y4944" i="1"/>
  <c r="X4944" i="1"/>
  <c r="W4944" i="1"/>
  <c r="V4944" i="1"/>
  <c r="U4944" i="1"/>
  <c r="T4944" i="1"/>
  <c r="S4944" i="1"/>
  <c r="R4944" i="1"/>
  <c r="Q4944" i="1"/>
  <c r="AB4943" i="1"/>
  <c r="AA4943" i="1"/>
  <c r="Z4943" i="1"/>
  <c r="Y4943" i="1"/>
  <c r="X4943" i="1"/>
  <c r="W4943" i="1"/>
  <c r="V4943" i="1"/>
  <c r="U4943" i="1"/>
  <c r="T4943" i="1"/>
  <c r="S4943" i="1"/>
  <c r="R4943" i="1"/>
  <c r="Q4943" i="1"/>
  <c r="AB4942" i="1"/>
  <c r="AA4942" i="1"/>
  <c r="Z4942" i="1"/>
  <c r="Y4942" i="1"/>
  <c r="X4942" i="1"/>
  <c r="W4942" i="1"/>
  <c r="V4942" i="1"/>
  <c r="U4942" i="1"/>
  <c r="T4942" i="1"/>
  <c r="S4942" i="1"/>
  <c r="R4942" i="1"/>
  <c r="Q4942" i="1"/>
  <c r="AB4941" i="1"/>
  <c r="AA4941" i="1"/>
  <c r="Z4941" i="1"/>
  <c r="Y4941" i="1"/>
  <c r="X4941" i="1"/>
  <c r="W4941" i="1"/>
  <c r="V4941" i="1"/>
  <c r="U4941" i="1"/>
  <c r="T4941" i="1"/>
  <c r="S4941" i="1"/>
  <c r="R4941" i="1"/>
  <c r="Q4941" i="1"/>
  <c r="AB4940" i="1"/>
  <c r="AA4940" i="1"/>
  <c r="Z4940" i="1"/>
  <c r="Y4940" i="1"/>
  <c r="X4940" i="1"/>
  <c r="W4940" i="1"/>
  <c r="V4940" i="1"/>
  <c r="U4940" i="1"/>
  <c r="T4940" i="1"/>
  <c r="S4940" i="1"/>
  <c r="R4940" i="1"/>
  <c r="Q4940" i="1"/>
  <c r="AB4939" i="1"/>
  <c r="AA4939" i="1"/>
  <c r="Z4939" i="1"/>
  <c r="Y4939" i="1"/>
  <c r="X4939" i="1"/>
  <c r="W4939" i="1"/>
  <c r="V4939" i="1"/>
  <c r="U4939" i="1"/>
  <c r="T4939" i="1"/>
  <c r="S4939" i="1"/>
  <c r="R4939" i="1"/>
  <c r="Q4939" i="1"/>
  <c r="AB4938" i="1"/>
  <c r="AA4938" i="1"/>
  <c r="Z4938" i="1"/>
  <c r="Y4938" i="1"/>
  <c r="X4938" i="1"/>
  <c r="W4938" i="1"/>
  <c r="V4938" i="1"/>
  <c r="U4938" i="1"/>
  <c r="T4938" i="1"/>
  <c r="S4938" i="1"/>
  <c r="R4938" i="1"/>
  <c r="Q4938" i="1"/>
  <c r="AB4937" i="1"/>
  <c r="AA4937" i="1"/>
  <c r="Z4937" i="1"/>
  <c r="Y4937" i="1"/>
  <c r="X4937" i="1"/>
  <c r="W4937" i="1"/>
  <c r="V4937" i="1"/>
  <c r="U4937" i="1"/>
  <c r="T4937" i="1"/>
  <c r="S4937" i="1"/>
  <c r="R4937" i="1"/>
  <c r="Q4937" i="1"/>
  <c r="AB4936" i="1"/>
  <c r="AA4936" i="1"/>
  <c r="Z4936" i="1"/>
  <c r="Y4936" i="1"/>
  <c r="X4936" i="1"/>
  <c r="W4936" i="1"/>
  <c r="V4936" i="1"/>
  <c r="U4936" i="1"/>
  <c r="T4936" i="1"/>
  <c r="S4936" i="1"/>
  <c r="R4936" i="1"/>
  <c r="Q4936" i="1"/>
  <c r="AB4935" i="1"/>
  <c r="AA4935" i="1"/>
  <c r="Z4935" i="1"/>
  <c r="Y4935" i="1"/>
  <c r="X4935" i="1"/>
  <c r="W4935" i="1"/>
  <c r="V4935" i="1"/>
  <c r="U4935" i="1"/>
  <c r="T4935" i="1"/>
  <c r="S4935" i="1"/>
  <c r="R4935" i="1"/>
  <c r="Q4935" i="1"/>
  <c r="AB4934" i="1"/>
  <c r="AA4934" i="1"/>
  <c r="Z4934" i="1"/>
  <c r="Y4934" i="1"/>
  <c r="X4934" i="1"/>
  <c r="W4934" i="1"/>
  <c r="V4934" i="1"/>
  <c r="U4934" i="1"/>
  <c r="T4934" i="1"/>
  <c r="S4934" i="1"/>
  <c r="R4934" i="1"/>
  <c r="Q4934" i="1"/>
  <c r="AB4933" i="1"/>
  <c r="AA4933" i="1"/>
  <c r="Z4933" i="1"/>
  <c r="Y4933" i="1"/>
  <c r="X4933" i="1"/>
  <c r="W4933" i="1"/>
  <c r="V4933" i="1"/>
  <c r="U4933" i="1"/>
  <c r="T4933" i="1"/>
  <c r="S4933" i="1"/>
  <c r="R4933" i="1"/>
  <c r="Q4933" i="1"/>
  <c r="AB4932" i="1"/>
  <c r="AA4932" i="1"/>
  <c r="Z4932" i="1"/>
  <c r="Y4932" i="1"/>
  <c r="X4932" i="1"/>
  <c r="W4932" i="1"/>
  <c r="V4932" i="1"/>
  <c r="U4932" i="1"/>
  <c r="T4932" i="1"/>
  <c r="S4932" i="1"/>
  <c r="R4932" i="1"/>
  <c r="Q4932" i="1"/>
  <c r="AB4931" i="1"/>
  <c r="AA4931" i="1"/>
  <c r="Z4931" i="1"/>
  <c r="Y4931" i="1"/>
  <c r="X4931" i="1"/>
  <c r="W4931" i="1"/>
  <c r="V4931" i="1"/>
  <c r="U4931" i="1"/>
  <c r="T4931" i="1"/>
  <c r="S4931" i="1"/>
  <c r="R4931" i="1"/>
  <c r="Q4931" i="1"/>
  <c r="AB4930" i="1"/>
  <c r="AA4930" i="1"/>
  <c r="Z4930" i="1"/>
  <c r="Y4930" i="1"/>
  <c r="X4930" i="1"/>
  <c r="W4930" i="1"/>
  <c r="V4930" i="1"/>
  <c r="U4930" i="1"/>
  <c r="T4930" i="1"/>
  <c r="S4930" i="1"/>
  <c r="R4930" i="1"/>
  <c r="Q4930" i="1"/>
  <c r="AB4928" i="1"/>
  <c r="AA4928" i="1"/>
  <c r="Z4928" i="1"/>
  <c r="Y4928" i="1"/>
  <c r="X4928" i="1"/>
  <c r="W4928" i="1"/>
  <c r="V4928" i="1"/>
  <c r="U4928" i="1"/>
  <c r="T4928" i="1"/>
  <c r="S4928" i="1"/>
  <c r="R4928" i="1"/>
  <c r="Q4928" i="1"/>
  <c r="AB4927" i="1"/>
  <c r="AA4927" i="1"/>
  <c r="Z4927" i="1"/>
  <c r="Y4927" i="1"/>
  <c r="X4927" i="1"/>
  <c r="W4927" i="1"/>
  <c r="V4927" i="1"/>
  <c r="U4927" i="1"/>
  <c r="T4927" i="1"/>
  <c r="S4927" i="1"/>
  <c r="R4927" i="1"/>
  <c r="Q4927" i="1"/>
  <c r="AB4926" i="1"/>
  <c r="AA4926" i="1"/>
  <c r="Z4926" i="1"/>
  <c r="Y4926" i="1"/>
  <c r="X4926" i="1"/>
  <c r="W4926" i="1"/>
  <c r="V4926" i="1"/>
  <c r="U4926" i="1"/>
  <c r="T4926" i="1"/>
  <c r="S4926" i="1"/>
  <c r="R4926" i="1"/>
  <c r="Q4926" i="1"/>
  <c r="AB4925" i="1"/>
  <c r="AA4925" i="1"/>
  <c r="Z4925" i="1"/>
  <c r="Y4925" i="1"/>
  <c r="X4925" i="1"/>
  <c r="W4925" i="1"/>
  <c r="V4925" i="1"/>
  <c r="U4925" i="1"/>
  <c r="T4925" i="1"/>
  <c r="S4925" i="1"/>
  <c r="R4925" i="1"/>
  <c r="Q4925" i="1"/>
  <c r="AB4924" i="1"/>
  <c r="AA4924" i="1"/>
  <c r="Z4924" i="1"/>
  <c r="Y4924" i="1"/>
  <c r="X4924" i="1"/>
  <c r="W4924" i="1"/>
  <c r="V4924" i="1"/>
  <c r="U4924" i="1"/>
  <c r="T4924" i="1"/>
  <c r="S4924" i="1"/>
  <c r="R4924" i="1"/>
  <c r="Q4924" i="1"/>
  <c r="AB4923" i="1"/>
  <c r="AA4923" i="1"/>
  <c r="Z4923" i="1"/>
  <c r="Y4923" i="1"/>
  <c r="X4923" i="1"/>
  <c r="W4923" i="1"/>
  <c r="V4923" i="1"/>
  <c r="U4923" i="1"/>
  <c r="T4923" i="1"/>
  <c r="S4923" i="1"/>
  <c r="R4923" i="1"/>
  <c r="Q4923" i="1"/>
  <c r="AB4922" i="1"/>
  <c r="AA4922" i="1"/>
  <c r="Z4922" i="1"/>
  <c r="Y4922" i="1"/>
  <c r="X4922" i="1"/>
  <c r="W4922" i="1"/>
  <c r="V4922" i="1"/>
  <c r="U4922" i="1"/>
  <c r="T4922" i="1"/>
  <c r="S4922" i="1"/>
  <c r="R4922" i="1"/>
  <c r="Q4922" i="1"/>
  <c r="AB4921" i="1"/>
  <c r="AA4921" i="1"/>
  <c r="Z4921" i="1"/>
  <c r="Y4921" i="1"/>
  <c r="X4921" i="1"/>
  <c r="W4921" i="1"/>
  <c r="V4921" i="1"/>
  <c r="U4921" i="1"/>
  <c r="T4921" i="1"/>
  <c r="S4921" i="1"/>
  <c r="R4921" i="1"/>
  <c r="Q4921" i="1"/>
  <c r="AB4920" i="1"/>
  <c r="AA4920" i="1"/>
  <c r="Z4920" i="1"/>
  <c r="Y4920" i="1"/>
  <c r="X4920" i="1"/>
  <c r="W4920" i="1"/>
  <c r="V4920" i="1"/>
  <c r="U4920" i="1"/>
  <c r="T4920" i="1"/>
  <c r="S4920" i="1"/>
  <c r="R4920" i="1"/>
  <c r="Q4920" i="1"/>
  <c r="AB4919" i="1"/>
  <c r="AA4919" i="1"/>
  <c r="Z4919" i="1"/>
  <c r="Y4919" i="1"/>
  <c r="X4919" i="1"/>
  <c r="W4919" i="1"/>
  <c r="V4919" i="1"/>
  <c r="U4919" i="1"/>
  <c r="T4919" i="1"/>
  <c r="S4919" i="1"/>
  <c r="R4919" i="1"/>
  <c r="Q4919" i="1"/>
  <c r="AB4918" i="1"/>
  <c r="AA4918" i="1"/>
  <c r="Z4918" i="1"/>
  <c r="Y4918" i="1"/>
  <c r="X4918" i="1"/>
  <c r="W4918" i="1"/>
  <c r="V4918" i="1"/>
  <c r="U4918" i="1"/>
  <c r="T4918" i="1"/>
  <c r="S4918" i="1"/>
  <c r="R4918" i="1"/>
  <c r="Q4918" i="1"/>
  <c r="AB4917" i="1"/>
  <c r="AA4917" i="1"/>
  <c r="Z4917" i="1"/>
  <c r="Y4917" i="1"/>
  <c r="X4917" i="1"/>
  <c r="W4917" i="1"/>
  <c r="V4917" i="1"/>
  <c r="U4917" i="1"/>
  <c r="T4917" i="1"/>
  <c r="S4917" i="1"/>
  <c r="R4917" i="1"/>
  <c r="Q4917" i="1"/>
  <c r="AB4916" i="1"/>
  <c r="AA4916" i="1"/>
  <c r="Z4916" i="1"/>
  <c r="Y4916" i="1"/>
  <c r="X4916" i="1"/>
  <c r="W4916" i="1"/>
  <c r="V4916" i="1"/>
  <c r="U4916" i="1"/>
  <c r="T4916" i="1"/>
  <c r="S4916" i="1"/>
  <c r="R4916" i="1"/>
  <c r="Q4916" i="1"/>
  <c r="AB4915" i="1"/>
  <c r="AA4915" i="1"/>
  <c r="Z4915" i="1"/>
  <c r="Y4915" i="1"/>
  <c r="X4915" i="1"/>
  <c r="W4915" i="1"/>
  <c r="V4915" i="1"/>
  <c r="U4915" i="1"/>
  <c r="T4915" i="1"/>
  <c r="S4915" i="1"/>
  <c r="R4915" i="1"/>
  <c r="Q4915" i="1"/>
  <c r="AB4914" i="1"/>
  <c r="AA4914" i="1"/>
  <c r="Z4914" i="1"/>
  <c r="Y4914" i="1"/>
  <c r="X4914" i="1"/>
  <c r="W4914" i="1"/>
  <c r="V4914" i="1"/>
  <c r="U4914" i="1"/>
  <c r="T4914" i="1"/>
  <c r="S4914" i="1"/>
  <c r="R4914" i="1"/>
  <c r="Q4914" i="1"/>
  <c r="AB4913" i="1"/>
  <c r="AA4913" i="1"/>
  <c r="Z4913" i="1"/>
  <c r="Y4913" i="1"/>
  <c r="X4913" i="1"/>
  <c r="W4913" i="1"/>
  <c r="V4913" i="1"/>
  <c r="U4913" i="1"/>
  <c r="T4913" i="1"/>
  <c r="S4913" i="1"/>
  <c r="R4913" i="1"/>
  <c r="Q4913" i="1"/>
  <c r="AB4912" i="1"/>
  <c r="AA4912" i="1"/>
  <c r="Z4912" i="1"/>
  <c r="Y4912" i="1"/>
  <c r="X4912" i="1"/>
  <c r="W4912" i="1"/>
  <c r="V4912" i="1"/>
  <c r="U4912" i="1"/>
  <c r="T4912" i="1"/>
  <c r="S4912" i="1"/>
  <c r="R4912" i="1"/>
  <c r="Q4912" i="1"/>
  <c r="AB4911" i="1"/>
  <c r="AA4911" i="1"/>
  <c r="Z4911" i="1"/>
  <c r="Y4911" i="1"/>
  <c r="X4911" i="1"/>
  <c r="W4911" i="1"/>
  <c r="V4911" i="1"/>
  <c r="U4911" i="1"/>
  <c r="T4911" i="1"/>
  <c r="S4911" i="1"/>
  <c r="R4911" i="1"/>
  <c r="Q4911" i="1"/>
  <c r="AB4910" i="1"/>
  <c r="AA4910" i="1"/>
  <c r="Z4910" i="1"/>
  <c r="Y4910" i="1"/>
  <c r="X4910" i="1"/>
  <c r="W4910" i="1"/>
  <c r="V4910" i="1"/>
  <c r="U4910" i="1"/>
  <c r="T4910" i="1"/>
  <c r="S4910" i="1"/>
  <c r="R4910" i="1"/>
  <c r="Q4910" i="1"/>
  <c r="AB4909" i="1"/>
  <c r="AA4909" i="1"/>
  <c r="Z4909" i="1"/>
  <c r="Y4909" i="1"/>
  <c r="X4909" i="1"/>
  <c r="W4909" i="1"/>
  <c r="V4909" i="1"/>
  <c r="U4909" i="1"/>
  <c r="T4909" i="1"/>
  <c r="S4909" i="1"/>
  <c r="R4909" i="1"/>
  <c r="Q4909" i="1"/>
  <c r="AB4908" i="1"/>
  <c r="AA4908" i="1"/>
  <c r="Z4908" i="1"/>
  <c r="Y4908" i="1"/>
  <c r="X4908" i="1"/>
  <c r="W4908" i="1"/>
  <c r="V4908" i="1"/>
  <c r="U4908" i="1"/>
  <c r="T4908" i="1"/>
  <c r="S4908" i="1"/>
  <c r="R4908" i="1"/>
  <c r="Q4908" i="1"/>
  <c r="AB4907" i="1"/>
  <c r="AA4907" i="1"/>
  <c r="Z4907" i="1"/>
  <c r="Y4907" i="1"/>
  <c r="X4907" i="1"/>
  <c r="W4907" i="1"/>
  <c r="V4907" i="1"/>
  <c r="U4907" i="1"/>
  <c r="T4907" i="1"/>
  <c r="S4907" i="1"/>
  <c r="R4907" i="1"/>
  <c r="Q4907" i="1"/>
  <c r="AB4906" i="1"/>
  <c r="AA4906" i="1"/>
  <c r="Z4906" i="1"/>
  <c r="Y4906" i="1"/>
  <c r="X4906" i="1"/>
  <c r="W4906" i="1"/>
  <c r="V4906" i="1"/>
  <c r="U4906" i="1"/>
  <c r="T4906" i="1"/>
  <c r="S4906" i="1"/>
  <c r="R4906" i="1"/>
  <c r="Q4906" i="1"/>
  <c r="AB4905" i="1"/>
  <c r="AA4905" i="1"/>
  <c r="Z4905" i="1"/>
  <c r="Y4905" i="1"/>
  <c r="X4905" i="1"/>
  <c r="W4905" i="1"/>
  <c r="V4905" i="1"/>
  <c r="U4905" i="1"/>
  <c r="T4905" i="1"/>
  <c r="S4905" i="1"/>
  <c r="R4905" i="1"/>
  <c r="Q4905" i="1"/>
  <c r="AB4904" i="1"/>
  <c r="AA4904" i="1"/>
  <c r="Z4904" i="1"/>
  <c r="Y4904" i="1"/>
  <c r="X4904" i="1"/>
  <c r="W4904" i="1"/>
  <c r="V4904" i="1"/>
  <c r="U4904" i="1"/>
  <c r="T4904" i="1"/>
  <c r="S4904" i="1"/>
  <c r="R4904" i="1"/>
  <c r="Q4904" i="1"/>
  <c r="AB4903" i="1"/>
  <c r="AA4903" i="1"/>
  <c r="Z4903" i="1"/>
  <c r="Y4903" i="1"/>
  <c r="X4903" i="1"/>
  <c r="W4903" i="1"/>
  <c r="V4903" i="1"/>
  <c r="U4903" i="1"/>
  <c r="T4903" i="1"/>
  <c r="S4903" i="1"/>
  <c r="R4903" i="1"/>
  <c r="Q4903" i="1"/>
  <c r="AB4902" i="1"/>
  <c r="AA4902" i="1"/>
  <c r="Z4902" i="1"/>
  <c r="Y4902" i="1"/>
  <c r="X4902" i="1"/>
  <c r="W4902" i="1"/>
  <c r="V4902" i="1"/>
  <c r="U4902" i="1"/>
  <c r="T4902" i="1"/>
  <c r="S4902" i="1"/>
  <c r="R4902" i="1"/>
  <c r="Q4902" i="1"/>
  <c r="AB4901" i="1"/>
  <c r="AA4901" i="1"/>
  <c r="Z4901" i="1"/>
  <c r="Y4901" i="1"/>
  <c r="X4901" i="1"/>
  <c r="W4901" i="1"/>
  <c r="V4901" i="1"/>
  <c r="U4901" i="1"/>
  <c r="T4901" i="1"/>
  <c r="S4901" i="1"/>
  <c r="R4901" i="1"/>
  <c r="Q4901" i="1"/>
  <c r="AB4900" i="1"/>
  <c r="AA4900" i="1"/>
  <c r="Z4900" i="1"/>
  <c r="Y4900" i="1"/>
  <c r="X4900" i="1"/>
  <c r="W4900" i="1"/>
  <c r="V4900" i="1"/>
  <c r="U4900" i="1"/>
  <c r="T4900" i="1"/>
  <c r="S4900" i="1"/>
  <c r="R4900" i="1"/>
  <c r="Q4900" i="1"/>
  <c r="AB4899" i="1"/>
  <c r="AA4899" i="1"/>
  <c r="Z4899" i="1"/>
  <c r="Y4899" i="1"/>
  <c r="X4899" i="1"/>
  <c r="W4899" i="1"/>
  <c r="V4899" i="1"/>
  <c r="U4899" i="1"/>
  <c r="T4899" i="1"/>
  <c r="S4899" i="1"/>
  <c r="R4899" i="1"/>
  <c r="Q4899" i="1"/>
  <c r="AB4898" i="1"/>
  <c r="AA4898" i="1"/>
  <c r="Z4898" i="1"/>
  <c r="Y4898" i="1"/>
  <c r="X4898" i="1"/>
  <c r="W4898" i="1"/>
  <c r="V4898" i="1"/>
  <c r="U4898" i="1"/>
  <c r="T4898" i="1"/>
  <c r="S4898" i="1"/>
  <c r="R4898" i="1"/>
  <c r="Q4898" i="1"/>
  <c r="AB4897" i="1"/>
  <c r="AA4897" i="1"/>
  <c r="Z4897" i="1"/>
  <c r="Y4897" i="1"/>
  <c r="X4897" i="1"/>
  <c r="W4897" i="1"/>
  <c r="V4897" i="1"/>
  <c r="U4897" i="1"/>
  <c r="T4897" i="1"/>
  <c r="S4897" i="1"/>
  <c r="R4897" i="1"/>
  <c r="Q4897" i="1"/>
  <c r="AB4896" i="1"/>
  <c r="AA4896" i="1"/>
  <c r="Z4896" i="1"/>
  <c r="Y4896" i="1"/>
  <c r="X4896" i="1"/>
  <c r="W4896" i="1"/>
  <c r="V4896" i="1"/>
  <c r="U4896" i="1"/>
  <c r="T4896" i="1"/>
  <c r="S4896" i="1"/>
  <c r="R4896" i="1"/>
  <c r="Q4896" i="1"/>
  <c r="AB4895" i="1"/>
  <c r="AA4895" i="1"/>
  <c r="Z4895" i="1"/>
  <c r="Y4895" i="1"/>
  <c r="X4895" i="1"/>
  <c r="W4895" i="1"/>
  <c r="V4895" i="1"/>
  <c r="U4895" i="1"/>
  <c r="T4895" i="1"/>
  <c r="S4895" i="1"/>
  <c r="R4895" i="1"/>
  <c r="Q4895" i="1"/>
  <c r="AB4894" i="1"/>
  <c r="AA4894" i="1"/>
  <c r="Z4894" i="1"/>
  <c r="Y4894" i="1"/>
  <c r="X4894" i="1"/>
  <c r="W4894" i="1"/>
  <c r="V4894" i="1"/>
  <c r="U4894" i="1"/>
  <c r="T4894" i="1"/>
  <c r="S4894" i="1"/>
  <c r="R4894" i="1"/>
  <c r="Q4894" i="1"/>
  <c r="AB4893" i="1"/>
  <c r="AA4893" i="1"/>
  <c r="Z4893" i="1"/>
  <c r="Y4893" i="1"/>
  <c r="X4893" i="1"/>
  <c r="W4893" i="1"/>
  <c r="V4893" i="1"/>
  <c r="U4893" i="1"/>
  <c r="T4893" i="1"/>
  <c r="S4893" i="1"/>
  <c r="R4893" i="1"/>
  <c r="Q4893" i="1"/>
  <c r="AB4892" i="1"/>
  <c r="AA4892" i="1"/>
  <c r="Z4892" i="1"/>
  <c r="Y4892" i="1"/>
  <c r="X4892" i="1"/>
  <c r="W4892" i="1"/>
  <c r="V4892" i="1"/>
  <c r="U4892" i="1"/>
  <c r="T4892" i="1"/>
  <c r="S4892" i="1"/>
  <c r="R4892" i="1"/>
  <c r="Q4892" i="1"/>
  <c r="AB4891" i="1"/>
  <c r="AA4891" i="1"/>
  <c r="Z4891" i="1"/>
  <c r="Y4891" i="1"/>
  <c r="X4891" i="1"/>
  <c r="W4891" i="1"/>
  <c r="V4891" i="1"/>
  <c r="U4891" i="1"/>
  <c r="T4891" i="1"/>
  <c r="S4891" i="1"/>
  <c r="R4891" i="1"/>
  <c r="Q4891" i="1"/>
  <c r="AB4890" i="1"/>
  <c r="AA4890" i="1"/>
  <c r="Z4890" i="1"/>
  <c r="Y4890" i="1"/>
  <c r="X4890" i="1"/>
  <c r="W4890" i="1"/>
  <c r="V4890" i="1"/>
  <c r="U4890" i="1"/>
  <c r="T4890" i="1"/>
  <c r="S4890" i="1"/>
  <c r="R4890" i="1"/>
  <c r="Q4890" i="1"/>
  <c r="AB4889" i="1"/>
  <c r="AA4889" i="1"/>
  <c r="Z4889" i="1"/>
  <c r="Y4889" i="1"/>
  <c r="X4889" i="1"/>
  <c r="W4889" i="1"/>
  <c r="V4889" i="1"/>
  <c r="U4889" i="1"/>
  <c r="T4889" i="1"/>
  <c r="S4889" i="1"/>
  <c r="R4889" i="1"/>
  <c r="Q4889" i="1"/>
  <c r="AB4888" i="1"/>
  <c r="AA4888" i="1"/>
  <c r="Z4888" i="1"/>
  <c r="Y4888" i="1"/>
  <c r="X4888" i="1"/>
  <c r="W4888" i="1"/>
  <c r="V4888" i="1"/>
  <c r="U4888" i="1"/>
  <c r="T4888" i="1"/>
  <c r="S4888" i="1"/>
  <c r="R4888" i="1"/>
  <c r="Q4888" i="1"/>
  <c r="AB4887" i="1"/>
  <c r="AA4887" i="1"/>
  <c r="Z4887" i="1"/>
  <c r="Y4887" i="1"/>
  <c r="X4887" i="1"/>
  <c r="W4887" i="1"/>
  <c r="V4887" i="1"/>
  <c r="U4887" i="1"/>
  <c r="T4887" i="1"/>
  <c r="S4887" i="1"/>
  <c r="R4887" i="1"/>
  <c r="Q4887" i="1"/>
  <c r="AB4886" i="1"/>
  <c r="AA4886" i="1"/>
  <c r="Z4886" i="1"/>
  <c r="Y4886" i="1"/>
  <c r="X4886" i="1"/>
  <c r="W4886" i="1"/>
  <c r="V4886" i="1"/>
  <c r="U4886" i="1"/>
  <c r="T4886" i="1"/>
  <c r="S4886" i="1"/>
  <c r="R4886" i="1"/>
  <c r="Q4886" i="1"/>
  <c r="AB4885" i="1"/>
  <c r="AA4885" i="1"/>
  <c r="Z4885" i="1"/>
  <c r="Y4885" i="1"/>
  <c r="X4885" i="1"/>
  <c r="W4885" i="1"/>
  <c r="V4885" i="1"/>
  <c r="U4885" i="1"/>
  <c r="T4885" i="1"/>
  <c r="S4885" i="1"/>
  <c r="R4885" i="1"/>
  <c r="Q4885" i="1"/>
  <c r="AB4883" i="1"/>
  <c r="AA4883" i="1"/>
  <c r="Z4883" i="1"/>
  <c r="Y4883" i="1"/>
  <c r="X4883" i="1"/>
  <c r="W4883" i="1"/>
  <c r="V4883" i="1"/>
  <c r="U4883" i="1"/>
  <c r="T4883" i="1"/>
  <c r="S4883" i="1"/>
  <c r="R4883" i="1"/>
  <c r="Q4883" i="1"/>
  <c r="AB4882" i="1"/>
  <c r="AA4882" i="1"/>
  <c r="Z4882" i="1"/>
  <c r="Y4882" i="1"/>
  <c r="X4882" i="1"/>
  <c r="W4882" i="1"/>
  <c r="V4882" i="1"/>
  <c r="U4882" i="1"/>
  <c r="T4882" i="1"/>
  <c r="S4882" i="1"/>
  <c r="R4882" i="1"/>
  <c r="Q4882" i="1"/>
  <c r="AB4881" i="1"/>
  <c r="AA4881" i="1"/>
  <c r="Z4881" i="1"/>
  <c r="Y4881" i="1"/>
  <c r="X4881" i="1"/>
  <c r="W4881" i="1"/>
  <c r="V4881" i="1"/>
  <c r="U4881" i="1"/>
  <c r="T4881" i="1"/>
  <c r="S4881" i="1"/>
  <c r="R4881" i="1"/>
  <c r="Q4881" i="1"/>
  <c r="AB4880" i="1"/>
  <c r="AA4880" i="1"/>
  <c r="Z4880" i="1"/>
  <c r="Y4880" i="1"/>
  <c r="X4880" i="1"/>
  <c r="W4880" i="1"/>
  <c r="V4880" i="1"/>
  <c r="U4880" i="1"/>
  <c r="T4880" i="1"/>
  <c r="S4880" i="1"/>
  <c r="R4880" i="1"/>
  <c r="Q4880" i="1"/>
  <c r="AB4879" i="1"/>
  <c r="AA4879" i="1"/>
  <c r="Z4879" i="1"/>
  <c r="Y4879" i="1"/>
  <c r="X4879" i="1"/>
  <c r="W4879" i="1"/>
  <c r="V4879" i="1"/>
  <c r="U4879" i="1"/>
  <c r="T4879" i="1"/>
  <c r="S4879" i="1"/>
  <c r="R4879" i="1"/>
  <c r="Q4879" i="1"/>
  <c r="AB4878" i="1"/>
  <c r="AA4878" i="1"/>
  <c r="Z4878" i="1"/>
  <c r="Y4878" i="1"/>
  <c r="X4878" i="1"/>
  <c r="W4878" i="1"/>
  <c r="V4878" i="1"/>
  <c r="U4878" i="1"/>
  <c r="T4878" i="1"/>
  <c r="S4878" i="1"/>
  <c r="R4878" i="1"/>
  <c r="Q4878" i="1"/>
  <c r="AB4877" i="1"/>
  <c r="AA4877" i="1"/>
  <c r="Z4877" i="1"/>
  <c r="Y4877" i="1"/>
  <c r="X4877" i="1"/>
  <c r="W4877" i="1"/>
  <c r="V4877" i="1"/>
  <c r="U4877" i="1"/>
  <c r="T4877" i="1"/>
  <c r="S4877" i="1"/>
  <c r="R4877" i="1"/>
  <c r="Q4877" i="1"/>
  <c r="AB4876" i="1"/>
  <c r="AA4876" i="1"/>
  <c r="Z4876" i="1"/>
  <c r="Y4876" i="1"/>
  <c r="X4876" i="1"/>
  <c r="W4876" i="1"/>
  <c r="V4876" i="1"/>
  <c r="U4876" i="1"/>
  <c r="T4876" i="1"/>
  <c r="S4876" i="1"/>
  <c r="R4876" i="1"/>
  <c r="Q4876" i="1"/>
  <c r="AB4875" i="1"/>
  <c r="AA4875" i="1"/>
  <c r="Z4875" i="1"/>
  <c r="Y4875" i="1"/>
  <c r="X4875" i="1"/>
  <c r="W4875" i="1"/>
  <c r="V4875" i="1"/>
  <c r="U4875" i="1"/>
  <c r="T4875" i="1"/>
  <c r="S4875" i="1"/>
  <c r="R4875" i="1"/>
  <c r="Q4875" i="1"/>
  <c r="AB4874" i="1"/>
  <c r="AA4874" i="1"/>
  <c r="Z4874" i="1"/>
  <c r="Y4874" i="1"/>
  <c r="X4874" i="1"/>
  <c r="W4874" i="1"/>
  <c r="V4874" i="1"/>
  <c r="U4874" i="1"/>
  <c r="T4874" i="1"/>
  <c r="S4874" i="1"/>
  <c r="R4874" i="1"/>
  <c r="Q4874" i="1"/>
  <c r="AB4873" i="1"/>
  <c r="AA4873" i="1"/>
  <c r="Z4873" i="1"/>
  <c r="Y4873" i="1"/>
  <c r="X4873" i="1"/>
  <c r="W4873" i="1"/>
  <c r="V4873" i="1"/>
  <c r="U4873" i="1"/>
  <c r="T4873" i="1"/>
  <c r="S4873" i="1"/>
  <c r="R4873" i="1"/>
  <c r="Q4873" i="1"/>
  <c r="AB4872" i="1"/>
  <c r="AA4872" i="1"/>
  <c r="Z4872" i="1"/>
  <c r="Y4872" i="1"/>
  <c r="X4872" i="1"/>
  <c r="W4872" i="1"/>
  <c r="V4872" i="1"/>
  <c r="U4872" i="1"/>
  <c r="T4872" i="1"/>
  <c r="S4872" i="1"/>
  <c r="R4872" i="1"/>
  <c r="Q4872" i="1"/>
  <c r="AB4871" i="1"/>
  <c r="AA4871" i="1"/>
  <c r="Z4871" i="1"/>
  <c r="Y4871" i="1"/>
  <c r="X4871" i="1"/>
  <c r="W4871" i="1"/>
  <c r="V4871" i="1"/>
  <c r="U4871" i="1"/>
  <c r="T4871" i="1"/>
  <c r="S4871" i="1"/>
  <c r="R4871" i="1"/>
  <c r="Q4871" i="1"/>
  <c r="AB4870" i="1"/>
  <c r="AA4870" i="1"/>
  <c r="Z4870" i="1"/>
  <c r="Y4870" i="1"/>
  <c r="X4870" i="1"/>
  <c r="W4870" i="1"/>
  <c r="V4870" i="1"/>
  <c r="U4870" i="1"/>
  <c r="T4870" i="1"/>
  <c r="S4870" i="1"/>
  <c r="R4870" i="1"/>
  <c r="Q4870" i="1"/>
  <c r="AB4869" i="1"/>
  <c r="AA4869" i="1"/>
  <c r="Z4869" i="1"/>
  <c r="Y4869" i="1"/>
  <c r="X4869" i="1"/>
  <c r="W4869" i="1"/>
  <c r="V4869" i="1"/>
  <c r="U4869" i="1"/>
  <c r="T4869" i="1"/>
  <c r="S4869" i="1"/>
  <c r="R4869" i="1"/>
  <c r="Q4869" i="1"/>
  <c r="AB4868" i="1"/>
  <c r="AA4868" i="1"/>
  <c r="Z4868" i="1"/>
  <c r="Y4868" i="1"/>
  <c r="X4868" i="1"/>
  <c r="W4868" i="1"/>
  <c r="V4868" i="1"/>
  <c r="U4868" i="1"/>
  <c r="T4868" i="1"/>
  <c r="S4868" i="1"/>
  <c r="R4868" i="1"/>
  <c r="Q4868" i="1"/>
  <c r="AB4867" i="1"/>
  <c r="AA4867" i="1"/>
  <c r="Z4867" i="1"/>
  <c r="Y4867" i="1"/>
  <c r="X4867" i="1"/>
  <c r="W4867" i="1"/>
  <c r="V4867" i="1"/>
  <c r="U4867" i="1"/>
  <c r="T4867" i="1"/>
  <c r="S4867" i="1"/>
  <c r="R4867" i="1"/>
  <c r="Q4867" i="1"/>
  <c r="AB4866" i="1"/>
  <c r="AA4866" i="1"/>
  <c r="Z4866" i="1"/>
  <c r="Y4866" i="1"/>
  <c r="X4866" i="1"/>
  <c r="W4866" i="1"/>
  <c r="V4866" i="1"/>
  <c r="U4866" i="1"/>
  <c r="T4866" i="1"/>
  <c r="S4866" i="1"/>
  <c r="R4866" i="1"/>
  <c r="Q4866" i="1"/>
  <c r="AB4865" i="1"/>
  <c r="AA4865" i="1"/>
  <c r="Z4865" i="1"/>
  <c r="Y4865" i="1"/>
  <c r="X4865" i="1"/>
  <c r="W4865" i="1"/>
  <c r="V4865" i="1"/>
  <c r="U4865" i="1"/>
  <c r="T4865" i="1"/>
  <c r="S4865" i="1"/>
  <c r="R4865" i="1"/>
  <c r="Q4865" i="1"/>
  <c r="AB4864" i="1"/>
  <c r="AA4864" i="1"/>
  <c r="Z4864" i="1"/>
  <c r="Y4864" i="1"/>
  <c r="X4864" i="1"/>
  <c r="W4864" i="1"/>
  <c r="V4864" i="1"/>
  <c r="U4864" i="1"/>
  <c r="T4864" i="1"/>
  <c r="S4864" i="1"/>
  <c r="R4864" i="1"/>
  <c r="Q4864" i="1"/>
  <c r="AB4863" i="1"/>
  <c r="AA4863" i="1"/>
  <c r="Z4863" i="1"/>
  <c r="Y4863" i="1"/>
  <c r="X4863" i="1"/>
  <c r="W4863" i="1"/>
  <c r="V4863" i="1"/>
  <c r="U4863" i="1"/>
  <c r="T4863" i="1"/>
  <c r="S4863" i="1"/>
  <c r="R4863" i="1"/>
  <c r="Q4863" i="1"/>
  <c r="AB4862" i="1"/>
  <c r="AA4862" i="1"/>
  <c r="Z4862" i="1"/>
  <c r="Y4862" i="1"/>
  <c r="X4862" i="1"/>
  <c r="W4862" i="1"/>
  <c r="V4862" i="1"/>
  <c r="U4862" i="1"/>
  <c r="T4862" i="1"/>
  <c r="S4862" i="1"/>
  <c r="R4862" i="1"/>
  <c r="Q4862" i="1"/>
  <c r="AB4861" i="1"/>
  <c r="AA4861" i="1"/>
  <c r="Z4861" i="1"/>
  <c r="Y4861" i="1"/>
  <c r="X4861" i="1"/>
  <c r="W4861" i="1"/>
  <c r="V4861" i="1"/>
  <c r="U4861" i="1"/>
  <c r="T4861" i="1"/>
  <c r="S4861" i="1"/>
  <c r="R4861" i="1"/>
  <c r="Q4861" i="1"/>
  <c r="AB4860" i="1"/>
  <c r="AA4860" i="1"/>
  <c r="Z4860" i="1"/>
  <c r="Y4860" i="1"/>
  <c r="X4860" i="1"/>
  <c r="W4860" i="1"/>
  <c r="V4860" i="1"/>
  <c r="U4860" i="1"/>
  <c r="T4860" i="1"/>
  <c r="S4860" i="1"/>
  <c r="R4860" i="1"/>
  <c r="Q4860" i="1"/>
  <c r="AB4859" i="1"/>
  <c r="AA4859" i="1"/>
  <c r="Z4859" i="1"/>
  <c r="Y4859" i="1"/>
  <c r="X4859" i="1"/>
  <c r="W4859" i="1"/>
  <c r="V4859" i="1"/>
  <c r="U4859" i="1"/>
  <c r="T4859" i="1"/>
  <c r="S4859" i="1"/>
  <c r="R4859" i="1"/>
  <c r="Q4859" i="1"/>
  <c r="AB4858" i="1"/>
  <c r="AA4858" i="1"/>
  <c r="Z4858" i="1"/>
  <c r="Y4858" i="1"/>
  <c r="X4858" i="1"/>
  <c r="W4858" i="1"/>
  <c r="V4858" i="1"/>
  <c r="U4858" i="1"/>
  <c r="T4858" i="1"/>
  <c r="S4858" i="1"/>
  <c r="R4858" i="1"/>
  <c r="Q4858" i="1"/>
  <c r="AB4857" i="1"/>
  <c r="AA4857" i="1"/>
  <c r="Z4857" i="1"/>
  <c r="Y4857" i="1"/>
  <c r="X4857" i="1"/>
  <c r="W4857" i="1"/>
  <c r="V4857" i="1"/>
  <c r="U4857" i="1"/>
  <c r="T4857" i="1"/>
  <c r="S4857" i="1"/>
  <c r="R4857" i="1"/>
  <c r="Q4857" i="1"/>
  <c r="AB4856" i="1"/>
  <c r="AA4856" i="1"/>
  <c r="Z4856" i="1"/>
  <c r="Y4856" i="1"/>
  <c r="X4856" i="1"/>
  <c r="W4856" i="1"/>
  <c r="V4856" i="1"/>
  <c r="U4856" i="1"/>
  <c r="T4856" i="1"/>
  <c r="S4856" i="1"/>
  <c r="R4856" i="1"/>
  <c r="Q4856" i="1"/>
  <c r="AB4855" i="1"/>
  <c r="AA4855" i="1"/>
  <c r="Z4855" i="1"/>
  <c r="Y4855" i="1"/>
  <c r="X4855" i="1"/>
  <c r="W4855" i="1"/>
  <c r="V4855" i="1"/>
  <c r="U4855" i="1"/>
  <c r="T4855" i="1"/>
  <c r="S4855" i="1"/>
  <c r="R4855" i="1"/>
  <c r="Q4855" i="1"/>
  <c r="AB4854" i="1"/>
  <c r="AA4854" i="1"/>
  <c r="Z4854" i="1"/>
  <c r="Y4854" i="1"/>
  <c r="X4854" i="1"/>
  <c r="W4854" i="1"/>
  <c r="V4854" i="1"/>
  <c r="U4854" i="1"/>
  <c r="T4854" i="1"/>
  <c r="S4854" i="1"/>
  <c r="R4854" i="1"/>
  <c r="Q4854" i="1"/>
  <c r="AB4853" i="1"/>
  <c r="AA4853" i="1"/>
  <c r="Z4853" i="1"/>
  <c r="Y4853" i="1"/>
  <c r="X4853" i="1"/>
  <c r="W4853" i="1"/>
  <c r="V4853" i="1"/>
  <c r="U4853" i="1"/>
  <c r="T4853" i="1"/>
  <c r="S4853" i="1"/>
  <c r="R4853" i="1"/>
  <c r="Q4853" i="1"/>
  <c r="AB4852" i="1"/>
  <c r="AA4852" i="1"/>
  <c r="Z4852" i="1"/>
  <c r="Y4852" i="1"/>
  <c r="X4852" i="1"/>
  <c r="W4852" i="1"/>
  <c r="V4852" i="1"/>
  <c r="U4852" i="1"/>
  <c r="T4852" i="1"/>
  <c r="S4852" i="1"/>
  <c r="R4852" i="1"/>
  <c r="Q4852" i="1"/>
  <c r="AB4851" i="1"/>
  <c r="AA4851" i="1"/>
  <c r="Z4851" i="1"/>
  <c r="Y4851" i="1"/>
  <c r="X4851" i="1"/>
  <c r="W4851" i="1"/>
  <c r="V4851" i="1"/>
  <c r="U4851" i="1"/>
  <c r="T4851" i="1"/>
  <c r="S4851" i="1"/>
  <c r="R4851" i="1"/>
  <c r="Q4851" i="1"/>
  <c r="AB4850" i="1"/>
  <c r="AA4850" i="1"/>
  <c r="Z4850" i="1"/>
  <c r="Y4850" i="1"/>
  <c r="X4850" i="1"/>
  <c r="W4850" i="1"/>
  <c r="V4850" i="1"/>
  <c r="U4850" i="1"/>
  <c r="T4850" i="1"/>
  <c r="S4850" i="1"/>
  <c r="R4850" i="1"/>
  <c r="Q4850" i="1"/>
  <c r="AB4849" i="1"/>
  <c r="AA4849" i="1"/>
  <c r="Z4849" i="1"/>
  <c r="Y4849" i="1"/>
  <c r="X4849" i="1"/>
  <c r="W4849" i="1"/>
  <c r="V4849" i="1"/>
  <c r="U4849" i="1"/>
  <c r="T4849" i="1"/>
  <c r="S4849" i="1"/>
  <c r="R4849" i="1"/>
  <c r="Q4849" i="1"/>
  <c r="AB4848" i="1"/>
  <c r="AA4848" i="1"/>
  <c r="Z4848" i="1"/>
  <c r="Y4848" i="1"/>
  <c r="X4848" i="1"/>
  <c r="W4848" i="1"/>
  <c r="V4848" i="1"/>
  <c r="U4848" i="1"/>
  <c r="T4848" i="1"/>
  <c r="S4848" i="1"/>
  <c r="R4848" i="1"/>
  <c r="Q4848" i="1"/>
  <c r="AB4847" i="1"/>
  <c r="AA4847" i="1"/>
  <c r="Z4847" i="1"/>
  <c r="Y4847" i="1"/>
  <c r="X4847" i="1"/>
  <c r="W4847" i="1"/>
  <c r="V4847" i="1"/>
  <c r="U4847" i="1"/>
  <c r="T4847" i="1"/>
  <c r="S4847" i="1"/>
  <c r="R4847" i="1"/>
  <c r="Q4847" i="1"/>
  <c r="AB4846" i="1"/>
  <c r="AA4846" i="1"/>
  <c r="Z4846" i="1"/>
  <c r="Y4846" i="1"/>
  <c r="X4846" i="1"/>
  <c r="W4846" i="1"/>
  <c r="V4846" i="1"/>
  <c r="U4846" i="1"/>
  <c r="T4846" i="1"/>
  <c r="S4846" i="1"/>
  <c r="R4846" i="1"/>
  <c r="Q4846" i="1"/>
  <c r="AB4845" i="1"/>
  <c r="AA4845" i="1"/>
  <c r="Z4845" i="1"/>
  <c r="Y4845" i="1"/>
  <c r="X4845" i="1"/>
  <c r="W4845" i="1"/>
  <c r="V4845" i="1"/>
  <c r="U4845" i="1"/>
  <c r="T4845" i="1"/>
  <c r="S4845" i="1"/>
  <c r="R4845" i="1"/>
  <c r="Q4845" i="1"/>
  <c r="AB4844" i="1"/>
  <c r="AA4844" i="1"/>
  <c r="Z4844" i="1"/>
  <c r="Y4844" i="1"/>
  <c r="X4844" i="1"/>
  <c r="W4844" i="1"/>
  <c r="V4844" i="1"/>
  <c r="U4844" i="1"/>
  <c r="T4844" i="1"/>
  <c r="S4844" i="1"/>
  <c r="R4844" i="1"/>
  <c r="Q4844" i="1"/>
  <c r="AB4843" i="1"/>
  <c r="AA4843" i="1"/>
  <c r="Z4843" i="1"/>
  <c r="Y4843" i="1"/>
  <c r="X4843" i="1"/>
  <c r="W4843" i="1"/>
  <c r="V4843" i="1"/>
  <c r="U4843" i="1"/>
  <c r="T4843" i="1"/>
  <c r="S4843" i="1"/>
  <c r="R4843" i="1"/>
  <c r="Q4843" i="1"/>
  <c r="AB4842" i="1"/>
  <c r="AA4842" i="1"/>
  <c r="Z4842" i="1"/>
  <c r="Y4842" i="1"/>
  <c r="X4842" i="1"/>
  <c r="W4842" i="1"/>
  <c r="V4842" i="1"/>
  <c r="U4842" i="1"/>
  <c r="T4842" i="1"/>
  <c r="S4842" i="1"/>
  <c r="R4842" i="1"/>
  <c r="Q4842" i="1"/>
  <c r="AB4841" i="1"/>
  <c r="AA4841" i="1"/>
  <c r="Z4841" i="1"/>
  <c r="Y4841" i="1"/>
  <c r="X4841" i="1"/>
  <c r="W4841" i="1"/>
  <c r="V4841" i="1"/>
  <c r="U4841" i="1"/>
  <c r="T4841" i="1"/>
  <c r="S4841" i="1"/>
  <c r="R4841" i="1"/>
  <c r="Q4841" i="1"/>
  <c r="AB4840" i="1"/>
  <c r="AA4840" i="1"/>
  <c r="Z4840" i="1"/>
  <c r="Y4840" i="1"/>
  <c r="X4840" i="1"/>
  <c r="W4840" i="1"/>
  <c r="V4840" i="1"/>
  <c r="U4840" i="1"/>
  <c r="T4840" i="1"/>
  <c r="S4840" i="1"/>
  <c r="R4840" i="1"/>
  <c r="Q4840" i="1"/>
  <c r="AB4839" i="1"/>
  <c r="AA4839" i="1"/>
  <c r="Z4839" i="1"/>
  <c r="Y4839" i="1"/>
  <c r="X4839" i="1"/>
  <c r="W4839" i="1"/>
  <c r="V4839" i="1"/>
  <c r="U4839" i="1"/>
  <c r="T4839" i="1"/>
  <c r="S4839" i="1"/>
  <c r="R4839" i="1"/>
  <c r="Q4839" i="1"/>
  <c r="AB4838" i="1"/>
  <c r="AA4838" i="1"/>
  <c r="Z4838" i="1"/>
  <c r="Y4838" i="1"/>
  <c r="X4838" i="1"/>
  <c r="W4838" i="1"/>
  <c r="V4838" i="1"/>
  <c r="U4838" i="1"/>
  <c r="T4838" i="1"/>
  <c r="S4838" i="1"/>
  <c r="R4838" i="1"/>
  <c r="Q4838" i="1"/>
  <c r="AB4837" i="1"/>
  <c r="AA4837" i="1"/>
  <c r="Z4837" i="1"/>
  <c r="Y4837" i="1"/>
  <c r="X4837" i="1"/>
  <c r="W4837" i="1"/>
  <c r="V4837" i="1"/>
  <c r="U4837" i="1"/>
  <c r="T4837" i="1"/>
  <c r="S4837" i="1"/>
  <c r="R4837" i="1"/>
  <c r="Q4837" i="1"/>
  <c r="AB4836" i="1"/>
  <c r="AA4836" i="1"/>
  <c r="Z4836" i="1"/>
  <c r="Y4836" i="1"/>
  <c r="X4836" i="1"/>
  <c r="W4836" i="1"/>
  <c r="V4836" i="1"/>
  <c r="U4836" i="1"/>
  <c r="T4836" i="1"/>
  <c r="S4836" i="1"/>
  <c r="R4836" i="1"/>
  <c r="Q4836" i="1"/>
  <c r="AB4835" i="1"/>
  <c r="AA4835" i="1"/>
  <c r="Z4835" i="1"/>
  <c r="Y4835" i="1"/>
  <c r="X4835" i="1"/>
  <c r="W4835" i="1"/>
  <c r="V4835" i="1"/>
  <c r="U4835" i="1"/>
  <c r="T4835" i="1"/>
  <c r="S4835" i="1"/>
  <c r="R4835" i="1"/>
  <c r="Q4835" i="1"/>
  <c r="AB4834" i="1"/>
  <c r="AA4834" i="1"/>
  <c r="Z4834" i="1"/>
  <c r="Y4834" i="1"/>
  <c r="X4834" i="1"/>
  <c r="W4834" i="1"/>
  <c r="V4834" i="1"/>
  <c r="U4834" i="1"/>
  <c r="T4834" i="1"/>
  <c r="S4834" i="1"/>
  <c r="R4834" i="1"/>
  <c r="Q4834" i="1"/>
  <c r="AB4833" i="1"/>
  <c r="AA4833" i="1"/>
  <c r="Z4833" i="1"/>
  <c r="Y4833" i="1"/>
  <c r="X4833" i="1"/>
  <c r="W4833" i="1"/>
  <c r="V4833" i="1"/>
  <c r="U4833" i="1"/>
  <c r="T4833" i="1"/>
  <c r="S4833" i="1"/>
  <c r="R4833" i="1"/>
  <c r="Q4833" i="1"/>
  <c r="AB4832" i="1"/>
  <c r="AA4832" i="1"/>
  <c r="Z4832" i="1"/>
  <c r="Y4832" i="1"/>
  <c r="X4832" i="1"/>
  <c r="W4832" i="1"/>
  <c r="V4832" i="1"/>
  <c r="U4832" i="1"/>
  <c r="T4832" i="1"/>
  <c r="S4832" i="1"/>
  <c r="R4832" i="1"/>
  <c r="Q4832" i="1"/>
  <c r="AB4831" i="1"/>
  <c r="AA4831" i="1"/>
  <c r="Z4831" i="1"/>
  <c r="Y4831" i="1"/>
  <c r="X4831" i="1"/>
  <c r="W4831" i="1"/>
  <c r="V4831" i="1"/>
  <c r="U4831" i="1"/>
  <c r="T4831" i="1"/>
  <c r="S4831" i="1"/>
  <c r="R4831" i="1"/>
  <c r="Q4831" i="1"/>
  <c r="AB4830" i="1"/>
  <c r="AA4830" i="1"/>
  <c r="Z4830" i="1"/>
  <c r="Y4830" i="1"/>
  <c r="X4830" i="1"/>
  <c r="W4830" i="1"/>
  <c r="V4830" i="1"/>
  <c r="U4830" i="1"/>
  <c r="T4830" i="1"/>
  <c r="S4830" i="1"/>
  <c r="R4830" i="1"/>
  <c r="Q4830" i="1"/>
  <c r="AB4829" i="1"/>
  <c r="AA4829" i="1"/>
  <c r="Z4829" i="1"/>
  <c r="Y4829" i="1"/>
  <c r="X4829" i="1"/>
  <c r="W4829" i="1"/>
  <c r="V4829" i="1"/>
  <c r="U4829" i="1"/>
  <c r="T4829" i="1"/>
  <c r="S4829" i="1"/>
  <c r="R4829" i="1"/>
  <c r="Q4829" i="1"/>
  <c r="AB4828" i="1"/>
  <c r="AA4828" i="1"/>
  <c r="Z4828" i="1"/>
  <c r="Y4828" i="1"/>
  <c r="X4828" i="1"/>
  <c r="W4828" i="1"/>
  <c r="V4828" i="1"/>
  <c r="U4828" i="1"/>
  <c r="T4828" i="1"/>
  <c r="S4828" i="1"/>
  <c r="R4828" i="1"/>
  <c r="Q4828" i="1"/>
  <c r="AB4827" i="1"/>
  <c r="AA4827" i="1"/>
  <c r="Z4827" i="1"/>
  <c r="Y4827" i="1"/>
  <c r="X4827" i="1"/>
  <c r="W4827" i="1"/>
  <c r="V4827" i="1"/>
  <c r="U4827" i="1"/>
  <c r="T4827" i="1"/>
  <c r="S4827" i="1"/>
  <c r="R4827" i="1"/>
  <c r="Q4827" i="1"/>
  <c r="AB4826" i="1"/>
  <c r="AA4826" i="1"/>
  <c r="Z4826" i="1"/>
  <c r="Y4826" i="1"/>
  <c r="X4826" i="1"/>
  <c r="W4826" i="1"/>
  <c r="V4826" i="1"/>
  <c r="U4826" i="1"/>
  <c r="T4826" i="1"/>
  <c r="S4826" i="1"/>
  <c r="R4826" i="1"/>
  <c r="Q4826" i="1"/>
  <c r="AB4825" i="1"/>
  <c r="AA4825" i="1"/>
  <c r="Z4825" i="1"/>
  <c r="Y4825" i="1"/>
  <c r="X4825" i="1"/>
  <c r="W4825" i="1"/>
  <c r="V4825" i="1"/>
  <c r="U4825" i="1"/>
  <c r="T4825" i="1"/>
  <c r="S4825" i="1"/>
  <c r="R4825" i="1"/>
  <c r="Q4825" i="1"/>
  <c r="AB4824" i="1"/>
  <c r="AA4824" i="1"/>
  <c r="Z4824" i="1"/>
  <c r="Y4824" i="1"/>
  <c r="X4824" i="1"/>
  <c r="W4824" i="1"/>
  <c r="V4824" i="1"/>
  <c r="U4824" i="1"/>
  <c r="T4824" i="1"/>
  <c r="S4824" i="1"/>
  <c r="R4824" i="1"/>
  <c r="Q4824" i="1"/>
  <c r="AB4823" i="1"/>
  <c r="AA4823" i="1"/>
  <c r="Z4823" i="1"/>
  <c r="Y4823" i="1"/>
  <c r="X4823" i="1"/>
  <c r="W4823" i="1"/>
  <c r="V4823" i="1"/>
  <c r="U4823" i="1"/>
  <c r="T4823" i="1"/>
  <c r="S4823" i="1"/>
  <c r="R4823" i="1"/>
  <c r="Q4823" i="1"/>
  <c r="AB4822" i="1"/>
  <c r="AA4822" i="1"/>
  <c r="Z4822" i="1"/>
  <c r="Y4822" i="1"/>
  <c r="X4822" i="1"/>
  <c r="W4822" i="1"/>
  <c r="V4822" i="1"/>
  <c r="U4822" i="1"/>
  <c r="T4822" i="1"/>
  <c r="S4822" i="1"/>
  <c r="R4822" i="1"/>
  <c r="Q4822" i="1"/>
  <c r="AB4821" i="1"/>
  <c r="AA4821" i="1"/>
  <c r="Z4821" i="1"/>
  <c r="Y4821" i="1"/>
  <c r="X4821" i="1"/>
  <c r="W4821" i="1"/>
  <c r="V4821" i="1"/>
  <c r="U4821" i="1"/>
  <c r="T4821" i="1"/>
  <c r="S4821" i="1"/>
  <c r="R4821" i="1"/>
  <c r="Q4821" i="1"/>
  <c r="AB4820" i="1"/>
  <c r="AA4820" i="1"/>
  <c r="Z4820" i="1"/>
  <c r="Y4820" i="1"/>
  <c r="X4820" i="1"/>
  <c r="W4820" i="1"/>
  <c r="V4820" i="1"/>
  <c r="U4820" i="1"/>
  <c r="T4820" i="1"/>
  <c r="S4820" i="1"/>
  <c r="R4820" i="1"/>
  <c r="Q4820" i="1"/>
  <c r="AB4819" i="1"/>
  <c r="AA4819" i="1"/>
  <c r="Z4819" i="1"/>
  <c r="Y4819" i="1"/>
  <c r="X4819" i="1"/>
  <c r="W4819" i="1"/>
  <c r="V4819" i="1"/>
  <c r="U4819" i="1"/>
  <c r="T4819" i="1"/>
  <c r="S4819" i="1"/>
  <c r="R4819" i="1"/>
  <c r="Q4819" i="1"/>
  <c r="AB4818" i="1"/>
  <c r="AA4818" i="1"/>
  <c r="Z4818" i="1"/>
  <c r="Y4818" i="1"/>
  <c r="X4818" i="1"/>
  <c r="W4818" i="1"/>
  <c r="V4818" i="1"/>
  <c r="U4818" i="1"/>
  <c r="T4818" i="1"/>
  <c r="S4818" i="1"/>
  <c r="R4818" i="1"/>
  <c r="Q4818" i="1"/>
  <c r="AB4817" i="1"/>
  <c r="AA4817" i="1"/>
  <c r="Z4817" i="1"/>
  <c r="Y4817" i="1"/>
  <c r="X4817" i="1"/>
  <c r="W4817" i="1"/>
  <c r="V4817" i="1"/>
  <c r="U4817" i="1"/>
  <c r="T4817" i="1"/>
  <c r="S4817" i="1"/>
  <c r="R4817" i="1"/>
  <c r="Q4817" i="1"/>
  <c r="AB4816" i="1"/>
  <c r="AA4816" i="1"/>
  <c r="Z4816" i="1"/>
  <c r="Y4816" i="1"/>
  <c r="X4816" i="1"/>
  <c r="W4816" i="1"/>
  <c r="V4816" i="1"/>
  <c r="U4816" i="1"/>
  <c r="T4816" i="1"/>
  <c r="S4816" i="1"/>
  <c r="R4816" i="1"/>
  <c r="Q4816" i="1"/>
  <c r="AB4815" i="1"/>
  <c r="AA4815" i="1"/>
  <c r="Z4815" i="1"/>
  <c r="Y4815" i="1"/>
  <c r="X4815" i="1"/>
  <c r="W4815" i="1"/>
  <c r="V4815" i="1"/>
  <c r="U4815" i="1"/>
  <c r="T4815" i="1"/>
  <c r="S4815" i="1"/>
  <c r="R4815" i="1"/>
  <c r="Q4815" i="1"/>
  <c r="AB4814" i="1"/>
  <c r="AA4814" i="1"/>
  <c r="Z4814" i="1"/>
  <c r="Y4814" i="1"/>
  <c r="X4814" i="1"/>
  <c r="W4814" i="1"/>
  <c r="V4814" i="1"/>
  <c r="U4814" i="1"/>
  <c r="T4814" i="1"/>
  <c r="S4814" i="1"/>
  <c r="R4814" i="1"/>
  <c r="Q4814" i="1"/>
  <c r="AB4813" i="1"/>
  <c r="AA4813" i="1"/>
  <c r="Z4813" i="1"/>
  <c r="Y4813" i="1"/>
  <c r="X4813" i="1"/>
  <c r="W4813" i="1"/>
  <c r="V4813" i="1"/>
  <c r="U4813" i="1"/>
  <c r="T4813" i="1"/>
  <c r="S4813" i="1"/>
  <c r="R4813" i="1"/>
  <c r="Q4813" i="1"/>
  <c r="AB4812" i="1"/>
  <c r="AA4812" i="1"/>
  <c r="Z4812" i="1"/>
  <c r="Y4812" i="1"/>
  <c r="X4812" i="1"/>
  <c r="W4812" i="1"/>
  <c r="V4812" i="1"/>
  <c r="U4812" i="1"/>
  <c r="T4812" i="1"/>
  <c r="S4812" i="1"/>
  <c r="R4812" i="1"/>
  <c r="Q4812" i="1"/>
  <c r="AB4811" i="1"/>
  <c r="AA4811" i="1"/>
  <c r="Z4811" i="1"/>
  <c r="Y4811" i="1"/>
  <c r="X4811" i="1"/>
  <c r="W4811" i="1"/>
  <c r="V4811" i="1"/>
  <c r="U4811" i="1"/>
  <c r="T4811" i="1"/>
  <c r="S4811" i="1"/>
  <c r="R4811" i="1"/>
  <c r="Q4811" i="1"/>
  <c r="AB4810" i="1"/>
  <c r="AA4810" i="1"/>
  <c r="Z4810" i="1"/>
  <c r="Y4810" i="1"/>
  <c r="X4810" i="1"/>
  <c r="W4810" i="1"/>
  <c r="V4810" i="1"/>
  <c r="U4810" i="1"/>
  <c r="T4810" i="1"/>
  <c r="S4810" i="1"/>
  <c r="R4810" i="1"/>
  <c r="Q4810" i="1"/>
  <c r="AB4809" i="1"/>
  <c r="AA4809" i="1"/>
  <c r="Z4809" i="1"/>
  <c r="Y4809" i="1"/>
  <c r="X4809" i="1"/>
  <c r="W4809" i="1"/>
  <c r="V4809" i="1"/>
  <c r="U4809" i="1"/>
  <c r="T4809" i="1"/>
  <c r="S4809" i="1"/>
  <c r="R4809" i="1"/>
  <c r="Q4809" i="1"/>
  <c r="AB4808" i="1"/>
  <c r="AA4808" i="1"/>
  <c r="Z4808" i="1"/>
  <c r="Y4808" i="1"/>
  <c r="X4808" i="1"/>
  <c r="W4808" i="1"/>
  <c r="V4808" i="1"/>
  <c r="U4808" i="1"/>
  <c r="T4808" i="1"/>
  <c r="S4808" i="1"/>
  <c r="R4808" i="1"/>
  <c r="Q4808" i="1"/>
  <c r="AB4807" i="1"/>
  <c r="AA4807" i="1"/>
  <c r="Z4807" i="1"/>
  <c r="Y4807" i="1"/>
  <c r="X4807" i="1"/>
  <c r="W4807" i="1"/>
  <c r="V4807" i="1"/>
  <c r="U4807" i="1"/>
  <c r="T4807" i="1"/>
  <c r="S4807" i="1"/>
  <c r="R4807" i="1"/>
  <c r="Q4807" i="1"/>
  <c r="AB4806" i="1"/>
  <c r="AA4806" i="1"/>
  <c r="Z4806" i="1"/>
  <c r="Y4806" i="1"/>
  <c r="X4806" i="1"/>
  <c r="W4806" i="1"/>
  <c r="V4806" i="1"/>
  <c r="U4806" i="1"/>
  <c r="T4806" i="1"/>
  <c r="S4806" i="1"/>
  <c r="R4806" i="1"/>
  <c r="Q4806" i="1"/>
  <c r="AB4805" i="1"/>
  <c r="AA4805" i="1"/>
  <c r="Z4805" i="1"/>
  <c r="Y4805" i="1"/>
  <c r="X4805" i="1"/>
  <c r="W4805" i="1"/>
  <c r="V4805" i="1"/>
  <c r="U4805" i="1"/>
  <c r="T4805" i="1"/>
  <c r="S4805" i="1"/>
  <c r="R4805" i="1"/>
  <c r="Q4805" i="1"/>
  <c r="AB4804" i="1"/>
  <c r="AA4804" i="1"/>
  <c r="Z4804" i="1"/>
  <c r="Y4804" i="1"/>
  <c r="X4804" i="1"/>
  <c r="W4804" i="1"/>
  <c r="V4804" i="1"/>
  <c r="U4804" i="1"/>
  <c r="T4804" i="1"/>
  <c r="S4804" i="1"/>
  <c r="R4804" i="1"/>
  <c r="Q4804" i="1"/>
  <c r="AB4803" i="1"/>
  <c r="AA4803" i="1"/>
  <c r="Z4803" i="1"/>
  <c r="Y4803" i="1"/>
  <c r="X4803" i="1"/>
  <c r="W4803" i="1"/>
  <c r="V4803" i="1"/>
  <c r="U4803" i="1"/>
  <c r="T4803" i="1"/>
  <c r="S4803" i="1"/>
  <c r="R4803" i="1"/>
  <c r="Q4803" i="1"/>
  <c r="AB4802" i="1"/>
  <c r="AA4802" i="1"/>
  <c r="Z4802" i="1"/>
  <c r="Y4802" i="1"/>
  <c r="X4802" i="1"/>
  <c r="W4802" i="1"/>
  <c r="V4802" i="1"/>
  <c r="U4802" i="1"/>
  <c r="T4802" i="1"/>
  <c r="S4802" i="1"/>
  <c r="R4802" i="1"/>
  <c r="Q4802" i="1"/>
  <c r="AB4801" i="1"/>
  <c r="AA4801" i="1"/>
  <c r="Z4801" i="1"/>
  <c r="Y4801" i="1"/>
  <c r="X4801" i="1"/>
  <c r="W4801" i="1"/>
  <c r="V4801" i="1"/>
  <c r="U4801" i="1"/>
  <c r="T4801" i="1"/>
  <c r="S4801" i="1"/>
  <c r="R4801" i="1"/>
  <c r="Q4801" i="1"/>
  <c r="AB4800" i="1"/>
  <c r="AA4800" i="1"/>
  <c r="Z4800" i="1"/>
  <c r="Y4800" i="1"/>
  <c r="X4800" i="1"/>
  <c r="W4800" i="1"/>
  <c r="V4800" i="1"/>
  <c r="U4800" i="1"/>
  <c r="T4800" i="1"/>
  <c r="S4800" i="1"/>
  <c r="R4800" i="1"/>
  <c r="Q4800" i="1"/>
  <c r="AB4799" i="1"/>
  <c r="AA4799" i="1"/>
  <c r="Z4799" i="1"/>
  <c r="Y4799" i="1"/>
  <c r="X4799" i="1"/>
  <c r="W4799" i="1"/>
  <c r="V4799" i="1"/>
  <c r="U4799" i="1"/>
  <c r="T4799" i="1"/>
  <c r="S4799" i="1"/>
  <c r="R4799" i="1"/>
  <c r="Q4799" i="1"/>
  <c r="AB4798" i="1"/>
  <c r="AA4798" i="1"/>
  <c r="Z4798" i="1"/>
  <c r="Y4798" i="1"/>
  <c r="X4798" i="1"/>
  <c r="W4798" i="1"/>
  <c r="V4798" i="1"/>
  <c r="U4798" i="1"/>
  <c r="T4798" i="1"/>
  <c r="S4798" i="1"/>
  <c r="R4798" i="1"/>
  <c r="Q4798" i="1"/>
  <c r="AB4797" i="1"/>
  <c r="AA4797" i="1"/>
  <c r="Z4797" i="1"/>
  <c r="Y4797" i="1"/>
  <c r="X4797" i="1"/>
  <c r="W4797" i="1"/>
  <c r="V4797" i="1"/>
  <c r="U4797" i="1"/>
  <c r="T4797" i="1"/>
  <c r="S4797" i="1"/>
  <c r="R4797" i="1"/>
  <c r="Q4797" i="1"/>
  <c r="AB4796" i="1"/>
  <c r="AA4796" i="1"/>
  <c r="Z4796" i="1"/>
  <c r="Y4796" i="1"/>
  <c r="X4796" i="1"/>
  <c r="W4796" i="1"/>
  <c r="V4796" i="1"/>
  <c r="U4796" i="1"/>
  <c r="T4796" i="1"/>
  <c r="S4796" i="1"/>
  <c r="R4796" i="1"/>
  <c r="Q4796" i="1"/>
  <c r="AB4795" i="1"/>
  <c r="AA4795" i="1"/>
  <c r="Z4795" i="1"/>
  <c r="Y4795" i="1"/>
  <c r="X4795" i="1"/>
  <c r="W4795" i="1"/>
  <c r="V4795" i="1"/>
  <c r="U4795" i="1"/>
  <c r="T4795" i="1"/>
  <c r="S4795" i="1"/>
  <c r="R4795" i="1"/>
  <c r="Q4795" i="1"/>
  <c r="AB4794" i="1"/>
  <c r="AA4794" i="1"/>
  <c r="Z4794" i="1"/>
  <c r="Y4794" i="1"/>
  <c r="X4794" i="1"/>
  <c r="W4794" i="1"/>
  <c r="V4794" i="1"/>
  <c r="U4794" i="1"/>
  <c r="T4794" i="1"/>
  <c r="S4794" i="1"/>
  <c r="R4794" i="1"/>
  <c r="Q4794" i="1"/>
  <c r="AB4793" i="1"/>
  <c r="AA4793" i="1"/>
  <c r="Z4793" i="1"/>
  <c r="Y4793" i="1"/>
  <c r="X4793" i="1"/>
  <c r="W4793" i="1"/>
  <c r="V4793" i="1"/>
  <c r="U4793" i="1"/>
  <c r="T4793" i="1"/>
  <c r="S4793" i="1"/>
  <c r="R4793" i="1"/>
  <c r="Q4793" i="1"/>
  <c r="AB4792" i="1"/>
  <c r="AA4792" i="1"/>
  <c r="Z4792" i="1"/>
  <c r="Y4792" i="1"/>
  <c r="X4792" i="1"/>
  <c r="W4792" i="1"/>
  <c r="V4792" i="1"/>
  <c r="U4792" i="1"/>
  <c r="T4792" i="1"/>
  <c r="S4792" i="1"/>
  <c r="R4792" i="1"/>
  <c r="Q4792" i="1"/>
  <c r="AB4791" i="1"/>
  <c r="AA4791" i="1"/>
  <c r="Z4791" i="1"/>
  <c r="Y4791" i="1"/>
  <c r="X4791" i="1"/>
  <c r="W4791" i="1"/>
  <c r="V4791" i="1"/>
  <c r="U4791" i="1"/>
  <c r="T4791" i="1"/>
  <c r="S4791" i="1"/>
  <c r="R4791" i="1"/>
  <c r="Q4791" i="1"/>
  <c r="AB4790" i="1"/>
  <c r="AA4790" i="1"/>
  <c r="Z4790" i="1"/>
  <c r="Y4790" i="1"/>
  <c r="X4790" i="1"/>
  <c r="W4790" i="1"/>
  <c r="V4790" i="1"/>
  <c r="U4790" i="1"/>
  <c r="T4790" i="1"/>
  <c r="S4790" i="1"/>
  <c r="R4790" i="1"/>
  <c r="Q4790" i="1"/>
  <c r="AB4789" i="1"/>
  <c r="AA4789" i="1"/>
  <c r="Z4789" i="1"/>
  <c r="Y4789" i="1"/>
  <c r="X4789" i="1"/>
  <c r="W4789" i="1"/>
  <c r="V4789" i="1"/>
  <c r="U4789" i="1"/>
  <c r="T4789" i="1"/>
  <c r="S4789" i="1"/>
  <c r="R4789" i="1"/>
  <c r="Q4789" i="1"/>
  <c r="AB4788" i="1"/>
  <c r="AA4788" i="1"/>
  <c r="Z4788" i="1"/>
  <c r="Y4788" i="1"/>
  <c r="X4788" i="1"/>
  <c r="W4788" i="1"/>
  <c r="V4788" i="1"/>
  <c r="U4788" i="1"/>
  <c r="T4788" i="1"/>
  <c r="S4788" i="1"/>
  <c r="R4788" i="1"/>
  <c r="Q4788" i="1"/>
  <c r="AB4787" i="1"/>
  <c r="AA4787" i="1"/>
  <c r="Z4787" i="1"/>
  <c r="Y4787" i="1"/>
  <c r="X4787" i="1"/>
  <c r="W4787" i="1"/>
  <c r="V4787" i="1"/>
  <c r="U4787" i="1"/>
  <c r="T4787" i="1"/>
  <c r="S4787" i="1"/>
  <c r="R4787" i="1"/>
  <c r="Q4787" i="1"/>
  <c r="AB4786" i="1"/>
  <c r="AA4786" i="1"/>
  <c r="Z4786" i="1"/>
  <c r="Y4786" i="1"/>
  <c r="X4786" i="1"/>
  <c r="W4786" i="1"/>
  <c r="V4786" i="1"/>
  <c r="U4786" i="1"/>
  <c r="T4786" i="1"/>
  <c r="S4786" i="1"/>
  <c r="R4786" i="1"/>
  <c r="Q4786" i="1"/>
  <c r="AB4785" i="1"/>
  <c r="AA4785" i="1"/>
  <c r="Z4785" i="1"/>
  <c r="Y4785" i="1"/>
  <c r="X4785" i="1"/>
  <c r="W4785" i="1"/>
  <c r="V4785" i="1"/>
  <c r="U4785" i="1"/>
  <c r="T4785" i="1"/>
  <c r="S4785" i="1"/>
  <c r="R4785" i="1"/>
  <c r="Q4785" i="1"/>
  <c r="AB4784" i="1"/>
  <c r="AA4784" i="1"/>
  <c r="Z4784" i="1"/>
  <c r="Y4784" i="1"/>
  <c r="X4784" i="1"/>
  <c r="W4784" i="1"/>
  <c r="V4784" i="1"/>
  <c r="U4784" i="1"/>
  <c r="T4784" i="1"/>
  <c r="S4784" i="1"/>
  <c r="R4784" i="1"/>
  <c r="Q4784" i="1"/>
  <c r="AB4783" i="1"/>
  <c r="AA4783" i="1"/>
  <c r="Z4783" i="1"/>
  <c r="Y4783" i="1"/>
  <c r="X4783" i="1"/>
  <c r="W4783" i="1"/>
  <c r="V4783" i="1"/>
  <c r="U4783" i="1"/>
  <c r="T4783" i="1"/>
  <c r="S4783" i="1"/>
  <c r="R4783" i="1"/>
  <c r="Q4783" i="1"/>
  <c r="AB4782" i="1"/>
  <c r="AA4782" i="1"/>
  <c r="Z4782" i="1"/>
  <c r="Y4782" i="1"/>
  <c r="X4782" i="1"/>
  <c r="W4782" i="1"/>
  <c r="V4782" i="1"/>
  <c r="U4782" i="1"/>
  <c r="T4782" i="1"/>
  <c r="S4782" i="1"/>
  <c r="R4782" i="1"/>
  <c r="Q4782" i="1"/>
  <c r="AB4781" i="1"/>
  <c r="AA4781" i="1"/>
  <c r="Z4781" i="1"/>
  <c r="Y4781" i="1"/>
  <c r="X4781" i="1"/>
  <c r="W4781" i="1"/>
  <c r="V4781" i="1"/>
  <c r="U4781" i="1"/>
  <c r="T4781" i="1"/>
  <c r="S4781" i="1"/>
  <c r="R4781" i="1"/>
  <c r="Q4781" i="1"/>
  <c r="AB4780" i="1"/>
  <c r="AA4780" i="1"/>
  <c r="Z4780" i="1"/>
  <c r="Y4780" i="1"/>
  <c r="X4780" i="1"/>
  <c r="W4780" i="1"/>
  <c r="V4780" i="1"/>
  <c r="U4780" i="1"/>
  <c r="T4780" i="1"/>
  <c r="S4780" i="1"/>
  <c r="R4780" i="1"/>
  <c r="Q4780" i="1"/>
  <c r="AB4779" i="1"/>
  <c r="AA4779" i="1"/>
  <c r="Z4779" i="1"/>
  <c r="Y4779" i="1"/>
  <c r="X4779" i="1"/>
  <c r="W4779" i="1"/>
  <c r="V4779" i="1"/>
  <c r="U4779" i="1"/>
  <c r="T4779" i="1"/>
  <c r="S4779" i="1"/>
  <c r="R4779" i="1"/>
  <c r="Q4779" i="1"/>
  <c r="AB4778" i="1"/>
  <c r="AA4778" i="1"/>
  <c r="Z4778" i="1"/>
  <c r="Y4778" i="1"/>
  <c r="X4778" i="1"/>
  <c r="W4778" i="1"/>
  <c r="V4778" i="1"/>
  <c r="U4778" i="1"/>
  <c r="T4778" i="1"/>
  <c r="S4778" i="1"/>
  <c r="R4778" i="1"/>
  <c r="Q4778" i="1"/>
  <c r="AB4777" i="1"/>
  <c r="AA4777" i="1"/>
  <c r="Z4777" i="1"/>
  <c r="Y4777" i="1"/>
  <c r="X4777" i="1"/>
  <c r="W4777" i="1"/>
  <c r="V4777" i="1"/>
  <c r="U4777" i="1"/>
  <c r="T4777" i="1"/>
  <c r="S4777" i="1"/>
  <c r="R4777" i="1"/>
  <c r="Q4777" i="1"/>
  <c r="AB4776" i="1"/>
  <c r="AA4776" i="1"/>
  <c r="Z4776" i="1"/>
  <c r="Y4776" i="1"/>
  <c r="X4776" i="1"/>
  <c r="W4776" i="1"/>
  <c r="V4776" i="1"/>
  <c r="U4776" i="1"/>
  <c r="T4776" i="1"/>
  <c r="S4776" i="1"/>
  <c r="R4776" i="1"/>
  <c r="Q4776" i="1"/>
  <c r="AB4775" i="1"/>
  <c r="AA4775" i="1"/>
  <c r="Z4775" i="1"/>
  <c r="Y4775" i="1"/>
  <c r="X4775" i="1"/>
  <c r="W4775" i="1"/>
  <c r="V4775" i="1"/>
  <c r="U4775" i="1"/>
  <c r="T4775" i="1"/>
  <c r="S4775" i="1"/>
  <c r="R4775" i="1"/>
  <c r="Q4775" i="1"/>
  <c r="AB4774" i="1"/>
  <c r="AA4774" i="1"/>
  <c r="Z4774" i="1"/>
  <c r="Y4774" i="1"/>
  <c r="X4774" i="1"/>
  <c r="W4774" i="1"/>
  <c r="V4774" i="1"/>
  <c r="U4774" i="1"/>
  <c r="T4774" i="1"/>
  <c r="S4774" i="1"/>
  <c r="R4774" i="1"/>
  <c r="Q4774" i="1"/>
  <c r="AB4773" i="1"/>
  <c r="AA4773" i="1"/>
  <c r="Z4773" i="1"/>
  <c r="Y4773" i="1"/>
  <c r="X4773" i="1"/>
  <c r="W4773" i="1"/>
  <c r="V4773" i="1"/>
  <c r="U4773" i="1"/>
  <c r="T4773" i="1"/>
  <c r="S4773" i="1"/>
  <c r="R4773" i="1"/>
  <c r="Q4773" i="1"/>
  <c r="AB4772" i="1"/>
  <c r="AA4772" i="1"/>
  <c r="Z4772" i="1"/>
  <c r="Y4772" i="1"/>
  <c r="X4772" i="1"/>
  <c r="W4772" i="1"/>
  <c r="V4772" i="1"/>
  <c r="U4772" i="1"/>
  <c r="T4772" i="1"/>
  <c r="S4772" i="1"/>
  <c r="R4772" i="1"/>
  <c r="Q4772" i="1"/>
  <c r="AB4771" i="1"/>
  <c r="AA4771" i="1"/>
  <c r="Z4771" i="1"/>
  <c r="Y4771" i="1"/>
  <c r="X4771" i="1"/>
  <c r="W4771" i="1"/>
  <c r="V4771" i="1"/>
  <c r="U4771" i="1"/>
  <c r="T4771" i="1"/>
  <c r="S4771" i="1"/>
  <c r="R4771" i="1"/>
  <c r="Q4771" i="1"/>
  <c r="AB4770" i="1"/>
  <c r="AA4770" i="1"/>
  <c r="Z4770" i="1"/>
  <c r="Y4770" i="1"/>
  <c r="X4770" i="1"/>
  <c r="W4770" i="1"/>
  <c r="V4770" i="1"/>
  <c r="U4770" i="1"/>
  <c r="T4770" i="1"/>
  <c r="S4770" i="1"/>
  <c r="R4770" i="1"/>
  <c r="Q4770" i="1"/>
  <c r="AB4769" i="1"/>
  <c r="AA4769" i="1"/>
  <c r="Z4769" i="1"/>
  <c r="Y4769" i="1"/>
  <c r="X4769" i="1"/>
  <c r="W4769" i="1"/>
  <c r="V4769" i="1"/>
  <c r="U4769" i="1"/>
  <c r="T4769" i="1"/>
  <c r="S4769" i="1"/>
  <c r="R4769" i="1"/>
  <c r="Q4769" i="1"/>
  <c r="AB4768" i="1"/>
  <c r="AA4768" i="1"/>
  <c r="Z4768" i="1"/>
  <c r="Y4768" i="1"/>
  <c r="X4768" i="1"/>
  <c r="W4768" i="1"/>
  <c r="V4768" i="1"/>
  <c r="U4768" i="1"/>
  <c r="T4768" i="1"/>
  <c r="S4768" i="1"/>
  <c r="R4768" i="1"/>
  <c r="Q4768" i="1"/>
  <c r="AB4767" i="1"/>
  <c r="AA4767" i="1"/>
  <c r="Z4767" i="1"/>
  <c r="Y4767" i="1"/>
  <c r="X4767" i="1"/>
  <c r="W4767" i="1"/>
  <c r="V4767" i="1"/>
  <c r="U4767" i="1"/>
  <c r="T4767" i="1"/>
  <c r="S4767" i="1"/>
  <c r="R4767" i="1"/>
  <c r="Q4767" i="1"/>
  <c r="AB4766" i="1"/>
  <c r="AA4766" i="1"/>
  <c r="Z4766" i="1"/>
  <c r="Y4766" i="1"/>
  <c r="X4766" i="1"/>
  <c r="W4766" i="1"/>
  <c r="V4766" i="1"/>
  <c r="U4766" i="1"/>
  <c r="T4766" i="1"/>
  <c r="S4766" i="1"/>
  <c r="R4766" i="1"/>
  <c r="Q4766" i="1"/>
  <c r="AB4765" i="1"/>
  <c r="AA4765" i="1"/>
  <c r="Z4765" i="1"/>
  <c r="Y4765" i="1"/>
  <c r="X4765" i="1"/>
  <c r="W4765" i="1"/>
  <c r="V4765" i="1"/>
  <c r="U4765" i="1"/>
  <c r="T4765" i="1"/>
  <c r="S4765" i="1"/>
  <c r="R4765" i="1"/>
  <c r="Q4765" i="1"/>
  <c r="AB4764" i="1"/>
  <c r="AA4764" i="1"/>
  <c r="Z4764" i="1"/>
  <c r="Y4764" i="1"/>
  <c r="X4764" i="1"/>
  <c r="W4764" i="1"/>
  <c r="V4764" i="1"/>
  <c r="U4764" i="1"/>
  <c r="T4764" i="1"/>
  <c r="S4764" i="1"/>
  <c r="R4764" i="1"/>
  <c r="Q4764" i="1"/>
  <c r="AB4763" i="1"/>
  <c r="AA4763" i="1"/>
  <c r="Z4763" i="1"/>
  <c r="Y4763" i="1"/>
  <c r="X4763" i="1"/>
  <c r="W4763" i="1"/>
  <c r="V4763" i="1"/>
  <c r="U4763" i="1"/>
  <c r="T4763" i="1"/>
  <c r="S4763" i="1"/>
  <c r="R4763" i="1"/>
  <c r="Q4763" i="1"/>
  <c r="AB4762" i="1"/>
  <c r="AA4762" i="1"/>
  <c r="Z4762" i="1"/>
  <c r="Y4762" i="1"/>
  <c r="X4762" i="1"/>
  <c r="W4762" i="1"/>
  <c r="V4762" i="1"/>
  <c r="U4762" i="1"/>
  <c r="T4762" i="1"/>
  <c r="S4762" i="1"/>
  <c r="R4762" i="1"/>
  <c r="Q4762" i="1"/>
  <c r="AB4761" i="1"/>
  <c r="AA4761" i="1"/>
  <c r="Z4761" i="1"/>
  <c r="Y4761" i="1"/>
  <c r="X4761" i="1"/>
  <c r="W4761" i="1"/>
  <c r="V4761" i="1"/>
  <c r="U4761" i="1"/>
  <c r="T4761" i="1"/>
  <c r="S4761" i="1"/>
  <c r="R4761" i="1"/>
  <c r="Q4761" i="1"/>
  <c r="AB4760" i="1"/>
  <c r="AA4760" i="1"/>
  <c r="Z4760" i="1"/>
  <c r="Y4760" i="1"/>
  <c r="X4760" i="1"/>
  <c r="W4760" i="1"/>
  <c r="V4760" i="1"/>
  <c r="U4760" i="1"/>
  <c r="T4760" i="1"/>
  <c r="S4760" i="1"/>
  <c r="R4760" i="1"/>
  <c r="Q4760" i="1"/>
  <c r="AB4759" i="1"/>
  <c r="AA4759" i="1"/>
  <c r="Z4759" i="1"/>
  <c r="Y4759" i="1"/>
  <c r="X4759" i="1"/>
  <c r="W4759" i="1"/>
  <c r="V4759" i="1"/>
  <c r="U4759" i="1"/>
  <c r="T4759" i="1"/>
  <c r="S4759" i="1"/>
  <c r="R4759" i="1"/>
  <c r="Q4759" i="1"/>
  <c r="AB4758" i="1"/>
  <c r="AA4758" i="1"/>
  <c r="Z4758" i="1"/>
  <c r="Y4758" i="1"/>
  <c r="X4758" i="1"/>
  <c r="W4758" i="1"/>
  <c r="V4758" i="1"/>
  <c r="U4758" i="1"/>
  <c r="T4758" i="1"/>
  <c r="S4758" i="1"/>
  <c r="R4758" i="1"/>
  <c r="Q4758" i="1"/>
  <c r="AB4757" i="1"/>
  <c r="AA4757" i="1"/>
  <c r="Z4757" i="1"/>
  <c r="Y4757" i="1"/>
  <c r="X4757" i="1"/>
  <c r="W4757" i="1"/>
  <c r="V4757" i="1"/>
  <c r="U4757" i="1"/>
  <c r="T4757" i="1"/>
  <c r="S4757" i="1"/>
  <c r="R4757" i="1"/>
  <c r="Q4757" i="1"/>
  <c r="AB4756" i="1"/>
  <c r="AA4756" i="1"/>
  <c r="Z4756" i="1"/>
  <c r="Y4756" i="1"/>
  <c r="X4756" i="1"/>
  <c r="W4756" i="1"/>
  <c r="V4756" i="1"/>
  <c r="U4756" i="1"/>
  <c r="T4756" i="1"/>
  <c r="S4756" i="1"/>
  <c r="R4756" i="1"/>
  <c r="Q4756" i="1"/>
  <c r="AB4755" i="1"/>
  <c r="AA4755" i="1"/>
  <c r="Z4755" i="1"/>
  <c r="Y4755" i="1"/>
  <c r="X4755" i="1"/>
  <c r="W4755" i="1"/>
  <c r="V4755" i="1"/>
  <c r="U4755" i="1"/>
  <c r="T4755" i="1"/>
  <c r="S4755" i="1"/>
  <c r="R4755" i="1"/>
  <c r="Q4755" i="1"/>
  <c r="AB4754" i="1"/>
  <c r="AA4754" i="1"/>
  <c r="Z4754" i="1"/>
  <c r="Y4754" i="1"/>
  <c r="X4754" i="1"/>
  <c r="W4754" i="1"/>
  <c r="V4754" i="1"/>
  <c r="U4754" i="1"/>
  <c r="T4754" i="1"/>
  <c r="S4754" i="1"/>
  <c r="R4754" i="1"/>
  <c r="Q4754" i="1"/>
  <c r="AB4753" i="1"/>
  <c r="AA4753" i="1"/>
  <c r="Z4753" i="1"/>
  <c r="Y4753" i="1"/>
  <c r="X4753" i="1"/>
  <c r="W4753" i="1"/>
  <c r="V4753" i="1"/>
  <c r="U4753" i="1"/>
  <c r="T4753" i="1"/>
  <c r="S4753" i="1"/>
  <c r="R4753" i="1"/>
  <c r="Q4753" i="1"/>
  <c r="AB4752" i="1"/>
  <c r="AA4752" i="1"/>
  <c r="Z4752" i="1"/>
  <c r="Y4752" i="1"/>
  <c r="X4752" i="1"/>
  <c r="W4752" i="1"/>
  <c r="V4752" i="1"/>
  <c r="U4752" i="1"/>
  <c r="T4752" i="1"/>
  <c r="S4752" i="1"/>
  <c r="R4752" i="1"/>
  <c r="Q4752" i="1"/>
  <c r="AB4751" i="1"/>
  <c r="AA4751" i="1"/>
  <c r="Z4751" i="1"/>
  <c r="Y4751" i="1"/>
  <c r="X4751" i="1"/>
  <c r="W4751" i="1"/>
  <c r="V4751" i="1"/>
  <c r="U4751" i="1"/>
  <c r="T4751" i="1"/>
  <c r="S4751" i="1"/>
  <c r="R4751" i="1"/>
  <c r="Q4751" i="1"/>
  <c r="AB4750" i="1"/>
  <c r="AA4750" i="1"/>
  <c r="Z4750" i="1"/>
  <c r="Y4750" i="1"/>
  <c r="X4750" i="1"/>
  <c r="W4750" i="1"/>
  <c r="V4750" i="1"/>
  <c r="U4750" i="1"/>
  <c r="T4750" i="1"/>
  <c r="S4750" i="1"/>
  <c r="R4750" i="1"/>
  <c r="Q4750" i="1"/>
  <c r="AB4749" i="1"/>
  <c r="AA4749" i="1"/>
  <c r="Z4749" i="1"/>
  <c r="Y4749" i="1"/>
  <c r="X4749" i="1"/>
  <c r="W4749" i="1"/>
  <c r="V4749" i="1"/>
  <c r="U4749" i="1"/>
  <c r="T4749" i="1"/>
  <c r="S4749" i="1"/>
  <c r="R4749" i="1"/>
  <c r="Q4749" i="1"/>
  <c r="AB4748" i="1"/>
  <c r="AA4748" i="1"/>
  <c r="Z4748" i="1"/>
  <c r="Y4748" i="1"/>
  <c r="X4748" i="1"/>
  <c r="W4748" i="1"/>
  <c r="V4748" i="1"/>
  <c r="U4748" i="1"/>
  <c r="T4748" i="1"/>
  <c r="S4748" i="1"/>
  <c r="R4748" i="1"/>
  <c r="Q4748" i="1"/>
  <c r="AB4747" i="1"/>
  <c r="AA4747" i="1"/>
  <c r="Z4747" i="1"/>
  <c r="Y4747" i="1"/>
  <c r="X4747" i="1"/>
  <c r="W4747" i="1"/>
  <c r="V4747" i="1"/>
  <c r="U4747" i="1"/>
  <c r="T4747" i="1"/>
  <c r="S4747" i="1"/>
  <c r="R4747" i="1"/>
  <c r="Q4747" i="1"/>
  <c r="AB4746" i="1"/>
  <c r="AA4746" i="1"/>
  <c r="Z4746" i="1"/>
  <c r="Y4746" i="1"/>
  <c r="X4746" i="1"/>
  <c r="W4746" i="1"/>
  <c r="V4746" i="1"/>
  <c r="U4746" i="1"/>
  <c r="T4746" i="1"/>
  <c r="S4746" i="1"/>
  <c r="R4746" i="1"/>
  <c r="Q4746" i="1"/>
  <c r="AB4745" i="1"/>
  <c r="AA4745" i="1"/>
  <c r="Z4745" i="1"/>
  <c r="Y4745" i="1"/>
  <c r="X4745" i="1"/>
  <c r="W4745" i="1"/>
  <c r="V4745" i="1"/>
  <c r="U4745" i="1"/>
  <c r="T4745" i="1"/>
  <c r="S4745" i="1"/>
  <c r="R4745" i="1"/>
  <c r="Q4745" i="1"/>
  <c r="AB4744" i="1"/>
  <c r="AA4744" i="1"/>
  <c r="Z4744" i="1"/>
  <c r="Y4744" i="1"/>
  <c r="X4744" i="1"/>
  <c r="W4744" i="1"/>
  <c r="V4744" i="1"/>
  <c r="U4744" i="1"/>
  <c r="T4744" i="1"/>
  <c r="S4744" i="1"/>
  <c r="R4744" i="1"/>
  <c r="Q4744" i="1"/>
  <c r="AB4743" i="1"/>
  <c r="AA4743" i="1"/>
  <c r="Z4743" i="1"/>
  <c r="Y4743" i="1"/>
  <c r="X4743" i="1"/>
  <c r="W4743" i="1"/>
  <c r="V4743" i="1"/>
  <c r="U4743" i="1"/>
  <c r="T4743" i="1"/>
  <c r="S4743" i="1"/>
  <c r="R4743" i="1"/>
  <c r="Q4743" i="1"/>
  <c r="AB4742" i="1"/>
  <c r="AA4742" i="1"/>
  <c r="Z4742" i="1"/>
  <c r="Y4742" i="1"/>
  <c r="X4742" i="1"/>
  <c r="W4742" i="1"/>
  <c r="V4742" i="1"/>
  <c r="U4742" i="1"/>
  <c r="T4742" i="1"/>
  <c r="S4742" i="1"/>
  <c r="R4742" i="1"/>
  <c r="Q4742" i="1"/>
  <c r="AB4741" i="1"/>
  <c r="AA4741" i="1"/>
  <c r="Z4741" i="1"/>
  <c r="Y4741" i="1"/>
  <c r="X4741" i="1"/>
  <c r="W4741" i="1"/>
  <c r="V4741" i="1"/>
  <c r="U4741" i="1"/>
  <c r="T4741" i="1"/>
  <c r="S4741" i="1"/>
  <c r="R4741" i="1"/>
  <c r="Q4741" i="1"/>
  <c r="AB4740" i="1"/>
  <c r="AA4740" i="1"/>
  <c r="Z4740" i="1"/>
  <c r="Y4740" i="1"/>
  <c r="X4740" i="1"/>
  <c r="W4740" i="1"/>
  <c r="V4740" i="1"/>
  <c r="U4740" i="1"/>
  <c r="T4740" i="1"/>
  <c r="S4740" i="1"/>
  <c r="R4740" i="1"/>
  <c r="Q4740" i="1"/>
  <c r="AB4739" i="1"/>
  <c r="AA4739" i="1"/>
  <c r="Z4739" i="1"/>
  <c r="Y4739" i="1"/>
  <c r="X4739" i="1"/>
  <c r="W4739" i="1"/>
  <c r="V4739" i="1"/>
  <c r="U4739" i="1"/>
  <c r="T4739" i="1"/>
  <c r="S4739" i="1"/>
  <c r="R4739" i="1"/>
  <c r="Q4739" i="1"/>
  <c r="AB4738" i="1"/>
  <c r="AA4738" i="1"/>
  <c r="Z4738" i="1"/>
  <c r="Y4738" i="1"/>
  <c r="X4738" i="1"/>
  <c r="W4738" i="1"/>
  <c r="V4738" i="1"/>
  <c r="U4738" i="1"/>
  <c r="T4738" i="1"/>
  <c r="S4738" i="1"/>
  <c r="R4738" i="1"/>
  <c r="Q4738" i="1"/>
  <c r="AB4737" i="1"/>
  <c r="AA4737" i="1"/>
  <c r="Z4737" i="1"/>
  <c r="Y4737" i="1"/>
  <c r="X4737" i="1"/>
  <c r="W4737" i="1"/>
  <c r="V4737" i="1"/>
  <c r="U4737" i="1"/>
  <c r="T4737" i="1"/>
  <c r="S4737" i="1"/>
  <c r="R4737" i="1"/>
  <c r="Q4737" i="1"/>
  <c r="AB4736" i="1"/>
  <c r="AA4736" i="1"/>
  <c r="Z4736" i="1"/>
  <c r="Y4736" i="1"/>
  <c r="X4736" i="1"/>
  <c r="W4736" i="1"/>
  <c r="V4736" i="1"/>
  <c r="U4736" i="1"/>
  <c r="T4736" i="1"/>
  <c r="S4736" i="1"/>
  <c r="R4736" i="1"/>
  <c r="Q4736" i="1"/>
  <c r="AB4735" i="1"/>
  <c r="AA4735" i="1"/>
  <c r="Z4735" i="1"/>
  <c r="Y4735" i="1"/>
  <c r="X4735" i="1"/>
  <c r="W4735" i="1"/>
  <c r="V4735" i="1"/>
  <c r="U4735" i="1"/>
  <c r="T4735" i="1"/>
  <c r="S4735" i="1"/>
  <c r="R4735" i="1"/>
  <c r="Q4735" i="1"/>
  <c r="AB4734" i="1"/>
  <c r="AA4734" i="1"/>
  <c r="Z4734" i="1"/>
  <c r="Y4734" i="1"/>
  <c r="X4734" i="1"/>
  <c r="W4734" i="1"/>
  <c r="V4734" i="1"/>
  <c r="U4734" i="1"/>
  <c r="T4734" i="1"/>
  <c r="S4734" i="1"/>
  <c r="R4734" i="1"/>
  <c r="Q4734" i="1"/>
  <c r="AB4733" i="1"/>
  <c r="AA4733" i="1"/>
  <c r="Z4733" i="1"/>
  <c r="Y4733" i="1"/>
  <c r="X4733" i="1"/>
  <c r="W4733" i="1"/>
  <c r="V4733" i="1"/>
  <c r="U4733" i="1"/>
  <c r="T4733" i="1"/>
  <c r="S4733" i="1"/>
  <c r="R4733" i="1"/>
  <c r="Q4733" i="1"/>
  <c r="AB4732" i="1"/>
  <c r="AA4732" i="1"/>
  <c r="Z4732" i="1"/>
  <c r="Y4732" i="1"/>
  <c r="X4732" i="1"/>
  <c r="W4732" i="1"/>
  <c r="V4732" i="1"/>
  <c r="U4732" i="1"/>
  <c r="T4732" i="1"/>
  <c r="S4732" i="1"/>
  <c r="R4732" i="1"/>
  <c r="Q4732" i="1"/>
  <c r="AB4731" i="1"/>
  <c r="AA4731" i="1"/>
  <c r="Z4731" i="1"/>
  <c r="Y4731" i="1"/>
  <c r="X4731" i="1"/>
  <c r="W4731" i="1"/>
  <c r="V4731" i="1"/>
  <c r="U4731" i="1"/>
  <c r="T4731" i="1"/>
  <c r="S4731" i="1"/>
  <c r="R4731" i="1"/>
  <c r="Q4731" i="1"/>
  <c r="AB4730" i="1"/>
  <c r="AA4730" i="1"/>
  <c r="Z4730" i="1"/>
  <c r="Y4730" i="1"/>
  <c r="X4730" i="1"/>
  <c r="W4730" i="1"/>
  <c r="V4730" i="1"/>
  <c r="U4730" i="1"/>
  <c r="T4730" i="1"/>
  <c r="S4730" i="1"/>
  <c r="R4730" i="1"/>
  <c r="Q4730" i="1"/>
  <c r="AB4729" i="1"/>
  <c r="AA4729" i="1"/>
  <c r="Z4729" i="1"/>
  <c r="Y4729" i="1"/>
  <c r="X4729" i="1"/>
  <c r="W4729" i="1"/>
  <c r="V4729" i="1"/>
  <c r="U4729" i="1"/>
  <c r="T4729" i="1"/>
  <c r="S4729" i="1"/>
  <c r="R4729" i="1"/>
  <c r="Q4729" i="1"/>
  <c r="AB4728" i="1"/>
  <c r="AA4728" i="1"/>
  <c r="Z4728" i="1"/>
  <c r="Y4728" i="1"/>
  <c r="X4728" i="1"/>
  <c r="W4728" i="1"/>
  <c r="V4728" i="1"/>
  <c r="U4728" i="1"/>
  <c r="T4728" i="1"/>
  <c r="S4728" i="1"/>
  <c r="R4728" i="1"/>
  <c r="Q4728" i="1"/>
  <c r="AB4727" i="1"/>
  <c r="AA4727" i="1"/>
  <c r="Z4727" i="1"/>
  <c r="Y4727" i="1"/>
  <c r="X4727" i="1"/>
  <c r="W4727" i="1"/>
  <c r="V4727" i="1"/>
  <c r="U4727" i="1"/>
  <c r="T4727" i="1"/>
  <c r="S4727" i="1"/>
  <c r="R4727" i="1"/>
  <c r="Q4727" i="1"/>
  <c r="AB4726" i="1"/>
  <c r="AA4726" i="1"/>
  <c r="Z4726" i="1"/>
  <c r="Y4726" i="1"/>
  <c r="X4726" i="1"/>
  <c r="W4726" i="1"/>
  <c r="V4726" i="1"/>
  <c r="U4726" i="1"/>
  <c r="T4726" i="1"/>
  <c r="S4726" i="1"/>
  <c r="R4726" i="1"/>
  <c r="Q4726" i="1"/>
  <c r="AB4725" i="1"/>
  <c r="AA4725" i="1"/>
  <c r="Z4725" i="1"/>
  <c r="Y4725" i="1"/>
  <c r="X4725" i="1"/>
  <c r="W4725" i="1"/>
  <c r="V4725" i="1"/>
  <c r="U4725" i="1"/>
  <c r="T4725" i="1"/>
  <c r="S4725" i="1"/>
  <c r="R4725" i="1"/>
  <c r="Q4725" i="1"/>
  <c r="AB4724" i="1"/>
  <c r="AA4724" i="1"/>
  <c r="Z4724" i="1"/>
  <c r="Y4724" i="1"/>
  <c r="X4724" i="1"/>
  <c r="W4724" i="1"/>
  <c r="V4724" i="1"/>
  <c r="U4724" i="1"/>
  <c r="T4724" i="1"/>
  <c r="S4724" i="1"/>
  <c r="R4724" i="1"/>
  <c r="Q4724" i="1"/>
  <c r="AB4723" i="1"/>
  <c r="AA4723" i="1"/>
  <c r="Z4723" i="1"/>
  <c r="Y4723" i="1"/>
  <c r="X4723" i="1"/>
  <c r="W4723" i="1"/>
  <c r="V4723" i="1"/>
  <c r="U4723" i="1"/>
  <c r="T4723" i="1"/>
  <c r="S4723" i="1"/>
  <c r="R4723" i="1"/>
  <c r="Q4723" i="1"/>
  <c r="AB4722" i="1"/>
  <c r="AA4722" i="1"/>
  <c r="Z4722" i="1"/>
  <c r="Y4722" i="1"/>
  <c r="X4722" i="1"/>
  <c r="W4722" i="1"/>
  <c r="V4722" i="1"/>
  <c r="U4722" i="1"/>
  <c r="T4722" i="1"/>
  <c r="S4722" i="1"/>
  <c r="R4722" i="1"/>
  <c r="Q4722" i="1"/>
  <c r="AB4721" i="1"/>
  <c r="AA4721" i="1"/>
  <c r="Z4721" i="1"/>
  <c r="Y4721" i="1"/>
  <c r="X4721" i="1"/>
  <c r="W4721" i="1"/>
  <c r="V4721" i="1"/>
  <c r="U4721" i="1"/>
  <c r="T4721" i="1"/>
  <c r="S4721" i="1"/>
  <c r="R4721" i="1"/>
  <c r="Q4721" i="1"/>
  <c r="AB4720" i="1"/>
  <c r="AA4720" i="1"/>
  <c r="Z4720" i="1"/>
  <c r="Y4720" i="1"/>
  <c r="X4720" i="1"/>
  <c r="W4720" i="1"/>
  <c r="V4720" i="1"/>
  <c r="U4720" i="1"/>
  <c r="T4720" i="1"/>
  <c r="S4720" i="1"/>
  <c r="R4720" i="1"/>
  <c r="Q4720" i="1"/>
  <c r="AB4719" i="1"/>
  <c r="AA4719" i="1"/>
  <c r="Z4719" i="1"/>
  <c r="Y4719" i="1"/>
  <c r="X4719" i="1"/>
  <c r="W4719" i="1"/>
  <c r="V4719" i="1"/>
  <c r="U4719" i="1"/>
  <c r="T4719" i="1"/>
  <c r="S4719" i="1"/>
  <c r="R4719" i="1"/>
  <c r="Q4719" i="1"/>
  <c r="AB4718" i="1"/>
  <c r="AA4718" i="1"/>
  <c r="Z4718" i="1"/>
  <c r="Y4718" i="1"/>
  <c r="X4718" i="1"/>
  <c r="W4718" i="1"/>
  <c r="V4718" i="1"/>
  <c r="U4718" i="1"/>
  <c r="T4718" i="1"/>
  <c r="S4718" i="1"/>
  <c r="R4718" i="1"/>
  <c r="Q4718" i="1"/>
  <c r="AB4717" i="1"/>
  <c r="AA4717" i="1"/>
  <c r="Z4717" i="1"/>
  <c r="Y4717" i="1"/>
  <c r="X4717" i="1"/>
  <c r="W4717" i="1"/>
  <c r="V4717" i="1"/>
  <c r="U4717" i="1"/>
  <c r="T4717" i="1"/>
  <c r="S4717" i="1"/>
  <c r="R4717" i="1"/>
  <c r="Q4717" i="1"/>
  <c r="AB4716" i="1"/>
  <c r="AA4716" i="1"/>
  <c r="Z4716" i="1"/>
  <c r="Y4716" i="1"/>
  <c r="X4716" i="1"/>
  <c r="W4716" i="1"/>
  <c r="V4716" i="1"/>
  <c r="U4716" i="1"/>
  <c r="T4716" i="1"/>
  <c r="S4716" i="1"/>
  <c r="R4716" i="1"/>
  <c r="Q4716" i="1"/>
  <c r="AB4715" i="1"/>
  <c r="AA4715" i="1"/>
  <c r="Z4715" i="1"/>
  <c r="Y4715" i="1"/>
  <c r="X4715" i="1"/>
  <c r="W4715" i="1"/>
  <c r="V4715" i="1"/>
  <c r="U4715" i="1"/>
  <c r="T4715" i="1"/>
  <c r="S4715" i="1"/>
  <c r="R4715" i="1"/>
  <c r="Q4715" i="1"/>
  <c r="AB4714" i="1"/>
  <c r="AA4714" i="1"/>
  <c r="Z4714" i="1"/>
  <c r="Y4714" i="1"/>
  <c r="X4714" i="1"/>
  <c r="W4714" i="1"/>
  <c r="V4714" i="1"/>
  <c r="U4714" i="1"/>
  <c r="T4714" i="1"/>
  <c r="S4714" i="1"/>
  <c r="R4714" i="1"/>
  <c r="Q4714" i="1"/>
  <c r="AB4713" i="1"/>
  <c r="AA4713" i="1"/>
  <c r="Z4713" i="1"/>
  <c r="Y4713" i="1"/>
  <c r="X4713" i="1"/>
  <c r="W4713" i="1"/>
  <c r="V4713" i="1"/>
  <c r="U4713" i="1"/>
  <c r="T4713" i="1"/>
  <c r="S4713" i="1"/>
  <c r="R4713" i="1"/>
  <c r="Q4713" i="1"/>
  <c r="AB4712" i="1"/>
  <c r="AA4712" i="1"/>
  <c r="Z4712" i="1"/>
  <c r="Y4712" i="1"/>
  <c r="X4712" i="1"/>
  <c r="W4712" i="1"/>
  <c r="V4712" i="1"/>
  <c r="U4712" i="1"/>
  <c r="T4712" i="1"/>
  <c r="S4712" i="1"/>
  <c r="R4712" i="1"/>
  <c r="Q4712" i="1"/>
  <c r="AB4711" i="1"/>
  <c r="AA4711" i="1"/>
  <c r="Z4711" i="1"/>
  <c r="Y4711" i="1"/>
  <c r="X4711" i="1"/>
  <c r="W4711" i="1"/>
  <c r="V4711" i="1"/>
  <c r="U4711" i="1"/>
  <c r="T4711" i="1"/>
  <c r="S4711" i="1"/>
  <c r="R4711" i="1"/>
  <c r="Q4711" i="1"/>
  <c r="AB4710" i="1"/>
  <c r="AA4710" i="1"/>
  <c r="Z4710" i="1"/>
  <c r="Y4710" i="1"/>
  <c r="X4710" i="1"/>
  <c r="W4710" i="1"/>
  <c r="V4710" i="1"/>
  <c r="U4710" i="1"/>
  <c r="T4710" i="1"/>
  <c r="S4710" i="1"/>
  <c r="R4710" i="1"/>
  <c r="Q4710" i="1"/>
  <c r="AB4709" i="1"/>
  <c r="AA4709" i="1"/>
  <c r="Z4709" i="1"/>
  <c r="Y4709" i="1"/>
  <c r="X4709" i="1"/>
  <c r="W4709" i="1"/>
  <c r="V4709" i="1"/>
  <c r="U4709" i="1"/>
  <c r="T4709" i="1"/>
  <c r="S4709" i="1"/>
  <c r="R4709" i="1"/>
  <c r="Q4709" i="1"/>
  <c r="AB4708" i="1"/>
  <c r="AA4708" i="1"/>
  <c r="Z4708" i="1"/>
  <c r="Y4708" i="1"/>
  <c r="X4708" i="1"/>
  <c r="W4708" i="1"/>
  <c r="V4708" i="1"/>
  <c r="U4708" i="1"/>
  <c r="T4708" i="1"/>
  <c r="S4708" i="1"/>
  <c r="R4708" i="1"/>
  <c r="Q4708" i="1"/>
  <c r="AB4707" i="1"/>
  <c r="AA4707" i="1"/>
  <c r="Z4707" i="1"/>
  <c r="Y4707" i="1"/>
  <c r="X4707" i="1"/>
  <c r="W4707" i="1"/>
  <c r="V4707" i="1"/>
  <c r="U4707" i="1"/>
  <c r="T4707" i="1"/>
  <c r="S4707" i="1"/>
  <c r="R4707" i="1"/>
  <c r="Q4707" i="1"/>
  <c r="AB4706" i="1"/>
  <c r="AA4706" i="1"/>
  <c r="Z4706" i="1"/>
  <c r="Y4706" i="1"/>
  <c r="X4706" i="1"/>
  <c r="W4706" i="1"/>
  <c r="V4706" i="1"/>
  <c r="U4706" i="1"/>
  <c r="T4706" i="1"/>
  <c r="S4706" i="1"/>
  <c r="R4706" i="1"/>
  <c r="Q4706" i="1"/>
  <c r="AB4705" i="1"/>
  <c r="AA4705" i="1"/>
  <c r="Z4705" i="1"/>
  <c r="Y4705" i="1"/>
  <c r="X4705" i="1"/>
  <c r="W4705" i="1"/>
  <c r="V4705" i="1"/>
  <c r="U4705" i="1"/>
  <c r="T4705" i="1"/>
  <c r="S4705" i="1"/>
  <c r="R4705" i="1"/>
  <c r="Q4705" i="1"/>
  <c r="AB4704" i="1"/>
  <c r="AA4704" i="1"/>
  <c r="Z4704" i="1"/>
  <c r="Y4704" i="1"/>
  <c r="X4704" i="1"/>
  <c r="W4704" i="1"/>
  <c r="V4704" i="1"/>
  <c r="U4704" i="1"/>
  <c r="T4704" i="1"/>
  <c r="S4704" i="1"/>
  <c r="R4704" i="1"/>
  <c r="Q4704" i="1"/>
  <c r="AB4703" i="1"/>
  <c r="AA4703" i="1"/>
  <c r="Z4703" i="1"/>
  <c r="Y4703" i="1"/>
  <c r="X4703" i="1"/>
  <c r="W4703" i="1"/>
  <c r="V4703" i="1"/>
  <c r="U4703" i="1"/>
  <c r="T4703" i="1"/>
  <c r="S4703" i="1"/>
  <c r="R4703" i="1"/>
  <c r="Q4703" i="1"/>
  <c r="AB4702" i="1"/>
  <c r="AA4702" i="1"/>
  <c r="Z4702" i="1"/>
  <c r="Y4702" i="1"/>
  <c r="X4702" i="1"/>
  <c r="W4702" i="1"/>
  <c r="V4702" i="1"/>
  <c r="U4702" i="1"/>
  <c r="T4702" i="1"/>
  <c r="S4702" i="1"/>
  <c r="R4702" i="1"/>
  <c r="Q4702" i="1"/>
  <c r="AB4701" i="1"/>
  <c r="AA4701" i="1"/>
  <c r="Z4701" i="1"/>
  <c r="Y4701" i="1"/>
  <c r="X4701" i="1"/>
  <c r="W4701" i="1"/>
  <c r="V4701" i="1"/>
  <c r="U4701" i="1"/>
  <c r="T4701" i="1"/>
  <c r="S4701" i="1"/>
  <c r="R4701" i="1"/>
  <c r="Q4701" i="1"/>
  <c r="AB4700" i="1"/>
  <c r="AA4700" i="1"/>
  <c r="Z4700" i="1"/>
  <c r="Y4700" i="1"/>
  <c r="X4700" i="1"/>
  <c r="W4700" i="1"/>
  <c r="V4700" i="1"/>
  <c r="U4700" i="1"/>
  <c r="T4700" i="1"/>
  <c r="S4700" i="1"/>
  <c r="R4700" i="1"/>
  <c r="Q4700" i="1"/>
  <c r="AB4699" i="1"/>
  <c r="AA4699" i="1"/>
  <c r="Z4699" i="1"/>
  <c r="Y4699" i="1"/>
  <c r="X4699" i="1"/>
  <c r="W4699" i="1"/>
  <c r="V4699" i="1"/>
  <c r="U4699" i="1"/>
  <c r="T4699" i="1"/>
  <c r="S4699" i="1"/>
  <c r="R4699" i="1"/>
  <c r="Q4699" i="1"/>
  <c r="AB4698" i="1"/>
  <c r="AA4698" i="1"/>
  <c r="Z4698" i="1"/>
  <c r="Y4698" i="1"/>
  <c r="X4698" i="1"/>
  <c r="W4698" i="1"/>
  <c r="V4698" i="1"/>
  <c r="U4698" i="1"/>
  <c r="T4698" i="1"/>
  <c r="S4698" i="1"/>
  <c r="R4698" i="1"/>
  <c r="Q4698" i="1"/>
  <c r="AB4697" i="1"/>
  <c r="AA4697" i="1"/>
  <c r="Z4697" i="1"/>
  <c r="Y4697" i="1"/>
  <c r="X4697" i="1"/>
  <c r="W4697" i="1"/>
  <c r="V4697" i="1"/>
  <c r="U4697" i="1"/>
  <c r="T4697" i="1"/>
  <c r="S4697" i="1"/>
  <c r="R4697" i="1"/>
  <c r="Q4697" i="1"/>
  <c r="AB4696" i="1"/>
  <c r="AA4696" i="1"/>
  <c r="Z4696" i="1"/>
  <c r="Y4696" i="1"/>
  <c r="X4696" i="1"/>
  <c r="W4696" i="1"/>
  <c r="V4696" i="1"/>
  <c r="U4696" i="1"/>
  <c r="T4696" i="1"/>
  <c r="S4696" i="1"/>
  <c r="R4696" i="1"/>
  <c r="Q4696" i="1"/>
  <c r="AB4695" i="1"/>
  <c r="AA4695" i="1"/>
  <c r="Z4695" i="1"/>
  <c r="Y4695" i="1"/>
  <c r="X4695" i="1"/>
  <c r="W4695" i="1"/>
  <c r="V4695" i="1"/>
  <c r="U4695" i="1"/>
  <c r="T4695" i="1"/>
  <c r="S4695" i="1"/>
  <c r="R4695" i="1"/>
  <c r="Q4695" i="1"/>
  <c r="AB4694" i="1"/>
  <c r="AA4694" i="1"/>
  <c r="Z4694" i="1"/>
  <c r="Y4694" i="1"/>
  <c r="X4694" i="1"/>
  <c r="W4694" i="1"/>
  <c r="V4694" i="1"/>
  <c r="U4694" i="1"/>
  <c r="T4694" i="1"/>
  <c r="S4694" i="1"/>
  <c r="R4694" i="1"/>
  <c r="Q4694" i="1"/>
  <c r="AB4693" i="1"/>
  <c r="AA4693" i="1"/>
  <c r="Z4693" i="1"/>
  <c r="Y4693" i="1"/>
  <c r="X4693" i="1"/>
  <c r="W4693" i="1"/>
  <c r="V4693" i="1"/>
  <c r="U4693" i="1"/>
  <c r="T4693" i="1"/>
  <c r="S4693" i="1"/>
  <c r="R4693" i="1"/>
  <c r="Q4693" i="1"/>
  <c r="AB4692" i="1"/>
  <c r="AA4692" i="1"/>
  <c r="Z4692" i="1"/>
  <c r="Y4692" i="1"/>
  <c r="X4692" i="1"/>
  <c r="W4692" i="1"/>
  <c r="V4692" i="1"/>
  <c r="U4692" i="1"/>
  <c r="T4692" i="1"/>
  <c r="S4692" i="1"/>
  <c r="R4692" i="1"/>
  <c r="Q4692" i="1"/>
  <c r="AB4691" i="1"/>
  <c r="AA4691" i="1"/>
  <c r="Z4691" i="1"/>
  <c r="Y4691" i="1"/>
  <c r="X4691" i="1"/>
  <c r="W4691" i="1"/>
  <c r="V4691" i="1"/>
  <c r="U4691" i="1"/>
  <c r="T4691" i="1"/>
  <c r="S4691" i="1"/>
  <c r="R4691" i="1"/>
  <c r="Q4691" i="1"/>
  <c r="AB4690" i="1"/>
  <c r="AA4690" i="1"/>
  <c r="Z4690" i="1"/>
  <c r="Y4690" i="1"/>
  <c r="X4690" i="1"/>
  <c r="W4690" i="1"/>
  <c r="V4690" i="1"/>
  <c r="U4690" i="1"/>
  <c r="T4690" i="1"/>
  <c r="S4690" i="1"/>
  <c r="R4690" i="1"/>
  <c r="Q4690" i="1"/>
  <c r="AB4689" i="1"/>
  <c r="AA4689" i="1"/>
  <c r="Z4689" i="1"/>
  <c r="Y4689" i="1"/>
  <c r="X4689" i="1"/>
  <c r="W4689" i="1"/>
  <c r="V4689" i="1"/>
  <c r="U4689" i="1"/>
  <c r="T4689" i="1"/>
  <c r="S4689" i="1"/>
  <c r="R4689" i="1"/>
  <c r="Q4689" i="1"/>
  <c r="AB4688" i="1"/>
  <c r="AA4688" i="1"/>
  <c r="Z4688" i="1"/>
  <c r="Y4688" i="1"/>
  <c r="X4688" i="1"/>
  <c r="W4688" i="1"/>
  <c r="V4688" i="1"/>
  <c r="U4688" i="1"/>
  <c r="T4688" i="1"/>
  <c r="S4688" i="1"/>
  <c r="R4688" i="1"/>
  <c r="Q4688" i="1"/>
  <c r="AB4687" i="1"/>
  <c r="AA4687" i="1"/>
  <c r="Z4687" i="1"/>
  <c r="Y4687" i="1"/>
  <c r="X4687" i="1"/>
  <c r="W4687" i="1"/>
  <c r="V4687" i="1"/>
  <c r="U4687" i="1"/>
  <c r="T4687" i="1"/>
  <c r="S4687" i="1"/>
  <c r="R4687" i="1"/>
  <c r="Q4687" i="1"/>
  <c r="AB4686" i="1"/>
  <c r="AA4686" i="1"/>
  <c r="Z4686" i="1"/>
  <c r="Y4686" i="1"/>
  <c r="X4686" i="1"/>
  <c r="W4686" i="1"/>
  <c r="V4686" i="1"/>
  <c r="U4686" i="1"/>
  <c r="T4686" i="1"/>
  <c r="S4686" i="1"/>
  <c r="R4686" i="1"/>
  <c r="Q4686" i="1"/>
  <c r="AB4685" i="1"/>
  <c r="AA4685" i="1"/>
  <c r="Z4685" i="1"/>
  <c r="Y4685" i="1"/>
  <c r="X4685" i="1"/>
  <c r="W4685" i="1"/>
  <c r="V4685" i="1"/>
  <c r="U4685" i="1"/>
  <c r="T4685" i="1"/>
  <c r="S4685" i="1"/>
  <c r="R4685" i="1"/>
  <c r="Q4685" i="1"/>
  <c r="AB4684" i="1"/>
  <c r="AA4684" i="1"/>
  <c r="Z4684" i="1"/>
  <c r="Y4684" i="1"/>
  <c r="X4684" i="1"/>
  <c r="W4684" i="1"/>
  <c r="V4684" i="1"/>
  <c r="U4684" i="1"/>
  <c r="T4684" i="1"/>
  <c r="S4684" i="1"/>
  <c r="R4684" i="1"/>
  <c r="Q4684" i="1"/>
  <c r="AB4683" i="1"/>
  <c r="AA4683" i="1"/>
  <c r="Z4683" i="1"/>
  <c r="Y4683" i="1"/>
  <c r="X4683" i="1"/>
  <c r="W4683" i="1"/>
  <c r="V4683" i="1"/>
  <c r="U4683" i="1"/>
  <c r="T4683" i="1"/>
  <c r="S4683" i="1"/>
  <c r="R4683" i="1"/>
  <c r="Q4683" i="1"/>
  <c r="AB4682" i="1"/>
  <c r="AA4682" i="1"/>
  <c r="Z4682" i="1"/>
  <c r="Y4682" i="1"/>
  <c r="X4682" i="1"/>
  <c r="W4682" i="1"/>
  <c r="V4682" i="1"/>
  <c r="U4682" i="1"/>
  <c r="T4682" i="1"/>
  <c r="S4682" i="1"/>
  <c r="R4682" i="1"/>
  <c r="Q4682" i="1"/>
  <c r="AB4681" i="1"/>
  <c r="AA4681" i="1"/>
  <c r="Z4681" i="1"/>
  <c r="Y4681" i="1"/>
  <c r="X4681" i="1"/>
  <c r="W4681" i="1"/>
  <c r="V4681" i="1"/>
  <c r="U4681" i="1"/>
  <c r="T4681" i="1"/>
  <c r="S4681" i="1"/>
  <c r="R4681" i="1"/>
  <c r="Q4681" i="1"/>
  <c r="AB4680" i="1"/>
  <c r="AA4680" i="1"/>
  <c r="Z4680" i="1"/>
  <c r="Y4680" i="1"/>
  <c r="X4680" i="1"/>
  <c r="W4680" i="1"/>
  <c r="V4680" i="1"/>
  <c r="U4680" i="1"/>
  <c r="T4680" i="1"/>
  <c r="S4680" i="1"/>
  <c r="R4680" i="1"/>
  <c r="Q4680" i="1"/>
  <c r="AB4679" i="1"/>
  <c r="AA4679" i="1"/>
  <c r="Z4679" i="1"/>
  <c r="Y4679" i="1"/>
  <c r="X4679" i="1"/>
  <c r="W4679" i="1"/>
  <c r="V4679" i="1"/>
  <c r="U4679" i="1"/>
  <c r="T4679" i="1"/>
  <c r="S4679" i="1"/>
  <c r="R4679" i="1"/>
  <c r="Q4679" i="1"/>
  <c r="AB4678" i="1"/>
  <c r="AA4678" i="1"/>
  <c r="Z4678" i="1"/>
  <c r="Y4678" i="1"/>
  <c r="X4678" i="1"/>
  <c r="W4678" i="1"/>
  <c r="V4678" i="1"/>
  <c r="U4678" i="1"/>
  <c r="T4678" i="1"/>
  <c r="S4678" i="1"/>
  <c r="R4678" i="1"/>
  <c r="Q4678" i="1"/>
  <c r="AB4677" i="1"/>
  <c r="AA4677" i="1"/>
  <c r="Z4677" i="1"/>
  <c r="Y4677" i="1"/>
  <c r="X4677" i="1"/>
  <c r="W4677" i="1"/>
  <c r="V4677" i="1"/>
  <c r="U4677" i="1"/>
  <c r="T4677" i="1"/>
  <c r="S4677" i="1"/>
  <c r="R4677" i="1"/>
  <c r="Q4677" i="1"/>
  <c r="AB4676" i="1"/>
  <c r="AA4676" i="1"/>
  <c r="Z4676" i="1"/>
  <c r="Y4676" i="1"/>
  <c r="X4676" i="1"/>
  <c r="W4676" i="1"/>
  <c r="V4676" i="1"/>
  <c r="U4676" i="1"/>
  <c r="T4676" i="1"/>
  <c r="S4676" i="1"/>
  <c r="R4676" i="1"/>
  <c r="Q4676" i="1"/>
  <c r="AB4675" i="1"/>
  <c r="AA4675" i="1"/>
  <c r="Z4675" i="1"/>
  <c r="Y4675" i="1"/>
  <c r="X4675" i="1"/>
  <c r="W4675" i="1"/>
  <c r="V4675" i="1"/>
  <c r="U4675" i="1"/>
  <c r="T4675" i="1"/>
  <c r="S4675" i="1"/>
  <c r="R4675" i="1"/>
  <c r="Q4675" i="1"/>
  <c r="AB4674" i="1"/>
  <c r="AA4674" i="1"/>
  <c r="Z4674" i="1"/>
  <c r="Y4674" i="1"/>
  <c r="X4674" i="1"/>
  <c r="W4674" i="1"/>
  <c r="V4674" i="1"/>
  <c r="U4674" i="1"/>
  <c r="T4674" i="1"/>
  <c r="S4674" i="1"/>
  <c r="R4674" i="1"/>
  <c r="Q4674" i="1"/>
  <c r="AB4673" i="1"/>
  <c r="AA4673" i="1"/>
  <c r="Z4673" i="1"/>
  <c r="Y4673" i="1"/>
  <c r="X4673" i="1"/>
  <c r="W4673" i="1"/>
  <c r="V4673" i="1"/>
  <c r="U4673" i="1"/>
  <c r="T4673" i="1"/>
  <c r="S4673" i="1"/>
  <c r="R4673" i="1"/>
  <c r="Q4673" i="1"/>
  <c r="AB4672" i="1"/>
  <c r="AA4672" i="1"/>
  <c r="Z4672" i="1"/>
  <c r="Y4672" i="1"/>
  <c r="X4672" i="1"/>
  <c r="W4672" i="1"/>
  <c r="V4672" i="1"/>
  <c r="U4672" i="1"/>
  <c r="T4672" i="1"/>
  <c r="S4672" i="1"/>
  <c r="R4672" i="1"/>
  <c r="Q4672" i="1"/>
  <c r="AB4671" i="1"/>
  <c r="AA4671" i="1"/>
  <c r="Z4671" i="1"/>
  <c r="Y4671" i="1"/>
  <c r="X4671" i="1"/>
  <c r="W4671" i="1"/>
  <c r="V4671" i="1"/>
  <c r="U4671" i="1"/>
  <c r="T4671" i="1"/>
  <c r="S4671" i="1"/>
  <c r="R4671" i="1"/>
  <c r="Q4671" i="1"/>
  <c r="AB4670" i="1"/>
  <c r="AA4670" i="1"/>
  <c r="Z4670" i="1"/>
  <c r="Y4670" i="1"/>
  <c r="X4670" i="1"/>
  <c r="W4670" i="1"/>
  <c r="V4670" i="1"/>
  <c r="U4670" i="1"/>
  <c r="T4670" i="1"/>
  <c r="S4670" i="1"/>
  <c r="R4670" i="1"/>
  <c r="Q4670" i="1"/>
  <c r="AB4669" i="1"/>
  <c r="AA4669" i="1"/>
  <c r="Z4669" i="1"/>
  <c r="Y4669" i="1"/>
  <c r="X4669" i="1"/>
  <c r="W4669" i="1"/>
  <c r="V4669" i="1"/>
  <c r="U4669" i="1"/>
  <c r="T4669" i="1"/>
  <c r="S4669" i="1"/>
  <c r="R4669" i="1"/>
  <c r="Q4669" i="1"/>
  <c r="AB4668" i="1"/>
  <c r="AA4668" i="1"/>
  <c r="Z4668" i="1"/>
  <c r="Y4668" i="1"/>
  <c r="X4668" i="1"/>
  <c r="W4668" i="1"/>
  <c r="V4668" i="1"/>
  <c r="U4668" i="1"/>
  <c r="T4668" i="1"/>
  <c r="S4668" i="1"/>
  <c r="R4668" i="1"/>
  <c r="Q4668" i="1"/>
  <c r="AB4667" i="1"/>
  <c r="AA4667" i="1"/>
  <c r="Z4667" i="1"/>
  <c r="Y4667" i="1"/>
  <c r="X4667" i="1"/>
  <c r="W4667" i="1"/>
  <c r="V4667" i="1"/>
  <c r="U4667" i="1"/>
  <c r="T4667" i="1"/>
  <c r="S4667" i="1"/>
  <c r="R4667" i="1"/>
  <c r="Q4667" i="1"/>
  <c r="AB4666" i="1"/>
  <c r="AA4666" i="1"/>
  <c r="Z4666" i="1"/>
  <c r="Y4666" i="1"/>
  <c r="X4666" i="1"/>
  <c r="W4666" i="1"/>
  <c r="V4666" i="1"/>
  <c r="U4666" i="1"/>
  <c r="T4666" i="1"/>
  <c r="S4666" i="1"/>
  <c r="R4666" i="1"/>
  <c r="Q4666" i="1"/>
  <c r="AB4665" i="1"/>
  <c r="AA4665" i="1"/>
  <c r="Z4665" i="1"/>
  <c r="Y4665" i="1"/>
  <c r="X4665" i="1"/>
  <c r="W4665" i="1"/>
  <c r="V4665" i="1"/>
  <c r="U4665" i="1"/>
  <c r="T4665" i="1"/>
  <c r="S4665" i="1"/>
  <c r="R4665" i="1"/>
  <c r="Q4665" i="1"/>
  <c r="AB4664" i="1"/>
  <c r="AA4664" i="1"/>
  <c r="Z4664" i="1"/>
  <c r="Y4664" i="1"/>
  <c r="X4664" i="1"/>
  <c r="W4664" i="1"/>
  <c r="V4664" i="1"/>
  <c r="U4664" i="1"/>
  <c r="T4664" i="1"/>
  <c r="S4664" i="1"/>
  <c r="R4664" i="1"/>
  <c r="Q4664" i="1"/>
  <c r="AB4663" i="1"/>
  <c r="AA4663" i="1"/>
  <c r="Z4663" i="1"/>
  <c r="Y4663" i="1"/>
  <c r="X4663" i="1"/>
  <c r="W4663" i="1"/>
  <c r="V4663" i="1"/>
  <c r="U4663" i="1"/>
  <c r="T4663" i="1"/>
  <c r="S4663" i="1"/>
  <c r="R4663" i="1"/>
  <c r="Q4663" i="1"/>
  <c r="AB4662" i="1"/>
  <c r="AA4662" i="1"/>
  <c r="Z4662" i="1"/>
  <c r="Y4662" i="1"/>
  <c r="X4662" i="1"/>
  <c r="W4662" i="1"/>
  <c r="V4662" i="1"/>
  <c r="U4662" i="1"/>
  <c r="T4662" i="1"/>
  <c r="S4662" i="1"/>
  <c r="R4662" i="1"/>
  <c r="Q4662" i="1"/>
  <c r="AB4661" i="1"/>
  <c r="AA4661" i="1"/>
  <c r="Z4661" i="1"/>
  <c r="Y4661" i="1"/>
  <c r="X4661" i="1"/>
  <c r="W4661" i="1"/>
  <c r="V4661" i="1"/>
  <c r="U4661" i="1"/>
  <c r="T4661" i="1"/>
  <c r="S4661" i="1"/>
  <c r="R4661" i="1"/>
  <c r="Q4661" i="1"/>
  <c r="AB4660" i="1"/>
  <c r="AA4660" i="1"/>
  <c r="Z4660" i="1"/>
  <c r="Y4660" i="1"/>
  <c r="X4660" i="1"/>
  <c r="W4660" i="1"/>
  <c r="V4660" i="1"/>
  <c r="U4660" i="1"/>
  <c r="T4660" i="1"/>
  <c r="S4660" i="1"/>
  <c r="R4660" i="1"/>
  <c r="Q4660" i="1"/>
  <c r="AB4659" i="1"/>
  <c r="AA4659" i="1"/>
  <c r="Z4659" i="1"/>
  <c r="Y4659" i="1"/>
  <c r="X4659" i="1"/>
  <c r="W4659" i="1"/>
  <c r="V4659" i="1"/>
  <c r="U4659" i="1"/>
  <c r="T4659" i="1"/>
  <c r="S4659" i="1"/>
  <c r="R4659" i="1"/>
  <c r="Q4659" i="1"/>
  <c r="AB4658" i="1"/>
  <c r="AA4658" i="1"/>
  <c r="Z4658" i="1"/>
  <c r="Y4658" i="1"/>
  <c r="X4658" i="1"/>
  <c r="W4658" i="1"/>
  <c r="V4658" i="1"/>
  <c r="U4658" i="1"/>
  <c r="T4658" i="1"/>
  <c r="S4658" i="1"/>
  <c r="R4658" i="1"/>
  <c r="Q4658" i="1"/>
  <c r="AB4657" i="1"/>
  <c r="AA4657" i="1"/>
  <c r="Z4657" i="1"/>
  <c r="Y4657" i="1"/>
  <c r="X4657" i="1"/>
  <c r="W4657" i="1"/>
  <c r="V4657" i="1"/>
  <c r="U4657" i="1"/>
  <c r="T4657" i="1"/>
  <c r="S4657" i="1"/>
  <c r="R4657" i="1"/>
  <c r="Q4657" i="1"/>
  <c r="AB4656" i="1"/>
  <c r="AA4656" i="1"/>
  <c r="Z4656" i="1"/>
  <c r="Y4656" i="1"/>
  <c r="X4656" i="1"/>
  <c r="W4656" i="1"/>
  <c r="V4656" i="1"/>
  <c r="U4656" i="1"/>
  <c r="T4656" i="1"/>
  <c r="S4656" i="1"/>
  <c r="R4656" i="1"/>
  <c r="Q4656" i="1"/>
  <c r="AB4655" i="1"/>
  <c r="AA4655" i="1"/>
  <c r="Z4655" i="1"/>
  <c r="Y4655" i="1"/>
  <c r="X4655" i="1"/>
  <c r="W4655" i="1"/>
  <c r="V4655" i="1"/>
  <c r="U4655" i="1"/>
  <c r="T4655" i="1"/>
  <c r="S4655" i="1"/>
  <c r="R4655" i="1"/>
  <c r="Q4655" i="1"/>
  <c r="AB4654" i="1"/>
  <c r="AA4654" i="1"/>
  <c r="Z4654" i="1"/>
  <c r="Y4654" i="1"/>
  <c r="X4654" i="1"/>
  <c r="W4654" i="1"/>
  <c r="V4654" i="1"/>
  <c r="U4654" i="1"/>
  <c r="T4654" i="1"/>
  <c r="S4654" i="1"/>
  <c r="R4654" i="1"/>
  <c r="Q4654" i="1"/>
  <c r="AB4653" i="1"/>
  <c r="AA4653" i="1"/>
  <c r="Z4653" i="1"/>
  <c r="Y4653" i="1"/>
  <c r="X4653" i="1"/>
  <c r="W4653" i="1"/>
  <c r="V4653" i="1"/>
  <c r="U4653" i="1"/>
  <c r="T4653" i="1"/>
  <c r="S4653" i="1"/>
  <c r="R4653" i="1"/>
  <c r="Q4653" i="1"/>
  <c r="AB4652" i="1"/>
  <c r="AA4652" i="1"/>
  <c r="Z4652" i="1"/>
  <c r="Y4652" i="1"/>
  <c r="X4652" i="1"/>
  <c r="W4652" i="1"/>
  <c r="V4652" i="1"/>
  <c r="U4652" i="1"/>
  <c r="T4652" i="1"/>
  <c r="S4652" i="1"/>
  <c r="R4652" i="1"/>
  <c r="Q4652" i="1"/>
  <c r="AB4651" i="1"/>
  <c r="AA4651" i="1"/>
  <c r="Z4651" i="1"/>
  <c r="Y4651" i="1"/>
  <c r="X4651" i="1"/>
  <c r="W4651" i="1"/>
  <c r="V4651" i="1"/>
  <c r="U4651" i="1"/>
  <c r="T4651" i="1"/>
  <c r="S4651" i="1"/>
  <c r="R4651" i="1"/>
  <c r="Q4651" i="1"/>
  <c r="AB4650" i="1"/>
  <c r="AA4650" i="1"/>
  <c r="Z4650" i="1"/>
  <c r="Y4650" i="1"/>
  <c r="X4650" i="1"/>
  <c r="W4650" i="1"/>
  <c r="V4650" i="1"/>
  <c r="U4650" i="1"/>
  <c r="T4650" i="1"/>
  <c r="S4650" i="1"/>
  <c r="R4650" i="1"/>
  <c r="Q4650" i="1"/>
  <c r="AB4649" i="1"/>
  <c r="AA4649" i="1"/>
  <c r="Z4649" i="1"/>
  <c r="Y4649" i="1"/>
  <c r="X4649" i="1"/>
  <c r="W4649" i="1"/>
  <c r="V4649" i="1"/>
  <c r="U4649" i="1"/>
  <c r="T4649" i="1"/>
  <c r="S4649" i="1"/>
  <c r="R4649" i="1"/>
  <c r="Q4649" i="1"/>
  <c r="AB4648" i="1"/>
  <c r="AA4648" i="1"/>
  <c r="Z4648" i="1"/>
  <c r="Y4648" i="1"/>
  <c r="X4648" i="1"/>
  <c r="W4648" i="1"/>
  <c r="V4648" i="1"/>
  <c r="U4648" i="1"/>
  <c r="T4648" i="1"/>
  <c r="S4648" i="1"/>
  <c r="R4648" i="1"/>
  <c r="Q4648" i="1"/>
  <c r="AB4647" i="1"/>
  <c r="AA4647" i="1"/>
  <c r="Z4647" i="1"/>
  <c r="Y4647" i="1"/>
  <c r="X4647" i="1"/>
  <c r="W4647" i="1"/>
  <c r="V4647" i="1"/>
  <c r="U4647" i="1"/>
  <c r="T4647" i="1"/>
  <c r="S4647" i="1"/>
  <c r="R4647" i="1"/>
  <c r="Q4647" i="1"/>
  <c r="AB4646" i="1"/>
  <c r="AA4646" i="1"/>
  <c r="Z4646" i="1"/>
  <c r="Y4646" i="1"/>
  <c r="X4646" i="1"/>
  <c r="W4646" i="1"/>
  <c r="V4646" i="1"/>
  <c r="U4646" i="1"/>
  <c r="T4646" i="1"/>
  <c r="S4646" i="1"/>
  <c r="R4646" i="1"/>
  <c r="Q4646" i="1"/>
  <c r="AB4645" i="1"/>
  <c r="AA4645" i="1"/>
  <c r="Z4645" i="1"/>
  <c r="Y4645" i="1"/>
  <c r="X4645" i="1"/>
  <c r="W4645" i="1"/>
  <c r="V4645" i="1"/>
  <c r="U4645" i="1"/>
  <c r="T4645" i="1"/>
  <c r="S4645" i="1"/>
  <c r="R4645" i="1"/>
  <c r="Q4645" i="1"/>
  <c r="AB4644" i="1"/>
  <c r="AA4644" i="1"/>
  <c r="Z4644" i="1"/>
  <c r="Y4644" i="1"/>
  <c r="X4644" i="1"/>
  <c r="W4644" i="1"/>
  <c r="V4644" i="1"/>
  <c r="U4644" i="1"/>
  <c r="T4644" i="1"/>
  <c r="S4644" i="1"/>
  <c r="R4644" i="1"/>
  <c r="Q4644" i="1"/>
  <c r="AB4643" i="1"/>
  <c r="AA4643" i="1"/>
  <c r="Z4643" i="1"/>
  <c r="Y4643" i="1"/>
  <c r="X4643" i="1"/>
  <c r="W4643" i="1"/>
  <c r="V4643" i="1"/>
  <c r="U4643" i="1"/>
  <c r="T4643" i="1"/>
  <c r="S4643" i="1"/>
  <c r="R4643" i="1"/>
  <c r="Q4643" i="1"/>
  <c r="AB4642" i="1"/>
  <c r="AA4642" i="1"/>
  <c r="Z4642" i="1"/>
  <c r="Y4642" i="1"/>
  <c r="X4642" i="1"/>
  <c r="W4642" i="1"/>
  <c r="V4642" i="1"/>
  <c r="U4642" i="1"/>
  <c r="T4642" i="1"/>
  <c r="S4642" i="1"/>
  <c r="R4642" i="1"/>
  <c r="Q4642" i="1"/>
  <c r="AB4641" i="1"/>
  <c r="AA4641" i="1"/>
  <c r="Z4641" i="1"/>
  <c r="Y4641" i="1"/>
  <c r="X4641" i="1"/>
  <c r="W4641" i="1"/>
  <c r="V4641" i="1"/>
  <c r="U4641" i="1"/>
  <c r="T4641" i="1"/>
  <c r="S4641" i="1"/>
  <c r="R4641" i="1"/>
  <c r="Q4641" i="1"/>
  <c r="AB4640" i="1"/>
  <c r="AA4640" i="1"/>
  <c r="Z4640" i="1"/>
  <c r="Y4640" i="1"/>
  <c r="X4640" i="1"/>
  <c r="W4640" i="1"/>
  <c r="V4640" i="1"/>
  <c r="U4640" i="1"/>
  <c r="T4640" i="1"/>
  <c r="S4640" i="1"/>
  <c r="R4640" i="1"/>
  <c r="Q4640" i="1"/>
  <c r="AB4639" i="1"/>
  <c r="AA4639" i="1"/>
  <c r="Z4639" i="1"/>
  <c r="Y4639" i="1"/>
  <c r="X4639" i="1"/>
  <c r="W4639" i="1"/>
  <c r="V4639" i="1"/>
  <c r="U4639" i="1"/>
  <c r="T4639" i="1"/>
  <c r="S4639" i="1"/>
  <c r="R4639" i="1"/>
  <c r="Q4639" i="1"/>
  <c r="AB4638" i="1"/>
  <c r="AA4638" i="1"/>
  <c r="Z4638" i="1"/>
  <c r="Y4638" i="1"/>
  <c r="X4638" i="1"/>
  <c r="W4638" i="1"/>
  <c r="V4638" i="1"/>
  <c r="U4638" i="1"/>
  <c r="T4638" i="1"/>
  <c r="S4638" i="1"/>
  <c r="R4638" i="1"/>
  <c r="Q4638" i="1"/>
  <c r="AB4637" i="1"/>
  <c r="AA4637" i="1"/>
  <c r="Z4637" i="1"/>
  <c r="Y4637" i="1"/>
  <c r="X4637" i="1"/>
  <c r="W4637" i="1"/>
  <c r="V4637" i="1"/>
  <c r="U4637" i="1"/>
  <c r="T4637" i="1"/>
  <c r="S4637" i="1"/>
  <c r="R4637" i="1"/>
  <c r="Q4637" i="1"/>
  <c r="AB4636" i="1"/>
  <c r="AA4636" i="1"/>
  <c r="Z4636" i="1"/>
  <c r="Y4636" i="1"/>
  <c r="X4636" i="1"/>
  <c r="W4636" i="1"/>
  <c r="V4636" i="1"/>
  <c r="U4636" i="1"/>
  <c r="T4636" i="1"/>
  <c r="S4636" i="1"/>
  <c r="R4636" i="1"/>
  <c r="Q4636" i="1"/>
  <c r="AB4635" i="1"/>
  <c r="AA4635" i="1"/>
  <c r="Z4635" i="1"/>
  <c r="Y4635" i="1"/>
  <c r="X4635" i="1"/>
  <c r="W4635" i="1"/>
  <c r="V4635" i="1"/>
  <c r="U4635" i="1"/>
  <c r="T4635" i="1"/>
  <c r="S4635" i="1"/>
  <c r="R4635" i="1"/>
  <c r="Q4635" i="1"/>
  <c r="AB4634" i="1"/>
  <c r="AA4634" i="1"/>
  <c r="Z4634" i="1"/>
  <c r="Y4634" i="1"/>
  <c r="X4634" i="1"/>
  <c r="W4634" i="1"/>
  <c r="V4634" i="1"/>
  <c r="U4634" i="1"/>
  <c r="T4634" i="1"/>
  <c r="S4634" i="1"/>
  <c r="R4634" i="1"/>
  <c r="Q4634" i="1"/>
  <c r="AB4633" i="1"/>
  <c r="AA4633" i="1"/>
  <c r="Z4633" i="1"/>
  <c r="Y4633" i="1"/>
  <c r="X4633" i="1"/>
  <c r="W4633" i="1"/>
  <c r="V4633" i="1"/>
  <c r="U4633" i="1"/>
  <c r="T4633" i="1"/>
  <c r="S4633" i="1"/>
  <c r="R4633" i="1"/>
  <c r="Q4633" i="1"/>
  <c r="AB4632" i="1"/>
  <c r="AA4632" i="1"/>
  <c r="Z4632" i="1"/>
  <c r="Y4632" i="1"/>
  <c r="X4632" i="1"/>
  <c r="W4632" i="1"/>
  <c r="V4632" i="1"/>
  <c r="U4632" i="1"/>
  <c r="T4632" i="1"/>
  <c r="S4632" i="1"/>
  <c r="R4632" i="1"/>
  <c r="Q4632" i="1"/>
  <c r="AB4631" i="1"/>
  <c r="AA4631" i="1"/>
  <c r="Z4631" i="1"/>
  <c r="Y4631" i="1"/>
  <c r="X4631" i="1"/>
  <c r="W4631" i="1"/>
  <c r="V4631" i="1"/>
  <c r="U4631" i="1"/>
  <c r="T4631" i="1"/>
  <c r="S4631" i="1"/>
  <c r="R4631" i="1"/>
  <c r="Q4631" i="1"/>
  <c r="AB4630" i="1"/>
  <c r="AA4630" i="1"/>
  <c r="Z4630" i="1"/>
  <c r="Y4630" i="1"/>
  <c r="X4630" i="1"/>
  <c r="W4630" i="1"/>
  <c r="V4630" i="1"/>
  <c r="U4630" i="1"/>
  <c r="T4630" i="1"/>
  <c r="S4630" i="1"/>
  <c r="R4630" i="1"/>
  <c r="Q4630" i="1"/>
  <c r="AB4629" i="1"/>
  <c r="AA4629" i="1"/>
  <c r="Z4629" i="1"/>
  <c r="Y4629" i="1"/>
  <c r="X4629" i="1"/>
  <c r="W4629" i="1"/>
  <c r="V4629" i="1"/>
  <c r="U4629" i="1"/>
  <c r="T4629" i="1"/>
  <c r="S4629" i="1"/>
  <c r="R4629" i="1"/>
  <c r="Q4629" i="1"/>
  <c r="AB4628" i="1"/>
  <c r="AA4628" i="1"/>
  <c r="Z4628" i="1"/>
  <c r="Y4628" i="1"/>
  <c r="X4628" i="1"/>
  <c r="W4628" i="1"/>
  <c r="V4628" i="1"/>
  <c r="U4628" i="1"/>
  <c r="T4628" i="1"/>
  <c r="S4628" i="1"/>
  <c r="R4628" i="1"/>
  <c r="Q4628" i="1"/>
  <c r="AB4627" i="1"/>
  <c r="AA4627" i="1"/>
  <c r="Z4627" i="1"/>
  <c r="Y4627" i="1"/>
  <c r="X4627" i="1"/>
  <c r="W4627" i="1"/>
  <c r="V4627" i="1"/>
  <c r="U4627" i="1"/>
  <c r="T4627" i="1"/>
  <c r="S4627" i="1"/>
  <c r="R4627" i="1"/>
  <c r="Q4627" i="1"/>
  <c r="AB4626" i="1"/>
  <c r="AA4626" i="1"/>
  <c r="Z4626" i="1"/>
  <c r="Y4626" i="1"/>
  <c r="X4626" i="1"/>
  <c r="W4626" i="1"/>
  <c r="V4626" i="1"/>
  <c r="U4626" i="1"/>
  <c r="T4626" i="1"/>
  <c r="S4626" i="1"/>
  <c r="R4626" i="1"/>
  <c r="Q4626" i="1"/>
  <c r="AB4625" i="1"/>
  <c r="AA4625" i="1"/>
  <c r="Z4625" i="1"/>
  <c r="Y4625" i="1"/>
  <c r="X4625" i="1"/>
  <c r="W4625" i="1"/>
  <c r="V4625" i="1"/>
  <c r="U4625" i="1"/>
  <c r="T4625" i="1"/>
  <c r="S4625" i="1"/>
  <c r="R4625" i="1"/>
  <c r="Q4625" i="1"/>
  <c r="AB4624" i="1"/>
  <c r="AA4624" i="1"/>
  <c r="Z4624" i="1"/>
  <c r="Y4624" i="1"/>
  <c r="X4624" i="1"/>
  <c r="W4624" i="1"/>
  <c r="V4624" i="1"/>
  <c r="U4624" i="1"/>
  <c r="T4624" i="1"/>
  <c r="S4624" i="1"/>
  <c r="R4624" i="1"/>
  <c r="Q4624" i="1"/>
  <c r="AB4623" i="1"/>
  <c r="AA4623" i="1"/>
  <c r="Z4623" i="1"/>
  <c r="Y4623" i="1"/>
  <c r="X4623" i="1"/>
  <c r="W4623" i="1"/>
  <c r="V4623" i="1"/>
  <c r="U4623" i="1"/>
  <c r="T4623" i="1"/>
  <c r="S4623" i="1"/>
  <c r="R4623" i="1"/>
  <c r="Q4623" i="1"/>
  <c r="AB4622" i="1"/>
  <c r="AA4622" i="1"/>
  <c r="Z4622" i="1"/>
  <c r="Y4622" i="1"/>
  <c r="X4622" i="1"/>
  <c r="W4622" i="1"/>
  <c r="V4622" i="1"/>
  <c r="U4622" i="1"/>
  <c r="T4622" i="1"/>
  <c r="S4622" i="1"/>
  <c r="R4622" i="1"/>
  <c r="Q4622" i="1"/>
  <c r="AB4621" i="1"/>
  <c r="AA4621" i="1"/>
  <c r="Z4621" i="1"/>
  <c r="Y4621" i="1"/>
  <c r="X4621" i="1"/>
  <c r="W4621" i="1"/>
  <c r="V4621" i="1"/>
  <c r="U4621" i="1"/>
  <c r="T4621" i="1"/>
  <c r="S4621" i="1"/>
  <c r="R4621" i="1"/>
  <c r="Q4621" i="1"/>
  <c r="AB4620" i="1"/>
  <c r="AA4620" i="1"/>
  <c r="Z4620" i="1"/>
  <c r="Y4620" i="1"/>
  <c r="X4620" i="1"/>
  <c r="W4620" i="1"/>
  <c r="V4620" i="1"/>
  <c r="U4620" i="1"/>
  <c r="T4620" i="1"/>
  <c r="S4620" i="1"/>
  <c r="R4620" i="1"/>
  <c r="Q4620" i="1"/>
  <c r="AB4619" i="1"/>
  <c r="AA4619" i="1"/>
  <c r="Z4619" i="1"/>
  <c r="Y4619" i="1"/>
  <c r="X4619" i="1"/>
  <c r="W4619" i="1"/>
  <c r="V4619" i="1"/>
  <c r="U4619" i="1"/>
  <c r="T4619" i="1"/>
  <c r="S4619" i="1"/>
  <c r="R4619" i="1"/>
  <c r="Q4619" i="1"/>
  <c r="AB4618" i="1"/>
  <c r="AA4618" i="1"/>
  <c r="Z4618" i="1"/>
  <c r="Y4618" i="1"/>
  <c r="X4618" i="1"/>
  <c r="W4618" i="1"/>
  <c r="V4618" i="1"/>
  <c r="U4618" i="1"/>
  <c r="T4618" i="1"/>
  <c r="S4618" i="1"/>
  <c r="R4618" i="1"/>
  <c r="Q4618" i="1"/>
  <c r="AB4617" i="1"/>
  <c r="AA4617" i="1"/>
  <c r="Z4617" i="1"/>
  <c r="Y4617" i="1"/>
  <c r="X4617" i="1"/>
  <c r="W4617" i="1"/>
  <c r="V4617" i="1"/>
  <c r="U4617" i="1"/>
  <c r="T4617" i="1"/>
  <c r="S4617" i="1"/>
  <c r="R4617" i="1"/>
  <c r="Q4617" i="1"/>
  <c r="AB4616" i="1"/>
  <c r="AA4616" i="1"/>
  <c r="Z4616" i="1"/>
  <c r="Y4616" i="1"/>
  <c r="X4616" i="1"/>
  <c r="W4616" i="1"/>
  <c r="V4616" i="1"/>
  <c r="U4616" i="1"/>
  <c r="T4616" i="1"/>
  <c r="S4616" i="1"/>
  <c r="R4616" i="1"/>
  <c r="Q4616" i="1"/>
  <c r="AB4615" i="1"/>
  <c r="AA4615" i="1"/>
  <c r="Z4615" i="1"/>
  <c r="Y4615" i="1"/>
  <c r="X4615" i="1"/>
  <c r="W4615" i="1"/>
  <c r="V4615" i="1"/>
  <c r="U4615" i="1"/>
  <c r="T4615" i="1"/>
  <c r="S4615" i="1"/>
  <c r="R4615" i="1"/>
  <c r="Q4615" i="1"/>
  <c r="AB4614" i="1"/>
  <c r="AA4614" i="1"/>
  <c r="Z4614" i="1"/>
  <c r="Y4614" i="1"/>
  <c r="X4614" i="1"/>
  <c r="W4614" i="1"/>
  <c r="V4614" i="1"/>
  <c r="U4614" i="1"/>
  <c r="T4614" i="1"/>
  <c r="S4614" i="1"/>
  <c r="R4614" i="1"/>
  <c r="Q4614" i="1"/>
  <c r="AB4613" i="1"/>
  <c r="AA4613" i="1"/>
  <c r="Z4613" i="1"/>
  <c r="Y4613" i="1"/>
  <c r="X4613" i="1"/>
  <c r="W4613" i="1"/>
  <c r="V4613" i="1"/>
  <c r="U4613" i="1"/>
  <c r="T4613" i="1"/>
  <c r="S4613" i="1"/>
  <c r="R4613" i="1"/>
  <c r="Q4613" i="1"/>
  <c r="AB4612" i="1"/>
  <c r="AA4612" i="1"/>
  <c r="Z4612" i="1"/>
  <c r="Y4612" i="1"/>
  <c r="X4612" i="1"/>
  <c r="W4612" i="1"/>
  <c r="V4612" i="1"/>
  <c r="U4612" i="1"/>
  <c r="T4612" i="1"/>
  <c r="S4612" i="1"/>
  <c r="R4612" i="1"/>
  <c r="Q4612" i="1"/>
  <c r="AB4611" i="1"/>
  <c r="AA4611" i="1"/>
  <c r="Z4611" i="1"/>
  <c r="Y4611" i="1"/>
  <c r="X4611" i="1"/>
  <c r="W4611" i="1"/>
  <c r="V4611" i="1"/>
  <c r="U4611" i="1"/>
  <c r="T4611" i="1"/>
  <c r="S4611" i="1"/>
  <c r="R4611" i="1"/>
  <c r="Q4611" i="1"/>
  <c r="AB4610" i="1"/>
  <c r="AA4610" i="1"/>
  <c r="Z4610" i="1"/>
  <c r="Y4610" i="1"/>
  <c r="X4610" i="1"/>
  <c r="W4610" i="1"/>
  <c r="V4610" i="1"/>
  <c r="U4610" i="1"/>
  <c r="T4610" i="1"/>
  <c r="S4610" i="1"/>
  <c r="R4610" i="1"/>
  <c r="Q4610" i="1"/>
  <c r="AB4609" i="1"/>
  <c r="AA4609" i="1"/>
  <c r="Z4609" i="1"/>
  <c r="Y4609" i="1"/>
  <c r="X4609" i="1"/>
  <c r="W4609" i="1"/>
  <c r="V4609" i="1"/>
  <c r="U4609" i="1"/>
  <c r="T4609" i="1"/>
  <c r="S4609" i="1"/>
  <c r="R4609" i="1"/>
  <c r="Q4609" i="1"/>
  <c r="AB4608" i="1"/>
  <c r="AA4608" i="1"/>
  <c r="Z4608" i="1"/>
  <c r="Y4608" i="1"/>
  <c r="X4608" i="1"/>
  <c r="W4608" i="1"/>
  <c r="V4608" i="1"/>
  <c r="U4608" i="1"/>
  <c r="T4608" i="1"/>
  <c r="S4608" i="1"/>
  <c r="R4608" i="1"/>
  <c r="Q4608" i="1"/>
  <c r="AB4607" i="1"/>
  <c r="AA4607" i="1"/>
  <c r="Z4607" i="1"/>
  <c r="Y4607" i="1"/>
  <c r="X4607" i="1"/>
  <c r="W4607" i="1"/>
  <c r="V4607" i="1"/>
  <c r="U4607" i="1"/>
  <c r="T4607" i="1"/>
  <c r="S4607" i="1"/>
  <c r="R4607" i="1"/>
  <c r="Q4607" i="1"/>
  <c r="AB4606" i="1"/>
  <c r="AA4606" i="1"/>
  <c r="Z4606" i="1"/>
  <c r="Y4606" i="1"/>
  <c r="X4606" i="1"/>
  <c r="W4606" i="1"/>
  <c r="V4606" i="1"/>
  <c r="U4606" i="1"/>
  <c r="T4606" i="1"/>
  <c r="S4606" i="1"/>
  <c r="R4606" i="1"/>
  <c r="Q4606" i="1"/>
  <c r="AB4605" i="1"/>
  <c r="AA4605" i="1"/>
  <c r="Z4605" i="1"/>
  <c r="Y4605" i="1"/>
  <c r="X4605" i="1"/>
  <c r="W4605" i="1"/>
  <c r="V4605" i="1"/>
  <c r="U4605" i="1"/>
  <c r="T4605" i="1"/>
  <c r="S4605" i="1"/>
  <c r="R4605" i="1"/>
  <c r="Q4605" i="1"/>
  <c r="AB4604" i="1"/>
  <c r="AA4604" i="1"/>
  <c r="Z4604" i="1"/>
  <c r="Y4604" i="1"/>
  <c r="X4604" i="1"/>
  <c r="W4604" i="1"/>
  <c r="V4604" i="1"/>
  <c r="U4604" i="1"/>
  <c r="T4604" i="1"/>
  <c r="S4604" i="1"/>
  <c r="R4604" i="1"/>
  <c r="Q4604" i="1"/>
  <c r="AB4603" i="1"/>
  <c r="AA4603" i="1"/>
  <c r="Z4603" i="1"/>
  <c r="Y4603" i="1"/>
  <c r="X4603" i="1"/>
  <c r="W4603" i="1"/>
  <c r="V4603" i="1"/>
  <c r="U4603" i="1"/>
  <c r="T4603" i="1"/>
  <c r="S4603" i="1"/>
  <c r="R4603" i="1"/>
  <c r="Q4603" i="1"/>
  <c r="AB4602" i="1"/>
  <c r="AA4602" i="1"/>
  <c r="Z4602" i="1"/>
  <c r="Y4602" i="1"/>
  <c r="X4602" i="1"/>
  <c r="W4602" i="1"/>
  <c r="V4602" i="1"/>
  <c r="U4602" i="1"/>
  <c r="T4602" i="1"/>
  <c r="S4602" i="1"/>
  <c r="R4602" i="1"/>
  <c r="Q4602" i="1"/>
  <c r="AB4601" i="1"/>
  <c r="AA4601" i="1"/>
  <c r="Z4601" i="1"/>
  <c r="Y4601" i="1"/>
  <c r="X4601" i="1"/>
  <c r="W4601" i="1"/>
  <c r="V4601" i="1"/>
  <c r="U4601" i="1"/>
  <c r="T4601" i="1"/>
  <c r="S4601" i="1"/>
  <c r="R4601" i="1"/>
  <c r="Q4601" i="1"/>
  <c r="AB4600" i="1"/>
  <c r="AA4600" i="1"/>
  <c r="Z4600" i="1"/>
  <c r="Y4600" i="1"/>
  <c r="X4600" i="1"/>
  <c r="W4600" i="1"/>
  <c r="V4600" i="1"/>
  <c r="U4600" i="1"/>
  <c r="T4600" i="1"/>
  <c r="S4600" i="1"/>
  <c r="R4600" i="1"/>
  <c r="Q4600" i="1"/>
  <c r="AB4597" i="1"/>
  <c r="AA4597" i="1"/>
  <c r="Z4597" i="1"/>
  <c r="Y4597" i="1"/>
  <c r="X4597" i="1"/>
  <c r="W4597" i="1"/>
  <c r="V4597" i="1"/>
  <c r="U4597" i="1"/>
  <c r="T4597" i="1"/>
  <c r="S4597" i="1"/>
  <c r="R4597" i="1"/>
  <c r="Q4597" i="1"/>
  <c r="AB4596" i="1"/>
  <c r="AA4596" i="1"/>
  <c r="Z4596" i="1"/>
  <c r="Y4596" i="1"/>
  <c r="X4596" i="1"/>
  <c r="W4596" i="1"/>
  <c r="V4596" i="1"/>
  <c r="U4596" i="1"/>
  <c r="T4596" i="1"/>
  <c r="S4596" i="1"/>
  <c r="R4596" i="1"/>
  <c r="Q4596" i="1"/>
  <c r="AB4595" i="1"/>
  <c r="AA4595" i="1"/>
  <c r="Z4595" i="1"/>
  <c r="Y4595" i="1"/>
  <c r="X4595" i="1"/>
  <c r="W4595" i="1"/>
  <c r="V4595" i="1"/>
  <c r="U4595" i="1"/>
  <c r="T4595" i="1"/>
  <c r="S4595" i="1"/>
  <c r="R4595" i="1"/>
  <c r="Q4595" i="1"/>
  <c r="AB4594" i="1"/>
  <c r="AA4594" i="1"/>
  <c r="Z4594" i="1"/>
  <c r="Y4594" i="1"/>
  <c r="X4594" i="1"/>
  <c r="W4594" i="1"/>
  <c r="V4594" i="1"/>
  <c r="U4594" i="1"/>
  <c r="T4594" i="1"/>
  <c r="S4594" i="1"/>
  <c r="R4594" i="1"/>
  <c r="Q4594" i="1"/>
  <c r="AB4593" i="1"/>
  <c r="AA4593" i="1"/>
  <c r="Z4593" i="1"/>
  <c r="Y4593" i="1"/>
  <c r="X4593" i="1"/>
  <c r="W4593" i="1"/>
  <c r="V4593" i="1"/>
  <c r="U4593" i="1"/>
  <c r="T4593" i="1"/>
  <c r="S4593" i="1"/>
  <c r="R4593" i="1"/>
  <c r="Q4593" i="1"/>
  <c r="AB4592" i="1"/>
  <c r="AA4592" i="1"/>
  <c r="Z4592" i="1"/>
  <c r="Y4592" i="1"/>
  <c r="X4592" i="1"/>
  <c r="W4592" i="1"/>
  <c r="V4592" i="1"/>
  <c r="U4592" i="1"/>
  <c r="T4592" i="1"/>
  <c r="S4592" i="1"/>
  <c r="R4592" i="1"/>
  <c r="Q4592" i="1"/>
  <c r="AB4591" i="1"/>
  <c r="AA4591" i="1"/>
  <c r="Z4591" i="1"/>
  <c r="Y4591" i="1"/>
  <c r="X4591" i="1"/>
  <c r="W4591" i="1"/>
  <c r="V4591" i="1"/>
  <c r="U4591" i="1"/>
  <c r="T4591" i="1"/>
  <c r="S4591" i="1"/>
  <c r="R4591" i="1"/>
  <c r="Q4591" i="1"/>
  <c r="AB4590" i="1"/>
  <c r="AA4590" i="1"/>
  <c r="Z4590" i="1"/>
  <c r="Y4590" i="1"/>
  <c r="X4590" i="1"/>
  <c r="W4590" i="1"/>
  <c r="V4590" i="1"/>
  <c r="U4590" i="1"/>
  <c r="T4590" i="1"/>
  <c r="S4590" i="1"/>
  <c r="R4590" i="1"/>
  <c r="Q4590" i="1"/>
  <c r="AB4589" i="1"/>
  <c r="AA4589" i="1"/>
  <c r="Z4589" i="1"/>
  <c r="Y4589" i="1"/>
  <c r="X4589" i="1"/>
  <c r="W4589" i="1"/>
  <c r="V4589" i="1"/>
  <c r="U4589" i="1"/>
  <c r="T4589" i="1"/>
  <c r="S4589" i="1"/>
  <c r="R4589" i="1"/>
  <c r="Q4589" i="1"/>
  <c r="AB4588" i="1"/>
  <c r="AA4588" i="1"/>
  <c r="Z4588" i="1"/>
  <c r="Y4588" i="1"/>
  <c r="X4588" i="1"/>
  <c r="W4588" i="1"/>
  <c r="V4588" i="1"/>
  <c r="U4588" i="1"/>
  <c r="T4588" i="1"/>
  <c r="S4588" i="1"/>
  <c r="R4588" i="1"/>
  <c r="Q4588" i="1"/>
  <c r="AB4587" i="1"/>
  <c r="AA4587" i="1"/>
  <c r="Z4587" i="1"/>
  <c r="Y4587" i="1"/>
  <c r="X4587" i="1"/>
  <c r="W4587" i="1"/>
  <c r="V4587" i="1"/>
  <c r="U4587" i="1"/>
  <c r="T4587" i="1"/>
  <c r="S4587" i="1"/>
  <c r="R4587" i="1"/>
  <c r="Q4587" i="1"/>
  <c r="AB4586" i="1"/>
  <c r="AA4586" i="1"/>
  <c r="Z4586" i="1"/>
  <c r="Y4586" i="1"/>
  <c r="X4586" i="1"/>
  <c r="W4586" i="1"/>
  <c r="V4586" i="1"/>
  <c r="U4586" i="1"/>
  <c r="T4586" i="1"/>
  <c r="S4586" i="1"/>
  <c r="R4586" i="1"/>
  <c r="Q4586" i="1"/>
  <c r="AB4585" i="1"/>
  <c r="AA4585" i="1"/>
  <c r="Z4585" i="1"/>
  <c r="Y4585" i="1"/>
  <c r="X4585" i="1"/>
  <c r="W4585" i="1"/>
  <c r="V4585" i="1"/>
  <c r="U4585" i="1"/>
  <c r="T4585" i="1"/>
  <c r="S4585" i="1"/>
  <c r="R4585" i="1"/>
  <c r="Q4585" i="1"/>
  <c r="AB4584" i="1"/>
  <c r="AA4584" i="1"/>
  <c r="Z4584" i="1"/>
  <c r="Y4584" i="1"/>
  <c r="X4584" i="1"/>
  <c r="W4584" i="1"/>
  <c r="V4584" i="1"/>
  <c r="U4584" i="1"/>
  <c r="T4584" i="1"/>
  <c r="S4584" i="1"/>
  <c r="R4584" i="1"/>
  <c r="Q4584" i="1"/>
  <c r="AB4583" i="1"/>
  <c r="AA4583" i="1"/>
  <c r="Z4583" i="1"/>
  <c r="Y4583" i="1"/>
  <c r="X4583" i="1"/>
  <c r="W4583" i="1"/>
  <c r="V4583" i="1"/>
  <c r="U4583" i="1"/>
  <c r="T4583" i="1"/>
  <c r="S4583" i="1"/>
  <c r="R4583" i="1"/>
  <c r="Q4583" i="1"/>
  <c r="AB4582" i="1"/>
  <c r="AA4582" i="1"/>
  <c r="Z4582" i="1"/>
  <c r="Y4582" i="1"/>
  <c r="X4582" i="1"/>
  <c r="W4582" i="1"/>
  <c r="V4582" i="1"/>
  <c r="U4582" i="1"/>
  <c r="T4582" i="1"/>
  <c r="S4582" i="1"/>
  <c r="R4582" i="1"/>
  <c r="Q4582" i="1"/>
  <c r="AB4581" i="1"/>
  <c r="AA4581" i="1"/>
  <c r="Z4581" i="1"/>
  <c r="Y4581" i="1"/>
  <c r="X4581" i="1"/>
  <c r="W4581" i="1"/>
  <c r="V4581" i="1"/>
  <c r="U4581" i="1"/>
  <c r="T4581" i="1"/>
  <c r="S4581" i="1"/>
  <c r="R4581" i="1"/>
  <c r="Q4581" i="1"/>
  <c r="AB4580" i="1"/>
  <c r="AA4580" i="1"/>
  <c r="Z4580" i="1"/>
  <c r="Y4580" i="1"/>
  <c r="X4580" i="1"/>
  <c r="W4580" i="1"/>
  <c r="V4580" i="1"/>
  <c r="U4580" i="1"/>
  <c r="T4580" i="1"/>
  <c r="S4580" i="1"/>
  <c r="R4580" i="1"/>
  <c r="Q4580" i="1"/>
  <c r="AB4579" i="1"/>
  <c r="AA4579" i="1"/>
  <c r="Z4579" i="1"/>
  <c r="Y4579" i="1"/>
  <c r="X4579" i="1"/>
  <c r="W4579" i="1"/>
  <c r="V4579" i="1"/>
  <c r="U4579" i="1"/>
  <c r="T4579" i="1"/>
  <c r="S4579" i="1"/>
  <c r="R4579" i="1"/>
  <c r="Q4579" i="1"/>
  <c r="AB4578" i="1"/>
  <c r="AA4578" i="1"/>
  <c r="Z4578" i="1"/>
  <c r="Y4578" i="1"/>
  <c r="X4578" i="1"/>
  <c r="W4578" i="1"/>
  <c r="V4578" i="1"/>
  <c r="U4578" i="1"/>
  <c r="T4578" i="1"/>
  <c r="S4578" i="1"/>
  <c r="R4578" i="1"/>
  <c r="Q4578" i="1"/>
  <c r="AB4577" i="1"/>
  <c r="AA4577" i="1"/>
  <c r="Z4577" i="1"/>
  <c r="Y4577" i="1"/>
  <c r="X4577" i="1"/>
  <c r="W4577" i="1"/>
  <c r="V4577" i="1"/>
  <c r="U4577" i="1"/>
  <c r="T4577" i="1"/>
  <c r="S4577" i="1"/>
  <c r="R4577" i="1"/>
  <c r="Q4577" i="1"/>
  <c r="AB4576" i="1"/>
  <c r="AA4576" i="1"/>
  <c r="Z4576" i="1"/>
  <c r="Y4576" i="1"/>
  <c r="X4576" i="1"/>
  <c r="W4576" i="1"/>
  <c r="V4576" i="1"/>
  <c r="U4576" i="1"/>
  <c r="T4576" i="1"/>
  <c r="S4576" i="1"/>
  <c r="R4576" i="1"/>
  <c r="Q4576" i="1"/>
  <c r="AB4575" i="1"/>
  <c r="AA4575" i="1"/>
  <c r="Z4575" i="1"/>
  <c r="Y4575" i="1"/>
  <c r="X4575" i="1"/>
  <c r="W4575" i="1"/>
  <c r="V4575" i="1"/>
  <c r="U4575" i="1"/>
  <c r="T4575" i="1"/>
  <c r="S4575" i="1"/>
  <c r="R4575" i="1"/>
  <c r="Q4575" i="1"/>
  <c r="AB4574" i="1"/>
  <c r="AA4574" i="1"/>
  <c r="Z4574" i="1"/>
  <c r="Y4574" i="1"/>
  <c r="X4574" i="1"/>
  <c r="W4574" i="1"/>
  <c r="V4574" i="1"/>
  <c r="U4574" i="1"/>
  <c r="T4574" i="1"/>
  <c r="S4574" i="1"/>
  <c r="R4574" i="1"/>
  <c r="Q4574" i="1"/>
  <c r="AB4573" i="1"/>
  <c r="AA4573" i="1"/>
  <c r="Z4573" i="1"/>
  <c r="Y4573" i="1"/>
  <c r="X4573" i="1"/>
  <c r="W4573" i="1"/>
  <c r="V4573" i="1"/>
  <c r="U4573" i="1"/>
  <c r="T4573" i="1"/>
  <c r="S4573" i="1"/>
  <c r="R4573" i="1"/>
  <c r="Q4573" i="1"/>
  <c r="AB4572" i="1"/>
  <c r="AA4572" i="1"/>
  <c r="Z4572" i="1"/>
  <c r="Y4572" i="1"/>
  <c r="X4572" i="1"/>
  <c r="W4572" i="1"/>
  <c r="V4572" i="1"/>
  <c r="U4572" i="1"/>
  <c r="T4572" i="1"/>
  <c r="S4572" i="1"/>
  <c r="R4572" i="1"/>
  <c r="Q4572" i="1"/>
  <c r="AB4571" i="1"/>
  <c r="AA4571" i="1"/>
  <c r="Z4571" i="1"/>
  <c r="Y4571" i="1"/>
  <c r="X4571" i="1"/>
  <c r="W4571" i="1"/>
  <c r="V4571" i="1"/>
  <c r="U4571" i="1"/>
  <c r="T4571" i="1"/>
  <c r="S4571" i="1"/>
  <c r="R4571" i="1"/>
  <c r="Q4571" i="1"/>
  <c r="AB4570" i="1"/>
  <c r="AA4570" i="1"/>
  <c r="Z4570" i="1"/>
  <c r="Y4570" i="1"/>
  <c r="X4570" i="1"/>
  <c r="W4570" i="1"/>
  <c r="V4570" i="1"/>
  <c r="U4570" i="1"/>
  <c r="T4570" i="1"/>
  <c r="S4570" i="1"/>
  <c r="R4570" i="1"/>
  <c r="Q4570" i="1"/>
  <c r="AB4569" i="1"/>
  <c r="AA4569" i="1"/>
  <c r="Z4569" i="1"/>
  <c r="Y4569" i="1"/>
  <c r="X4569" i="1"/>
  <c r="W4569" i="1"/>
  <c r="V4569" i="1"/>
  <c r="U4569" i="1"/>
  <c r="T4569" i="1"/>
  <c r="S4569" i="1"/>
  <c r="R4569" i="1"/>
  <c r="Q4569" i="1"/>
  <c r="AB4568" i="1"/>
  <c r="AA4568" i="1"/>
  <c r="Z4568" i="1"/>
  <c r="Y4568" i="1"/>
  <c r="X4568" i="1"/>
  <c r="W4568" i="1"/>
  <c r="V4568" i="1"/>
  <c r="U4568" i="1"/>
  <c r="T4568" i="1"/>
  <c r="S4568" i="1"/>
  <c r="R4568" i="1"/>
  <c r="Q4568" i="1"/>
  <c r="AB4567" i="1"/>
  <c r="AA4567" i="1"/>
  <c r="Z4567" i="1"/>
  <c r="Y4567" i="1"/>
  <c r="X4567" i="1"/>
  <c r="W4567" i="1"/>
  <c r="V4567" i="1"/>
  <c r="U4567" i="1"/>
  <c r="T4567" i="1"/>
  <c r="S4567" i="1"/>
  <c r="R4567" i="1"/>
  <c r="Q4567" i="1"/>
  <c r="AB4566" i="1"/>
  <c r="AA4566" i="1"/>
  <c r="Z4566" i="1"/>
  <c r="Y4566" i="1"/>
  <c r="X4566" i="1"/>
  <c r="W4566" i="1"/>
  <c r="V4566" i="1"/>
  <c r="U4566" i="1"/>
  <c r="T4566" i="1"/>
  <c r="S4566" i="1"/>
  <c r="R4566" i="1"/>
  <c r="Q4566" i="1"/>
  <c r="AB4565" i="1"/>
  <c r="AA4565" i="1"/>
  <c r="Z4565" i="1"/>
  <c r="Y4565" i="1"/>
  <c r="X4565" i="1"/>
  <c r="W4565" i="1"/>
  <c r="V4565" i="1"/>
  <c r="U4565" i="1"/>
  <c r="T4565" i="1"/>
  <c r="S4565" i="1"/>
  <c r="R4565" i="1"/>
  <c r="Q4565" i="1"/>
  <c r="AB4564" i="1"/>
  <c r="AA4564" i="1"/>
  <c r="Z4564" i="1"/>
  <c r="Y4564" i="1"/>
  <c r="X4564" i="1"/>
  <c r="W4564" i="1"/>
  <c r="V4564" i="1"/>
  <c r="U4564" i="1"/>
  <c r="T4564" i="1"/>
  <c r="S4564" i="1"/>
  <c r="R4564" i="1"/>
  <c r="Q4564" i="1"/>
  <c r="AB4563" i="1"/>
  <c r="AA4563" i="1"/>
  <c r="Z4563" i="1"/>
  <c r="Y4563" i="1"/>
  <c r="X4563" i="1"/>
  <c r="W4563" i="1"/>
  <c r="V4563" i="1"/>
  <c r="U4563" i="1"/>
  <c r="T4563" i="1"/>
  <c r="S4563" i="1"/>
  <c r="R4563" i="1"/>
  <c r="Q4563" i="1"/>
  <c r="AB4562" i="1"/>
  <c r="AA4562" i="1"/>
  <c r="Z4562" i="1"/>
  <c r="Y4562" i="1"/>
  <c r="X4562" i="1"/>
  <c r="W4562" i="1"/>
  <c r="V4562" i="1"/>
  <c r="U4562" i="1"/>
  <c r="T4562" i="1"/>
  <c r="S4562" i="1"/>
  <c r="R4562" i="1"/>
  <c r="Q4562" i="1"/>
  <c r="AB4561" i="1"/>
  <c r="AA4561" i="1"/>
  <c r="Z4561" i="1"/>
  <c r="Y4561" i="1"/>
  <c r="X4561" i="1"/>
  <c r="W4561" i="1"/>
  <c r="V4561" i="1"/>
  <c r="U4561" i="1"/>
  <c r="T4561" i="1"/>
  <c r="S4561" i="1"/>
  <c r="R4561" i="1"/>
  <c r="Q4561" i="1"/>
  <c r="AB4560" i="1"/>
  <c r="AA4560" i="1"/>
  <c r="Z4560" i="1"/>
  <c r="Y4560" i="1"/>
  <c r="X4560" i="1"/>
  <c r="W4560" i="1"/>
  <c r="V4560" i="1"/>
  <c r="U4560" i="1"/>
  <c r="T4560" i="1"/>
  <c r="S4560" i="1"/>
  <c r="R4560" i="1"/>
  <c r="Q4560" i="1"/>
  <c r="AB4559" i="1"/>
  <c r="AA4559" i="1"/>
  <c r="Z4559" i="1"/>
  <c r="Y4559" i="1"/>
  <c r="X4559" i="1"/>
  <c r="W4559" i="1"/>
  <c r="V4559" i="1"/>
  <c r="U4559" i="1"/>
  <c r="T4559" i="1"/>
  <c r="S4559" i="1"/>
  <c r="R4559" i="1"/>
  <c r="Q4559" i="1"/>
  <c r="AB4558" i="1"/>
  <c r="AA4558" i="1"/>
  <c r="Z4558" i="1"/>
  <c r="Y4558" i="1"/>
  <c r="X4558" i="1"/>
  <c r="W4558" i="1"/>
  <c r="V4558" i="1"/>
  <c r="U4558" i="1"/>
  <c r="T4558" i="1"/>
  <c r="S4558" i="1"/>
  <c r="R4558" i="1"/>
  <c r="Q4558" i="1"/>
  <c r="AB4557" i="1"/>
  <c r="AA4557" i="1"/>
  <c r="Z4557" i="1"/>
  <c r="Y4557" i="1"/>
  <c r="X4557" i="1"/>
  <c r="W4557" i="1"/>
  <c r="V4557" i="1"/>
  <c r="U4557" i="1"/>
  <c r="T4557" i="1"/>
  <c r="S4557" i="1"/>
  <c r="R4557" i="1"/>
  <c r="Q4557" i="1"/>
  <c r="AB4556" i="1"/>
  <c r="AA4556" i="1"/>
  <c r="Z4556" i="1"/>
  <c r="Y4556" i="1"/>
  <c r="X4556" i="1"/>
  <c r="W4556" i="1"/>
  <c r="V4556" i="1"/>
  <c r="U4556" i="1"/>
  <c r="T4556" i="1"/>
  <c r="S4556" i="1"/>
  <c r="R4556" i="1"/>
  <c r="Q4556" i="1"/>
  <c r="AB4555" i="1"/>
  <c r="AA4555" i="1"/>
  <c r="Z4555" i="1"/>
  <c r="Y4555" i="1"/>
  <c r="X4555" i="1"/>
  <c r="W4555" i="1"/>
  <c r="V4555" i="1"/>
  <c r="U4555" i="1"/>
  <c r="T4555" i="1"/>
  <c r="S4555" i="1"/>
  <c r="R4555" i="1"/>
  <c r="Q4555" i="1"/>
  <c r="AB4554" i="1"/>
  <c r="AA4554" i="1"/>
  <c r="Z4554" i="1"/>
  <c r="Y4554" i="1"/>
  <c r="X4554" i="1"/>
  <c r="W4554" i="1"/>
  <c r="V4554" i="1"/>
  <c r="U4554" i="1"/>
  <c r="T4554" i="1"/>
  <c r="S4554" i="1"/>
  <c r="R4554" i="1"/>
  <c r="Q4554" i="1"/>
  <c r="AB4553" i="1"/>
  <c r="AA4553" i="1"/>
  <c r="Z4553" i="1"/>
  <c r="Y4553" i="1"/>
  <c r="X4553" i="1"/>
  <c r="W4553" i="1"/>
  <c r="V4553" i="1"/>
  <c r="U4553" i="1"/>
  <c r="T4553" i="1"/>
  <c r="S4553" i="1"/>
  <c r="R4553" i="1"/>
  <c r="Q4553" i="1"/>
  <c r="AB4552" i="1"/>
  <c r="AA4552" i="1"/>
  <c r="Z4552" i="1"/>
  <c r="Y4552" i="1"/>
  <c r="X4552" i="1"/>
  <c r="W4552" i="1"/>
  <c r="V4552" i="1"/>
  <c r="U4552" i="1"/>
  <c r="T4552" i="1"/>
  <c r="S4552" i="1"/>
  <c r="R4552" i="1"/>
  <c r="Q4552" i="1"/>
  <c r="AB4551" i="1"/>
  <c r="AA4551" i="1"/>
  <c r="Z4551" i="1"/>
  <c r="Y4551" i="1"/>
  <c r="X4551" i="1"/>
  <c r="W4551" i="1"/>
  <c r="V4551" i="1"/>
  <c r="U4551" i="1"/>
  <c r="T4551" i="1"/>
  <c r="S4551" i="1"/>
  <c r="R4551" i="1"/>
  <c r="Q4551" i="1"/>
  <c r="AB4550" i="1"/>
  <c r="AA4550" i="1"/>
  <c r="Z4550" i="1"/>
  <c r="Y4550" i="1"/>
  <c r="X4550" i="1"/>
  <c r="W4550" i="1"/>
  <c r="V4550" i="1"/>
  <c r="U4550" i="1"/>
  <c r="T4550" i="1"/>
  <c r="S4550" i="1"/>
  <c r="R4550" i="1"/>
  <c r="Q4550" i="1"/>
  <c r="AB4549" i="1"/>
  <c r="AA4549" i="1"/>
  <c r="Z4549" i="1"/>
  <c r="Y4549" i="1"/>
  <c r="X4549" i="1"/>
  <c r="W4549" i="1"/>
  <c r="V4549" i="1"/>
  <c r="U4549" i="1"/>
  <c r="T4549" i="1"/>
  <c r="S4549" i="1"/>
  <c r="R4549" i="1"/>
  <c r="Q4549" i="1"/>
  <c r="AB4548" i="1"/>
  <c r="AA4548" i="1"/>
  <c r="Z4548" i="1"/>
  <c r="Y4548" i="1"/>
  <c r="X4548" i="1"/>
  <c r="W4548" i="1"/>
  <c r="V4548" i="1"/>
  <c r="U4548" i="1"/>
  <c r="T4548" i="1"/>
  <c r="S4548" i="1"/>
  <c r="R4548" i="1"/>
  <c r="Q4548" i="1"/>
  <c r="AB4547" i="1"/>
  <c r="AA4547" i="1"/>
  <c r="Z4547" i="1"/>
  <c r="Y4547" i="1"/>
  <c r="X4547" i="1"/>
  <c r="W4547" i="1"/>
  <c r="V4547" i="1"/>
  <c r="U4547" i="1"/>
  <c r="T4547" i="1"/>
  <c r="S4547" i="1"/>
  <c r="R4547" i="1"/>
  <c r="Q4547" i="1"/>
  <c r="AB4546" i="1"/>
  <c r="AA4546" i="1"/>
  <c r="Z4546" i="1"/>
  <c r="Y4546" i="1"/>
  <c r="X4546" i="1"/>
  <c r="W4546" i="1"/>
  <c r="V4546" i="1"/>
  <c r="U4546" i="1"/>
  <c r="T4546" i="1"/>
  <c r="S4546" i="1"/>
  <c r="R4546" i="1"/>
  <c r="Q4546" i="1"/>
  <c r="AB4545" i="1"/>
  <c r="AA4545" i="1"/>
  <c r="Z4545" i="1"/>
  <c r="Y4545" i="1"/>
  <c r="X4545" i="1"/>
  <c r="W4545" i="1"/>
  <c r="V4545" i="1"/>
  <c r="U4545" i="1"/>
  <c r="T4545" i="1"/>
  <c r="S4545" i="1"/>
  <c r="R4545" i="1"/>
  <c r="Q4545" i="1"/>
  <c r="AB4544" i="1"/>
  <c r="AA4544" i="1"/>
  <c r="Z4544" i="1"/>
  <c r="Y4544" i="1"/>
  <c r="X4544" i="1"/>
  <c r="W4544" i="1"/>
  <c r="V4544" i="1"/>
  <c r="U4544" i="1"/>
  <c r="T4544" i="1"/>
  <c r="S4544" i="1"/>
  <c r="R4544" i="1"/>
  <c r="Q4544" i="1"/>
  <c r="AB4543" i="1"/>
  <c r="AA4543" i="1"/>
  <c r="Z4543" i="1"/>
  <c r="Y4543" i="1"/>
  <c r="X4543" i="1"/>
  <c r="W4543" i="1"/>
  <c r="V4543" i="1"/>
  <c r="U4543" i="1"/>
  <c r="T4543" i="1"/>
  <c r="S4543" i="1"/>
  <c r="R4543" i="1"/>
  <c r="Q4543" i="1"/>
  <c r="AB4542" i="1"/>
  <c r="AA4542" i="1"/>
  <c r="Z4542" i="1"/>
  <c r="Y4542" i="1"/>
  <c r="X4542" i="1"/>
  <c r="W4542" i="1"/>
  <c r="V4542" i="1"/>
  <c r="U4542" i="1"/>
  <c r="T4542" i="1"/>
  <c r="S4542" i="1"/>
  <c r="R4542" i="1"/>
  <c r="Q4542" i="1"/>
  <c r="AB4541" i="1"/>
  <c r="AA4541" i="1"/>
  <c r="Z4541" i="1"/>
  <c r="Y4541" i="1"/>
  <c r="X4541" i="1"/>
  <c r="W4541" i="1"/>
  <c r="V4541" i="1"/>
  <c r="U4541" i="1"/>
  <c r="T4541" i="1"/>
  <c r="S4541" i="1"/>
  <c r="R4541" i="1"/>
  <c r="Q4541" i="1"/>
  <c r="AB4540" i="1"/>
  <c r="AA4540" i="1"/>
  <c r="Z4540" i="1"/>
  <c r="Y4540" i="1"/>
  <c r="X4540" i="1"/>
  <c r="W4540" i="1"/>
  <c r="V4540" i="1"/>
  <c r="U4540" i="1"/>
  <c r="T4540" i="1"/>
  <c r="S4540" i="1"/>
  <c r="R4540" i="1"/>
  <c r="Q4540" i="1"/>
  <c r="AB4539" i="1"/>
  <c r="AA4539" i="1"/>
  <c r="Z4539" i="1"/>
  <c r="Y4539" i="1"/>
  <c r="X4539" i="1"/>
  <c r="W4539" i="1"/>
  <c r="V4539" i="1"/>
  <c r="U4539" i="1"/>
  <c r="T4539" i="1"/>
  <c r="S4539" i="1"/>
  <c r="R4539" i="1"/>
  <c r="Q4539" i="1"/>
  <c r="AB4538" i="1"/>
  <c r="AA4538" i="1"/>
  <c r="Z4538" i="1"/>
  <c r="Y4538" i="1"/>
  <c r="X4538" i="1"/>
  <c r="W4538" i="1"/>
  <c r="V4538" i="1"/>
  <c r="U4538" i="1"/>
  <c r="T4538" i="1"/>
  <c r="S4538" i="1"/>
  <c r="R4538" i="1"/>
  <c r="Q4538" i="1"/>
  <c r="AB4537" i="1"/>
  <c r="AA4537" i="1"/>
  <c r="Z4537" i="1"/>
  <c r="Y4537" i="1"/>
  <c r="X4537" i="1"/>
  <c r="W4537" i="1"/>
  <c r="V4537" i="1"/>
  <c r="U4537" i="1"/>
  <c r="T4537" i="1"/>
  <c r="S4537" i="1"/>
  <c r="R4537" i="1"/>
  <c r="Q4537" i="1"/>
  <c r="AB4536" i="1"/>
  <c r="AA4536" i="1"/>
  <c r="Z4536" i="1"/>
  <c r="Y4536" i="1"/>
  <c r="X4536" i="1"/>
  <c r="W4536" i="1"/>
  <c r="V4536" i="1"/>
  <c r="U4536" i="1"/>
  <c r="T4536" i="1"/>
  <c r="S4536" i="1"/>
  <c r="R4536" i="1"/>
  <c r="Q4536" i="1"/>
  <c r="AB4535" i="1"/>
  <c r="AA4535" i="1"/>
  <c r="Z4535" i="1"/>
  <c r="Y4535" i="1"/>
  <c r="X4535" i="1"/>
  <c r="W4535" i="1"/>
  <c r="V4535" i="1"/>
  <c r="U4535" i="1"/>
  <c r="T4535" i="1"/>
  <c r="S4535" i="1"/>
  <c r="R4535" i="1"/>
  <c r="Q4535" i="1"/>
  <c r="AB4534" i="1"/>
  <c r="AA4534" i="1"/>
  <c r="Z4534" i="1"/>
  <c r="Y4534" i="1"/>
  <c r="X4534" i="1"/>
  <c r="W4534" i="1"/>
  <c r="V4534" i="1"/>
  <c r="U4534" i="1"/>
  <c r="T4534" i="1"/>
  <c r="S4534" i="1"/>
  <c r="R4534" i="1"/>
  <c r="Q4534" i="1"/>
  <c r="AB4533" i="1"/>
  <c r="AA4533" i="1"/>
  <c r="Z4533" i="1"/>
  <c r="Y4533" i="1"/>
  <c r="X4533" i="1"/>
  <c r="W4533" i="1"/>
  <c r="V4533" i="1"/>
  <c r="U4533" i="1"/>
  <c r="T4533" i="1"/>
  <c r="S4533" i="1"/>
  <c r="R4533" i="1"/>
  <c r="Q4533" i="1"/>
  <c r="AB4532" i="1"/>
  <c r="AA4532" i="1"/>
  <c r="Z4532" i="1"/>
  <c r="Y4532" i="1"/>
  <c r="X4532" i="1"/>
  <c r="W4532" i="1"/>
  <c r="V4532" i="1"/>
  <c r="U4532" i="1"/>
  <c r="T4532" i="1"/>
  <c r="S4532" i="1"/>
  <c r="R4532" i="1"/>
  <c r="Q4532" i="1"/>
  <c r="AB4531" i="1"/>
  <c r="AA4531" i="1"/>
  <c r="Z4531" i="1"/>
  <c r="Y4531" i="1"/>
  <c r="X4531" i="1"/>
  <c r="W4531" i="1"/>
  <c r="V4531" i="1"/>
  <c r="U4531" i="1"/>
  <c r="T4531" i="1"/>
  <c r="S4531" i="1"/>
  <c r="R4531" i="1"/>
  <c r="Q4531" i="1"/>
  <c r="AB4530" i="1"/>
  <c r="AA4530" i="1"/>
  <c r="Z4530" i="1"/>
  <c r="Y4530" i="1"/>
  <c r="X4530" i="1"/>
  <c r="W4530" i="1"/>
  <c r="V4530" i="1"/>
  <c r="U4530" i="1"/>
  <c r="T4530" i="1"/>
  <c r="S4530" i="1"/>
  <c r="R4530" i="1"/>
  <c r="Q4530" i="1"/>
  <c r="AB4529" i="1"/>
  <c r="AA4529" i="1"/>
  <c r="Z4529" i="1"/>
  <c r="Y4529" i="1"/>
  <c r="X4529" i="1"/>
  <c r="W4529" i="1"/>
  <c r="V4529" i="1"/>
  <c r="U4529" i="1"/>
  <c r="T4529" i="1"/>
  <c r="S4529" i="1"/>
  <c r="R4529" i="1"/>
  <c r="Q4529" i="1"/>
  <c r="AB4528" i="1"/>
  <c r="AA4528" i="1"/>
  <c r="Z4528" i="1"/>
  <c r="Y4528" i="1"/>
  <c r="X4528" i="1"/>
  <c r="W4528" i="1"/>
  <c r="V4528" i="1"/>
  <c r="U4528" i="1"/>
  <c r="T4528" i="1"/>
  <c r="S4528" i="1"/>
  <c r="R4528" i="1"/>
  <c r="Q4528" i="1"/>
  <c r="AB4527" i="1"/>
  <c r="AA4527" i="1"/>
  <c r="Z4527" i="1"/>
  <c r="Y4527" i="1"/>
  <c r="X4527" i="1"/>
  <c r="W4527" i="1"/>
  <c r="V4527" i="1"/>
  <c r="U4527" i="1"/>
  <c r="T4527" i="1"/>
  <c r="S4527" i="1"/>
  <c r="R4527" i="1"/>
  <c r="Q4527" i="1"/>
  <c r="AB4526" i="1"/>
  <c r="AA4526" i="1"/>
  <c r="Z4526" i="1"/>
  <c r="Y4526" i="1"/>
  <c r="X4526" i="1"/>
  <c r="W4526" i="1"/>
  <c r="V4526" i="1"/>
  <c r="U4526" i="1"/>
  <c r="T4526" i="1"/>
  <c r="S4526" i="1"/>
  <c r="R4526" i="1"/>
  <c r="Q4526" i="1"/>
  <c r="AB4525" i="1"/>
  <c r="AA4525" i="1"/>
  <c r="Z4525" i="1"/>
  <c r="Y4525" i="1"/>
  <c r="X4525" i="1"/>
  <c r="W4525" i="1"/>
  <c r="V4525" i="1"/>
  <c r="U4525" i="1"/>
  <c r="T4525" i="1"/>
  <c r="S4525" i="1"/>
  <c r="R4525" i="1"/>
  <c r="Q4525" i="1"/>
  <c r="AB4524" i="1"/>
  <c r="AA4524" i="1"/>
  <c r="Z4524" i="1"/>
  <c r="Y4524" i="1"/>
  <c r="X4524" i="1"/>
  <c r="W4524" i="1"/>
  <c r="V4524" i="1"/>
  <c r="U4524" i="1"/>
  <c r="T4524" i="1"/>
  <c r="S4524" i="1"/>
  <c r="R4524" i="1"/>
  <c r="Q4524" i="1"/>
  <c r="AB4523" i="1"/>
  <c r="AA4523" i="1"/>
  <c r="Z4523" i="1"/>
  <c r="Y4523" i="1"/>
  <c r="X4523" i="1"/>
  <c r="W4523" i="1"/>
  <c r="V4523" i="1"/>
  <c r="U4523" i="1"/>
  <c r="T4523" i="1"/>
  <c r="S4523" i="1"/>
  <c r="R4523" i="1"/>
  <c r="Q4523" i="1"/>
  <c r="AB4522" i="1"/>
  <c r="AA4522" i="1"/>
  <c r="Z4522" i="1"/>
  <c r="Y4522" i="1"/>
  <c r="X4522" i="1"/>
  <c r="W4522" i="1"/>
  <c r="V4522" i="1"/>
  <c r="U4522" i="1"/>
  <c r="T4522" i="1"/>
  <c r="S4522" i="1"/>
  <c r="R4522" i="1"/>
  <c r="Q4522" i="1"/>
  <c r="AB4521" i="1"/>
  <c r="AA4521" i="1"/>
  <c r="Z4521" i="1"/>
  <c r="Y4521" i="1"/>
  <c r="X4521" i="1"/>
  <c r="W4521" i="1"/>
  <c r="V4521" i="1"/>
  <c r="U4521" i="1"/>
  <c r="T4521" i="1"/>
  <c r="S4521" i="1"/>
  <c r="R4521" i="1"/>
  <c r="Q4521" i="1"/>
  <c r="AB4520" i="1"/>
  <c r="AA4520" i="1"/>
  <c r="Z4520" i="1"/>
  <c r="Y4520" i="1"/>
  <c r="X4520" i="1"/>
  <c r="W4520" i="1"/>
  <c r="V4520" i="1"/>
  <c r="U4520" i="1"/>
  <c r="T4520" i="1"/>
  <c r="S4520" i="1"/>
  <c r="R4520" i="1"/>
  <c r="Q4520" i="1"/>
  <c r="AB4519" i="1"/>
  <c r="AA4519" i="1"/>
  <c r="Z4519" i="1"/>
  <c r="Y4519" i="1"/>
  <c r="X4519" i="1"/>
  <c r="W4519" i="1"/>
  <c r="V4519" i="1"/>
  <c r="U4519" i="1"/>
  <c r="T4519" i="1"/>
  <c r="S4519" i="1"/>
  <c r="R4519" i="1"/>
  <c r="Q4519" i="1"/>
  <c r="AB4518" i="1"/>
  <c r="AA4518" i="1"/>
  <c r="Z4518" i="1"/>
  <c r="Y4518" i="1"/>
  <c r="X4518" i="1"/>
  <c r="W4518" i="1"/>
  <c r="V4518" i="1"/>
  <c r="U4518" i="1"/>
  <c r="T4518" i="1"/>
  <c r="S4518" i="1"/>
  <c r="R4518" i="1"/>
  <c r="Q4518" i="1"/>
  <c r="AB4517" i="1"/>
  <c r="AA4517" i="1"/>
  <c r="Z4517" i="1"/>
  <c r="Y4517" i="1"/>
  <c r="X4517" i="1"/>
  <c r="W4517" i="1"/>
  <c r="V4517" i="1"/>
  <c r="U4517" i="1"/>
  <c r="T4517" i="1"/>
  <c r="S4517" i="1"/>
  <c r="R4517" i="1"/>
  <c r="Q4517" i="1"/>
  <c r="AB4516" i="1"/>
  <c r="AA4516" i="1"/>
  <c r="Z4516" i="1"/>
  <c r="Y4516" i="1"/>
  <c r="X4516" i="1"/>
  <c r="W4516" i="1"/>
  <c r="V4516" i="1"/>
  <c r="U4516" i="1"/>
  <c r="T4516" i="1"/>
  <c r="S4516" i="1"/>
  <c r="R4516" i="1"/>
  <c r="Q4516" i="1"/>
  <c r="AB4515" i="1"/>
  <c r="AA4515" i="1"/>
  <c r="Z4515" i="1"/>
  <c r="Y4515" i="1"/>
  <c r="X4515" i="1"/>
  <c r="W4515" i="1"/>
  <c r="V4515" i="1"/>
  <c r="U4515" i="1"/>
  <c r="T4515" i="1"/>
  <c r="S4515" i="1"/>
  <c r="R4515" i="1"/>
  <c r="Q4515" i="1"/>
  <c r="AB4514" i="1"/>
  <c r="AA4514" i="1"/>
  <c r="Z4514" i="1"/>
  <c r="Y4514" i="1"/>
  <c r="X4514" i="1"/>
  <c r="W4514" i="1"/>
  <c r="V4514" i="1"/>
  <c r="U4514" i="1"/>
  <c r="T4514" i="1"/>
  <c r="S4514" i="1"/>
  <c r="R4514" i="1"/>
  <c r="Q4514" i="1"/>
  <c r="AB4513" i="1"/>
  <c r="AA4513" i="1"/>
  <c r="Z4513" i="1"/>
  <c r="Y4513" i="1"/>
  <c r="X4513" i="1"/>
  <c r="W4513" i="1"/>
  <c r="V4513" i="1"/>
  <c r="U4513" i="1"/>
  <c r="T4513" i="1"/>
  <c r="S4513" i="1"/>
  <c r="R4513" i="1"/>
  <c r="Q4513" i="1"/>
  <c r="AB4512" i="1"/>
  <c r="AA4512" i="1"/>
  <c r="Z4512" i="1"/>
  <c r="Y4512" i="1"/>
  <c r="X4512" i="1"/>
  <c r="W4512" i="1"/>
  <c r="V4512" i="1"/>
  <c r="U4512" i="1"/>
  <c r="T4512" i="1"/>
  <c r="S4512" i="1"/>
  <c r="R4512" i="1"/>
  <c r="Q4512" i="1"/>
  <c r="AB4511" i="1"/>
  <c r="AA4511" i="1"/>
  <c r="Z4511" i="1"/>
  <c r="Y4511" i="1"/>
  <c r="X4511" i="1"/>
  <c r="W4511" i="1"/>
  <c r="V4511" i="1"/>
  <c r="U4511" i="1"/>
  <c r="T4511" i="1"/>
  <c r="S4511" i="1"/>
  <c r="R4511" i="1"/>
  <c r="Q4511" i="1"/>
  <c r="AB4510" i="1"/>
  <c r="AA4510" i="1"/>
  <c r="Z4510" i="1"/>
  <c r="Y4510" i="1"/>
  <c r="X4510" i="1"/>
  <c r="W4510" i="1"/>
  <c r="V4510" i="1"/>
  <c r="U4510" i="1"/>
  <c r="T4510" i="1"/>
  <c r="S4510" i="1"/>
  <c r="R4510" i="1"/>
  <c r="Q4510" i="1"/>
  <c r="AB4507" i="1"/>
  <c r="AA4507" i="1"/>
  <c r="Z4507" i="1"/>
  <c r="Y4507" i="1"/>
  <c r="X4507" i="1"/>
  <c r="W4507" i="1"/>
  <c r="V4507" i="1"/>
  <c r="U4507" i="1"/>
  <c r="T4507" i="1"/>
  <c r="S4507" i="1"/>
  <c r="R4507" i="1"/>
  <c r="Q4507" i="1"/>
  <c r="AB4506" i="1"/>
  <c r="AA4506" i="1"/>
  <c r="Z4506" i="1"/>
  <c r="Y4506" i="1"/>
  <c r="X4506" i="1"/>
  <c r="W4506" i="1"/>
  <c r="V4506" i="1"/>
  <c r="U4506" i="1"/>
  <c r="T4506" i="1"/>
  <c r="S4506" i="1"/>
  <c r="R4506" i="1"/>
  <c r="Q4506" i="1"/>
  <c r="AB4505" i="1"/>
  <c r="AA4505" i="1"/>
  <c r="Z4505" i="1"/>
  <c r="Y4505" i="1"/>
  <c r="X4505" i="1"/>
  <c r="W4505" i="1"/>
  <c r="V4505" i="1"/>
  <c r="U4505" i="1"/>
  <c r="T4505" i="1"/>
  <c r="S4505" i="1"/>
  <c r="R4505" i="1"/>
  <c r="Q4505" i="1"/>
  <c r="AB4504" i="1"/>
  <c r="AA4504" i="1"/>
  <c r="Z4504" i="1"/>
  <c r="Y4504" i="1"/>
  <c r="X4504" i="1"/>
  <c r="W4504" i="1"/>
  <c r="V4504" i="1"/>
  <c r="U4504" i="1"/>
  <c r="T4504" i="1"/>
  <c r="S4504" i="1"/>
  <c r="R4504" i="1"/>
  <c r="Q4504" i="1"/>
  <c r="AB4503" i="1"/>
  <c r="AA4503" i="1"/>
  <c r="Z4503" i="1"/>
  <c r="Y4503" i="1"/>
  <c r="X4503" i="1"/>
  <c r="W4503" i="1"/>
  <c r="V4503" i="1"/>
  <c r="U4503" i="1"/>
  <c r="T4503" i="1"/>
  <c r="S4503" i="1"/>
  <c r="R4503" i="1"/>
  <c r="Q4503" i="1"/>
  <c r="AB4502" i="1"/>
  <c r="AA4502" i="1"/>
  <c r="Z4502" i="1"/>
  <c r="Y4502" i="1"/>
  <c r="X4502" i="1"/>
  <c r="W4502" i="1"/>
  <c r="V4502" i="1"/>
  <c r="U4502" i="1"/>
  <c r="T4502" i="1"/>
  <c r="S4502" i="1"/>
  <c r="R4502" i="1"/>
  <c r="Q4502" i="1"/>
  <c r="AB4501" i="1"/>
  <c r="AA4501" i="1"/>
  <c r="Z4501" i="1"/>
  <c r="Y4501" i="1"/>
  <c r="X4501" i="1"/>
  <c r="W4501" i="1"/>
  <c r="V4501" i="1"/>
  <c r="U4501" i="1"/>
  <c r="T4501" i="1"/>
  <c r="S4501" i="1"/>
  <c r="R4501" i="1"/>
  <c r="Q4501" i="1"/>
  <c r="AB4500" i="1"/>
  <c r="AA4500" i="1"/>
  <c r="Z4500" i="1"/>
  <c r="Y4500" i="1"/>
  <c r="X4500" i="1"/>
  <c r="W4500" i="1"/>
  <c r="V4500" i="1"/>
  <c r="U4500" i="1"/>
  <c r="T4500" i="1"/>
  <c r="S4500" i="1"/>
  <c r="R4500" i="1"/>
  <c r="Q4500" i="1"/>
  <c r="AB4499" i="1"/>
  <c r="AA4499" i="1"/>
  <c r="Z4499" i="1"/>
  <c r="Y4499" i="1"/>
  <c r="X4499" i="1"/>
  <c r="W4499" i="1"/>
  <c r="V4499" i="1"/>
  <c r="U4499" i="1"/>
  <c r="T4499" i="1"/>
  <c r="S4499" i="1"/>
  <c r="R4499" i="1"/>
  <c r="Q4499" i="1"/>
  <c r="AB4498" i="1"/>
  <c r="AA4498" i="1"/>
  <c r="Z4498" i="1"/>
  <c r="Y4498" i="1"/>
  <c r="X4498" i="1"/>
  <c r="W4498" i="1"/>
  <c r="V4498" i="1"/>
  <c r="U4498" i="1"/>
  <c r="T4498" i="1"/>
  <c r="S4498" i="1"/>
  <c r="R4498" i="1"/>
  <c r="Q4498" i="1"/>
  <c r="AB4497" i="1"/>
  <c r="AA4497" i="1"/>
  <c r="Z4497" i="1"/>
  <c r="Y4497" i="1"/>
  <c r="X4497" i="1"/>
  <c r="W4497" i="1"/>
  <c r="V4497" i="1"/>
  <c r="U4497" i="1"/>
  <c r="T4497" i="1"/>
  <c r="S4497" i="1"/>
  <c r="R4497" i="1"/>
  <c r="Q4497" i="1"/>
  <c r="AB4496" i="1"/>
  <c r="AA4496" i="1"/>
  <c r="Z4496" i="1"/>
  <c r="Y4496" i="1"/>
  <c r="X4496" i="1"/>
  <c r="W4496" i="1"/>
  <c r="V4496" i="1"/>
  <c r="U4496" i="1"/>
  <c r="T4496" i="1"/>
  <c r="S4496" i="1"/>
  <c r="R4496" i="1"/>
  <c r="Q4496" i="1"/>
  <c r="AB4495" i="1"/>
  <c r="AA4495" i="1"/>
  <c r="Z4495" i="1"/>
  <c r="Y4495" i="1"/>
  <c r="X4495" i="1"/>
  <c r="W4495" i="1"/>
  <c r="V4495" i="1"/>
  <c r="U4495" i="1"/>
  <c r="T4495" i="1"/>
  <c r="S4495" i="1"/>
  <c r="R4495" i="1"/>
  <c r="Q4495" i="1"/>
  <c r="AB4494" i="1"/>
  <c r="AA4494" i="1"/>
  <c r="Z4494" i="1"/>
  <c r="Y4494" i="1"/>
  <c r="X4494" i="1"/>
  <c r="W4494" i="1"/>
  <c r="V4494" i="1"/>
  <c r="U4494" i="1"/>
  <c r="T4494" i="1"/>
  <c r="S4494" i="1"/>
  <c r="R4494" i="1"/>
  <c r="Q4494" i="1"/>
  <c r="AB4493" i="1"/>
  <c r="AA4493" i="1"/>
  <c r="Z4493" i="1"/>
  <c r="Y4493" i="1"/>
  <c r="X4493" i="1"/>
  <c r="W4493" i="1"/>
  <c r="V4493" i="1"/>
  <c r="U4493" i="1"/>
  <c r="T4493" i="1"/>
  <c r="S4493" i="1"/>
  <c r="R4493" i="1"/>
  <c r="Q4493" i="1"/>
  <c r="AB4492" i="1"/>
  <c r="AA4492" i="1"/>
  <c r="Z4492" i="1"/>
  <c r="Y4492" i="1"/>
  <c r="X4492" i="1"/>
  <c r="W4492" i="1"/>
  <c r="V4492" i="1"/>
  <c r="U4492" i="1"/>
  <c r="T4492" i="1"/>
  <c r="S4492" i="1"/>
  <c r="R4492" i="1"/>
  <c r="Q4492" i="1"/>
  <c r="AB4491" i="1"/>
  <c r="AA4491" i="1"/>
  <c r="Z4491" i="1"/>
  <c r="Y4491" i="1"/>
  <c r="X4491" i="1"/>
  <c r="W4491" i="1"/>
  <c r="V4491" i="1"/>
  <c r="U4491" i="1"/>
  <c r="T4491" i="1"/>
  <c r="S4491" i="1"/>
  <c r="R4491" i="1"/>
  <c r="Q4491" i="1"/>
  <c r="AB4490" i="1"/>
  <c r="AA4490" i="1"/>
  <c r="Z4490" i="1"/>
  <c r="Y4490" i="1"/>
  <c r="X4490" i="1"/>
  <c r="W4490" i="1"/>
  <c r="V4490" i="1"/>
  <c r="U4490" i="1"/>
  <c r="T4490" i="1"/>
  <c r="S4490" i="1"/>
  <c r="R4490" i="1"/>
  <c r="Q4490" i="1"/>
  <c r="AB4489" i="1"/>
  <c r="AA4489" i="1"/>
  <c r="Z4489" i="1"/>
  <c r="Y4489" i="1"/>
  <c r="X4489" i="1"/>
  <c r="W4489" i="1"/>
  <c r="V4489" i="1"/>
  <c r="U4489" i="1"/>
  <c r="T4489" i="1"/>
  <c r="S4489" i="1"/>
  <c r="R4489" i="1"/>
  <c r="Q4489" i="1"/>
  <c r="AB4488" i="1"/>
  <c r="AA4488" i="1"/>
  <c r="Z4488" i="1"/>
  <c r="Y4488" i="1"/>
  <c r="X4488" i="1"/>
  <c r="W4488" i="1"/>
  <c r="V4488" i="1"/>
  <c r="U4488" i="1"/>
  <c r="T4488" i="1"/>
  <c r="S4488" i="1"/>
  <c r="R4488" i="1"/>
  <c r="Q4488" i="1"/>
  <c r="AB4487" i="1"/>
  <c r="AA4487" i="1"/>
  <c r="Z4487" i="1"/>
  <c r="Y4487" i="1"/>
  <c r="X4487" i="1"/>
  <c r="W4487" i="1"/>
  <c r="V4487" i="1"/>
  <c r="U4487" i="1"/>
  <c r="T4487" i="1"/>
  <c r="S4487" i="1"/>
  <c r="R4487" i="1"/>
  <c r="Q4487" i="1"/>
  <c r="AB4486" i="1"/>
  <c r="AA4486" i="1"/>
  <c r="Z4486" i="1"/>
  <c r="Y4486" i="1"/>
  <c r="X4486" i="1"/>
  <c r="W4486" i="1"/>
  <c r="V4486" i="1"/>
  <c r="U4486" i="1"/>
  <c r="T4486" i="1"/>
  <c r="S4486" i="1"/>
  <c r="R4486" i="1"/>
  <c r="Q4486" i="1"/>
  <c r="AB4485" i="1"/>
  <c r="AA4485" i="1"/>
  <c r="Z4485" i="1"/>
  <c r="Y4485" i="1"/>
  <c r="X4485" i="1"/>
  <c r="W4485" i="1"/>
  <c r="V4485" i="1"/>
  <c r="U4485" i="1"/>
  <c r="T4485" i="1"/>
  <c r="S4485" i="1"/>
  <c r="R4485" i="1"/>
  <c r="Q4485" i="1"/>
  <c r="AB4484" i="1"/>
  <c r="AA4484" i="1"/>
  <c r="Z4484" i="1"/>
  <c r="Y4484" i="1"/>
  <c r="X4484" i="1"/>
  <c r="W4484" i="1"/>
  <c r="V4484" i="1"/>
  <c r="U4484" i="1"/>
  <c r="T4484" i="1"/>
  <c r="S4484" i="1"/>
  <c r="R4484" i="1"/>
  <c r="Q4484" i="1"/>
  <c r="AB4483" i="1"/>
  <c r="AA4483" i="1"/>
  <c r="Z4483" i="1"/>
  <c r="Y4483" i="1"/>
  <c r="X4483" i="1"/>
  <c r="W4483" i="1"/>
  <c r="V4483" i="1"/>
  <c r="U4483" i="1"/>
  <c r="T4483" i="1"/>
  <c r="S4483" i="1"/>
  <c r="R4483" i="1"/>
  <c r="Q4483" i="1"/>
  <c r="AB4482" i="1"/>
  <c r="AA4482" i="1"/>
  <c r="Z4482" i="1"/>
  <c r="Y4482" i="1"/>
  <c r="X4482" i="1"/>
  <c r="W4482" i="1"/>
  <c r="V4482" i="1"/>
  <c r="U4482" i="1"/>
  <c r="T4482" i="1"/>
  <c r="S4482" i="1"/>
  <c r="R4482" i="1"/>
  <c r="Q4482" i="1"/>
  <c r="AB4481" i="1"/>
  <c r="AA4481" i="1"/>
  <c r="Z4481" i="1"/>
  <c r="Y4481" i="1"/>
  <c r="X4481" i="1"/>
  <c r="W4481" i="1"/>
  <c r="V4481" i="1"/>
  <c r="U4481" i="1"/>
  <c r="T4481" i="1"/>
  <c r="S4481" i="1"/>
  <c r="R4481" i="1"/>
  <c r="Q4481" i="1"/>
  <c r="AB4480" i="1"/>
  <c r="AA4480" i="1"/>
  <c r="Z4480" i="1"/>
  <c r="Y4480" i="1"/>
  <c r="X4480" i="1"/>
  <c r="W4480" i="1"/>
  <c r="V4480" i="1"/>
  <c r="U4480" i="1"/>
  <c r="T4480" i="1"/>
  <c r="S4480" i="1"/>
  <c r="R4480" i="1"/>
  <c r="Q4480" i="1"/>
  <c r="AB4479" i="1"/>
  <c r="AA4479" i="1"/>
  <c r="Z4479" i="1"/>
  <c r="Y4479" i="1"/>
  <c r="X4479" i="1"/>
  <c r="W4479" i="1"/>
  <c r="V4479" i="1"/>
  <c r="U4479" i="1"/>
  <c r="T4479" i="1"/>
  <c r="S4479" i="1"/>
  <c r="R4479" i="1"/>
  <c r="Q4479" i="1"/>
  <c r="AB4478" i="1"/>
  <c r="AA4478" i="1"/>
  <c r="Z4478" i="1"/>
  <c r="Y4478" i="1"/>
  <c r="X4478" i="1"/>
  <c r="W4478" i="1"/>
  <c r="V4478" i="1"/>
  <c r="U4478" i="1"/>
  <c r="T4478" i="1"/>
  <c r="S4478" i="1"/>
  <c r="R4478" i="1"/>
  <c r="Q4478" i="1"/>
  <c r="AB4477" i="1"/>
  <c r="AA4477" i="1"/>
  <c r="Z4477" i="1"/>
  <c r="Y4477" i="1"/>
  <c r="X4477" i="1"/>
  <c r="W4477" i="1"/>
  <c r="V4477" i="1"/>
  <c r="U4477" i="1"/>
  <c r="T4477" i="1"/>
  <c r="S4477" i="1"/>
  <c r="R4477" i="1"/>
  <c r="Q4477" i="1"/>
  <c r="AB4476" i="1"/>
  <c r="AA4476" i="1"/>
  <c r="Z4476" i="1"/>
  <c r="Y4476" i="1"/>
  <c r="X4476" i="1"/>
  <c r="W4476" i="1"/>
  <c r="V4476" i="1"/>
  <c r="U4476" i="1"/>
  <c r="T4476" i="1"/>
  <c r="S4476" i="1"/>
  <c r="R4476" i="1"/>
  <c r="Q4476" i="1"/>
  <c r="AB4475" i="1"/>
  <c r="AA4475" i="1"/>
  <c r="Z4475" i="1"/>
  <c r="Y4475" i="1"/>
  <c r="X4475" i="1"/>
  <c r="W4475" i="1"/>
  <c r="V4475" i="1"/>
  <c r="U4475" i="1"/>
  <c r="T4475" i="1"/>
  <c r="S4475" i="1"/>
  <c r="R4475" i="1"/>
  <c r="Q4475" i="1"/>
  <c r="AB4474" i="1"/>
  <c r="AA4474" i="1"/>
  <c r="Z4474" i="1"/>
  <c r="Y4474" i="1"/>
  <c r="X4474" i="1"/>
  <c r="W4474" i="1"/>
  <c r="V4474" i="1"/>
  <c r="U4474" i="1"/>
  <c r="T4474" i="1"/>
  <c r="S4474" i="1"/>
  <c r="R4474" i="1"/>
  <c r="Q4474" i="1"/>
  <c r="AB4473" i="1"/>
  <c r="AA4473" i="1"/>
  <c r="Z4473" i="1"/>
  <c r="Y4473" i="1"/>
  <c r="X4473" i="1"/>
  <c r="W4473" i="1"/>
  <c r="V4473" i="1"/>
  <c r="U4473" i="1"/>
  <c r="T4473" i="1"/>
  <c r="S4473" i="1"/>
  <c r="R4473" i="1"/>
  <c r="Q4473" i="1"/>
  <c r="AB4472" i="1"/>
  <c r="AA4472" i="1"/>
  <c r="Z4472" i="1"/>
  <c r="Y4472" i="1"/>
  <c r="X4472" i="1"/>
  <c r="W4472" i="1"/>
  <c r="V4472" i="1"/>
  <c r="U4472" i="1"/>
  <c r="T4472" i="1"/>
  <c r="S4472" i="1"/>
  <c r="R4472" i="1"/>
  <c r="Q4472" i="1"/>
  <c r="AB4471" i="1"/>
  <c r="AA4471" i="1"/>
  <c r="Z4471" i="1"/>
  <c r="Y4471" i="1"/>
  <c r="X4471" i="1"/>
  <c r="W4471" i="1"/>
  <c r="V4471" i="1"/>
  <c r="U4471" i="1"/>
  <c r="T4471" i="1"/>
  <c r="S4471" i="1"/>
  <c r="R4471" i="1"/>
  <c r="Q4471" i="1"/>
  <c r="AB4470" i="1"/>
  <c r="AA4470" i="1"/>
  <c r="Z4470" i="1"/>
  <c r="Y4470" i="1"/>
  <c r="X4470" i="1"/>
  <c r="W4470" i="1"/>
  <c r="V4470" i="1"/>
  <c r="U4470" i="1"/>
  <c r="T4470" i="1"/>
  <c r="S4470" i="1"/>
  <c r="R4470" i="1"/>
  <c r="Q4470" i="1"/>
  <c r="AB4469" i="1"/>
  <c r="AA4469" i="1"/>
  <c r="Z4469" i="1"/>
  <c r="Y4469" i="1"/>
  <c r="X4469" i="1"/>
  <c r="W4469" i="1"/>
  <c r="V4469" i="1"/>
  <c r="U4469" i="1"/>
  <c r="T4469" i="1"/>
  <c r="S4469" i="1"/>
  <c r="R4469" i="1"/>
  <c r="Q4469" i="1"/>
  <c r="AB4468" i="1"/>
  <c r="AA4468" i="1"/>
  <c r="Z4468" i="1"/>
  <c r="Y4468" i="1"/>
  <c r="X4468" i="1"/>
  <c r="W4468" i="1"/>
  <c r="V4468" i="1"/>
  <c r="U4468" i="1"/>
  <c r="T4468" i="1"/>
  <c r="S4468" i="1"/>
  <c r="R4468" i="1"/>
  <c r="Q4468" i="1"/>
  <c r="AB4467" i="1"/>
  <c r="AA4467" i="1"/>
  <c r="Z4467" i="1"/>
  <c r="Y4467" i="1"/>
  <c r="X4467" i="1"/>
  <c r="W4467" i="1"/>
  <c r="V4467" i="1"/>
  <c r="U4467" i="1"/>
  <c r="T4467" i="1"/>
  <c r="S4467" i="1"/>
  <c r="R4467" i="1"/>
  <c r="Q4467" i="1"/>
  <c r="AB4466" i="1"/>
  <c r="AA4466" i="1"/>
  <c r="Z4466" i="1"/>
  <c r="Y4466" i="1"/>
  <c r="X4466" i="1"/>
  <c r="W4466" i="1"/>
  <c r="V4466" i="1"/>
  <c r="U4466" i="1"/>
  <c r="T4466" i="1"/>
  <c r="S4466" i="1"/>
  <c r="R4466" i="1"/>
  <c r="Q4466" i="1"/>
  <c r="AB4465" i="1"/>
  <c r="AA4465" i="1"/>
  <c r="Z4465" i="1"/>
  <c r="Y4465" i="1"/>
  <c r="X4465" i="1"/>
  <c r="W4465" i="1"/>
  <c r="V4465" i="1"/>
  <c r="U4465" i="1"/>
  <c r="T4465" i="1"/>
  <c r="S4465" i="1"/>
  <c r="R4465" i="1"/>
  <c r="Q4465" i="1"/>
  <c r="AB4464" i="1"/>
  <c r="AA4464" i="1"/>
  <c r="Z4464" i="1"/>
  <c r="Y4464" i="1"/>
  <c r="X4464" i="1"/>
  <c r="W4464" i="1"/>
  <c r="V4464" i="1"/>
  <c r="U4464" i="1"/>
  <c r="T4464" i="1"/>
  <c r="S4464" i="1"/>
  <c r="R4464" i="1"/>
  <c r="Q4464" i="1"/>
  <c r="AB4463" i="1"/>
  <c r="AA4463" i="1"/>
  <c r="Z4463" i="1"/>
  <c r="Y4463" i="1"/>
  <c r="X4463" i="1"/>
  <c r="W4463" i="1"/>
  <c r="V4463" i="1"/>
  <c r="U4463" i="1"/>
  <c r="T4463" i="1"/>
  <c r="S4463" i="1"/>
  <c r="R4463" i="1"/>
  <c r="Q4463" i="1"/>
  <c r="AB4462" i="1"/>
  <c r="AA4462" i="1"/>
  <c r="Z4462" i="1"/>
  <c r="Y4462" i="1"/>
  <c r="X4462" i="1"/>
  <c r="W4462" i="1"/>
  <c r="V4462" i="1"/>
  <c r="U4462" i="1"/>
  <c r="T4462" i="1"/>
  <c r="S4462" i="1"/>
  <c r="R4462" i="1"/>
  <c r="Q4462" i="1"/>
  <c r="AB4461" i="1"/>
  <c r="AA4461" i="1"/>
  <c r="Z4461" i="1"/>
  <c r="Y4461" i="1"/>
  <c r="X4461" i="1"/>
  <c r="W4461" i="1"/>
  <c r="V4461" i="1"/>
  <c r="U4461" i="1"/>
  <c r="T4461" i="1"/>
  <c r="S4461" i="1"/>
  <c r="R4461" i="1"/>
  <c r="Q4461" i="1"/>
  <c r="AB4460" i="1"/>
  <c r="AA4460" i="1"/>
  <c r="Z4460" i="1"/>
  <c r="Y4460" i="1"/>
  <c r="X4460" i="1"/>
  <c r="W4460" i="1"/>
  <c r="V4460" i="1"/>
  <c r="U4460" i="1"/>
  <c r="T4460" i="1"/>
  <c r="S4460" i="1"/>
  <c r="R4460" i="1"/>
  <c r="Q4460" i="1"/>
  <c r="AB4459" i="1"/>
  <c r="AA4459" i="1"/>
  <c r="Z4459" i="1"/>
  <c r="Y4459" i="1"/>
  <c r="X4459" i="1"/>
  <c r="W4459" i="1"/>
  <c r="V4459" i="1"/>
  <c r="U4459" i="1"/>
  <c r="T4459" i="1"/>
  <c r="S4459" i="1"/>
  <c r="R4459" i="1"/>
  <c r="Q4459" i="1"/>
  <c r="AB4458" i="1"/>
  <c r="AA4458" i="1"/>
  <c r="Z4458" i="1"/>
  <c r="Y4458" i="1"/>
  <c r="X4458" i="1"/>
  <c r="W4458" i="1"/>
  <c r="V4458" i="1"/>
  <c r="U4458" i="1"/>
  <c r="T4458" i="1"/>
  <c r="S4458" i="1"/>
  <c r="R4458" i="1"/>
  <c r="Q4458" i="1"/>
  <c r="AB4457" i="1"/>
  <c r="AA4457" i="1"/>
  <c r="Z4457" i="1"/>
  <c r="Y4457" i="1"/>
  <c r="X4457" i="1"/>
  <c r="W4457" i="1"/>
  <c r="V4457" i="1"/>
  <c r="U4457" i="1"/>
  <c r="T4457" i="1"/>
  <c r="S4457" i="1"/>
  <c r="R4457" i="1"/>
  <c r="Q4457" i="1"/>
  <c r="AB4456" i="1"/>
  <c r="AA4456" i="1"/>
  <c r="Z4456" i="1"/>
  <c r="Y4456" i="1"/>
  <c r="X4456" i="1"/>
  <c r="W4456" i="1"/>
  <c r="V4456" i="1"/>
  <c r="U4456" i="1"/>
  <c r="T4456" i="1"/>
  <c r="S4456" i="1"/>
  <c r="R4456" i="1"/>
  <c r="Q4456" i="1"/>
  <c r="AB4455" i="1"/>
  <c r="AA4455" i="1"/>
  <c r="Z4455" i="1"/>
  <c r="Y4455" i="1"/>
  <c r="X4455" i="1"/>
  <c r="W4455" i="1"/>
  <c r="V4455" i="1"/>
  <c r="U4455" i="1"/>
  <c r="T4455" i="1"/>
  <c r="S4455" i="1"/>
  <c r="R4455" i="1"/>
  <c r="Q4455" i="1"/>
  <c r="AB4454" i="1"/>
  <c r="AA4454" i="1"/>
  <c r="Z4454" i="1"/>
  <c r="Y4454" i="1"/>
  <c r="X4454" i="1"/>
  <c r="W4454" i="1"/>
  <c r="V4454" i="1"/>
  <c r="U4454" i="1"/>
  <c r="T4454" i="1"/>
  <c r="S4454" i="1"/>
  <c r="R4454" i="1"/>
  <c r="Q4454" i="1"/>
  <c r="AB4453" i="1"/>
  <c r="AA4453" i="1"/>
  <c r="Z4453" i="1"/>
  <c r="Y4453" i="1"/>
  <c r="X4453" i="1"/>
  <c r="W4453" i="1"/>
  <c r="V4453" i="1"/>
  <c r="U4453" i="1"/>
  <c r="T4453" i="1"/>
  <c r="S4453" i="1"/>
  <c r="R4453" i="1"/>
  <c r="Q4453" i="1"/>
  <c r="AB4452" i="1"/>
  <c r="AA4452" i="1"/>
  <c r="Z4452" i="1"/>
  <c r="Y4452" i="1"/>
  <c r="X4452" i="1"/>
  <c r="W4452" i="1"/>
  <c r="V4452" i="1"/>
  <c r="U4452" i="1"/>
  <c r="T4452" i="1"/>
  <c r="S4452" i="1"/>
  <c r="R4452" i="1"/>
  <c r="Q4452" i="1"/>
  <c r="AB4451" i="1"/>
  <c r="AA4451" i="1"/>
  <c r="Z4451" i="1"/>
  <c r="Y4451" i="1"/>
  <c r="X4451" i="1"/>
  <c r="W4451" i="1"/>
  <c r="V4451" i="1"/>
  <c r="U4451" i="1"/>
  <c r="T4451" i="1"/>
  <c r="S4451" i="1"/>
  <c r="R4451" i="1"/>
  <c r="Q4451" i="1"/>
  <c r="AB4450" i="1"/>
  <c r="AA4450" i="1"/>
  <c r="Z4450" i="1"/>
  <c r="Y4450" i="1"/>
  <c r="X4450" i="1"/>
  <c r="W4450" i="1"/>
  <c r="V4450" i="1"/>
  <c r="U4450" i="1"/>
  <c r="T4450" i="1"/>
  <c r="S4450" i="1"/>
  <c r="R4450" i="1"/>
  <c r="Q4450" i="1"/>
  <c r="AB4449" i="1"/>
  <c r="AA4449" i="1"/>
  <c r="Z4449" i="1"/>
  <c r="Y4449" i="1"/>
  <c r="X4449" i="1"/>
  <c r="W4449" i="1"/>
  <c r="V4449" i="1"/>
  <c r="U4449" i="1"/>
  <c r="T4449" i="1"/>
  <c r="S4449" i="1"/>
  <c r="R4449" i="1"/>
  <c r="Q4449" i="1"/>
  <c r="AB4448" i="1"/>
  <c r="AA4448" i="1"/>
  <c r="Z4448" i="1"/>
  <c r="Y4448" i="1"/>
  <c r="X4448" i="1"/>
  <c r="W4448" i="1"/>
  <c r="V4448" i="1"/>
  <c r="U4448" i="1"/>
  <c r="T4448" i="1"/>
  <c r="S4448" i="1"/>
  <c r="R4448" i="1"/>
  <c r="Q4448" i="1"/>
  <c r="AB4447" i="1"/>
  <c r="AA4447" i="1"/>
  <c r="Z4447" i="1"/>
  <c r="Y4447" i="1"/>
  <c r="X4447" i="1"/>
  <c r="W4447" i="1"/>
  <c r="V4447" i="1"/>
  <c r="U4447" i="1"/>
  <c r="T4447" i="1"/>
  <c r="S4447" i="1"/>
  <c r="R4447" i="1"/>
  <c r="Q4447" i="1"/>
  <c r="AB4446" i="1"/>
  <c r="AA4446" i="1"/>
  <c r="Z4446" i="1"/>
  <c r="Y4446" i="1"/>
  <c r="X4446" i="1"/>
  <c r="W4446" i="1"/>
  <c r="V4446" i="1"/>
  <c r="U4446" i="1"/>
  <c r="T4446" i="1"/>
  <c r="S4446" i="1"/>
  <c r="R4446" i="1"/>
  <c r="Q4446" i="1"/>
  <c r="AB4445" i="1"/>
  <c r="AA4445" i="1"/>
  <c r="Z4445" i="1"/>
  <c r="Y4445" i="1"/>
  <c r="X4445" i="1"/>
  <c r="W4445" i="1"/>
  <c r="V4445" i="1"/>
  <c r="U4445" i="1"/>
  <c r="T4445" i="1"/>
  <c r="S4445" i="1"/>
  <c r="R4445" i="1"/>
  <c r="Q4445" i="1"/>
  <c r="AB4444" i="1"/>
  <c r="AA4444" i="1"/>
  <c r="Z4444" i="1"/>
  <c r="Y4444" i="1"/>
  <c r="X4444" i="1"/>
  <c r="W4444" i="1"/>
  <c r="V4444" i="1"/>
  <c r="U4444" i="1"/>
  <c r="T4444" i="1"/>
  <c r="S4444" i="1"/>
  <c r="R4444" i="1"/>
  <c r="Q4444" i="1"/>
  <c r="AB4443" i="1"/>
  <c r="AA4443" i="1"/>
  <c r="Z4443" i="1"/>
  <c r="Y4443" i="1"/>
  <c r="X4443" i="1"/>
  <c r="W4443" i="1"/>
  <c r="V4443" i="1"/>
  <c r="U4443" i="1"/>
  <c r="T4443" i="1"/>
  <c r="S4443" i="1"/>
  <c r="R4443" i="1"/>
  <c r="Q4443" i="1"/>
  <c r="AB4442" i="1"/>
  <c r="AA4442" i="1"/>
  <c r="Z4442" i="1"/>
  <c r="Y4442" i="1"/>
  <c r="X4442" i="1"/>
  <c r="W4442" i="1"/>
  <c r="V4442" i="1"/>
  <c r="U4442" i="1"/>
  <c r="T4442" i="1"/>
  <c r="S4442" i="1"/>
  <c r="R4442" i="1"/>
  <c r="Q4442" i="1"/>
  <c r="AB4441" i="1"/>
  <c r="AA4441" i="1"/>
  <c r="Z4441" i="1"/>
  <c r="Y4441" i="1"/>
  <c r="X4441" i="1"/>
  <c r="W4441" i="1"/>
  <c r="V4441" i="1"/>
  <c r="U4441" i="1"/>
  <c r="T4441" i="1"/>
  <c r="S4441" i="1"/>
  <c r="R4441" i="1"/>
  <c r="Q4441" i="1"/>
  <c r="AB4440" i="1"/>
  <c r="AA4440" i="1"/>
  <c r="Z4440" i="1"/>
  <c r="Y4440" i="1"/>
  <c r="X4440" i="1"/>
  <c r="W4440" i="1"/>
  <c r="V4440" i="1"/>
  <c r="U4440" i="1"/>
  <c r="T4440" i="1"/>
  <c r="S4440" i="1"/>
  <c r="R4440" i="1"/>
  <c r="Q4440" i="1"/>
  <c r="AB4439" i="1"/>
  <c r="AA4439" i="1"/>
  <c r="Z4439" i="1"/>
  <c r="Y4439" i="1"/>
  <c r="X4439" i="1"/>
  <c r="W4439" i="1"/>
  <c r="V4439" i="1"/>
  <c r="U4439" i="1"/>
  <c r="T4439" i="1"/>
  <c r="S4439" i="1"/>
  <c r="R4439" i="1"/>
  <c r="Q4439" i="1"/>
  <c r="AB4438" i="1"/>
  <c r="AA4438" i="1"/>
  <c r="Z4438" i="1"/>
  <c r="Y4438" i="1"/>
  <c r="X4438" i="1"/>
  <c r="W4438" i="1"/>
  <c r="V4438" i="1"/>
  <c r="U4438" i="1"/>
  <c r="T4438" i="1"/>
  <c r="S4438" i="1"/>
  <c r="R4438" i="1"/>
  <c r="Q4438" i="1"/>
  <c r="AB4437" i="1"/>
  <c r="AA4437" i="1"/>
  <c r="Z4437" i="1"/>
  <c r="Y4437" i="1"/>
  <c r="X4437" i="1"/>
  <c r="W4437" i="1"/>
  <c r="V4437" i="1"/>
  <c r="U4437" i="1"/>
  <c r="T4437" i="1"/>
  <c r="S4437" i="1"/>
  <c r="R4437" i="1"/>
  <c r="Q4437" i="1"/>
  <c r="AB4436" i="1"/>
  <c r="AA4436" i="1"/>
  <c r="Z4436" i="1"/>
  <c r="Y4436" i="1"/>
  <c r="X4436" i="1"/>
  <c r="W4436" i="1"/>
  <c r="V4436" i="1"/>
  <c r="U4436" i="1"/>
  <c r="T4436" i="1"/>
  <c r="S4436" i="1"/>
  <c r="R4436" i="1"/>
  <c r="Q4436" i="1"/>
  <c r="AB4435" i="1"/>
  <c r="AA4435" i="1"/>
  <c r="Z4435" i="1"/>
  <c r="Y4435" i="1"/>
  <c r="X4435" i="1"/>
  <c r="W4435" i="1"/>
  <c r="V4435" i="1"/>
  <c r="U4435" i="1"/>
  <c r="T4435" i="1"/>
  <c r="S4435" i="1"/>
  <c r="R4435" i="1"/>
  <c r="Q4435" i="1"/>
  <c r="AB4434" i="1"/>
  <c r="AA4434" i="1"/>
  <c r="Z4434" i="1"/>
  <c r="Y4434" i="1"/>
  <c r="X4434" i="1"/>
  <c r="W4434" i="1"/>
  <c r="V4434" i="1"/>
  <c r="U4434" i="1"/>
  <c r="T4434" i="1"/>
  <c r="S4434" i="1"/>
  <c r="R4434" i="1"/>
  <c r="Q4434" i="1"/>
  <c r="AB4433" i="1"/>
  <c r="AA4433" i="1"/>
  <c r="Z4433" i="1"/>
  <c r="Y4433" i="1"/>
  <c r="X4433" i="1"/>
  <c r="W4433" i="1"/>
  <c r="V4433" i="1"/>
  <c r="U4433" i="1"/>
  <c r="T4433" i="1"/>
  <c r="S4433" i="1"/>
  <c r="R4433" i="1"/>
  <c r="Q4433" i="1"/>
  <c r="AB4432" i="1"/>
  <c r="AA4432" i="1"/>
  <c r="Z4432" i="1"/>
  <c r="Y4432" i="1"/>
  <c r="X4432" i="1"/>
  <c r="W4432" i="1"/>
  <c r="V4432" i="1"/>
  <c r="U4432" i="1"/>
  <c r="T4432" i="1"/>
  <c r="S4432" i="1"/>
  <c r="R4432" i="1"/>
  <c r="Q4432" i="1"/>
  <c r="AB4431" i="1"/>
  <c r="AA4431" i="1"/>
  <c r="Z4431" i="1"/>
  <c r="Y4431" i="1"/>
  <c r="X4431" i="1"/>
  <c r="W4431" i="1"/>
  <c r="V4431" i="1"/>
  <c r="U4431" i="1"/>
  <c r="T4431" i="1"/>
  <c r="S4431" i="1"/>
  <c r="R4431" i="1"/>
  <c r="Q4431" i="1"/>
  <c r="AB4430" i="1"/>
  <c r="AA4430" i="1"/>
  <c r="Z4430" i="1"/>
  <c r="Y4430" i="1"/>
  <c r="X4430" i="1"/>
  <c r="W4430" i="1"/>
  <c r="V4430" i="1"/>
  <c r="U4430" i="1"/>
  <c r="T4430" i="1"/>
  <c r="S4430" i="1"/>
  <c r="R4430" i="1"/>
  <c r="Q4430" i="1"/>
  <c r="AB4429" i="1"/>
  <c r="AA4429" i="1"/>
  <c r="Z4429" i="1"/>
  <c r="Y4429" i="1"/>
  <c r="X4429" i="1"/>
  <c r="W4429" i="1"/>
  <c r="V4429" i="1"/>
  <c r="U4429" i="1"/>
  <c r="T4429" i="1"/>
  <c r="S4429" i="1"/>
  <c r="R4429" i="1"/>
  <c r="Q4429" i="1"/>
  <c r="AB4428" i="1"/>
  <c r="AA4428" i="1"/>
  <c r="Z4428" i="1"/>
  <c r="Y4428" i="1"/>
  <c r="X4428" i="1"/>
  <c r="W4428" i="1"/>
  <c r="V4428" i="1"/>
  <c r="U4428" i="1"/>
  <c r="T4428" i="1"/>
  <c r="S4428" i="1"/>
  <c r="R4428" i="1"/>
  <c r="Q4428" i="1"/>
  <c r="AB4427" i="1"/>
  <c r="AA4427" i="1"/>
  <c r="Z4427" i="1"/>
  <c r="Y4427" i="1"/>
  <c r="X4427" i="1"/>
  <c r="W4427" i="1"/>
  <c r="V4427" i="1"/>
  <c r="U4427" i="1"/>
  <c r="T4427" i="1"/>
  <c r="S4427" i="1"/>
  <c r="R4427" i="1"/>
  <c r="Q4427" i="1"/>
  <c r="AB4426" i="1"/>
  <c r="AA4426" i="1"/>
  <c r="Z4426" i="1"/>
  <c r="Y4426" i="1"/>
  <c r="X4426" i="1"/>
  <c r="W4426" i="1"/>
  <c r="V4426" i="1"/>
  <c r="U4426" i="1"/>
  <c r="T4426" i="1"/>
  <c r="S4426" i="1"/>
  <c r="R4426" i="1"/>
  <c r="Q4426" i="1"/>
  <c r="AB4425" i="1"/>
  <c r="AA4425" i="1"/>
  <c r="Z4425" i="1"/>
  <c r="Y4425" i="1"/>
  <c r="X4425" i="1"/>
  <c r="W4425" i="1"/>
  <c r="V4425" i="1"/>
  <c r="U4425" i="1"/>
  <c r="T4425" i="1"/>
  <c r="S4425" i="1"/>
  <c r="R4425" i="1"/>
  <c r="Q4425" i="1"/>
  <c r="AB4424" i="1"/>
  <c r="AA4424" i="1"/>
  <c r="Z4424" i="1"/>
  <c r="Y4424" i="1"/>
  <c r="X4424" i="1"/>
  <c r="W4424" i="1"/>
  <c r="V4424" i="1"/>
  <c r="U4424" i="1"/>
  <c r="T4424" i="1"/>
  <c r="S4424" i="1"/>
  <c r="R4424" i="1"/>
  <c r="Q4424" i="1"/>
  <c r="AB4423" i="1"/>
  <c r="AA4423" i="1"/>
  <c r="Z4423" i="1"/>
  <c r="Y4423" i="1"/>
  <c r="X4423" i="1"/>
  <c r="W4423" i="1"/>
  <c r="V4423" i="1"/>
  <c r="U4423" i="1"/>
  <c r="T4423" i="1"/>
  <c r="S4423" i="1"/>
  <c r="R4423" i="1"/>
  <c r="Q4423" i="1"/>
  <c r="AB4422" i="1"/>
  <c r="AA4422" i="1"/>
  <c r="Z4422" i="1"/>
  <c r="Y4422" i="1"/>
  <c r="X4422" i="1"/>
  <c r="W4422" i="1"/>
  <c r="V4422" i="1"/>
  <c r="U4422" i="1"/>
  <c r="T4422" i="1"/>
  <c r="S4422" i="1"/>
  <c r="R4422" i="1"/>
  <c r="Q4422" i="1"/>
  <c r="AB4421" i="1"/>
  <c r="AA4421" i="1"/>
  <c r="Z4421" i="1"/>
  <c r="Y4421" i="1"/>
  <c r="X4421" i="1"/>
  <c r="W4421" i="1"/>
  <c r="V4421" i="1"/>
  <c r="U4421" i="1"/>
  <c r="T4421" i="1"/>
  <c r="S4421" i="1"/>
  <c r="R4421" i="1"/>
  <c r="Q4421" i="1"/>
  <c r="AB4420" i="1"/>
  <c r="AA4420" i="1"/>
  <c r="Z4420" i="1"/>
  <c r="Y4420" i="1"/>
  <c r="X4420" i="1"/>
  <c r="W4420" i="1"/>
  <c r="V4420" i="1"/>
  <c r="U4420" i="1"/>
  <c r="T4420" i="1"/>
  <c r="S4420" i="1"/>
  <c r="R4420" i="1"/>
  <c r="Q4420" i="1"/>
  <c r="AB4419" i="1"/>
  <c r="AA4419" i="1"/>
  <c r="Z4419" i="1"/>
  <c r="Y4419" i="1"/>
  <c r="X4419" i="1"/>
  <c r="W4419" i="1"/>
  <c r="V4419" i="1"/>
  <c r="U4419" i="1"/>
  <c r="T4419" i="1"/>
  <c r="S4419" i="1"/>
  <c r="R4419" i="1"/>
  <c r="Q4419" i="1"/>
  <c r="AB4418" i="1"/>
  <c r="AA4418" i="1"/>
  <c r="Z4418" i="1"/>
  <c r="Y4418" i="1"/>
  <c r="X4418" i="1"/>
  <c r="W4418" i="1"/>
  <c r="V4418" i="1"/>
  <c r="U4418" i="1"/>
  <c r="T4418" i="1"/>
  <c r="S4418" i="1"/>
  <c r="R4418" i="1"/>
  <c r="Q4418" i="1"/>
  <c r="AB4417" i="1"/>
  <c r="AA4417" i="1"/>
  <c r="Z4417" i="1"/>
  <c r="Y4417" i="1"/>
  <c r="X4417" i="1"/>
  <c r="W4417" i="1"/>
  <c r="V4417" i="1"/>
  <c r="U4417" i="1"/>
  <c r="T4417" i="1"/>
  <c r="S4417" i="1"/>
  <c r="R4417" i="1"/>
  <c r="Q4417" i="1"/>
  <c r="AB4416" i="1"/>
  <c r="AA4416" i="1"/>
  <c r="Z4416" i="1"/>
  <c r="Y4416" i="1"/>
  <c r="X4416" i="1"/>
  <c r="W4416" i="1"/>
  <c r="V4416" i="1"/>
  <c r="U4416" i="1"/>
  <c r="T4416" i="1"/>
  <c r="S4416" i="1"/>
  <c r="R4416" i="1"/>
  <c r="Q4416" i="1"/>
  <c r="AB4414" i="1"/>
  <c r="AA4414" i="1"/>
  <c r="Z4414" i="1"/>
  <c r="Y4414" i="1"/>
  <c r="X4414" i="1"/>
  <c r="W4414" i="1"/>
  <c r="V4414" i="1"/>
  <c r="U4414" i="1"/>
  <c r="T4414" i="1"/>
  <c r="S4414" i="1"/>
  <c r="R4414" i="1"/>
  <c r="Q4414" i="1"/>
  <c r="AB4413" i="1"/>
  <c r="AA4413" i="1"/>
  <c r="Z4413" i="1"/>
  <c r="Y4413" i="1"/>
  <c r="X4413" i="1"/>
  <c r="W4413" i="1"/>
  <c r="V4413" i="1"/>
  <c r="U4413" i="1"/>
  <c r="T4413" i="1"/>
  <c r="S4413" i="1"/>
  <c r="R4413" i="1"/>
  <c r="Q4413" i="1"/>
  <c r="AB4412" i="1"/>
  <c r="AA4412" i="1"/>
  <c r="Z4412" i="1"/>
  <c r="Y4412" i="1"/>
  <c r="X4412" i="1"/>
  <c r="W4412" i="1"/>
  <c r="V4412" i="1"/>
  <c r="U4412" i="1"/>
  <c r="T4412" i="1"/>
  <c r="S4412" i="1"/>
  <c r="R4412" i="1"/>
  <c r="Q4412" i="1"/>
  <c r="AB4411" i="1"/>
  <c r="AA4411" i="1"/>
  <c r="Z4411" i="1"/>
  <c r="Y4411" i="1"/>
  <c r="X4411" i="1"/>
  <c r="W4411" i="1"/>
  <c r="V4411" i="1"/>
  <c r="U4411" i="1"/>
  <c r="T4411" i="1"/>
  <c r="S4411" i="1"/>
  <c r="R4411" i="1"/>
  <c r="Q4411" i="1"/>
  <c r="AB4410" i="1"/>
  <c r="AA4410" i="1"/>
  <c r="Z4410" i="1"/>
  <c r="Y4410" i="1"/>
  <c r="X4410" i="1"/>
  <c r="W4410" i="1"/>
  <c r="V4410" i="1"/>
  <c r="U4410" i="1"/>
  <c r="T4410" i="1"/>
  <c r="S4410" i="1"/>
  <c r="R4410" i="1"/>
  <c r="Q4410" i="1"/>
  <c r="AB4409" i="1"/>
  <c r="AA4409" i="1"/>
  <c r="Z4409" i="1"/>
  <c r="Y4409" i="1"/>
  <c r="X4409" i="1"/>
  <c r="W4409" i="1"/>
  <c r="V4409" i="1"/>
  <c r="U4409" i="1"/>
  <c r="T4409" i="1"/>
  <c r="S4409" i="1"/>
  <c r="R4409" i="1"/>
  <c r="Q4409" i="1"/>
  <c r="AB4408" i="1"/>
  <c r="AA4408" i="1"/>
  <c r="Z4408" i="1"/>
  <c r="Y4408" i="1"/>
  <c r="X4408" i="1"/>
  <c r="W4408" i="1"/>
  <c r="V4408" i="1"/>
  <c r="U4408" i="1"/>
  <c r="T4408" i="1"/>
  <c r="S4408" i="1"/>
  <c r="R4408" i="1"/>
  <c r="Q4408" i="1"/>
  <c r="AB4407" i="1"/>
  <c r="AA4407" i="1"/>
  <c r="Z4407" i="1"/>
  <c r="Y4407" i="1"/>
  <c r="X4407" i="1"/>
  <c r="W4407" i="1"/>
  <c r="V4407" i="1"/>
  <c r="U4407" i="1"/>
  <c r="T4407" i="1"/>
  <c r="S4407" i="1"/>
  <c r="R4407" i="1"/>
  <c r="Q4407" i="1"/>
  <c r="AB4406" i="1"/>
  <c r="AA4406" i="1"/>
  <c r="Z4406" i="1"/>
  <c r="Y4406" i="1"/>
  <c r="X4406" i="1"/>
  <c r="W4406" i="1"/>
  <c r="V4406" i="1"/>
  <c r="U4406" i="1"/>
  <c r="T4406" i="1"/>
  <c r="S4406" i="1"/>
  <c r="R4406" i="1"/>
  <c r="Q4406" i="1"/>
  <c r="AB4405" i="1"/>
  <c r="AA4405" i="1"/>
  <c r="Z4405" i="1"/>
  <c r="Y4405" i="1"/>
  <c r="X4405" i="1"/>
  <c r="W4405" i="1"/>
  <c r="V4405" i="1"/>
  <c r="U4405" i="1"/>
  <c r="T4405" i="1"/>
  <c r="S4405" i="1"/>
  <c r="R4405" i="1"/>
  <c r="Q4405" i="1"/>
  <c r="AB4404" i="1"/>
  <c r="AA4404" i="1"/>
  <c r="Z4404" i="1"/>
  <c r="Y4404" i="1"/>
  <c r="X4404" i="1"/>
  <c r="W4404" i="1"/>
  <c r="V4404" i="1"/>
  <c r="U4404" i="1"/>
  <c r="T4404" i="1"/>
  <c r="S4404" i="1"/>
  <c r="R4404" i="1"/>
  <c r="Q4404" i="1"/>
  <c r="AB4403" i="1"/>
  <c r="AA4403" i="1"/>
  <c r="Z4403" i="1"/>
  <c r="Y4403" i="1"/>
  <c r="X4403" i="1"/>
  <c r="W4403" i="1"/>
  <c r="V4403" i="1"/>
  <c r="U4403" i="1"/>
  <c r="T4403" i="1"/>
  <c r="S4403" i="1"/>
  <c r="R4403" i="1"/>
  <c r="Q4403" i="1"/>
  <c r="AB4402" i="1"/>
  <c r="AA4402" i="1"/>
  <c r="Z4402" i="1"/>
  <c r="Y4402" i="1"/>
  <c r="X4402" i="1"/>
  <c r="W4402" i="1"/>
  <c r="V4402" i="1"/>
  <c r="U4402" i="1"/>
  <c r="T4402" i="1"/>
  <c r="S4402" i="1"/>
  <c r="R4402" i="1"/>
  <c r="Q4402" i="1"/>
  <c r="AB4401" i="1"/>
  <c r="AA4401" i="1"/>
  <c r="Z4401" i="1"/>
  <c r="Y4401" i="1"/>
  <c r="X4401" i="1"/>
  <c r="W4401" i="1"/>
  <c r="V4401" i="1"/>
  <c r="U4401" i="1"/>
  <c r="T4401" i="1"/>
  <c r="S4401" i="1"/>
  <c r="R4401" i="1"/>
  <c r="Q4401" i="1"/>
  <c r="AB4400" i="1"/>
  <c r="AA4400" i="1"/>
  <c r="Z4400" i="1"/>
  <c r="Y4400" i="1"/>
  <c r="X4400" i="1"/>
  <c r="W4400" i="1"/>
  <c r="V4400" i="1"/>
  <c r="U4400" i="1"/>
  <c r="T4400" i="1"/>
  <c r="S4400" i="1"/>
  <c r="R4400" i="1"/>
  <c r="Q4400" i="1"/>
  <c r="AB4399" i="1"/>
  <c r="AA4399" i="1"/>
  <c r="Z4399" i="1"/>
  <c r="Y4399" i="1"/>
  <c r="X4399" i="1"/>
  <c r="W4399" i="1"/>
  <c r="V4399" i="1"/>
  <c r="U4399" i="1"/>
  <c r="T4399" i="1"/>
  <c r="S4399" i="1"/>
  <c r="R4399" i="1"/>
  <c r="Q4399" i="1"/>
  <c r="AB4398" i="1"/>
  <c r="AA4398" i="1"/>
  <c r="Z4398" i="1"/>
  <c r="Y4398" i="1"/>
  <c r="X4398" i="1"/>
  <c r="W4398" i="1"/>
  <c r="V4398" i="1"/>
  <c r="U4398" i="1"/>
  <c r="T4398" i="1"/>
  <c r="S4398" i="1"/>
  <c r="R4398" i="1"/>
  <c r="Q4398" i="1"/>
  <c r="AB4397" i="1"/>
  <c r="AA4397" i="1"/>
  <c r="Z4397" i="1"/>
  <c r="Y4397" i="1"/>
  <c r="X4397" i="1"/>
  <c r="W4397" i="1"/>
  <c r="V4397" i="1"/>
  <c r="U4397" i="1"/>
  <c r="T4397" i="1"/>
  <c r="S4397" i="1"/>
  <c r="R4397" i="1"/>
  <c r="Q4397" i="1"/>
  <c r="AB4396" i="1"/>
  <c r="AA4396" i="1"/>
  <c r="Z4396" i="1"/>
  <c r="Y4396" i="1"/>
  <c r="X4396" i="1"/>
  <c r="W4396" i="1"/>
  <c r="V4396" i="1"/>
  <c r="U4396" i="1"/>
  <c r="T4396" i="1"/>
  <c r="S4396" i="1"/>
  <c r="R4396" i="1"/>
  <c r="Q4396" i="1"/>
  <c r="AB4395" i="1"/>
  <c r="AA4395" i="1"/>
  <c r="Z4395" i="1"/>
  <c r="Y4395" i="1"/>
  <c r="X4395" i="1"/>
  <c r="W4395" i="1"/>
  <c r="V4395" i="1"/>
  <c r="U4395" i="1"/>
  <c r="T4395" i="1"/>
  <c r="S4395" i="1"/>
  <c r="R4395" i="1"/>
  <c r="Q4395" i="1"/>
  <c r="AB4394" i="1"/>
  <c r="AA4394" i="1"/>
  <c r="Z4394" i="1"/>
  <c r="Y4394" i="1"/>
  <c r="X4394" i="1"/>
  <c r="W4394" i="1"/>
  <c r="V4394" i="1"/>
  <c r="U4394" i="1"/>
  <c r="T4394" i="1"/>
  <c r="S4394" i="1"/>
  <c r="R4394" i="1"/>
  <c r="Q4394" i="1"/>
  <c r="AB4393" i="1"/>
  <c r="AA4393" i="1"/>
  <c r="Z4393" i="1"/>
  <c r="Y4393" i="1"/>
  <c r="X4393" i="1"/>
  <c r="W4393" i="1"/>
  <c r="V4393" i="1"/>
  <c r="U4393" i="1"/>
  <c r="T4393" i="1"/>
  <c r="S4393" i="1"/>
  <c r="R4393" i="1"/>
  <c r="Q4393" i="1"/>
  <c r="AB4392" i="1"/>
  <c r="AA4392" i="1"/>
  <c r="Z4392" i="1"/>
  <c r="Y4392" i="1"/>
  <c r="X4392" i="1"/>
  <c r="W4392" i="1"/>
  <c r="V4392" i="1"/>
  <c r="U4392" i="1"/>
  <c r="T4392" i="1"/>
  <c r="S4392" i="1"/>
  <c r="R4392" i="1"/>
  <c r="Q4392" i="1"/>
  <c r="AB4391" i="1"/>
  <c r="AA4391" i="1"/>
  <c r="Z4391" i="1"/>
  <c r="Y4391" i="1"/>
  <c r="X4391" i="1"/>
  <c r="W4391" i="1"/>
  <c r="V4391" i="1"/>
  <c r="U4391" i="1"/>
  <c r="T4391" i="1"/>
  <c r="S4391" i="1"/>
  <c r="R4391" i="1"/>
  <c r="Q4391" i="1"/>
  <c r="AB4390" i="1"/>
  <c r="AA4390" i="1"/>
  <c r="Z4390" i="1"/>
  <c r="Y4390" i="1"/>
  <c r="X4390" i="1"/>
  <c r="W4390" i="1"/>
  <c r="V4390" i="1"/>
  <c r="U4390" i="1"/>
  <c r="T4390" i="1"/>
  <c r="S4390" i="1"/>
  <c r="R4390" i="1"/>
  <c r="Q4390" i="1"/>
  <c r="AB4389" i="1"/>
  <c r="AA4389" i="1"/>
  <c r="Z4389" i="1"/>
  <c r="Y4389" i="1"/>
  <c r="X4389" i="1"/>
  <c r="W4389" i="1"/>
  <c r="V4389" i="1"/>
  <c r="U4389" i="1"/>
  <c r="T4389" i="1"/>
  <c r="S4389" i="1"/>
  <c r="R4389" i="1"/>
  <c r="Q4389" i="1"/>
  <c r="AB4388" i="1"/>
  <c r="AA4388" i="1"/>
  <c r="Z4388" i="1"/>
  <c r="Y4388" i="1"/>
  <c r="X4388" i="1"/>
  <c r="W4388" i="1"/>
  <c r="V4388" i="1"/>
  <c r="U4388" i="1"/>
  <c r="T4388" i="1"/>
  <c r="S4388" i="1"/>
  <c r="R4388" i="1"/>
  <c r="Q4388" i="1"/>
  <c r="AB4387" i="1"/>
  <c r="AA4387" i="1"/>
  <c r="Z4387" i="1"/>
  <c r="Y4387" i="1"/>
  <c r="X4387" i="1"/>
  <c r="W4387" i="1"/>
  <c r="V4387" i="1"/>
  <c r="U4387" i="1"/>
  <c r="T4387" i="1"/>
  <c r="S4387" i="1"/>
  <c r="R4387" i="1"/>
  <c r="Q4387" i="1"/>
  <c r="AB4386" i="1"/>
  <c r="AA4386" i="1"/>
  <c r="Z4386" i="1"/>
  <c r="Y4386" i="1"/>
  <c r="X4386" i="1"/>
  <c r="W4386" i="1"/>
  <c r="V4386" i="1"/>
  <c r="U4386" i="1"/>
  <c r="T4386" i="1"/>
  <c r="S4386" i="1"/>
  <c r="R4386" i="1"/>
  <c r="Q4386" i="1"/>
  <c r="AB4385" i="1"/>
  <c r="AA4385" i="1"/>
  <c r="Z4385" i="1"/>
  <c r="Y4385" i="1"/>
  <c r="X4385" i="1"/>
  <c r="W4385" i="1"/>
  <c r="V4385" i="1"/>
  <c r="U4385" i="1"/>
  <c r="T4385" i="1"/>
  <c r="S4385" i="1"/>
  <c r="R4385" i="1"/>
  <c r="Q4385" i="1"/>
  <c r="AB4384" i="1"/>
  <c r="AA4384" i="1"/>
  <c r="Z4384" i="1"/>
  <c r="Y4384" i="1"/>
  <c r="X4384" i="1"/>
  <c r="W4384" i="1"/>
  <c r="V4384" i="1"/>
  <c r="U4384" i="1"/>
  <c r="T4384" i="1"/>
  <c r="S4384" i="1"/>
  <c r="R4384" i="1"/>
  <c r="Q4384" i="1"/>
  <c r="AB4383" i="1"/>
  <c r="AA4383" i="1"/>
  <c r="Z4383" i="1"/>
  <c r="Y4383" i="1"/>
  <c r="X4383" i="1"/>
  <c r="W4383" i="1"/>
  <c r="V4383" i="1"/>
  <c r="U4383" i="1"/>
  <c r="T4383" i="1"/>
  <c r="S4383" i="1"/>
  <c r="R4383" i="1"/>
  <c r="Q4383" i="1"/>
  <c r="AB4382" i="1"/>
  <c r="AA4382" i="1"/>
  <c r="Z4382" i="1"/>
  <c r="Y4382" i="1"/>
  <c r="X4382" i="1"/>
  <c r="W4382" i="1"/>
  <c r="V4382" i="1"/>
  <c r="U4382" i="1"/>
  <c r="T4382" i="1"/>
  <c r="S4382" i="1"/>
  <c r="R4382" i="1"/>
  <c r="Q4382" i="1"/>
  <c r="AB4381" i="1"/>
  <c r="AA4381" i="1"/>
  <c r="Z4381" i="1"/>
  <c r="Y4381" i="1"/>
  <c r="X4381" i="1"/>
  <c r="W4381" i="1"/>
  <c r="V4381" i="1"/>
  <c r="U4381" i="1"/>
  <c r="T4381" i="1"/>
  <c r="S4381" i="1"/>
  <c r="R4381" i="1"/>
  <c r="Q4381" i="1"/>
  <c r="AB4380" i="1"/>
  <c r="AA4380" i="1"/>
  <c r="Z4380" i="1"/>
  <c r="Y4380" i="1"/>
  <c r="X4380" i="1"/>
  <c r="W4380" i="1"/>
  <c r="V4380" i="1"/>
  <c r="U4380" i="1"/>
  <c r="T4380" i="1"/>
  <c r="S4380" i="1"/>
  <c r="R4380" i="1"/>
  <c r="Q4380" i="1"/>
  <c r="AB4379" i="1"/>
  <c r="AA4379" i="1"/>
  <c r="Z4379" i="1"/>
  <c r="Y4379" i="1"/>
  <c r="X4379" i="1"/>
  <c r="W4379" i="1"/>
  <c r="V4379" i="1"/>
  <c r="U4379" i="1"/>
  <c r="T4379" i="1"/>
  <c r="S4379" i="1"/>
  <c r="R4379" i="1"/>
  <c r="Q4379" i="1"/>
  <c r="AB4378" i="1"/>
  <c r="AA4378" i="1"/>
  <c r="Z4378" i="1"/>
  <c r="Y4378" i="1"/>
  <c r="X4378" i="1"/>
  <c r="W4378" i="1"/>
  <c r="V4378" i="1"/>
  <c r="U4378" i="1"/>
  <c r="T4378" i="1"/>
  <c r="S4378" i="1"/>
  <c r="R4378" i="1"/>
  <c r="Q4378" i="1"/>
  <c r="AB4377" i="1"/>
  <c r="AA4377" i="1"/>
  <c r="Z4377" i="1"/>
  <c r="Y4377" i="1"/>
  <c r="X4377" i="1"/>
  <c r="W4377" i="1"/>
  <c r="V4377" i="1"/>
  <c r="U4377" i="1"/>
  <c r="T4377" i="1"/>
  <c r="S4377" i="1"/>
  <c r="R4377" i="1"/>
  <c r="Q4377" i="1"/>
  <c r="AB4376" i="1"/>
  <c r="AA4376" i="1"/>
  <c r="Z4376" i="1"/>
  <c r="Y4376" i="1"/>
  <c r="X4376" i="1"/>
  <c r="W4376" i="1"/>
  <c r="V4376" i="1"/>
  <c r="U4376" i="1"/>
  <c r="T4376" i="1"/>
  <c r="S4376" i="1"/>
  <c r="R4376" i="1"/>
  <c r="Q4376" i="1"/>
  <c r="AB4375" i="1"/>
  <c r="AA4375" i="1"/>
  <c r="Z4375" i="1"/>
  <c r="Y4375" i="1"/>
  <c r="X4375" i="1"/>
  <c r="W4375" i="1"/>
  <c r="V4375" i="1"/>
  <c r="U4375" i="1"/>
  <c r="T4375" i="1"/>
  <c r="S4375" i="1"/>
  <c r="R4375" i="1"/>
  <c r="Q4375" i="1"/>
  <c r="AB4374" i="1"/>
  <c r="AA4374" i="1"/>
  <c r="Z4374" i="1"/>
  <c r="Y4374" i="1"/>
  <c r="X4374" i="1"/>
  <c r="W4374" i="1"/>
  <c r="V4374" i="1"/>
  <c r="U4374" i="1"/>
  <c r="T4374" i="1"/>
  <c r="S4374" i="1"/>
  <c r="R4374" i="1"/>
  <c r="Q4374" i="1"/>
  <c r="AB4373" i="1"/>
  <c r="AA4373" i="1"/>
  <c r="Z4373" i="1"/>
  <c r="Y4373" i="1"/>
  <c r="X4373" i="1"/>
  <c r="W4373" i="1"/>
  <c r="V4373" i="1"/>
  <c r="U4373" i="1"/>
  <c r="T4373" i="1"/>
  <c r="S4373" i="1"/>
  <c r="R4373" i="1"/>
  <c r="Q4373" i="1"/>
  <c r="AB4372" i="1"/>
  <c r="AA4372" i="1"/>
  <c r="Z4372" i="1"/>
  <c r="Y4372" i="1"/>
  <c r="X4372" i="1"/>
  <c r="W4372" i="1"/>
  <c r="V4372" i="1"/>
  <c r="U4372" i="1"/>
  <c r="T4372" i="1"/>
  <c r="S4372" i="1"/>
  <c r="R4372" i="1"/>
  <c r="Q4372" i="1"/>
  <c r="AB4371" i="1"/>
  <c r="AA4371" i="1"/>
  <c r="Z4371" i="1"/>
  <c r="Y4371" i="1"/>
  <c r="X4371" i="1"/>
  <c r="W4371" i="1"/>
  <c r="V4371" i="1"/>
  <c r="U4371" i="1"/>
  <c r="T4371" i="1"/>
  <c r="S4371" i="1"/>
  <c r="R4371" i="1"/>
  <c r="Q4371" i="1"/>
  <c r="AB4370" i="1"/>
  <c r="AA4370" i="1"/>
  <c r="Z4370" i="1"/>
  <c r="Y4370" i="1"/>
  <c r="X4370" i="1"/>
  <c r="W4370" i="1"/>
  <c r="V4370" i="1"/>
  <c r="U4370" i="1"/>
  <c r="T4370" i="1"/>
  <c r="S4370" i="1"/>
  <c r="R4370" i="1"/>
  <c r="Q4370" i="1"/>
  <c r="AB4369" i="1"/>
  <c r="AA4369" i="1"/>
  <c r="Z4369" i="1"/>
  <c r="Y4369" i="1"/>
  <c r="X4369" i="1"/>
  <c r="W4369" i="1"/>
  <c r="V4369" i="1"/>
  <c r="U4369" i="1"/>
  <c r="T4369" i="1"/>
  <c r="S4369" i="1"/>
  <c r="R4369" i="1"/>
  <c r="Q4369" i="1"/>
  <c r="AB4368" i="1"/>
  <c r="AA4368" i="1"/>
  <c r="Z4368" i="1"/>
  <c r="Y4368" i="1"/>
  <c r="X4368" i="1"/>
  <c r="W4368" i="1"/>
  <c r="V4368" i="1"/>
  <c r="U4368" i="1"/>
  <c r="T4368" i="1"/>
  <c r="S4368" i="1"/>
  <c r="R4368" i="1"/>
  <c r="Q4368" i="1"/>
  <c r="AB4367" i="1"/>
  <c r="AA4367" i="1"/>
  <c r="Z4367" i="1"/>
  <c r="Y4367" i="1"/>
  <c r="X4367" i="1"/>
  <c r="W4367" i="1"/>
  <c r="V4367" i="1"/>
  <c r="U4367" i="1"/>
  <c r="T4367" i="1"/>
  <c r="S4367" i="1"/>
  <c r="R4367" i="1"/>
  <c r="Q4367" i="1"/>
  <c r="AB4366" i="1"/>
  <c r="AA4366" i="1"/>
  <c r="Z4366" i="1"/>
  <c r="Y4366" i="1"/>
  <c r="X4366" i="1"/>
  <c r="W4366" i="1"/>
  <c r="V4366" i="1"/>
  <c r="U4366" i="1"/>
  <c r="T4366" i="1"/>
  <c r="S4366" i="1"/>
  <c r="R4366" i="1"/>
  <c r="Q4366" i="1"/>
  <c r="AB4365" i="1"/>
  <c r="AA4365" i="1"/>
  <c r="Z4365" i="1"/>
  <c r="Y4365" i="1"/>
  <c r="X4365" i="1"/>
  <c r="W4365" i="1"/>
  <c r="V4365" i="1"/>
  <c r="U4365" i="1"/>
  <c r="T4365" i="1"/>
  <c r="S4365" i="1"/>
  <c r="R4365" i="1"/>
  <c r="Q4365" i="1"/>
  <c r="AB4364" i="1"/>
  <c r="AA4364" i="1"/>
  <c r="Z4364" i="1"/>
  <c r="Y4364" i="1"/>
  <c r="X4364" i="1"/>
  <c r="W4364" i="1"/>
  <c r="V4364" i="1"/>
  <c r="U4364" i="1"/>
  <c r="T4364" i="1"/>
  <c r="S4364" i="1"/>
  <c r="R4364" i="1"/>
  <c r="Q4364" i="1"/>
  <c r="AB4363" i="1"/>
  <c r="AA4363" i="1"/>
  <c r="Z4363" i="1"/>
  <c r="Y4363" i="1"/>
  <c r="X4363" i="1"/>
  <c r="W4363" i="1"/>
  <c r="V4363" i="1"/>
  <c r="U4363" i="1"/>
  <c r="T4363" i="1"/>
  <c r="S4363" i="1"/>
  <c r="R4363" i="1"/>
  <c r="Q4363" i="1"/>
  <c r="AB4362" i="1"/>
  <c r="AA4362" i="1"/>
  <c r="Z4362" i="1"/>
  <c r="Y4362" i="1"/>
  <c r="X4362" i="1"/>
  <c r="W4362" i="1"/>
  <c r="V4362" i="1"/>
  <c r="U4362" i="1"/>
  <c r="T4362" i="1"/>
  <c r="S4362" i="1"/>
  <c r="R4362" i="1"/>
  <c r="Q4362" i="1"/>
  <c r="AB4361" i="1"/>
  <c r="AA4361" i="1"/>
  <c r="Z4361" i="1"/>
  <c r="Y4361" i="1"/>
  <c r="X4361" i="1"/>
  <c r="W4361" i="1"/>
  <c r="V4361" i="1"/>
  <c r="U4361" i="1"/>
  <c r="T4361" i="1"/>
  <c r="S4361" i="1"/>
  <c r="R4361" i="1"/>
  <c r="Q4361" i="1"/>
  <c r="AB4360" i="1"/>
  <c r="AA4360" i="1"/>
  <c r="Z4360" i="1"/>
  <c r="Y4360" i="1"/>
  <c r="X4360" i="1"/>
  <c r="W4360" i="1"/>
  <c r="V4360" i="1"/>
  <c r="U4360" i="1"/>
  <c r="T4360" i="1"/>
  <c r="S4360" i="1"/>
  <c r="R4360" i="1"/>
  <c r="Q4360" i="1"/>
  <c r="AB4359" i="1"/>
  <c r="AA4359" i="1"/>
  <c r="Z4359" i="1"/>
  <c r="Y4359" i="1"/>
  <c r="X4359" i="1"/>
  <c r="W4359" i="1"/>
  <c r="V4359" i="1"/>
  <c r="U4359" i="1"/>
  <c r="T4359" i="1"/>
  <c r="S4359" i="1"/>
  <c r="R4359" i="1"/>
  <c r="Q4359" i="1"/>
  <c r="AB4358" i="1"/>
  <c r="AA4358" i="1"/>
  <c r="Z4358" i="1"/>
  <c r="Y4358" i="1"/>
  <c r="X4358" i="1"/>
  <c r="W4358" i="1"/>
  <c r="V4358" i="1"/>
  <c r="U4358" i="1"/>
  <c r="T4358" i="1"/>
  <c r="S4358" i="1"/>
  <c r="R4358" i="1"/>
  <c r="Q4358" i="1"/>
  <c r="AB4357" i="1"/>
  <c r="AA4357" i="1"/>
  <c r="Z4357" i="1"/>
  <c r="Y4357" i="1"/>
  <c r="X4357" i="1"/>
  <c r="W4357" i="1"/>
  <c r="V4357" i="1"/>
  <c r="U4357" i="1"/>
  <c r="T4357" i="1"/>
  <c r="S4357" i="1"/>
  <c r="R4357" i="1"/>
  <c r="Q4357" i="1"/>
  <c r="AB4356" i="1"/>
  <c r="AA4356" i="1"/>
  <c r="Z4356" i="1"/>
  <c r="Y4356" i="1"/>
  <c r="X4356" i="1"/>
  <c r="W4356" i="1"/>
  <c r="V4356" i="1"/>
  <c r="U4356" i="1"/>
  <c r="T4356" i="1"/>
  <c r="S4356" i="1"/>
  <c r="R4356" i="1"/>
  <c r="Q4356" i="1"/>
  <c r="AB4355" i="1"/>
  <c r="AA4355" i="1"/>
  <c r="Z4355" i="1"/>
  <c r="Y4355" i="1"/>
  <c r="X4355" i="1"/>
  <c r="W4355" i="1"/>
  <c r="V4355" i="1"/>
  <c r="U4355" i="1"/>
  <c r="T4355" i="1"/>
  <c r="S4355" i="1"/>
  <c r="R4355" i="1"/>
  <c r="Q4355" i="1"/>
  <c r="AB4354" i="1"/>
  <c r="AA4354" i="1"/>
  <c r="Z4354" i="1"/>
  <c r="Y4354" i="1"/>
  <c r="X4354" i="1"/>
  <c r="W4354" i="1"/>
  <c r="V4354" i="1"/>
  <c r="U4354" i="1"/>
  <c r="T4354" i="1"/>
  <c r="S4354" i="1"/>
  <c r="R4354" i="1"/>
  <c r="Q4354" i="1"/>
  <c r="AB4353" i="1"/>
  <c r="AA4353" i="1"/>
  <c r="Z4353" i="1"/>
  <c r="Y4353" i="1"/>
  <c r="X4353" i="1"/>
  <c r="W4353" i="1"/>
  <c r="V4353" i="1"/>
  <c r="U4353" i="1"/>
  <c r="T4353" i="1"/>
  <c r="S4353" i="1"/>
  <c r="R4353" i="1"/>
  <c r="Q4353" i="1"/>
  <c r="AB4352" i="1"/>
  <c r="AA4352" i="1"/>
  <c r="Z4352" i="1"/>
  <c r="Y4352" i="1"/>
  <c r="X4352" i="1"/>
  <c r="W4352" i="1"/>
  <c r="V4352" i="1"/>
  <c r="U4352" i="1"/>
  <c r="T4352" i="1"/>
  <c r="S4352" i="1"/>
  <c r="R4352" i="1"/>
  <c r="Q4352" i="1"/>
  <c r="AB4351" i="1"/>
  <c r="AA4351" i="1"/>
  <c r="Z4351" i="1"/>
  <c r="Y4351" i="1"/>
  <c r="X4351" i="1"/>
  <c r="W4351" i="1"/>
  <c r="V4351" i="1"/>
  <c r="U4351" i="1"/>
  <c r="T4351" i="1"/>
  <c r="S4351" i="1"/>
  <c r="R4351" i="1"/>
  <c r="Q4351" i="1"/>
  <c r="AB4350" i="1"/>
  <c r="AA4350" i="1"/>
  <c r="Z4350" i="1"/>
  <c r="Y4350" i="1"/>
  <c r="X4350" i="1"/>
  <c r="W4350" i="1"/>
  <c r="V4350" i="1"/>
  <c r="U4350" i="1"/>
  <c r="T4350" i="1"/>
  <c r="S4350" i="1"/>
  <c r="R4350" i="1"/>
  <c r="Q4350" i="1"/>
  <c r="AB4349" i="1"/>
  <c r="AA4349" i="1"/>
  <c r="Z4349" i="1"/>
  <c r="Y4349" i="1"/>
  <c r="X4349" i="1"/>
  <c r="W4349" i="1"/>
  <c r="V4349" i="1"/>
  <c r="U4349" i="1"/>
  <c r="T4349" i="1"/>
  <c r="S4349" i="1"/>
  <c r="R4349" i="1"/>
  <c r="Q4349" i="1"/>
  <c r="AB4348" i="1"/>
  <c r="AA4348" i="1"/>
  <c r="Z4348" i="1"/>
  <c r="Y4348" i="1"/>
  <c r="X4348" i="1"/>
  <c r="W4348" i="1"/>
  <c r="V4348" i="1"/>
  <c r="U4348" i="1"/>
  <c r="T4348" i="1"/>
  <c r="S4348" i="1"/>
  <c r="R4348" i="1"/>
  <c r="Q4348" i="1"/>
  <c r="AB4347" i="1"/>
  <c r="AA4347" i="1"/>
  <c r="Z4347" i="1"/>
  <c r="Y4347" i="1"/>
  <c r="X4347" i="1"/>
  <c r="W4347" i="1"/>
  <c r="V4347" i="1"/>
  <c r="U4347" i="1"/>
  <c r="T4347" i="1"/>
  <c r="S4347" i="1"/>
  <c r="R4347" i="1"/>
  <c r="Q4347" i="1"/>
  <c r="AB4346" i="1"/>
  <c r="AA4346" i="1"/>
  <c r="Z4346" i="1"/>
  <c r="Y4346" i="1"/>
  <c r="X4346" i="1"/>
  <c r="W4346" i="1"/>
  <c r="V4346" i="1"/>
  <c r="U4346" i="1"/>
  <c r="T4346" i="1"/>
  <c r="S4346" i="1"/>
  <c r="R4346" i="1"/>
  <c r="Q4346" i="1"/>
  <c r="AB4345" i="1"/>
  <c r="AA4345" i="1"/>
  <c r="Z4345" i="1"/>
  <c r="Y4345" i="1"/>
  <c r="X4345" i="1"/>
  <c r="W4345" i="1"/>
  <c r="V4345" i="1"/>
  <c r="U4345" i="1"/>
  <c r="T4345" i="1"/>
  <c r="S4345" i="1"/>
  <c r="R4345" i="1"/>
  <c r="Q4345" i="1"/>
  <c r="AB4344" i="1"/>
  <c r="AA4344" i="1"/>
  <c r="Z4344" i="1"/>
  <c r="Y4344" i="1"/>
  <c r="X4344" i="1"/>
  <c r="W4344" i="1"/>
  <c r="V4344" i="1"/>
  <c r="U4344" i="1"/>
  <c r="T4344" i="1"/>
  <c r="S4344" i="1"/>
  <c r="R4344" i="1"/>
  <c r="Q4344" i="1"/>
  <c r="AB4343" i="1"/>
  <c r="AA4343" i="1"/>
  <c r="Z4343" i="1"/>
  <c r="Y4343" i="1"/>
  <c r="X4343" i="1"/>
  <c r="W4343" i="1"/>
  <c r="V4343" i="1"/>
  <c r="U4343" i="1"/>
  <c r="T4343" i="1"/>
  <c r="S4343" i="1"/>
  <c r="R4343" i="1"/>
  <c r="Q4343" i="1"/>
  <c r="AB4342" i="1"/>
  <c r="AA4342" i="1"/>
  <c r="Z4342" i="1"/>
  <c r="Y4342" i="1"/>
  <c r="X4342" i="1"/>
  <c r="W4342" i="1"/>
  <c r="V4342" i="1"/>
  <c r="U4342" i="1"/>
  <c r="T4342" i="1"/>
  <c r="S4342" i="1"/>
  <c r="R4342" i="1"/>
  <c r="Q4342" i="1"/>
  <c r="AB4341" i="1"/>
  <c r="AA4341" i="1"/>
  <c r="Z4341" i="1"/>
  <c r="Y4341" i="1"/>
  <c r="X4341" i="1"/>
  <c r="W4341" i="1"/>
  <c r="V4341" i="1"/>
  <c r="U4341" i="1"/>
  <c r="T4341" i="1"/>
  <c r="S4341" i="1"/>
  <c r="R4341" i="1"/>
  <c r="Q4341" i="1"/>
  <c r="AB4340" i="1"/>
  <c r="AA4340" i="1"/>
  <c r="Z4340" i="1"/>
  <c r="Y4340" i="1"/>
  <c r="X4340" i="1"/>
  <c r="W4340" i="1"/>
  <c r="V4340" i="1"/>
  <c r="U4340" i="1"/>
  <c r="T4340" i="1"/>
  <c r="S4340" i="1"/>
  <c r="R4340" i="1"/>
  <c r="Q4340" i="1"/>
  <c r="AB4339" i="1"/>
  <c r="AA4339" i="1"/>
  <c r="Z4339" i="1"/>
  <c r="Y4339" i="1"/>
  <c r="X4339" i="1"/>
  <c r="W4339" i="1"/>
  <c r="V4339" i="1"/>
  <c r="U4339" i="1"/>
  <c r="T4339" i="1"/>
  <c r="S4339" i="1"/>
  <c r="R4339" i="1"/>
  <c r="Q4339" i="1"/>
  <c r="AB4338" i="1"/>
  <c r="AA4338" i="1"/>
  <c r="Z4338" i="1"/>
  <c r="Y4338" i="1"/>
  <c r="X4338" i="1"/>
  <c r="W4338" i="1"/>
  <c r="V4338" i="1"/>
  <c r="U4338" i="1"/>
  <c r="T4338" i="1"/>
  <c r="S4338" i="1"/>
  <c r="R4338" i="1"/>
  <c r="Q4338" i="1"/>
  <c r="AB4337" i="1"/>
  <c r="AA4337" i="1"/>
  <c r="Z4337" i="1"/>
  <c r="Y4337" i="1"/>
  <c r="X4337" i="1"/>
  <c r="W4337" i="1"/>
  <c r="V4337" i="1"/>
  <c r="U4337" i="1"/>
  <c r="T4337" i="1"/>
  <c r="S4337" i="1"/>
  <c r="R4337" i="1"/>
  <c r="Q4337" i="1"/>
  <c r="AB4336" i="1"/>
  <c r="AA4336" i="1"/>
  <c r="Z4336" i="1"/>
  <c r="Y4336" i="1"/>
  <c r="X4336" i="1"/>
  <c r="W4336" i="1"/>
  <c r="V4336" i="1"/>
  <c r="U4336" i="1"/>
  <c r="T4336" i="1"/>
  <c r="S4336" i="1"/>
  <c r="R4336" i="1"/>
  <c r="Q4336" i="1"/>
  <c r="AB4335" i="1"/>
  <c r="AA4335" i="1"/>
  <c r="Z4335" i="1"/>
  <c r="Y4335" i="1"/>
  <c r="X4335" i="1"/>
  <c r="W4335" i="1"/>
  <c r="V4335" i="1"/>
  <c r="U4335" i="1"/>
  <c r="T4335" i="1"/>
  <c r="S4335" i="1"/>
  <c r="R4335" i="1"/>
  <c r="Q4335" i="1"/>
  <c r="AB4334" i="1"/>
  <c r="AA4334" i="1"/>
  <c r="Z4334" i="1"/>
  <c r="Y4334" i="1"/>
  <c r="X4334" i="1"/>
  <c r="W4334" i="1"/>
  <c r="V4334" i="1"/>
  <c r="U4334" i="1"/>
  <c r="T4334" i="1"/>
  <c r="S4334" i="1"/>
  <c r="R4334" i="1"/>
  <c r="Q4334" i="1"/>
  <c r="AB4333" i="1"/>
  <c r="AA4333" i="1"/>
  <c r="Z4333" i="1"/>
  <c r="Y4333" i="1"/>
  <c r="X4333" i="1"/>
  <c r="W4333" i="1"/>
  <c r="V4333" i="1"/>
  <c r="U4333" i="1"/>
  <c r="T4333" i="1"/>
  <c r="S4333" i="1"/>
  <c r="R4333" i="1"/>
  <c r="Q4333" i="1"/>
  <c r="AB4332" i="1"/>
  <c r="AA4332" i="1"/>
  <c r="Z4332" i="1"/>
  <c r="Y4332" i="1"/>
  <c r="X4332" i="1"/>
  <c r="W4332" i="1"/>
  <c r="V4332" i="1"/>
  <c r="U4332" i="1"/>
  <c r="T4332" i="1"/>
  <c r="S4332" i="1"/>
  <c r="R4332" i="1"/>
  <c r="Q4332" i="1"/>
  <c r="AB4331" i="1"/>
  <c r="AA4331" i="1"/>
  <c r="Z4331" i="1"/>
  <c r="Y4331" i="1"/>
  <c r="X4331" i="1"/>
  <c r="W4331" i="1"/>
  <c r="V4331" i="1"/>
  <c r="U4331" i="1"/>
  <c r="T4331" i="1"/>
  <c r="S4331" i="1"/>
  <c r="R4331" i="1"/>
  <c r="Q4331" i="1"/>
  <c r="AB4330" i="1"/>
  <c r="AA4330" i="1"/>
  <c r="Z4330" i="1"/>
  <c r="Y4330" i="1"/>
  <c r="X4330" i="1"/>
  <c r="W4330" i="1"/>
  <c r="V4330" i="1"/>
  <c r="U4330" i="1"/>
  <c r="T4330" i="1"/>
  <c r="S4330" i="1"/>
  <c r="R4330" i="1"/>
  <c r="Q4330" i="1"/>
  <c r="AB4329" i="1"/>
  <c r="AA4329" i="1"/>
  <c r="Z4329" i="1"/>
  <c r="Y4329" i="1"/>
  <c r="X4329" i="1"/>
  <c r="W4329" i="1"/>
  <c r="V4329" i="1"/>
  <c r="U4329" i="1"/>
  <c r="T4329" i="1"/>
  <c r="S4329" i="1"/>
  <c r="R4329" i="1"/>
  <c r="Q4329" i="1"/>
  <c r="AB4328" i="1"/>
  <c r="AA4328" i="1"/>
  <c r="Z4328" i="1"/>
  <c r="Y4328" i="1"/>
  <c r="X4328" i="1"/>
  <c r="W4328" i="1"/>
  <c r="V4328" i="1"/>
  <c r="U4328" i="1"/>
  <c r="T4328" i="1"/>
  <c r="S4328" i="1"/>
  <c r="R4328" i="1"/>
  <c r="Q4328" i="1"/>
  <c r="AB4327" i="1"/>
  <c r="AA4327" i="1"/>
  <c r="Z4327" i="1"/>
  <c r="Y4327" i="1"/>
  <c r="X4327" i="1"/>
  <c r="W4327" i="1"/>
  <c r="V4327" i="1"/>
  <c r="U4327" i="1"/>
  <c r="T4327" i="1"/>
  <c r="S4327" i="1"/>
  <c r="R4327" i="1"/>
  <c r="Q4327" i="1"/>
  <c r="AB4326" i="1"/>
  <c r="AA4326" i="1"/>
  <c r="Z4326" i="1"/>
  <c r="Y4326" i="1"/>
  <c r="X4326" i="1"/>
  <c r="W4326" i="1"/>
  <c r="V4326" i="1"/>
  <c r="U4326" i="1"/>
  <c r="T4326" i="1"/>
  <c r="S4326" i="1"/>
  <c r="R4326" i="1"/>
  <c r="Q4326" i="1"/>
  <c r="AB4325" i="1"/>
  <c r="AA4325" i="1"/>
  <c r="Z4325" i="1"/>
  <c r="Y4325" i="1"/>
  <c r="X4325" i="1"/>
  <c r="W4325" i="1"/>
  <c r="V4325" i="1"/>
  <c r="U4325" i="1"/>
  <c r="T4325" i="1"/>
  <c r="S4325" i="1"/>
  <c r="R4325" i="1"/>
  <c r="Q4325" i="1"/>
  <c r="AB4324" i="1"/>
  <c r="AA4324" i="1"/>
  <c r="Z4324" i="1"/>
  <c r="Y4324" i="1"/>
  <c r="X4324" i="1"/>
  <c r="W4324" i="1"/>
  <c r="V4324" i="1"/>
  <c r="U4324" i="1"/>
  <c r="T4324" i="1"/>
  <c r="S4324" i="1"/>
  <c r="R4324" i="1"/>
  <c r="Q4324" i="1"/>
  <c r="AB4323" i="1"/>
  <c r="AA4323" i="1"/>
  <c r="Z4323" i="1"/>
  <c r="Y4323" i="1"/>
  <c r="X4323" i="1"/>
  <c r="W4323" i="1"/>
  <c r="V4323" i="1"/>
  <c r="U4323" i="1"/>
  <c r="T4323" i="1"/>
  <c r="S4323" i="1"/>
  <c r="R4323" i="1"/>
  <c r="Q4323" i="1"/>
  <c r="AB4322" i="1"/>
  <c r="AA4322" i="1"/>
  <c r="Z4322" i="1"/>
  <c r="Y4322" i="1"/>
  <c r="X4322" i="1"/>
  <c r="W4322" i="1"/>
  <c r="V4322" i="1"/>
  <c r="U4322" i="1"/>
  <c r="T4322" i="1"/>
  <c r="S4322" i="1"/>
  <c r="R4322" i="1"/>
  <c r="Q4322" i="1"/>
  <c r="AB4321" i="1"/>
  <c r="AA4321" i="1"/>
  <c r="Z4321" i="1"/>
  <c r="Y4321" i="1"/>
  <c r="X4321" i="1"/>
  <c r="W4321" i="1"/>
  <c r="V4321" i="1"/>
  <c r="U4321" i="1"/>
  <c r="T4321" i="1"/>
  <c r="S4321" i="1"/>
  <c r="R4321" i="1"/>
  <c r="Q4321" i="1"/>
  <c r="AB4320" i="1"/>
  <c r="AA4320" i="1"/>
  <c r="Z4320" i="1"/>
  <c r="Y4320" i="1"/>
  <c r="X4320" i="1"/>
  <c r="W4320" i="1"/>
  <c r="V4320" i="1"/>
  <c r="U4320" i="1"/>
  <c r="T4320" i="1"/>
  <c r="S4320" i="1"/>
  <c r="R4320" i="1"/>
  <c r="Q4320" i="1"/>
  <c r="AB4319" i="1"/>
  <c r="AA4319" i="1"/>
  <c r="Z4319" i="1"/>
  <c r="Y4319" i="1"/>
  <c r="X4319" i="1"/>
  <c r="W4319" i="1"/>
  <c r="V4319" i="1"/>
  <c r="U4319" i="1"/>
  <c r="T4319" i="1"/>
  <c r="S4319" i="1"/>
  <c r="R4319" i="1"/>
  <c r="Q4319" i="1"/>
  <c r="AB4318" i="1"/>
  <c r="AA4318" i="1"/>
  <c r="Z4318" i="1"/>
  <c r="Y4318" i="1"/>
  <c r="X4318" i="1"/>
  <c r="W4318" i="1"/>
  <c r="V4318" i="1"/>
  <c r="U4318" i="1"/>
  <c r="T4318" i="1"/>
  <c r="S4318" i="1"/>
  <c r="R4318" i="1"/>
  <c r="Q4318" i="1"/>
  <c r="AB4317" i="1"/>
  <c r="AA4317" i="1"/>
  <c r="Z4317" i="1"/>
  <c r="Y4317" i="1"/>
  <c r="X4317" i="1"/>
  <c r="W4317" i="1"/>
  <c r="V4317" i="1"/>
  <c r="U4317" i="1"/>
  <c r="T4317" i="1"/>
  <c r="S4317" i="1"/>
  <c r="R4317" i="1"/>
  <c r="Q4317" i="1"/>
  <c r="AB4316" i="1"/>
  <c r="AA4316" i="1"/>
  <c r="Z4316" i="1"/>
  <c r="Y4316" i="1"/>
  <c r="X4316" i="1"/>
  <c r="W4316" i="1"/>
  <c r="V4316" i="1"/>
  <c r="U4316" i="1"/>
  <c r="T4316" i="1"/>
  <c r="S4316" i="1"/>
  <c r="R4316" i="1"/>
  <c r="Q4316" i="1"/>
  <c r="AB4315" i="1"/>
  <c r="AA4315" i="1"/>
  <c r="Z4315" i="1"/>
  <c r="Y4315" i="1"/>
  <c r="X4315" i="1"/>
  <c r="W4315" i="1"/>
  <c r="V4315" i="1"/>
  <c r="U4315" i="1"/>
  <c r="T4315" i="1"/>
  <c r="S4315" i="1"/>
  <c r="R4315" i="1"/>
  <c r="Q4315" i="1"/>
  <c r="AB4314" i="1"/>
  <c r="AA4314" i="1"/>
  <c r="Z4314" i="1"/>
  <c r="Y4314" i="1"/>
  <c r="X4314" i="1"/>
  <c r="W4314" i="1"/>
  <c r="V4314" i="1"/>
  <c r="U4314" i="1"/>
  <c r="T4314" i="1"/>
  <c r="S4314" i="1"/>
  <c r="R4314" i="1"/>
  <c r="Q4314" i="1"/>
  <c r="AB4313" i="1"/>
  <c r="AA4313" i="1"/>
  <c r="Z4313" i="1"/>
  <c r="Y4313" i="1"/>
  <c r="X4313" i="1"/>
  <c r="W4313" i="1"/>
  <c r="V4313" i="1"/>
  <c r="U4313" i="1"/>
  <c r="T4313" i="1"/>
  <c r="S4313" i="1"/>
  <c r="R4313" i="1"/>
  <c r="Q4313" i="1"/>
  <c r="AB4312" i="1"/>
  <c r="AA4312" i="1"/>
  <c r="Z4312" i="1"/>
  <c r="Y4312" i="1"/>
  <c r="X4312" i="1"/>
  <c r="W4312" i="1"/>
  <c r="V4312" i="1"/>
  <c r="U4312" i="1"/>
  <c r="T4312" i="1"/>
  <c r="S4312" i="1"/>
  <c r="R4312" i="1"/>
  <c r="Q4312" i="1"/>
  <c r="AB4311" i="1"/>
  <c r="AA4311" i="1"/>
  <c r="Z4311" i="1"/>
  <c r="Y4311" i="1"/>
  <c r="X4311" i="1"/>
  <c r="W4311" i="1"/>
  <c r="V4311" i="1"/>
  <c r="U4311" i="1"/>
  <c r="T4311" i="1"/>
  <c r="S4311" i="1"/>
  <c r="R4311" i="1"/>
  <c r="Q4311" i="1"/>
  <c r="AB4310" i="1"/>
  <c r="AA4310" i="1"/>
  <c r="Z4310" i="1"/>
  <c r="Y4310" i="1"/>
  <c r="X4310" i="1"/>
  <c r="W4310" i="1"/>
  <c r="V4310" i="1"/>
  <c r="U4310" i="1"/>
  <c r="T4310" i="1"/>
  <c r="S4310" i="1"/>
  <c r="R4310" i="1"/>
  <c r="Q4310" i="1"/>
  <c r="AB4309" i="1"/>
  <c r="AA4309" i="1"/>
  <c r="Z4309" i="1"/>
  <c r="Y4309" i="1"/>
  <c r="X4309" i="1"/>
  <c r="W4309" i="1"/>
  <c r="V4309" i="1"/>
  <c r="U4309" i="1"/>
  <c r="T4309" i="1"/>
  <c r="S4309" i="1"/>
  <c r="R4309" i="1"/>
  <c r="Q4309" i="1"/>
  <c r="AB4308" i="1"/>
  <c r="AA4308" i="1"/>
  <c r="Z4308" i="1"/>
  <c r="Y4308" i="1"/>
  <c r="X4308" i="1"/>
  <c r="W4308" i="1"/>
  <c r="V4308" i="1"/>
  <c r="U4308" i="1"/>
  <c r="T4308" i="1"/>
  <c r="S4308" i="1"/>
  <c r="R4308" i="1"/>
  <c r="Q4308" i="1"/>
  <c r="AB4307" i="1"/>
  <c r="AA4307" i="1"/>
  <c r="Z4307" i="1"/>
  <c r="Y4307" i="1"/>
  <c r="X4307" i="1"/>
  <c r="W4307" i="1"/>
  <c r="V4307" i="1"/>
  <c r="U4307" i="1"/>
  <c r="T4307" i="1"/>
  <c r="S4307" i="1"/>
  <c r="R4307" i="1"/>
  <c r="Q4307" i="1"/>
  <c r="AB4306" i="1"/>
  <c r="AA4306" i="1"/>
  <c r="Z4306" i="1"/>
  <c r="Y4306" i="1"/>
  <c r="X4306" i="1"/>
  <c r="W4306" i="1"/>
  <c r="V4306" i="1"/>
  <c r="U4306" i="1"/>
  <c r="T4306" i="1"/>
  <c r="S4306" i="1"/>
  <c r="R4306" i="1"/>
  <c r="Q4306" i="1"/>
  <c r="AB4305" i="1"/>
  <c r="AA4305" i="1"/>
  <c r="Z4305" i="1"/>
  <c r="Y4305" i="1"/>
  <c r="X4305" i="1"/>
  <c r="W4305" i="1"/>
  <c r="V4305" i="1"/>
  <c r="U4305" i="1"/>
  <c r="T4305" i="1"/>
  <c r="S4305" i="1"/>
  <c r="R4305" i="1"/>
  <c r="Q4305" i="1"/>
  <c r="AB4304" i="1"/>
  <c r="AA4304" i="1"/>
  <c r="Z4304" i="1"/>
  <c r="Y4304" i="1"/>
  <c r="X4304" i="1"/>
  <c r="W4304" i="1"/>
  <c r="V4304" i="1"/>
  <c r="U4304" i="1"/>
  <c r="T4304" i="1"/>
  <c r="S4304" i="1"/>
  <c r="R4304" i="1"/>
  <c r="Q4304" i="1"/>
  <c r="AB4303" i="1"/>
  <c r="AA4303" i="1"/>
  <c r="Z4303" i="1"/>
  <c r="Y4303" i="1"/>
  <c r="X4303" i="1"/>
  <c r="W4303" i="1"/>
  <c r="V4303" i="1"/>
  <c r="U4303" i="1"/>
  <c r="T4303" i="1"/>
  <c r="S4303" i="1"/>
  <c r="R4303" i="1"/>
  <c r="Q4303" i="1"/>
  <c r="AB4302" i="1"/>
  <c r="AA4302" i="1"/>
  <c r="Z4302" i="1"/>
  <c r="Y4302" i="1"/>
  <c r="X4302" i="1"/>
  <c r="W4302" i="1"/>
  <c r="V4302" i="1"/>
  <c r="U4302" i="1"/>
  <c r="T4302" i="1"/>
  <c r="S4302" i="1"/>
  <c r="R4302" i="1"/>
  <c r="Q4302" i="1"/>
  <c r="AB4301" i="1"/>
  <c r="AA4301" i="1"/>
  <c r="Z4301" i="1"/>
  <c r="Y4301" i="1"/>
  <c r="X4301" i="1"/>
  <c r="W4301" i="1"/>
  <c r="V4301" i="1"/>
  <c r="U4301" i="1"/>
  <c r="T4301" i="1"/>
  <c r="S4301" i="1"/>
  <c r="R4301" i="1"/>
  <c r="Q4301" i="1"/>
  <c r="AB4300" i="1"/>
  <c r="AA4300" i="1"/>
  <c r="Z4300" i="1"/>
  <c r="Y4300" i="1"/>
  <c r="X4300" i="1"/>
  <c r="W4300" i="1"/>
  <c r="V4300" i="1"/>
  <c r="U4300" i="1"/>
  <c r="T4300" i="1"/>
  <c r="S4300" i="1"/>
  <c r="R4300" i="1"/>
  <c r="Q4300" i="1"/>
  <c r="AB4299" i="1"/>
  <c r="AA4299" i="1"/>
  <c r="Z4299" i="1"/>
  <c r="Y4299" i="1"/>
  <c r="X4299" i="1"/>
  <c r="W4299" i="1"/>
  <c r="V4299" i="1"/>
  <c r="U4299" i="1"/>
  <c r="T4299" i="1"/>
  <c r="S4299" i="1"/>
  <c r="R4299" i="1"/>
  <c r="Q4299" i="1"/>
  <c r="AB4298" i="1"/>
  <c r="AA4298" i="1"/>
  <c r="Z4298" i="1"/>
  <c r="Y4298" i="1"/>
  <c r="X4298" i="1"/>
  <c r="W4298" i="1"/>
  <c r="V4298" i="1"/>
  <c r="U4298" i="1"/>
  <c r="T4298" i="1"/>
  <c r="S4298" i="1"/>
  <c r="R4298" i="1"/>
  <c r="Q4298" i="1"/>
  <c r="AB4297" i="1"/>
  <c r="AA4297" i="1"/>
  <c r="Z4297" i="1"/>
  <c r="Y4297" i="1"/>
  <c r="X4297" i="1"/>
  <c r="W4297" i="1"/>
  <c r="V4297" i="1"/>
  <c r="U4297" i="1"/>
  <c r="T4297" i="1"/>
  <c r="S4297" i="1"/>
  <c r="R4297" i="1"/>
  <c r="Q4297" i="1"/>
  <c r="AB4296" i="1"/>
  <c r="AA4296" i="1"/>
  <c r="Z4296" i="1"/>
  <c r="Y4296" i="1"/>
  <c r="X4296" i="1"/>
  <c r="W4296" i="1"/>
  <c r="V4296" i="1"/>
  <c r="U4296" i="1"/>
  <c r="T4296" i="1"/>
  <c r="S4296" i="1"/>
  <c r="R4296" i="1"/>
  <c r="Q4296" i="1"/>
  <c r="AB4295" i="1"/>
  <c r="AA4295" i="1"/>
  <c r="Z4295" i="1"/>
  <c r="Y4295" i="1"/>
  <c r="X4295" i="1"/>
  <c r="W4295" i="1"/>
  <c r="V4295" i="1"/>
  <c r="U4295" i="1"/>
  <c r="T4295" i="1"/>
  <c r="S4295" i="1"/>
  <c r="R4295" i="1"/>
  <c r="Q4295" i="1"/>
  <c r="AB4294" i="1"/>
  <c r="AA4294" i="1"/>
  <c r="Z4294" i="1"/>
  <c r="Y4294" i="1"/>
  <c r="X4294" i="1"/>
  <c r="W4294" i="1"/>
  <c r="V4294" i="1"/>
  <c r="U4294" i="1"/>
  <c r="T4294" i="1"/>
  <c r="S4294" i="1"/>
  <c r="R4294" i="1"/>
  <c r="Q4294" i="1"/>
  <c r="AB4293" i="1"/>
  <c r="AA4293" i="1"/>
  <c r="Z4293" i="1"/>
  <c r="Y4293" i="1"/>
  <c r="X4293" i="1"/>
  <c r="W4293" i="1"/>
  <c r="V4293" i="1"/>
  <c r="U4293" i="1"/>
  <c r="T4293" i="1"/>
  <c r="S4293" i="1"/>
  <c r="R4293" i="1"/>
  <c r="Q4293" i="1"/>
  <c r="AB4292" i="1"/>
  <c r="AA4292" i="1"/>
  <c r="Z4292" i="1"/>
  <c r="Y4292" i="1"/>
  <c r="X4292" i="1"/>
  <c r="W4292" i="1"/>
  <c r="V4292" i="1"/>
  <c r="U4292" i="1"/>
  <c r="T4292" i="1"/>
  <c r="S4292" i="1"/>
  <c r="R4292" i="1"/>
  <c r="Q4292" i="1"/>
  <c r="AB4291" i="1"/>
  <c r="AA4291" i="1"/>
  <c r="Z4291" i="1"/>
  <c r="Y4291" i="1"/>
  <c r="X4291" i="1"/>
  <c r="W4291" i="1"/>
  <c r="V4291" i="1"/>
  <c r="U4291" i="1"/>
  <c r="T4291" i="1"/>
  <c r="S4291" i="1"/>
  <c r="R4291" i="1"/>
  <c r="Q4291" i="1"/>
  <c r="AB4290" i="1"/>
  <c r="AA4290" i="1"/>
  <c r="Z4290" i="1"/>
  <c r="Y4290" i="1"/>
  <c r="X4290" i="1"/>
  <c r="W4290" i="1"/>
  <c r="V4290" i="1"/>
  <c r="U4290" i="1"/>
  <c r="T4290" i="1"/>
  <c r="S4290" i="1"/>
  <c r="R4290" i="1"/>
  <c r="Q4290" i="1"/>
  <c r="AB4289" i="1"/>
  <c r="AA4289" i="1"/>
  <c r="Z4289" i="1"/>
  <c r="Y4289" i="1"/>
  <c r="X4289" i="1"/>
  <c r="W4289" i="1"/>
  <c r="V4289" i="1"/>
  <c r="U4289" i="1"/>
  <c r="T4289" i="1"/>
  <c r="S4289" i="1"/>
  <c r="R4289" i="1"/>
  <c r="Q4289" i="1"/>
  <c r="AB4288" i="1"/>
  <c r="AA4288" i="1"/>
  <c r="Z4288" i="1"/>
  <c r="Y4288" i="1"/>
  <c r="X4288" i="1"/>
  <c r="W4288" i="1"/>
  <c r="V4288" i="1"/>
  <c r="U4288" i="1"/>
  <c r="T4288" i="1"/>
  <c r="S4288" i="1"/>
  <c r="R4288" i="1"/>
  <c r="Q4288" i="1"/>
  <c r="AB4287" i="1"/>
  <c r="AA4287" i="1"/>
  <c r="Z4287" i="1"/>
  <c r="Y4287" i="1"/>
  <c r="X4287" i="1"/>
  <c r="W4287" i="1"/>
  <c r="V4287" i="1"/>
  <c r="U4287" i="1"/>
  <c r="T4287" i="1"/>
  <c r="S4287" i="1"/>
  <c r="R4287" i="1"/>
  <c r="Q4287" i="1"/>
  <c r="AB4286" i="1"/>
  <c r="AA4286" i="1"/>
  <c r="Z4286" i="1"/>
  <c r="Y4286" i="1"/>
  <c r="X4286" i="1"/>
  <c r="W4286" i="1"/>
  <c r="V4286" i="1"/>
  <c r="U4286" i="1"/>
  <c r="T4286" i="1"/>
  <c r="S4286" i="1"/>
  <c r="R4286" i="1"/>
  <c r="Q4286" i="1"/>
  <c r="AB4285" i="1"/>
  <c r="AA4285" i="1"/>
  <c r="Z4285" i="1"/>
  <c r="Y4285" i="1"/>
  <c r="X4285" i="1"/>
  <c r="W4285" i="1"/>
  <c r="V4285" i="1"/>
  <c r="U4285" i="1"/>
  <c r="T4285" i="1"/>
  <c r="S4285" i="1"/>
  <c r="R4285" i="1"/>
  <c r="Q4285" i="1"/>
  <c r="AB4284" i="1"/>
  <c r="AA4284" i="1"/>
  <c r="Z4284" i="1"/>
  <c r="Y4284" i="1"/>
  <c r="X4284" i="1"/>
  <c r="W4284" i="1"/>
  <c r="V4284" i="1"/>
  <c r="U4284" i="1"/>
  <c r="T4284" i="1"/>
  <c r="S4284" i="1"/>
  <c r="R4284" i="1"/>
  <c r="Q4284" i="1"/>
  <c r="AB4283" i="1"/>
  <c r="AA4283" i="1"/>
  <c r="Z4283" i="1"/>
  <c r="Y4283" i="1"/>
  <c r="X4283" i="1"/>
  <c r="W4283" i="1"/>
  <c r="V4283" i="1"/>
  <c r="U4283" i="1"/>
  <c r="T4283" i="1"/>
  <c r="S4283" i="1"/>
  <c r="R4283" i="1"/>
  <c r="Q4283" i="1"/>
  <c r="AB4282" i="1"/>
  <c r="AA4282" i="1"/>
  <c r="Z4282" i="1"/>
  <c r="Y4282" i="1"/>
  <c r="X4282" i="1"/>
  <c r="W4282" i="1"/>
  <c r="V4282" i="1"/>
  <c r="U4282" i="1"/>
  <c r="T4282" i="1"/>
  <c r="S4282" i="1"/>
  <c r="R4282" i="1"/>
  <c r="Q4282" i="1"/>
  <c r="AB4281" i="1"/>
  <c r="AA4281" i="1"/>
  <c r="Z4281" i="1"/>
  <c r="Y4281" i="1"/>
  <c r="X4281" i="1"/>
  <c r="W4281" i="1"/>
  <c r="V4281" i="1"/>
  <c r="U4281" i="1"/>
  <c r="T4281" i="1"/>
  <c r="S4281" i="1"/>
  <c r="R4281" i="1"/>
  <c r="Q4281" i="1"/>
  <c r="AB4280" i="1"/>
  <c r="AA4280" i="1"/>
  <c r="Z4280" i="1"/>
  <c r="Y4280" i="1"/>
  <c r="X4280" i="1"/>
  <c r="W4280" i="1"/>
  <c r="V4280" i="1"/>
  <c r="U4280" i="1"/>
  <c r="T4280" i="1"/>
  <c r="S4280" i="1"/>
  <c r="R4280" i="1"/>
  <c r="Q4280" i="1"/>
  <c r="AB4279" i="1"/>
  <c r="AA4279" i="1"/>
  <c r="Z4279" i="1"/>
  <c r="Y4279" i="1"/>
  <c r="X4279" i="1"/>
  <c r="W4279" i="1"/>
  <c r="V4279" i="1"/>
  <c r="U4279" i="1"/>
  <c r="T4279" i="1"/>
  <c r="S4279" i="1"/>
  <c r="R4279" i="1"/>
  <c r="Q4279" i="1"/>
  <c r="AB4278" i="1"/>
  <c r="AA4278" i="1"/>
  <c r="Z4278" i="1"/>
  <c r="Y4278" i="1"/>
  <c r="X4278" i="1"/>
  <c r="W4278" i="1"/>
  <c r="V4278" i="1"/>
  <c r="U4278" i="1"/>
  <c r="T4278" i="1"/>
  <c r="S4278" i="1"/>
  <c r="R4278" i="1"/>
  <c r="Q4278" i="1"/>
  <c r="AB4277" i="1"/>
  <c r="AA4277" i="1"/>
  <c r="Z4277" i="1"/>
  <c r="Y4277" i="1"/>
  <c r="X4277" i="1"/>
  <c r="W4277" i="1"/>
  <c r="V4277" i="1"/>
  <c r="U4277" i="1"/>
  <c r="T4277" i="1"/>
  <c r="S4277" i="1"/>
  <c r="R4277" i="1"/>
  <c r="Q4277" i="1"/>
  <c r="AB4276" i="1"/>
  <c r="AA4276" i="1"/>
  <c r="Z4276" i="1"/>
  <c r="Y4276" i="1"/>
  <c r="X4276" i="1"/>
  <c r="W4276" i="1"/>
  <c r="V4276" i="1"/>
  <c r="U4276" i="1"/>
  <c r="T4276" i="1"/>
  <c r="S4276" i="1"/>
  <c r="R4276" i="1"/>
  <c r="Q4276" i="1"/>
  <c r="AB4275" i="1"/>
  <c r="AA4275" i="1"/>
  <c r="Z4275" i="1"/>
  <c r="Y4275" i="1"/>
  <c r="X4275" i="1"/>
  <c r="W4275" i="1"/>
  <c r="V4275" i="1"/>
  <c r="U4275" i="1"/>
  <c r="T4275" i="1"/>
  <c r="S4275" i="1"/>
  <c r="R4275" i="1"/>
  <c r="Q4275" i="1"/>
  <c r="AB4274" i="1"/>
  <c r="AA4274" i="1"/>
  <c r="Z4274" i="1"/>
  <c r="Y4274" i="1"/>
  <c r="X4274" i="1"/>
  <c r="W4274" i="1"/>
  <c r="V4274" i="1"/>
  <c r="U4274" i="1"/>
  <c r="T4274" i="1"/>
  <c r="S4274" i="1"/>
  <c r="R4274" i="1"/>
  <c r="Q4274" i="1"/>
  <c r="AB4273" i="1"/>
  <c r="AA4273" i="1"/>
  <c r="Z4273" i="1"/>
  <c r="Y4273" i="1"/>
  <c r="X4273" i="1"/>
  <c r="W4273" i="1"/>
  <c r="V4273" i="1"/>
  <c r="U4273" i="1"/>
  <c r="T4273" i="1"/>
  <c r="S4273" i="1"/>
  <c r="R4273" i="1"/>
  <c r="Q4273" i="1"/>
  <c r="AB4272" i="1"/>
  <c r="AA4272" i="1"/>
  <c r="Z4272" i="1"/>
  <c r="Y4272" i="1"/>
  <c r="X4272" i="1"/>
  <c r="W4272" i="1"/>
  <c r="V4272" i="1"/>
  <c r="U4272" i="1"/>
  <c r="T4272" i="1"/>
  <c r="S4272" i="1"/>
  <c r="R4272" i="1"/>
  <c r="Q4272" i="1"/>
  <c r="AB4271" i="1"/>
  <c r="AA4271" i="1"/>
  <c r="Z4271" i="1"/>
  <c r="Y4271" i="1"/>
  <c r="X4271" i="1"/>
  <c r="W4271" i="1"/>
  <c r="V4271" i="1"/>
  <c r="U4271" i="1"/>
  <c r="T4271" i="1"/>
  <c r="S4271" i="1"/>
  <c r="R4271" i="1"/>
  <c r="Q4271" i="1"/>
  <c r="AB4270" i="1"/>
  <c r="AA4270" i="1"/>
  <c r="Z4270" i="1"/>
  <c r="Y4270" i="1"/>
  <c r="X4270" i="1"/>
  <c r="W4270" i="1"/>
  <c r="V4270" i="1"/>
  <c r="U4270" i="1"/>
  <c r="T4270" i="1"/>
  <c r="S4270" i="1"/>
  <c r="R4270" i="1"/>
  <c r="Q4270" i="1"/>
  <c r="AB4269" i="1"/>
  <c r="AA4269" i="1"/>
  <c r="Z4269" i="1"/>
  <c r="Y4269" i="1"/>
  <c r="X4269" i="1"/>
  <c r="W4269" i="1"/>
  <c r="V4269" i="1"/>
  <c r="U4269" i="1"/>
  <c r="T4269" i="1"/>
  <c r="S4269" i="1"/>
  <c r="R4269" i="1"/>
  <c r="Q4269" i="1"/>
  <c r="AB4268" i="1"/>
  <c r="AA4268" i="1"/>
  <c r="Z4268" i="1"/>
  <c r="Y4268" i="1"/>
  <c r="X4268" i="1"/>
  <c r="W4268" i="1"/>
  <c r="V4268" i="1"/>
  <c r="U4268" i="1"/>
  <c r="T4268" i="1"/>
  <c r="S4268" i="1"/>
  <c r="R4268" i="1"/>
  <c r="Q4268" i="1"/>
  <c r="AB4267" i="1"/>
  <c r="AA4267" i="1"/>
  <c r="Z4267" i="1"/>
  <c r="Y4267" i="1"/>
  <c r="X4267" i="1"/>
  <c r="W4267" i="1"/>
  <c r="V4267" i="1"/>
  <c r="U4267" i="1"/>
  <c r="T4267" i="1"/>
  <c r="S4267" i="1"/>
  <c r="R4267" i="1"/>
  <c r="Q4267" i="1"/>
  <c r="AB4266" i="1"/>
  <c r="AA4266" i="1"/>
  <c r="Z4266" i="1"/>
  <c r="Y4266" i="1"/>
  <c r="X4266" i="1"/>
  <c r="W4266" i="1"/>
  <c r="V4266" i="1"/>
  <c r="U4266" i="1"/>
  <c r="T4266" i="1"/>
  <c r="S4266" i="1"/>
  <c r="R4266" i="1"/>
  <c r="Q4266" i="1"/>
  <c r="AB4265" i="1"/>
  <c r="AA4265" i="1"/>
  <c r="Z4265" i="1"/>
  <c r="Y4265" i="1"/>
  <c r="X4265" i="1"/>
  <c r="W4265" i="1"/>
  <c r="V4265" i="1"/>
  <c r="U4265" i="1"/>
  <c r="T4265" i="1"/>
  <c r="S4265" i="1"/>
  <c r="R4265" i="1"/>
  <c r="Q4265" i="1"/>
  <c r="AB4264" i="1"/>
  <c r="AA4264" i="1"/>
  <c r="Z4264" i="1"/>
  <c r="Y4264" i="1"/>
  <c r="X4264" i="1"/>
  <c r="W4264" i="1"/>
  <c r="V4264" i="1"/>
  <c r="U4264" i="1"/>
  <c r="T4264" i="1"/>
  <c r="S4264" i="1"/>
  <c r="R4264" i="1"/>
  <c r="Q4264" i="1"/>
  <c r="AB4263" i="1"/>
  <c r="AA4263" i="1"/>
  <c r="Z4263" i="1"/>
  <c r="Y4263" i="1"/>
  <c r="X4263" i="1"/>
  <c r="W4263" i="1"/>
  <c r="V4263" i="1"/>
  <c r="U4263" i="1"/>
  <c r="T4263" i="1"/>
  <c r="S4263" i="1"/>
  <c r="R4263" i="1"/>
  <c r="Q4263" i="1"/>
  <c r="AB4262" i="1"/>
  <c r="AA4262" i="1"/>
  <c r="Z4262" i="1"/>
  <c r="Y4262" i="1"/>
  <c r="X4262" i="1"/>
  <c r="W4262" i="1"/>
  <c r="V4262" i="1"/>
  <c r="U4262" i="1"/>
  <c r="T4262" i="1"/>
  <c r="S4262" i="1"/>
  <c r="R4262" i="1"/>
  <c r="Q4262" i="1"/>
  <c r="AB4261" i="1"/>
  <c r="AA4261" i="1"/>
  <c r="Z4261" i="1"/>
  <c r="Y4261" i="1"/>
  <c r="X4261" i="1"/>
  <c r="W4261" i="1"/>
  <c r="V4261" i="1"/>
  <c r="U4261" i="1"/>
  <c r="T4261" i="1"/>
  <c r="S4261" i="1"/>
  <c r="R4261" i="1"/>
  <c r="Q4261" i="1"/>
  <c r="AB4260" i="1"/>
  <c r="AA4260" i="1"/>
  <c r="Z4260" i="1"/>
  <c r="Y4260" i="1"/>
  <c r="X4260" i="1"/>
  <c r="W4260" i="1"/>
  <c r="V4260" i="1"/>
  <c r="U4260" i="1"/>
  <c r="T4260" i="1"/>
  <c r="S4260" i="1"/>
  <c r="R4260" i="1"/>
  <c r="Q4260" i="1"/>
  <c r="AB4259" i="1"/>
  <c r="AA4259" i="1"/>
  <c r="Z4259" i="1"/>
  <c r="Y4259" i="1"/>
  <c r="X4259" i="1"/>
  <c r="W4259" i="1"/>
  <c r="V4259" i="1"/>
  <c r="U4259" i="1"/>
  <c r="T4259" i="1"/>
  <c r="S4259" i="1"/>
  <c r="R4259" i="1"/>
  <c r="Q4259" i="1"/>
  <c r="AB4258" i="1"/>
  <c r="AA4258" i="1"/>
  <c r="Z4258" i="1"/>
  <c r="Y4258" i="1"/>
  <c r="X4258" i="1"/>
  <c r="W4258" i="1"/>
  <c r="V4258" i="1"/>
  <c r="U4258" i="1"/>
  <c r="T4258" i="1"/>
  <c r="S4258" i="1"/>
  <c r="R4258" i="1"/>
  <c r="Q4258" i="1"/>
  <c r="AB4257" i="1"/>
  <c r="AA4257" i="1"/>
  <c r="Z4257" i="1"/>
  <c r="Y4257" i="1"/>
  <c r="X4257" i="1"/>
  <c r="W4257" i="1"/>
  <c r="V4257" i="1"/>
  <c r="U4257" i="1"/>
  <c r="T4257" i="1"/>
  <c r="S4257" i="1"/>
  <c r="R4257" i="1"/>
  <c r="Q4257" i="1"/>
  <c r="AB4256" i="1"/>
  <c r="AA4256" i="1"/>
  <c r="Z4256" i="1"/>
  <c r="Y4256" i="1"/>
  <c r="X4256" i="1"/>
  <c r="W4256" i="1"/>
  <c r="V4256" i="1"/>
  <c r="U4256" i="1"/>
  <c r="T4256" i="1"/>
  <c r="S4256" i="1"/>
  <c r="R4256" i="1"/>
  <c r="Q4256" i="1"/>
  <c r="AB4255" i="1"/>
  <c r="AA4255" i="1"/>
  <c r="Z4255" i="1"/>
  <c r="Y4255" i="1"/>
  <c r="X4255" i="1"/>
  <c r="W4255" i="1"/>
  <c r="V4255" i="1"/>
  <c r="U4255" i="1"/>
  <c r="T4255" i="1"/>
  <c r="S4255" i="1"/>
  <c r="R4255" i="1"/>
  <c r="Q4255" i="1"/>
  <c r="AB4254" i="1"/>
  <c r="AA4254" i="1"/>
  <c r="Z4254" i="1"/>
  <c r="Y4254" i="1"/>
  <c r="X4254" i="1"/>
  <c r="W4254" i="1"/>
  <c r="V4254" i="1"/>
  <c r="U4254" i="1"/>
  <c r="T4254" i="1"/>
  <c r="S4254" i="1"/>
  <c r="R4254" i="1"/>
  <c r="Q4254" i="1"/>
  <c r="AB4253" i="1"/>
  <c r="AA4253" i="1"/>
  <c r="Z4253" i="1"/>
  <c r="Y4253" i="1"/>
  <c r="X4253" i="1"/>
  <c r="W4253" i="1"/>
  <c r="V4253" i="1"/>
  <c r="U4253" i="1"/>
  <c r="T4253" i="1"/>
  <c r="S4253" i="1"/>
  <c r="R4253" i="1"/>
  <c r="Q4253" i="1"/>
  <c r="AB4252" i="1"/>
  <c r="AA4252" i="1"/>
  <c r="Z4252" i="1"/>
  <c r="Y4252" i="1"/>
  <c r="X4252" i="1"/>
  <c r="W4252" i="1"/>
  <c r="V4252" i="1"/>
  <c r="U4252" i="1"/>
  <c r="T4252" i="1"/>
  <c r="S4252" i="1"/>
  <c r="R4252" i="1"/>
  <c r="Q4252" i="1"/>
  <c r="AB4251" i="1"/>
  <c r="AA4251" i="1"/>
  <c r="Z4251" i="1"/>
  <c r="Y4251" i="1"/>
  <c r="X4251" i="1"/>
  <c r="W4251" i="1"/>
  <c r="V4251" i="1"/>
  <c r="U4251" i="1"/>
  <c r="T4251" i="1"/>
  <c r="S4251" i="1"/>
  <c r="R4251" i="1"/>
  <c r="Q4251" i="1"/>
  <c r="AB4250" i="1"/>
  <c r="AA4250" i="1"/>
  <c r="Z4250" i="1"/>
  <c r="Y4250" i="1"/>
  <c r="X4250" i="1"/>
  <c r="W4250" i="1"/>
  <c r="V4250" i="1"/>
  <c r="U4250" i="1"/>
  <c r="T4250" i="1"/>
  <c r="S4250" i="1"/>
  <c r="R4250" i="1"/>
  <c r="Q4250" i="1"/>
  <c r="AB4249" i="1"/>
  <c r="AA4249" i="1"/>
  <c r="Z4249" i="1"/>
  <c r="Y4249" i="1"/>
  <c r="X4249" i="1"/>
  <c r="W4249" i="1"/>
  <c r="V4249" i="1"/>
  <c r="U4249" i="1"/>
  <c r="T4249" i="1"/>
  <c r="S4249" i="1"/>
  <c r="R4249" i="1"/>
  <c r="Q4249" i="1"/>
  <c r="AB4248" i="1"/>
  <c r="AA4248" i="1"/>
  <c r="Z4248" i="1"/>
  <c r="Y4248" i="1"/>
  <c r="X4248" i="1"/>
  <c r="W4248" i="1"/>
  <c r="V4248" i="1"/>
  <c r="U4248" i="1"/>
  <c r="T4248" i="1"/>
  <c r="S4248" i="1"/>
  <c r="R4248" i="1"/>
  <c r="Q4248" i="1"/>
  <c r="AB4247" i="1"/>
  <c r="AA4247" i="1"/>
  <c r="Z4247" i="1"/>
  <c r="Y4247" i="1"/>
  <c r="X4247" i="1"/>
  <c r="W4247" i="1"/>
  <c r="V4247" i="1"/>
  <c r="U4247" i="1"/>
  <c r="T4247" i="1"/>
  <c r="S4247" i="1"/>
  <c r="R4247" i="1"/>
  <c r="Q4247" i="1"/>
  <c r="AB4246" i="1"/>
  <c r="AA4246" i="1"/>
  <c r="Z4246" i="1"/>
  <c r="Y4246" i="1"/>
  <c r="X4246" i="1"/>
  <c r="W4246" i="1"/>
  <c r="V4246" i="1"/>
  <c r="U4246" i="1"/>
  <c r="T4246" i="1"/>
  <c r="S4246" i="1"/>
  <c r="R4246" i="1"/>
  <c r="Q4246" i="1"/>
  <c r="AB4245" i="1"/>
  <c r="AA4245" i="1"/>
  <c r="Z4245" i="1"/>
  <c r="Y4245" i="1"/>
  <c r="X4245" i="1"/>
  <c r="W4245" i="1"/>
  <c r="V4245" i="1"/>
  <c r="U4245" i="1"/>
  <c r="T4245" i="1"/>
  <c r="S4245" i="1"/>
  <c r="R4245" i="1"/>
  <c r="Q4245" i="1"/>
  <c r="AB4244" i="1"/>
  <c r="AA4244" i="1"/>
  <c r="Z4244" i="1"/>
  <c r="Y4244" i="1"/>
  <c r="X4244" i="1"/>
  <c r="W4244" i="1"/>
  <c r="V4244" i="1"/>
  <c r="U4244" i="1"/>
  <c r="T4244" i="1"/>
  <c r="S4244" i="1"/>
  <c r="R4244" i="1"/>
  <c r="Q4244" i="1"/>
  <c r="AB4243" i="1"/>
  <c r="AA4243" i="1"/>
  <c r="Z4243" i="1"/>
  <c r="Y4243" i="1"/>
  <c r="X4243" i="1"/>
  <c r="W4243" i="1"/>
  <c r="V4243" i="1"/>
  <c r="U4243" i="1"/>
  <c r="T4243" i="1"/>
  <c r="S4243" i="1"/>
  <c r="R4243" i="1"/>
  <c r="Q4243" i="1"/>
  <c r="AB4242" i="1"/>
  <c r="AA4242" i="1"/>
  <c r="Z4242" i="1"/>
  <c r="Y4242" i="1"/>
  <c r="X4242" i="1"/>
  <c r="W4242" i="1"/>
  <c r="V4242" i="1"/>
  <c r="U4242" i="1"/>
  <c r="T4242" i="1"/>
  <c r="S4242" i="1"/>
  <c r="R4242" i="1"/>
  <c r="Q4242" i="1"/>
  <c r="AB4241" i="1"/>
  <c r="AA4241" i="1"/>
  <c r="Z4241" i="1"/>
  <c r="Y4241" i="1"/>
  <c r="X4241" i="1"/>
  <c r="W4241" i="1"/>
  <c r="V4241" i="1"/>
  <c r="U4241" i="1"/>
  <c r="T4241" i="1"/>
  <c r="S4241" i="1"/>
  <c r="R4241" i="1"/>
  <c r="Q4241" i="1"/>
  <c r="AB4240" i="1"/>
  <c r="AA4240" i="1"/>
  <c r="Z4240" i="1"/>
  <c r="Y4240" i="1"/>
  <c r="X4240" i="1"/>
  <c r="W4240" i="1"/>
  <c r="V4240" i="1"/>
  <c r="U4240" i="1"/>
  <c r="T4240" i="1"/>
  <c r="S4240" i="1"/>
  <c r="R4240" i="1"/>
  <c r="Q4240" i="1"/>
  <c r="AB4239" i="1"/>
  <c r="AA4239" i="1"/>
  <c r="Z4239" i="1"/>
  <c r="Y4239" i="1"/>
  <c r="X4239" i="1"/>
  <c r="W4239" i="1"/>
  <c r="V4239" i="1"/>
  <c r="U4239" i="1"/>
  <c r="T4239" i="1"/>
  <c r="S4239" i="1"/>
  <c r="R4239" i="1"/>
  <c r="Q4239" i="1"/>
  <c r="AB4238" i="1"/>
  <c r="AA4238" i="1"/>
  <c r="Z4238" i="1"/>
  <c r="Y4238" i="1"/>
  <c r="X4238" i="1"/>
  <c r="W4238" i="1"/>
  <c r="V4238" i="1"/>
  <c r="U4238" i="1"/>
  <c r="T4238" i="1"/>
  <c r="S4238" i="1"/>
  <c r="R4238" i="1"/>
  <c r="Q4238" i="1"/>
  <c r="AB4237" i="1"/>
  <c r="AA4237" i="1"/>
  <c r="Z4237" i="1"/>
  <c r="Y4237" i="1"/>
  <c r="X4237" i="1"/>
  <c r="W4237" i="1"/>
  <c r="V4237" i="1"/>
  <c r="U4237" i="1"/>
  <c r="T4237" i="1"/>
  <c r="S4237" i="1"/>
  <c r="R4237" i="1"/>
  <c r="Q4237" i="1"/>
  <c r="AB4236" i="1"/>
  <c r="AA4236" i="1"/>
  <c r="Z4236" i="1"/>
  <c r="Y4236" i="1"/>
  <c r="X4236" i="1"/>
  <c r="W4236" i="1"/>
  <c r="V4236" i="1"/>
  <c r="U4236" i="1"/>
  <c r="T4236" i="1"/>
  <c r="S4236" i="1"/>
  <c r="R4236" i="1"/>
  <c r="Q4236" i="1"/>
  <c r="AB4235" i="1"/>
  <c r="AA4235" i="1"/>
  <c r="Z4235" i="1"/>
  <c r="Y4235" i="1"/>
  <c r="X4235" i="1"/>
  <c r="W4235" i="1"/>
  <c r="V4235" i="1"/>
  <c r="U4235" i="1"/>
  <c r="T4235" i="1"/>
  <c r="S4235" i="1"/>
  <c r="R4235" i="1"/>
  <c r="Q4235" i="1"/>
  <c r="AB4234" i="1"/>
  <c r="AA4234" i="1"/>
  <c r="Z4234" i="1"/>
  <c r="Y4234" i="1"/>
  <c r="X4234" i="1"/>
  <c r="W4234" i="1"/>
  <c r="V4234" i="1"/>
  <c r="U4234" i="1"/>
  <c r="T4234" i="1"/>
  <c r="S4234" i="1"/>
  <c r="R4234" i="1"/>
  <c r="Q4234" i="1"/>
  <c r="AB4233" i="1"/>
  <c r="AA4233" i="1"/>
  <c r="Z4233" i="1"/>
  <c r="Y4233" i="1"/>
  <c r="X4233" i="1"/>
  <c r="W4233" i="1"/>
  <c r="V4233" i="1"/>
  <c r="U4233" i="1"/>
  <c r="T4233" i="1"/>
  <c r="S4233" i="1"/>
  <c r="R4233" i="1"/>
  <c r="Q4233" i="1"/>
  <c r="AB4232" i="1"/>
  <c r="AA4232" i="1"/>
  <c r="Z4232" i="1"/>
  <c r="Y4232" i="1"/>
  <c r="X4232" i="1"/>
  <c r="W4232" i="1"/>
  <c r="V4232" i="1"/>
  <c r="U4232" i="1"/>
  <c r="T4232" i="1"/>
  <c r="S4232" i="1"/>
  <c r="R4232" i="1"/>
  <c r="Q4232" i="1"/>
  <c r="AB4231" i="1"/>
  <c r="AA4231" i="1"/>
  <c r="Z4231" i="1"/>
  <c r="Y4231" i="1"/>
  <c r="X4231" i="1"/>
  <c r="W4231" i="1"/>
  <c r="V4231" i="1"/>
  <c r="U4231" i="1"/>
  <c r="T4231" i="1"/>
  <c r="S4231" i="1"/>
  <c r="R4231" i="1"/>
  <c r="Q4231" i="1"/>
  <c r="AB4230" i="1"/>
  <c r="AA4230" i="1"/>
  <c r="Z4230" i="1"/>
  <c r="Y4230" i="1"/>
  <c r="X4230" i="1"/>
  <c r="W4230" i="1"/>
  <c r="V4230" i="1"/>
  <c r="U4230" i="1"/>
  <c r="T4230" i="1"/>
  <c r="S4230" i="1"/>
  <c r="R4230" i="1"/>
  <c r="Q4230" i="1"/>
  <c r="AB4229" i="1"/>
  <c r="AA4229" i="1"/>
  <c r="Z4229" i="1"/>
  <c r="Y4229" i="1"/>
  <c r="X4229" i="1"/>
  <c r="W4229" i="1"/>
  <c r="V4229" i="1"/>
  <c r="U4229" i="1"/>
  <c r="T4229" i="1"/>
  <c r="S4229" i="1"/>
  <c r="R4229" i="1"/>
  <c r="Q4229" i="1"/>
  <c r="AB4228" i="1"/>
  <c r="AA4228" i="1"/>
  <c r="Z4228" i="1"/>
  <c r="Y4228" i="1"/>
  <c r="X4228" i="1"/>
  <c r="W4228" i="1"/>
  <c r="V4228" i="1"/>
  <c r="U4228" i="1"/>
  <c r="T4228" i="1"/>
  <c r="S4228" i="1"/>
  <c r="R4228" i="1"/>
  <c r="Q4228" i="1"/>
  <c r="AB4227" i="1"/>
  <c r="AA4227" i="1"/>
  <c r="Z4227" i="1"/>
  <c r="Y4227" i="1"/>
  <c r="X4227" i="1"/>
  <c r="W4227" i="1"/>
  <c r="V4227" i="1"/>
  <c r="U4227" i="1"/>
  <c r="T4227" i="1"/>
  <c r="S4227" i="1"/>
  <c r="R4227" i="1"/>
  <c r="Q4227" i="1"/>
  <c r="AB4226" i="1"/>
  <c r="AA4226" i="1"/>
  <c r="Z4226" i="1"/>
  <c r="Y4226" i="1"/>
  <c r="X4226" i="1"/>
  <c r="W4226" i="1"/>
  <c r="V4226" i="1"/>
  <c r="U4226" i="1"/>
  <c r="T4226" i="1"/>
  <c r="S4226" i="1"/>
  <c r="R4226" i="1"/>
  <c r="Q4226" i="1"/>
  <c r="AB4225" i="1"/>
  <c r="AA4225" i="1"/>
  <c r="Z4225" i="1"/>
  <c r="Y4225" i="1"/>
  <c r="X4225" i="1"/>
  <c r="W4225" i="1"/>
  <c r="V4225" i="1"/>
  <c r="U4225" i="1"/>
  <c r="T4225" i="1"/>
  <c r="S4225" i="1"/>
  <c r="R4225" i="1"/>
  <c r="Q4225" i="1"/>
  <c r="AB4224" i="1"/>
  <c r="AA4224" i="1"/>
  <c r="Z4224" i="1"/>
  <c r="Y4224" i="1"/>
  <c r="X4224" i="1"/>
  <c r="W4224" i="1"/>
  <c r="V4224" i="1"/>
  <c r="U4224" i="1"/>
  <c r="T4224" i="1"/>
  <c r="S4224" i="1"/>
  <c r="R4224" i="1"/>
  <c r="Q4224" i="1"/>
  <c r="AB4223" i="1"/>
  <c r="AA4223" i="1"/>
  <c r="Z4223" i="1"/>
  <c r="Y4223" i="1"/>
  <c r="X4223" i="1"/>
  <c r="W4223" i="1"/>
  <c r="V4223" i="1"/>
  <c r="U4223" i="1"/>
  <c r="T4223" i="1"/>
  <c r="S4223" i="1"/>
  <c r="R4223" i="1"/>
  <c r="Q4223" i="1"/>
  <c r="AB4222" i="1"/>
  <c r="AA4222" i="1"/>
  <c r="Z4222" i="1"/>
  <c r="Y4222" i="1"/>
  <c r="X4222" i="1"/>
  <c r="W4222" i="1"/>
  <c r="V4222" i="1"/>
  <c r="U4222" i="1"/>
  <c r="T4222" i="1"/>
  <c r="S4222" i="1"/>
  <c r="R4222" i="1"/>
  <c r="Q4222" i="1"/>
  <c r="AB4221" i="1"/>
  <c r="AA4221" i="1"/>
  <c r="Z4221" i="1"/>
  <c r="Y4221" i="1"/>
  <c r="X4221" i="1"/>
  <c r="W4221" i="1"/>
  <c r="V4221" i="1"/>
  <c r="U4221" i="1"/>
  <c r="T4221" i="1"/>
  <c r="S4221" i="1"/>
  <c r="R4221" i="1"/>
  <c r="Q4221" i="1"/>
  <c r="AB4220" i="1"/>
  <c r="AA4220" i="1"/>
  <c r="Z4220" i="1"/>
  <c r="Y4220" i="1"/>
  <c r="X4220" i="1"/>
  <c r="W4220" i="1"/>
  <c r="V4220" i="1"/>
  <c r="U4220" i="1"/>
  <c r="T4220" i="1"/>
  <c r="S4220" i="1"/>
  <c r="R4220" i="1"/>
  <c r="Q4220" i="1"/>
  <c r="AB4219" i="1"/>
  <c r="AA4219" i="1"/>
  <c r="Z4219" i="1"/>
  <c r="Y4219" i="1"/>
  <c r="X4219" i="1"/>
  <c r="W4219" i="1"/>
  <c r="V4219" i="1"/>
  <c r="U4219" i="1"/>
  <c r="T4219" i="1"/>
  <c r="S4219" i="1"/>
  <c r="R4219" i="1"/>
  <c r="Q4219" i="1"/>
  <c r="AB4218" i="1"/>
  <c r="AA4218" i="1"/>
  <c r="Z4218" i="1"/>
  <c r="Y4218" i="1"/>
  <c r="X4218" i="1"/>
  <c r="W4218" i="1"/>
  <c r="V4218" i="1"/>
  <c r="U4218" i="1"/>
  <c r="T4218" i="1"/>
  <c r="S4218" i="1"/>
  <c r="R4218" i="1"/>
  <c r="Q4218" i="1"/>
  <c r="AB4217" i="1"/>
  <c r="AA4217" i="1"/>
  <c r="Z4217" i="1"/>
  <c r="Y4217" i="1"/>
  <c r="X4217" i="1"/>
  <c r="W4217" i="1"/>
  <c r="V4217" i="1"/>
  <c r="U4217" i="1"/>
  <c r="T4217" i="1"/>
  <c r="S4217" i="1"/>
  <c r="R4217" i="1"/>
  <c r="Q4217" i="1"/>
  <c r="AB4216" i="1"/>
  <c r="AA4216" i="1"/>
  <c r="Z4216" i="1"/>
  <c r="Y4216" i="1"/>
  <c r="X4216" i="1"/>
  <c r="W4216" i="1"/>
  <c r="V4216" i="1"/>
  <c r="U4216" i="1"/>
  <c r="T4216" i="1"/>
  <c r="S4216" i="1"/>
  <c r="R4216" i="1"/>
  <c r="Q4216" i="1"/>
  <c r="AB4215" i="1"/>
  <c r="AA4215" i="1"/>
  <c r="Z4215" i="1"/>
  <c r="Y4215" i="1"/>
  <c r="X4215" i="1"/>
  <c r="W4215" i="1"/>
  <c r="V4215" i="1"/>
  <c r="U4215" i="1"/>
  <c r="T4215" i="1"/>
  <c r="S4215" i="1"/>
  <c r="R4215" i="1"/>
  <c r="Q4215" i="1"/>
  <c r="AB4214" i="1"/>
  <c r="AA4214" i="1"/>
  <c r="Z4214" i="1"/>
  <c r="Y4214" i="1"/>
  <c r="X4214" i="1"/>
  <c r="W4214" i="1"/>
  <c r="V4214" i="1"/>
  <c r="U4214" i="1"/>
  <c r="T4214" i="1"/>
  <c r="S4214" i="1"/>
  <c r="R4214" i="1"/>
  <c r="Q4214" i="1"/>
  <c r="AB4213" i="1"/>
  <c r="AA4213" i="1"/>
  <c r="Z4213" i="1"/>
  <c r="Y4213" i="1"/>
  <c r="X4213" i="1"/>
  <c r="W4213" i="1"/>
  <c r="V4213" i="1"/>
  <c r="U4213" i="1"/>
  <c r="T4213" i="1"/>
  <c r="S4213" i="1"/>
  <c r="R4213" i="1"/>
  <c r="Q4213" i="1"/>
  <c r="AB4212" i="1"/>
  <c r="AA4212" i="1"/>
  <c r="Z4212" i="1"/>
  <c r="Y4212" i="1"/>
  <c r="X4212" i="1"/>
  <c r="W4212" i="1"/>
  <c r="V4212" i="1"/>
  <c r="U4212" i="1"/>
  <c r="T4212" i="1"/>
  <c r="S4212" i="1"/>
  <c r="R4212" i="1"/>
  <c r="Q4212" i="1"/>
  <c r="AB4211" i="1"/>
  <c r="AA4211" i="1"/>
  <c r="Z4211" i="1"/>
  <c r="Y4211" i="1"/>
  <c r="X4211" i="1"/>
  <c r="W4211" i="1"/>
  <c r="V4211" i="1"/>
  <c r="U4211" i="1"/>
  <c r="T4211" i="1"/>
  <c r="S4211" i="1"/>
  <c r="R4211" i="1"/>
  <c r="Q4211" i="1"/>
  <c r="AB4210" i="1"/>
  <c r="AA4210" i="1"/>
  <c r="Z4210" i="1"/>
  <c r="Y4210" i="1"/>
  <c r="X4210" i="1"/>
  <c r="W4210" i="1"/>
  <c r="V4210" i="1"/>
  <c r="U4210" i="1"/>
  <c r="T4210" i="1"/>
  <c r="S4210" i="1"/>
  <c r="R4210" i="1"/>
  <c r="Q4210" i="1"/>
  <c r="AB4209" i="1"/>
  <c r="AA4209" i="1"/>
  <c r="Z4209" i="1"/>
  <c r="Y4209" i="1"/>
  <c r="X4209" i="1"/>
  <c r="W4209" i="1"/>
  <c r="V4209" i="1"/>
  <c r="U4209" i="1"/>
  <c r="T4209" i="1"/>
  <c r="S4209" i="1"/>
  <c r="R4209" i="1"/>
  <c r="Q4209" i="1"/>
  <c r="AB4208" i="1"/>
  <c r="AA4208" i="1"/>
  <c r="Z4208" i="1"/>
  <c r="Y4208" i="1"/>
  <c r="X4208" i="1"/>
  <c r="W4208" i="1"/>
  <c r="V4208" i="1"/>
  <c r="U4208" i="1"/>
  <c r="T4208" i="1"/>
  <c r="S4208" i="1"/>
  <c r="R4208" i="1"/>
  <c r="Q4208" i="1"/>
  <c r="AB4207" i="1"/>
  <c r="AA4207" i="1"/>
  <c r="Z4207" i="1"/>
  <c r="Y4207" i="1"/>
  <c r="X4207" i="1"/>
  <c r="W4207" i="1"/>
  <c r="V4207" i="1"/>
  <c r="U4207" i="1"/>
  <c r="T4207" i="1"/>
  <c r="S4207" i="1"/>
  <c r="R4207" i="1"/>
  <c r="Q4207" i="1"/>
  <c r="AB4206" i="1"/>
  <c r="AA4206" i="1"/>
  <c r="Z4206" i="1"/>
  <c r="Y4206" i="1"/>
  <c r="X4206" i="1"/>
  <c r="W4206" i="1"/>
  <c r="V4206" i="1"/>
  <c r="U4206" i="1"/>
  <c r="T4206" i="1"/>
  <c r="S4206" i="1"/>
  <c r="R4206" i="1"/>
  <c r="Q4206" i="1"/>
  <c r="AB4205" i="1"/>
  <c r="AA4205" i="1"/>
  <c r="Z4205" i="1"/>
  <c r="Y4205" i="1"/>
  <c r="X4205" i="1"/>
  <c r="W4205" i="1"/>
  <c r="V4205" i="1"/>
  <c r="U4205" i="1"/>
  <c r="T4205" i="1"/>
  <c r="S4205" i="1"/>
  <c r="R4205" i="1"/>
  <c r="Q4205" i="1"/>
  <c r="AB4204" i="1"/>
  <c r="AA4204" i="1"/>
  <c r="Z4204" i="1"/>
  <c r="Y4204" i="1"/>
  <c r="X4204" i="1"/>
  <c r="W4204" i="1"/>
  <c r="V4204" i="1"/>
  <c r="U4204" i="1"/>
  <c r="T4204" i="1"/>
  <c r="S4204" i="1"/>
  <c r="R4204" i="1"/>
  <c r="Q4204" i="1"/>
  <c r="AB4203" i="1"/>
  <c r="AA4203" i="1"/>
  <c r="Z4203" i="1"/>
  <c r="Y4203" i="1"/>
  <c r="X4203" i="1"/>
  <c r="W4203" i="1"/>
  <c r="V4203" i="1"/>
  <c r="U4203" i="1"/>
  <c r="T4203" i="1"/>
  <c r="S4203" i="1"/>
  <c r="R4203" i="1"/>
  <c r="Q4203" i="1"/>
  <c r="AB4202" i="1"/>
  <c r="AA4202" i="1"/>
  <c r="Z4202" i="1"/>
  <c r="Y4202" i="1"/>
  <c r="X4202" i="1"/>
  <c r="W4202" i="1"/>
  <c r="V4202" i="1"/>
  <c r="U4202" i="1"/>
  <c r="T4202" i="1"/>
  <c r="S4202" i="1"/>
  <c r="R4202" i="1"/>
  <c r="Q4202" i="1"/>
  <c r="AB4201" i="1"/>
  <c r="AA4201" i="1"/>
  <c r="Z4201" i="1"/>
  <c r="Y4201" i="1"/>
  <c r="X4201" i="1"/>
  <c r="W4201" i="1"/>
  <c r="V4201" i="1"/>
  <c r="U4201" i="1"/>
  <c r="T4201" i="1"/>
  <c r="S4201" i="1"/>
  <c r="R4201" i="1"/>
  <c r="Q4201" i="1"/>
  <c r="AB4200" i="1"/>
  <c r="AA4200" i="1"/>
  <c r="Z4200" i="1"/>
  <c r="Y4200" i="1"/>
  <c r="X4200" i="1"/>
  <c r="W4200" i="1"/>
  <c r="V4200" i="1"/>
  <c r="U4200" i="1"/>
  <c r="T4200" i="1"/>
  <c r="S4200" i="1"/>
  <c r="R4200" i="1"/>
  <c r="Q4200" i="1"/>
  <c r="AB4199" i="1"/>
  <c r="AA4199" i="1"/>
  <c r="Z4199" i="1"/>
  <c r="Y4199" i="1"/>
  <c r="X4199" i="1"/>
  <c r="W4199" i="1"/>
  <c r="V4199" i="1"/>
  <c r="U4199" i="1"/>
  <c r="T4199" i="1"/>
  <c r="S4199" i="1"/>
  <c r="R4199" i="1"/>
  <c r="Q4199" i="1"/>
  <c r="AB4198" i="1"/>
  <c r="AA4198" i="1"/>
  <c r="Z4198" i="1"/>
  <c r="Y4198" i="1"/>
  <c r="X4198" i="1"/>
  <c r="W4198" i="1"/>
  <c r="V4198" i="1"/>
  <c r="U4198" i="1"/>
  <c r="T4198" i="1"/>
  <c r="S4198" i="1"/>
  <c r="R4198" i="1"/>
  <c r="Q4198" i="1"/>
  <c r="AB4197" i="1"/>
  <c r="AA4197" i="1"/>
  <c r="Z4197" i="1"/>
  <c r="Y4197" i="1"/>
  <c r="X4197" i="1"/>
  <c r="W4197" i="1"/>
  <c r="V4197" i="1"/>
  <c r="U4197" i="1"/>
  <c r="T4197" i="1"/>
  <c r="S4197" i="1"/>
  <c r="R4197" i="1"/>
  <c r="Q4197" i="1"/>
  <c r="AB4196" i="1"/>
  <c r="AA4196" i="1"/>
  <c r="Z4196" i="1"/>
  <c r="Y4196" i="1"/>
  <c r="X4196" i="1"/>
  <c r="W4196" i="1"/>
  <c r="V4196" i="1"/>
  <c r="U4196" i="1"/>
  <c r="T4196" i="1"/>
  <c r="S4196" i="1"/>
  <c r="R4196" i="1"/>
  <c r="Q4196" i="1"/>
  <c r="AB4195" i="1"/>
  <c r="AA4195" i="1"/>
  <c r="Z4195" i="1"/>
  <c r="Y4195" i="1"/>
  <c r="X4195" i="1"/>
  <c r="W4195" i="1"/>
  <c r="V4195" i="1"/>
  <c r="U4195" i="1"/>
  <c r="T4195" i="1"/>
  <c r="S4195" i="1"/>
  <c r="R4195" i="1"/>
  <c r="Q4195" i="1"/>
  <c r="AB4194" i="1"/>
  <c r="AA4194" i="1"/>
  <c r="Z4194" i="1"/>
  <c r="Y4194" i="1"/>
  <c r="X4194" i="1"/>
  <c r="W4194" i="1"/>
  <c r="V4194" i="1"/>
  <c r="U4194" i="1"/>
  <c r="T4194" i="1"/>
  <c r="S4194" i="1"/>
  <c r="R4194" i="1"/>
  <c r="Q4194" i="1"/>
  <c r="AB4193" i="1"/>
  <c r="AA4193" i="1"/>
  <c r="Z4193" i="1"/>
  <c r="Y4193" i="1"/>
  <c r="X4193" i="1"/>
  <c r="W4193" i="1"/>
  <c r="V4193" i="1"/>
  <c r="U4193" i="1"/>
  <c r="T4193" i="1"/>
  <c r="S4193" i="1"/>
  <c r="R4193" i="1"/>
  <c r="Q4193" i="1"/>
  <c r="AB4192" i="1"/>
  <c r="AA4192" i="1"/>
  <c r="Z4192" i="1"/>
  <c r="Y4192" i="1"/>
  <c r="X4192" i="1"/>
  <c r="W4192" i="1"/>
  <c r="V4192" i="1"/>
  <c r="U4192" i="1"/>
  <c r="T4192" i="1"/>
  <c r="S4192" i="1"/>
  <c r="R4192" i="1"/>
  <c r="Q4192" i="1"/>
  <c r="AB4191" i="1"/>
  <c r="AA4191" i="1"/>
  <c r="Z4191" i="1"/>
  <c r="Y4191" i="1"/>
  <c r="X4191" i="1"/>
  <c r="W4191" i="1"/>
  <c r="V4191" i="1"/>
  <c r="U4191" i="1"/>
  <c r="T4191" i="1"/>
  <c r="S4191" i="1"/>
  <c r="R4191" i="1"/>
  <c r="Q4191" i="1"/>
  <c r="AB4190" i="1"/>
  <c r="AA4190" i="1"/>
  <c r="Z4190" i="1"/>
  <c r="Y4190" i="1"/>
  <c r="X4190" i="1"/>
  <c r="W4190" i="1"/>
  <c r="V4190" i="1"/>
  <c r="U4190" i="1"/>
  <c r="T4190" i="1"/>
  <c r="S4190" i="1"/>
  <c r="R4190" i="1"/>
  <c r="Q4190" i="1"/>
  <c r="AB4189" i="1"/>
  <c r="AA4189" i="1"/>
  <c r="Z4189" i="1"/>
  <c r="Y4189" i="1"/>
  <c r="X4189" i="1"/>
  <c r="W4189" i="1"/>
  <c r="V4189" i="1"/>
  <c r="U4189" i="1"/>
  <c r="T4189" i="1"/>
  <c r="S4189" i="1"/>
  <c r="R4189" i="1"/>
  <c r="Q4189" i="1"/>
  <c r="AB4188" i="1"/>
  <c r="AA4188" i="1"/>
  <c r="Z4188" i="1"/>
  <c r="Y4188" i="1"/>
  <c r="X4188" i="1"/>
  <c r="W4188" i="1"/>
  <c r="V4188" i="1"/>
  <c r="U4188" i="1"/>
  <c r="T4188" i="1"/>
  <c r="S4188" i="1"/>
  <c r="R4188" i="1"/>
  <c r="Q4188" i="1"/>
  <c r="AB4187" i="1"/>
  <c r="AA4187" i="1"/>
  <c r="Z4187" i="1"/>
  <c r="Y4187" i="1"/>
  <c r="X4187" i="1"/>
  <c r="W4187" i="1"/>
  <c r="V4187" i="1"/>
  <c r="U4187" i="1"/>
  <c r="T4187" i="1"/>
  <c r="S4187" i="1"/>
  <c r="R4187" i="1"/>
  <c r="Q4187" i="1"/>
  <c r="AB4186" i="1"/>
  <c r="AA4186" i="1"/>
  <c r="Z4186" i="1"/>
  <c r="Y4186" i="1"/>
  <c r="X4186" i="1"/>
  <c r="W4186" i="1"/>
  <c r="V4186" i="1"/>
  <c r="U4186" i="1"/>
  <c r="T4186" i="1"/>
  <c r="S4186" i="1"/>
  <c r="R4186" i="1"/>
  <c r="Q4186" i="1"/>
  <c r="AB4185" i="1"/>
  <c r="AA4185" i="1"/>
  <c r="Z4185" i="1"/>
  <c r="Y4185" i="1"/>
  <c r="X4185" i="1"/>
  <c r="W4185" i="1"/>
  <c r="V4185" i="1"/>
  <c r="U4185" i="1"/>
  <c r="T4185" i="1"/>
  <c r="S4185" i="1"/>
  <c r="R4185" i="1"/>
  <c r="Q4185" i="1"/>
  <c r="AB4184" i="1"/>
  <c r="AA4184" i="1"/>
  <c r="Z4184" i="1"/>
  <c r="Y4184" i="1"/>
  <c r="X4184" i="1"/>
  <c r="W4184" i="1"/>
  <c r="V4184" i="1"/>
  <c r="U4184" i="1"/>
  <c r="T4184" i="1"/>
  <c r="S4184" i="1"/>
  <c r="R4184" i="1"/>
  <c r="Q4184" i="1"/>
  <c r="AB4183" i="1"/>
  <c r="AA4183" i="1"/>
  <c r="Z4183" i="1"/>
  <c r="Y4183" i="1"/>
  <c r="X4183" i="1"/>
  <c r="W4183" i="1"/>
  <c r="V4183" i="1"/>
  <c r="U4183" i="1"/>
  <c r="T4183" i="1"/>
  <c r="S4183" i="1"/>
  <c r="R4183" i="1"/>
  <c r="Q4183" i="1"/>
  <c r="AB4182" i="1"/>
  <c r="AA4182" i="1"/>
  <c r="Z4182" i="1"/>
  <c r="Y4182" i="1"/>
  <c r="X4182" i="1"/>
  <c r="W4182" i="1"/>
  <c r="V4182" i="1"/>
  <c r="U4182" i="1"/>
  <c r="T4182" i="1"/>
  <c r="S4182" i="1"/>
  <c r="R4182" i="1"/>
  <c r="Q4182" i="1"/>
  <c r="AB4181" i="1"/>
  <c r="AA4181" i="1"/>
  <c r="Z4181" i="1"/>
  <c r="Y4181" i="1"/>
  <c r="X4181" i="1"/>
  <c r="W4181" i="1"/>
  <c r="V4181" i="1"/>
  <c r="U4181" i="1"/>
  <c r="T4181" i="1"/>
  <c r="S4181" i="1"/>
  <c r="R4181" i="1"/>
  <c r="Q4181" i="1"/>
  <c r="AB4180" i="1"/>
  <c r="AA4180" i="1"/>
  <c r="Z4180" i="1"/>
  <c r="Y4180" i="1"/>
  <c r="X4180" i="1"/>
  <c r="W4180" i="1"/>
  <c r="V4180" i="1"/>
  <c r="U4180" i="1"/>
  <c r="T4180" i="1"/>
  <c r="S4180" i="1"/>
  <c r="R4180" i="1"/>
  <c r="Q4180" i="1"/>
  <c r="AB4179" i="1"/>
  <c r="AA4179" i="1"/>
  <c r="Z4179" i="1"/>
  <c r="Y4179" i="1"/>
  <c r="X4179" i="1"/>
  <c r="W4179" i="1"/>
  <c r="V4179" i="1"/>
  <c r="U4179" i="1"/>
  <c r="T4179" i="1"/>
  <c r="S4179" i="1"/>
  <c r="R4179" i="1"/>
  <c r="Q4179" i="1"/>
  <c r="AB4178" i="1"/>
  <c r="AA4178" i="1"/>
  <c r="Z4178" i="1"/>
  <c r="Y4178" i="1"/>
  <c r="X4178" i="1"/>
  <c r="W4178" i="1"/>
  <c r="V4178" i="1"/>
  <c r="U4178" i="1"/>
  <c r="T4178" i="1"/>
  <c r="S4178" i="1"/>
  <c r="R4178" i="1"/>
  <c r="Q4178" i="1"/>
  <c r="AB4177" i="1"/>
  <c r="AA4177" i="1"/>
  <c r="Z4177" i="1"/>
  <c r="Y4177" i="1"/>
  <c r="X4177" i="1"/>
  <c r="W4177" i="1"/>
  <c r="V4177" i="1"/>
  <c r="U4177" i="1"/>
  <c r="T4177" i="1"/>
  <c r="S4177" i="1"/>
  <c r="R4177" i="1"/>
  <c r="Q4177" i="1"/>
  <c r="AB4176" i="1"/>
  <c r="AA4176" i="1"/>
  <c r="Z4176" i="1"/>
  <c r="Y4176" i="1"/>
  <c r="X4176" i="1"/>
  <c r="W4176" i="1"/>
  <c r="V4176" i="1"/>
  <c r="U4176" i="1"/>
  <c r="T4176" i="1"/>
  <c r="S4176" i="1"/>
  <c r="R4176" i="1"/>
  <c r="Q4176" i="1"/>
  <c r="AB4175" i="1"/>
  <c r="AA4175" i="1"/>
  <c r="Z4175" i="1"/>
  <c r="Y4175" i="1"/>
  <c r="X4175" i="1"/>
  <c r="W4175" i="1"/>
  <c r="V4175" i="1"/>
  <c r="U4175" i="1"/>
  <c r="T4175" i="1"/>
  <c r="S4175" i="1"/>
  <c r="R4175" i="1"/>
  <c r="Q4175" i="1"/>
  <c r="AB4174" i="1"/>
  <c r="AA4174" i="1"/>
  <c r="Z4174" i="1"/>
  <c r="Y4174" i="1"/>
  <c r="X4174" i="1"/>
  <c r="W4174" i="1"/>
  <c r="V4174" i="1"/>
  <c r="U4174" i="1"/>
  <c r="T4174" i="1"/>
  <c r="S4174" i="1"/>
  <c r="R4174" i="1"/>
  <c r="Q4174" i="1"/>
  <c r="AB4173" i="1"/>
  <c r="AA4173" i="1"/>
  <c r="Z4173" i="1"/>
  <c r="Y4173" i="1"/>
  <c r="X4173" i="1"/>
  <c r="W4173" i="1"/>
  <c r="V4173" i="1"/>
  <c r="U4173" i="1"/>
  <c r="T4173" i="1"/>
  <c r="S4173" i="1"/>
  <c r="R4173" i="1"/>
  <c r="Q4173" i="1"/>
  <c r="AB4172" i="1"/>
  <c r="AA4172" i="1"/>
  <c r="Z4172" i="1"/>
  <c r="Y4172" i="1"/>
  <c r="X4172" i="1"/>
  <c r="W4172" i="1"/>
  <c r="V4172" i="1"/>
  <c r="U4172" i="1"/>
  <c r="T4172" i="1"/>
  <c r="S4172" i="1"/>
  <c r="R4172" i="1"/>
  <c r="Q4172" i="1"/>
  <c r="AB4171" i="1"/>
  <c r="AA4171" i="1"/>
  <c r="Z4171" i="1"/>
  <c r="Y4171" i="1"/>
  <c r="X4171" i="1"/>
  <c r="W4171" i="1"/>
  <c r="V4171" i="1"/>
  <c r="U4171" i="1"/>
  <c r="T4171" i="1"/>
  <c r="S4171" i="1"/>
  <c r="R4171" i="1"/>
  <c r="Q4171" i="1"/>
  <c r="AB4170" i="1"/>
  <c r="AA4170" i="1"/>
  <c r="Z4170" i="1"/>
  <c r="Y4170" i="1"/>
  <c r="X4170" i="1"/>
  <c r="W4170" i="1"/>
  <c r="V4170" i="1"/>
  <c r="U4170" i="1"/>
  <c r="T4170" i="1"/>
  <c r="S4170" i="1"/>
  <c r="R4170" i="1"/>
  <c r="Q4170" i="1"/>
  <c r="AB4169" i="1"/>
  <c r="AA4169" i="1"/>
  <c r="Z4169" i="1"/>
  <c r="Y4169" i="1"/>
  <c r="X4169" i="1"/>
  <c r="W4169" i="1"/>
  <c r="V4169" i="1"/>
  <c r="U4169" i="1"/>
  <c r="T4169" i="1"/>
  <c r="S4169" i="1"/>
  <c r="R4169" i="1"/>
  <c r="Q4169" i="1"/>
  <c r="AB4168" i="1"/>
  <c r="AA4168" i="1"/>
  <c r="Z4168" i="1"/>
  <c r="Y4168" i="1"/>
  <c r="X4168" i="1"/>
  <c r="W4168" i="1"/>
  <c r="V4168" i="1"/>
  <c r="U4168" i="1"/>
  <c r="T4168" i="1"/>
  <c r="S4168" i="1"/>
  <c r="R4168" i="1"/>
  <c r="Q4168" i="1"/>
  <c r="AB4167" i="1"/>
  <c r="AA4167" i="1"/>
  <c r="Z4167" i="1"/>
  <c r="Y4167" i="1"/>
  <c r="X4167" i="1"/>
  <c r="W4167" i="1"/>
  <c r="V4167" i="1"/>
  <c r="U4167" i="1"/>
  <c r="T4167" i="1"/>
  <c r="S4167" i="1"/>
  <c r="R4167" i="1"/>
  <c r="Q4167" i="1"/>
  <c r="AB4166" i="1"/>
  <c r="AA4166" i="1"/>
  <c r="Z4166" i="1"/>
  <c r="Y4166" i="1"/>
  <c r="X4166" i="1"/>
  <c r="W4166" i="1"/>
  <c r="V4166" i="1"/>
  <c r="U4166" i="1"/>
  <c r="T4166" i="1"/>
  <c r="S4166" i="1"/>
  <c r="R4166" i="1"/>
  <c r="Q4166" i="1"/>
  <c r="AB4165" i="1"/>
  <c r="AA4165" i="1"/>
  <c r="Z4165" i="1"/>
  <c r="Y4165" i="1"/>
  <c r="X4165" i="1"/>
  <c r="W4165" i="1"/>
  <c r="V4165" i="1"/>
  <c r="U4165" i="1"/>
  <c r="T4165" i="1"/>
  <c r="S4165" i="1"/>
  <c r="R4165" i="1"/>
  <c r="Q4165" i="1"/>
  <c r="AB4164" i="1"/>
  <c r="AA4164" i="1"/>
  <c r="Z4164" i="1"/>
  <c r="Y4164" i="1"/>
  <c r="X4164" i="1"/>
  <c r="W4164" i="1"/>
  <c r="V4164" i="1"/>
  <c r="U4164" i="1"/>
  <c r="T4164" i="1"/>
  <c r="S4164" i="1"/>
  <c r="R4164" i="1"/>
  <c r="Q4164" i="1"/>
  <c r="AB4163" i="1"/>
  <c r="AA4163" i="1"/>
  <c r="Z4163" i="1"/>
  <c r="Y4163" i="1"/>
  <c r="X4163" i="1"/>
  <c r="W4163" i="1"/>
  <c r="V4163" i="1"/>
  <c r="U4163" i="1"/>
  <c r="T4163" i="1"/>
  <c r="S4163" i="1"/>
  <c r="R4163" i="1"/>
  <c r="Q4163" i="1"/>
  <c r="AB4162" i="1"/>
  <c r="AA4162" i="1"/>
  <c r="Z4162" i="1"/>
  <c r="Y4162" i="1"/>
  <c r="X4162" i="1"/>
  <c r="W4162" i="1"/>
  <c r="V4162" i="1"/>
  <c r="U4162" i="1"/>
  <c r="T4162" i="1"/>
  <c r="S4162" i="1"/>
  <c r="R4162" i="1"/>
  <c r="Q4162" i="1"/>
  <c r="AB4161" i="1"/>
  <c r="AA4161" i="1"/>
  <c r="Z4161" i="1"/>
  <c r="Y4161" i="1"/>
  <c r="X4161" i="1"/>
  <c r="W4161" i="1"/>
  <c r="V4161" i="1"/>
  <c r="U4161" i="1"/>
  <c r="T4161" i="1"/>
  <c r="S4161" i="1"/>
  <c r="R4161" i="1"/>
  <c r="Q4161" i="1"/>
  <c r="AB4160" i="1"/>
  <c r="AA4160" i="1"/>
  <c r="Z4160" i="1"/>
  <c r="Y4160" i="1"/>
  <c r="X4160" i="1"/>
  <c r="W4160" i="1"/>
  <c r="V4160" i="1"/>
  <c r="U4160" i="1"/>
  <c r="T4160" i="1"/>
  <c r="S4160" i="1"/>
  <c r="R4160" i="1"/>
  <c r="Q4160" i="1"/>
  <c r="AB4159" i="1"/>
  <c r="AA4159" i="1"/>
  <c r="Z4159" i="1"/>
  <c r="Y4159" i="1"/>
  <c r="X4159" i="1"/>
  <c r="W4159" i="1"/>
  <c r="V4159" i="1"/>
  <c r="U4159" i="1"/>
  <c r="T4159" i="1"/>
  <c r="S4159" i="1"/>
  <c r="R4159" i="1"/>
  <c r="Q4159" i="1"/>
  <c r="AB4158" i="1"/>
  <c r="AA4158" i="1"/>
  <c r="Z4158" i="1"/>
  <c r="Y4158" i="1"/>
  <c r="X4158" i="1"/>
  <c r="W4158" i="1"/>
  <c r="V4158" i="1"/>
  <c r="U4158" i="1"/>
  <c r="T4158" i="1"/>
  <c r="S4158" i="1"/>
  <c r="R4158" i="1"/>
  <c r="Q4158" i="1"/>
  <c r="AB4157" i="1"/>
  <c r="AA4157" i="1"/>
  <c r="Z4157" i="1"/>
  <c r="Y4157" i="1"/>
  <c r="X4157" i="1"/>
  <c r="W4157" i="1"/>
  <c r="V4157" i="1"/>
  <c r="U4157" i="1"/>
  <c r="T4157" i="1"/>
  <c r="S4157" i="1"/>
  <c r="R4157" i="1"/>
  <c r="Q4157" i="1"/>
  <c r="AB4156" i="1"/>
  <c r="AA4156" i="1"/>
  <c r="Z4156" i="1"/>
  <c r="Y4156" i="1"/>
  <c r="X4156" i="1"/>
  <c r="W4156" i="1"/>
  <c r="V4156" i="1"/>
  <c r="U4156" i="1"/>
  <c r="T4156" i="1"/>
  <c r="S4156" i="1"/>
  <c r="R4156" i="1"/>
  <c r="Q4156" i="1"/>
  <c r="AB4155" i="1"/>
  <c r="AA4155" i="1"/>
  <c r="Z4155" i="1"/>
  <c r="Y4155" i="1"/>
  <c r="X4155" i="1"/>
  <c r="W4155" i="1"/>
  <c r="V4155" i="1"/>
  <c r="U4155" i="1"/>
  <c r="T4155" i="1"/>
  <c r="S4155" i="1"/>
  <c r="R4155" i="1"/>
  <c r="Q4155" i="1"/>
  <c r="AB4154" i="1"/>
  <c r="AA4154" i="1"/>
  <c r="Z4154" i="1"/>
  <c r="Y4154" i="1"/>
  <c r="X4154" i="1"/>
  <c r="W4154" i="1"/>
  <c r="V4154" i="1"/>
  <c r="U4154" i="1"/>
  <c r="T4154" i="1"/>
  <c r="S4154" i="1"/>
  <c r="R4154" i="1"/>
  <c r="Q4154" i="1"/>
  <c r="AB4153" i="1"/>
  <c r="AA4153" i="1"/>
  <c r="Z4153" i="1"/>
  <c r="Y4153" i="1"/>
  <c r="X4153" i="1"/>
  <c r="W4153" i="1"/>
  <c r="V4153" i="1"/>
  <c r="U4153" i="1"/>
  <c r="T4153" i="1"/>
  <c r="S4153" i="1"/>
  <c r="R4153" i="1"/>
  <c r="Q4153" i="1"/>
  <c r="AB4152" i="1"/>
  <c r="AA4152" i="1"/>
  <c r="Z4152" i="1"/>
  <c r="Y4152" i="1"/>
  <c r="X4152" i="1"/>
  <c r="W4152" i="1"/>
  <c r="V4152" i="1"/>
  <c r="U4152" i="1"/>
  <c r="T4152" i="1"/>
  <c r="S4152" i="1"/>
  <c r="R4152" i="1"/>
  <c r="Q4152" i="1"/>
  <c r="AB4151" i="1"/>
  <c r="AA4151" i="1"/>
  <c r="Z4151" i="1"/>
  <c r="Y4151" i="1"/>
  <c r="X4151" i="1"/>
  <c r="W4151" i="1"/>
  <c r="V4151" i="1"/>
  <c r="U4151" i="1"/>
  <c r="T4151" i="1"/>
  <c r="S4151" i="1"/>
  <c r="R4151" i="1"/>
  <c r="Q4151" i="1"/>
  <c r="AB4150" i="1"/>
  <c r="AA4150" i="1"/>
  <c r="Z4150" i="1"/>
  <c r="Y4150" i="1"/>
  <c r="X4150" i="1"/>
  <c r="W4150" i="1"/>
  <c r="V4150" i="1"/>
  <c r="U4150" i="1"/>
  <c r="T4150" i="1"/>
  <c r="S4150" i="1"/>
  <c r="R4150" i="1"/>
  <c r="Q4150" i="1"/>
  <c r="AB4149" i="1"/>
  <c r="AA4149" i="1"/>
  <c r="Z4149" i="1"/>
  <c r="Y4149" i="1"/>
  <c r="X4149" i="1"/>
  <c r="W4149" i="1"/>
  <c r="V4149" i="1"/>
  <c r="U4149" i="1"/>
  <c r="T4149" i="1"/>
  <c r="S4149" i="1"/>
  <c r="R4149" i="1"/>
  <c r="Q4149" i="1"/>
  <c r="AB4148" i="1"/>
  <c r="AA4148" i="1"/>
  <c r="Z4148" i="1"/>
  <c r="Y4148" i="1"/>
  <c r="X4148" i="1"/>
  <c r="W4148" i="1"/>
  <c r="V4148" i="1"/>
  <c r="U4148" i="1"/>
  <c r="T4148" i="1"/>
  <c r="S4148" i="1"/>
  <c r="R4148" i="1"/>
  <c r="Q4148" i="1"/>
  <c r="AB4147" i="1"/>
  <c r="AA4147" i="1"/>
  <c r="Z4147" i="1"/>
  <c r="Y4147" i="1"/>
  <c r="X4147" i="1"/>
  <c r="W4147" i="1"/>
  <c r="V4147" i="1"/>
  <c r="U4147" i="1"/>
  <c r="T4147" i="1"/>
  <c r="S4147" i="1"/>
  <c r="R4147" i="1"/>
  <c r="Q4147" i="1"/>
  <c r="AB4146" i="1"/>
  <c r="AA4146" i="1"/>
  <c r="Z4146" i="1"/>
  <c r="Y4146" i="1"/>
  <c r="X4146" i="1"/>
  <c r="W4146" i="1"/>
  <c r="V4146" i="1"/>
  <c r="U4146" i="1"/>
  <c r="T4146" i="1"/>
  <c r="S4146" i="1"/>
  <c r="R4146" i="1"/>
  <c r="Q4146" i="1"/>
  <c r="AB4145" i="1"/>
  <c r="AA4145" i="1"/>
  <c r="Z4145" i="1"/>
  <c r="Y4145" i="1"/>
  <c r="X4145" i="1"/>
  <c r="W4145" i="1"/>
  <c r="V4145" i="1"/>
  <c r="U4145" i="1"/>
  <c r="T4145" i="1"/>
  <c r="S4145" i="1"/>
  <c r="R4145" i="1"/>
  <c r="Q4145" i="1"/>
  <c r="AB4144" i="1"/>
  <c r="AA4144" i="1"/>
  <c r="Z4144" i="1"/>
  <c r="Y4144" i="1"/>
  <c r="X4144" i="1"/>
  <c r="W4144" i="1"/>
  <c r="V4144" i="1"/>
  <c r="U4144" i="1"/>
  <c r="T4144" i="1"/>
  <c r="S4144" i="1"/>
  <c r="R4144" i="1"/>
  <c r="Q4144" i="1"/>
  <c r="AB4143" i="1"/>
  <c r="AA4143" i="1"/>
  <c r="Z4143" i="1"/>
  <c r="Y4143" i="1"/>
  <c r="X4143" i="1"/>
  <c r="W4143" i="1"/>
  <c r="V4143" i="1"/>
  <c r="U4143" i="1"/>
  <c r="T4143" i="1"/>
  <c r="S4143" i="1"/>
  <c r="R4143" i="1"/>
  <c r="Q4143" i="1"/>
  <c r="AB4142" i="1"/>
  <c r="AA4142" i="1"/>
  <c r="Z4142" i="1"/>
  <c r="Y4142" i="1"/>
  <c r="X4142" i="1"/>
  <c r="W4142" i="1"/>
  <c r="V4142" i="1"/>
  <c r="U4142" i="1"/>
  <c r="T4142" i="1"/>
  <c r="S4142" i="1"/>
  <c r="R4142" i="1"/>
  <c r="Q4142" i="1"/>
  <c r="AB4141" i="1"/>
  <c r="AA4141" i="1"/>
  <c r="Z4141" i="1"/>
  <c r="Y4141" i="1"/>
  <c r="X4141" i="1"/>
  <c r="W4141" i="1"/>
  <c r="V4141" i="1"/>
  <c r="U4141" i="1"/>
  <c r="T4141" i="1"/>
  <c r="S4141" i="1"/>
  <c r="R4141" i="1"/>
  <c r="Q4141" i="1"/>
  <c r="AB4140" i="1"/>
  <c r="AA4140" i="1"/>
  <c r="Z4140" i="1"/>
  <c r="Y4140" i="1"/>
  <c r="X4140" i="1"/>
  <c r="W4140" i="1"/>
  <c r="V4140" i="1"/>
  <c r="U4140" i="1"/>
  <c r="T4140" i="1"/>
  <c r="S4140" i="1"/>
  <c r="R4140" i="1"/>
  <c r="Q4140" i="1"/>
  <c r="AB4139" i="1"/>
  <c r="AA4139" i="1"/>
  <c r="Z4139" i="1"/>
  <c r="Y4139" i="1"/>
  <c r="X4139" i="1"/>
  <c r="W4139" i="1"/>
  <c r="V4139" i="1"/>
  <c r="U4139" i="1"/>
  <c r="T4139" i="1"/>
  <c r="S4139" i="1"/>
  <c r="R4139" i="1"/>
  <c r="Q4139" i="1"/>
  <c r="AB4138" i="1"/>
  <c r="AA4138" i="1"/>
  <c r="Z4138" i="1"/>
  <c r="Y4138" i="1"/>
  <c r="X4138" i="1"/>
  <c r="W4138" i="1"/>
  <c r="V4138" i="1"/>
  <c r="U4138" i="1"/>
  <c r="T4138" i="1"/>
  <c r="S4138" i="1"/>
  <c r="R4138" i="1"/>
  <c r="Q4138" i="1"/>
  <c r="AB4137" i="1"/>
  <c r="AA4137" i="1"/>
  <c r="Z4137" i="1"/>
  <c r="Y4137" i="1"/>
  <c r="X4137" i="1"/>
  <c r="W4137" i="1"/>
  <c r="V4137" i="1"/>
  <c r="U4137" i="1"/>
  <c r="T4137" i="1"/>
  <c r="S4137" i="1"/>
  <c r="R4137" i="1"/>
  <c r="Q4137" i="1"/>
  <c r="AB4136" i="1"/>
  <c r="AA4136" i="1"/>
  <c r="Z4136" i="1"/>
  <c r="Y4136" i="1"/>
  <c r="X4136" i="1"/>
  <c r="W4136" i="1"/>
  <c r="V4136" i="1"/>
  <c r="U4136" i="1"/>
  <c r="T4136" i="1"/>
  <c r="S4136" i="1"/>
  <c r="R4136" i="1"/>
  <c r="Q4136" i="1"/>
  <c r="AB4135" i="1"/>
  <c r="AA4135" i="1"/>
  <c r="Z4135" i="1"/>
  <c r="Y4135" i="1"/>
  <c r="X4135" i="1"/>
  <c r="W4135" i="1"/>
  <c r="V4135" i="1"/>
  <c r="U4135" i="1"/>
  <c r="T4135" i="1"/>
  <c r="S4135" i="1"/>
  <c r="R4135" i="1"/>
  <c r="Q4135" i="1"/>
  <c r="AB4134" i="1"/>
  <c r="AA4134" i="1"/>
  <c r="Z4134" i="1"/>
  <c r="Y4134" i="1"/>
  <c r="X4134" i="1"/>
  <c r="W4134" i="1"/>
  <c r="V4134" i="1"/>
  <c r="U4134" i="1"/>
  <c r="T4134" i="1"/>
  <c r="S4134" i="1"/>
  <c r="R4134" i="1"/>
  <c r="Q4134" i="1"/>
  <c r="AB4133" i="1"/>
  <c r="AA4133" i="1"/>
  <c r="Z4133" i="1"/>
  <c r="Y4133" i="1"/>
  <c r="X4133" i="1"/>
  <c r="W4133" i="1"/>
  <c r="V4133" i="1"/>
  <c r="U4133" i="1"/>
  <c r="T4133" i="1"/>
  <c r="S4133" i="1"/>
  <c r="R4133" i="1"/>
  <c r="Q4133" i="1"/>
  <c r="AB4132" i="1"/>
  <c r="AA4132" i="1"/>
  <c r="Z4132" i="1"/>
  <c r="Y4132" i="1"/>
  <c r="X4132" i="1"/>
  <c r="W4132" i="1"/>
  <c r="V4132" i="1"/>
  <c r="U4132" i="1"/>
  <c r="T4132" i="1"/>
  <c r="S4132" i="1"/>
  <c r="R4132" i="1"/>
  <c r="Q4132" i="1"/>
  <c r="AB4131" i="1"/>
  <c r="AA4131" i="1"/>
  <c r="Z4131" i="1"/>
  <c r="Y4131" i="1"/>
  <c r="X4131" i="1"/>
  <c r="W4131" i="1"/>
  <c r="V4131" i="1"/>
  <c r="U4131" i="1"/>
  <c r="T4131" i="1"/>
  <c r="S4131" i="1"/>
  <c r="R4131" i="1"/>
  <c r="Q4131" i="1"/>
  <c r="AB4130" i="1"/>
  <c r="AA4130" i="1"/>
  <c r="Z4130" i="1"/>
  <c r="Y4130" i="1"/>
  <c r="X4130" i="1"/>
  <c r="W4130" i="1"/>
  <c r="V4130" i="1"/>
  <c r="U4130" i="1"/>
  <c r="T4130" i="1"/>
  <c r="S4130" i="1"/>
  <c r="R4130" i="1"/>
  <c r="Q4130" i="1"/>
  <c r="AB4129" i="1"/>
  <c r="AA4129" i="1"/>
  <c r="Z4129" i="1"/>
  <c r="Y4129" i="1"/>
  <c r="X4129" i="1"/>
  <c r="W4129" i="1"/>
  <c r="V4129" i="1"/>
  <c r="U4129" i="1"/>
  <c r="T4129" i="1"/>
  <c r="S4129" i="1"/>
  <c r="R4129" i="1"/>
  <c r="Q4129" i="1"/>
  <c r="AB4128" i="1"/>
  <c r="AA4128" i="1"/>
  <c r="Z4128" i="1"/>
  <c r="Y4128" i="1"/>
  <c r="X4128" i="1"/>
  <c r="W4128" i="1"/>
  <c r="V4128" i="1"/>
  <c r="U4128" i="1"/>
  <c r="T4128" i="1"/>
  <c r="S4128" i="1"/>
  <c r="R4128" i="1"/>
  <c r="Q4128" i="1"/>
  <c r="AB4127" i="1"/>
  <c r="AA4127" i="1"/>
  <c r="Z4127" i="1"/>
  <c r="Y4127" i="1"/>
  <c r="X4127" i="1"/>
  <c r="W4127" i="1"/>
  <c r="V4127" i="1"/>
  <c r="U4127" i="1"/>
  <c r="T4127" i="1"/>
  <c r="S4127" i="1"/>
  <c r="R4127" i="1"/>
  <c r="Q4127" i="1"/>
  <c r="AB4126" i="1"/>
  <c r="AA4126" i="1"/>
  <c r="Z4126" i="1"/>
  <c r="Y4126" i="1"/>
  <c r="X4126" i="1"/>
  <c r="W4126" i="1"/>
  <c r="V4126" i="1"/>
  <c r="U4126" i="1"/>
  <c r="T4126" i="1"/>
  <c r="S4126" i="1"/>
  <c r="R4126" i="1"/>
  <c r="Q4126" i="1"/>
  <c r="AB4125" i="1"/>
  <c r="AA4125" i="1"/>
  <c r="Z4125" i="1"/>
  <c r="Y4125" i="1"/>
  <c r="X4125" i="1"/>
  <c r="W4125" i="1"/>
  <c r="V4125" i="1"/>
  <c r="U4125" i="1"/>
  <c r="T4125" i="1"/>
  <c r="S4125" i="1"/>
  <c r="R4125" i="1"/>
  <c r="Q4125" i="1"/>
  <c r="AB4124" i="1"/>
  <c r="AA4124" i="1"/>
  <c r="Z4124" i="1"/>
  <c r="Y4124" i="1"/>
  <c r="X4124" i="1"/>
  <c r="W4124" i="1"/>
  <c r="V4124" i="1"/>
  <c r="U4124" i="1"/>
  <c r="T4124" i="1"/>
  <c r="S4124" i="1"/>
  <c r="R4124" i="1"/>
  <c r="Q4124" i="1"/>
  <c r="AB4123" i="1"/>
  <c r="AA4123" i="1"/>
  <c r="Z4123" i="1"/>
  <c r="Y4123" i="1"/>
  <c r="X4123" i="1"/>
  <c r="W4123" i="1"/>
  <c r="V4123" i="1"/>
  <c r="U4123" i="1"/>
  <c r="T4123" i="1"/>
  <c r="S4123" i="1"/>
  <c r="R4123" i="1"/>
  <c r="Q4123" i="1"/>
  <c r="AB4122" i="1"/>
  <c r="AA4122" i="1"/>
  <c r="Z4122" i="1"/>
  <c r="Y4122" i="1"/>
  <c r="X4122" i="1"/>
  <c r="W4122" i="1"/>
  <c r="V4122" i="1"/>
  <c r="U4122" i="1"/>
  <c r="T4122" i="1"/>
  <c r="S4122" i="1"/>
  <c r="R4122" i="1"/>
  <c r="Q4122" i="1"/>
  <c r="AB4121" i="1"/>
  <c r="AA4121" i="1"/>
  <c r="Z4121" i="1"/>
  <c r="Y4121" i="1"/>
  <c r="X4121" i="1"/>
  <c r="W4121" i="1"/>
  <c r="V4121" i="1"/>
  <c r="U4121" i="1"/>
  <c r="T4121" i="1"/>
  <c r="S4121" i="1"/>
  <c r="R4121" i="1"/>
  <c r="Q4121" i="1"/>
  <c r="AB4120" i="1"/>
  <c r="AA4120" i="1"/>
  <c r="Z4120" i="1"/>
  <c r="Y4120" i="1"/>
  <c r="X4120" i="1"/>
  <c r="W4120" i="1"/>
  <c r="V4120" i="1"/>
  <c r="U4120" i="1"/>
  <c r="T4120" i="1"/>
  <c r="S4120" i="1"/>
  <c r="R4120" i="1"/>
  <c r="Q4120" i="1"/>
  <c r="AB4119" i="1"/>
  <c r="AA4119" i="1"/>
  <c r="Z4119" i="1"/>
  <c r="Y4119" i="1"/>
  <c r="X4119" i="1"/>
  <c r="W4119" i="1"/>
  <c r="V4119" i="1"/>
  <c r="U4119" i="1"/>
  <c r="T4119" i="1"/>
  <c r="S4119" i="1"/>
  <c r="R4119" i="1"/>
  <c r="Q4119" i="1"/>
  <c r="AB4118" i="1"/>
  <c r="AA4118" i="1"/>
  <c r="Z4118" i="1"/>
  <c r="Y4118" i="1"/>
  <c r="X4118" i="1"/>
  <c r="W4118" i="1"/>
  <c r="V4118" i="1"/>
  <c r="U4118" i="1"/>
  <c r="T4118" i="1"/>
  <c r="S4118" i="1"/>
  <c r="R4118" i="1"/>
  <c r="Q4118" i="1"/>
  <c r="AB4117" i="1"/>
  <c r="AA4117" i="1"/>
  <c r="Z4117" i="1"/>
  <c r="Y4117" i="1"/>
  <c r="X4117" i="1"/>
  <c r="W4117" i="1"/>
  <c r="V4117" i="1"/>
  <c r="U4117" i="1"/>
  <c r="T4117" i="1"/>
  <c r="S4117" i="1"/>
  <c r="R4117" i="1"/>
  <c r="Q4117" i="1"/>
  <c r="AB4116" i="1"/>
  <c r="AA4116" i="1"/>
  <c r="Z4116" i="1"/>
  <c r="Y4116" i="1"/>
  <c r="X4116" i="1"/>
  <c r="W4116" i="1"/>
  <c r="V4116" i="1"/>
  <c r="U4116" i="1"/>
  <c r="T4116" i="1"/>
  <c r="S4116" i="1"/>
  <c r="R4116" i="1"/>
  <c r="Q4116" i="1"/>
  <c r="AB4115" i="1"/>
  <c r="AA4115" i="1"/>
  <c r="Z4115" i="1"/>
  <c r="Y4115" i="1"/>
  <c r="X4115" i="1"/>
  <c r="W4115" i="1"/>
  <c r="V4115" i="1"/>
  <c r="U4115" i="1"/>
  <c r="T4115" i="1"/>
  <c r="S4115" i="1"/>
  <c r="R4115" i="1"/>
  <c r="Q4115" i="1"/>
  <c r="AB4114" i="1"/>
  <c r="AA4114" i="1"/>
  <c r="Z4114" i="1"/>
  <c r="Y4114" i="1"/>
  <c r="X4114" i="1"/>
  <c r="W4114" i="1"/>
  <c r="V4114" i="1"/>
  <c r="U4114" i="1"/>
  <c r="T4114" i="1"/>
  <c r="S4114" i="1"/>
  <c r="R4114" i="1"/>
  <c r="Q4114" i="1"/>
  <c r="AB4113" i="1"/>
  <c r="AA4113" i="1"/>
  <c r="Z4113" i="1"/>
  <c r="Y4113" i="1"/>
  <c r="X4113" i="1"/>
  <c r="W4113" i="1"/>
  <c r="V4113" i="1"/>
  <c r="U4113" i="1"/>
  <c r="T4113" i="1"/>
  <c r="S4113" i="1"/>
  <c r="R4113" i="1"/>
  <c r="Q4113" i="1"/>
  <c r="AB4112" i="1"/>
  <c r="AA4112" i="1"/>
  <c r="Z4112" i="1"/>
  <c r="Y4112" i="1"/>
  <c r="X4112" i="1"/>
  <c r="W4112" i="1"/>
  <c r="V4112" i="1"/>
  <c r="U4112" i="1"/>
  <c r="T4112" i="1"/>
  <c r="S4112" i="1"/>
  <c r="R4112" i="1"/>
  <c r="Q4112" i="1"/>
  <c r="AB4111" i="1"/>
  <c r="AA4111" i="1"/>
  <c r="Z4111" i="1"/>
  <c r="Y4111" i="1"/>
  <c r="X4111" i="1"/>
  <c r="W4111" i="1"/>
  <c r="V4111" i="1"/>
  <c r="U4111" i="1"/>
  <c r="T4111" i="1"/>
  <c r="S4111" i="1"/>
  <c r="R4111" i="1"/>
  <c r="Q4111" i="1"/>
  <c r="AB4110" i="1"/>
  <c r="AA4110" i="1"/>
  <c r="Z4110" i="1"/>
  <c r="Y4110" i="1"/>
  <c r="X4110" i="1"/>
  <c r="W4110" i="1"/>
  <c r="V4110" i="1"/>
  <c r="U4110" i="1"/>
  <c r="T4110" i="1"/>
  <c r="S4110" i="1"/>
  <c r="R4110" i="1"/>
  <c r="Q4110" i="1"/>
  <c r="AB4109" i="1"/>
  <c r="AA4109" i="1"/>
  <c r="Z4109" i="1"/>
  <c r="Y4109" i="1"/>
  <c r="X4109" i="1"/>
  <c r="W4109" i="1"/>
  <c r="V4109" i="1"/>
  <c r="U4109" i="1"/>
  <c r="T4109" i="1"/>
  <c r="S4109" i="1"/>
  <c r="R4109" i="1"/>
  <c r="Q4109" i="1"/>
  <c r="AB4108" i="1"/>
  <c r="AA4108" i="1"/>
  <c r="Z4108" i="1"/>
  <c r="Y4108" i="1"/>
  <c r="X4108" i="1"/>
  <c r="W4108" i="1"/>
  <c r="V4108" i="1"/>
  <c r="U4108" i="1"/>
  <c r="T4108" i="1"/>
  <c r="S4108" i="1"/>
  <c r="R4108" i="1"/>
  <c r="Q4108" i="1"/>
  <c r="AB4107" i="1"/>
  <c r="AA4107" i="1"/>
  <c r="Z4107" i="1"/>
  <c r="Y4107" i="1"/>
  <c r="X4107" i="1"/>
  <c r="W4107" i="1"/>
  <c r="V4107" i="1"/>
  <c r="U4107" i="1"/>
  <c r="T4107" i="1"/>
  <c r="S4107" i="1"/>
  <c r="R4107" i="1"/>
  <c r="Q4107" i="1"/>
  <c r="AB4106" i="1"/>
  <c r="AA4106" i="1"/>
  <c r="Z4106" i="1"/>
  <c r="Y4106" i="1"/>
  <c r="X4106" i="1"/>
  <c r="W4106" i="1"/>
  <c r="V4106" i="1"/>
  <c r="U4106" i="1"/>
  <c r="T4106" i="1"/>
  <c r="S4106" i="1"/>
  <c r="R4106" i="1"/>
  <c r="Q4106" i="1"/>
  <c r="AB4105" i="1"/>
  <c r="AA4105" i="1"/>
  <c r="Z4105" i="1"/>
  <c r="Y4105" i="1"/>
  <c r="X4105" i="1"/>
  <c r="W4105" i="1"/>
  <c r="V4105" i="1"/>
  <c r="U4105" i="1"/>
  <c r="T4105" i="1"/>
  <c r="S4105" i="1"/>
  <c r="R4105" i="1"/>
  <c r="Q4105" i="1"/>
  <c r="AB4104" i="1"/>
  <c r="AA4104" i="1"/>
  <c r="Z4104" i="1"/>
  <c r="Y4104" i="1"/>
  <c r="X4104" i="1"/>
  <c r="W4104" i="1"/>
  <c r="V4104" i="1"/>
  <c r="U4104" i="1"/>
  <c r="T4104" i="1"/>
  <c r="S4104" i="1"/>
  <c r="R4104" i="1"/>
  <c r="Q4104" i="1"/>
  <c r="AB4103" i="1"/>
  <c r="AA4103" i="1"/>
  <c r="Z4103" i="1"/>
  <c r="Y4103" i="1"/>
  <c r="X4103" i="1"/>
  <c r="W4103" i="1"/>
  <c r="V4103" i="1"/>
  <c r="U4103" i="1"/>
  <c r="T4103" i="1"/>
  <c r="S4103" i="1"/>
  <c r="R4103" i="1"/>
  <c r="Q4103" i="1"/>
  <c r="AB4102" i="1"/>
  <c r="AA4102" i="1"/>
  <c r="Z4102" i="1"/>
  <c r="Y4102" i="1"/>
  <c r="X4102" i="1"/>
  <c r="W4102" i="1"/>
  <c r="V4102" i="1"/>
  <c r="U4102" i="1"/>
  <c r="T4102" i="1"/>
  <c r="S4102" i="1"/>
  <c r="R4102" i="1"/>
  <c r="Q4102" i="1"/>
  <c r="AB4101" i="1"/>
  <c r="AA4101" i="1"/>
  <c r="Z4101" i="1"/>
  <c r="Y4101" i="1"/>
  <c r="X4101" i="1"/>
  <c r="W4101" i="1"/>
  <c r="V4101" i="1"/>
  <c r="U4101" i="1"/>
  <c r="T4101" i="1"/>
  <c r="S4101" i="1"/>
  <c r="R4101" i="1"/>
  <c r="Q4101" i="1"/>
  <c r="AB4100" i="1"/>
  <c r="AA4100" i="1"/>
  <c r="Z4100" i="1"/>
  <c r="Y4100" i="1"/>
  <c r="X4100" i="1"/>
  <c r="W4100" i="1"/>
  <c r="V4100" i="1"/>
  <c r="U4100" i="1"/>
  <c r="T4100" i="1"/>
  <c r="S4100" i="1"/>
  <c r="R4100" i="1"/>
  <c r="Q4100" i="1"/>
  <c r="AB4099" i="1"/>
  <c r="AA4099" i="1"/>
  <c r="Z4099" i="1"/>
  <c r="Y4099" i="1"/>
  <c r="X4099" i="1"/>
  <c r="W4099" i="1"/>
  <c r="V4099" i="1"/>
  <c r="U4099" i="1"/>
  <c r="T4099" i="1"/>
  <c r="S4099" i="1"/>
  <c r="R4099" i="1"/>
  <c r="Q4099" i="1"/>
  <c r="AB4098" i="1"/>
  <c r="AA4098" i="1"/>
  <c r="Z4098" i="1"/>
  <c r="Y4098" i="1"/>
  <c r="X4098" i="1"/>
  <c r="W4098" i="1"/>
  <c r="V4098" i="1"/>
  <c r="U4098" i="1"/>
  <c r="T4098" i="1"/>
  <c r="S4098" i="1"/>
  <c r="R4098" i="1"/>
  <c r="Q4098" i="1"/>
  <c r="AB4097" i="1"/>
  <c r="AA4097" i="1"/>
  <c r="Z4097" i="1"/>
  <c r="Y4097" i="1"/>
  <c r="X4097" i="1"/>
  <c r="W4097" i="1"/>
  <c r="V4097" i="1"/>
  <c r="U4097" i="1"/>
  <c r="T4097" i="1"/>
  <c r="S4097" i="1"/>
  <c r="R4097" i="1"/>
  <c r="Q4097" i="1"/>
  <c r="AB4096" i="1"/>
  <c r="AA4096" i="1"/>
  <c r="Z4096" i="1"/>
  <c r="Y4096" i="1"/>
  <c r="X4096" i="1"/>
  <c r="W4096" i="1"/>
  <c r="V4096" i="1"/>
  <c r="U4096" i="1"/>
  <c r="T4096" i="1"/>
  <c r="S4096" i="1"/>
  <c r="R4096" i="1"/>
  <c r="Q4096" i="1"/>
  <c r="AB4095" i="1"/>
  <c r="AA4095" i="1"/>
  <c r="Z4095" i="1"/>
  <c r="Y4095" i="1"/>
  <c r="X4095" i="1"/>
  <c r="W4095" i="1"/>
  <c r="V4095" i="1"/>
  <c r="U4095" i="1"/>
  <c r="T4095" i="1"/>
  <c r="S4095" i="1"/>
  <c r="R4095" i="1"/>
  <c r="Q4095" i="1"/>
  <c r="AB4094" i="1"/>
  <c r="AA4094" i="1"/>
  <c r="Z4094" i="1"/>
  <c r="Y4094" i="1"/>
  <c r="X4094" i="1"/>
  <c r="W4094" i="1"/>
  <c r="V4094" i="1"/>
  <c r="U4094" i="1"/>
  <c r="T4094" i="1"/>
  <c r="S4094" i="1"/>
  <c r="R4094" i="1"/>
  <c r="Q4094" i="1"/>
  <c r="AB4093" i="1"/>
  <c r="AA4093" i="1"/>
  <c r="Z4093" i="1"/>
  <c r="Y4093" i="1"/>
  <c r="X4093" i="1"/>
  <c r="W4093" i="1"/>
  <c r="V4093" i="1"/>
  <c r="U4093" i="1"/>
  <c r="T4093" i="1"/>
  <c r="S4093" i="1"/>
  <c r="R4093" i="1"/>
  <c r="Q4093" i="1"/>
  <c r="AB4092" i="1"/>
  <c r="AA4092" i="1"/>
  <c r="Z4092" i="1"/>
  <c r="Y4092" i="1"/>
  <c r="X4092" i="1"/>
  <c r="W4092" i="1"/>
  <c r="V4092" i="1"/>
  <c r="U4092" i="1"/>
  <c r="T4092" i="1"/>
  <c r="S4092" i="1"/>
  <c r="R4092" i="1"/>
  <c r="Q4092" i="1"/>
  <c r="AB4091" i="1"/>
  <c r="AA4091" i="1"/>
  <c r="Z4091" i="1"/>
  <c r="Y4091" i="1"/>
  <c r="X4091" i="1"/>
  <c r="W4091" i="1"/>
  <c r="V4091" i="1"/>
  <c r="U4091" i="1"/>
  <c r="T4091" i="1"/>
  <c r="S4091" i="1"/>
  <c r="R4091" i="1"/>
  <c r="Q4091" i="1"/>
  <c r="AB4090" i="1"/>
  <c r="AA4090" i="1"/>
  <c r="Z4090" i="1"/>
  <c r="Y4090" i="1"/>
  <c r="X4090" i="1"/>
  <c r="W4090" i="1"/>
  <c r="V4090" i="1"/>
  <c r="U4090" i="1"/>
  <c r="T4090" i="1"/>
  <c r="S4090" i="1"/>
  <c r="R4090" i="1"/>
  <c r="Q4090" i="1"/>
  <c r="AB4089" i="1"/>
  <c r="AA4089" i="1"/>
  <c r="Z4089" i="1"/>
  <c r="Y4089" i="1"/>
  <c r="X4089" i="1"/>
  <c r="W4089" i="1"/>
  <c r="V4089" i="1"/>
  <c r="U4089" i="1"/>
  <c r="T4089" i="1"/>
  <c r="S4089" i="1"/>
  <c r="R4089" i="1"/>
  <c r="Q4089" i="1"/>
  <c r="AB4088" i="1"/>
  <c r="AA4088" i="1"/>
  <c r="Z4088" i="1"/>
  <c r="Y4088" i="1"/>
  <c r="X4088" i="1"/>
  <c r="W4088" i="1"/>
  <c r="V4088" i="1"/>
  <c r="U4088" i="1"/>
  <c r="T4088" i="1"/>
  <c r="S4088" i="1"/>
  <c r="R4088" i="1"/>
  <c r="Q4088" i="1"/>
  <c r="AB4087" i="1"/>
  <c r="AA4087" i="1"/>
  <c r="Z4087" i="1"/>
  <c r="Y4087" i="1"/>
  <c r="X4087" i="1"/>
  <c r="W4087" i="1"/>
  <c r="V4087" i="1"/>
  <c r="U4087" i="1"/>
  <c r="T4087" i="1"/>
  <c r="S4087" i="1"/>
  <c r="R4087" i="1"/>
  <c r="Q4087" i="1"/>
  <c r="AB4085" i="1"/>
  <c r="AA4085" i="1"/>
  <c r="Z4085" i="1"/>
  <c r="Y4085" i="1"/>
  <c r="X4085" i="1"/>
  <c r="W4085" i="1"/>
  <c r="V4085" i="1"/>
  <c r="U4085" i="1"/>
  <c r="T4085" i="1"/>
  <c r="S4085" i="1"/>
  <c r="R4085" i="1"/>
  <c r="Q4085" i="1"/>
  <c r="AB4084" i="1"/>
  <c r="AA4084" i="1"/>
  <c r="Z4084" i="1"/>
  <c r="Y4084" i="1"/>
  <c r="X4084" i="1"/>
  <c r="W4084" i="1"/>
  <c r="V4084" i="1"/>
  <c r="U4084" i="1"/>
  <c r="T4084" i="1"/>
  <c r="S4084" i="1"/>
  <c r="R4084" i="1"/>
  <c r="Q4084" i="1"/>
  <c r="AB4083" i="1"/>
  <c r="AA4083" i="1"/>
  <c r="Z4083" i="1"/>
  <c r="Y4083" i="1"/>
  <c r="X4083" i="1"/>
  <c r="W4083" i="1"/>
  <c r="V4083" i="1"/>
  <c r="U4083" i="1"/>
  <c r="T4083" i="1"/>
  <c r="S4083" i="1"/>
  <c r="R4083" i="1"/>
  <c r="Q4083" i="1"/>
  <c r="AB4082" i="1"/>
  <c r="AA4082" i="1"/>
  <c r="Z4082" i="1"/>
  <c r="Y4082" i="1"/>
  <c r="X4082" i="1"/>
  <c r="W4082" i="1"/>
  <c r="V4082" i="1"/>
  <c r="U4082" i="1"/>
  <c r="T4082" i="1"/>
  <c r="S4082" i="1"/>
  <c r="R4082" i="1"/>
  <c r="Q4082" i="1"/>
  <c r="AB4081" i="1"/>
  <c r="AA4081" i="1"/>
  <c r="Z4081" i="1"/>
  <c r="Y4081" i="1"/>
  <c r="X4081" i="1"/>
  <c r="W4081" i="1"/>
  <c r="V4081" i="1"/>
  <c r="U4081" i="1"/>
  <c r="T4081" i="1"/>
  <c r="S4081" i="1"/>
  <c r="R4081" i="1"/>
  <c r="Q4081" i="1"/>
  <c r="AB4080" i="1"/>
  <c r="AA4080" i="1"/>
  <c r="Z4080" i="1"/>
  <c r="Y4080" i="1"/>
  <c r="X4080" i="1"/>
  <c r="W4080" i="1"/>
  <c r="V4080" i="1"/>
  <c r="U4080" i="1"/>
  <c r="T4080" i="1"/>
  <c r="S4080" i="1"/>
  <c r="R4080" i="1"/>
  <c r="Q4080" i="1"/>
  <c r="AB4079" i="1"/>
  <c r="AA4079" i="1"/>
  <c r="Z4079" i="1"/>
  <c r="Y4079" i="1"/>
  <c r="X4079" i="1"/>
  <c r="W4079" i="1"/>
  <c r="V4079" i="1"/>
  <c r="U4079" i="1"/>
  <c r="T4079" i="1"/>
  <c r="S4079" i="1"/>
  <c r="R4079" i="1"/>
  <c r="Q4079" i="1"/>
  <c r="AB4078" i="1"/>
  <c r="AA4078" i="1"/>
  <c r="Z4078" i="1"/>
  <c r="Y4078" i="1"/>
  <c r="X4078" i="1"/>
  <c r="W4078" i="1"/>
  <c r="V4078" i="1"/>
  <c r="U4078" i="1"/>
  <c r="T4078" i="1"/>
  <c r="S4078" i="1"/>
  <c r="R4078" i="1"/>
  <c r="Q4078" i="1"/>
  <c r="AB4077" i="1"/>
  <c r="AA4077" i="1"/>
  <c r="Z4077" i="1"/>
  <c r="Y4077" i="1"/>
  <c r="X4077" i="1"/>
  <c r="W4077" i="1"/>
  <c r="V4077" i="1"/>
  <c r="U4077" i="1"/>
  <c r="T4077" i="1"/>
  <c r="S4077" i="1"/>
  <c r="R4077" i="1"/>
  <c r="Q4077" i="1"/>
  <c r="AB4076" i="1"/>
  <c r="AA4076" i="1"/>
  <c r="Z4076" i="1"/>
  <c r="Y4076" i="1"/>
  <c r="X4076" i="1"/>
  <c r="W4076" i="1"/>
  <c r="V4076" i="1"/>
  <c r="U4076" i="1"/>
  <c r="T4076" i="1"/>
  <c r="S4076" i="1"/>
  <c r="R4076" i="1"/>
  <c r="Q4076" i="1"/>
  <c r="AB4075" i="1"/>
  <c r="AA4075" i="1"/>
  <c r="Z4075" i="1"/>
  <c r="Y4075" i="1"/>
  <c r="X4075" i="1"/>
  <c r="W4075" i="1"/>
  <c r="V4075" i="1"/>
  <c r="U4075" i="1"/>
  <c r="T4075" i="1"/>
  <c r="S4075" i="1"/>
  <c r="R4075" i="1"/>
  <c r="Q4075" i="1"/>
  <c r="AB4074" i="1"/>
  <c r="AA4074" i="1"/>
  <c r="Z4074" i="1"/>
  <c r="Y4074" i="1"/>
  <c r="X4074" i="1"/>
  <c r="W4074" i="1"/>
  <c r="V4074" i="1"/>
  <c r="U4074" i="1"/>
  <c r="T4074" i="1"/>
  <c r="S4074" i="1"/>
  <c r="R4074" i="1"/>
  <c r="Q4074" i="1"/>
  <c r="AB4073" i="1"/>
  <c r="AA4073" i="1"/>
  <c r="Z4073" i="1"/>
  <c r="Y4073" i="1"/>
  <c r="X4073" i="1"/>
  <c r="W4073" i="1"/>
  <c r="V4073" i="1"/>
  <c r="U4073" i="1"/>
  <c r="T4073" i="1"/>
  <c r="S4073" i="1"/>
  <c r="R4073" i="1"/>
  <c r="Q4073" i="1"/>
  <c r="AB4072" i="1"/>
  <c r="AA4072" i="1"/>
  <c r="Z4072" i="1"/>
  <c r="Y4072" i="1"/>
  <c r="X4072" i="1"/>
  <c r="W4072" i="1"/>
  <c r="V4072" i="1"/>
  <c r="U4072" i="1"/>
  <c r="T4072" i="1"/>
  <c r="S4072" i="1"/>
  <c r="R4072" i="1"/>
  <c r="Q4072" i="1"/>
  <c r="AB4071" i="1"/>
  <c r="AA4071" i="1"/>
  <c r="Z4071" i="1"/>
  <c r="Y4071" i="1"/>
  <c r="X4071" i="1"/>
  <c r="W4071" i="1"/>
  <c r="V4071" i="1"/>
  <c r="U4071" i="1"/>
  <c r="T4071" i="1"/>
  <c r="S4071" i="1"/>
  <c r="R4071" i="1"/>
  <c r="Q4071" i="1"/>
  <c r="AB4070" i="1"/>
  <c r="AA4070" i="1"/>
  <c r="Z4070" i="1"/>
  <c r="Y4070" i="1"/>
  <c r="X4070" i="1"/>
  <c r="W4070" i="1"/>
  <c r="V4070" i="1"/>
  <c r="U4070" i="1"/>
  <c r="T4070" i="1"/>
  <c r="S4070" i="1"/>
  <c r="R4070" i="1"/>
  <c r="Q4070" i="1"/>
  <c r="AB4069" i="1"/>
  <c r="AA4069" i="1"/>
  <c r="Z4069" i="1"/>
  <c r="Y4069" i="1"/>
  <c r="X4069" i="1"/>
  <c r="W4069" i="1"/>
  <c r="V4069" i="1"/>
  <c r="U4069" i="1"/>
  <c r="T4069" i="1"/>
  <c r="S4069" i="1"/>
  <c r="R4069" i="1"/>
  <c r="Q4069" i="1"/>
  <c r="AB4068" i="1"/>
  <c r="AA4068" i="1"/>
  <c r="Z4068" i="1"/>
  <c r="Y4068" i="1"/>
  <c r="X4068" i="1"/>
  <c r="W4068" i="1"/>
  <c r="V4068" i="1"/>
  <c r="U4068" i="1"/>
  <c r="T4068" i="1"/>
  <c r="S4068" i="1"/>
  <c r="R4068" i="1"/>
  <c r="Q4068" i="1"/>
  <c r="AB4067" i="1"/>
  <c r="AA4067" i="1"/>
  <c r="Z4067" i="1"/>
  <c r="Y4067" i="1"/>
  <c r="X4067" i="1"/>
  <c r="W4067" i="1"/>
  <c r="V4067" i="1"/>
  <c r="U4067" i="1"/>
  <c r="T4067" i="1"/>
  <c r="S4067" i="1"/>
  <c r="R4067" i="1"/>
  <c r="Q4067" i="1"/>
  <c r="AB4066" i="1"/>
  <c r="AA4066" i="1"/>
  <c r="Z4066" i="1"/>
  <c r="Y4066" i="1"/>
  <c r="X4066" i="1"/>
  <c r="W4066" i="1"/>
  <c r="V4066" i="1"/>
  <c r="U4066" i="1"/>
  <c r="T4066" i="1"/>
  <c r="S4066" i="1"/>
  <c r="R4066" i="1"/>
  <c r="Q4066" i="1"/>
  <c r="AB4065" i="1"/>
  <c r="AA4065" i="1"/>
  <c r="Z4065" i="1"/>
  <c r="Y4065" i="1"/>
  <c r="X4065" i="1"/>
  <c r="W4065" i="1"/>
  <c r="V4065" i="1"/>
  <c r="U4065" i="1"/>
  <c r="T4065" i="1"/>
  <c r="S4065" i="1"/>
  <c r="R4065" i="1"/>
  <c r="Q4065" i="1"/>
  <c r="AB4064" i="1"/>
  <c r="AA4064" i="1"/>
  <c r="Z4064" i="1"/>
  <c r="Y4064" i="1"/>
  <c r="X4064" i="1"/>
  <c r="W4064" i="1"/>
  <c r="V4064" i="1"/>
  <c r="U4064" i="1"/>
  <c r="T4064" i="1"/>
  <c r="S4064" i="1"/>
  <c r="R4064" i="1"/>
  <c r="Q4064" i="1"/>
  <c r="AB4063" i="1"/>
  <c r="AA4063" i="1"/>
  <c r="Z4063" i="1"/>
  <c r="Y4063" i="1"/>
  <c r="X4063" i="1"/>
  <c r="W4063" i="1"/>
  <c r="V4063" i="1"/>
  <c r="U4063" i="1"/>
  <c r="T4063" i="1"/>
  <c r="S4063" i="1"/>
  <c r="R4063" i="1"/>
  <c r="Q4063" i="1"/>
  <c r="AB4062" i="1"/>
  <c r="AA4062" i="1"/>
  <c r="Z4062" i="1"/>
  <c r="Y4062" i="1"/>
  <c r="X4062" i="1"/>
  <c r="W4062" i="1"/>
  <c r="V4062" i="1"/>
  <c r="U4062" i="1"/>
  <c r="T4062" i="1"/>
  <c r="S4062" i="1"/>
  <c r="R4062" i="1"/>
  <c r="Q4062" i="1"/>
  <c r="AB4061" i="1"/>
  <c r="AA4061" i="1"/>
  <c r="Z4061" i="1"/>
  <c r="Y4061" i="1"/>
  <c r="X4061" i="1"/>
  <c r="W4061" i="1"/>
  <c r="V4061" i="1"/>
  <c r="U4061" i="1"/>
  <c r="T4061" i="1"/>
  <c r="S4061" i="1"/>
  <c r="R4061" i="1"/>
  <c r="Q4061" i="1"/>
  <c r="AB4060" i="1"/>
  <c r="AA4060" i="1"/>
  <c r="Z4060" i="1"/>
  <c r="Y4060" i="1"/>
  <c r="X4060" i="1"/>
  <c r="W4060" i="1"/>
  <c r="V4060" i="1"/>
  <c r="U4060" i="1"/>
  <c r="T4060" i="1"/>
  <c r="S4060" i="1"/>
  <c r="R4060" i="1"/>
  <c r="Q4060" i="1"/>
  <c r="AB4059" i="1"/>
  <c r="AA4059" i="1"/>
  <c r="Z4059" i="1"/>
  <c r="Y4059" i="1"/>
  <c r="X4059" i="1"/>
  <c r="W4059" i="1"/>
  <c r="V4059" i="1"/>
  <c r="U4059" i="1"/>
  <c r="T4059" i="1"/>
  <c r="S4059" i="1"/>
  <c r="R4059" i="1"/>
  <c r="Q4059" i="1"/>
  <c r="AB4058" i="1"/>
  <c r="AA4058" i="1"/>
  <c r="Z4058" i="1"/>
  <c r="Y4058" i="1"/>
  <c r="X4058" i="1"/>
  <c r="W4058" i="1"/>
  <c r="V4058" i="1"/>
  <c r="U4058" i="1"/>
  <c r="T4058" i="1"/>
  <c r="S4058" i="1"/>
  <c r="R4058" i="1"/>
  <c r="Q4058" i="1"/>
  <c r="AB4057" i="1"/>
  <c r="AA4057" i="1"/>
  <c r="Z4057" i="1"/>
  <c r="Y4057" i="1"/>
  <c r="X4057" i="1"/>
  <c r="W4057" i="1"/>
  <c r="V4057" i="1"/>
  <c r="U4057" i="1"/>
  <c r="T4057" i="1"/>
  <c r="S4057" i="1"/>
  <c r="R4057" i="1"/>
  <c r="Q4057" i="1"/>
  <c r="AB4056" i="1"/>
  <c r="AA4056" i="1"/>
  <c r="Z4056" i="1"/>
  <c r="Y4056" i="1"/>
  <c r="X4056" i="1"/>
  <c r="W4056" i="1"/>
  <c r="V4056" i="1"/>
  <c r="U4056" i="1"/>
  <c r="T4056" i="1"/>
  <c r="S4056" i="1"/>
  <c r="R4056" i="1"/>
  <c r="Q4056" i="1"/>
  <c r="AB4055" i="1"/>
  <c r="AA4055" i="1"/>
  <c r="Z4055" i="1"/>
  <c r="Y4055" i="1"/>
  <c r="X4055" i="1"/>
  <c r="W4055" i="1"/>
  <c r="V4055" i="1"/>
  <c r="U4055" i="1"/>
  <c r="T4055" i="1"/>
  <c r="S4055" i="1"/>
  <c r="R4055" i="1"/>
  <c r="Q4055" i="1"/>
  <c r="AB4054" i="1"/>
  <c r="AA4054" i="1"/>
  <c r="Z4054" i="1"/>
  <c r="Y4054" i="1"/>
  <c r="X4054" i="1"/>
  <c r="W4054" i="1"/>
  <c r="V4054" i="1"/>
  <c r="U4054" i="1"/>
  <c r="T4054" i="1"/>
  <c r="S4054" i="1"/>
  <c r="R4054" i="1"/>
  <c r="Q4054" i="1"/>
  <c r="AB4053" i="1"/>
  <c r="AA4053" i="1"/>
  <c r="Z4053" i="1"/>
  <c r="Y4053" i="1"/>
  <c r="X4053" i="1"/>
  <c r="W4053" i="1"/>
  <c r="V4053" i="1"/>
  <c r="U4053" i="1"/>
  <c r="T4053" i="1"/>
  <c r="S4053" i="1"/>
  <c r="R4053" i="1"/>
  <c r="Q4053" i="1"/>
  <c r="AB4052" i="1"/>
  <c r="AA4052" i="1"/>
  <c r="Z4052" i="1"/>
  <c r="Y4052" i="1"/>
  <c r="X4052" i="1"/>
  <c r="W4052" i="1"/>
  <c r="V4052" i="1"/>
  <c r="U4052" i="1"/>
  <c r="T4052" i="1"/>
  <c r="S4052" i="1"/>
  <c r="R4052" i="1"/>
  <c r="Q4052" i="1"/>
  <c r="AB4051" i="1"/>
  <c r="AA4051" i="1"/>
  <c r="Z4051" i="1"/>
  <c r="Y4051" i="1"/>
  <c r="X4051" i="1"/>
  <c r="W4051" i="1"/>
  <c r="V4051" i="1"/>
  <c r="U4051" i="1"/>
  <c r="T4051" i="1"/>
  <c r="S4051" i="1"/>
  <c r="R4051" i="1"/>
  <c r="Q4051" i="1"/>
  <c r="AB4050" i="1"/>
  <c r="AA4050" i="1"/>
  <c r="Z4050" i="1"/>
  <c r="Y4050" i="1"/>
  <c r="X4050" i="1"/>
  <c r="W4050" i="1"/>
  <c r="V4050" i="1"/>
  <c r="U4050" i="1"/>
  <c r="T4050" i="1"/>
  <c r="S4050" i="1"/>
  <c r="R4050" i="1"/>
  <c r="Q4050" i="1"/>
  <c r="AB4049" i="1"/>
  <c r="AA4049" i="1"/>
  <c r="Z4049" i="1"/>
  <c r="Y4049" i="1"/>
  <c r="X4049" i="1"/>
  <c r="W4049" i="1"/>
  <c r="V4049" i="1"/>
  <c r="U4049" i="1"/>
  <c r="T4049" i="1"/>
  <c r="S4049" i="1"/>
  <c r="R4049" i="1"/>
  <c r="Q4049" i="1"/>
  <c r="AB4048" i="1"/>
  <c r="AA4048" i="1"/>
  <c r="Z4048" i="1"/>
  <c r="Y4048" i="1"/>
  <c r="X4048" i="1"/>
  <c r="W4048" i="1"/>
  <c r="V4048" i="1"/>
  <c r="U4048" i="1"/>
  <c r="T4048" i="1"/>
  <c r="S4048" i="1"/>
  <c r="R4048" i="1"/>
  <c r="Q4048" i="1"/>
  <c r="AB4047" i="1"/>
  <c r="AA4047" i="1"/>
  <c r="Z4047" i="1"/>
  <c r="Y4047" i="1"/>
  <c r="X4047" i="1"/>
  <c r="W4047" i="1"/>
  <c r="V4047" i="1"/>
  <c r="U4047" i="1"/>
  <c r="T4047" i="1"/>
  <c r="S4047" i="1"/>
  <c r="R4047" i="1"/>
  <c r="Q4047" i="1"/>
  <c r="AB4045" i="1"/>
  <c r="AA4045" i="1"/>
  <c r="Z4045" i="1"/>
  <c r="Y4045" i="1"/>
  <c r="X4045" i="1"/>
  <c r="W4045" i="1"/>
  <c r="V4045" i="1"/>
  <c r="U4045" i="1"/>
  <c r="T4045" i="1"/>
  <c r="S4045" i="1"/>
  <c r="R4045" i="1"/>
  <c r="Q4045" i="1"/>
  <c r="AB4044" i="1"/>
  <c r="AA4044" i="1"/>
  <c r="Z4044" i="1"/>
  <c r="Y4044" i="1"/>
  <c r="X4044" i="1"/>
  <c r="W4044" i="1"/>
  <c r="V4044" i="1"/>
  <c r="U4044" i="1"/>
  <c r="T4044" i="1"/>
  <c r="S4044" i="1"/>
  <c r="R4044" i="1"/>
  <c r="Q4044" i="1"/>
  <c r="AB4043" i="1"/>
  <c r="AA4043" i="1"/>
  <c r="Z4043" i="1"/>
  <c r="Y4043" i="1"/>
  <c r="X4043" i="1"/>
  <c r="W4043" i="1"/>
  <c r="V4043" i="1"/>
  <c r="U4043" i="1"/>
  <c r="T4043" i="1"/>
  <c r="S4043" i="1"/>
  <c r="R4043" i="1"/>
  <c r="Q4043" i="1"/>
  <c r="AB4042" i="1"/>
  <c r="AA4042" i="1"/>
  <c r="Z4042" i="1"/>
  <c r="Y4042" i="1"/>
  <c r="X4042" i="1"/>
  <c r="W4042" i="1"/>
  <c r="V4042" i="1"/>
  <c r="U4042" i="1"/>
  <c r="T4042" i="1"/>
  <c r="S4042" i="1"/>
  <c r="R4042" i="1"/>
  <c r="Q4042" i="1"/>
  <c r="AB4041" i="1"/>
  <c r="AA4041" i="1"/>
  <c r="Z4041" i="1"/>
  <c r="Y4041" i="1"/>
  <c r="X4041" i="1"/>
  <c r="W4041" i="1"/>
  <c r="V4041" i="1"/>
  <c r="U4041" i="1"/>
  <c r="T4041" i="1"/>
  <c r="S4041" i="1"/>
  <c r="R4041" i="1"/>
  <c r="Q4041" i="1"/>
  <c r="AB4040" i="1"/>
  <c r="AA4040" i="1"/>
  <c r="Z4040" i="1"/>
  <c r="Y4040" i="1"/>
  <c r="X4040" i="1"/>
  <c r="W4040" i="1"/>
  <c r="V4040" i="1"/>
  <c r="U4040" i="1"/>
  <c r="T4040" i="1"/>
  <c r="S4040" i="1"/>
  <c r="R4040" i="1"/>
  <c r="Q4040" i="1"/>
  <c r="AB4039" i="1"/>
  <c r="AA4039" i="1"/>
  <c r="Z4039" i="1"/>
  <c r="Y4039" i="1"/>
  <c r="X4039" i="1"/>
  <c r="W4039" i="1"/>
  <c r="V4039" i="1"/>
  <c r="U4039" i="1"/>
  <c r="T4039" i="1"/>
  <c r="S4039" i="1"/>
  <c r="R4039" i="1"/>
  <c r="Q4039" i="1"/>
  <c r="AB4038" i="1"/>
  <c r="AA4038" i="1"/>
  <c r="Z4038" i="1"/>
  <c r="Y4038" i="1"/>
  <c r="X4038" i="1"/>
  <c r="W4038" i="1"/>
  <c r="V4038" i="1"/>
  <c r="U4038" i="1"/>
  <c r="T4038" i="1"/>
  <c r="S4038" i="1"/>
  <c r="R4038" i="1"/>
  <c r="Q4038" i="1"/>
  <c r="AB4037" i="1"/>
  <c r="AA4037" i="1"/>
  <c r="Z4037" i="1"/>
  <c r="Y4037" i="1"/>
  <c r="X4037" i="1"/>
  <c r="W4037" i="1"/>
  <c r="V4037" i="1"/>
  <c r="U4037" i="1"/>
  <c r="T4037" i="1"/>
  <c r="S4037" i="1"/>
  <c r="R4037" i="1"/>
  <c r="Q4037" i="1"/>
  <c r="AB4036" i="1"/>
  <c r="AA4036" i="1"/>
  <c r="Z4036" i="1"/>
  <c r="Y4036" i="1"/>
  <c r="X4036" i="1"/>
  <c r="W4036" i="1"/>
  <c r="V4036" i="1"/>
  <c r="U4036" i="1"/>
  <c r="T4036" i="1"/>
  <c r="S4036" i="1"/>
  <c r="R4036" i="1"/>
  <c r="Q4036" i="1"/>
  <c r="AB4035" i="1"/>
  <c r="AA4035" i="1"/>
  <c r="Z4035" i="1"/>
  <c r="Y4035" i="1"/>
  <c r="X4035" i="1"/>
  <c r="W4035" i="1"/>
  <c r="V4035" i="1"/>
  <c r="U4035" i="1"/>
  <c r="T4035" i="1"/>
  <c r="S4035" i="1"/>
  <c r="R4035" i="1"/>
  <c r="Q4035" i="1"/>
  <c r="AB4034" i="1"/>
  <c r="AA4034" i="1"/>
  <c r="Z4034" i="1"/>
  <c r="Y4034" i="1"/>
  <c r="X4034" i="1"/>
  <c r="W4034" i="1"/>
  <c r="V4034" i="1"/>
  <c r="U4034" i="1"/>
  <c r="T4034" i="1"/>
  <c r="S4034" i="1"/>
  <c r="R4034" i="1"/>
  <c r="Q4034" i="1"/>
  <c r="AB4033" i="1"/>
  <c r="AA4033" i="1"/>
  <c r="Z4033" i="1"/>
  <c r="Y4033" i="1"/>
  <c r="X4033" i="1"/>
  <c r="W4033" i="1"/>
  <c r="V4033" i="1"/>
  <c r="U4033" i="1"/>
  <c r="T4033" i="1"/>
  <c r="S4033" i="1"/>
  <c r="R4033" i="1"/>
  <c r="Q4033" i="1"/>
  <c r="AB4032" i="1"/>
  <c r="AA4032" i="1"/>
  <c r="Z4032" i="1"/>
  <c r="Y4032" i="1"/>
  <c r="X4032" i="1"/>
  <c r="W4032" i="1"/>
  <c r="V4032" i="1"/>
  <c r="U4032" i="1"/>
  <c r="T4032" i="1"/>
  <c r="S4032" i="1"/>
  <c r="R4032" i="1"/>
  <c r="Q4032" i="1"/>
  <c r="AB4031" i="1"/>
  <c r="AA4031" i="1"/>
  <c r="Z4031" i="1"/>
  <c r="Y4031" i="1"/>
  <c r="X4031" i="1"/>
  <c r="W4031" i="1"/>
  <c r="V4031" i="1"/>
  <c r="U4031" i="1"/>
  <c r="T4031" i="1"/>
  <c r="S4031" i="1"/>
  <c r="R4031" i="1"/>
  <c r="Q4031" i="1"/>
  <c r="AB4030" i="1"/>
  <c r="AA4030" i="1"/>
  <c r="Z4030" i="1"/>
  <c r="Y4030" i="1"/>
  <c r="X4030" i="1"/>
  <c r="W4030" i="1"/>
  <c r="V4030" i="1"/>
  <c r="U4030" i="1"/>
  <c r="T4030" i="1"/>
  <c r="S4030" i="1"/>
  <c r="R4030" i="1"/>
  <c r="Q4030" i="1"/>
  <c r="AB4029" i="1"/>
  <c r="AA4029" i="1"/>
  <c r="Z4029" i="1"/>
  <c r="Y4029" i="1"/>
  <c r="X4029" i="1"/>
  <c r="W4029" i="1"/>
  <c r="V4029" i="1"/>
  <c r="U4029" i="1"/>
  <c r="T4029" i="1"/>
  <c r="S4029" i="1"/>
  <c r="R4029" i="1"/>
  <c r="Q4029" i="1"/>
  <c r="AB4028" i="1"/>
  <c r="AA4028" i="1"/>
  <c r="Z4028" i="1"/>
  <c r="Y4028" i="1"/>
  <c r="X4028" i="1"/>
  <c r="W4028" i="1"/>
  <c r="V4028" i="1"/>
  <c r="U4028" i="1"/>
  <c r="T4028" i="1"/>
  <c r="S4028" i="1"/>
  <c r="R4028" i="1"/>
  <c r="Q4028" i="1"/>
  <c r="AB4027" i="1"/>
  <c r="AA4027" i="1"/>
  <c r="Z4027" i="1"/>
  <c r="Y4027" i="1"/>
  <c r="X4027" i="1"/>
  <c r="W4027" i="1"/>
  <c r="V4027" i="1"/>
  <c r="U4027" i="1"/>
  <c r="T4027" i="1"/>
  <c r="S4027" i="1"/>
  <c r="R4027" i="1"/>
  <c r="Q4027" i="1"/>
  <c r="AB4026" i="1"/>
  <c r="AA4026" i="1"/>
  <c r="Z4026" i="1"/>
  <c r="Y4026" i="1"/>
  <c r="X4026" i="1"/>
  <c r="W4026" i="1"/>
  <c r="V4026" i="1"/>
  <c r="U4026" i="1"/>
  <c r="T4026" i="1"/>
  <c r="S4026" i="1"/>
  <c r="R4026" i="1"/>
  <c r="Q4026" i="1"/>
  <c r="AB4025" i="1"/>
  <c r="AA4025" i="1"/>
  <c r="Z4025" i="1"/>
  <c r="Y4025" i="1"/>
  <c r="X4025" i="1"/>
  <c r="W4025" i="1"/>
  <c r="V4025" i="1"/>
  <c r="U4025" i="1"/>
  <c r="T4025" i="1"/>
  <c r="S4025" i="1"/>
  <c r="R4025" i="1"/>
  <c r="Q4025" i="1"/>
  <c r="AB4024" i="1"/>
  <c r="AA4024" i="1"/>
  <c r="Z4024" i="1"/>
  <c r="Y4024" i="1"/>
  <c r="X4024" i="1"/>
  <c r="W4024" i="1"/>
  <c r="V4024" i="1"/>
  <c r="U4024" i="1"/>
  <c r="T4024" i="1"/>
  <c r="S4024" i="1"/>
  <c r="R4024" i="1"/>
  <c r="Q4024" i="1"/>
  <c r="AB4023" i="1"/>
  <c r="AA4023" i="1"/>
  <c r="Z4023" i="1"/>
  <c r="Y4023" i="1"/>
  <c r="X4023" i="1"/>
  <c r="W4023" i="1"/>
  <c r="V4023" i="1"/>
  <c r="U4023" i="1"/>
  <c r="T4023" i="1"/>
  <c r="S4023" i="1"/>
  <c r="R4023" i="1"/>
  <c r="Q4023" i="1"/>
  <c r="AB4022" i="1"/>
  <c r="AA4022" i="1"/>
  <c r="Z4022" i="1"/>
  <c r="Y4022" i="1"/>
  <c r="X4022" i="1"/>
  <c r="W4022" i="1"/>
  <c r="V4022" i="1"/>
  <c r="U4022" i="1"/>
  <c r="T4022" i="1"/>
  <c r="S4022" i="1"/>
  <c r="R4022" i="1"/>
  <c r="Q4022" i="1"/>
  <c r="AB4021" i="1"/>
  <c r="AA4021" i="1"/>
  <c r="Z4021" i="1"/>
  <c r="Y4021" i="1"/>
  <c r="X4021" i="1"/>
  <c r="W4021" i="1"/>
  <c r="V4021" i="1"/>
  <c r="U4021" i="1"/>
  <c r="T4021" i="1"/>
  <c r="S4021" i="1"/>
  <c r="R4021" i="1"/>
  <c r="Q4021" i="1"/>
  <c r="AB4020" i="1"/>
  <c r="AA4020" i="1"/>
  <c r="Z4020" i="1"/>
  <c r="Y4020" i="1"/>
  <c r="X4020" i="1"/>
  <c r="W4020" i="1"/>
  <c r="V4020" i="1"/>
  <c r="U4020" i="1"/>
  <c r="T4020" i="1"/>
  <c r="S4020" i="1"/>
  <c r="R4020" i="1"/>
  <c r="Q4020" i="1"/>
  <c r="AB4019" i="1"/>
  <c r="AA4019" i="1"/>
  <c r="Z4019" i="1"/>
  <c r="Y4019" i="1"/>
  <c r="X4019" i="1"/>
  <c r="W4019" i="1"/>
  <c r="V4019" i="1"/>
  <c r="U4019" i="1"/>
  <c r="T4019" i="1"/>
  <c r="S4019" i="1"/>
  <c r="R4019" i="1"/>
  <c r="Q4019" i="1"/>
  <c r="AB4018" i="1"/>
  <c r="AA4018" i="1"/>
  <c r="Z4018" i="1"/>
  <c r="Y4018" i="1"/>
  <c r="X4018" i="1"/>
  <c r="W4018" i="1"/>
  <c r="V4018" i="1"/>
  <c r="U4018" i="1"/>
  <c r="T4018" i="1"/>
  <c r="S4018" i="1"/>
  <c r="R4018" i="1"/>
  <c r="Q4018" i="1"/>
  <c r="AB4017" i="1"/>
  <c r="AA4017" i="1"/>
  <c r="Z4017" i="1"/>
  <c r="Y4017" i="1"/>
  <c r="X4017" i="1"/>
  <c r="W4017" i="1"/>
  <c r="V4017" i="1"/>
  <c r="U4017" i="1"/>
  <c r="T4017" i="1"/>
  <c r="S4017" i="1"/>
  <c r="R4017" i="1"/>
  <c r="Q4017" i="1"/>
  <c r="AB4016" i="1"/>
  <c r="AA4016" i="1"/>
  <c r="Z4016" i="1"/>
  <c r="Y4016" i="1"/>
  <c r="X4016" i="1"/>
  <c r="W4016" i="1"/>
  <c r="V4016" i="1"/>
  <c r="U4016" i="1"/>
  <c r="T4016" i="1"/>
  <c r="S4016" i="1"/>
  <c r="R4016" i="1"/>
  <c r="Q4016" i="1"/>
  <c r="AB4015" i="1"/>
  <c r="AA4015" i="1"/>
  <c r="Z4015" i="1"/>
  <c r="Y4015" i="1"/>
  <c r="X4015" i="1"/>
  <c r="W4015" i="1"/>
  <c r="V4015" i="1"/>
  <c r="U4015" i="1"/>
  <c r="T4015" i="1"/>
  <c r="S4015" i="1"/>
  <c r="R4015" i="1"/>
  <c r="Q4015" i="1"/>
  <c r="AB4014" i="1"/>
  <c r="AA4014" i="1"/>
  <c r="Z4014" i="1"/>
  <c r="Y4014" i="1"/>
  <c r="X4014" i="1"/>
  <c r="W4014" i="1"/>
  <c r="V4014" i="1"/>
  <c r="U4014" i="1"/>
  <c r="T4014" i="1"/>
  <c r="S4014" i="1"/>
  <c r="R4014" i="1"/>
  <c r="Q4014" i="1"/>
  <c r="AB4013" i="1"/>
  <c r="AA4013" i="1"/>
  <c r="Z4013" i="1"/>
  <c r="Y4013" i="1"/>
  <c r="X4013" i="1"/>
  <c r="W4013" i="1"/>
  <c r="V4013" i="1"/>
  <c r="U4013" i="1"/>
  <c r="T4013" i="1"/>
  <c r="S4013" i="1"/>
  <c r="R4013" i="1"/>
  <c r="Q4013" i="1"/>
  <c r="AB4012" i="1"/>
  <c r="AA4012" i="1"/>
  <c r="Z4012" i="1"/>
  <c r="Y4012" i="1"/>
  <c r="X4012" i="1"/>
  <c r="W4012" i="1"/>
  <c r="V4012" i="1"/>
  <c r="U4012" i="1"/>
  <c r="T4012" i="1"/>
  <c r="S4012" i="1"/>
  <c r="R4012" i="1"/>
  <c r="Q4012" i="1"/>
  <c r="AB4011" i="1"/>
  <c r="AA4011" i="1"/>
  <c r="Z4011" i="1"/>
  <c r="Y4011" i="1"/>
  <c r="X4011" i="1"/>
  <c r="W4011" i="1"/>
  <c r="V4011" i="1"/>
  <c r="U4011" i="1"/>
  <c r="T4011" i="1"/>
  <c r="S4011" i="1"/>
  <c r="R4011" i="1"/>
  <c r="Q4011" i="1"/>
  <c r="AB4010" i="1"/>
  <c r="AA4010" i="1"/>
  <c r="Z4010" i="1"/>
  <c r="Y4010" i="1"/>
  <c r="X4010" i="1"/>
  <c r="W4010" i="1"/>
  <c r="V4010" i="1"/>
  <c r="U4010" i="1"/>
  <c r="T4010" i="1"/>
  <c r="S4010" i="1"/>
  <c r="R4010" i="1"/>
  <c r="Q4010" i="1"/>
  <c r="AB4009" i="1"/>
  <c r="AA4009" i="1"/>
  <c r="Z4009" i="1"/>
  <c r="Y4009" i="1"/>
  <c r="X4009" i="1"/>
  <c r="W4009" i="1"/>
  <c r="V4009" i="1"/>
  <c r="U4009" i="1"/>
  <c r="T4009" i="1"/>
  <c r="S4009" i="1"/>
  <c r="R4009" i="1"/>
  <c r="Q4009" i="1"/>
  <c r="AB4008" i="1"/>
  <c r="AA4008" i="1"/>
  <c r="Z4008" i="1"/>
  <c r="Y4008" i="1"/>
  <c r="X4008" i="1"/>
  <c r="W4008" i="1"/>
  <c r="V4008" i="1"/>
  <c r="U4008" i="1"/>
  <c r="T4008" i="1"/>
  <c r="S4008" i="1"/>
  <c r="R4008" i="1"/>
  <c r="Q4008" i="1"/>
  <c r="AB4007" i="1"/>
  <c r="AA4007" i="1"/>
  <c r="Z4007" i="1"/>
  <c r="Y4007" i="1"/>
  <c r="X4007" i="1"/>
  <c r="W4007" i="1"/>
  <c r="V4007" i="1"/>
  <c r="U4007" i="1"/>
  <c r="T4007" i="1"/>
  <c r="S4007" i="1"/>
  <c r="R4007" i="1"/>
  <c r="Q4007" i="1"/>
  <c r="AB4006" i="1"/>
  <c r="AA4006" i="1"/>
  <c r="Z4006" i="1"/>
  <c r="Y4006" i="1"/>
  <c r="X4006" i="1"/>
  <c r="W4006" i="1"/>
  <c r="V4006" i="1"/>
  <c r="U4006" i="1"/>
  <c r="T4006" i="1"/>
  <c r="S4006" i="1"/>
  <c r="R4006" i="1"/>
  <c r="Q4006" i="1"/>
  <c r="AB4005" i="1"/>
  <c r="AA4005" i="1"/>
  <c r="Z4005" i="1"/>
  <c r="Y4005" i="1"/>
  <c r="X4005" i="1"/>
  <c r="W4005" i="1"/>
  <c r="V4005" i="1"/>
  <c r="U4005" i="1"/>
  <c r="T4005" i="1"/>
  <c r="S4005" i="1"/>
  <c r="R4005" i="1"/>
  <c r="Q4005" i="1"/>
  <c r="AB4004" i="1"/>
  <c r="AA4004" i="1"/>
  <c r="Z4004" i="1"/>
  <c r="Y4004" i="1"/>
  <c r="X4004" i="1"/>
  <c r="W4004" i="1"/>
  <c r="V4004" i="1"/>
  <c r="U4004" i="1"/>
  <c r="T4004" i="1"/>
  <c r="S4004" i="1"/>
  <c r="R4004" i="1"/>
  <c r="Q4004" i="1"/>
  <c r="AB4003" i="1"/>
  <c r="AA4003" i="1"/>
  <c r="Z4003" i="1"/>
  <c r="Y4003" i="1"/>
  <c r="X4003" i="1"/>
  <c r="W4003" i="1"/>
  <c r="V4003" i="1"/>
  <c r="U4003" i="1"/>
  <c r="T4003" i="1"/>
  <c r="S4003" i="1"/>
  <c r="R4003" i="1"/>
  <c r="Q4003" i="1"/>
  <c r="AB4002" i="1"/>
  <c r="AA4002" i="1"/>
  <c r="Z4002" i="1"/>
  <c r="Y4002" i="1"/>
  <c r="X4002" i="1"/>
  <c r="W4002" i="1"/>
  <c r="V4002" i="1"/>
  <c r="U4002" i="1"/>
  <c r="T4002" i="1"/>
  <c r="S4002" i="1"/>
  <c r="R4002" i="1"/>
  <c r="Q4002" i="1"/>
  <c r="AB4001" i="1"/>
  <c r="AA4001" i="1"/>
  <c r="Z4001" i="1"/>
  <c r="Y4001" i="1"/>
  <c r="X4001" i="1"/>
  <c r="W4001" i="1"/>
  <c r="V4001" i="1"/>
  <c r="U4001" i="1"/>
  <c r="T4001" i="1"/>
  <c r="S4001" i="1"/>
  <c r="R4001" i="1"/>
  <c r="Q4001" i="1"/>
  <c r="AB4000" i="1"/>
  <c r="AA4000" i="1"/>
  <c r="Z4000" i="1"/>
  <c r="Y4000" i="1"/>
  <c r="X4000" i="1"/>
  <c r="W4000" i="1"/>
  <c r="V4000" i="1"/>
  <c r="U4000" i="1"/>
  <c r="T4000" i="1"/>
  <c r="S4000" i="1"/>
  <c r="R4000" i="1"/>
  <c r="Q4000" i="1"/>
  <c r="AB3999" i="1"/>
  <c r="AA3999" i="1"/>
  <c r="Z3999" i="1"/>
  <c r="Y3999" i="1"/>
  <c r="X3999" i="1"/>
  <c r="W3999" i="1"/>
  <c r="V3999" i="1"/>
  <c r="U3999" i="1"/>
  <c r="T3999" i="1"/>
  <c r="S3999" i="1"/>
  <c r="R3999" i="1"/>
  <c r="Q3999" i="1"/>
  <c r="AB3998" i="1"/>
  <c r="AA3998" i="1"/>
  <c r="Z3998" i="1"/>
  <c r="Y3998" i="1"/>
  <c r="X3998" i="1"/>
  <c r="W3998" i="1"/>
  <c r="V3998" i="1"/>
  <c r="U3998" i="1"/>
  <c r="T3998" i="1"/>
  <c r="S3998" i="1"/>
  <c r="R3998" i="1"/>
  <c r="Q3998" i="1"/>
  <c r="AB3997" i="1"/>
  <c r="AA3997" i="1"/>
  <c r="Z3997" i="1"/>
  <c r="Y3997" i="1"/>
  <c r="X3997" i="1"/>
  <c r="W3997" i="1"/>
  <c r="V3997" i="1"/>
  <c r="U3997" i="1"/>
  <c r="T3997" i="1"/>
  <c r="S3997" i="1"/>
  <c r="R3997" i="1"/>
  <c r="Q3997" i="1"/>
  <c r="AB3996" i="1"/>
  <c r="AA3996" i="1"/>
  <c r="Z3996" i="1"/>
  <c r="Y3996" i="1"/>
  <c r="X3996" i="1"/>
  <c r="W3996" i="1"/>
  <c r="V3996" i="1"/>
  <c r="U3996" i="1"/>
  <c r="T3996" i="1"/>
  <c r="S3996" i="1"/>
  <c r="R3996" i="1"/>
  <c r="Q3996" i="1"/>
  <c r="AB3995" i="1"/>
  <c r="AA3995" i="1"/>
  <c r="Z3995" i="1"/>
  <c r="Y3995" i="1"/>
  <c r="X3995" i="1"/>
  <c r="W3995" i="1"/>
  <c r="V3995" i="1"/>
  <c r="U3995" i="1"/>
  <c r="T3995" i="1"/>
  <c r="S3995" i="1"/>
  <c r="R3995" i="1"/>
  <c r="Q3995" i="1"/>
  <c r="AB3994" i="1"/>
  <c r="AA3994" i="1"/>
  <c r="Z3994" i="1"/>
  <c r="Y3994" i="1"/>
  <c r="X3994" i="1"/>
  <c r="W3994" i="1"/>
  <c r="V3994" i="1"/>
  <c r="U3994" i="1"/>
  <c r="T3994" i="1"/>
  <c r="S3994" i="1"/>
  <c r="R3994" i="1"/>
  <c r="Q3994" i="1"/>
  <c r="AB3993" i="1"/>
  <c r="AA3993" i="1"/>
  <c r="Z3993" i="1"/>
  <c r="Y3993" i="1"/>
  <c r="X3993" i="1"/>
  <c r="W3993" i="1"/>
  <c r="V3993" i="1"/>
  <c r="U3993" i="1"/>
  <c r="T3993" i="1"/>
  <c r="S3993" i="1"/>
  <c r="R3993" i="1"/>
  <c r="Q3993" i="1"/>
  <c r="AB3992" i="1"/>
  <c r="AA3992" i="1"/>
  <c r="Z3992" i="1"/>
  <c r="Y3992" i="1"/>
  <c r="X3992" i="1"/>
  <c r="W3992" i="1"/>
  <c r="V3992" i="1"/>
  <c r="U3992" i="1"/>
  <c r="T3992" i="1"/>
  <c r="S3992" i="1"/>
  <c r="R3992" i="1"/>
  <c r="Q3992" i="1"/>
  <c r="AB3991" i="1"/>
  <c r="AA3991" i="1"/>
  <c r="Z3991" i="1"/>
  <c r="Y3991" i="1"/>
  <c r="X3991" i="1"/>
  <c r="W3991" i="1"/>
  <c r="V3991" i="1"/>
  <c r="U3991" i="1"/>
  <c r="T3991" i="1"/>
  <c r="S3991" i="1"/>
  <c r="R3991" i="1"/>
  <c r="Q3991" i="1"/>
  <c r="AB3990" i="1"/>
  <c r="AA3990" i="1"/>
  <c r="Z3990" i="1"/>
  <c r="Y3990" i="1"/>
  <c r="X3990" i="1"/>
  <c r="W3990" i="1"/>
  <c r="V3990" i="1"/>
  <c r="U3990" i="1"/>
  <c r="T3990" i="1"/>
  <c r="S3990" i="1"/>
  <c r="R3990" i="1"/>
  <c r="Q3990" i="1"/>
  <c r="AB3989" i="1"/>
  <c r="AA3989" i="1"/>
  <c r="Z3989" i="1"/>
  <c r="Y3989" i="1"/>
  <c r="X3989" i="1"/>
  <c r="W3989" i="1"/>
  <c r="V3989" i="1"/>
  <c r="U3989" i="1"/>
  <c r="T3989" i="1"/>
  <c r="S3989" i="1"/>
  <c r="R3989" i="1"/>
  <c r="Q3989" i="1"/>
  <c r="AB3988" i="1"/>
  <c r="AA3988" i="1"/>
  <c r="Z3988" i="1"/>
  <c r="Y3988" i="1"/>
  <c r="X3988" i="1"/>
  <c r="W3988" i="1"/>
  <c r="V3988" i="1"/>
  <c r="U3988" i="1"/>
  <c r="T3988" i="1"/>
  <c r="S3988" i="1"/>
  <c r="R3988" i="1"/>
  <c r="Q3988" i="1"/>
  <c r="AB3987" i="1"/>
  <c r="AA3987" i="1"/>
  <c r="Z3987" i="1"/>
  <c r="Y3987" i="1"/>
  <c r="X3987" i="1"/>
  <c r="W3987" i="1"/>
  <c r="V3987" i="1"/>
  <c r="U3987" i="1"/>
  <c r="T3987" i="1"/>
  <c r="S3987" i="1"/>
  <c r="R3987" i="1"/>
  <c r="Q3987" i="1"/>
  <c r="AB3986" i="1"/>
  <c r="AA3986" i="1"/>
  <c r="Z3986" i="1"/>
  <c r="Y3986" i="1"/>
  <c r="X3986" i="1"/>
  <c r="W3986" i="1"/>
  <c r="V3986" i="1"/>
  <c r="U3986" i="1"/>
  <c r="T3986" i="1"/>
  <c r="S3986" i="1"/>
  <c r="R3986" i="1"/>
  <c r="Q3986" i="1"/>
  <c r="AB3985" i="1"/>
  <c r="AA3985" i="1"/>
  <c r="Z3985" i="1"/>
  <c r="Y3985" i="1"/>
  <c r="X3985" i="1"/>
  <c r="W3985" i="1"/>
  <c r="V3985" i="1"/>
  <c r="U3985" i="1"/>
  <c r="T3985" i="1"/>
  <c r="S3985" i="1"/>
  <c r="R3985" i="1"/>
  <c r="Q3985" i="1"/>
  <c r="AB3984" i="1"/>
  <c r="AA3984" i="1"/>
  <c r="Z3984" i="1"/>
  <c r="Y3984" i="1"/>
  <c r="X3984" i="1"/>
  <c r="W3984" i="1"/>
  <c r="V3984" i="1"/>
  <c r="U3984" i="1"/>
  <c r="T3984" i="1"/>
  <c r="S3984" i="1"/>
  <c r="R3984" i="1"/>
  <c r="Q3984" i="1"/>
  <c r="AB3983" i="1"/>
  <c r="AA3983" i="1"/>
  <c r="Z3983" i="1"/>
  <c r="Y3983" i="1"/>
  <c r="X3983" i="1"/>
  <c r="W3983" i="1"/>
  <c r="V3983" i="1"/>
  <c r="U3983" i="1"/>
  <c r="T3983" i="1"/>
  <c r="S3983" i="1"/>
  <c r="R3983" i="1"/>
  <c r="Q3983" i="1"/>
  <c r="AB3982" i="1"/>
  <c r="AA3982" i="1"/>
  <c r="Z3982" i="1"/>
  <c r="Y3982" i="1"/>
  <c r="X3982" i="1"/>
  <c r="W3982" i="1"/>
  <c r="V3982" i="1"/>
  <c r="U3982" i="1"/>
  <c r="T3982" i="1"/>
  <c r="S3982" i="1"/>
  <c r="R3982" i="1"/>
  <c r="Q3982" i="1"/>
  <c r="AB3981" i="1"/>
  <c r="AA3981" i="1"/>
  <c r="Z3981" i="1"/>
  <c r="Y3981" i="1"/>
  <c r="X3981" i="1"/>
  <c r="W3981" i="1"/>
  <c r="V3981" i="1"/>
  <c r="U3981" i="1"/>
  <c r="T3981" i="1"/>
  <c r="S3981" i="1"/>
  <c r="R3981" i="1"/>
  <c r="Q3981" i="1"/>
  <c r="AB3980" i="1"/>
  <c r="AA3980" i="1"/>
  <c r="Z3980" i="1"/>
  <c r="Y3980" i="1"/>
  <c r="X3980" i="1"/>
  <c r="W3980" i="1"/>
  <c r="V3980" i="1"/>
  <c r="U3980" i="1"/>
  <c r="T3980" i="1"/>
  <c r="S3980" i="1"/>
  <c r="R3980" i="1"/>
  <c r="Q3980" i="1"/>
  <c r="AB3979" i="1"/>
  <c r="AA3979" i="1"/>
  <c r="Z3979" i="1"/>
  <c r="Y3979" i="1"/>
  <c r="X3979" i="1"/>
  <c r="W3979" i="1"/>
  <c r="V3979" i="1"/>
  <c r="U3979" i="1"/>
  <c r="T3979" i="1"/>
  <c r="S3979" i="1"/>
  <c r="R3979" i="1"/>
  <c r="Q3979" i="1"/>
  <c r="AB3978" i="1"/>
  <c r="AA3978" i="1"/>
  <c r="Z3978" i="1"/>
  <c r="Y3978" i="1"/>
  <c r="X3978" i="1"/>
  <c r="W3978" i="1"/>
  <c r="V3978" i="1"/>
  <c r="U3978" i="1"/>
  <c r="T3978" i="1"/>
  <c r="S3978" i="1"/>
  <c r="R3978" i="1"/>
  <c r="Q3978" i="1"/>
  <c r="AB3977" i="1"/>
  <c r="AA3977" i="1"/>
  <c r="Z3977" i="1"/>
  <c r="Y3977" i="1"/>
  <c r="X3977" i="1"/>
  <c r="W3977" i="1"/>
  <c r="V3977" i="1"/>
  <c r="U3977" i="1"/>
  <c r="T3977" i="1"/>
  <c r="S3977" i="1"/>
  <c r="R3977" i="1"/>
  <c r="Q3977" i="1"/>
  <c r="AB3976" i="1"/>
  <c r="AA3976" i="1"/>
  <c r="Z3976" i="1"/>
  <c r="Y3976" i="1"/>
  <c r="X3976" i="1"/>
  <c r="W3976" i="1"/>
  <c r="V3976" i="1"/>
  <c r="U3976" i="1"/>
  <c r="T3976" i="1"/>
  <c r="S3976" i="1"/>
  <c r="R3976" i="1"/>
  <c r="Q3976" i="1"/>
  <c r="AB3975" i="1"/>
  <c r="AA3975" i="1"/>
  <c r="Z3975" i="1"/>
  <c r="Y3975" i="1"/>
  <c r="X3975" i="1"/>
  <c r="W3975" i="1"/>
  <c r="V3975" i="1"/>
  <c r="U3975" i="1"/>
  <c r="T3975" i="1"/>
  <c r="S3975" i="1"/>
  <c r="R3975" i="1"/>
  <c r="Q3975" i="1"/>
  <c r="AB3974" i="1"/>
  <c r="AA3974" i="1"/>
  <c r="Z3974" i="1"/>
  <c r="Y3974" i="1"/>
  <c r="X3974" i="1"/>
  <c r="W3974" i="1"/>
  <c r="V3974" i="1"/>
  <c r="U3974" i="1"/>
  <c r="T3974" i="1"/>
  <c r="S3974" i="1"/>
  <c r="R3974" i="1"/>
  <c r="Q3974" i="1"/>
  <c r="AB3973" i="1"/>
  <c r="AA3973" i="1"/>
  <c r="Z3973" i="1"/>
  <c r="Y3973" i="1"/>
  <c r="X3973" i="1"/>
  <c r="W3973" i="1"/>
  <c r="V3973" i="1"/>
  <c r="U3973" i="1"/>
  <c r="T3973" i="1"/>
  <c r="S3973" i="1"/>
  <c r="R3973" i="1"/>
  <c r="Q3973" i="1"/>
  <c r="AB3972" i="1"/>
  <c r="AA3972" i="1"/>
  <c r="Z3972" i="1"/>
  <c r="Y3972" i="1"/>
  <c r="X3972" i="1"/>
  <c r="W3972" i="1"/>
  <c r="V3972" i="1"/>
  <c r="U3972" i="1"/>
  <c r="T3972" i="1"/>
  <c r="S3972" i="1"/>
  <c r="R3972" i="1"/>
  <c r="Q3972" i="1"/>
  <c r="AB3971" i="1"/>
  <c r="AA3971" i="1"/>
  <c r="Z3971" i="1"/>
  <c r="Y3971" i="1"/>
  <c r="X3971" i="1"/>
  <c r="W3971" i="1"/>
  <c r="V3971" i="1"/>
  <c r="U3971" i="1"/>
  <c r="T3971" i="1"/>
  <c r="S3971" i="1"/>
  <c r="R3971" i="1"/>
  <c r="Q3971" i="1"/>
  <c r="AB3970" i="1"/>
  <c r="AA3970" i="1"/>
  <c r="Z3970" i="1"/>
  <c r="Y3970" i="1"/>
  <c r="X3970" i="1"/>
  <c r="W3970" i="1"/>
  <c r="V3970" i="1"/>
  <c r="U3970" i="1"/>
  <c r="T3970" i="1"/>
  <c r="S3970" i="1"/>
  <c r="R3970" i="1"/>
  <c r="Q3970" i="1"/>
  <c r="AB3969" i="1"/>
  <c r="AA3969" i="1"/>
  <c r="Z3969" i="1"/>
  <c r="Y3969" i="1"/>
  <c r="X3969" i="1"/>
  <c r="W3969" i="1"/>
  <c r="V3969" i="1"/>
  <c r="U3969" i="1"/>
  <c r="T3969" i="1"/>
  <c r="S3969" i="1"/>
  <c r="R3969" i="1"/>
  <c r="Q3969" i="1"/>
  <c r="AB3968" i="1"/>
  <c r="AA3968" i="1"/>
  <c r="Z3968" i="1"/>
  <c r="Y3968" i="1"/>
  <c r="X3968" i="1"/>
  <c r="W3968" i="1"/>
  <c r="V3968" i="1"/>
  <c r="U3968" i="1"/>
  <c r="T3968" i="1"/>
  <c r="S3968" i="1"/>
  <c r="R3968" i="1"/>
  <c r="Q3968" i="1"/>
  <c r="AB3967" i="1"/>
  <c r="AA3967" i="1"/>
  <c r="Z3967" i="1"/>
  <c r="Y3967" i="1"/>
  <c r="X3967" i="1"/>
  <c r="W3967" i="1"/>
  <c r="V3967" i="1"/>
  <c r="U3967" i="1"/>
  <c r="T3967" i="1"/>
  <c r="S3967" i="1"/>
  <c r="R3967" i="1"/>
  <c r="Q3967" i="1"/>
  <c r="AB3966" i="1"/>
  <c r="AA3966" i="1"/>
  <c r="Z3966" i="1"/>
  <c r="Y3966" i="1"/>
  <c r="X3966" i="1"/>
  <c r="W3966" i="1"/>
  <c r="V3966" i="1"/>
  <c r="U3966" i="1"/>
  <c r="T3966" i="1"/>
  <c r="S3966" i="1"/>
  <c r="R3966" i="1"/>
  <c r="Q3966" i="1"/>
  <c r="AB3965" i="1"/>
  <c r="AA3965" i="1"/>
  <c r="Z3965" i="1"/>
  <c r="Y3965" i="1"/>
  <c r="X3965" i="1"/>
  <c r="W3965" i="1"/>
  <c r="V3965" i="1"/>
  <c r="U3965" i="1"/>
  <c r="T3965" i="1"/>
  <c r="S3965" i="1"/>
  <c r="R3965" i="1"/>
  <c r="Q3965" i="1"/>
  <c r="AB3964" i="1"/>
  <c r="AA3964" i="1"/>
  <c r="Z3964" i="1"/>
  <c r="Y3964" i="1"/>
  <c r="X3964" i="1"/>
  <c r="W3964" i="1"/>
  <c r="V3964" i="1"/>
  <c r="U3964" i="1"/>
  <c r="T3964" i="1"/>
  <c r="S3964" i="1"/>
  <c r="R3964" i="1"/>
  <c r="Q3964" i="1"/>
  <c r="AB3963" i="1"/>
  <c r="AA3963" i="1"/>
  <c r="Z3963" i="1"/>
  <c r="Y3963" i="1"/>
  <c r="X3963" i="1"/>
  <c r="W3963" i="1"/>
  <c r="V3963" i="1"/>
  <c r="U3963" i="1"/>
  <c r="T3963" i="1"/>
  <c r="S3963" i="1"/>
  <c r="R3963" i="1"/>
  <c r="Q3963" i="1"/>
  <c r="AB3962" i="1"/>
  <c r="AA3962" i="1"/>
  <c r="Z3962" i="1"/>
  <c r="Y3962" i="1"/>
  <c r="X3962" i="1"/>
  <c r="W3962" i="1"/>
  <c r="V3962" i="1"/>
  <c r="U3962" i="1"/>
  <c r="T3962" i="1"/>
  <c r="S3962" i="1"/>
  <c r="R3962" i="1"/>
  <c r="Q3962" i="1"/>
  <c r="AB3961" i="1"/>
  <c r="AA3961" i="1"/>
  <c r="Z3961" i="1"/>
  <c r="Y3961" i="1"/>
  <c r="X3961" i="1"/>
  <c r="W3961" i="1"/>
  <c r="V3961" i="1"/>
  <c r="U3961" i="1"/>
  <c r="T3961" i="1"/>
  <c r="S3961" i="1"/>
  <c r="R3961" i="1"/>
  <c r="Q3961" i="1"/>
  <c r="AB3960" i="1"/>
  <c r="AA3960" i="1"/>
  <c r="Z3960" i="1"/>
  <c r="Y3960" i="1"/>
  <c r="X3960" i="1"/>
  <c r="W3960" i="1"/>
  <c r="V3960" i="1"/>
  <c r="U3960" i="1"/>
  <c r="T3960" i="1"/>
  <c r="S3960" i="1"/>
  <c r="R3960" i="1"/>
  <c r="Q3960" i="1"/>
  <c r="AB3959" i="1"/>
  <c r="AA3959" i="1"/>
  <c r="Z3959" i="1"/>
  <c r="Y3959" i="1"/>
  <c r="X3959" i="1"/>
  <c r="W3959" i="1"/>
  <c r="V3959" i="1"/>
  <c r="U3959" i="1"/>
  <c r="T3959" i="1"/>
  <c r="S3959" i="1"/>
  <c r="R3959" i="1"/>
  <c r="Q3959" i="1"/>
  <c r="AB3958" i="1"/>
  <c r="AA3958" i="1"/>
  <c r="Z3958" i="1"/>
  <c r="Y3958" i="1"/>
  <c r="X3958" i="1"/>
  <c r="W3958" i="1"/>
  <c r="V3958" i="1"/>
  <c r="U3958" i="1"/>
  <c r="T3958" i="1"/>
  <c r="S3958" i="1"/>
  <c r="R3958" i="1"/>
  <c r="Q3958" i="1"/>
  <c r="AB3957" i="1"/>
  <c r="AA3957" i="1"/>
  <c r="Z3957" i="1"/>
  <c r="Y3957" i="1"/>
  <c r="X3957" i="1"/>
  <c r="W3957" i="1"/>
  <c r="V3957" i="1"/>
  <c r="U3957" i="1"/>
  <c r="T3957" i="1"/>
  <c r="S3957" i="1"/>
  <c r="R3957" i="1"/>
  <c r="Q3957" i="1"/>
  <c r="AB3956" i="1"/>
  <c r="AA3956" i="1"/>
  <c r="Z3956" i="1"/>
  <c r="Y3956" i="1"/>
  <c r="X3956" i="1"/>
  <c r="W3956" i="1"/>
  <c r="V3956" i="1"/>
  <c r="U3956" i="1"/>
  <c r="T3956" i="1"/>
  <c r="S3956" i="1"/>
  <c r="R3956" i="1"/>
  <c r="Q3956" i="1"/>
  <c r="AB3955" i="1"/>
  <c r="AA3955" i="1"/>
  <c r="Z3955" i="1"/>
  <c r="Y3955" i="1"/>
  <c r="X3955" i="1"/>
  <c r="W3955" i="1"/>
  <c r="V3955" i="1"/>
  <c r="U3955" i="1"/>
  <c r="T3955" i="1"/>
  <c r="S3955" i="1"/>
  <c r="R3955" i="1"/>
  <c r="Q3955" i="1"/>
  <c r="AB3954" i="1"/>
  <c r="AA3954" i="1"/>
  <c r="Z3954" i="1"/>
  <c r="Y3954" i="1"/>
  <c r="X3954" i="1"/>
  <c r="W3954" i="1"/>
  <c r="V3954" i="1"/>
  <c r="U3954" i="1"/>
  <c r="T3954" i="1"/>
  <c r="S3954" i="1"/>
  <c r="R3954" i="1"/>
  <c r="Q3954" i="1"/>
  <c r="AB3953" i="1"/>
  <c r="AA3953" i="1"/>
  <c r="Z3953" i="1"/>
  <c r="Y3953" i="1"/>
  <c r="X3953" i="1"/>
  <c r="W3953" i="1"/>
  <c r="V3953" i="1"/>
  <c r="U3953" i="1"/>
  <c r="T3953" i="1"/>
  <c r="S3953" i="1"/>
  <c r="R3953" i="1"/>
  <c r="Q3953" i="1"/>
  <c r="AB3952" i="1"/>
  <c r="AA3952" i="1"/>
  <c r="Z3952" i="1"/>
  <c r="Y3952" i="1"/>
  <c r="X3952" i="1"/>
  <c r="W3952" i="1"/>
  <c r="V3952" i="1"/>
  <c r="U3952" i="1"/>
  <c r="T3952" i="1"/>
  <c r="S3952" i="1"/>
  <c r="R3952" i="1"/>
  <c r="Q3952" i="1"/>
  <c r="AB3951" i="1"/>
  <c r="AA3951" i="1"/>
  <c r="Z3951" i="1"/>
  <c r="Y3951" i="1"/>
  <c r="X3951" i="1"/>
  <c r="W3951" i="1"/>
  <c r="V3951" i="1"/>
  <c r="U3951" i="1"/>
  <c r="T3951" i="1"/>
  <c r="S3951" i="1"/>
  <c r="R3951" i="1"/>
  <c r="Q3951" i="1"/>
  <c r="AB3950" i="1"/>
  <c r="AA3950" i="1"/>
  <c r="Z3950" i="1"/>
  <c r="Y3950" i="1"/>
  <c r="X3950" i="1"/>
  <c r="W3950" i="1"/>
  <c r="V3950" i="1"/>
  <c r="U3950" i="1"/>
  <c r="T3950" i="1"/>
  <c r="S3950" i="1"/>
  <c r="R3950" i="1"/>
  <c r="Q3950" i="1"/>
  <c r="AB3949" i="1"/>
  <c r="AA3949" i="1"/>
  <c r="Z3949" i="1"/>
  <c r="Y3949" i="1"/>
  <c r="X3949" i="1"/>
  <c r="W3949" i="1"/>
  <c r="V3949" i="1"/>
  <c r="U3949" i="1"/>
  <c r="T3949" i="1"/>
  <c r="S3949" i="1"/>
  <c r="R3949" i="1"/>
  <c r="Q3949" i="1"/>
  <c r="AB3948" i="1"/>
  <c r="AA3948" i="1"/>
  <c r="Z3948" i="1"/>
  <c r="Y3948" i="1"/>
  <c r="X3948" i="1"/>
  <c r="W3948" i="1"/>
  <c r="V3948" i="1"/>
  <c r="U3948" i="1"/>
  <c r="T3948" i="1"/>
  <c r="S3948" i="1"/>
  <c r="R3948" i="1"/>
  <c r="Q3948" i="1"/>
  <c r="AB3947" i="1"/>
  <c r="AA3947" i="1"/>
  <c r="Z3947" i="1"/>
  <c r="Y3947" i="1"/>
  <c r="X3947" i="1"/>
  <c r="W3947" i="1"/>
  <c r="V3947" i="1"/>
  <c r="U3947" i="1"/>
  <c r="T3947" i="1"/>
  <c r="S3947" i="1"/>
  <c r="R3947" i="1"/>
  <c r="Q3947" i="1"/>
  <c r="AB3945" i="1"/>
  <c r="AA3945" i="1"/>
  <c r="Z3945" i="1"/>
  <c r="Y3945" i="1"/>
  <c r="X3945" i="1"/>
  <c r="W3945" i="1"/>
  <c r="V3945" i="1"/>
  <c r="U3945" i="1"/>
  <c r="T3945" i="1"/>
  <c r="S3945" i="1"/>
  <c r="R3945" i="1"/>
  <c r="Q3945" i="1"/>
  <c r="AB3944" i="1"/>
  <c r="AA3944" i="1"/>
  <c r="Z3944" i="1"/>
  <c r="Y3944" i="1"/>
  <c r="X3944" i="1"/>
  <c r="W3944" i="1"/>
  <c r="V3944" i="1"/>
  <c r="U3944" i="1"/>
  <c r="T3944" i="1"/>
  <c r="S3944" i="1"/>
  <c r="R3944" i="1"/>
  <c r="Q3944" i="1"/>
  <c r="AB3943" i="1"/>
  <c r="AA3943" i="1"/>
  <c r="Z3943" i="1"/>
  <c r="Y3943" i="1"/>
  <c r="X3943" i="1"/>
  <c r="W3943" i="1"/>
  <c r="V3943" i="1"/>
  <c r="U3943" i="1"/>
  <c r="T3943" i="1"/>
  <c r="S3943" i="1"/>
  <c r="R3943" i="1"/>
  <c r="Q3943" i="1"/>
  <c r="AB3942" i="1"/>
  <c r="AA3942" i="1"/>
  <c r="Z3942" i="1"/>
  <c r="Y3942" i="1"/>
  <c r="X3942" i="1"/>
  <c r="W3942" i="1"/>
  <c r="V3942" i="1"/>
  <c r="U3942" i="1"/>
  <c r="T3942" i="1"/>
  <c r="S3942" i="1"/>
  <c r="R3942" i="1"/>
  <c r="Q3942" i="1"/>
  <c r="AB3941" i="1"/>
  <c r="AA3941" i="1"/>
  <c r="Z3941" i="1"/>
  <c r="Y3941" i="1"/>
  <c r="X3941" i="1"/>
  <c r="W3941" i="1"/>
  <c r="V3941" i="1"/>
  <c r="U3941" i="1"/>
  <c r="T3941" i="1"/>
  <c r="S3941" i="1"/>
  <c r="R3941" i="1"/>
  <c r="Q3941" i="1"/>
  <c r="AB3940" i="1"/>
  <c r="AA3940" i="1"/>
  <c r="Z3940" i="1"/>
  <c r="Y3940" i="1"/>
  <c r="X3940" i="1"/>
  <c r="W3940" i="1"/>
  <c r="V3940" i="1"/>
  <c r="U3940" i="1"/>
  <c r="T3940" i="1"/>
  <c r="S3940" i="1"/>
  <c r="R3940" i="1"/>
  <c r="Q3940" i="1"/>
  <c r="AB3939" i="1"/>
  <c r="AA3939" i="1"/>
  <c r="Z3939" i="1"/>
  <c r="Y3939" i="1"/>
  <c r="X3939" i="1"/>
  <c r="W3939" i="1"/>
  <c r="V3939" i="1"/>
  <c r="U3939" i="1"/>
  <c r="T3939" i="1"/>
  <c r="S3939" i="1"/>
  <c r="R3939" i="1"/>
  <c r="Q3939" i="1"/>
  <c r="AB3938" i="1"/>
  <c r="AA3938" i="1"/>
  <c r="Z3938" i="1"/>
  <c r="Y3938" i="1"/>
  <c r="X3938" i="1"/>
  <c r="W3938" i="1"/>
  <c r="V3938" i="1"/>
  <c r="U3938" i="1"/>
  <c r="T3938" i="1"/>
  <c r="S3938" i="1"/>
  <c r="R3938" i="1"/>
  <c r="Q3938" i="1"/>
  <c r="AB3937" i="1"/>
  <c r="AA3937" i="1"/>
  <c r="Z3937" i="1"/>
  <c r="Y3937" i="1"/>
  <c r="X3937" i="1"/>
  <c r="W3937" i="1"/>
  <c r="V3937" i="1"/>
  <c r="U3937" i="1"/>
  <c r="T3937" i="1"/>
  <c r="S3937" i="1"/>
  <c r="R3937" i="1"/>
  <c r="Q3937" i="1"/>
  <c r="AB3936" i="1"/>
  <c r="AA3936" i="1"/>
  <c r="Z3936" i="1"/>
  <c r="Y3936" i="1"/>
  <c r="X3936" i="1"/>
  <c r="W3936" i="1"/>
  <c r="V3936" i="1"/>
  <c r="U3936" i="1"/>
  <c r="T3936" i="1"/>
  <c r="S3936" i="1"/>
  <c r="R3936" i="1"/>
  <c r="Q3936" i="1"/>
  <c r="AB3935" i="1"/>
  <c r="AA3935" i="1"/>
  <c r="Z3935" i="1"/>
  <c r="Y3935" i="1"/>
  <c r="X3935" i="1"/>
  <c r="W3935" i="1"/>
  <c r="V3935" i="1"/>
  <c r="U3935" i="1"/>
  <c r="T3935" i="1"/>
  <c r="S3935" i="1"/>
  <c r="R3935" i="1"/>
  <c r="Q3935" i="1"/>
  <c r="AB3934" i="1"/>
  <c r="AA3934" i="1"/>
  <c r="Z3934" i="1"/>
  <c r="Y3934" i="1"/>
  <c r="X3934" i="1"/>
  <c r="W3934" i="1"/>
  <c r="V3934" i="1"/>
  <c r="U3934" i="1"/>
  <c r="T3934" i="1"/>
  <c r="S3934" i="1"/>
  <c r="R3934" i="1"/>
  <c r="Q3934" i="1"/>
  <c r="AB3933" i="1"/>
  <c r="AA3933" i="1"/>
  <c r="Z3933" i="1"/>
  <c r="Y3933" i="1"/>
  <c r="X3933" i="1"/>
  <c r="W3933" i="1"/>
  <c r="V3933" i="1"/>
  <c r="U3933" i="1"/>
  <c r="T3933" i="1"/>
  <c r="S3933" i="1"/>
  <c r="R3933" i="1"/>
  <c r="Q3933" i="1"/>
  <c r="AB3932" i="1"/>
  <c r="AA3932" i="1"/>
  <c r="Z3932" i="1"/>
  <c r="Y3932" i="1"/>
  <c r="X3932" i="1"/>
  <c r="W3932" i="1"/>
  <c r="V3932" i="1"/>
  <c r="U3932" i="1"/>
  <c r="T3932" i="1"/>
  <c r="S3932" i="1"/>
  <c r="R3932" i="1"/>
  <c r="Q3932" i="1"/>
  <c r="AB3931" i="1"/>
  <c r="AA3931" i="1"/>
  <c r="Z3931" i="1"/>
  <c r="Y3931" i="1"/>
  <c r="X3931" i="1"/>
  <c r="W3931" i="1"/>
  <c r="V3931" i="1"/>
  <c r="U3931" i="1"/>
  <c r="T3931" i="1"/>
  <c r="S3931" i="1"/>
  <c r="R3931" i="1"/>
  <c r="Q3931" i="1"/>
  <c r="AB3930" i="1"/>
  <c r="AA3930" i="1"/>
  <c r="Z3930" i="1"/>
  <c r="Y3930" i="1"/>
  <c r="X3930" i="1"/>
  <c r="W3930" i="1"/>
  <c r="V3930" i="1"/>
  <c r="U3930" i="1"/>
  <c r="T3930" i="1"/>
  <c r="S3930" i="1"/>
  <c r="R3930" i="1"/>
  <c r="Q3930" i="1"/>
  <c r="AB3929" i="1"/>
  <c r="AA3929" i="1"/>
  <c r="Z3929" i="1"/>
  <c r="Y3929" i="1"/>
  <c r="X3929" i="1"/>
  <c r="W3929" i="1"/>
  <c r="V3929" i="1"/>
  <c r="U3929" i="1"/>
  <c r="T3929" i="1"/>
  <c r="S3929" i="1"/>
  <c r="R3929" i="1"/>
  <c r="Q3929" i="1"/>
  <c r="AB3928" i="1"/>
  <c r="AA3928" i="1"/>
  <c r="Z3928" i="1"/>
  <c r="Y3928" i="1"/>
  <c r="X3928" i="1"/>
  <c r="W3928" i="1"/>
  <c r="V3928" i="1"/>
  <c r="U3928" i="1"/>
  <c r="T3928" i="1"/>
  <c r="S3928" i="1"/>
  <c r="R3928" i="1"/>
  <c r="Q3928" i="1"/>
  <c r="AB3927" i="1"/>
  <c r="AA3927" i="1"/>
  <c r="Z3927" i="1"/>
  <c r="Y3927" i="1"/>
  <c r="X3927" i="1"/>
  <c r="W3927" i="1"/>
  <c r="V3927" i="1"/>
  <c r="U3927" i="1"/>
  <c r="T3927" i="1"/>
  <c r="S3927" i="1"/>
  <c r="R3927" i="1"/>
  <c r="Q3927" i="1"/>
  <c r="AB3926" i="1"/>
  <c r="AA3926" i="1"/>
  <c r="Z3926" i="1"/>
  <c r="Y3926" i="1"/>
  <c r="X3926" i="1"/>
  <c r="W3926" i="1"/>
  <c r="V3926" i="1"/>
  <c r="U3926" i="1"/>
  <c r="T3926" i="1"/>
  <c r="S3926" i="1"/>
  <c r="R3926" i="1"/>
  <c r="Q3926" i="1"/>
  <c r="AB3925" i="1"/>
  <c r="AA3925" i="1"/>
  <c r="Z3925" i="1"/>
  <c r="Y3925" i="1"/>
  <c r="X3925" i="1"/>
  <c r="W3925" i="1"/>
  <c r="V3925" i="1"/>
  <c r="U3925" i="1"/>
  <c r="T3925" i="1"/>
  <c r="S3925" i="1"/>
  <c r="R3925" i="1"/>
  <c r="Q3925" i="1"/>
  <c r="AB3924" i="1"/>
  <c r="AA3924" i="1"/>
  <c r="Z3924" i="1"/>
  <c r="Y3924" i="1"/>
  <c r="X3924" i="1"/>
  <c r="W3924" i="1"/>
  <c r="V3924" i="1"/>
  <c r="U3924" i="1"/>
  <c r="T3924" i="1"/>
  <c r="S3924" i="1"/>
  <c r="R3924" i="1"/>
  <c r="Q3924" i="1"/>
  <c r="AB3923" i="1"/>
  <c r="AA3923" i="1"/>
  <c r="Z3923" i="1"/>
  <c r="Y3923" i="1"/>
  <c r="X3923" i="1"/>
  <c r="W3923" i="1"/>
  <c r="V3923" i="1"/>
  <c r="U3923" i="1"/>
  <c r="T3923" i="1"/>
  <c r="S3923" i="1"/>
  <c r="R3923" i="1"/>
  <c r="Q3923" i="1"/>
  <c r="AB3922" i="1"/>
  <c r="AA3922" i="1"/>
  <c r="Z3922" i="1"/>
  <c r="Y3922" i="1"/>
  <c r="X3922" i="1"/>
  <c r="W3922" i="1"/>
  <c r="V3922" i="1"/>
  <c r="U3922" i="1"/>
  <c r="T3922" i="1"/>
  <c r="S3922" i="1"/>
  <c r="R3922" i="1"/>
  <c r="Q3922" i="1"/>
  <c r="AB3921" i="1"/>
  <c r="AA3921" i="1"/>
  <c r="Z3921" i="1"/>
  <c r="Y3921" i="1"/>
  <c r="X3921" i="1"/>
  <c r="W3921" i="1"/>
  <c r="V3921" i="1"/>
  <c r="U3921" i="1"/>
  <c r="T3921" i="1"/>
  <c r="S3921" i="1"/>
  <c r="R3921" i="1"/>
  <c r="Q3921" i="1"/>
  <c r="AB3920" i="1"/>
  <c r="AA3920" i="1"/>
  <c r="Z3920" i="1"/>
  <c r="Y3920" i="1"/>
  <c r="X3920" i="1"/>
  <c r="W3920" i="1"/>
  <c r="V3920" i="1"/>
  <c r="U3920" i="1"/>
  <c r="T3920" i="1"/>
  <c r="S3920" i="1"/>
  <c r="R3920" i="1"/>
  <c r="Q3920" i="1"/>
  <c r="AB3919" i="1"/>
  <c r="AA3919" i="1"/>
  <c r="Z3919" i="1"/>
  <c r="Y3919" i="1"/>
  <c r="X3919" i="1"/>
  <c r="W3919" i="1"/>
  <c r="V3919" i="1"/>
  <c r="U3919" i="1"/>
  <c r="T3919" i="1"/>
  <c r="S3919" i="1"/>
  <c r="R3919" i="1"/>
  <c r="Q3919" i="1"/>
  <c r="AB3918" i="1"/>
  <c r="AA3918" i="1"/>
  <c r="Z3918" i="1"/>
  <c r="Y3918" i="1"/>
  <c r="X3918" i="1"/>
  <c r="W3918" i="1"/>
  <c r="V3918" i="1"/>
  <c r="U3918" i="1"/>
  <c r="T3918" i="1"/>
  <c r="S3918" i="1"/>
  <c r="R3918" i="1"/>
  <c r="Q3918" i="1"/>
  <c r="AB3917" i="1"/>
  <c r="AA3917" i="1"/>
  <c r="Z3917" i="1"/>
  <c r="Y3917" i="1"/>
  <c r="X3917" i="1"/>
  <c r="W3917" i="1"/>
  <c r="V3917" i="1"/>
  <c r="U3917" i="1"/>
  <c r="T3917" i="1"/>
  <c r="S3917" i="1"/>
  <c r="R3917" i="1"/>
  <c r="Q3917" i="1"/>
  <c r="AB3916" i="1"/>
  <c r="AA3916" i="1"/>
  <c r="Z3916" i="1"/>
  <c r="Y3916" i="1"/>
  <c r="X3916" i="1"/>
  <c r="W3916" i="1"/>
  <c r="V3916" i="1"/>
  <c r="U3916" i="1"/>
  <c r="T3916" i="1"/>
  <c r="S3916" i="1"/>
  <c r="R3916" i="1"/>
  <c r="Q3916" i="1"/>
  <c r="AB3915" i="1"/>
  <c r="AA3915" i="1"/>
  <c r="Z3915" i="1"/>
  <c r="Y3915" i="1"/>
  <c r="X3915" i="1"/>
  <c r="W3915" i="1"/>
  <c r="V3915" i="1"/>
  <c r="U3915" i="1"/>
  <c r="T3915" i="1"/>
  <c r="S3915" i="1"/>
  <c r="R3915" i="1"/>
  <c r="Q3915" i="1"/>
  <c r="AB3914" i="1"/>
  <c r="AA3914" i="1"/>
  <c r="Z3914" i="1"/>
  <c r="Y3914" i="1"/>
  <c r="X3914" i="1"/>
  <c r="W3914" i="1"/>
  <c r="V3914" i="1"/>
  <c r="U3914" i="1"/>
  <c r="T3914" i="1"/>
  <c r="S3914" i="1"/>
  <c r="R3914" i="1"/>
  <c r="Q3914" i="1"/>
  <c r="AB3913" i="1"/>
  <c r="AA3913" i="1"/>
  <c r="Z3913" i="1"/>
  <c r="Y3913" i="1"/>
  <c r="X3913" i="1"/>
  <c r="W3913" i="1"/>
  <c r="V3913" i="1"/>
  <c r="U3913" i="1"/>
  <c r="T3913" i="1"/>
  <c r="S3913" i="1"/>
  <c r="R3913" i="1"/>
  <c r="Q3913" i="1"/>
  <c r="AB3912" i="1"/>
  <c r="AA3912" i="1"/>
  <c r="Z3912" i="1"/>
  <c r="Y3912" i="1"/>
  <c r="X3912" i="1"/>
  <c r="W3912" i="1"/>
  <c r="V3912" i="1"/>
  <c r="U3912" i="1"/>
  <c r="T3912" i="1"/>
  <c r="S3912" i="1"/>
  <c r="R3912" i="1"/>
  <c r="Q3912" i="1"/>
  <c r="AB3911" i="1"/>
  <c r="AA3911" i="1"/>
  <c r="Z3911" i="1"/>
  <c r="Y3911" i="1"/>
  <c r="X3911" i="1"/>
  <c r="W3911" i="1"/>
  <c r="V3911" i="1"/>
  <c r="U3911" i="1"/>
  <c r="T3911" i="1"/>
  <c r="S3911" i="1"/>
  <c r="R3911" i="1"/>
  <c r="Q3911" i="1"/>
  <c r="AB3910" i="1"/>
  <c r="AA3910" i="1"/>
  <c r="Z3910" i="1"/>
  <c r="Y3910" i="1"/>
  <c r="X3910" i="1"/>
  <c r="W3910" i="1"/>
  <c r="V3910" i="1"/>
  <c r="U3910" i="1"/>
  <c r="T3910" i="1"/>
  <c r="S3910" i="1"/>
  <c r="R3910" i="1"/>
  <c r="Q3910" i="1"/>
  <c r="AB3909" i="1"/>
  <c r="AA3909" i="1"/>
  <c r="Z3909" i="1"/>
  <c r="Y3909" i="1"/>
  <c r="X3909" i="1"/>
  <c r="W3909" i="1"/>
  <c r="V3909" i="1"/>
  <c r="U3909" i="1"/>
  <c r="T3909" i="1"/>
  <c r="S3909" i="1"/>
  <c r="R3909" i="1"/>
  <c r="Q3909" i="1"/>
  <c r="AB3908" i="1"/>
  <c r="AA3908" i="1"/>
  <c r="Z3908" i="1"/>
  <c r="Y3908" i="1"/>
  <c r="X3908" i="1"/>
  <c r="W3908" i="1"/>
  <c r="V3908" i="1"/>
  <c r="U3908" i="1"/>
  <c r="T3908" i="1"/>
  <c r="S3908" i="1"/>
  <c r="R3908" i="1"/>
  <c r="Q3908" i="1"/>
  <c r="AB3907" i="1"/>
  <c r="AA3907" i="1"/>
  <c r="Z3907" i="1"/>
  <c r="Y3907" i="1"/>
  <c r="X3907" i="1"/>
  <c r="W3907" i="1"/>
  <c r="V3907" i="1"/>
  <c r="U3907" i="1"/>
  <c r="T3907" i="1"/>
  <c r="S3907" i="1"/>
  <c r="R3907" i="1"/>
  <c r="Q3907" i="1"/>
  <c r="AB3906" i="1"/>
  <c r="AA3906" i="1"/>
  <c r="Z3906" i="1"/>
  <c r="Y3906" i="1"/>
  <c r="X3906" i="1"/>
  <c r="W3906" i="1"/>
  <c r="V3906" i="1"/>
  <c r="U3906" i="1"/>
  <c r="T3906" i="1"/>
  <c r="S3906" i="1"/>
  <c r="R3906" i="1"/>
  <c r="Q3906" i="1"/>
  <c r="AB3905" i="1"/>
  <c r="AA3905" i="1"/>
  <c r="Z3905" i="1"/>
  <c r="Y3905" i="1"/>
  <c r="X3905" i="1"/>
  <c r="W3905" i="1"/>
  <c r="V3905" i="1"/>
  <c r="U3905" i="1"/>
  <c r="T3905" i="1"/>
  <c r="S3905" i="1"/>
  <c r="R3905" i="1"/>
  <c r="Q3905" i="1"/>
  <c r="AB3904" i="1"/>
  <c r="AA3904" i="1"/>
  <c r="Z3904" i="1"/>
  <c r="Y3904" i="1"/>
  <c r="X3904" i="1"/>
  <c r="W3904" i="1"/>
  <c r="V3904" i="1"/>
  <c r="U3904" i="1"/>
  <c r="T3904" i="1"/>
  <c r="S3904" i="1"/>
  <c r="R3904" i="1"/>
  <c r="Q3904" i="1"/>
  <c r="AB3903" i="1"/>
  <c r="AA3903" i="1"/>
  <c r="Z3903" i="1"/>
  <c r="Y3903" i="1"/>
  <c r="X3903" i="1"/>
  <c r="W3903" i="1"/>
  <c r="V3903" i="1"/>
  <c r="U3903" i="1"/>
  <c r="T3903" i="1"/>
  <c r="S3903" i="1"/>
  <c r="R3903" i="1"/>
  <c r="Q3903" i="1"/>
  <c r="AB3902" i="1"/>
  <c r="AA3902" i="1"/>
  <c r="Z3902" i="1"/>
  <c r="Y3902" i="1"/>
  <c r="X3902" i="1"/>
  <c r="W3902" i="1"/>
  <c r="V3902" i="1"/>
  <c r="U3902" i="1"/>
  <c r="T3902" i="1"/>
  <c r="S3902" i="1"/>
  <c r="R3902" i="1"/>
  <c r="Q3902" i="1"/>
  <c r="AB3901" i="1"/>
  <c r="AA3901" i="1"/>
  <c r="Z3901" i="1"/>
  <c r="Y3901" i="1"/>
  <c r="X3901" i="1"/>
  <c r="W3901" i="1"/>
  <c r="V3901" i="1"/>
  <c r="U3901" i="1"/>
  <c r="T3901" i="1"/>
  <c r="S3901" i="1"/>
  <c r="R3901" i="1"/>
  <c r="Q3901" i="1"/>
  <c r="AB3900" i="1"/>
  <c r="AA3900" i="1"/>
  <c r="Z3900" i="1"/>
  <c r="Y3900" i="1"/>
  <c r="X3900" i="1"/>
  <c r="W3900" i="1"/>
  <c r="V3900" i="1"/>
  <c r="U3900" i="1"/>
  <c r="T3900" i="1"/>
  <c r="S3900" i="1"/>
  <c r="R3900" i="1"/>
  <c r="Q3900" i="1"/>
  <c r="AB3899" i="1"/>
  <c r="AA3899" i="1"/>
  <c r="Z3899" i="1"/>
  <c r="Y3899" i="1"/>
  <c r="X3899" i="1"/>
  <c r="W3899" i="1"/>
  <c r="V3899" i="1"/>
  <c r="U3899" i="1"/>
  <c r="T3899" i="1"/>
  <c r="S3899" i="1"/>
  <c r="R3899" i="1"/>
  <c r="Q3899" i="1"/>
  <c r="AB3898" i="1"/>
  <c r="AA3898" i="1"/>
  <c r="Z3898" i="1"/>
  <c r="Y3898" i="1"/>
  <c r="X3898" i="1"/>
  <c r="W3898" i="1"/>
  <c r="V3898" i="1"/>
  <c r="U3898" i="1"/>
  <c r="T3898" i="1"/>
  <c r="S3898" i="1"/>
  <c r="R3898" i="1"/>
  <c r="Q3898" i="1"/>
  <c r="AB3897" i="1"/>
  <c r="AA3897" i="1"/>
  <c r="Z3897" i="1"/>
  <c r="Y3897" i="1"/>
  <c r="X3897" i="1"/>
  <c r="W3897" i="1"/>
  <c r="V3897" i="1"/>
  <c r="U3897" i="1"/>
  <c r="T3897" i="1"/>
  <c r="S3897" i="1"/>
  <c r="R3897" i="1"/>
  <c r="Q3897" i="1"/>
  <c r="AB3896" i="1"/>
  <c r="AA3896" i="1"/>
  <c r="Z3896" i="1"/>
  <c r="Y3896" i="1"/>
  <c r="X3896" i="1"/>
  <c r="W3896" i="1"/>
  <c r="V3896" i="1"/>
  <c r="U3896" i="1"/>
  <c r="T3896" i="1"/>
  <c r="S3896" i="1"/>
  <c r="R3896" i="1"/>
  <c r="Q3896" i="1"/>
  <c r="AB3895" i="1"/>
  <c r="AA3895" i="1"/>
  <c r="Z3895" i="1"/>
  <c r="Y3895" i="1"/>
  <c r="X3895" i="1"/>
  <c r="W3895" i="1"/>
  <c r="V3895" i="1"/>
  <c r="U3895" i="1"/>
  <c r="T3895" i="1"/>
  <c r="S3895" i="1"/>
  <c r="R3895" i="1"/>
  <c r="Q3895" i="1"/>
  <c r="AB3894" i="1"/>
  <c r="AA3894" i="1"/>
  <c r="Z3894" i="1"/>
  <c r="Y3894" i="1"/>
  <c r="X3894" i="1"/>
  <c r="W3894" i="1"/>
  <c r="V3894" i="1"/>
  <c r="U3894" i="1"/>
  <c r="T3894" i="1"/>
  <c r="S3894" i="1"/>
  <c r="R3894" i="1"/>
  <c r="Q3894" i="1"/>
  <c r="AB3893" i="1"/>
  <c r="AA3893" i="1"/>
  <c r="Z3893" i="1"/>
  <c r="Y3893" i="1"/>
  <c r="X3893" i="1"/>
  <c r="W3893" i="1"/>
  <c r="V3893" i="1"/>
  <c r="U3893" i="1"/>
  <c r="T3893" i="1"/>
  <c r="S3893" i="1"/>
  <c r="R3893" i="1"/>
  <c r="Q3893" i="1"/>
  <c r="AB3892" i="1"/>
  <c r="AA3892" i="1"/>
  <c r="Z3892" i="1"/>
  <c r="Y3892" i="1"/>
  <c r="X3892" i="1"/>
  <c r="W3892" i="1"/>
  <c r="V3892" i="1"/>
  <c r="U3892" i="1"/>
  <c r="T3892" i="1"/>
  <c r="S3892" i="1"/>
  <c r="R3892" i="1"/>
  <c r="Q3892" i="1"/>
  <c r="AB3891" i="1"/>
  <c r="AA3891" i="1"/>
  <c r="Z3891" i="1"/>
  <c r="Y3891" i="1"/>
  <c r="X3891" i="1"/>
  <c r="W3891" i="1"/>
  <c r="V3891" i="1"/>
  <c r="U3891" i="1"/>
  <c r="T3891" i="1"/>
  <c r="S3891" i="1"/>
  <c r="R3891" i="1"/>
  <c r="Q3891" i="1"/>
  <c r="AB3890" i="1"/>
  <c r="AA3890" i="1"/>
  <c r="Z3890" i="1"/>
  <c r="Y3890" i="1"/>
  <c r="X3890" i="1"/>
  <c r="W3890" i="1"/>
  <c r="V3890" i="1"/>
  <c r="U3890" i="1"/>
  <c r="T3890" i="1"/>
  <c r="S3890" i="1"/>
  <c r="R3890" i="1"/>
  <c r="Q3890" i="1"/>
  <c r="AB3889" i="1"/>
  <c r="AA3889" i="1"/>
  <c r="Z3889" i="1"/>
  <c r="Y3889" i="1"/>
  <c r="X3889" i="1"/>
  <c r="W3889" i="1"/>
  <c r="V3889" i="1"/>
  <c r="U3889" i="1"/>
  <c r="T3889" i="1"/>
  <c r="S3889" i="1"/>
  <c r="R3889" i="1"/>
  <c r="Q3889" i="1"/>
  <c r="AB3888" i="1"/>
  <c r="AA3888" i="1"/>
  <c r="Z3888" i="1"/>
  <c r="Y3888" i="1"/>
  <c r="X3888" i="1"/>
  <c r="W3888" i="1"/>
  <c r="V3888" i="1"/>
  <c r="U3888" i="1"/>
  <c r="T3888" i="1"/>
  <c r="S3888" i="1"/>
  <c r="R3888" i="1"/>
  <c r="Q3888" i="1"/>
  <c r="AB3887" i="1"/>
  <c r="AA3887" i="1"/>
  <c r="Z3887" i="1"/>
  <c r="Y3887" i="1"/>
  <c r="X3887" i="1"/>
  <c r="W3887" i="1"/>
  <c r="V3887" i="1"/>
  <c r="U3887" i="1"/>
  <c r="T3887" i="1"/>
  <c r="S3887" i="1"/>
  <c r="R3887" i="1"/>
  <c r="Q3887" i="1"/>
  <c r="AB3886" i="1"/>
  <c r="AA3886" i="1"/>
  <c r="Z3886" i="1"/>
  <c r="Y3886" i="1"/>
  <c r="X3886" i="1"/>
  <c r="W3886" i="1"/>
  <c r="V3886" i="1"/>
  <c r="U3886" i="1"/>
  <c r="T3886" i="1"/>
  <c r="S3886" i="1"/>
  <c r="R3886" i="1"/>
  <c r="Q3886" i="1"/>
  <c r="AB3885" i="1"/>
  <c r="AA3885" i="1"/>
  <c r="Z3885" i="1"/>
  <c r="Y3885" i="1"/>
  <c r="X3885" i="1"/>
  <c r="W3885" i="1"/>
  <c r="V3885" i="1"/>
  <c r="U3885" i="1"/>
  <c r="T3885" i="1"/>
  <c r="S3885" i="1"/>
  <c r="R3885" i="1"/>
  <c r="Q3885" i="1"/>
  <c r="AB3884" i="1"/>
  <c r="AA3884" i="1"/>
  <c r="Z3884" i="1"/>
  <c r="Y3884" i="1"/>
  <c r="X3884" i="1"/>
  <c r="W3884" i="1"/>
  <c r="V3884" i="1"/>
  <c r="U3884" i="1"/>
  <c r="T3884" i="1"/>
  <c r="S3884" i="1"/>
  <c r="R3884" i="1"/>
  <c r="Q3884" i="1"/>
  <c r="AB3883" i="1"/>
  <c r="AA3883" i="1"/>
  <c r="Z3883" i="1"/>
  <c r="Y3883" i="1"/>
  <c r="X3883" i="1"/>
  <c r="W3883" i="1"/>
  <c r="V3883" i="1"/>
  <c r="U3883" i="1"/>
  <c r="T3883" i="1"/>
  <c r="S3883" i="1"/>
  <c r="R3883" i="1"/>
  <c r="Q3883" i="1"/>
  <c r="AB3882" i="1"/>
  <c r="AA3882" i="1"/>
  <c r="Z3882" i="1"/>
  <c r="Y3882" i="1"/>
  <c r="X3882" i="1"/>
  <c r="W3882" i="1"/>
  <c r="V3882" i="1"/>
  <c r="U3882" i="1"/>
  <c r="T3882" i="1"/>
  <c r="S3882" i="1"/>
  <c r="R3882" i="1"/>
  <c r="Q3882" i="1"/>
  <c r="AB3881" i="1"/>
  <c r="AA3881" i="1"/>
  <c r="Z3881" i="1"/>
  <c r="Y3881" i="1"/>
  <c r="X3881" i="1"/>
  <c r="W3881" i="1"/>
  <c r="V3881" i="1"/>
  <c r="U3881" i="1"/>
  <c r="T3881" i="1"/>
  <c r="S3881" i="1"/>
  <c r="R3881" i="1"/>
  <c r="Q3881" i="1"/>
  <c r="AB3880" i="1"/>
  <c r="AA3880" i="1"/>
  <c r="Z3880" i="1"/>
  <c r="Y3880" i="1"/>
  <c r="X3880" i="1"/>
  <c r="W3880" i="1"/>
  <c r="V3880" i="1"/>
  <c r="U3880" i="1"/>
  <c r="T3880" i="1"/>
  <c r="S3880" i="1"/>
  <c r="R3880" i="1"/>
  <c r="Q3880" i="1"/>
  <c r="AB3879" i="1"/>
  <c r="AA3879" i="1"/>
  <c r="Z3879" i="1"/>
  <c r="Y3879" i="1"/>
  <c r="X3879" i="1"/>
  <c r="W3879" i="1"/>
  <c r="V3879" i="1"/>
  <c r="U3879" i="1"/>
  <c r="T3879" i="1"/>
  <c r="S3879" i="1"/>
  <c r="R3879" i="1"/>
  <c r="Q3879" i="1"/>
  <c r="AB3878" i="1"/>
  <c r="AA3878" i="1"/>
  <c r="Z3878" i="1"/>
  <c r="Y3878" i="1"/>
  <c r="X3878" i="1"/>
  <c r="W3878" i="1"/>
  <c r="V3878" i="1"/>
  <c r="U3878" i="1"/>
  <c r="T3878" i="1"/>
  <c r="S3878" i="1"/>
  <c r="R3878" i="1"/>
  <c r="Q3878" i="1"/>
  <c r="AB3877" i="1"/>
  <c r="AA3877" i="1"/>
  <c r="Z3877" i="1"/>
  <c r="Y3877" i="1"/>
  <c r="X3877" i="1"/>
  <c r="W3877" i="1"/>
  <c r="V3877" i="1"/>
  <c r="U3877" i="1"/>
  <c r="T3877" i="1"/>
  <c r="S3877" i="1"/>
  <c r="R3877" i="1"/>
  <c r="Q3877" i="1"/>
  <c r="AB3876" i="1"/>
  <c r="AA3876" i="1"/>
  <c r="Z3876" i="1"/>
  <c r="Y3876" i="1"/>
  <c r="X3876" i="1"/>
  <c r="W3876" i="1"/>
  <c r="V3876" i="1"/>
  <c r="U3876" i="1"/>
  <c r="T3876" i="1"/>
  <c r="S3876" i="1"/>
  <c r="R3876" i="1"/>
  <c r="Q3876" i="1"/>
  <c r="AB3875" i="1"/>
  <c r="AA3875" i="1"/>
  <c r="Z3875" i="1"/>
  <c r="Y3875" i="1"/>
  <c r="X3875" i="1"/>
  <c r="W3875" i="1"/>
  <c r="V3875" i="1"/>
  <c r="U3875" i="1"/>
  <c r="T3875" i="1"/>
  <c r="S3875" i="1"/>
  <c r="R3875" i="1"/>
  <c r="Q3875" i="1"/>
  <c r="AB3874" i="1"/>
  <c r="AA3874" i="1"/>
  <c r="Z3874" i="1"/>
  <c r="Y3874" i="1"/>
  <c r="X3874" i="1"/>
  <c r="W3874" i="1"/>
  <c r="V3874" i="1"/>
  <c r="U3874" i="1"/>
  <c r="T3874" i="1"/>
  <c r="S3874" i="1"/>
  <c r="R3874" i="1"/>
  <c r="Q3874" i="1"/>
  <c r="AB3873" i="1"/>
  <c r="AA3873" i="1"/>
  <c r="Z3873" i="1"/>
  <c r="Y3873" i="1"/>
  <c r="X3873" i="1"/>
  <c r="W3873" i="1"/>
  <c r="V3873" i="1"/>
  <c r="U3873" i="1"/>
  <c r="T3873" i="1"/>
  <c r="S3873" i="1"/>
  <c r="R3873" i="1"/>
  <c r="Q3873" i="1"/>
  <c r="AB3872" i="1"/>
  <c r="AA3872" i="1"/>
  <c r="Z3872" i="1"/>
  <c r="Y3872" i="1"/>
  <c r="X3872" i="1"/>
  <c r="W3872" i="1"/>
  <c r="V3872" i="1"/>
  <c r="U3872" i="1"/>
  <c r="T3872" i="1"/>
  <c r="S3872" i="1"/>
  <c r="R3872" i="1"/>
  <c r="Q3872" i="1"/>
  <c r="AB3871" i="1"/>
  <c r="AA3871" i="1"/>
  <c r="Z3871" i="1"/>
  <c r="Y3871" i="1"/>
  <c r="X3871" i="1"/>
  <c r="W3871" i="1"/>
  <c r="V3871" i="1"/>
  <c r="U3871" i="1"/>
  <c r="T3871" i="1"/>
  <c r="S3871" i="1"/>
  <c r="R3871" i="1"/>
  <c r="Q3871" i="1"/>
  <c r="AB3870" i="1"/>
  <c r="AA3870" i="1"/>
  <c r="Z3870" i="1"/>
  <c r="Y3870" i="1"/>
  <c r="X3870" i="1"/>
  <c r="W3870" i="1"/>
  <c r="V3870" i="1"/>
  <c r="U3870" i="1"/>
  <c r="T3870" i="1"/>
  <c r="S3870" i="1"/>
  <c r="R3870" i="1"/>
  <c r="Q3870" i="1"/>
  <c r="AB3869" i="1"/>
  <c r="AA3869" i="1"/>
  <c r="Z3869" i="1"/>
  <c r="Y3869" i="1"/>
  <c r="X3869" i="1"/>
  <c r="W3869" i="1"/>
  <c r="V3869" i="1"/>
  <c r="U3869" i="1"/>
  <c r="T3869" i="1"/>
  <c r="S3869" i="1"/>
  <c r="R3869" i="1"/>
  <c r="Q3869" i="1"/>
  <c r="AB3868" i="1"/>
  <c r="AA3868" i="1"/>
  <c r="Z3868" i="1"/>
  <c r="Y3868" i="1"/>
  <c r="X3868" i="1"/>
  <c r="W3868" i="1"/>
  <c r="V3868" i="1"/>
  <c r="U3868" i="1"/>
  <c r="T3868" i="1"/>
  <c r="S3868" i="1"/>
  <c r="R3868" i="1"/>
  <c r="Q3868" i="1"/>
  <c r="AB3867" i="1"/>
  <c r="AA3867" i="1"/>
  <c r="Z3867" i="1"/>
  <c r="Y3867" i="1"/>
  <c r="X3867" i="1"/>
  <c r="W3867" i="1"/>
  <c r="V3867" i="1"/>
  <c r="U3867" i="1"/>
  <c r="T3867" i="1"/>
  <c r="S3867" i="1"/>
  <c r="R3867" i="1"/>
  <c r="Q3867" i="1"/>
  <c r="AB3866" i="1"/>
  <c r="AA3866" i="1"/>
  <c r="Z3866" i="1"/>
  <c r="Y3866" i="1"/>
  <c r="X3866" i="1"/>
  <c r="W3866" i="1"/>
  <c r="V3866" i="1"/>
  <c r="U3866" i="1"/>
  <c r="T3866" i="1"/>
  <c r="S3866" i="1"/>
  <c r="R3866" i="1"/>
  <c r="Q3866" i="1"/>
  <c r="AB3865" i="1"/>
  <c r="AA3865" i="1"/>
  <c r="Z3865" i="1"/>
  <c r="Y3865" i="1"/>
  <c r="X3865" i="1"/>
  <c r="W3865" i="1"/>
  <c r="V3865" i="1"/>
  <c r="U3865" i="1"/>
  <c r="T3865" i="1"/>
  <c r="S3865" i="1"/>
  <c r="R3865" i="1"/>
  <c r="Q3865" i="1"/>
  <c r="AB3864" i="1"/>
  <c r="AA3864" i="1"/>
  <c r="Z3864" i="1"/>
  <c r="Y3864" i="1"/>
  <c r="X3864" i="1"/>
  <c r="W3864" i="1"/>
  <c r="V3864" i="1"/>
  <c r="U3864" i="1"/>
  <c r="T3864" i="1"/>
  <c r="S3864" i="1"/>
  <c r="R3864" i="1"/>
  <c r="Q3864" i="1"/>
  <c r="AB3863" i="1"/>
  <c r="AA3863" i="1"/>
  <c r="Z3863" i="1"/>
  <c r="Y3863" i="1"/>
  <c r="X3863" i="1"/>
  <c r="W3863" i="1"/>
  <c r="V3863" i="1"/>
  <c r="U3863" i="1"/>
  <c r="T3863" i="1"/>
  <c r="S3863" i="1"/>
  <c r="R3863" i="1"/>
  <c r="Q3863" i="1"/>
  <c r="AB3862" i="1"/>
  <c r="AA3862" i="1"/>
  <c r="Z3862" i="1"/>
  <c r="Y3862" i="1"/>
  <c r="X3862" i="1"/>
  <c r="W3862" i="1"/>
  <c r="V3862" i="1"/>
  <c r="U3862" i="1"/>
  <c r="T3862" i="1"/>
  <c r="S3862" i="1"/>
  <c r="R3862" i="1"/>
  <c r="Q3862" i="1"/>
  <c r="AB3861" i="1"/>
  <c r="AA3861" i="1"/>
  <c r="Z3861" i="1"/>
  <c r="Y3861" i="1"/>
  <c r="X3861" i="1"/>
  <c r="W3861" i="1"/>
  <c r="V3861" i="1"/>
  <c r="U3861" i="1"/>
  <c r="T3861" i="1"/>
  <c r="S3861" i="1"/>
  <c r="R3861" i="1"/>
  <c r="Q3861" i="1"/>
  <c r="AB3860" i="1"/>
  <c r="AA3860" i="1"/>
  <c r="Z3860" i="1"/>
  <c r="Y3860" i="1"/>
  <c r="X3860" i="1"/>
  <c r="W3860" i="1"/>
  <c r="V3860" i="1"/>
  <c r="U3860" i="1"/>
  <c r="T3860" i="1"/>
  <c r="S3860" i="1"/>
  <c r="R3860" i="1"/>
  <c r="Q3860" i="1"/>
  <c r="AB3859" i="1"/>
  <c r="AA3859" i="1"/>
  <c r="Z3859" i="1"/>
  <c r="Y3859" i="1"/>
  <c r="X3859" i="1"/>
  <c r="W3859" i="1"/>
  <c r="V3859" i="1"/>
  <c r="U3859" i="1"/>
  <c r="T3859" i="1"/>
  <c r="S3859" i="1"/>
  <c r="R3859" i="1"/>
  <c r="Q3859" i="1"/>
  <c r="AB3858" i="1"/>
  <c r="AA3858" i="1"/>
  <c r="Z3858" i="1"/>
  <c r="Y3858" i="1"/>
  <c r="X3858" i="1"/>
  <c r="W3858" i="1"/>
  <c r="V3858" i="1"/>
  <c r="U3858" i="1"/>
  <c r="T3858" i="1"/>
  <c r="S3858" i="1"/>
  <c r="R3858" i="1"/>
  <c r="Q3858" i="1"/>
  <c r="AB3857" i="1"/>
  <c r="AA3857" i="1"/>
  <c r="Z3857" i="1"/>
  <c r="Y3857" i="1"/>
  <c r="X3857" i="1"/>
  <c r="W3857" i="1"/>
  <c r="V3857" i="1"/>
  <c r="U3857" i="1"/>
  <c r="T3857" i="1"/>
  <c r="S3857" i="1"/>
  <c r="R3857" i="1"/>
  <c r="Q3857" i="1"/>
  <c r="AB3856" i="1"/>
  <c r="AA3856" i="1"/>
  <c r="Z3856" i="1"/>
  <c r="Y3856" i="1"/>
  <c r="X3856" i="1"/>
  <c r="W3856" i="1"/>
  <c r="V3856" i="1"/>
  <c r="U3856" i="1"/>
  <c r="T3856" i="1"/>
  <c r="S3856" i="1"/>
  <c r="R3856" i="1"/>
  <c r="Q3856" i="1"/>
  <c r="AB3855" i="1"/>
  <c r="AA3855" i="1"/>
  <c r="Z3855" i="1"/>
  <c r="Y3855" i="1"/>
  <c r="X3855" i="1"/>
  <c r="W3855" i="1"/>
  <c r="V3855" i="1"/>
  <c r="U3855" i="1"/>
  <c r="T3855" i="1"/>
  <c r="S3855" i="1"/>
  <c r="R3855" i="1"/>
  <c r="Q3855" i="1"/>
  <c r="AB3854" i="1"/>
  <c r="AA3854" i="1"/>
  <c r="Z3854" i="1"/>
  <c r="Y3854" i="1"/>
  <c r="X3854" i="1"/>
  <c r="W3854" i="1"/>
  <c r="V3854" i="1"/>
  <c r="U3854" i="1"/>
  <c r="T3854" i="1"/>
  <c r="S3854" i="1"/>
  <c r="R3854" i="1"/>
  <c r="Q3854" i="1"/>
  <c r="AB3853" i="1"/>
  <c r="AA3853" i="1"/>
  <c r="Z3853" i="1"/>
  <c r="Y3853" i="1"/>
  <c r="X3853" i="1"/>
  <c r="W3853" i="1"/>
  <c r="V3853" i="1"/>
  <c r="U3853" i="1"/>
  <c r="T3853" i="1"/>
  <c r="S3853" i="1"/>
  <c r="R3853" i="1"/>
  <c r="Q3853" i="1"/>
  <c r="AB3852" i="1"/>
  <c r="AA3852" i="1"/>
  <c r="Z3852" i="1"/>
  <c r="Y3852" i="1"/>
  <c r="X3852" i="1"/>
  <c r="W3852" i="1"/>
  <c r="V3852" i="1"/>
  <c r="U3852" i="1"/>
  <c r="T3852" i="1"/>
  <c r="S3852" i="1"/>
  <c r="R3852" i="1"/>
  <c r="Q3852" i="1"/>
  <c r="AB3851" i="1"/>
  <c r="AA3851" i="1"/>
  <c r="Z3851" i="1"/>
  <c r="Y3851" i="1"/>
  <c r="X3851" i="1"/>
  <c r="W3851" i="1"/>
  <c r="V3851" i="1"/>
  <c r="U3851" i="1"/>
  <c r="T3851" i="1"/>
  <c r="S3851" i="1"/>
  <c r="R3851" i="1"/>
  <c r="Q3851" i="1"/>
  <c r="AB3850" i="1"/>
  <c r="AA3850" i="1"/>
  <c r="Z3850" i="1"/>
  <c r="Y3850" i="1"/>
  <c r="X3850" i="1"/>
  <c r="W3850" i="1"/>
  <c r="V3850" i="1"/>
  <c r="U3850" i="1"/>
  <c r="T3850" i="1"/>
  <c r="S3850" i="1"/>
  <c r="R3850" i="1"/>
  <c r="Q3850" i="1"/>
  <c r="AB3849" i="1"/>
  <c r="AA3849" i="1"/>
  <c r="Z3849" i="1"/>
  <c r="Y3849" i="1"/>
  <c r="X3849" i="1"/>
  <c r="W3849" i="1"/>
  <c r="V3849" i="1"/>
  <c r="U3849" i="1"/>
  <c r="T3849" i="1"/>
  <c r="S3849" i="1"/>
  <c r="R3849" i="1"/>
  <c r="Q3849" i="1"/>
  <c r="AB3848" i="1"/>
  <c r="AA3848" i="1"/>
  <c r="Z3848" i="1"/>
  <c r="Y3848" i="1"/>
  <c r="X3848" i="1"/>
  <c r="W3848" i="1"/>
  <c r="V3848" i="1"/>
  <c r="U3848" i="1"/>
  <c r="T3848" i="1"/>
  <c r="S3848" i="1"/>
  <c r="R3848" i="1"/>
  <c r="Q3848" i="1"/>
  <c r="AB3847" i="1"/>
  <c r="AA3847" i="1"/>
  <c r="Z3847" i="1"/>
  <c r="Y3847" i="1"/>
  <c r="X3847" i="1"/>
  <c r="W3847" i="1"/>
  <c r="V3847" i="1"/>
  <c r="U3847" i="1"/>
  <c r="T3847" i="1"/>
  <c r="S3847" i="1"/>
  <c r="R3847" i="1"/>
  <c r="Q3847" i="1"/>
  <c r="AB3846" i="1"/>
  <c r="AA3846" i="1"/>
  <c r="Z3846" i="1"/>
  <c r="Y3846" i="1"/>
  <c r="X3846" i="1"/>
  <c r="W3846" i="1"/>
  <c r="V3846" i="1"/>
  <c r="U3846" i="1"/>
  <c r="T3846" i="1"/>
  <c r="S3846" i="1"/>
  <c r="R3846" i="1"/>
  <c r="Q3846" i="1"/>
  <c r="AB3845" i="1"/>
  <c r="AA3845" i="1"/>
  <c r="Z3845" i="1"/>
  <c r="Y3845" i="1"/>
  <c r="X3845" i="1"/>
  <c r="W3845" i="1"/>
  <c r="V3845" i="1"/>
  <c r="U3845" i="1"/>
  <c r="T3845" i="1"/>
  <c r="S3845" i="1"/>
  <c r="R3845" i="1"/>
  <c r="Q3845" i="1"/>
  <c r="AB3844" i="1"/>
  <c r="AA3844" i="1"/>
  <c r="Z3844" i="1"/>
  <c r="Y3844" i="1"/>
  <c r="X3844" i="1"/>
  <c r="W3844" i="1"/>
  <c r="V3844" i="1"/>
  <c r="U3844" i="1"/>
  <c r="T3844" i="1"/>
  <c r="S3844" i="1"/>
  <c r="R3844" i="1"/>
  <c r="Q3844" i="1"/>
  <c r="AB3843" i="1"/>
  <c r="AA3843" i="1"/>
  <c r="Z3843" i="1"/>
  <c r="Y3843" i="1"/>
  <c r="X3843" i="1"/>
  <c r="W3843" i="1"/>
  <c r="V3843" i="1"/>
  <c r="U3843" i="1"/>
  <c r="T3843" i="1"/>
  <c r="S3843" i="1"/>
  <c r="R3843" i="1"/>
  <c r="Q3843" i="1"/>
  <c r="AB3842" i="1"/>
  <c r="AA3842" i="1"/>
  <c r="Z3842" i="1"/>
  <c r="Y3842" i="1"/>
  <c r="X3842" i="1"/>
  <c r="W3842" i="1"/>
  <c r="V3842" i="1"/>
  <c r="U3842" i="1"/>
  <c r="T3842" i="1"/>
  <c r="S3842" i="1"/>
  <c r="R3842" i="1"/>
  <c r="Q3842" i="1"/>
  <c r="AB3841" i="1"/>
  <c r="AA3841" i="1"/>
  <c r="Z3841" i="1"/>
  <c r="Y3841" i="1"/>
  <c r="X3841" i="1"/>
  <c r="W3841" i="1"/>
  <c r="V3841" i="1"/>
  <c r="U3841" i="1"/>
  <c r="T3841" i="1"/>
  <c r="S3841" i="1"/>
  <c r="R3841" i="1"/>
  <c r="Q3841" i="1"/>
  <c r="AB3840" i="1"/>
  <c r="AA3840" i="1"/>
  <c r="Z3840" i="1"/>
  <c r="Y3840" i="1"/>
  <c r="X3840" i="1"/>
  <c r="W3840" i="1"/>
  <c r="V3840" i="1"/>
  <c r="U3840" i="1"/>
  <c r="T3840" i="1"/>
  <c r="S3840" i="1"/>
  <c r="R3840" i="1"/>
  <c r="Q3840" i="1"/>
  <c r="AB3839" i="1"/>
  <c r="AA3839" i="1"/>
  <c r="Z3839" i="1"/>
  <c r="Y3839" i="1"/>
  <c r="X3839" i="1"/>
  <c r="W3839" i="1"/>
  <c r="V3839" i="1"/>
  <c r="U3839" i="1"/>
  <c r="T3839" i="1"/>
  <c r="S3839" i="1"/>
  <c r="R3839" i="1"/>
  <c r="Q3839" i="1"/>
  <c r="AB3838" i="1"/>
  <c r="AA3838" i="1"/>
  <c r="Z3838" i="1"/>
  <c r="Y3838" i="1"/>
  <c r="X3838" i="1"/>
  <c r="W3838" i="1"/>
  <c r="V3838" i="1"/>
  <c r="U3838" i="1"/>
  <c r="T3838" i="1"/>
  <c r="S3838" i="1"/>
  <c r="R3838" i="1"/>
  <c r="Q3838" i="1"/>
  <c r="AB3837" i="1"/>
  <c r="AA3837" i="1"/>
  <c r="Z3837" i="1"/>
  <c r="Y3837" i="1"/>
  <c r="X3837" i="1"/>
  <c r="W3837" i="1"/>
  <c r="V3837" i="1"/>
  <c r="U3837" i="1"/>
  <c r="T3837" i="1"/>
  <c r="S3837" i="1"/>
  <c r="R3837" i="1"/>
  <c r="Q3837" i="1"/>
  <c r="AB3836" i="1"/>
  <c r="AA3836" i="1"/>
  <c r="Z3836" i="1"/>
  <c r="Y3836" i="1"/>
  <c r="X3836" i="1"/>
  <c r="W3836" i="1"/>
  <c r="V3836" i="1"/>
  <c r="U3836" i="1"/>
  <c r="T3836" i="1"/>
  <c r="S3836" i="1"/>
  <c r="R3836" i="1"/>
  <c r="Q3836" i="1"/>
  <c r="AB3835" i="1"/>
  <c r="AA3835" i="1"/>
  <c r="Z3835" i="1"/>
  <c r="Y3835" i="1"/>
  <c r="X3835" i="1"/>
  <c r="W3835" i="1"/>
  <c r="V3835" i="1"/>
  <c r="U3835" i="1"/>
  <c r="T3835" i="1"/>
  <c r="S3835" i="1"/>
  <c r="R3835" i="1"/>
  <c r="Q3835" i="1"/>
  <c r="AB3834" i="1"/>
  <c r="AA3834" i="1"/>
  <c r="Z3834" i="1"/>
  <c r="Y3834" i="1"/>
  <c r="X3834" i="1"/>
  <c r="W3834" i="1"/>
  <c r="V3834" i="1"/>
  <c r="U3834" i="1"/>
  <c r="T3834" i="1"/>
  <c r="S3834" i="1"/>
  <c r="R3834" i="1"/>
  <c r="Q3834" i="1"/>
  <c r="AB3833" i="1"/>
  <c r="AA3833" i="1"/>
  <c r="Z3833" i="1"/>
  <c r="Y3833" i="1"/>
  <c r="X3833" i="1"/>
  <c r="W3833" i="1"/>
  <c r="V3833" i="1"/>
  <c r="U3833" i="1"/>
  <c r="T3833" i="1"/>
  <c r="S3833" i="1"/>
  <c r="R3833" i="1"/>
  <c r="Q3833" i="1"/>
  <c r="AB3832" i="1"/>
  <c r="AA3832" i="1"/>
  <c r="Z3832" i="1"/>
  <c r="Y3832" i="1"/>
  <c r="X3832" i="1"/>
  <c r="W3832" i="1"/>
  <c r="V3832" i="1"/>
  <c r="U3832" i="1"/>
  <c r="T3832" i="1"/>
  <c r="S3832" i="1"/>
  <c r="R3832" i="1"/>
  <c r="Q3832" i="1"/>
  <c r="AB3831" i="1"/>
  <c r="AA3831" i="1"/>
  <c r="Z3831" i="1"/>
  <c r="Y3831" i="1"/>
  <c r="X3831" i="1"/>
  <c r="W3831" i="1"/>
  <c r="V3831" i="1"/>
  <c r="U3831" i="1"/>
  <c r="T3831" i="1"/>
  <c r="S3831" i="1"/>
  <c r="R3831" i="1"/>
  <c r="Q3831" i="1"/>
  <c r="AB3830" i="1"/>
  <c r="AA3830" i="1"/>
  <c r="Z3830" i="1"/>
  <c r="Y3830" i="1"/>
  <c r="X3830" i="1"/>
  <c r="W3830" i="1"/>
  <c r="V3830" i="1"/>
  <c r="U3830" i="1"/>
  <c r="T3830" i="1"/>
  <c r="S3830" i="1"/>
  <c r="R3830" i="1"/>
  <c r="Q3830" i="1"/>
  <c r="AB3829" i="1"/>
  <c r="AA3829" i="1"/>
  <c r="Z3829" i="1"/>
  <c r="Y3829" i="1"/>
  <c r="X3829" i="1"/>
  <c r="W3829" i="1"/>
  <c r="V3829" i="1"/>
  <c r="U3829" i="1"/>
  <c r="T3829" i="1"/>
  <c r="S3829" i="1"/>
  <c r="R3829" i="1"/>
  <c r="Q3829" i="1"/>
  <c r="AB3828" i="1"/>
  <c r="AA3828" i="1"/>
  <c r="Z3828" i="1"/>
  <c r="Y3828" i="1"/>
  <c r="X3828" i="1"/>
  <c r="W3828" i="1"/>
  <c r="V3828" i="1"/>
  <c r="U3828" i="1"/>
  <c r="T3828" i="1"/>
  <c r="S3828" i="1"/>
  <c r="R3828" i="1"/>
  <c r="Q3828" i="1"/>
  <c r="AB3827" i="1"/>
  <c r="AA3827" i="1"/>
  <c r="Z3827" i="1"/>
  <c r="Y3827" i="1"/>
  <c r="X3827" i="1"/>
  <c r="W3827" i="1"/>
  <c r="V3827" i="1"/>
  <c r="U3827" i="1"/>
  <c r="T3827" i="1"/>
  <c r="S3827" i="1"/>
  <c r="R3827" i="1"/>
  <c r="Q3827" i="1"/>
  <c r="AB3826" i="1"/>
  <c r="AA3826" i="1"/>
  <c r="Z3826" i="1"/>
  <c r="Y3826" i="1"/>
  <c r="X3826" i="1"/>
  <c r="W3826" i="1"/>
  <c r="V3826" i="1"/>
  <c r="U3826" i="1"/>
  <c r="T3826" i="1"/>
  <c r="S3826" i="1"/>
  <c r="R3826" i="1"/>
  <c r="Q3826" i="1"/>
  <c r="AB3825" i="1"/>
  <c r="AA3825" i="1"/>
  <c r="Z3825" i="1"/>
  <c r="Y3825" i="1"/>
  <c r="X3825" i="1"/>
  <c r="W3825" i="1"/>
  <c r="V3825" i="1"/>
  <c r="U3825" i="1"/>
  <c r="T3825" i="1"/>
  <c r="S3825" i="1"/>
  <c r="R3825" i="1"/>
  <c r="Q3825" i="1"/>
  <c r="AB3824" i="1"/>
  <c r="AA3824" i="1"/>
  <c r="Z3824" i="1"/>
  <c r="Y3824" i="1"/>
  <c r="X3824" i="1"/>
  <c r="W3824" i="1"/>
  <c r="V3824" i="1"/>
  <c r="U3824" i="1"/>
  <c r="T3824" i="1"/>
  <c r="S3824" i="1"/>
  <c r="R3824" i="1"/>
  <c r="Q3824" i="1"/>
  <c r="AB3823" i="1"/>
  <c r="AA3823" i="1"/>
  <c r="Z3823" i="1"/>
  <c r="Y3823" i="1"/>
  <c r="X3823" i="1"/>
  <c r="W3823" i="1"/>
  <c r="V3823" i="1"/>
  <c r="U3823" i="1"/>
  <c r="T3823" i="1"/>
  <c r="S3823" i="1"/>
  <c r="R3823" i="1"/>
  <c r="Q3823" i="1"/>
  <c r="AB3822" i="1"/>
  <c r="AA3822" i="1"/>
  <c r="Z3822" i="1"/>
  <c r="Y3822" i="1"/>
  <c r="X3822" i="1"/>
  <c r="W3822" i="1"/>
  <c r="V3822" i="1"/>
  <c r="U3822" i="1"/>
  <c r="T3822" i="1"/>
  <c r="S3822" i="1"/>
  <c r="R3822" i="1"/>
  <c r="Q3822" i="1"/>
  <c r="AB3821" i="1"/>
  <c r="AA3821" i="1"/>
  <c r="Z3821" i="1"/>
  <c r="Y3821" i="1"/>
  <c r="X3821" i="1"/>
  <c r="W3821" i="1"/>
  <c r="V3821" i="1"/>
  <c r="U3821" i="1"/>
  <c r="T3821" i="1"/>
  <c r="S3821" i="1"/>
  <c r="R3821" i="1"/>
  <c r="Q3821" i="1"/>
  <c r="AB3820" i="1"/>
  <c r="AA3820" i="1"/>
  <c r="Z3820" i="1"/>
  <c r="Y3820" i="1"/>
  <c r="X3820" i="1"/>
  <c r="W3820" i="1"/>
  <c r="V3820" i="1"/>
  <c r="U3820" i="1"/>
  <c r="T3820" i="1"/>
  <c r="S3820" i="1"/>
  <c r="R3820" i="1"/>
  <c r="Q3820" i="1"/>
  <c r="AB3819" i="1"/>
  <c r="AA3819" i="1"/>
  <c r="Z3819" i="1"/>
  <c r="Y3819" i="1"/>
  <c r="X3819" i="1"/>
  <c r="W3819" i="1"/>
  <c r="V3819" i="1"/>
  <c r="U3819" i="1"/>
  <c r="T3819" i="1"/>
  <c r="S3819" i="1"/>
  <c r="R3819" i="1"/>
  <c r="Q3819" i="1"/>
  <c r="AB3818" i="1"/>
  <c r="AA3818" i="1"/>
  <c r="Z3818" i="1"/>
  <c r="Y3818" i="1"/>
  <c r="X3818" i="1"/>
  <c r="W3818" i="1"/>
  <c r="V3818" i="1"/>
  <c r="U3818" i="1"/>
  <c r="T3818" i="1"/>
  <c r="S3818" i="1"/>
  <c r="R3818" i="1"/>
  <c r="Q3818" i="1"/>
  <c r="AB3817" i="1"/>
  <c r="AA3817" i="1"/>
  <c r="Z3817" i="1"/>
  <c r="Y3817" i="1"/>
  <c r="X3817" i="1"/>
  <c r="W3817" i="1"/>
  <c r="V3817" i="1"/>
  <c r="U3817" i="1"/>
  <c r="T3817" i="1"/>
  <c r="S3817" i="1"/>
  <c r="R3817" i="1"/>
  <c r="Q3817" i="1"/>
  <c r="AB3816" i="1"/>
  <c r="AA3816" i="1"/>
  <c r="Z3816" i="1"/>
  <c r="Y3816" i="1"/>
  <c r="X3816" i="1"/>
  <c r="W3816" i="1"/>
  <c r="V3816" i="1"/>
  <c r="U3816" i="1"/>
  <c r="T3816" i="1"/>
  <c r="S3816" i="1"/>
  <c r="R3816" i="1"/>
  <c r="Q3816" i="1"/>
  <c r="AB3815" i="1"/>
  <c r="AA3815" i="1"/>
  <c r="Z3815" i="1"/>
  <c r="Y3815" i="1"/>
  <c r="X3815" i="1"/>
  <c r="W3815" i="1"/>
  <c r="V3815" i="1"/>
  <c r="U3815" i="1"/>
  <c r="T3815" i="1"/>
  <c r="S3815" i="1"/>
  <c r="R3815" i="1"/>
  <c r="Q3815" i="1"/>
  <c r="AB3814" i="1"/>
  <c r="AA3814" i="1"/>
  <c r="Z3814" i="1"/>
  <c r="Y3814" i="1"/>
  <c r="X3814" i="1"/>
  <c r="W3814" i="1"/>
  <c r="V3814" i="1"/>
  <c r="U3814" i="1"/>
  <c r="T3814" i="1"/>
  <c r="S3814" i="1"/>
  <c r="R3814" i="1"/>
  <c r="Q3814" i="1"/>
  <c r="AB3813" i="1"/>
  <c r="AA3813" i="1"/>
  <c r="Z3813" i="1"/>
  <c r="Y3813" i="1"/>
  <c r="X3813" i="1"/>
  <c r="W3813" i="1"/>
  <c r="V3813" i="1"/>
  <c r="U3813" i="1"/>
  <c r="T3813" i="1"/>
  <c r="S3813" i="1"/>
  <c r="R3813" i="1"/>
  <c r="Q3813" i="1"/>
  <c r="AB3812" i="1"/>
  <c r="AA3812" i="1"/>
  <c r="Z3812" i="1"/>
  <c r="Y3812" i="1"/>
  <c r="X3812" i="1"/>
  <c r="W3812" i="1"/>
  <c r="V3812" i="1"/>
  <c r="U3812" i="1"/>
  <c r="T3812" i="1"/>
  <c r="S3812" i="1"/>
  <c r="R3812" i="1"/>
  <c r="Q3812" i="1"/>
  <c r="AB3811" i="1"/>
  <c r="AA3811" i="1"/>
  <c r="Z3811" i="1"/>
  <c r="Y3811" i="1"/>
  <c r="X3811" i="1"/>
  <c r="W3811" i="1"/>
  <c r="V3811" i="1"/>
  <c r="U3811" i="1"/>
  <c r="T3811" i="1"/>
  <c r="S3811" i="1"/>
  <c r="R3811" i="1"/>
  <c r="Q3811" i="1"/>
  <c r="AB3810" i="1"/>
  <c r="AA3810" i="1"/>
  <c r="Z3810" i="1"/>
  <c r="Y3810" i="1"/>
  <c r="X3810" i="1"/>
  <c r="W3810" i="1"/>
  <c r="V3810" i="1"/>
  <c r="U3810" i="1"/>
  <c r="T3810" i="1"/>
  <c r="S3810" i="1"/>
  <c r="R3810" i="1"/>
  <c r="Q3810" i="1"/>
  <c r="AB3809" i="1"/>
  <c r="AA3809" i="1"/>
  <c r="Z3809" i="1"/>
  <c r="Y3809" i="1"/>
  <c r="X3809" i="1"/>
  <c r="W3809" i="1"/>
  <c r="V3809" i="1"/>
  <c r="U3809" i="1"/>
  <c r="T3809" i="1"/>
  <c r="S3809" i="1"/>
  <c r="R3809" i="1"/>
  <c r="Q3809" i="1"/>
  <c r="AB3808" i="1"/>
  <c r="AA3808" i="1"/>
  <c r="Z3808" i="1"/>
  <c r="Y3808" i="1"/>
  <c r="X3808" i="1"/>
  <c r="W3808" i="1"/>
  <c r="V3808" i="1"/>
  <c r="U3808" i="1"/>
  <c r="T3808" i="1"/>
  <c r="S3808" i="1"/>
  <c r="R3808" i="1"/>
  <c r="Q3808" i="1"/>
  <c r="AB3807" i="1"/>
  <c r="AA3807" i="1"/>
  <c r="Z3807" i="1"/>
  <c r="Y3807" i="1"/>
  <c r="X3807" i="1"/>
  <c r="W3807" i="1"/>
  <c r="V3807" i="1"/>
  <c r="U3807" i="1"/>
  <c r="T3807" i="1"/>
  <c r="S3807" i="1"/>
  <c r="R3807" i="1"/>
  <c r="Q3807" i="1"/>
  <c r="AB3806" i="1"/>
  <c r="AA3806" i="1"/>
  <c r="Z3806" i="1"/>
  <c r="Y3806" i="1"/>
  <c r="X3806" i="1"/>
  <c r="W3806" i="1"/>
  <c r="V3806" i="1"/>
  <c r="U3806" i="1"/>
  <c r="T3806" i="1"/>
  <c r="S3806" i="1"/>
  <c r="R3806" i="1"/>
  <c r="Q3806" i="1"/>
  <c r="AB3805" i="1"/>
  <c r="AA3805" i="1"/>
  <c r="Z3805" i="1"/>
  <c r="Y3805" i="1"/>
  <c r="X3805" i="1"/>
  <c r="W3805" i="1"/>
  <c r="V3805" i="1"/>
  <c r="U3805" i="1"/>
  <c r="T3805" i="1"/>
  <c r="S3805" i="1"/>
  <c r="R3805" i="1"/>
  <c r="Q3805" i="1"/>
  <c r="AB3804" i="1"/>
  <c r="AA3804" i="1"/>
  <c r="Z3804" i="1"/>
  <c r="Y3804" i="1"/>
  <c r="X3804" i="1"/>
  <c r="W3804" i="1"/>
  <c r="V3804" i="1"/>
  <c r="U3804" i="1"/>
  <c r="T3804" i="1"/>
  <c r="S3804" i="1"/>
  <c r="R3804" i="1"/>
  <c r="Q3804" i="1"/>
  <c r="AB3803" i="1"/>
  <c r="AA3803" i="1"/>
  <c r="Z3803" i="1"/>
  <c r="Y3803" i="1"/>
  <c r="X3803" i="1"/>
  <c r="W3803" i="1"/>
  <c r="V3803" i="1"/>
  <c r="U3803" i="1"/>
  <c r="T3803" i="1"/>
  <c r="S3803" i="1"/>
  <c r="R3803" i="1"/>
  <c r="Q3803" i="1"/>
  <c r="AB3802" i="1"/>
  <c r="AA3802" i="1"/>
  <c r="Z3802" i="1"/>
  <c r="Y3802" i="1"/>
  <c r="X3802" i="1"/>
  <c r="W3802" i="1"/>
  <c r="V3802" i="1"/>
  <c r="U3802" i="1"/>
  <c r="T3802" i="1"/>
  <c r="S3802" i="1"/>
  <c r="R3802" i="1"/>
  <c r="Q3802" i="1"/>
  <c r="AB3801" i="1"/>
  <c r="AA3801" i="1"/>
  <c r="Z3801" i="1"/>
  <c r="Y3801" i="1"/>
  <c r="X3801" i="1"/>
  <c r="W3801" i="1"/>
  <c r="V3801" i="1"/>
  <c r="U3801" i="1"/>
  <c r="T3801" i="1"/>
  <c r="S3801" i="1"/>
  <c r="R3801" i="1"/>
  <c r="Q3801" i="1"/>
  <c r="AB3800" i="1"/>
  <c r="AA3800" i="1"/>
  <c r="Z3800" i="1"/>
  <c r="Y3800" i="1"/>
  <c r="X3800" i="1"/>
  <c r="W3800" i="1"/>
  <c r="V3800" i="1"/>
  <c r="U3800" i="1"/>
  <c r="T3800" i="1"/>
  <c r="S3800" i="1"/>
  <c r="R3800" i="1"/>
  <c r="Q3800" i="1"/>
  <c r="AB3799" i="1"/>
  <c r="AA3799" i="1"/>
  <c r="Z3799" i="1"/>
  <c r="Y3799" i="1"/>
  <c r="X3799" i="1"/>
  <c r="W3799" i="1"/>
  <c r="V3799" i="1"/>
  <c r="U3799" i="1"/>
  <c r="T3799" i="1"/>
  <c r="S3799" i="1"/>
  <c r="R3799" i="1"/>
  <c r="Q3799" i="1"/>
  <c r="AB3798" i="1"/>
  <c r="AA3798" i="1"/>
  <c r="Z3798" i="1"/>
  <c r="Y3798" i="1"/>
  <c r="X3798" i="1"/>
  <c r="W3798" i="1"/>
  <c r="V3798" i="1"/>
  <c r="U3798" i="1"/>
  <c r="T3798" i="1"/>
  <c r="S3798" i="1"/>
  <c r="R3798" i="1"/>
  <c r="Q3798" i="1"/>
  <c r="AB3797" i="1"/>
  <c r="AA3797" i="1"/>
  <c r="Z3797" i="1"/>
  <c r="Y3797" i="1"/>
  <c r="X3797" i="1"/>
  <c r="W3797" i="1"/>
  <c r="V3797" i="1"/>
  <c r="U3797" i="1"/>
  <c r="T3797" i="1"/>
  <c r="S3797" i="1"/>
  <c r="R3797" i="1"/>
  <c r="Q3797" i="1"/>
  <c r="AB3796" i="1"/>
  <c r="AA3796" i="1"/>
  <c r="Z3796" i="1"/>
  <c r="Y3796" i="1"/>
  <c r="X3796" i="1"/>
  <c r="W3796" i="1"/>
  <c r="V3796" i="1"/>
  <c r="U3796" i="1"/>
  <c r="T3796" i="1"/>
  <c r="S3796" i="1"/>
  <c r="R3796" i="1"/>
  <c r="Q3796" i="1"/>
  <c r="AB3795" i="1"/>
  <c r="AA3795" i="1"/>
  <c r="Z3795" i="1"/>
  <c r="Y3795" i="1"/>
  <c r="X3795" i="1"/>
  <c r="W3795" i="1"/>
  <c r="V3795" i="1"/>
  <c r="U3795" i="1"/>
  <c r="T3795" i="1"/>
  <c r="S3795" i="1"/>
  <c r="R3795" i="1"/>
  <c r="Q3795" i="1"/>
  <c r="AB3794" i="1"/>
  <c r="AA3794" i="1"/>
  <c r="Z3794" i="1"/>
  <c r="Y3794" i="1"/>
  <c r="X3794" i="1"/>
  <c r="W3794" i="1"/>
  <c r="V3794" i="1"/>
  <c r="U3794" i="1"/>
  <c r="T3794" i="1"/>
  <c r="S3794" i="1"/>
  <c r="R3794" i="1"/>
  <c r="Q3794" i="1"/>
  <c r="AB3793" i="1"/>
  <c r="AA3793" i="1"/>
  <c r="Z3793" i="1"/>
  <c r="Y3793" i="1"/>
  <c r="X3793" i="1"/>
  <c r="W3793" i="1"/>
  <c r="V3793" i="1"/>
  <c r="U3793" i="1"/>
  <c r="T3793" i="1"/>
  <c r="S3793" i="1"/>
  <c r="R3793" i="1"/>
  <c r="Q3793" i="1"/>
  <c r="AB3792" i="1"/>
  <c r="AA3792" i="1"/>
  <c r="Z3792" i="1"/>
  <c r="Y3792" i="1"/>
  <c r="X3792" i="1"/>
  <c r="W3792" i="1"/>
  <c r="V3792" i="1"/>
  <c r="U3792" i="1"/>
  <c r="T3792" i="1"/>
  <c r="S3792" i="1"/>
  <c r="R3792" i="1"/>
  <c r="Q3792" i="1"/>
  <c r="AB3791" i="1"/>
  <c r="AA3791" i="1"/>
  <c r="Z3791" i="1"/>
  <c r="Y3791" i="1"/>
  <c r="X3791" i="1"/>
  <c r="W3791" i="1"/>
  <c r="V3791" i="1"/>
  <c r="U3791" i="1"/>
  <c r="T3791" i="1"/>
  <c r="S3791" i="1"/>
  <c r="R3791" i="1"/>
  <c r="Q3791" i="1"/>
  <c r="AB3790" i="1"/>
  <c r="AA3790" i="1"/>
  <c r="Z3790" i="1"/>
  <c r="Y3790" i="1"/>
  <c r="X3790" i="1"/>
  <c r="W3790" i="1"/>
  <c r="V3790" i="1"/>
  <c r="U3790" i="1"/>
  <c r="T3790" i="1"/>
  <c r="S3790" i="1"/>
  <c r="R3790" i="1"/>
  <c r="Q3790" i="1"/>
  <c r="AB3789" i="1"/>
  <c r="AA3789" i="1"/>
  <c r="Z3789" i="1"/>
  <c r="Y3789" i="1"/>
  <c r="X3789" i="1"/>
  <c r="W3789" i="1"/>
  <c r="V3789" i="1"/>
  <c r="U3789" i="1"/>
  <c r="T3789" i="1"/>
  <c r="S3789" i="1"/>
  <c r="R3789" i="1"/>
  <c r="Q3789" i="1"/>
  <c r="AB3788" i="1"/>
  <c r="AA3788" i="1"/>
  <c r="Z3788" i="1"/>
  <c r="Y3788" i="1"/>
  <c r="X3788" i="1"/>
  <c r="W3788" i="1"/>
  <c r="V3788" i="1"/>
  <c r="U3788" i="1"/>
  <c r="T3788" i="1"/>
  <c r="S3788" i="1"/>
  <c r="R3788" i="1"/>
  <c r="Q3788" i="1"/>
  <c r="AB3787" i="1"/>
  <c r="AA3787" i="1"/>
  <c r="Z3787" i="1"/>
  <c r="Y3787" i="1"/>
  <c r="X3787" i="1"/>
  <c r="W3787" i="1"/>
  <c r="V3787" i="1"/>
  <c r="U3787" i="1"/>
  <c r="T3787" i="1"/>
  <c r="S3787" i="1"/>
  <c r="R3787" i="1"/>
  <c r="Q3787" i="1"/>
  <c r="AB3786" i="1"/>
  <c r="AA3786" i="1"/>
  <c r="Z3786" i="1"/>
  <c r="Y3786" i="1"/>
  <c r="X3786" i="1"/>
  <c r="W3786" i="1"/>
  <c r="V3786" i="1"/>
  <c r="U3786" i="1"/>
  <c r="T3786" i="1"/>
  <c r="S3786" i="1"/>
  <c r="R3786" i="1"/>
  <c r="Q3786" i="1"/>
  <c r="AB3785" i="1"/>
  <c r="AA3785" i="1"/>
  <c r="Z3785" i="1"/>
  <c r="Y3785" i="1"/>
  <c r="X3785" i="1"/>
  <c r="W3785" i="1"/>
  <c r="V3785" i="1"/>
  <c r="U3785" i="1"/>
  <c r="T3785" i="1"/>
  <c r="S3785" i="1"/>
  <c r="R3785" i="1"/>
  <c r="Q3785" i="1"/>
  <c r="AB3784" i="1"/>
  <c r="AA3784" i="1"/>
  <c r="Z3784" i="1"/>
  <c r="Y3784" i="1"/>
  <c r="X3784" i="1"/>
  <c r="W3784" i="1"/>
  <c r="V3784" i="1"/>
  <c r="U3784" i="1"/>
  <c r="T3784" i="1"/>
  <c r="S3784" i="1"/>
  <c r="R3784" i="1"/>
  <c r="Q3784" i="1"/>
  <c r="AB3783" i="1"/>
  <c r="AA3783" i="1"/>
  <c r="Z3783" i="1"/>
  <c r="Y3783" i="1"/>
  <c r="X3783" i="1"/>
  <c r="W3783" i="1"/>
  <c r="V3783" i="1"/>
  <c r="U3783" i="1"/>
  <c r="T3783" i="1"/>
  <c r="S3783" i="1"/>
  <c r="R3783" i="1"/>
  <c r="Q3783" i="1"/>
  <c r="AB3782" i="1"/>
  <c r="AA3782" i="1"/>
  <c r="Z3782" i="1"/>
  <c r="Y3782" i="1"/>
  <c r="X3782" i="1"/>
  <c r="W3782" i="1"/>
  <c r="V3782" i="1"/>
  <c r="U3782" i="1"/>
  <c r="T3782" i="1"/>
  <c r="S3782" i="1"/>
  <c r="R3782" i="1"/>
  <c r="Q3782" i="1"/>
  <c r="AB3781" i="1"/>
  <c r="AA3781" i="1"/>
  <c r="Z3781" i="1"/>
  <c r="Y3781" i="1"/>
  <c r="X3781" i="1"/>
  <c r="W3781" i="1"/>
  <c r="V3781" i="1"/>
  <c r="U3781" i="1"/>
  <c r="T3781" i="1"/>
  <c r="S3781" i="1"/>
  <c r="R3781" i="1"/>
  <c r="Q3781" i="1"/>
  <c r="AB3780" i="1"/>
  <c r="AA3780" i="1"/>
  <c r="Z3780" i="1"/>
  <c r="Y3780" i="1"/>
  <c r="X3780" i="1"/>
  <c r="W3780" i="1"/>
  <c r="V3780" i="1"/>
  <c r="U3780" i="1"/>
  <c r="T3780" i="1"/>
  <c r="S3780" i="1"/>
  <c r="R3780" i="1"/>
  <c r="Q3780" i="1"/>
  <c r="AB3779" i="1"/>
  <c r="AA3779" i="1"/>
  <c r="Z3779" i="1"/>
  <c r="Y3779" i="1"/>
  <c r="X3779" i="1"/>
  <c r="W3779" i="1"/>
  <c r="V3779" i="1"/>
  <c r="U3779" i="1"/>
  <c r="T3779" i="1"/>
  <c r="S3779" i="1"/>
  <c r="R3779" i="1"/>
  <c r="Q3779" i="1"/>
  <c r="AB3778" i="1"/>
  <c r="AA3778" i="1"/>
  <c r="Z3778" i="1"/>
  <c r="Y3778" i="1"/>
  <c r="X3778" i="1"/>
  <c r="W3778" i="1"/>
  <c r="V3778" i="1"/>
  <c r="U3778" i="1"/>
  <c r="T3778" i="1"/>
  <c r="S3778" i="1"/>
  <c r="R3778" i="1"/>
  <c r="Q3778" i="1"/>
  <c r="AB3777" i="1"/>
  <c r="AA3777" i="1"/>
  <c r="Z3777" i="1"/>
  <c r="Y3777" i="1"/>
  <c r="X3777" i="1"/>
  <c r="W3777" i="1"/>
  <c r="V3777" i="1"/>
  <c r="U3777" i="1"/>
  <c r="T3777" i="1"/>
  <c r="S3777" i="1"/>
  <c r="R3777" i="1"/>
  <c r="Q3777" i="1"/>
  <c r="AB3776" i="1"/>
  <c r="AA3776" i="1"/>
  <c r="Z3776" i="1"/>
  <c r="Y3776" i="1"/>
  <c r="X3776" i="1"/>
  <c r="W3776" i="1"/>
  <c r="V3776" i="1"/>
  <c r="U3776" i="1"/>
  <c r="T3776" i="1"/>
  <c r="S3776" i="1"/>
  <c r="R3776" i="1"/>
  <c r="Q3776" i="1"/>
  <c r="AB3775" i="1"/>
  <c r="AA3775" i="1"/>
  <c r="Z3775" i="1"/>
  <c r="Y3775" i="1"/>
  <c r="X3775" i="1"/>
  <c r="W3775" i="1"/>
  <c r="V3775" i="1"/>
  <c r="U3775" i="1"/>
  <c r="T3775" i="1"/>
  <c r="S3775" i="1"/>
  <c r="R3775" i="1"/>
  <c r="Q3775" i="1"/>
  <c r="AB3774" i="1"/>
  <c r="AA3774" i="1"/>
  <c r="Z3774" i="1"/>
  <c r="Y3774" i="1"/>
  <c r="X3774" i="1"/>
  <c r="W3774" i="1"/>
  <c r="V3774" i="1"/>
  <c r="U3774" i="1"/>
  <c r="T3774" i="1"/>
  <c r="S3774" i="1"/>
  <c r="R3774" i="1"/>
  <c r="Q3774" i="1"/>
  <c r="AB3773" i="1"/>
  <c r="AA3773" i="1"/>
  <c r="Z3773" i="1"/>
  <c r="Y3773" i="1"/>
  <c r="X3773" i="1"/>
  <c r="W3773" i="1"/>
  <c r="V3773" i="1"/>
  <c r="U3773" i="1"/>
  <c r="T3773" i="1"/>
  <c r="S3773" i="1"/>
  <c r="R3773" i="1"/>
  <c r="Q3773" i="1"/>
  <c r="AB3772" i="1"/>
  <c r="AA3772" i="1"/>
  <c r="Z3772" i="1"/>
  <c r="Y3772" i="1"/>
  <c r="X3772" i="1"/>
  <c r="W3772" i="1"/>
  <c r="V3772" i="1"/>
  <c r="U3772" i="1"/>
  <c r="T3772" i="1"/>
  <c r="S3772" i="1"/>
  <c r="R3772" i="1"/>
  <c r="Q3772" i="1"/>
  <c r="AB3771" i="1"/>
  <c r="AA3771" i="1"/>
  <c r="Z3771" i="1"/>
  <c r="Y3771" i="1"/>
  <c r="X3771" i="1"/>
  <c r="W3771" i="1"/>
  <c r="V3771" i="1"/>
  <c r="U3771" i="1"/>
  <c r="T3771" i="1"/>
  <c r="S3771" i="1"/>
  <c r="R3771" i="1"/>
  <c r="Q3771" i="1"/>
  <c r="AB3770" i="1"/>
  <c r="AA3770" i="1"/>
  <c r="Z3770" i="1"/>
  <c r="Y3770" i="1"/>
  <c r="X3770" i="1"/>
  <c r="W3770" i="1"/>
  <c r="V3770" i="1"/>
  <c r="U3770" i="1"/>
  <c r="T3770" i="1"/>
  <c r="S3770" i="1"/>
  <c r="R3770" i="1"/>
  <c r="Q3770" i="1"/>
  <c r="AB3769" i="1"/>
  <c r="AA3769" i="1"/>
  <c r="Z3769" i="1"/>
  <c r="Y3769" i="1"/>
  <c r="X3769" i="1"/>
  <c r="W3769" i="1"/>
  <c r="V3769" i="1"/>
  <c r="U3769" i="1"/>
  <c r="T3769" i="1"/>
  <c r="S3769" i="1"/>
  <c r="R3769" i="1"/>
  <c r="Q3769" i="1"/>
  <c r="AB3768" i="1"/>
  <c r="AA3768" i="1"/>
  <c r="Z3768" i="1"/>
  <c r="Y3768" i="1"/>
  <c r="X3768" i="1"/>
  <c r="W3768" i="1"/>
  <c r="V3768" i="1"/>
  <c r="U3768" i="1"/>
  <c r="T3768" i="1"/>
  <c r="S3768" i="1"/>
  <c r="R3768" i="1"/>
  <c r="Q3768" i="1"/>
  <c r="AB3767" i="1"/>
  <c r="AA3767" i="1"/>
  <c r="Z3767" i="1"/>
  <c r="Y3767" i="1"/>
  <c r="X3767" i="1"/>
  <c r="W3767" i="1"/>
  <c r="V3767" i="1"/>
  <c r="U3767" i="1"/>
  <c r="T3767" i="1"/>
  <c r="S3767" i="1"/>
  <c r="R3767" i="1"/>
  <c r="Q3767" i="1"/>
  <c r="AB3766" i="1"/>
  <c r="AA3766" i="1"/>
  <c r="Z3766" i="1"/>
  <c r="Y3766" i="1"/>
  <c r="X3766" i="1"/>
  <c r="W3766" i="1"/>
  <c r="V3766" i="1"/>
  <c r="U3766" i="1"/>
  <c r="T3766" i="1"/>
  <c r="S3766" i="1"/>
  <c r="R3766" i="1"/>
  <c r="Q3766" i="1"/>
  <c r="AB3765" i="1"/>
  <c r="AA3765" i="1"/>
  <c r="Z3765" i="1"/>
  <c r="Y3765" i="1"/>
  <c r="X3765" i="1"/>
  <c r="W3765" i="1"/>
  <c r="V3765" i="1"/>
  <c r="U3765" i="1"/>
  <c r="T3765" i="1"/>
  <c r="S3765" i="1"/>
  <c r="R3765" i="1"/>
  <c r="Q3765" i="1"/>
  <c r="AB3764" i="1"/>
  <c r="AA3764" i="1"/>
  <c r="Z3764" i="1"/>
  <c r="Y3764" i="1"/>
  <c r="X3764" i="1"/>
  <c r="W3764" i="1"/>
  <c r="V3764" i="1"/>
  <c r="U3764" i="1"/>
  <c r="T3764" i="1"/>
  <c r="S3764" i="1"/>
  <c r="R3764" i="1"/>
  <c r="Q3764" i="1"/>
  <c r="AB3763" i="1"/>
  <c r="AA3763" i="1"/>
  <c r="Z3763" i="1"/>
  <c r="Y3763" i="1"/>
  <c r="X3763" i="1"/>
  <c r="W3763" i="1"/>
  <c r="V3763" i="1"/>
  <c r="U3763" i="1"/>
  <c r="T3763" i="1"/>
  <c r="S3763" i="1"/>
  <c r="R3763" i="1"/>
  <c r="Q3763" i="1"/>
  <c r="AB3762" i="1"/>
  <c r="AA3762" i="1"/>
  <c r="Z3762" i="1"/>
  <c r="Y3762" i="1"/>
  <c r="X3762" i="1"/>
  <c r="W3762" i="1"/>
  <c r="V3762" i="1"/>
  <c r="U3762" i="1"/>
  <c r="T3762" i="1"/>
  <c r="S3762" i="1"/>
  <c r="R3762" i="1"/>
  <c r="Q3762" i="1"/>
  <c r="AB3761" i="1"/>
  <c r="AA3761" i="1"/>
  <c r="Z3761" i="1"/>
  <c r="Y3761" i="1"/>
  <c r="X3761" i="1"/>
  <c r="W3761" i="1"/>
  <c r="V3761" i="1"/>
  <c r="U3761" i="1"/>
  <c r="T3761" i="1"/>
  <c r="S3761" i="1"/>
  <c r="R3761" i="1"/>
  <c r="Q3761" i="1"/>
  <c r="AB3760" i="1"/>
  <c r="AA3760" i="1"/>
  <c r="Z3760" i="1"/>
  <c r="Y3760" i="1"/>
  <c r="X3760" i="1"/>
  <c r="W3760" i="1"/>
  <c r="V3760" i="1"/>
  <c r="U3760" i="1"/>
  <c r="T3760" i="1"/>
  <c r="S3760" i="1"/>
  <c r="R3760" i="1"/>
  <c r="Q3760" i="1"/>
  <c r="AB3759" i="1"/>
  <c r="AA3759" i="1"/>
  <c r="Z3759" i="1"/>
  <c r="Y3759" i="1"/>
  <c r="X3759" i="1"/>
  <c r="W3759" i="1"/>
  <c r="V3759" i="1"/>
  <c r="U3759" i="1"/>
  <c r="T3759" i="1"/>
  <c r="S3759" i="1"/>
  <c r="R3759" i="1"/>
  <c r="Q3759" i="1"/>
  <c r="AB3758" i="1"/>
  <c r="AA3758" i="1"/>
  <c r="Z3758" i="1"/>
  <c r="Y3758" i="1"/>
  <c r="X3758" i="1"/>
  <c r="W3758" i="1"/>
  <c r="V3758" i="1"/>
  <c r="U3758" i="1"/>
  <c r="T3758" i="1"/>
  <c r="S3758" i="1"/>
  <c r="R3758" i="1"/>
  <c r="Q3758" i="1"/>
  <c r="AB3757" i="1"/>
  <c r="AA3757" i="1"/>
  <c r="Z3757" i="1"/>
  <c r="Y3757" i="1"/>
  <c r="X3757" i="1"/>
  <c r="W3757" i="1"/>
  <c r="V3757" i="1"/>
  <c r="U3757" i="1"/>
  <c r="T3757" i="1"/>
  <c r="S3757" i="1"/>
  <c r="R3757" i="1"/>
  <c r="Q3757" i="1"/>
  <c r="AB3756" i="1"/>
  <c r="AA3756" i="1"/>
  <c r="Z3756" i="1"/>
  <c r="Y3756" i="1"/>
  <c r="X3756" i="1"/>
  <c r="W3756" i="1"/>
  <c r="V3756" i="1"/>
  <c r="U3756" i="1"/>
  <c r="T3756" i="1"/>
  <c r="S3756" i="1"/>
  <c r="R3756" i="1"/>
  <c r="Q3756" i="1"/>
  <c r="AB3755" i="1"/>
  <c r="AA3755" i="1"/>
  <c r="Z3755" i="1"/>
  <c r="Y3755" i="1"/>
  <c r="X3755" i="1"/>
  <c r="W3755" i="1"/>
  <c r="V3755" i="1"/>
  <c r="U3755" i="1"/>
  <c r="T3755" i="1"/>
  <c r="S3755" i="1"/>
  <c r="R3755" i="1"/>
  <c r="Q3755" i="1"/>
  <c r="AB3754" i="1"/>
  <c r="AA3754" i="1"/>
  <c r="Z3754" i="1"/>
  <c r="Y3754" i="1"/>
  <c r="X3754" i="1"/>
  <c r="W3754" i="1"/>
  <c r="V3754" i="1"/>
  <c r="U3754" i="1"/>
  <c r="T3754" i="1"/>
  <c r="S3754" i="1"/>
  <c r="R3754" i="1"/>
  <c r="Q3754" i="1"/>
  <c r="AB3753" i="1"/>
  <c r="AA3753" i="1"/>
  <c r="Z3753" i="1"/>
  <c r="Y3753" i="1"/>
  <c r="X3753" i="1"/>
  <c r="W3753" i="1"/>
  <c r="V3753" i="1"/>
  <c r="U3753" i="1"/>
  <c r="T3753" i="1"/>
  <c r="S3753" i="1"/>
  <c r="R3753" i="1"/>
  <c r="Q3753" i="1"/>
  <c r="AB3752" i="1"/>
  <c r="AA3752" i="1"/>
  <c r="Z3752" i="1"/>
  <c r="Y3752" i="1"/>
  <c r="X3752" i="1"/>
  <c r="W3752" i="1"/>
  <c r="V3752" i="1"/>
  <c r="U3752" i="1"/>
  <c r="T3752" i="1"/>
  <c r="S3752" i="1"/>
  <c r="R3752" i="1"/>
  <c r="Q3752" i="1"/>
  <c r="AB3751" i="1"/>
  <c r="AA3751" i="1"/>
  <c r="Z3751" i="1"/>
  <c r="Y3751" i="1"/>
  <c r="X3751" i="1"/>
  <c r="W3751" i="1"/>
  <c r="V3751" i="1"/>
  <c r="U3751" i="1"/>
  <c r="T3751" i="1"/>
  <c r="S3751" i="1"/>
  <c r="R3751" i="1"/>
  <c r="Q3751" i="1"/>
  <c r="AB3750" i="1"/>
  <c r="AA3750" i="1"/>
  <c r="Z3750" i="1"/>
  <c r="Y3750" i="1"/>
  <c r="X3750" i="1"/>
  <c r="W3750" i="1"/>
  <c r="V3750" i="1"/>
  <c r="U3750" i="1"/>
  <c r="T3750" i="1"/>
  <c r="S3750" i="1"/>
  <c r="R3750" i="1"/>
  <c r="Q3750" i="1"/>
  <c r="AB3749" i="1"/>
  <c r="AA3749" i="1"/>
  <c r="Z3749" i="1"/>
  <c r="Y3749" i="1"/>
  <c r="X3749" i="1"/>
  <c r="W3749" i="1"/>
  <c r="V3749" i="1"/>
  <c r="U3749" i="1"/>
  <c r="T3749" i="1"/>
  <c r="S3749" i="1"/>
  <c r="R3749" i="1"/>
  <c r="Q3749" i="1"/>
  <c r="AB3748" i="1"/>
  <c r="AA3748" i="1"/>
  <c r="Z3748" i="1"/>
  <c r="Y3748" i="1"/>
  <c r="X3748" i="1"/>
  <c r="W3748" i="1"/>
  <c r="V3748" i="1"/>
  <c r="U3748" i="1"/>
  <c r="T3748" i="1"/>
  <c r="S3748" i="1"/>
  <c r="R3748" i="1"/>
  <c r="Q3748" i="1"/>
  <c r="AB3747" i="1"/>
  <c r="AA3747" i="1"/>
  <c r="Z3747" i="1"/>
  <c r="Y3747" i="1"/>
  <c r="X3747" i="1"/>
  <c r="W3747" i="1"/>
  <c r="V3747" i="1"/>
  <c r="U3747" i="1"/>
  <c r="T3747" i="1"/>
  <c r="S3747" i="1"/>
  <c r="R3747" i="1"/>
  <c r="Q3747" i="1"/>
  <c r="AB3746" i="1"/>
  <c r="AA3746" i="1"/>
  <c r="Z3746" i="1"/>
  <c r="Y3746" i="1"/>
  <c r="X3746" i="1"/>
  <c r="W3746" i="1"/>
  <c r="V3746" i="1"/>
  <c r="U3746" i="1"/>
  <c r="T3746" i="1"/>
  <c r="S3746" i="1"/>
  <c r="R3746" i="1"/>
  <c r="Q3746" i="1"/>
  <c r="AB3745" i="1"/>
  <c r="AA3745" i="1"/>
  <c r="Z3745" i="1"/>
  <c r="Y3745" i="1"/>
  <c r="X3745" i="1"/>
  <c r="W3745" i="1"/>
  <c r="V3745" i="1"/>
  <c r="U3745" i="1"/>
  <c r="T3745" i="1"/>
  <c r="S3745" i="1"/>
  <c r="R3745" i="1"/>
  <c r="Q3745" i="1"/>
  <c r="AB3744" i="1"/>
  <c r="AA3744" i="1"/>
  <c r="Z3744" i="1"/>
  <c r="Y3744" i="1"/>
  <c r="X3744" i="1"/>
  <c r="W3744" i="1"/>
  <c r="V3744" i="1"/>
  <c r="U3744" i="1"/>
  <c r="T3744" i="1"/>
  <c r="S3744" i="1"/>
  <c r="R3744" i="1"/>
  <c r="Q3744" i="1"/>
  <c r="AB3743" i="1"/>
  <c r="AA3743" i="1"/>
  <c r="Z3743" i="1"/>
  <c r="Y3743" i="1"/>
  <c r="X3743" i="1"/>
  <c r="W3743" i="1"/>
  <c r="V3743" i="1"/>
  <c r="U3743" i="1"/>
  <c r="T3743" i="1"/>
  <c r="S3743" i="1"/>
  <c r="R3743" i="1"/>
  <c r="Q3743" i="1"/>
  <c r="AB3742" i="1"/>
  <c r="AA3742" i="1"/>
  <c r="Z3742" i="1"/>
  <c r="Y3742" i="1"/>
  <c r="X3742" i="1"/>
  <c r="W3742" i="1"/>
  <c r="V3742" i="1"/>
  <c r="U3742" i="1"/>
  <c r="T3742" i="1"/>
  <c r="S3742" i="1"/>
  <c r="R3742" i="1"/>
  <c r="Q3742" i="1"/>
  <c r="AB3741" i="1"/>
  <c r="AA3741" i="1"/>
  <c r="Z3741" i="1"/>
  <c r="Y3741" i="1"/>
  <c r="X3741" i="1"/>
  <c r="W3741" i="1"/>
  <c r="V3741" i="1"/>
  <c r="U3741" i="1"/>
  <c r="T3741" i="1"/>
  <c r="S3741" i="1"/>
  <c r="R3741" i="1"/>
  <c r="Q3741" i="1"/>
  <c r="AB3740" i="1"/>
  <c r="AA3740" i="1"/>
  <c r="Z3740" i="1"/>
  <c r="Y3740" i="1"/>
  <c r="X3740" i="1"/>
  <c r="W3740" i="1"/>
  <c r="V3740" i="1"/>
  <c r="U3740" i="1"/>
  <c r="T3740" i="1"/>
  <c r="S3740" i="1"/>
  <c r="R3740" i="1"/>
  <c r="Q3740" i="1"/>
  <c r="AB3739" i="1"/>
  <c r="AA3739" i="1"/>
  <c r="Z3739" i="1"/>
  <c r="Y3739" i="1"/>
  <c r="X3739" i="1"/>
  <c r="W3739" i="1"/>
  <c r="V3739" i="1"/>
  <c r="U3739" i="1"/>
  <c r="T3739" i="1"/>
  <c r="S3739" i="1"/>
  <c r="R3739" i="1"/>
  <c r="Q3739" i="1"/>
  <c r="AB3738" i="1"/>
  <c r="AA3738" i="1"/>
  <c r="Z3738" i="1"/>
  <c r="Y3738" i="1"/>
  <c r="X3738" i="1"/>
  <c r="W3738" i="1"/>
  <c r="V3738" i="1"/>
  <c r="U3738" i="1"/>
  <c r="T3738" i="1"/>
  <c r="S3738" i="1"/>
  <c r="R3738" i="1"/>
  <c r="Q3738" i="1"/>
  <c r="AB3737" i="1"/>
  <c r="AA3737" i="1"/>
  <c r="Z3737" i="1"/>
  <c r="Y3737" i="1"/>
  <c r="X3737" i="1"/>
  <c r="W3737" i="1"/>
  <c r="V3737" i="1"/>
  <c r="U3737" i="1"/>
  <c r="T3737" i="1"/>
  <c r="S3737" i="1"/>
  <c r="R3737" i="1"/>
  <c r="Q3737" i="1"/>
  <c r="AB3736" i="1"/>
  <c r="AA3736" i="1"/>
  <c r="Z3736" i="1"/>
  <c r="Y3736" i="1"/>
  <c r="X3736" i="1"/>
  <c r="W3736" i="1"/>
  <c r="V3736" i="1"/>
  <c r="U3736" i="1"/>
  <c r="T3736" i="1"/>
  <c r="S3736" i="1"/>
  <c r="R3736" i="1"/>
  <c r="Q3736" i="1"/>
  <c r="AB3735" i="1"/>
  <c r="AA3735" i="1"/>
  <c r="Z3735" i="1"/>
  <c r="Y3735" i="1"/>
  <c r="X3735" i="1"/>
  <c r="W3735" i="1"/>
  <c r="V3735" i="1"/>
  <c r="U3735" i="1"/>
  <c r="T3735" i="1"/>
  <c r="S3735" i="1"/>
  <c r="R3735" i="1"/>
  <c r="Q3735" i="1"/>
  <c r="AB3734" i="1"/>
  <c r="AA3734" i="1"/>
  <c r="Z3734" i="1"/>
  <c r="Y3734" i="1"/>
  <c r="X3734" i="1"/>
  <c r="W3734" i="1"/>
  <c r="V3734" i="1"/>
  <c r="U3734" i="1"/>
  <c r="T3734" i="1"/>
  <c r="S3734" i="1"/>
  <c r="R3734" i="1"/>
  <c r="Q3734" i="1"/>
  <c r="AB3733" i="1"/>
  <c r="AA3733" i="1"/>
  <c r="Z3733" i="1"/>
  <c r="Y3733" i="1"/>
  <c r="X3733" i="1"/>
  <c r="W3733" i="1"/>
  <c r="V3733" i="1"/>
  <c r="U3733" i="1"/>
  <c r="T3733" i="1"/>
  <c r="S3733" i="1"/>
  <c r="R3733" i="1"/>
  <c r="Q3733" i="1"/>
  <c r="AB3732" i="1"/>
  <c r="AA3732" i="1"/>
  <c r="Z3732" i="1"/>
  <c r="Y3732" i="1"/>
  <c r="X3732" i="1"/>
  <c r="W3732" i="1"/>
  <c r="V3732" i="1"/>
  <c r="U3732" i="1"/>
  <c r="T3732" i="1"/>
  <c r="S3732" i="1"/>
  <c r="R3732" i="1"/>
  <c r="Q3732" i="1"/>
  <c r="AB3731" i="1"/>
  <c r="AA3731" i="1"/>
  <c r="Z3731" i="1"/>
  <c r="Y3731" i="1"/>
  <c r="X3731" i="1"/>
  <c r="W3731" i="1"/>
  <c r="V3731" i="1"/>
  <c r="U3731" i="1"/>
  <c r="T3731" i="1"/>
  <c r="S3731" i="1"/>
  <c r="R3731" i="1"/>
  <c r="Q3731" i="1"/>
  <c r="AB3730" i="1"/>
  <c r="AA3730" i="1"/>
  <c r="Z3730" i="1"/>
  <c r="Y3730" i="1"/>
  <c r="X3730" i="1"/>
  <c r="W3730" i="1"/>
  <c r="V3730" i="1"/>
  <c r="U3730" i="1"/>
  <c r="T3730" i="1"/>
  <c r="S3730" i="1"/>
  <c r="R3730" i="1"/>
  <c r="Q3730" i="1"/>
  <c r="AB3729" i="1"/>
  <c r="AA3729" i="1"/>
  <c r="Z3729" i="1"/>
  <c r="Y3729" i="1"/>
  <c r="X3729" i="1"/>
  <c r="W3729" i="1"/>
  <c r="V3729" i="1"/>
  <c r="U3729" i="1"/>
  <c r="T3729" i="1"/>
  <c r="S3729" i="1"/>
  <c r="R3729" i="1"/>
  <c r="Q3729" i="1"/>
  <c r="AB3728" i="1"/>
  <c r="AA3728" i="1"/>
  <c r="Z3728" i="1"/>
  <c r="Y3728" i="1"/>
  <c r="X3728" i="1"/>
  <c r="W3728" i="1"/>
  <c r="V3728" i="1"/>
  <c r="U3728" i="1"/>
  <c r="T3728" i="1"/>
  <c r="S3728" i="1"/>
  <c r="R3728" i="1"/>
  <c r="Q3728" i="1"/>
  <c r="AB3727" i="1"/>
  <c r="AA3727" i="1"/>
  <c r="Z3727" i="1"/>
  <c r="Y3727" i="1"/>
  <c r="X3727" i="1"/>
  <c r="W3727" i="1"/>
  <c r="V3727" i="1"/>
  <c r="U3727" i="1"/>
  <c r="T3727" i="1"/>
  <c r="S3727" i="1"/>
  <c r="R3727" i="1"/>
  <c r="Q3727" i="1"/>
  <c r="AB3726" i="1"/>
  <c r="AA3726" i="1"/>
  <c r="Z3726" i="1"/>
  <c r="Y3726" i="1"/>
  <c r="X3726" i="1"/>
  <c r="W3726" i="1"/>
  <c r="V3726" i="1"/>
  <c r="U3726" i="1"/>
  <c r="T3726" i="1"/>
  <c r="S3726" i="1"/>
  <c r="R3726" i="1"/>
  <c r="Q3726" i="1"/>
  <c r="AB3725" i="1"/>
  <c r="AA3725" i="1"/>
  <c r="Z3725" i="1"/>
  <c r="Y3725" i="1"/>
  <c r="X3725" i="1"/>
  <c r="W3725" i="1"/>
  <c r="V3725" i="1"/>
  <c r="U3725" i="1"/>
  <c r="T3725" i="1"/>
  <c r="S3725" i="1"/>
  <c r="R3725" i="1"/>
  <c r="Q3725" i="1"/>
  <c r="AB3724" i="1"/>
  <c r="AA3724" i="1"/>
  <c r="Z3724" i="1"/>
  <c r="Y3724" i="1"/>
  <c r="X3724" i="1"/>
  <c r="W3724" i="1"/>
  <c r="V3724" i="1"/>
  <c r="U3724" i="1"/>
  <c r="T3724" i="1"/>
  <c r="S3724" i="1"/>
  <c r="R3724" i="1"/>
  <c r="Q3724" i="1"/>
  <c r="AB3723" i="1"/>
  <c r="AA3723" i="1"/>
  <c r="Z3723" i="1"/>
  <c r="Y3723" i="1"/>
  <c r="X3723" i="1"/>
  <c r="W3723" i="1"/>
  <c r="V3723" i="1"/>
  <c r="U3723" i="1"/>
  <c r="T3723" i="1"/>
  <c r="S3723" i="1"/>
  <c r="R3723" i="1"/>
  <c r="Q3723" i="1"/>
  <c r="AB3722" i="1"/>
  <c r="AA3722" i="1"/>
  <c r="Z3722" i="1"/>
  <c r="Y3722" i="1"/>
  <c r="X3722" i="1"/>
  <c r="W3722" i="1"/>
  <c r="V3722" i="1"/>
  <c r="U3722" i="1"/>
  <c r="T3722" i="1"/>
  <c r="S3722" i="1"/>
  <c r="R3722" i="1"/>
  <c r="Q3722" i="1"/>
  <c r="AB3721" i="1"/>
  <c r="AA3721" i="1"/>
  <c r="Z3721" i="1"/>
  <c r="Y3721" i="1"/>
  <c r="X3721" i="1"/>
  <c r="W3721" i="1"/>
  <c r="V3721" i="1"/>
  <c r="U3721" i="1"/>
  <c r="T3721" i="1"/>
  <c r="S3721" i="1"/>
  <c r="R3721" i="1"/>
  <c r="Q3721" i="1"/>
  <c r="AB3720" i="1"/>
  <c r="AA3720" i="1"/>
  <c r="Z3720" i="1"/>
  <c r="Y3720" i="1"/>
  <c r="X3720" i="1"/>
  <c r="W3720" i="1"/>
  <c r="V3720" i="1"/>
  <c r="U3720" i="1"/>
  <c r="T3720" i="1"/>
  <c r="S3720" i="1"/>
  <c r="R3720" i="1"/>
  <c r="Q3720" i="1"/>
  <c r="AB3719" i="1"/>
  <c r="AA3719" i="1"/>
  <c r="Z3719" i="1"/>
  <c r="Y3719" i="1"/>
  <c r="X3719" i="1"/>
  <c r="W3719" i="1"/>
  <c r="V3719" i="1"/>
  <c r="U3719" i="1"/>
  <c r="T3719" i="1"/>
  <c r="S3719" i="1"/>
  <c r="R3719" i="1"/>
  <c r="Q3719" i="1"/>
  <c r="AB3718" i="1"/>
  <c r="AA3718" i="1"/>
  <c r="Z3718" i="1"/>
  <c r="Y3718" i="1"/>
  <c r="X3718" i="1"/>
  <c r="W3718" i="1"/>
  <c r="V3718" i="1"/>
  <c r="U3718" i="1"/>
  <c r="T3718" i="1"/>
  <c r="S3718" i="1"/>
  <c r="R3718" i="1"/>
  <c r="Q3718" i="1"/>
  <c r="AB3717" i="1"/>
  <c r="AA3717" i="1"/>
  <c r="Z3717" i="1"/>
  <c r="Y3717" i="1"/>
  <c r="X3717" i="1"/>
  <c r="W3717" i="1"/>
  <c r="V3717" i="1"/>
  <c r="U3717" i="1"/>
  <c r="T3717" i="1"/>
  <c r="S3717" i="1"/>
  <c r="R3717" i="1"/>
  <c r="Q3717" i="1"/>
  <c r="AB3716" i="1"/>
  <c r="AA3716" i="1"/>
  <c r="Z3716" i="1"/>
  <c r="Y3716" i="1"/>
  <c r="X3716" i="1"/>
  <c r="W3716" i="1"/>
  <c r="V3716" i="1"/>
  <c r="U3716" i="1"/>
  <c r="T3716" i="1"/>
  <c r="S3716" i="1"/>
  <c r="R3716" i="1"/>
  <c r="Q3716" i="1"/>
  <c r="AB3715" i="1"/>
  <c r="AA3715" i="1"/>
  <c r="Z3715" i="1"/>
  <c r="Y3715" i="1"/>
  <c r="X3715" i="1"/>
  <c r="W3715" i="1"/>
  <c r="V3715" i="1"/>
  <c r="U3715" i="1"/>
  <c r="T3715" i="1"/>
  <c r="S3715" i="1"/>
  <c r="R3715" i="1"/>
  <c r="Q3715" i="1"/>
  <c r="AB3714" i="1"/>
  <c r="AA3714" i="1"/>
  <c r="Z3714" i="1"/>
  <c r="Y3714" i="1"/>
  <c r="X3714" i="1"/>
  <c r="W3714" i="1"/>
  <c r="V3714" i="1"/>
  <c r="U3714" i="1"/>
  <c r="T3714" i="1"/>
  <c r="S3714" i="1"/>
  <c r="R3714" i="1"/>
  <c r="Q3714" i="1"/>
  <c r="AB3713" i="1"/>
  <c r="AA3713" i="1"/>
  <c r="Z3713" i="1"/>
  <c r="Y3713" i="1"/>
  <c r="X3713" i="1"/>
  <c r="W3713" i="1"/>
  <c r="V3713" i="1"/>
  <c r="U3713" i="1"/>
  <c r="T3713" i="1"/>
  <c r="S3713" i="1"/>
  <c r="R3713" i="1"/>
  <c r="Q3713" i="1"/>
  <c r="AB3712" i="1"/>
  <c r="AA3712" i="1"/>
  <c r="Z3712" i="1"/>
  <c r="Y3712" i="1"/>
  <c r="X3712" i="1"/>
  <c r="W3712" i="1"/>
  <c r="V3712" i="1"/>
  <c r="U3712" i="1"/>
  <c r="T3712" i="1"/>
  <c r="S3712" i="1"/>
  <c r="R3712" i="1"/>
  <c r="Q3712" i="1"/>
  <c r="AB3711" i="1"/>
  <c r="AA3711" i="1"/>
  <c r="Z3711" i="1"/>
  <c r="Y3711" i="1"/>
  <c r="X3711" i="1"/>
  <c r="W3711" i="1"/>
  <c r="V3711" i="1"/>
  <c r="U3711" i="1"/>
  <c r="T3711" i="1"/>
  <c r="S3711" i="1"/>
  <c r="R3711" i="1"/>
  <c r="Q3711" i="1"/>
  <c r="AB3710" i="1"/>
  <c r="AA3710" i="1"/>
  <c r="Z3710" i="1"/>
  <c r="Y3710" i="1"/>
  <c r="X3710" i="1"/>
  <c r="W3710" i="1"/>
  <c r="V3710" i="1"/>
  <c r="U3710" i="1"/>
  <c r="T3710" i="1"/>
  <c r="S3710" i="1"/>
  <c r="R3710" i="1"/>
  <c r="Q3710" i="1"/>
  <c r="AB3709" i="1"/>
  <c r="AA3709" i="1"/>
  <c r="Z3709" i="1"/>
  <c r="Y3709" i="1"/>
  <c r="X3709" i="1"/>
  <c r="W3709" i="1"/>
  <c r="V3709" i="1"/>
  <c r="U3709" i="1"/>
  <c r="T3709" i="1"/>
  <c r="S3709" i="1"/>
  <c r="R3709" i="1"/>
  <c r="Q3709" i="1"/>
  <c r="AB3708" i="1"/>
  <c r="AA3708" i="1"/>
  <c r="Z3708" i="1"/>
  <c r="Y3708" i="1"/>
  <c r="X3708" i="1"/>
  <c r="W3708" i="1"/>
  <c r="V3708" i="1"/>
  <c r="U3708" i="1"/>
  <c r="T3708" i="1"/>
  <c r="S3708" i="1"/>
  <c r="R3708" i="1"/>
  <c r="Q3708" i="1"/>
  <c r="AB3707" i="1"/>
  <c r="AA3707" i="1"/>
  <c r="Z3707" i="1"/>
  <c r="Y3707" i="1"/>
  <c r="X3707" i="1"/>
  <c r="W3707" i="1"/>
  <c r="V3707" i="1"/>
  <c r="U3707" i="1"/>
  <c r="T3707" i="1"/>
  <c r="S3707" i="1"/>
  <c r="R3707" i="1"/>
  <c r="Q3707" i="1"/>
  <c r="AB3706" i="1"/>
  <c r="AA3706" i="1"/>
  <c r="Z3706" i="1"/>
  <c r="Y3706" i="1"/>
  <c r="X3706" i="1"/>
  <c r="W3706" i="1"/>
  <c r="V3706" i="1"/>
  <c r="U3706" i="1"/>
  <c r="T3706" i="1"/>
  <c r="S3706" i="1"/>
  <c r="R3706" i="1"/>
  <c r="Q3706" i="1"/>
  <c r="AB3705" i="1"/>
  <c r="AA3705" i="1"/>
  <c r="Z3705" i="1"/>
  <c r="Y3705" i="1"/>
  <c r="X3705" i="1"/>
  <c r="W3705" i="1"/>
  <c r="V3705" i="1"/>
  <c r="U3705" i="1"/>
  <c r="T3705" i="1"/>
  <c r="S3705" i="1"/>
  <c r="R3705" i="1"/>
  <c r="Q3705" i="1"/>
  <c r="AB3704" i="1"/>
  <c r="AA3704" i="1"/>
  <c r="Z3704" i="1"/>
  <c r="Y3704" i="1"/>
  <c r="X3704" i="1"/>
  <c r="W3704" i="1"/>
  <c r="V3704" i="1"/>
  <c r="U3704" i="1"/>
  <c r="T3704" i="1"/>
  <c r="S3704" i="1"/>
  <c r="R3704" i="1"/>
  <c r="Q3704" i="1"/>
  <c r="AB3703" i="1"/>
  <c r="AA3703" i="1"/>
  <c r="Z3703" i="1"/>
  <c r="Y3703" i="1"/>
  <c r="X3703" i="1"/>
  <c r="W3703" i="1"/>
  <c r="V3703" i="1"/>
  <c r="U3703" i="1"/>
  <c r="T3703" i="1"/>
  <c r="S3703" i="1"/>
  <c r="R3703" i="1"/>
  <c r="Q3703" i="1"/>
  <c r="AB3702" i="1"/>
  <c r="AA3702" i="1"/>
  <c r="Z3702" i="1"/>
  <c r="Y3702" i="1"/>
  <c r="X3702" i="1"/>
  <c r="W3702" i="1"/>
  <c r="V3702" i="1"/>
  <c r="U3702" i="1"/>
  <c r="T3702" i="1"/>
  <c r="S3702" i="1"/>
  <c r="R3702" i="1"/>
  <c r="Q3702" i="1"/>
  <c r="AB3701" i="1"/>
  <c r="AA3701" i="1"/>
  <c r="Z3701" i="1"/>
  <c r="Y3701" i="1"/>
  <c r="X3701" i="1"/>
  <c r="W3701" i="1"/>
  <c r="V3701" i="1"/>
  <c r="U3701" i="1"/>
  <c r="T3701" i="1"/>
  <c r="S3701" i="1"/>
  <c r="R3701" i="1"/>
  <c r="Q3701" i="1"/>
  <c r="AB3700" i="1"/>
  <c r="AA3700" i="1"/>
  <c r="Z3700" i="1"/>
  <c r="Y3700" i="1"/>
  <c r="X3700" i="1"/>
  <c r="W3700" i="1"/>
  <c r="V3700" i="1"/>
  <c r="U3700" i="1"/>
  <c r="T3700" i="1"/>
  <c r="S3700" i="1"/>
  <c r="R3700" i="1"/>
  <c r="Q3700" i="1"/>
  <c r="AB3699" i="1"/>
  <c r="AA3699" i="1"/>
  <c r="Z3699" i="1"/>
  <c r="Y3699" i="1"/>
  <c r="X3699" i="1"/>
  <c r="W3699" i="1"/>
  <c r="V3699" i="1"/>
  <c r="U3699" i="1"/>
  <c r="T3699" i="1"/>
  <c r="S3699" i="1"/>
  <c r="R3699" i="1"/>
  <c r="Q3699" i="1"/>
  <c r="AB3698" i="1"/>
  <c r="AA3698" i="1"/>
  <c r="Z3698" i="1"/>
  <c r="Y3698" i="1"/>
  <c r="X3698" i="1"/>
  <c r="W3698" i="1"/>
  <c r="V3698" i="1"/>
  <c r="U3698" i="1"/>
  <c r="T3698" i="1"/>
  <c r="S3698" i="1"/>
  <c r="R3698" i="1"/>
  <c r="Q3698" i="1"/>
  <c r="AB3697" i="1"/>
  <c r="AA3697" i="1"/>
  <c r="Z3697" i="1"/>
  <c r="Y3697" i="1"/>
  <c r="X3697" i="1"/>
  <c r="W3697" i="1"/>
  <c r="V3697" i="1"/>
  <c r="U3697" i="1"/>
  <c r="T3697" i="1"/>
  <c r="S3697" i="1"/>
  <c r="R3697" i="1"/>
  <c r="Q3697" i="1"/>
  <c r="AB3696" i="1"/>
  <c r="AA3696" i="1"/>
  <c r="Z3696" i="1"/>
  <c r="Y3696" i="1"/>
  <c r="X3696" i="1"/>
  <c r="W3696" i="1"/>
  <c r="V3696" i="1"/>
  <c r="U3696" i="1"/>
  <c r="T3696" i="1"/>
  <c r="S3696" i="1"/>
  <c r="R3696" i="1"/>
  <c r="Q3696" i="1"/>
  <c r="AB3695" i="1"/>
  <c r="AA3695" i="1"/>
  <c r="Z3695" i="1"/>
  <c r="Y3695" i="1"/>
  <c r="X3695" i="1"/>
  <c r="W3695" i="1"/>
  <c r="V3695" i="1"/>
  <c r="U3695" i="1"/>
  <c r="T3695" i="1"/>
  <c r="S3695" i="1"/>
  <c r="R3695" i="1"/>
  <c r="Q3695" i="1"/>
  <c r="AB3694" i="1"/>
  <c r="AA3694" i="1"/>
  <c r="Z3694" i="1"/>
  <c r="Y3694" i="1"/>
  <c r="X3694" i="1"/>
  <c r="W3694" i="1"/>
  <c r="V3694" i="1"/>
  <c r="U3694" i="1"/>
  <c r="T3694" i="1"/>
  <c r="S3694" i="1"/>
  <c r="R3694" i="1"/>
  <c r="Q3694" i="1"/>
  <c r="AB3693" i="1"/>
  <c r="AA3693" i="1"/>
  <c r="Z3693" i="1"/>
  <c r="Y3693" i="1"/>
  <c r="X3693" i="1"/>
  <c r="W3693" i="1"/>
  <c r="V3693" i="1"/>
  <c r="U3693" i="1"/>
  <c r="T3693" i="1"/>
  <c r="S3693" i="1"/>
  <c r="R3693" i="1"/>
  <c r="Q3693" i="1"/>
  <c r="AB3692" i="1"/>
  <c r="AA3692" i="1"/>
  <c r="Z3692" i="1"/>
  <c r="Y3692" i="1"/>
  <c r="X3692" i="1"/>
  <c r="W3692" i="1"/>
  <c r="V3692" i="1"/>
  <c r="U3692" i="1"/>
  <c r="T3692" i="1"/>
  <c r="S3692" i="1"/>
  <c r="R3692" i="1"/>
  <c r="Q3692" i="1"/>
  <c r="AB3691" i="1"/>
  <c r="AA3691" i="1"/>
  <c r="Z3691" i="1"/>
  <c r="Y3691" i="1"/>
  <c r="X3691" i="1"/>
  <c r="W3691" i="1"/>
  <c r="V3691" i="1"/>
  <c r="U3691" i="1"/>
  <c r="T3691" i="1"/>
  <c r="S3691" i="1"/>
  <c r="R3691" i="1"/>
  <c r="Q3691" i="1"/>
  <c r="AB3690" i="1"/>
  <c r="AA3690" i="1"/>
  <c r="Z3690" i="1"/>
  <c r="Y3690" i="1"/>
  <c r="X3690" i="1"/>
  <c r="W3690" i="1"/>
  <c r="V3690" i="1"/>
  <c r="U3690" i="1"/>
  <c r="T3690" i="1"/>
  <c r="S3690" i="1"/>
  <c r="R3690" i="1"/>
  <c r="Q3690" i="1"/>
  <c r="AB3689" i="1"/>
  <c r="AA3689" i="1"/>
  <c r="Z3689" i="1"/>
  <c r="Y3689" i="1"/>
  <c r="X3689" i="1"/>
  <c r="W3689" i="1"/>
  <c r="V3689" i="1"/>
  <c r="U3689" i="1"/>
  <c r="T3689" i="1"/>
  <c r="S3689" i="1"/>
  <c r="R3689" i="1"/>
  <c r="Q3689" i="1"/>
  <c r="AB3688" i="1"/>
  <c r="AA3688" i="1"/>
  <c r="Z3688" i="1"/>
  <c r="Y3688" i="1"/>
  <c r="X3688" i="1"/>
  <c r="W3688" i="1"/>
  <c r="V3688" i="1"/>
  <c r="U3688" i="1"/>
  <c r="T3688" i="1"/>
  <c r="S3688" i="1"/>
  <c r="R3688" i="1"/>
  <c r="Q3688" i="1"/>
  <c r="AB3687" i="1"/>
  <c r="AA3687" i="1"/>
  <c r="Z3687" i="1"/>
  <c r="Y3687" i="1"/>
  <c r="X3687" i="1"/>
  <c r="W3687" i="1"/>
  <c r="V3687" i="1"/>
  <c r="U3687" i="1"/>
  <c r="T3687" i="1"/>
  <c r="S3687" i="1"/>
  <c r="R3687" i="1"/>
  <c r="Q3687" i="1"/>
  <c r="AB3686" i="1"/>
  <c r="AA3686" i="1"/>
  <c r="Z3686" i="1"/>
  <c r="Y3686" i="1"/>
  <c r="X3686" i="1"/>
  <c r="W3686" i="1"/>
  <c r="V3686" i="1"/>
  <c r="U3686" i="1"/>
  <c r="T3686" i="1"/>
  <c r="S3686" i="1"/>
  <c r="R3686" i="1"/>
  <c r="Q3686" i="1"/>
  <c r="AB3685" i="1"/>
  <c r="AA3685" i="1"/>
  <c r="Z3685" i="1"/>
  <c r="Y3685" i="1"/>
  <c r="X3685" i="1"/>
  <c r="W3685" i="1"/>
  <c r="V3685" i="1"/>
  <c r="U3685" i="1"/>
  <c r="T3685" i="1"/>
  <c r="S3685" i="1"/>
  <c r="R3685" i="1"/>
  <c r="Q3685" i="1"/>
  <c r="AB3684" i="1"/>
  <c r="AA3684" i="1"/>
  <c r="Z3684" i="1"/>
  <c r="Y3684" i="1"/>
  <c r="X3684" i="1"/>
  <c r="W3684" i="1"/>
  <c r="V3684" i="1"/>
  <c r="U3684" i="1"/>
  <c r="T3684" i="1"/>
  <c r="S3684" i="1"/>
  <c r="R3684" i="1"/>
  <c r="Q3684" i="1"/>
  <c r="AB3683" i="1"/>
  <c r="AA3683" i="1"/>
  <c r="Z3683" i="1"/>
  <c r="Y3683" i="1"/>
  <c r="X3683" i="1"/>
  <c r="W3683" i="1"/>
  <c r="V3683" i="1"/>
  <c r="U3683" i="1"/>
  <c r="T3683" i="1"/>
  <c r="S3683" i="1"/>
  <c r="R3683" i="1"/>
  <c r="Q3683" i="1"/>
  <c r="AB3682" i="1"/>
  <c r="AA3682" i="1"/>
  <c r="Z3682" i="1"/>
  <c r="Y3682" i="1"/>
  <c r="X3682" i="1"/>
  <c r="W3682" i="1"/>
  <c r="V3682" i="1"/>
  <c r="U3682" i="1"/>
  <c r="T3682" i="1"/>
  <c r="S3682" i="1"/>
  <c r="R3682" i="1"/>
  <c r="Q3682" i="1"/>
  <c r="AB3681" i="1"/>
  <c r="AA3681" i="1"/>
  <c r="Z3681" i="1"/>
  <c r="Y3681" i="1"/>
  <c r="X3681" i="1"/>
  <c r="W3681" i="1"/>
  <c r="V3681" i="1"/>
  <c r="U3681" i="1"/>
  <c r="T3681" i="1"/>
  <c r="S3681" i="1"/>
  <c r="R3681" i="1"/>
  <c r="Q3681" i="1"/>
  <c r="AB3680" i="1"/>
  <c r="AA3680" i="1"/>
  <c r="Z3680" i="1"/>
  <c r="Y3680" i="1"/>
  <c r="X3680" i="1"/>
  <c r="W3680" i="1"/>
  <c r="V3680" i="1"/>
  <c r="U3680" i="1"/>
  <c r="T3680" i="1"/>
  <c r="S3680" i="1"/>
  <c r="R3680" i="1"/>
  <c r="Q3680" i="1"/>
  <c r="AB3679" i="1"/>
  <c r="AA3679" i="1"/>
  <c r="Z3679" i="1"/>
  <c r="Y3679" i="1"/>
  <c r="X3679" i="1"/>
  <c r="W3679" i="1"/>
  <c r="V3679" i="1"/>
  <c r="U3679" i="1"/>
  <c r="T3679" i="1"/>
  <c r="S3679" i="1"/>
  <c r="R3679" i="1"/>
  <c r="Q3679" i="1"/>
  <c r="AB3678" i="1"/>
  <c r="AA3678" i="1"/>
  <c r="Z3678" i="1"/>
  <c r="Y3678" i="1"/>
  <c r="X3678" i="1"/>
  <c r="W3678" i="1"/>
  <c r="V3678" i="1"/>
  <c r="U3678" i="1"/>
  <c r="T3678" i="1"/>
  <c r="S3678" i="1"/>
  <c r="R3678" i="1"/>
  <c r="Q3678" i="1"/>
  <c r="AB3677" i="1"/>
  <c r="AA3677" i="1"/>
  <c r="Z3677" i="1"/>
  <c r="Y3677" i="1"/>
  <c r="X3677" i="1"/>
  <c r="W3677" i="1"/>
  <c r="V3677" i="1"/>
  <c r="U3677" i="1"/>
  <c r="T3677" i="1"/>
  <c r="S3677" i="1"/>
  <c r="R3677" i="1"/>
  <c r="Q3677" i="1"/>
  <c r="AB3676" i="1"/>
  <c r="AA3676" i="1"/>
  <c r="Z3676" i="1"/>
  <c r="Y3676" i="1"/>
  <c r="X3676" i="1"/>
  <c r="W3676" i="1"/>
  <c r="V3676" i="1"/>
  <c r="U3676" i="1"/>
  <c r="T3676" i="1"/>
  <c r="S3676" i="1"/>
  <c r="R3676" i="1"/>
  <c r="Q3676" i="1"/>
  <c r="AB3675" i="1"/>
  <c r="AA3675" i="1"/>
  <c r="Z3675" i="1"/>
  <c r="Y3675" i="1"/>
  <c r="X3675" i="1"/>
  <c r="W3675" i="1"/>
  <c r="V3675" i="1"/>
  <c r="U3675" i="1"/>
  <c r="T3675" i="1"/>
  <c r="S3675" i="1"/>
  <c r="R3675" i="1"/>
  <c r="Q3675" i="1"/>
  <c r="AB3674" i="1"/>
  <c r="AA3674" i="1"/>
  <c r="Z3674" i="1"/>
  <c r="Y3674" i="1"/>
  <c r="X3674" i="1"/>
  <c r="W3674" i="1"/>
  <c r="V3674" i="1"/>
  <c r="U3674" i="1"/>
  <c r="T3674" i="1"/>
  <c r="S3674" i="1"/>
  <c r="R3674" i="1"/>
  <c r="Q3674" i="1"/>
  <c r="AB3673" i="1"/>
  <c r="AA3673" i="1"/>
  <c r="Z3673" i="1"/>
  <c r="Y3673" i="1"/>
  <c r="X3673" i="1"/>
  <c r="W3673" i="1"/>
  <c r="V3673" i="1"/>
  <c r="U3673" i="1"/>
  <c r="T3673" i="1"/>
  <c r="S3673" i="1"/>
  <c r="R3673" i="1"/>
  <c r="Q3673" i="1"/>
  <c r="AB3672" i="1"/>
  <c r="AA3672" i="1"/>
  <c r="Z3672" i="1"/>
  <c r="Y3672" i="1"/>
  <c r="X3672" i="1"/>
  <c r="W3672" i="1"/>
  <c r="V3672" i="1"/>
  <c r="U3672" i="1"/>
  <c r="T3672" i="1"/>
  <c r="S3672" i="1"/>
  <c r="R3672" i="1"/>
  <c r="Q3672" i="1"/>
  <c r="AB3671" i="1"/>
  <c r="AA3671" i="1"/>
  <c r="Z3671" i="1"/>
  <c r="Y3671" i="1"/>
  <c r="X3671" i="1"/>
  <c r="W3671" i="1"/>
  <c r="V3671" i="1"/>
  <c r="U3671" i="1"/>
  <c r="T3671" i="1"/>
  <c r="S3671" i="1"/>
  <c r="R3671" i="1"/>
  <c r="Q3671" i="1"/>
  <c r="AB3670" i="1"/>
  <c r="AA3670" i="1"/>
  <c r="Z3670" i="1"/>
  <c r="Y3670" i="1"/>
  <c r="X3670" i="1"/>
  <c r="W3670" i="1"/>
  <c r="V3670" i="1"/>
  <c r="U3670" i="1"/>
  <c r="T3670" i="1"/>
  <c r="S3670" i="1"/>
  <c r="R3670" i="1"/>
  <c r="Q3670" i="1"/>
  <c r="AB3669" i="1"/>
  <c r="AA3669" i="1"/>
  <c r="Z3669" i="1"/>
  <c r="Y3669" i="1"/>
  <c r="X3669" i="1"/>
  <c r="W3669" i="1"/>
  <c r="V3669" i="1"/>
  <c r="U3669" i="1"/>
  <c r="T3669" i="1"/>
  <c r="S3669" i="1"/>
  <c r="R3669" i="1"/>
  <c r="Q3669" i="1"/>
  <c r="AB3668" i="1"/>
  <c r="AA3668" i="1"/>
  <c r="Z3668" i="1"/>
  <c r="Y3668" i="1"/>
  <c r="X3668" i="1"/>
  <c r="W3668" i="1"/>
  <c r="V3668" i="1"/>
  <c r="U3668" i="1"/>
  <c r="T3668" i="1"/>
  <c r="S3668" i="1"/>
  <c r="R3668" i="1"/>
  <c r="Q3668" i="1"/>
  <c r="AB3667" i="1"/>
  <c r="AA3667" i="1"/>
  <c r="Z3667" i="1"/>
  <c r="Y3667" i="1"/>
  <c r="X3667" i="1"/>
  <c r="W3667" i="1"/>
  <c r="V3667" i="1"/>
  <c r="U3667" i="1"/>
  <c r="T3667" i="1"/>
  <c r="S3667" i="1"/>
  <c r="R3667" i="1"/>
  <c r="Q3667" i="1"/>
  <c r="AB3666" i="1"/>
  <c r="AA3666" i="1"/>
  <c r="Z3666" i="1"/>
  <c r="Y3666" i="1"/>
  <c r="X3666" i="1"/>
  <c r="W3666" i="1"/>
  <c r="V3666" i="1"/>
  <c r="U3666" i="1"/>
  <c r="T3666" i="1"/>
  <c r="S3666" i="1"/>
  <c r="R3666" i="1"/>
  <c r="Q3666" i="1"/>
  <c r="AB3665" i="1"/>
  <c r="AA3665" i="1"/>
  <c r="Z3665" i="1"/>
  <c r="Y3665" i="1"/>
  <c r="X3665" i="1"/>
  <c r="W3665" i="1"/>
  <c r="V3665" i="1"/>
  <c r="U3665" i="1"/>
  <c r="T3665" i="1"/>
  <c r="S3665" i="1"/>
  <c r="R3665" i="1"/>
  <c r="Q3665" i="1"/>
  <c r="AB3664" i="1"/>
  <c r="AA3664" i="1"/>
  <c r="Z3664" i="1"/>
  <c r="Y3664" i="1"/>
  <c r="X3664" i="1"/>
  <c r="W3664" i="1"/>
  <c r="V3664" i="1"/>
  <c r="U3664" i="1"/>
  <c r="T3664" i="1"/>
  <c r="S3664" i="1"/>
  <c r="R3664" i="1"/>
  <c r="Q3664" i="1"/>
  <c r="AB3663" i="1"/>
  <c r="AA3663" i="1"/>
  <c r="Z3663" i="1"/>
  <c r="Y3663" i="1"/>
  <c r="X3663" i="1"/>
  <c r="W3663" i="1"/>
  <c r="V3663" i="1"/>
  <c r="U3663" i="1"/>
  <c r="T3663" i="1"/>
  <c r="S3663" i="1"/>
  <c r="R3663" i="1"/>
  <c r="Q3663" i="1"/>
  <c r="AB3662" i="1"/>
  <c r="AA3662" i="1"/>
  <c r="Z3662" i="1"/>
  <c r="Y3662" i="1"/>
  <c r="X3662" i="1"/>
  <c r="W3662" i="1"/>
  <c r="V3662" i="1"/>
  <c r="U3662" i="1"/>
  <c r="T3662" i="1"/>
  <c r="S3662" i="1"/>
  <c r="R3662" i="1"/>
  <c r="Q3662" i="1"/>
  <c r="AB3661" i="1"/>
  <c r="AA3661" i="1"/>
  <c r="Z3661" i="1"/>
  <c r="Y3661" i="1"/>
  <c r="X3661" i="1"/>
  <c r="W3661" i="1"/>
  <c r="V3661" i="1"/>
  <c r="U3661" i="1"/>
  <c r="T3661" i="1"/>
  <c r="S3661" i="1"/>
  <c r="R3661" i="1"/>
  <c r="Q3661" i="1"/>
  <c r="AB3660" i="1"/>
  <c r="AA3660" i="1"/>
  <c r="Z3660" i="1"/>
  <c r="Y3660" i="1"/>
  <c r="X3660" i="1"/>
  <c r="W3660" i="1"/>
  <c r="V3660" i="1"/>
  <c r="U3660" i="1"/>
  <c r="T3660" i="1"/>
  <c r="S3660" i="1"/>
  <c r="R3660" i="1"/>
  <c r="Q3660" i="1"/>
  <c r="AB3659" i="1"/>
  <c r="AA3659" i="1"/>
  <c r="Z3659" i="1"/>
  <c r="Y3659" i="1"/>
  <c r="X3659" i="1"/>
  <c r="W3659" i="1"/>
  <c r="V3659" i="1"/>
  <c r="U3659" i="1"/>
  <c r="T3659" i="1"/>
  <c r="S3659" i="1"/>
  <c r="R3659" i="1"/>
  <c r="Q3659" i="1"/>
  <c r="AB3658" i="1"/>
  <c r="AA3658" i="1"/>
  <c r="Z3658" i="1"/>
  <c r="Y3658" i="1"/>
  <c r="X3658" i="1"/>
  <c r="W3658" i="1"/>
  <c r="V3658" i="1"/>
  <c r="U3658" i="1"/>
  <c r="T3658" i="1"/>
  <c r="S3658" i="1"/>
  <c r="R3658" i="1"/>
  <c r="Q3658" i="1"/>
  <c r="AB3657" i="1"/>
  <c r="AA3657" i="1"/>
  <c r="Z3657" i="1"/>
  <c r="Y3657" i="1"/>
  <c r="X3657" i="1"/>
  <c r="W3657" i="1"/>
  <c r="V3657" i="1"/>
  <c r="U3657" i="1"/>
  <c r="T3657" i="1"/>
  <c r="S3657" i="1"/>
  <c r="R3657" i="1"/>
  <c r="Q3657" i="1"/>
  <c r="AB3656" i="1"/>
  <c r="AA3656" i="1"/>
  <c r="Z3656" i="1"/>
  <c r="Y3656" i="1"/>
  <c r="X3656" i="1"/>
  <c r="W3656" i="1"/>
  <c r="V3656" i="1"/>
  <c r="U3656" i="1"/>
  <c r="T3656" i="1"/>
  <c r="S3656" i="1"/>
  <c r="R3656" i="1"/>
  <c r="Q3656" i="1"/>
  <c r="AB3655" i="1"/>
  <c r="AA3655" i="1"/>
  <c r="Z3655" i="1"/>
  <c r="Y3655" i="1"/>
  <c r="X3655" i="1"/>
  <c r="W3655" i="1"/>
  <c r="V3655" i="1"/>
  <c r="U3655" i="1"/>
  <c r="T3655" i="1"/>
  <c r="S3655" i="1"/>
  <c r="R3655" i="1"/>
  <c r="Q3655" i="1"/>
  <c r="AB3654" i="1"/>
  <c r="AA3654" i="1"/>
  <c r="Z3654" i="1"/>
  <c r="Y3654" i="1"/>
  <c r="X3654" i="1"/>
  <c r="W3654" i="1"/>
  <c r="V3654" i="1"/>
  <c r="U3654" i="1"/>
  <c r="T3654" i="1"/>
  <c r="S3654" i="1"/>
  <c r="R3654" i="1"/>
  <c r="Q3654" i="1"/>
  <c r="AB3653" i="1"/>
  <c r="AA3653" i="1"/>
  <c r="Z3653" i="1"/>
  <c r="Y3653" i="1"/>
  <c r="X3653" i="1"/>
  <c r="W3653" i="1"/>
  <c r="V3653" i="1"/>
  <c r="U3653" i="1"/>
  <c r="T3653" i="1"/>
  <c r="S3653" i="1"/>
  <c r="R3653" i="1"/>
  <c r="Q3653" i="1"/>
  <c r="AB3652" i="1"/>
  <c r="AA3652" i="1"/>
  <c r="Z3652" i="1"/>
  <c r="Y3652" i="1"/>
  <c r="X3652" i="1"/>
  <c r="W3652" i="1"/>
  <c r="V3652" i="1"/>
  <c r="U3652" i="1"/>
  <c r="T3652" i="1"/>
  <c r="S3652" i="1"/>
  <c r="R3652" i="1"/>
  <c r="Q3652" i="1"/>
  <c r="AB3651" i="1"/>
  <c r="AA3651" i="1"/>
  <c r="Z3651" i="1"/>
  <c r="Y3651" i="1"/>
  <c r="X3651" i="1"/>
  <c r="W3651" i="1"/>
  <c r="V3651" i="1"/>
  <c r="U3651" i="1"/>
  <c r="T3651" i="1"/>
  <c r="S3651" i="1"/>
  <c r="R3651" i="1"/>
  <c r="Q3651" i="1"/>
  <c r="AB3650" i="1"/>
  <c r="AA3650" i="1"/>
  <c r="Z3650" i="1"/>
  <c r="Y3650" i="1"/>
  <c r="X3650" i="1"/>
  <c r="W3650" i="1"/>
  <c r="V3650" i="1"/>
  <c r="U3650" i="1"/>
  <c r="T3650" i="1"/>
  <c r="S3650" i="1"/>
  <c r="R3650" i="1"/>
  <c r="Q3650" i="1"/>
  <c r="AB3649" i="1"/>
  <c r="AA3649" i="1"/>
  <c r="Z3649" i="1"/>
  <c r="Y3649" i="1"/>
  <c r="X3649" i="1"/>
  <c r="W3649" i="1"/>
  <c r="V3649" i="1"/>
  <c r="U3649" i="1"/>
  <c r="T3649" i="1"/>
  <c r="S3649" i="1"/>
  <c r="R3649" i="1"/>
  <c r="Q3649" i="1"/>
  <c r="AB3648" i="1"/>
  <c r="AA3648" i="1"/>
  <c r="Z3648" i="1"/>
  <c r="Y3648" i="1"/>
  <c r="X3648" i="1"/>
  <c r="W3648" i="1"/>
  <c r="V3648" i="1"/>
  <c r="U3648" i="1"/>
  <c r="T3648" i="1"/>
  <c r="S3648" i="1"/>
  <c r="R3648" i="1"/>
  <c r="Q3648" i="1"/>
  <c r="AB3647" i="1"/>
  <c r="AA3647" i="1"/>
  <c r="Z3647" i="1"/>
  <c r="Y3647" i="1"/>
  <c r="X3647" i="1"/>
  <c r="W3647" i="1"/>
  <c r="V3647" i="1"/>
  <c r="U3647" i="1"/>
  <c r="T3647" i="1"/>
  <c r="S3647" i="1"/>
  <c r="R3647" i="1"/>
  <c r="Q3647" i="1"/>
  <c r="AB3646" i="1"/>
  <c r="AA3646" i="1"/>
  <c r="Z3646" i="1"/>
  <c r="Y3646" i="1"/>
  <c r="X3646" i="1"/>
  <c r="W3646" i="1"/>
  <c r="V3646" i="1"/>
  <c r="U3646" i="1"/>
  <c r="T3646" i="1"/>
  <c r="S3646" i="1"/>
  <c r="R3646" i="1"/>
  <c r="Q3646" i="1"/>
  <c r="AB3645" i="1"/>
  <c r="AA3645" i="1"/>
  <c r="Z3645" i="1"/>
  <c r="Y3645" i="1"/>
  <c r="X3645" i="1"/>
  <c r="W3645" i="1"/>
  <c r="V3645" i="1"/>
  <c r="U3645" i="1"/>
  <c r="T3645" i="1"/>
  <c r="S3645" i="1"/>
  <c r="R3645" i="1"/>
  <c r="Q3645" i="1"/>
  <c r="AB3644" i="1"/>
  <c r="AA3644" i="1"/>
  <c r="Z3644" i="1"/>
  <c r="Y3644" i="1"/>
  <c r="X3644" i="1"/>
  <c r="W3644" i="1"/>
  <c r="V3644" i="1"/>
  <c r="U3644" i="1"/>
  <c r="T3644" i="1"/>
  <c r="S3644" i="1"/>
  <c r="R3644" i="1"/>
  <c r="Q3644" i="1"/>
  <c r="AB3643" i="1"/>
  <c r="AA3643" i="1"/>
  <c r="Z3643" i="1"/>
  <c r="Y3643" i="1"/>
  <c r="X3643" i="1"/>
  <c r="W3643" i="1"/>
  <c r="V3643" i="1"/>
  <c r="U3643" i="1"/>
  <c r="T3643" i="1"/>
  <c r="S3643" i="1"/>
  <c r="R3643" i="1"/>
  <c r="Q3643" i="1"/>
  <c r="AB3642" i="1"/>
  <c r="AA3642" i="1"/>
  <c r="Z3642" i="1"/>
  <c r="Y3642" i="1"/>
  <c r="X3642" i="1"/>
  <c r="W3642" i="1"/>
  <c r="V3642" i="1"/>
  <c r="U3642" i="1"/>
  <c r="T3642" i="1"/>
  <c r="S3642" i="1"/>
  <c r="R3642" i="1"/>
  <c r="Q3642" i="1"/>
  <c r="AB3641" i="1"/>
  <c r="AA3641" i="1"/>
  <c r="Z3641" i="1"/>
  <c r="Y3641" i="1"/>
  <c r="X3641" i="1"/>
  <c r="W3641" i="1"/>
  <c r="V3641" i="1"/>
  <c r="U3641" i="1"/>
  <c r="T3641" i="1"/>
  <c r="S3641" i="1"/>
  <c r="R3641" i="1"/>
  <c r="Q3641" i="1"/>
  <c r="AB3640" i="1"/>
  <c r="AA3640" i="1"/>
  <c r="Z3640" i="1"/>
  <c r="Y3640" i="1"/>
  <c r="X3640" i="1"/>
  <c r="W3640" i="1"/>
  <c r="V3640" i="1"/>
  <c r="U3640" i="1"/>
  <c r="T3640" i="1"/>
  <c r="S3640" i="1"/>
  <c r="R3640" i="1"/>
  <c r="Q3640" i="1"/>
  <c r="AB3639" i="1"/>
  <c r="AA3639" i="1"/>
  <c r="Z3639" i="1"/>
  <c r="Y3639" i="1"/>
  <c r="X3639" i="1"/>
  <c r="W3639" i="1"/>
  <c r="V3639" i="1"/>
  <c r="U3639" i="1"/>
  <c r="T3639" i="1"/>
  <c r="S3639" i="1"/>
  <c r="R3639" i="1"/>
  <c r="Q3639" i="1"/>
  <c r="AB3638" i="1"/>
  <c r="AA3638" i="1"/>
  <c r="Z3638" i="1"/>
  <c r="Y3638" i="1"/>
  <c r="X3638" i="1"/>
  <c r="W3638" i="1"/>
  <c r="V3638" i="1"/>
  <c r="U3638" i="1"/>
  <c r="T3638" i="1"/>
  <c r="S3638" i="1"/>
  <c r="R3638" i="1"/>
  <c r="Q3638" i="1"/>
  <c r="AB3637" i="1"/>
  <c r="AA3637" i="1"/>
  <c r="Z3637" i="1"/>
  <c r="Y3637" i="1"/>
  <c r="X3637" i="1"/>
  <c r="W3637" i="1"/>
  <c r="V3637" i="1"/>
  <c r="U3637" i="1"/>
  <c r="T3637" i="1"/>
  <c r="S3637" i="1"/>
  <c r="R3637" i="1"/>
  <c r="Q3637" i="1"/>
  <c r="AB3636" i="1"/>
  <c r="AA3636" i="1"/>
  <c r="Z3636" i="1"/>
  <c r="Y3636" i="1"/>
  <c r="X3636" i="1"/>
  <c r="W3636" i="1"/>
  <c r="V3636" i="1"/>
  <c r="U3636" i="1"/>
  <c r="T3636" i="1"/>
  <c r="S3636" i="1"/>
  <c r="R3636" i="1"/>
  <c r="Q3636" i="1"/>
  <c r="AB3635" i="1"/>
  <c r="AA3635" i="1"/>
  <c r="Z3635" i="1"/>
  <c r="Y3635" i="1"/>
  <c r="X3635" i="1"/>
  <c r="W3635" i="1"/>
  <c r="V3635" i="1"/>
  <c r="U3635" i="1"/>
  <c r="T3635" i="1"/>
  <c r="S3635" i="1"/>
  <c r="R3635" i="1"/>
  <c r="Q3635" i="1"/>
  <c r="AB3634" i="1"/>
  <c r="AA3634" i="1"/>
  <c r="Z3634" i="1"/>
  <c r="Y3634" i="1"/>
  <c r="X3634" i="1"/>
  <c r="W3634" i="1"/>
  <c r="V3634" i="1"/>
  <c r="U3634" i="1"/>
  <c r="T3634" i="1"/>
  <c r="S3634" i="1"/>
  <c r="R3634" i="1"/>
  <c r="Q3634" i="1"/>
  <c r="AB3633" i="1"/>
  <c r="AA3633" i="1"/>
  <c r="Z3633" i="1"/>
  <c r="Y3633" i="1"/>
  <c r="X3633" i="1"/>
  <c r="W3633" i="1"/>
  <c r="V3633" i="1"/>
  <c r="U3633" i="1"/>
  <c r="T3633" i="1"/>
  <c r="S3633" i="1"/>
  <c r="R3633" i="1"/>
  <c r="Q3633" i="1"/>
  <c r="AB3632" i="1"/>
  <c r="AA3632" i="1"/>
  <c r="Z3632" i="1"/>
  <c r="Y3632" i="1"/>
  <c r="X3632" i="1"/>
  <c r="W3632" i="1"/>
  <c r="V3632" i="1"/>
  <c r="U3632" i="1"/>
  <c r="T3632" i="1"/>
  <c r="S3632" i="1"/>
  <c r="R3632" i="1"/>
  <c r="Q3632" i="1"/>
  <c r="AB3631" i="1"/>
  <c r="AA3631" i="1"/>
  <c r="Z3631" i="1"/>
  <c r="Y3631" i="1"/>
  <c r="X3631" i="1"/>
  <c r="W3631" i="1"/>
  <c r="V3631" i="1"/>
  <c r="U3631" i="1"/>
  <c r="T3631" i="1"/>
  <c r="S3631" i="1"/>
  <c r="R3631" i="1"/>
  <c r="Q3631" i="1"/>
  <c r="AB3630" i="1"/>
  <c r="AA3630" i="1"/>
  <c r="Z3630" i="1"/>
  <c r="Y3630" i="1"/>
  <c r="X3630" i="1"/>
  <c r="W3630" i="1"/>
  <c r="V3630" i="1"/>
  <c r="U3630" i="1"/>
  <c r="T3630" i="1"/>
  <c r="S3630" i="1"/>
  <c r="R3630" i="1"/>
  <c r="Q3630" i="1"/>
  <c r="AB3629" i="1"/>
  <c r="AA3629" i="1"/>
  <c r="Z3629" i="1"/>
  <c r="Y3629" i="1"/>
  <c r="X3629" i="1"/>
  <c r="W3629" i="1"/>
  <c r="V3629" i="1"/>
  <c r="U3629" i="1"/>
  <c r="T3629" i="1"/>
  <c r="S3629" i="1"/>
  <c r="R3629" i="1"/>
  <c r="Q3629" i="1"/>
  <c r="AB3628" i="1"/>
  <c r="AA3628" i="1"/>
  <c r="Z3628" i="1"/>
  <c r="Y3628" i="1"/>
  <c r="X3628" i="1"/>
  <c r="W3628" i="1"/>
  <c r="V3628" i="1"/>
  <c r="U3628" i="1"/>
  <c r="T3628" i="1"/>
  <c r="S3628" i="1"/>
  <c r="R3628" i="1"/>
  <c r="Q3628" i="1"/>
  <c r="AB3627" i="1"/>
  <c r="AA3627" i="1"/>
  <c r="Z3627" i="1"/>
  <c r="Y3627" i="1"/>
  <c r="X3627" i="1"/>
  <c r="W3627" i="1"/>
  <c r="V3627" i="1"/>
  <c r="U3627" i="1"/>
  <c r="T3627" i="1"/>
  <c r="S3627" i="1"/>
  <c r="R3627" i="1"/>
  <c r="Q3627" i="1"/>
  <c r="AB3626" i="1"/>
  <c r="AA3626" i="1"/>
  <c r="Z3626" i="1"/>
  <c r="Y3626" i="1"/>
  <c r="X3626" i="1"/>
  <c r="W3626" i="1"/>
  <c r="V3626" i="1"/>
  <c r="U3626" i="1"/>
  <c r="T3626" i="1"/>
  <c r="S3626" i="1"/>
  <c r="R3626" i="1"/>
  <c r="Q3626" i="1"/>
  <c r="AB3625" i="1"/>
  <c r="AA3625" i="1"/>
  <c r="Z3625" i="1"/>
  <c r="Y3625" i="1"/>
  <c r="X3625" i="1"/>
  <c r="W3625" i="1"/>
  <c r="V3625" i="1"/>
  <c r="U3625" i="1"/>
  <c r="T3625" i="1"/>
  <c r="S3625" i="1"/>
  <c r="R3625" i="1"/>
  <c r="Q3625" i="1"/>
  <c r="AB3624" i="1"/>
  <c r="AA3624" i="1"/>
  <c r="Z3624" i="1"/>
  <c r="Y3624" i="1"/>
  <c r="X3624" i="1"/>
  <c r="W3624" i="1"/>
  <c r="V3624" i="1"/>
  <c r="U3624" i="1"/>
  <c r="T3624" i="1"/>
  <c r="S3624" i="1"/>
  <c r="R3624" i="1"/>
  <c r="Q3624" i="1"/>
  <c r="AB3623" i="1"/>
  <c r="AA3623" i="1"/>
  <c r="Z3623" i="1"/>
  <c r="Y3623" i="1"/>
  <c r="X3623" i="1"/>
  <c r="W3623" i="1"/>
  <c r="V3623" i="1"/>
  <c r="U3623" i="1"/>
  <c r="T3623" i="1"/>
  <c r="S3623" i="1"/>
  <c r="R3623" i="1"/>
  <c r="Q3623" i="1"/>
  <c r="AB3622" i="1"/>
  <c r="AA3622" i="1"/>
  <c r="Z3622" i="1"/>
  <c r="Y3622" i="1"/>
  <c r="X3622" i="1"/>
  <c r="W3622" i="1"/>
  <c r="V3622" i="1"/>
  <c r="U3622" i="1"/>
  <c r="T3622" i="1"/>
  <c r="S3622" i="1"/>
  <c r="R3622" i="1"/>
  <c r="Q3622" i="1"/>
  <c r="AB3621" i="1"/>
  <c r="AA3621" i="1"/>
  <c r="Z3621" i="1"/>
  <c r="Y3621" i="1"/>
  <c r="X3621" i="1"/>
  <c r="W3621" i="1"/>
  <c r="V3621" i="1"/>
  <c r="U3621" i="1"/>
  <c r="T3621" i="1"/>
  <c r="S3621" i="1"/>
  <c r="R3621" i="1"/>
  <c r="Q3621" i="1"/>
  <c r="AB3620" i="1"/>
  <c r="AA3620" i="1"/>
  <c r="Z3620" i="1"/>
  <c r="Y3620" i="1"/>
  <c r="X3620" i="1"/>
  <c r="W3620" i="1"/>
  <c r="V3620" i="1"/>
  <c r="U3620" i="1"/>
  <c r="T3620" i="1"/>
  <c r="S3620" i="1"/>
  <c r="R3620" i="1"/>
  <c r="Q3620" i="1"/>
  <c r="AB3619" i="1"/>
  <c r="AA3619" i="1"/>
  <c r="Z3619" i="1"/>
  <c r="Y3619" i="1"/>
  <c r="X3619" i="1"/>
  <c r="W3619" i="1"/>
  <c r="V3619" i="1"/>
  <c r="U3619" i="1"/>
  <c r="T3619" i="1"/>
  <c r="S3619" i="1"/>
  <c r="R3619" i="1"/>
  <c r="Q3619" i="1"/>
  <c r="AB3618" i="1"/>
  <c r="AA3618" i="1"/>
  <c r="Z3618" i="1"/>
  <c r="Y3618" i="1"/>
  <c r="X3618" i="1"/>
  <c r="W3618" i="1"/>
  <c r="V3618" i="1"/>
  <c r="U3618" i="1"/>
  <c r="T3618" i="1"/>
  <c r="S3618" i="1"/>
  <c r="R3618" i="1"/>
  <c r="Q3618" i="1"/>
  <c r="AB3617" i="1"/>
  <c r="AA3617" i="1"/>
  <c r="Z3617" i="1"/>
  <c r="Y3617" i="1"/>
  <c r="X3617" i="1"/>
  <c r="W3617" i="1"/>
  <c r="V3617" i="1"/>
  <c r="U3617" i="1"/>
  <c r="T3617" i="1"/>
  <c r="S3617" i="1"/>
  <c r="R3617" i="1"/>
  <c r="Q3617" i="1"/>
  <c r="AB3616" i="1"/>
  <c r="AA3616" i="1"/>
  <c r="Z3616" i="1"/>
  <c r="Y3616" i="1"/>
  <c r="X3616" i="1"/>
  <c r="W3616" i="1"/>
  <c r="V3616" i="1"/>
  <c r="U3616" i="1"/>
  <c r="T3616" i="1"/>
  <c r="S3616" i="1"/>
  <c r="R3616" i="1"/>
  <c r="Q3616" i="1"/>
  <c r="AB3615" i="1"/>
  <c r="AA3615" i="1"/>
  <c r="Z3615" i="1"/>
  <c r="Y3615" i="1"/>
  <c r="X3615" i="1"/>
  <c r="W3615" i="1"/>
  <c r="V3615" i="1"/>
  <c r="U3615" i="1"/>
  <c r="T3615" i="1"/>
  <c r="S3615" i="1"/>
  <c r="R3615" i="1"/>
  <c r="Q3615" i="1"/>
  <c r="AB3614" i="1"/>
  <c r="AA3614" i="1"/>
  <c r="Z3614" i="1"/>
  <c r="Y3614" i="1"/>
  <c r="X3614" i="1"/>
  <c r="W3614" i="1"/>
  <c r="V3614" i="1"/>
  <c r="U3614" i="1"/>
  <c r="T3614" i="1"/>
  <c r="S3614" i="1"/>
  <c r="R3614" i="1"/>
  <c r="Q3614" i="1"/>
  <c r="AB3613" i="1"/>
  <c r="AA3613" i="1"/>
  <c r="Z3613" i="1"/>
  <c r="Y3613" i="1"/>
  <c r="X3613" i="1"/>
  <c r="W3613" i="1"/>
  <c r="V3613" i="1"/>
  <c r="U3613" i="1"/>
  <c r="T3613" i="1"/>
  <c r="S3613" i="1"/>
  <c r="R3613" i="1"/>
  <c r="Q3613" i="1"/>
  <c r="AB3612" i="1"/>
  <c r="AA3612" i="1"/>
  <c r="Z3612" i="1"/>
  <c r="Y3612" i="1"/>
  <c r="X3612" i="1"/>
  <c r="W3612" i="1"/>
  <c r="V3612" i="1"/>
  <c r="U3612" i="1"/>
  <c r="T3612" i="1"/>
  <c r="S3612" i="1"/>
  <c r="R3612" i="1"/>
  <c r="Q3612" i="1"/>
  <c r="AB3611" i="1"/>
  <c r="AA3611" i="1"/>
  <c r="Z3611" i="1"/>
  <c r="Y3611" i="1"/>
  <c r="X3611" i="1"/>
  <c r="W3611" i="1"/>
  <c r="V3611" i="1"/>
  <c r="U3611" i="1"/>
  <c r="T3611" i="1"/>
  <c r="S3611" i="1"/>
  <c r="R3611" i="1"/>
  <c r="Q3611" i="1"/>
  <c r="AB3610" i="1"/>
  <c r="AA3610" i="1"/>
  <c r="Z3610" i="1"/>
  <c r="Y3610" i="1"/>
  <c r="X3610" i="1"/>
  <c r="W3610" i="1"/>
  <c r="V3610" i="1"/>
  <c r="U3610" i="1"/>
  <c r="T3610" i="1"/>
  <c r="S3610" i="1"/>
  <c r="R3610" i="1"/>
  <c r="Q3610" i="1"/>
  <c r="AB3609" i="1"/>
  <c r="AA3609" i="1"/>
  <c r="Z3609" i="1"/>
  <c r="Y3609" i="1"/>
  <c r="X3609" i="1"/>
  <c r="W3609" i="1"/>
  <c r="V3609" i="1"/>
  <c r="U3609" i="1"/>
  <c r="T3609" i="1"/>
  <c r="S3609" i="1"/>
  <c r="R3609" i="1"/>
  <c r="Q3609" i="1"/>
  <c r="AB3608" i="1"/>
  <c r="AA3608" i="1"/>
  <c r="Z3608" i="1"/>
  <c r="Y3608" i="1"/>
  <c r="X3608" i="1"/>
  <c r="W3608" i="1"/>
  <c r="V3608" i="1"/>
  <c r="U3608" i="1"/>
  <c r="T3608" i="1"/>
  <c r="S3608" i="1"/>
  <c r="R3608" i="1"/>
  <c r="Q3608" i="1"/>
  <c r="AB3607" i="1"/>
  <c r="AA3607" i="1"/>
  <c r="Z3607" i="1"/>
  <c r="Y3607" i="1"/>
  <c r="X3607" i="1"/>
  <c r="W3607" i="1"/>
  <c r="V3607" i="1"/>
  <c r="U3607" i="1"/>
  <c r="T3607" i="1"/>
  <c r="S3607" i="1"/>
  <c r="R3607" i="1"/>
  <c r="Q3607" i="1"/>
  <c r="AB3606" i="1"/>
  <c r="AA3606" i="1"/>
  <c r="Z3606" i="1"/>
  <c r="Y3606" i="1"/>
  <c r="X3606" i="1"/>
  <c r="W3606" i="1"/>
  <c r="V3606" i="1"/>
  <c r="U3606" i="1"/>
  <c r="T3606" i="1"/>
  <c r="S3606" i="1"/>
  <c r="R3606" i="1"/>
  <c r="Q3606" i="1"/>
  <c r="AB3605" i="1"/>
  <c r="AA3605" i="1"/>
  <c r="Z3605" i="1"/>
  <c r="Y3605" i="1"/>
  <c r="X3605" i="1"/>
  <c r="W3605" i="1"/>
  <c r="V3605" i="1"/>
  <c r="U3605" i="1"/>
  <c r="T3605" i="1"/>
  <c r="S3605" i="1"/>
  <c r="R3605" i="1"/>
  <c r="Q3605" i="1"/>
  <c r="AB3604" i="1"/>
  <c r="AA3604" i="1"/>
  <c r="Z3604" i="1"/>
  <c r="Y3604" i="1"/>
  <c r="X3604" i="1"/>
  <c r="W3604" i="1"/>
  <c r="V3604" i="1"/>
  <c r="U3604" i="1"/>
  <c r="T3604" i="1"/>
  <c r="S3604" i="1"/>
  <c r="R3604" i="1"/>
  <c r="Q3604" i="1"/>
  <c r="AB3603" i="1"/>
  <c r="AA3603" i="1"/>
  <c r="Z3603" i="1"/>
  <c r="Y3603" i="1"/>
  <c r="X3603" i="1"/>
  <c r="W3603" i="1"/>
  <c r="V3603" i="1"/>
  <c r="U3603" i="1"/>
  <c r="T3603" i="1"/>
  <c r="S3603" i="1"/>
  <c r="R3603" i="1"/>
  <c r="Q3603" i="1"/>
  <c r="AB3602" i="1"/>
  <c r="AA3602" i="1"/>
  <c r="Z3602" i="1"/>
  <c r="Y3602" i="1"/>
  <c r="X3602" i="1"/>
  <c r="W3602" i="1"/>
  <c r="V3602" i="1"/>
  <c r="U3602" i="1"/>
  <c r="T3602" i="1"/>
  <c r="S3602" i="1"/>
  <c r="R3602" i="1"/>
  <c r="Q3602" i="1"/>
  <c r="AB3601" i="1"/>
  <c r="AA3601" i="1"/>
  <c r="Z3601" i="1"/>
  <c r="Y3601" i="1"/>
  <c r="X3601" i="1"/>
  <c r="W3601" i="1"/>
  <c r="V3601" i="1"/>
  <c r="U3601" i="1"/>
  <c r="T3601" i="1"/>
  <c r="S3601" i="1"/>
  <c r="R3601" i="1"/>
  <c r="Q3601" i="1"/>
  <c r="AB3600" i="1"/>
  <c r="AA3600" i="1"/>
  <c r="Z3600" i="1"/>
  <c r="Y3600" i="1"/>
  <c r="X3600" i="1"/>
  <c r="W3600" i="1"/>
  <c r="V3600" i="1"/>
  <c r="U3600" i="1"/>
  <c r="T3600" i="1"/>
  <c r="S3600" i="1"/>
  <c r="R3600" i="1"/>
  <c r="Q3600" i="1"/>
  <c r="AB3599" i="1"/>
  <c r="AA3599" i="1"/>
  <c r="Z3599" i="1"/>
  <c r="Y3599" i="1"/>
  <c r="X3599" i="1"/>
  <c r="W3599" i="1"/>
  <c r="V3599" i="1"/>
  <c r="U3599" i="1"/>
  <c r="T3599" i="1"/>
  <c r="S3599" i="1"/>
  <c r="R3599" i="1"/>
  <c r="Q3599" i="1"/>
  <c r="AB3598" i="1"/>
  <c r="AA3598" i="1"/>
  <c r="Z3598" i="1"/>
  <c r="Y3598" i="1"/>
  <c r="X3598" i="1"/>
  <c r="W3598" i="1"/>
  <c r="V3598" i="1"/>
  <c r="U3598" i="1"/>
  <c r="T3598" i="1"/>
  <c r="S3598" i="1"/>
  <c r="R3598" i="1"/>
  <c r="Q3598" i="1"/>
  <c r="AB3597" i="1"/>
  <c r="AA3597" i="1"/>
  <c r="Z3597" i="1"/>
  <c r="Y3597" i="1"/>
  <c r="X3597" i="1"/>
  <c r="W3597" i="1"/>
  <c r="V3597" i="1"/>
  <c r="U3597" i="1"/>
  <c r="T3597" i="1"/>
  <c r="S3597" i="1"/>
  <c r="R3597" i="1"/>
  <c r="Q3597" i="1"/>
  <c r="AB3596" i="1"/>
  <c r="AA3596" i="1"/>
  <c r="Z3596" i="1"/>
  <c r="Y3596" i="1"/>
  <c r="X3596" i="1"/>
  <c r="W3596" i="1"/>
  <c r="V3596" i="1"/>
  <c r="U3596" i="1"/>
  <c r="T3596" i="1"/>
  <c r="S3596" i="1"/>
  <c r="R3596" i="1"/>
  <c r="Q3596" i="1"/>
  <c r="AB3595" i="1"/>
  <c r="AA3595" i="1"/>
  <c r="Z3595" i="1"/>
  <c r="Y3595" i="1"/>
  <c r="X3595" i="1"/>
  <c r="W3595" i="1"/>
  <c r="V3595" i="1"/>
  <c r="U3595" i="1"/>
  <c r="T3595" i="1"/>
  <c r="S3595" i="1"/>
  <c r="R3595" i="1"/>
  <c r="Q3595" i="1"/>
  <c r="AB3594" i="1"/>
  <c r="AA3594" i="1"/>
  <c r="Z3594" i="1"/>
  <c r="Y3594" i="1"/>
  <c r="X3594" i="1"/>
  <c r="W3594" i="1"/>
  <c r="V3594" i="1"/>
  <c r="U3594" i="1"/>
  <c r="T3594" i="1"/>
  <c r="S3594" i="1"/>
  <c r="R3594" i="1"/>
  <c r="Q3594" i="1"/>
  <c r="AB3593" i="1"/>
  <c r="AA3593" i="1"/>
  <c r="Z3593" i="1"/>
  <c r="Y3593" i="1"/>
  <c r="X3593" i="1"/>
  <c r="W3593" i="1"/>
  <c r="V3593" i="1"/>
  <c r="U3593" i="1"/>
  <c r="T3593" i="1"/>
  <c r="S3593" i="1"/>
  <c r="R3593" i="1"/>
  <c r="Q3593" i="1"/>
  <c r="AB3592" i="1"/>
  <c r="AA3592" i="1"/>
  <c r="Z3592" i="1"/>
  <c r="Y3592" i="1"/>
  <c r="X3592" i="1"/>
  <c r="W3592" i="1"/>
  <c r="V3592" i="1"/>
  <c r="U3592" i="1"/>
  <c r="T3592" i="1"/>
  <c r="S3592" i="1"/>
  <c r="R3592" i="1"/>
  <c r="Q3592" i="1"/>
  <c r="AB3591" i="1"/>
  <c r="AA3591" i="1"/>
  <c r="Z3591" i="1"/>
  <c r="Y3591" i="1"/>
  <c r="X3591" i="1"/>
  <c r="W3591" i="1"/>
  <c r="V3591" i="1"/>
  <c r="U3591" i="1"/>
  <c r="T3591" i="1"/>
  <c r="S3591" i="1"/>
  <c r="R3591" i="1"/>
  <c r="Q3591" i="1"/>
  <c r="AB3590" i="1"/>
  <c r="AA3590" i="1"/>
  <c r="Z3590" i="1"/>
  <c r="Y3590" i="1"/>
  <c r="X3590" i="1"/>
  <c r="W3590" i="1"/>
  <c r="V3590" i="1"/>
  <c r="U3590" i="1"/>
  <c r="T3590" i="1"/>
  <c r="S3590" i="1"/>
  <c r="R3590" i="1"/>
  <c r="Q3590" i="1"/>
  <c r="AB3589" i="1"/>
  <c r="AA3589" i="1"/>
  <c r="Z3589" i="1"/>
  <c r="Y3589" i="1"/>
  <c r="X3589" i="1"/>
  <c r="W3589" i="1"/>
  <c r="V3589" i="1"/>
  <c r="U3589" i="1"/>
  <c r="T3589" i="1"/>
  <c r="S3589" i="1"/>
  <c r="R3589" i="1"/>
  <c r="Q3589" i="1"/>
  <c r="AB3588" i="1"/>
  <c r="AA3588" i="1"/>
  <c r="Z3588" i="1"/>
  <c r="Y3588" i="1"/>
  <c r="X3588" i="1"/>
  <c r="W3588" i="1"/>
  <c r="V3588" i="1"/>
  <c r="U3588" i="1"/>
  <c r="T3588" i="1"/>
  <c r="S3588" i="1"/>
  <c r="R3588" i="1"/>
  <c r="Q3588" i="1"/>
  <c r="AB3587" i="1"/>
  <c r="AA3587" i="1"/>
  <c r="Z3587" i="1"/>
  <c r="Y3587" i="1"/>
  <c r="X3587" i="1"/>
  <c r="W3587" i="1"/>
  <c r="V3587" i="1"/>
  <c r="U3587" i="1"/>
  <c r="T3587" i="1"/>
  <c r="S3587" i="1"/>
  <c r="R3587" i="1"/>
  <c r="Q3587" i="1"/>
  <c r="AB3586" i="1"/>
  <c r="AA3586" i="1"/>
  <c r="Z3586" i="1"/>
  <c r="Y3586" i="1"/>
  <c r="X3586" i="1"/>
  <c r="W3586" i="1"/>
  <c r="V3586" i="1"/>
  <c r="U3586" i="1"/>
  <c r="T3586" i="1"/>
  <c r="S3586" i="1"/>
  <c r="R3586" i="1"/>
  <c r="Q3586" i="1"/>
  <c r="AB3585" i="1"/>
  <c r="AA3585" i="1"/>
  <c r="Z3585" i="1"/>
  <c r="Y3585" i="1"/>
  <c r="X3585" i="1"/>
  <c r="W3585" i="1"/>
  <c r="V3585" i="1"/>
  <c r="U3585" i="1"/>
  <c r="T3585" i="1"/>
  <c r="S3585" i="1"/>
  <c r="R3585" i="1"/>
  <c r="Q3585" i="1"/>
  <c r="AB3584" i="1"/>
  <c r="AA3584" i="1"/>
  <c r="Z3584" i="1"/>
  <c r="Y3584" i="1"/>
  <c r="X3584" i="1"/>
  <c r="W3584" i="1"/>
  <c r="V3584" i="1"/>
  <c r="U3584" i="1"/>
  <c r="T3584" i="1"/>
  <c r="S3584" i="1"/>
  <c r="R3584" i="1"/>
  <c r="Q3584" i="1"/>
  <c r="AB3583" i="1"/>
  <c r="AA3583" i="1"/>
  <c r="Z3583" i="1"/>
  <c r="Y3583" i="1"/>
  <c r="X3583" i="1"/>
  <c r="W3583" i="1"/>
  <c r="V3583" i="1"/>
  <c r="U3583" i="1"/>
  <c r="T3583" i="1"/>
  <c r="S3583" i="1"/>
  <c r="R3583" i="1"/>
  <c r="Q3583" i="1"/>
  <c r="AB3582" i="1"/>
  <c r="AA3582" i="1"/>
  <c r="Z3582" i="1"/>
  <c r="Y3582" i="1"/>
  <c r="X3582" i="1"/>
  <c r="W3582" i="1"/>
  <c r="V3582" i="1"/>
  <c r="U3582" i="1"/>
  <c r="T3582" i="1"/>
  <c r="S3582" i="1"/>
  <c r="R3582" i="1"/>
  <c r="Q3582" i="1"/>
  <c r="AB3581" i="1"/>
  <c r="AA3581" i="1"/>
  <c r="Z3581" i="1"/>
  <c r="Y3581" i="1"/>
  <c r="X3581" i="1"/>
  <c r="W3581" i="1"/>
  <c r="V3581" i="1"/>
  <c r="U3581" i="1"/>
  <c r="T3581" i="1"/>
  <c r="S3581" i="1"/>
  <c r="R3581" i="1"/>
  <c r="Q3581" i="1"/>
  <c r="AB3580" i="1"/>
  <c r="AA3580" i="1"/>
  <c r="Z3580" i="1"/>
  <c r="Y3580" i="1"/>
  <c r="X3580" i="1"/>
  <c r="W3580" i="1"/>
  <c r="V3580" i="1"/>
  <c r="U3580" i="1"/>
  <c r="T3580" i="1"/>
  <c r="S3580" i="1"/>
  <c r="R3580" i="1"/>
  <c r="Q3580" i="1"/>
  <c r="AB3579" i="1"/>
  <c r="AA3579" i="1"/>
  <c r="Z3579" i="1"/>
  <c r="Y3579" i="1"/>
  <c r="X3579" i="1"/>
  <c r="W3579" i="1"/>
  <c r="V3579" i="1"/>
  <c r="U3579" i="1"/>
  <c r="T3579" i="1"/>
  <c r="S3579" i="1"/>
  <c r="R3579" i="1"/>
  <c r="Q3579" i="1"/>
  <c r="AB3578" i="1"/>
  <c r="AA3578" i="1"/>
  <c r="Z3578" i="1"/>
  <c r="Y3578" i="1"/>
  <c r="X3578" i="1"/>
  <c r="W3578" i="1"/>
  <c r="V3578" i="1"/>
  <c r="U3578" i="1"/>
  <c r="T3578" i="1"/>
  <c r="S3578" i="1"/>
  <c r="R3578" i="1"/>
  <c r="Q3578" i="1"/>
  <c r="AB3577" i="1"/>
  <c r="AA3577" i="1"/>
  <c r="Z3577" i="1"/>
  <c r="Y3577" i="1"/>
  <c r="X3577" i="1"/>
  <c r="W3577" i="1"/>
  <c r="V3577" i="1"/>
  <c r="U3577" i="1"/>
  <c r="T3577" i="1"/>
  <c r="S3577" i="1"/>
  <c r="R3577" i="1"/>
  <c r="Q3577" i="1"/>
  <c r="AB3576" i="1"/>
  <c r="AA3576" i="1"/>
  <c r="Z3576" i="1"/>
  <c r="Y3576" i="1"/>
  <c r="X3576" i="1"/>
  <c r="W3576" i="1"/>
  <c r="V3576" i="1"/>
  <c r="U3576" i="1"/>
  <c r="T3576" i="1"/>
  <c r="S3576" i="1"/>
  <c r="R3576" i="1"/>
  <c r="Q3576" i="1"/>
  <c r="AB3575" i="1"/>
  <c r="AA3575" i="1"/>
  <c r="Z3575" i="1"/>
  <c r="Y3575" i="1"/>
  <c r="X3575" i="1"/>
  <c r="W3575" i="1"/>
  <c r="V3575" i="1"/>
  <c r="U3575" i="1"/>
  <c r="T3575" i="1"/>
  <c r="S3575" i="1"/>
  <c r="R3575" i="1"/>
  <c r="Q3575" i="1"/>
  <c r="AB3574" i="1"/>
  <c r="AA3574" i="1"/>
  <c r="Z3574" i="1"/>
  <c r="Y3574" i="1"/>
  <c r="X3574" i="1"/>
  <c r="W3574" i="1"/>
  <c r="V3574" i="1"/>
  <c r="U3574" i="1"/>
  <c r="T3574" i="1"/>
  <c r="S3574" i="1"/>
  <c r="R3574" i="1"/>
  <c r="Q3574" i="1"/>
  <c r="AB3573" i="1"/>
  <c r="AA3573" i="1"/>
  <c r="Z3573" i="1"/>
  <c r="Y3573" i="1"/>
  <c r="X3573" i="1"/>
  <c r="W3573" i="1"/>
  <c r="V3573" i="1"/>
  <c r="U3573" i="1"/>
  <c r="T3573" i="1"/>
  <c r="S3573" i="1"/>
  <c r="R3573" i="1"/>
  <c r="Q3573" i="1"/>
  <c r="AB3572" i="1"/>
  <c r="AA3572" i="1"/>
  <c r="Z3572" i="1"/>
  <c r="Y3572" i="1"/>
  <c r="X3572" i="1"/>
  <c r="W3572" i="1"/>
  <c r="V3572" i="1"/>
  <c r="U3572" i="1"/>
  <c r="T3572" i="1"/>
  <c r="S3572" i="1"/>
  <c r="R3572" i="1"/>
  <c r="Q3572" i="1"/>
  <c r="AB3571" i="1"/>
  <c r="AA3571" i="1"/>
  <c r="Z3571" i="1"/>
  <c r="Y3571" i="1"/>
  <c r="X3571" i="1"/>
  <c r="W3571" i="1"/>
  <c r="V3571" i="1"/>
  <c r="U3571" i="1"/>
  <c r="T3571" i="1"/>
  <c r="S3571" i="1"/>
  <c r="R3571" i="1"/>
  <c r="Q3571" i="1"/>
  <c r="AB3570" i="1"/>
  <c r="AA3570" i="1"/>
  <c r="Z3570" i="1"/>
  <c r="Y3570" i="1"/>
  <c r="X3570" i="1"/>
  <c r="W3570" i="1"/>
  <c r="V3570" i="1"/>
  <c r="U3570" i="1"/>
  <c r="T3570" i="1"/>
  <c r="S3570" i="1"/>
  <c r="R3570" i="1"/>
  <c r="Q3570" i="1"/>
  <c r="AB3569" i="1"/>
  <c r="AA3569" i="1"/>
  <c r="Z3569" i="1"/>
  <c r="Y3569" i="1"/>
  <c r="X3569" i="1"/>
  <c r="W3569" i="1"/>
  <c r="V3569" i="1"/>
  <c r="U3569" i="1"/>
  <c r="T3569" i="1"/>
  <c r="S3569" i="1"/>
  <c r="R3569" i="1"/>
  <c r="Q3569" i="1"/>
  <c r="AB3568" i="1"/>
  <c r="AA3568" i="1"/>
  <c r="Z3568" i="1"/>
  <c r="Y3568" i="1"/>
  <c r="X3568" i="1"/>
  <c r="W3568" i="1"/>
  <c r="V3568" i="1"/>
  <c r="U3568" i="1"/>
  <c r="T3568" i="1"/>
  <c r="S3568" i="1"/>
  <c r="R3568" i="1"/>
  <c r="Q3568" i="1"/>
  <c r="AB3567" i="1"/>
  <c r="AA3567" i="1"/>
  <c r="Z3567" i="1"/>
  <c r="Y3567" i="1"/>
  <c r="X3567" i="1"/>
  <c r="W3567" i="1"/>
  <c r="V3567" i="1"/>
  <c r="U3567" i="1"/>
  <c r="T3567" i="1"/>
  <c r="S3567" i="1"/>
  <c r="R3567" i="1"/>
  <c r="Q3567" i="1"/>
  <c r="AB3566" i="1"/>
  <c r="AA3566" i="1"/>
  <c r="Z3566" i="1"/>
  <c r="Y3566" i="1"/>
  <c r="X3566" i="1"/>
  <c r="W3566" i="1"/>
  <c r="V3566" i="1"/>
  <c r="U3566" i="1"/>
  <c r="T3566" i="1"/>
  <c r="S3566" i="1"/>
  <c r="R3566" i="1"/>
  <c r="Q3566" i="1"/>
  <c r="AB3565" i="1"/>
  <c r="AA3565" i="1"/>
  <c r="Z3565" i="1"/>
  <c r="Y3565" i="1"/>
  <c r="X3565" i="1"/>
  <c r="W3565" i="1"/>
  <c r="V3565" i="1"/>
  <c r="U3565" i="1"/>
  <c r="T3565" i="1"/>
  <c r="S3565" i="1"/>
  <c r="R3565" i="1"/>
  <c r="Q3565" i="1"/>
  <c r="AB3564" i="1"/>
  <c r="AA3564" i="1"/>
  <c r="Z3564" i="1"/>
  <c r="Y3564" i="1"/>
  <c r="X3564" i="1"/>
  <c r="W3564" i="1"/>
  <c r="V3564" i="1"/>
  <c r="U3564" i="1"/>
  <c r="T3564" i="1"/>
  <c r="S3564" i="1"/>
  <c r="R3564" i="1"/>
  <c r="Q3564" i="1"/>
  <c r="AB3563" i="1"/>
  <c r="AA3563" i="1"/>
  <c r="Z3563" i="1"/>
  <c r="Y3563" i="1"/>
  <c r="X3563" i="1"/>
  <c r="W3563" i="1"/>
  <c r="V3563" i="1"/>
  <c r="U3563" i="1"/>
  <c r="T3563" i="1"/>
  <c r="S3563" i="1"/>
  <c r="R3563" i="1"/>
  <c r="Q3563" i="1"/>
  <c r="AB3562" i="1"/>
  <c r="AA3562" i="1"/>
  <c r="Z3562" i="1"/>
  <c r="Y3562" i="1"/>
  <c r="X3562" i="1"/>
  <c r="W3562" i="1"/>
  <c r="V3562" i="1"/>
  <c r="U3562" i="1"/>
  <c r="T3562" i="1"/>
  <c r="S3562" i="1"/>
  <c r="R3562" i="1"/>
  <c r="Q3562" i="1"/>
  <c r="AB3561" i="1"/>
  <c r="AA3561" i="1"/>
  <c r="Z3561" i="1"/>
  <c r="Y3561" i="1"/>
  <c r="X3561" i="1"/>
  <c r="W3561" i="1"/>
  <c r="V3561" i="1"/>
  <c r="U3561" i="1"/>
  <c r="T3561" i="1"/>
  <c r="S3561" i="1"/>
  <c r="R3561" i="1"/>
  <c r="Q3561" i="1"/>
  <c r="AB3560" i="1"/>
  <c r="AA3560" i="1"/>
  <c r="Z3560" i="1"/>
  <c r="Y3560" i="1"/>
  <c r="X3560" i="1"/>
  <c r="W3560" i="1"/>
  <c r="V3560" i="1"/>
  <c r="U3560" i="1"/>
  <c r="T3560" i="1"/>
  <c r="S3560" i="1"/>
  <c r="R3560" i="1"/>
  <c r="Q3560" i="1"/>
  <c r="AB3559" i="1"/>
  <c r="AA3559" i="1"/>
  <c r="Z3559" i="1"/>
  <c r="Y3559" i="1"/>
  <c r="X3559" i="1"/>
  <c r="W3559" i="1"/>
  <c r="V3559" i="1"/>
  <c r="U3559" i="1"/>
  <c r="T3559" i="1"/>
  <c r="S3559" i="1"/>
  <c r="R3559" i="1"/>
  <c r="Q3559" i="1"/>
  <c r="AB3558" i="1"/>
  <c r="AA3558" i="1"/>
  <c r="Z3558" i="1"/>
  <c r="Y3558" i="1"/>
  <c r="X3558" i="1"/>
  <c r="W3558" i="1"/>
  <c r="V3558" i="1"/>
  <c r="U3558" i="1"/>
  <c r="T3558" i="1"/>
  <c r="S3558" i="1"/>
  <c r="R3558" i="1"/>
  <c r="Q3558" i="1"/>
  <c r="AB3557" i="1"/>
  <c r="AA3557" i="1"/>
  <c r="Z3557" i="1"/>
  <c r="Y3557" i="1"/>
  <c r="X3557" i="1"/>
  <c r="W3557" i="1"/>
  <c r="V3557" i="1"/>
  <c r="U3557" i="1"/>
  <c r="T3557" i="1"/>
  <c r="S3557" i="1"/>
  <c r="R3557" i="1"/>
  <c r="Q3557" i="1"/>
  <c r="AB3556" i="1"/>
  <c r="AA3556" i="1"/>
  <c r="Z3556" i="1"/>
  <c r="Y3556" i="1"/>
  <c r="X3556" i="1"/>
  <c r="W3556" i="1"/>
  <c r="V3556" i="1"/>
  <c r="U3556" i="1"/>
  <c r="T3556" i="1"/>
  <c r="S3556" i="1"/>
  <c r="R3556" i="1"/>
  <c r="Q3556" i="1"/>
  <c r="AB3555" i="1"/>
  <c r="AA3555" i="1"/>
  <c r="Z3555" i="1"/>
  <c r="Y3555" i="1"/>
  <c r="X3555" i="1"/>
  <c r="W3555" i="1"/>
  <c r="V3555" i="1"/>
  <c r="U3555" i="1"/>
  <c r="T3555" i="1"/>
  <c r="S3555" i="1"/>
  <c r="R3555" i="1"/>
  <c r="Q3555" i="1"/>
  <c r="AB3554" i="1"/>
  <c r="AA3554" i="1"/>
  <c r="Z3554" i="1"/>
  <c r="Y3554" i="1"/>
  <c r="X3554" i="1"/>
  <c r="W3554" i="1"/>
  <c r="V3554" i="1"/>
  <c r="U3554" i="1"/>
  <c r="T3554" i="1"/>
  <c r="S3554" i="1"/>
  <c r="R3554" i="1"/>
  <c r="Q3554" i="1"/>
  <c r="AB3553" i="1"/>
  <c r="AA3553" i="1"/>
  <c r="Z3553" i="1"/>
  <c r="Y3553" i="1"/>
  <c r="X3553" i="1"/>
  <c r="W3553" i="1"/>
  <c r="V3553" i="1"/>
  <c r="U3553" i="1"/>
  <c r="T3553" i="1"/>
  <c r="S3553" i="1"/>
  <c r="R3553" i="1"/>
  <c r="Q3553" i="1"/>
  <c r="AB3552" i="1"/>
  <c r="AA3552" i="1"/>
  <c r="Z3552" i="1"/>
  <c r="Y3552" i="1"/>
  <c r="X3552" i="1"/>
  <c r="W3552" i="1"/>
  <c r="V3552" i="1"/>
  <c r="U3552" i="1"/>
  <c r="T3552" i="1"/>
  <c r="S3552" i="1"/>
  <c r="R3552" i="1"/>
  <c r="Q3552" i="1"/>
  <c r="AB3551" i="1"/>
  <c r="AA3551" i="1"/>
  <c r="Z3551" i="1"/>
  <c r="Y3551" i="1"/>
  <c r="X3551" i="1"/>
  <c r="W3551" i="1"/>
  <c r="V3551" i="1"/>
  <c r="U3551" i="1"/>
  <c r="T3551" i="1"/>
  <c r="S3551" i="1"/>
  <c r="R3551" i="1"/>
  <c r="Q3551" i="1"/>
  <c r="AB3550" i="1"/>
  <c r="AA3550" i="1"/>
  <c r="Z3550" i="1"/>
  <c r="Y3550" i="1"/>
  <c r="X3550" i="1"/>
  <c r="W3550" i="1"/>
  <c r="V3550" i="1"/>
  <c r="U3550" i="1"/>
  <c r="T3550" i="1"/>
  <c r="S3550" i="1"/>
  <c r="R3550" i="1"/>
  <c r="Q3550" i="1"/>
  <c r="AB3549" i="1"/>
  <c r="AA3549" i="1"/>
  <c r="Z3549" i="1"/>
  <c r="Y3549" i="1"/>
  <c r="X3549" i="1"/>
  <c r="W3549" i="1"/>
  <c r="V3549" i="1"/>
  <c r="U3549" i="1"/>
  <c r="T3549" i="1"/>
  <c r="S3549" i="1"/>
  <c r="R3549" i="1"/>
  <c r="Q3549" i="1"/>
  <c r="AB3548" i="1"/>
  <c r="AA3548" i="1"/>
  <c r="Z3548" i="1"/>
  <c r="Y3548" i="1"/>
  <c r="X3548" i="1"/>
  <c r="W3548" i="1"/>
  <c r="V3548" i="1"/>
  <c r="U3548" i="1"/>
  <c r="T3548" i="1"/>
  <c r="S3548" i="1"/>
  <c r="R3548" i="1"/>
  <c r="Q3548" i="1"/>
  <c r="AB3547" i="1"/>
  <c r="AA3547" i="1"/>
  <c r="Z3547" i="1"/>
  <c r="Y3547" i="1"/>
  <c r="X3547" i="1"/>
  <c r="W3547" i="1"/>
  <c r="V3547" i="1"/>
  <c r="U3547" i="1"/>
  <c r="T3547" i="1"/>
  <c r="S3547" i="1"/>
  <c r="R3547" i="1"/>
  <c r="Q3547" i="1"/>
  <c r="AB3546" i="1"/>
  <c r="AA3546" i="1"/>
  <c r="Z3546" i="1"/>
  <c r="Y3546" i="1"/>
  <c r="X3546" i="1"/>
  <c r="W3546" i="1"/>
  <c r="V3546" i="1"/>
  <c r="U3546" i="1"/>
  <c r="T3546" i="1"/>
  <c r="S3546" i="1"/>
  <c r="R3546" i="1"/>
  <c r="Q3546" i="1"/>
  <c r="AB3545" i="1"/>
  <c r="AA3545" i="1"/>
  <c r="Z3545" i="1"/>
  <c r="Y3545" i="1"/>
  <c r="X3545" i="1"/>
  <c r="W3545" i="1"/>
  <c r="V3545" i="1"/>
  <c r="U3545" i="1"/>
  <c r="T3545" i="1"/>
  <c r="S3545" i="1"/>
  <c r="R3545" i="1"/>
  <c r="Q3545" i="1"/>
  <c r="AB3544" i="1"/>
  <c r="AA3544" i="1"/>
  <c r="Z3544" i="1"/>
  <c r="Y3544" i="1"/>
  <c r="X3544" i="1"/>
  <c r="W3544" i="1"/>
  <c r="V3544" i="1"/>
  <c r="U3544" i="1"/>
  <c r="T3544" i="1"/>
  <c r="S3544" i="1"/>
  <c r="R3544" i="1"/>
  <c r="Q3544" i="1"/>
  <c r="AB3543" i="1"/>
  <c r="AA3543" i="1"/>
  <c r="Z3543" i="1"/>
  <c r="Y3543" i="1"/>
  <c r="X3543" i="1"/>
  <c r="W3543" i="1"/>
  <c r="V3543" i="1"/>
  <c r="U3543" i="1"/>
  <c r="T3543" i="1"/>
  <c r="S3543" i="1"/>
  <c r="R3543" i="1"/>
  <c r="Q3543" i="1"/>
  <c r="AB3542" i="1"/>
  <c r="AA3542" i="1"/>
  <c r="Z3542" i="1"/>
  <c r="Y3542" i="1"/>
  <c r="X3542" i="1"/>
  <c r="W3542" i="1"/>
  <c r="V3542" i="1"/>
  <c r="U3542" i="1"/>
  <c r="T3542" i="1"/>
  <c r="S3542" i="1"/>
  <c r="R3542" i="1"/>
  <c r="Q3542" i="1"/>
  <c r="AB3541" i="1"/>
  <c r="AA3541" i="1"/>
  <c r="Z3541" i="1"/>
  <c r="Y3541" i="1"/>
  <c r="X3541" i="1"/>
  <c r="W3541" i="1"/>
  <c r="V3541" i="1"/>
  <c r="U3541" i="1"/>
  <c r="T3541" i="1"/>
  <c r="S3541" i="1"/>
  <c r="R3541" i="1"/>
  <c r="Q3541" i="1"/>
  <c r="AB3540" i="1"/>
  <c r="AA3540" i="1"/>
  <c r="Z3540" i="1"/>
  <c r="Y3540" i="1"/>
  <c r="X3540" i="1"/>
  <c r="W3540" i="1"/>
  <c r="V3540" i="1"/>
  <c r="U3540" i="1"/>
  <c r="T3540" i="1"/>
  <c r="S3540" i="1"/>
  <c r="R3540" i="1"/>
  <c r="Q3540" i="1"/>
  <c r="AB3539" i="1"/>
  <c r="AA3539" i="1"/>
  <c r="Z3539" i="1"/>
  <c r="Y3539" i="1"/>
  <c r="X3539" i="1"/>
  <c r="W3539" i="1"/>
  <c r="V3539" i="1"/>
  <c r="U3539" i="1"/>
  <c r="T3539" i="1"/>
  <c r="S3539" i="1"/>
  <c r="R3539" i="1"/>
  <c r="Q3539" i="1"/>
  <c r="AB3538" i="1"/>
  <c r="AA3538" i="1"/>
  <c r="Z3538" i="1"/>
  <c r="Y3538" i="1"/>
  <c r="X3538" i="1"/>
  <c r="W3538" i="1"/>
  <c r="V3538" i="1"/>
  <c r="U3538" i="1"/>
  <c r="T3538" i="1"/>
  <c r="S3538" i="1"/>
  <c r="R3538" i="1"/>
  <c r="Q3538" i="1"/>
  <c r="AB3537" i="1"/>
  <c r="AA3537" i="1"/>
  <c r="Z3537" i="1"/>
  <c r="Y3537" i="1"/>
  <c r="X3537" i="1"/>
  <c r="W3537" i="1"/>
  <c r="V3537" i="1"/>
  <c r="U3537" i="1"/>
  <c r="T3537" i="1"/>
  <c r="S3537" i="1"/>
  <c r="R3537" i="1"/>
  <c r="Q3537" i="1"/>
  <c r="AB3536" i="1"/>
  <c r="AA3536" i="1"/>
  <c r="Z3536" i="1"/>
  <c r="Y3536" i="1"/>
  <c r="X3536" i="1"/>
  <c r="W3536" i="1"/>
  <c r="V3536" i="1"/>
  <c r="U3536" i="1"/>
  <c r="T3536" i="1"/>
  <c r="S3536" i="1"/>
  <c r="R3536" i="1"/>
  <c r="Q3536" i="1"/>
  <c r="AB3535" i="1"/>
  <c r="AA3535" i="1"/>
  <c r="Z3535" i="1"/>
  <c r="Y3535" i="1"/>
  <c r="X3535" i="1"/>
  <c r="W3535" i="1"/>
  <c r="V3535" i="1"/>
  <c r="U3535" i="1"/>
  <c r="T3535" i="1"/>
  <c r="S3535" i="1"/>
  <c r="R3535" i="1"/>
  <c r="Q3535" i="1"/>
  <c r="AB3534" i="1"/>
  <c r="AA3534" i="1"/>
  <c r="Z3534" i="1"/>
  <c r="Y3534" i="1"/>
  <c r="X3534" i="1"/>
  <c r="W3534" i="1"/>
  <c r="V3534" i="1"/>
  <c r="U3534" i="1"/>
  <c r="T3534" i="1"/>
  <c r="S3534" i="1"/>
  <c r="R3534" i="1"/>
  <c r="Q3534" i="1"/>
  <c r="AB3533" i="1"/>
  <c r="AA3533" i="1"/>
  <c r="Z3533" i="1"/>
  <c r="Y3533" i="1"/>
  <c r="X3533" i="1"/>
  <c r="W3533" i="1"/>
  <c r="V3533" i="1"/>
  <c r="U3533" i="1"/>
  <c r="T3533" i="1"/>
  <c r="S3533" i="1"/>
  <c r="R3533" i="1"/>
  <c r="Q3533" i="1"/>
  <c r="AB3532" i="1"/>
  <c r="AA3532" i="1"/>
  <c r="Z3532" i="1"/>
  <c r="Y3532" i="1"/>
  <c r="X3532" i="1"/>
  <c r="W3532" i="1"/>
  <c r="V3532" i="1"/>
  <c r="U3532" i="1"/>
  <c r="T3532" i="1"/>
  <c r="S3532" i="1"/>
  <c r="R3532" i="1"/>
  <c r="Q3532" i="1"/>
  <c r="AB3531" i="1"/>
  <c r="AA3531" i="1"/>
  <c r="Z3531" i="1"/>
  <c r="Y3531" i="1"/>
  <c r="X3531" i="1"/>
  <c r="W3531" i="1"/>
  <c r="V3531" i="1"/>
  <c r="U3531" i="1"/>
  <c r="T3531" i="1"/>
  <c r="S3531" i="1"/>
  <c r="R3531" i="1"/>
  <c r="Q3531" i="1"/>
  <c r="AB3530" i="1"/>
  <c r="AA3530" i="1"/>
  <c r="Z3530" i="1"/>
  <c r="Y3530" i="1"/>
  <c r="X3530" i="1"/>
  <c r="W3530" i="1"/>
  <c r="V3530" i="1"/>
  <c r="U3530" i="1"/>
  <c r="T3530" i="1"/>
  <c r="S3530" i="1"/>
  <c r="R3530" i="1"/>
  <c r="Q3530" i="1"/>
  <c r="AB3529" i="1"/>
  <c r="AA3529" i="1"/>
  <c r="Z3529" i="1"/>
  <c r="Y3529" i="1"/>
  <c r="X3529" i="1"/>
  <c r="W3529" i="1"/>
  <c r="V3529" i="1"/>
  <c r="U3529" i="1"/>
  <c r="T3529" i="1"/>
  <c r="S3529" i="1"/>
  <c r="R3529" i="1"/>
  <c r="Q3529" i="1"/>
  <c r="AB3528" i="1"/>
  <c r="AA3528" i="1"/>
  <c r="Z3528" i="1"/>
  <c r="Y3528" i="1"/>
  <c r="X3528" i="1"/>
  <c r="W3528" i="1"/>
  <c r="V3528" i="1"/>
  <c r="U3528" i="1"/>
  <c r="T3528" i="1"/>
  <c r="S3528" i="1"/>
  <c r="R3528" i="1"/>
  <c r="Q3528" i="1"/>
  <c r="AB3527" i="1"/>
  <c r="AA3527" i="1"/>
  <c r="Z3527" i="1"/>
  <c r="Y3527" i="1"/>
  <c r="X3527" i="1"/>
  <c r="W3527" i="1"/>
  <c r="V3527" i="1"/>
  <c r="U3527" i="1"/>
  <c r="T3527" i="1"/>
  <c r="S3527" i="1"/>
  <c r="R3527" i="1"/>
  <c r="Q3527" i="1"/>
  <c r="AB3526" i="1"/>
  <c r="AA3526" i="1"/>
  <c r="Z3526" i="1"/>
  <c r="Y3526" i="1"/>
  <c r="X3526" i="1"/>
  <c r="W3526" i="1"/>
  <c r="V3526" i="1"/>
  <c r="U3526" i="1"/>
  <c r="T3526" i="1"/>
  <c r="S3526" i="1"/>
  <c r="R3526" i="1"/>
  <c r="Q3526" i="1"/>
  <c r="AB3525" i="1"/>
  <c r="AA3525" i="1"/>
  <c r="Z3525" i="1"/>
  <c r="Y3525" i="1"/>
  <c r="X3525" i="1"/>
  <c r="W3525" i="1"/>
  <c r="V3525" i="1"/>
  <c r="U3525" i="1"/>
  <c r="T3525" i="1"/>
  <c r="S3525" i="1"/>
  <c r="R3525" i="1"/>
  <c r="Q3525" i="1"/>
  <c r="AB3524" i="1"/>
  <c r="AA3524" i="1"/>
  <c r="Z3524" i="1"/>
  <c r="Y3524" i="1"/>
  <c r="X3524" i="1"/>
  <c r="W3524" i="1"/>
  <c r="V3524" i="1"/>
  <c r="U3524" i="1"/>
  <c r="T3524" i="1"/>
  <c r="S3524" i="1"/>
  <c r="R3524" i="1"/>
  <c r="Q3524" i="1"/>
  <c r="AB3523" i="1"/>
  <c r="AA3523" i="1"/>
  <c r="Z3523" i="1"/>
  <c r="Y3523" i="1"/>
  <c r="X3523" i="1"/>
  <c r="W3523" i="1"/>
  <c r="V3523" i="1"/>
  <c r="U3523" i="1"/>
  <c r="T3523" i="1"/>
  <c r="S3523" i="1"/>
  <c r="R3523" i="1"/>
  <c r="Q3523" i="1"/>
  <c r="AB3522" i="1"/>
  <c r="AA3522" i="1"/>
  <c r="Z3522" i="1"/>
  <c r="Y3522" i="1"/>
  <c r="X3522" i="1"/>
  <c r="W3522" i="1"/>
  <c r="V3522" i="1"/>
  <c r="U3522" i="1"/>
  <c r="T3522" i="1"/>
  <c r="S3522" i="1"/>
  <c r="R3522" i="1"/>
  <c r="Q3522" i="1"/>
  <c r="AB3521" i="1"/>
  <c r="AA3521" i="1"/>
  <c r="Z3521" i="1"/>
  <c r="Y3521" i="1"/>
  <c r="X3521" i="1"/>
  <c r="W3521" i="1"/>
  <c r="V3521" i="1"/>
  <c r="U3521" i="1"/>
  <c r="T3521" i="1"/>
  <c r="S3521" i="1"/>
  <c r="R3521" i="1"/>
  <c r="Q3521" i="1"/>
  <c r="AB3520" i="1"/>
  <c r="AA3520" i="1"/>
  <c r="Z3520" i="1"/>
  <c r="Y3520" i="1"/>
  <c r="X3520" i="1"/>
  <c r="W3520" i="1"/>
  <c r="V3520" i="1"/>
  <c r="U3520" i="1"/>
  <c r="T3520" i="1"/>
  <c r="S3520" i="1"/>
  <c r="R3520" i="1"/>
  <c r="Q3520" i="1"/>
  <c r="AB3519" i="1"/>
  <c r="AA3519" i="1"/>
  <c r="Z3519" i="1"/>
  <c r="Y3519" i="1"/>
  <c r="X3519" i="1"/>
  <c r="W3519" i="1"/>
  <c r="V3519" i="1"/>
  <c r="U3519" i="1"/>
  <c r="T3519" i="1"/>
  <c r="S3519" i="1"/>
  <c r="R3519" i="1"/>
  <c r="Q3519" i="1"/>
  <c r="AB3518" i="1"/>
  <c r="AA3518" i="1"/>
  <c r="Z3518" i="1"/>
  <c r="Y3518" i="1"/>
  <c r="X3518" i="1"/>
  <c r="W3518" i="1"/>
  <c r="V3518" i="1"/>
  <c r="U3518" i="1"/>
  <c r="T3518" i="1"/>
  <c r="S3518" i="1"/>
  <c r="R3518" i="1"/>
  <c r="Q3518" i="1"/>
  <c r="AB3517" i="1"/>
  <c r="AA3517" i="1"/>
  <c r="Z3517" i="1"/>
  <c r="Y3517" i="1"/>
  <c r="X3517" i="1"/>
  <c r="W3517" i="1"/>
  <c r="V3517" i="1"/>
  <c r="U3517" i="1"/>
  <c r="T3517" i="1"/>
  <c r="S3517" i="1"/>
  <c r="R3517" i="1"/>
  <c r="Q3517" i="1"/>
  <c r="AB3516" i="1"/>
  <c r="AA3516" i="1"/>
  <c r="Z3516" i="1"/>
  <c r="Y3516" i="1"/>
  <c r="X3516" i="1"/>
  <c r="W3516" i="1"/>
  <c r="V3516" i="1"/>
  <c r="U3516" i="1"/>
  <c r="T3516" i="1"/>
  <c r="S3516" i="1"/>
  <c r="R3516" i="1"/>
  <c r="Q3516" i="1"/>
  <c r="AB3515" i="1"/>
  <c r="AA3515" i="1"/>
  <c r="Z3515" i="1"/>
  <c r="Y3515" i="1"/>
  <c r="X3515" i="1"/>
  <c r="W3515" i="1"/>
  <c r="V3515" i="1"/>
  <c r="U3515" i="1"/>
  <c r="T3515" i="1"/>
  <c r="S3515" i="1"/>
  <c r="R3515" i="1"/>
  <c r="Q3515" i="1"/>
  <c r="AB3514" i="1"/>
  <c r="AA3514" i="1"/>
  <c r="Z3514" i="1"/>
  <c r="Y3514" i="1"/>
  <c r="X3514" i="1"/>
  <c r="W3514" i="1"/>
  <c r="V3514" i="1"/>
  <c r="U3514" i="1"/>
  <c r="T3514" i="1"/>
  <c r="S3514" i="1"/>
  <c r="R3514" i="1"/>
  <c r="Q3514" i="1"/>
  <c r="AB3513" i="1"/>
  <c r="AA3513" i="1"/>
  <c r="Z3513" i="1"/>
  <c r="Y3513" i="1"/>
  <c r="X3513" i="1"/>
  <c r="W3513" i="1"/>
  <c r="V3513" i="1"/>
  <c r="U3513" i="1"/>
  <c r="T3513" i="1"/>
  <c r="S3513" i="1"/>
  <c r="R3513" i="1"/>
  <c r="Q3513" i="1"/>
  <c r="AB3512" i="1"/>
  <c r="AA3512" i="1"/>
  <c r="Z3512" i="1"/>
  <c r="Y3512" i="1"/>
  <c r="X3512" i="1"/>
  <c r="W3512" i="1"/>
  <c r="V3512" i="1"/>
  <c r="U3512" i="1"/>
  <c r="T3512" i="1"/>
  <c r="S3512" i="1"/>
  <c r="R3512" i="1"/>
  <c r="Q3512" i="1"/>
  <c r="AB3511" i="1"/>
  <c r="AA3511" i="1"/>
  <c r="Z3511" i="1"/>
  <c r="Y3511" i="1"/>
  <c r="X3511" i="1"/>
  <c r="W3511" i="1"/>
  <c r="V3511" i="1"/>
  <c r="U3511" i="1"/>
  <c r="T3511" i="1"/>
  <c r="S3511" i="1"/>
  <c r="R3511" i="1"/>
  <c r="Q3511" i="1"/>
  <c r="AB3510" i="1"/>
  <c r="AA3510" i="1"/>
  <c r="Z3510" i="1"/>
  <c r="Y3510" i="1"/>
  <c r="X3510" i="1"/>
  <c r="W3510" i="1"/>
  <c r="V3510" i="1"/>
  <c r="U3510" i="1"/>
  <c r="T3510" i="1"/>
  <c r="S3510" i="1"/>
  <c r="R3510" i="1"/>
  <c r="Q3510" i="1"/>
  <c r="AB3509" i="1"/>
  <c r="AA3509" i="1"/>
  <c r="Z3509" i="1"/>
  <c r="Y3509" i="1"/>
  <c r="X3509" i="1"/>
  <c r="W3509" i="1"/>
  <c r="V3509" i="1"/>
  <c r="U3509" i="1"/>
  <c r="T3509" i="1"/>
  <c r="S3509" i="1"/>
  <c r="R3509" i="1"/>
  <c r="Q3509" i="1"/>
  <c r="AB3508" i="1"/>
  <c r="AA3508" i="1"/>
  <c r="Z3508" i="1"/>
  <c r="Y3508" i="1"/>
  <c r="X3508" i="1"/>
  <c r="W3508" i="1"/>
  <c r="V3508" i="1"/>
  <c r="U3508" i="1"/>
  <c r="T3508" i="1"/>
  <c r="S3508" i="1"/>
  <c r="R3508" i="1"/>
  <c r="Q3508" i="1"/>
  <c r="AB3507" i="1"/>
  <c r="AA3507" i="1"/>
  <c r="Z3507" i="1"/>
  <c r="Y3507" i="1"/>
  <c r="X3507" i="1"/>
  <c r="W3507" i="1"/>
  <c r="V3507" i="1"/>
  <c r="U3507" i="1"/>
  <c r="T3507" i="1"/>
  <c r="S3507" i="1"/>
  <c r="R3507" i="1"/>
  <c r="Q3507" i="1"/>
  <c r="AB3506" i="1"/>
  <c r="AA3506" i="1"/>
  <c r="Z3506" i="1"/>
  <c r="Y3506" i="1"/>
  <c r="X3506" i="1"/>
  <c r="W3506" i="1"/>
  <c r="V3506" i="1"/>
  <c r="U3506" i="1"/>
  <c r="T3506" i="1"/>
  <c r="S3506" i="1"/>
  <c r="R3506" i="1"/>
  <c r="Q3506" i="1"/>
  <c r="AB3505" i="1"/>
  <c r="AA3505" i="1"/>
  <c r="Z3505" i="1"/>
  <c r="Y3505" i="1"/>
  <c r="X3505" i="1"/>
  <c r="W3505" i="1"/>
  <c r="V3505" i="1"/>
  <c r="U3505" i="1"/>
  <c r="T3505" i="1"/>
  <c r="S3505" i="1"/>
  <c r="R3505" i="1"/>
  <c r="Q3505" i="1"/>
  <c r="AB3504" i="1"/>
  <c r="AA3504" i="1"/>
  <c r="Z3504" i="1"/>
  <c r="Y3504" i="1"/>
  <c r="X3504" i="1"/>
  <c r="W3504" i="1"/>
  <c r="V3504" i="1"/>
  <c r="U3504" i="1"/>
  <c r="T3504" i="1"/>
  <c r="S3504" i="1"/>
  <c r="R3504" i="1"/>
  <c r="Q3504" i="1"/>
  <c r="AB3503" i="1"/>
  <c r="AA3503" i="1"/>
  <c r="Z3503" i="1"/>
  <c r="Y3503" i="1"/>
  <c r="X3503" i="1"/>
  <c r="W3503" i="1"/>
  <c r="V3503" i="1"/>
  <c r="U3503" i="1"/>
  <c r="T3503" i="1"/>
  <c r="S3503" i="1"/>
  <c r="R3503" i="1"/>
  <c r="Q3503" i="1"/>
  <c r="AB3502" i="1"/>
  <c r="AA3502" i="1"/>
  <c r="Z3502" i="1"/>
  <c r="Y3502" i="1"/>
  <c r="X3502" i="1"/>
  <c r="W3502" i="1"/>
  <c r="V3502" i="1"/>
  <c r="U3502" i="1"/>
  <c r="T3502" i="1"/>
  <c r="S3502" i="1"/>
  <c r="R3502" i="1"/>
  <c r="Q3502" i="1"/>
  <c r="AB3501" i="1"/>
  <c r="AA3501" i="1"/>
  <c r="Z3501" i="1"/>
  <c r="Y3501" i="1"/>
  <c r="X3501" i="1"/>
  <c r="W3501" i="1"/>
  <c r="V3501" i="1"/>
  <c r="U3501" i="1"/>
  <c r="T3501" i="1"/>
  <c r="S3501" i="1"/>
  <c r="R3501" i="1"/>
  <c r="Q3501" i="1"/>
  <c r="AB3500" i="1"/>
  <c r="AA3500" i="1"/>
  <c r="Z3500" i="1"/>
  <c r="Y3500" i="1"/>
  <c r="X3500" i="1"/>
  <c r="W3500" i="1"/>
  <c r="V3500" i="1"/>
  <c r="U3500" i="1"/>
  <c r="T3500" i="1"/>
  <c r="S3500" i="1"/>
  <c r="R3500" i="1"/>
  <c r="Q3500" i="1"/>
  <c r="AB3499" i="1"/>
  <c r="AA3499" i="1"/>
  <c r="Z3499" i="1"/>
  <c r="Y3499" i="1"/>
  <c r="X3499" i="1"/>
  <c r="W3499" i="1"/>
  <c r="V3499" i="1"/>
  <c r="U3499" i="1"/>
  <c r="T3499" i="1"/>
  <c r="S3499" i="1"/>
  <c r="R3499" i="1"/>
  <c r="Q3499" i="1"/>
  <c r="AB3498" i="1"/>
  <c r="AA3498" i="1"/>
  <c r="Z3498" i="1"/>
  <c r="Y3498" i="1"/>
  <c r="X3498" i="1"/>
  <c r="W3498" i="1"/>
  <c r="V3498" i="1"/>
  <c r="U3498" i="1"/>
  <c r="T3498" i="1"/>
  <c r="S3498" i="1"/>
  <c r="R3498" i="1"/>
  <c r="Q3498" i="1"/>
  <c r="AB3497" i="1"/>
  <c r="AA3497" i="1"/>
  <c r="Z3497" i="1"/>
  <c r="Y3497" i="1"/>
  <c r="X3497" i="1"/>
  <c r="W3497" i="1"/>
  <c r="V3497" i="1"/>
  <c r="U3497" i="1"/>
  <c r="T3497" i="1"/>
  <c r="S3497" i="1"/>
  <c r="R3497" i="1"/>
  <c r="Q3497" i="1"/>
  <c r="AB3496" i="1"/>
  <c r="AA3496" i="1"/>
  <c r="Z3496" i="1"/>
  <c r="Y3496" i="1"/>
  <c r="X3496" i="1"/>
  <c r="W3496" i="1"/>
  <c r="V3496" i="1"/>
  <c r="U3496" i="1"/>
  <c r="T3496" i="1"/>
  <c r="S3496" i="1"/>
  <c r="R3496" i="1"/>
  <c r="Q3496" i="1"/>
  <c r="AB3495" i="1"/>
  <c r="AA3495" i="1"/>
  <c r="Z3495" i="1"/>
  <c r="Y3495" i="1"/>
  <c r="X3495" i="1"/>
  <c r="W3495" i="1"/>
  <c r="V3495" i="1"/>
  <c r="U3495" i="1"/>
  <c r="T3495" i="1"/>
  <c r="S3495" i="1"/>
  <c r="R3495" i="1"/>
  <c r="Q3495" i="1"/>
  <c r="AB3494" i="1"/>
  <c r="AA3494" i="1"/>
  <c r="Z3494" i="1"/>
  <c r="Y3494" i="1"/>
  <c r="X3494" i="1"/>
  <c r="W3494" i="1"/>
  <c r="V3494" i="1"/>
  <c r="U3494" i="1"/>
  <c r="T3494" i="1"/>
  <c r="S3494" i="1"/>
  <c r="R3494" i="1"/>
  <c r="Q3494" i="1"/>
  <c r="AB3493" i="1"/>
  <c r="AA3493" i="1"/>
  <c r="Z3493" i="1"/>
  <c r="Y3493" i="1"/>
  <c r="X3493" i="1"/>
  <c r="W3493" i="1"/>
  <c r="V3493" i="1"/>
  <c r="U3493" i="1"/>
  <c r="T3493" i="1"/>
  <c r="S3493" i="1"/>
  <c r="R3493" i="1"/>
  <c r="Q3493" i="1"/>
  <c r="AB3492" i="1"/>
  <c r="AA3492" i="1"/>
  <c r="Z3492" i="1"/>
  <c r="Y3492" i="1"/>
  <c r="X3492" i="1"/>
  <c r="W3492" i="1"/>
  <c r="V3492" i="1"/>
  <c r="U3492" i="1"/>
  <c r="T3492" i="1"/>
  <c r="S3492" i="1"/>
  <c r="R3492" i="1"/>
  <c r="Q3492" i="1"/>
  <c r="AB3491" i="1"/>
  <c r="AA3491" i="1"/>
  <c r="Z3491" i="1"/>
  <c r="Y3491" i="1"/>
  <c r="X3491" i="1"/>
  <c r="W3491" i="1"/>
  <c r="V3491" i="1"/>
  <c r="U3491" i="1"/>
  <c r="T3491" i="1"/>
  <c r="S3491" i="1"/>
  <c r="R3491" i="1"/>
  <c r="Q3491" i="1"/>
  <c r="AB3490" i="1"/>
  <c r="AA3490" i="1"/>
  <c r="Z3490" i="1"/>
  <c r="Y3490" i="1"/>
  <c r="X3490" i="1"/>
  <c r="W3490" i="1"/>
  <c r="V3490" i="1"/>
  <c r="U3490" i="1"/>
  <c r="T3490" i="1"/>
  <c r="S3490" i="1"/>
  <c r="R3490" i="1"/>
  <c r="Q3490" i="1"/>
  <c r="AB3489" i="1"/>
  <c r="AA3489" i="1"/>
  <c r="Z3489" i="1"/>
  <c r="Y3489" i="1"/>
  <c r="X3489" i="1"/>
  <c r="W3489" i="1"/>
  <c r="V3489" i="1"/>
  <c r="U3489" i="1"/>
  <c r="T3489" i="1"/>
  <c r="S3489" i="1"/>
  <c r="R3489" i="1"/>
  <c r="Q3489" i="1"/>
  <c r="AB3488" i="1"/>
  <c r="AA3488" i="1"/>
  <c r="Z3488" i="1"/>
  <c r="Y3488" i="1"/>
  <c r="X3488" i="1"/>
  <c r="W3488" i="1"/>
  <c r="V3488" i="1"/>
  <c r="U3488" i="1"/>
  <c r="T3488" i="1"/>
  <c r="S3488" i="1"/>
  <c r="R3488" i="1"/>
  <c r="Q3488" i="1"/>
  <c r="AB3487" i="1"/>
  <c r="AA3487" i="1"/>
  <c r="Z3487" i="1"/>
  <c r="Y3487" i="1"/>
  <c r="X3487" i="1"/>
  <c r="W3487" i="1"/>
  <c r="V3487" i="1"/>
  <c r="U3487" i="1"/>
  <c r="T3487" i="1"/>
  <c r="S3487" i="1"/>
  <c r="R3487" i="1"/>
  <c r="Q3487" i="1"/>
  <c r="AB3486" i="1"/>
  <c r="AA3486" i="1"/>
  <c r="Z3486" i="1"/>
  <c r="Y3486" i="1"/>
  <c r="X3486" i="1"/>
  <c r="W3486" i="1"/>
  <c r="V3486" i="1"/>
  <c r="U3486" i="1"/>
  <c r="T3486" i="1"/>
  <c r="S3486" i="1"/>
  <c r="R3486" i="1"/>
  <c r="Q3486" i="1"/>
  <c r="AB3484" i="1"/>
  <c r="AA3484" i="1"/>
  <c r="Z3484" i="1"/>
  <c r="Y3484" i="1"/>
  <c r="X3484" i="1"/>
  <c r="W3484" i="1"/>
  <c r="V3484" i="1"/>
  <c r="U3484" i="1"/>
  <c r="T3484" i="1"/>
  <c r="S3484" i="1"/>
  <c r="R3484" i="1"/>
  <c r="Q3484" i="1"/>
  <c r="AB3483" i="1"/>
  <c r="AA3483" i="1"/>
  <c r="Z3483" i="1"/>
  <c r="Y3483" i="1"/>
  <c r="X3483" i="1"/>
  <c r="W3483" i="1"/>
  <c r="V3483" i="1"/>
  <c r="U3483" i="1"/>
  <c r="T3483" i="1"/>
  <c r="S3483" i="1"/>
  <c r="R3483" i="1"/>
  <c r="Q3483" i="1"/>
  <c r="AB3482" i="1"/>
  <c r="AA3482" i="1"/>
  <c r="Z3482" i="1"/>
  <c r="Y3482" i="1"/>
  <c r="X3482" i="1"/>
  <c r="W3482" i="1"/>
  <c r="V3482" i="1"/>
  <c r="U3482" i="1"/>
  <c r="T3482" i="1"/>
  <c r="S3482" i="1"/>
  <c r="R3482" i="1"/>
  <c r="Q3482" i="1"/>
  <c r="AB3481" i="1"/>
  <c r="AA3481" i="1"/>
  <c r="Z3481" i="1"/>
  <c r="Y3481" i="1"/>
  <c r="X3481" i="1"/>
  <c r="W3481" i="1"/>
  <c r="V3481" i="1"/>
  <c r="U3481" i="1"/>
  <c r="T3481" i="1"/>
  <c r="S3481" i="1"/>
  <c r="R3481" i="1"/>
  <c r="Q3481" i="1"/>
  <c r="AB3480" i="1"/>
  <c r="AA3480" i="1"/>
  <c r="Z3480" i="1"/>
  <c r="Y3480" i="1"/>
  <c r="X3480" i="1"/>
  <c r="W3480" i="1"/>
  <c r="V3480" i="1"/>
  <c r="U3480" i="1"/>
  <c r="T3480" i="1"/>
  <c r="S3480" i="1"/>
  <c r="R3480" i="1"/>
  <c r="Q3480" i="1"/>
  <c r="AB3479" i="1"/>
  <c r="AA3479" i="1"/>
  <c r="Z3479" i="1"/>
  <c r="Y3479" i="1"/>
  <c r="X3479" i="1"/>
  <c r="W3479" i="1"/>
  <c r="V3479" i="1"/>
  <c r="U3479" i="1"/>
  <c r="T3479" i="1"/>
  <c r="S3479" i="1"/>
  <c r="R3479" i="1"/>
  <c r="Q3479" i="1"/>
  <c r="AB3478" i="1"/>
  <c r="AA3478" i="1"/>
  <c r="Z3478" i="1"/>
  <c r="Y3478" i="1"/>
  <c r="X3478" i="1"/>
  <c r="W3478" i="1"/>
  <c r="V3478" i="1"/>
  <c r="U3478" i="1"/>
  <c r="T3478" i="1"/>
  <c r="S3478" i="1"/>
  <c r="R3478" i="1"/>
  <c r="Q3478" i="1"/>
  <c r="AB3477" i="1"/>
  <c r="AA3477" i="1"/>
  <c r="Z3477" i="1"/>
  <c r="Y3477" i="1"/>
  <c r="X3477" i="1"/>
  <c r="W3477" i="1"/>
  <c r="V3477" i="1"/>
  <c r="U3477" i="1"/>
  <c r="T3477" i="1"/>
  <c r="S3477" i="1"/>
  <c r="R3477" i="1"/>
  <c r="Q3477" i="1"/>
  <c r="AB3476" i="1"/>
  <c r="AA3476" i="1"/>
  <c r="Z3476" i="1"/>
  <c r="Y3476" i="1"/>
  <c r="X3476" i="1"/>
  <c r="W3476" i="1"/>
  <c r="V3476" i="1"/>
  <c r="U3476" i="1"/>
  <c r="T3476" i="1"/>
  <c r="S3476" i="1"/>
  <c r="R3476" i="1"/>
  <c r="Q3476" i="1"/>
  <c r="AB3475" i="1"/>
  <c r="AA3475" i="1"/>
  <c r="Z3475" i="1"/>
  <c r="Y3475" i="1"/>
  <c r="X3475" i="1"/>
  <c r="W3475" i="1"/>
  <c r="V3475" i="1"/>
  <c r="U3475" i="1"/>
  <c r="T3475" i="1"/>
  <c r="S3475" i="1"/>
  <c r="R3475" i="1"/>
  <c r="Q3475" i="1"/>
  <c r="AB3474" i="1"/>
  <c r="AA3474" i="1"/>
  <c r="Z3474" i="1"/>
  <c r="Y3474" i="1"/>
  <c r="X3474" i="1"/>
  <c r="W3474" i="1"/>
  <c r="V3474" i="1"/>
  <c r="U3474" i="1"/>
  <c r="T3474" i="1"/>
  <c r="S3474" i="1"/>
  <c r="R3474" i="1"/>
  <c r="Q3474" i="1"/>
  <c r="AB3473" i="1"/>
  <c r="AA3473" i="1"/>
  <c r="Z3473" i="1"/>
  <c r="Y3473" i="1"/>
  <c r="X3473" i="1"/>
  <c r="W3473" i="1"/>
  <c r="V3473" i="1"/>
  <c r="U3473" i="1"/>
  <c r="T3473" i="1"/>
  <c r="S3473" i="1"/>
  <c r="R3473" i="1"/>
  <c r="Q3473" i="1"/>
  <c r="AB3471" i="1"/>
  <c r="AA3471" i="1"/>
  <c r="Z3471" i="1"/>
  <c r="Y3471" i="1"/>
  <c r="X3471" i="1"/>
  <c r="W3471" i="1"/>
  <c r="V3471" i="1"/>
  <c r="U3471" i="1"/>
  <c r="T3471" i="1"/>
  <c r="S3471" i="1"/>
  <c r="R3471" i="1"/>
  <c r="Q3471" i="1"/>
  <c r="AB3470" i="1"/>
  <c r="AA3470" i="1"/>
  <c r="Z3470" i="1"/>
  <c r="Y3470" i="1"/>
  <c r="X3470" i="1"/>
  <c r="W3470" i="1"/>
  <c r="V3470" i="1"/>
  <c r="U3470" i="1"/>
  <c r="T3470" i="1"/>
  <c r="S3470" i="1"/>
  <c r="R3470" i="1"/>
  <c r="Q3470" i="1"/>
  <c r="AB3469" i="1"/>
  <c r="AA3469" i="1"/>
  <c r="Z3469" i="1"/>
  <c r="Y3469" i="1"/>
  <c r="X3469" i="1"/>
  <c r="W3469" i="1"/>
  <c r="V3469" i="1"/>
  <c r="U3469" i="1"/>
  <c r="T3469" i="1"/>
  <c r="S3469" i="1"/>
  <c r="R3469" i="1"/>
  <c r="Q3469" i="1"/>
  <c r="AB3468" i="1"/>
  <c r="AA3468" i="1"/>
  <c r="Z3468" i="1"/>
  <c r="Y3468" i="1"/>
  <c r="X3468" i="1"/>
  <c r="W3468" i="1"/>
  <c r="V3468" i="1"/>
  <c r="U3468" i="1"/>
  <c r="T3468" i="1"/>
  <c r="S3468" i="1"/>
  <c r="R3468" i="1"/>
  <c r="Q3468" i="1"/>
  <c r="AB3467" i="1"/>
  <c r="AA3467" i="1"/>
  <c r="Z3467" i="1"/>
  <c r="Y3467" i="1"/>
  <c r="X3467" i="1"/>
  <c r="W3467" i="1"/>
  <c r="V3467" i="1"/>
  <c r="U3467" i="1"/>
  <c r="T3467" i="1"/>
  <c r="S3467" i="1"/>
  <c r="R3467" i="1"/>
  <c r="Q3467" i="1"/>
  <c r="AB3466" i="1"/>
  <c r="AA3466" i="1"/>
  <c r="Z3466" i="1"/>
  <c r="Y3466" i="1"/>
  <c r="X3466" i="1"/>
  <c r="W3466" i="1"/>
  <c r="V3466" i="1"/>
  <c r="U3466" i="1"/>
  <c r="T3466" i="1"/>
  <c r="S3466" i="1"/>
  <c r="R3466" i="1"/>
  <c r="Q3466" i="1"/>
  <c r="AB3465" i="1"/>
  <c r="AA3465" i="1"/>
  <c r="Z3465" i="1"/>
  <c r="Y3465" i="1"/>
  <c r="X3465" i="1"/>
  <c r="W3465" i="1"/>
  <c r="V3465" i="1"/>
  <c r="U3465" i="1"/>
  <c r="T3465" i="1"/>
  <c r="S3465" i="1"/>
  <c r="R3465" i="1"/>
  <c r="Q3465" i="1"/>
  <c r="AB3464" i="1"/>
  <c r="AA3464" i="1"/>
  <c r="Z3464" i="1"/>
  <c r="Y3464" i="1"/>
  <c r="X3464" i="1"/>
  <c r="W3464" i="1"/>
  <c r="V3464" i="1"/>
  <c r="U3464" i="1"/>
  <c r="T3464" i="1"/>
  <c r="S3464" i="1"/>
  <c r="R3464" i="1"/>
  <c r="Q3464" i="1"/>
  <c r="AB3463" i="1"/>
  <c r="AA3463" i="1"/>
  <c r="Z3463" i="1"/>
  <c r="Y3463" i="1"/>
  <c r="X3463" i="1"/>
  <c r="W3463" i="1"/>
  <c r="V3463" i="1"/>
  <c r="U3463" i="1"/>
  <c r="T3463" i="1"/>
  <c r="S3463" i="1"/>
  <c r="R3463" i="1"/>
  <c r="Q3463" i="1"/>
  <c r="AB3462" i="1"/>
  <c r="AA3462" i="1"/>
  <c r="Z3462" i="1"/>
  <c r="Y3462" i="1"/>
  <c r="X3462" i="1"/>
  <c r="W3462" i="1"/>
  <c r="V3462" i="1"/>
  <c r="U3462" i="1"/>
  <c r="T3462" i="1"/>
  <c r="S3462" i="1"/>
  <c r="R3462" i="1"/>
  <c r="Q3462" i="1"/>
  <c r="AB3461" i="1"/>
  <c r="AA3461" i="1"/>
  <c r="Z3461" i="1"/>
  <c r="Y3461" i="1"/>
  <c r="X3461" i="1"/>
  <c r="W3461" i="1"/>
  <c r="V3461" i="1"/>
  <c r="U3461" i="1"/>
  <c r="T3461" i="1"/>
  <c r="S3461" i="1"/>
  <c r="R3461" i="1"/>
  <c r="Q3461" i="1"/>
  <c r="AB3460" i="1"/>
  <c r="AA3460" i="1"/>
  <c r="Z3460" i="1"/>
  <c r="Y3460" i="1"/>
  <c r="X3460" i="1"/>
  <c r="W3460" i="1"/>
  <c r="V3460" i="1"/>
  <c r="U3460" i="1"/>
  <c r="T3460" i="1"/>
  <c r="S3460" i="1"/>
  <c r="R3460" i="1"/>
  <c r="Q3460" i="1"/>
  <c r="AB3459" i="1"/>
  <c r="AA3459" i="1"/>
  <c r="Z3459" i="1"/>
  <c r="Y3459" i="1"/>
  <c r="X3459" i="1"/>
  <c r="W3459" i="1"/>
  <c r="V3459" i="1"/>
  <c r="U3459" i="1"/>
  <c r="T3459" i="1"/>
  <c r="S3459" i="1"/>
  <c r="R3459" i="1"/>
  <c r="Q3459" i="1"/>
  <c r="AB3458" i="1"/>
  <c r="AA3458" i="1"/>
  <c r="Z3458" i="1"/>
  <c r="Y3458" i="1"/>
  <c r="X3458" i="1"/>
  <c r="W3458" i="1"/>
  <c r="V3458" i="1"/>
  <c r="U3458" i="1"/>
  <c r="T3458" i="1"/>
  <c r="S3458" i="1"/>
  <c r="R3458" i="1"/>
  <c r="Q3458" i="1"/>
  <c r="AB3457" i="1"/>
  <c r="AA3457" i="1"/>
  <c r="Z3457" i="1"/>
  <c r="Y3457" i="1"/>
  <c r="X3457" i="1"/>
  <c r="W3457" i="1"/>
  <c r="V3457" i="1"/>
  <c r="U3457" i="1"/>
  <c r="T3457" i="1"/>
  <c r="S3457" i="1"/>
  <c r="R3457" i="1"/>
  <c r="Q3457" i="1"/>
  <c r="AB3456" i="1"/>
  <c r="AA3456" i="1"/>
  <c r="Z3456" i="1"/>
  <c r="Y3456" i="1"/>
  <c r="X3456" i="1"/>
  <c r="W3456" i="1"/>
  <c r="V3456" i="1"/>
  <c r="U3456" i="1"/>
  <c r="T3456" i="1"/>
  <c r="S3456" i="1"/>
  <c r="R3456" i="1"/>
  <c r="Q3456" i="1"/>
  <c r="AB3455" i="1"/>
  <c r="AA3455" i="1"/>
  <c r="Z3455" i="1"/>
  <c r="Y3455" i="1"/>
  <c r="X3455" i="1"/>
  <c r="W3455" i="1"/>
  <c r="V3455" i="1"/>
  <c r="U3455" i="1"/>
  <c r="T3455" i="1"/>
  <c r="S3455" i="1"/>
  <c r="R3455" i="1"/>
  <c r="Q3455" i="1"/>
  <c r="AB3454" i="1"/>
  <c r="AA3454" i="1"/>
  <c r="Z3454" i="1"/>
  <c r="Y3454" i="1"/>
  <c r="X3454" i="1"/>
  <c r="W3454" i="1"/>
  <c r="V3454" i="1"/>
  <c r="U3454" i="1"/>
  <c r="T3454" i="1"/>
  <c r="S3454" i="1"/>
  <c r="R3454" i="1"/>
  <c r="Q3454" i="1"/>
  <c r="AB3453" i="1"/>
  <c r="AA3453" i="1"/>
  <c r="Z3453" i="1"/>
  <c r="Y3453" i="1"/>
  <c r="X3453" i="1"/>
  <c r="W3453" i="1"/>
  <c r="V3453" i="1"/>
  <c r="U3453" i="1"/>
  <c r="T3453" i="1"/>
  <c r="S3453" i="1"/>
  <c r="R3453" i="1"/>
  <c r="Q3453" i="1"/>
  <c r="AB3452" i="1"/>
  <c r="AA3452" i="1"/>
  <c r="Z3452" i="1"/>
  <c r="Y3452" i="1"/>
  <c r="X3452" i="1"/>
  <c r="W3452" i="1"/>
  <c r="V3452" i="1"/>
  <c r="U3452" i="1"/>
  <c r="T3452" i="1"/>
  <c r="S3452" i="1"/>
  <c r="R3452" i="1"/>
  <c r="Q3452" i="1"/>
  <c r="AB3451" i="1"/>
  <c r="AA3451" i="1"/>
  <c r="Z3451" i="1"/>
  <c r="Y3451" i="1"/>
  <c r="X3451" i="1"/>
  <c r="W3451" i="1"/>
  <c r="V3451" i="1"/>
  <c r="U3451" i="1"/>
  <c r="T3451" i="1"/>
  <c r="S3451" i="1"/>
  <c r="R3451" i="1"/>
  <c r="Q3451" i="1"/>
  <c r="AB3450" i="1"/>
  <c r="AA3450" i="1"/>
  <c r="Z3450" i="1"/>
  <c r="Y3450" i="1"/>
  <c r="X3450" i="1"/>
  <c r="W3450" i="1"/>
  <c r="V3450" i="1"/>
  <c r="U3450" i="1"/>
  <c r="T3450" i="1"/>
  <c r="S3450" i="1"/>
  <c r="R3450" i="1"/>
  <c r="Q3450" i="1"/>
  <c r="AB3449" i="1"/>
  <c r="AA3449" i="1"/>
  <c r="Z3449" i="1"/>
  <c r="Y3449" i="1"/>
  <c r="X3449" i="1"/>
  <c r="W3449" i="1"/>
  <c r="V3449" i="1"/>
  <c r="U3449" i="1"/>
  <c r="T3449" i="1"/>
  <c r="S3449" i="1"/>
  <c r="R3449" i="1"/>
  <c r="Q3449" i="1"/>
  <c r="AB3448" i="1"/>
  <c r="AA3448" i="1"/>
  <c r="Z3448" i="1"/>
  <c r="Y3448" i="1"/>
  <c r="X3448" i="1"/>
  <c r="W3448" i="1"/>
  <c r="V3448" i="1"/>
  <c r="U3448" i="1"/>
  <c r="T3448" i="1"/>
  <c r="S3448" i="1"/>
  <c r="R3448" i="1"/>
  <c r="Q3448" i="1"/>
  <c r="AB3447" i="1"/>
  <c r="AA3447" i="1"/>
  <c r="Z3447" i="1"/>
  <c r="Y3447" i="1"/>
  <c r="X3447" i="1"/>
  <c r="W3447" i="1"/>
  <c r="V3447" i="1"/>
  <c r="U3447" i="1"/>
  <c r="T3447" i="1"/>
  <c r="S3447" i="1"/>
  <c r="R3447" i="1"/>
  <c r="Q3447" i="1"/>
  <c r="AB3446" i="1"/>
  <c r="AA3446" i="1"/>
  <c r="Z3446" i="1"/>
  <c r="Y3446" i="1"/>
  <c r="X3446" i="1"/>
  <c r="W3446" i="1"/>
  <c r="V3446" i="1"/>
  <c r="U3446" i="1"/>
  <c r="T3446" i="1"/>
  <c r="S3446" i="1"/>
  <c r="R3446" i="1"/>
  <c r="Q3446" i="1"/>
  <c r="AB3445" i="1"/>
  <c r="AA3445" i="1"/>
  <c r="Z3445" i="1"/>
  <c r="Y3445" i="1"/>
  <c r="X3445" i="1"/>
  <c r="W3445" i="1"/>
  <c r="V3445" i="1"/>
  <c r="U3445" i="1"/>
  <c r="T3445" i="1"/>
  <c r="S3445" i="1"/>
  <c r="R3445" i="1"/>
  <c r="Q3445" i="1"/>
  <c r="AB3444" i="1"/>
  <c r="AA3444" i="1"/>
  <c r="Z3444" i="1"/>
  <c r="Y3444" i="1"/>
  <c r="X3444" i="1"/>
  <c r="W3444" i="1"/>
  <c r="V3444" i="1"/>
  <c r="U3444" i="1"/>
  <c r="T3444" i="1"/>
  <c r="S3444" i="1"/>
  <c r="R3444" i="1"/>
  <c r="Q3444" i="1"/>
  <c r="AB3443" i="1"/>
  <c r="AA3443" i="1"/>
  <c r="Z3443" i="1"/>
  <c r="Y3443" i="1"/>
  <c r="X3443" i="1"/>
  <c r="W3443" i="1"/>
  <c r="V3443" i="1"/>
  <c r="U3443" i="1"/>
  <c r="T3443" i="1"/>
  <c r="S3443" i="1"/>
  <c r="R3443" i="1"/>
  <c r="Q3443" i="1"/>
  <c r="AB3442" i="1"/>
  <c r="AA3442" i="1"/>
  <c r="Z3442" i="1"/>
  <c r="Y3442" i="1"/>
  <c r="X3442" i="1"/>
  <c r="W3442" i="1"/>
  <c r="V3442" i="1"/>
  <c r="U3442" i="1"/>
  <c r="T3442" i="1"/>
  <c r="S3442" i="1"/>
  <c r="R3442" i="1"/>
  <c r="Q3442" i="1"/>
  <c r="AB3441" i="1"/>
  <c r="AA3441" i="1"/>
  <c r="Z3441" i="1"/>
  <c r="Y3441" i="1"/>
  <c r="X3441" i="1"/>
  <c r="W3441" i="1"/>
  <c r="V3441" i="1"/>
  <c r="U3441" i="1"/>
  <c r="T3441" i="1"/>
  <c r="S3441" i="1"/>
  <c r="R3441" i="1"/>
  <c r="Q3441" i="1"/>
  <c r="AB3440" i="1"/>
  <c r="AA3440" i="1"/>
  <c r="Z3440" i="1"/>
  <c r="Y3440" i="1"/>
  <c r="X3440" i="1"/>
  <c r="W3440" i="1"/>
  <c r="V3440" i="1"/>
  <c r="U3440" i="1"/>
  <c r="T3440" i="1"/>
  <c r="S3440" i="1"/>
  <c r="R3440" i="1"/>
  <c r="Q3440" i="1"/>
  <c r="AB3439" i="1"/>
  <c r="AA3439" i="1"/>
  <c r="Z3439" i="1"/>
  <c r="Y3439" i="1"/>
  <c r="X3439" i="1"/>
  <c r="W3439" i="1"/>
  <c r="V3439" i="1"/>
  <c r="U3439" i="1"/>
  <c r="T3439" i="1"/>
  <c r="S3439" i="1"/>
  <c r="R3439" i="1"/>
  <c r="Q3439" i="1"/>
  <c r="AB3438" i="1"/>
  <c r="AA3438" i="1"/>
  <c r="Z3438" i="1"/>
  <c r="Y3438" i="1"/>
  <c r="X3438" i="1"/>
  <c r="W3438" i="1"/>
  <c r="V3438" i="1"/>
  <c r="U3438" i="1"/>
  <c r="T3438" i="1"/>
  <c r="S3438" i="1"/>
  <c r="R3438" i="1"/>
  <c r="Q3438" i="1"/>
  <c r="AB3437" i="1"/>
  <c r="AA3437" i="1"/>
  <c r="Z3437" i="1"/>
  <c r="Y3437" i="1"/>
  <c r="X3437" i="1"/>
  <c r="W3437" i="1"/>
  <c r="V3437" i="1"/>
  <c r="U3437" i="1"/>
  <c r="T3437" i="1"/>
  <c r="S3437" i="1"/>
  <c r="R3437" i="1"/>
  <c r="Q3437" i="1"/>
  <c r="AB3436" i="1"/>
  <c r="AA3436" i="1"/>
  <c r="Z3436" i="1"/>
  <c r="Y3436" i="1"/>
  <c r="X3436" i="1"/>
  <c r="W3436" i="1"/>
  <c r="V3436" i="1"/>
  <c r="U3436" i="1"/>
  <c r="T3436" i="1"/>
  <c r="S3436" i="1"/>
  <c r="R3436" i="1"/>
  <c r="Q3436" i="1"/>
  <c r="AB3435" i="1"/>
  <c r="AA3435" i="1"/>
  <c r="Z3435" i="1"/>
  <c r="Y3435" i="1"/>
  <c r="X3435" i="1"/>
  <c r="W3435" i="1"/>
  <c r="V3435" i="1"/>
  <c r="U3435" i="1"/>
  <c r="T3435" i="1"/>
  <c r="S3435" i="1"/>
  <c r="R3435" i="1"/>
  <c r="Q3435" i="1"/>
  <c r="AB3434" i="1"/>
  <c r="AA3434" i="1"/>
  <c r="Z3434" i="1"/>
  <c r="Y3434" i="1"/>
  <c r="X3434" i="1"/>
  <c r="W3434" i="1"/>
  <c r="V3434" i="1"/>
  <c r="U3434" i="1"/>
  <c r="T3434" i="1"/>
  <c r="S3434" i="1"/>
  <c r="R3434" i="1"/>
  <c r="Q3434" i="1"/>
  <c r="AB3433" i="1"/>
  <c r="AA3433" i="1"/>
  <c r="Z3433" i="1"/>
  <c r="Y3433" i="1"/>
  <c r="X3433" i="1"/>
  <c r="W3433" i="1"/>
  <c r="V3433" i="1"/>
  <c r="U3433" i="1"/>
  <c r="T3433" i="1"/>
  <c r="S3433" i="1"/>
  <c r="R3433" i="1"/>
  <c r="Q3433" i="1"/>
  <c r="AB3432" i="1"/>
  <c r="AA3432" i="1"/>
  <c r="Z3432" i="1"/>
  <c r="Y3432" i="1"/>
  <c r="X3432" i="1"/>
  <c r="W3432" i="1"/>
  <c r="V3432" i="1"/>
  <c r="U3432" i="1"/>
  <c r="T3432" i="1"/>
  <c r="S3432" i="1"/>
  <c r="R3432" i="1"/>
  <c r="Q3432" i="1"/>
  <c r="AB3431" i="1"/>
  <c r="AA3431" i="1"/>
  <c r="Z3431" i="1"/>
  <c r="Y3431" i="1"/>
  <c r="X3431" i="1"/>
  <c r="W3431" i="1"/>
  <c r="V3431" i="1"/>
  <c r="U3431" i="1"/>
  <c r="T3431" i="1"/>
  <c r="S3431" i="1"/>
  <c r="R3431" i="1"/>
  <c r="Q3431" i="1"/>
  <c r="AB3430" i="1"/>
  <c r="AA3430" i="1"/>
  <c r="Z3430" i="1"/>
  <c r="Y3430" i="1"/>
  <c r="X3430" i="1"/>
  <c r="W3430" i="1"/>
  <c r="V3430" i="1"/>
  <c r="U3430" i="1"/>
  <c r="T3430" i="1"/>
  <c r="S3430" i="1"/>
  <c r="R3430" i="1"/>
  <c r="Q3430" i="1"/>
  <c r="AB3429" i="1"/>
  <c r="AA3429" i="1"/>
  <c r="Z3429" i="1"/>
  <c r="Y3429" i="1"/>
  <c r="X3429" i="1"/>
  <c r="W3429" i="1"/>
  <c r="V3429" i="1"/>
  <c r="U3429" i="1"/>
  <c r="T3429" i="1"/>
  <c r="S3429" i="1"/>
  <c r="R3429" i="1"/>
  <c r="Q3429" i="1"/>
  <c r="AB3428" i="1"/>
  <c r="AA3428" i="1"/>
  <c r="Z3428" i="1"/>
  <c r="Y3428" i="1"/>
  <c r="X3428" i="1"/>
  <c r="W3428" i="1"/>
  <c r="V3428" i="1"/>
  <c r="U3428" i="1"/>
  <c r="T3428" i="1"/>
  <c r="S3428" i="1"/>
  <c r="R3428" i="1"/>
  <c r="Q3428" i="1"/>
  <c r="AB3427" i="1"/>
  <c r="AA3427" i="1"/>
  <c r="Z3427" i="1"/>
  <c r="Y3427" i="1"/>
  <c r="X3427" i="1"/>
  <c r="W3427" i="1"/>
  <c r="V3427" i="1"/>
  <c r="U3427" i="1"/>
  <c r="T3427" i="1"/>
  <c r="S3427" i="1"/>
  <c r="R3427" i="1"/>
  <c r="Q3427" i="1"/>
  <c r="AB3426" i="1"/>
  <c r="AA3426" i="1"/>
  <c r="Z3426" i="1"/>
  <c r="Y3426" i="1"/>
  <c r="X3426" i="1"/>
  <c r="W3426" i="1"/>
  <c r="V3426" i="1"/>
  <c r="U3426" i="1"/>
  <c r="T3426" i="1"/>
  <c r="S3426" i="1"/>
  <c r="R3426" i="1"/>
  <c r="Q3426" i="1"/>
  <c r="AB3425" i="1"/>
  <c r="AA3425" i="1"/>
  <c r="Z3425" i="1"/>
  <c r="Y3425" i="1"/>
  <c r="X3425" i="1"/>
  <c r="W3425" i="1"/>
  <c r="V3425" i="1"/>
  <c r="U3425" i="1"/>
  <c r="T3425" i="1"/>
  <c r="S3425" i="1"/>
  <c r="R3425" i="1"/>
  <c r="Q3425" i="1"/>
  <c r="AB3424" i="1"/>
  <c r="AA3424" i="1"/>
  <c r="Z3424" i="1"/>
  <c r="Y3424" i="1"/>
  <c r="X3424" i="1"/>
  <c r="W3424" i="1"/>
  <c r="V3424" i="1"/>
  <c r="U3424" i="1"/>
  <c r="T3424" i="1"/>
  <c r="S3424" i="1"/>
  <c r="R3424" i="1"/>
  <c r="Q3424" i="1"/>
  <c r="AB3423" i="1"/>
  <c r="AA3423" i="1"/>
  <c r="Z3423" i="1"/>
  <c r="Y3423" i="1"/>
  <c r="X3423" i="1"/>
  <c r="W3423" i="1"/>
  <c r="V3423" i="1"/>
  <c r="U3423" i="1"/>
  <c r="T3423" i="1"/>
  <c r="S3423" i="1"/>
  <c r="R3423" i="1"/>
  <c r="Q3423" i="1"/>
  <c r="AB3422" i="1"/>
  <c r="AA3422" i="1"/>
  <c r="Z3422" i="1"/>
  <c r="Y3422" i="1"/>
  <c r="X3422" i="1"/>
  <c r="W3422" i="1"/>
  <c r="V3422" i="1"/>
  <c r="U3422" i="1"/>
  <c r="T3422" i="1"/>
  <c r="S3422" i="1"/>
  <c r="R3422" i="1"/>
  <c r="Q3422" i="1"/>
  <c r="AB3421" i="1"/>
  <c r="AA3421" i="1"/>
  <c r="Z3421" i="1"/>
  <c r="Y3421" i="1"/>
  <c r="X3421" i="1"/>
  <c r="W3421" i="1"/>
  <c r="V3421" i="1"/>
  <c r="U3421" i="1"/>
  <c r="T3421" i="1"/>
  <c r="S3421" i="1"/>
  <c r="R3421" i="1"/>
  <c r="Q3421" i="1"/>
  <c r="AB3420" i="1"/>
  <c r="AA3420" i="1"/>
  <c r="Z3420" i="1"/>
  <c r="Y3420" i="1"/>
  <c r="X3420" i="1"/>
  <c r="W3420" i="1"/>
  <c r="V3420" i="1"/>
  <c r="U3420" i="1"/>
  <c r="T3420" i="1"/>
  <c r="S3420" i="1"/>
  <c r="R3420" i="1"/>
  <c r="Q3420" i="1"/>
  <c r="AB3419" i="1"/>
  <c r="AA3419" i="1"/>
  <c r="Z3419" i="1"/>
  <c r="Y3419" i="1"/>
  <c r="X3419" i="1"/>
  <c r="W3419" i="1"/>
  <c r="V3419" i="1"/>
  <c r="U3419" i="1"/>
  <c r="T3419" i="1"/>
  <c r="S3419" i="1"/>
  <c r="R3419" i="1"/>
  <c r="Q3419" i="1"/>
  <c r="AB3418" i="1"/>
  <c r="AA3418" i="1"/>
  <c r="Z3418" i="1"/>
  <c r="Y3418" i="1"/>
  <c r="X3418" i="1"/>
  <c r="W3418" i="1"/>
  <c r="V3418" i="1"/>
  <c r="U3418" i="1"/>
  <c r="T3418" i="1"/>
  <c r="S3418" i="1"/>
  <c r="R3418" i="1"/>
  <c r="Q3418" i="1"/>
  <c r="AB3417" i="1"/>
  <c r="AA3417" i="1"/>
  <c r="Z3417" i="1"/>
  <c r="Y3417" i="1"/>
  <c r="X3417" i="1"/>
  <c r="W3417" i="1"/>
  <c r="V3417" i="1"/>
  <c r="U3417" i="1"/>
  <c r="T3417" i="1"/>
  <c r="S3417" i="1"/>
  <c r="R3417" i="1"/>
  <c r="Q3417" i="1"/>
  <c r="AB3416" i="1"/>
  <c r="AA3416" i="1"/>
  <c r="Z3416" i="1"/>
  <c r="Y3416" i="1"/>
  <c r="X3416" i="1"/>
  <c r="W3416" i="1"/>
  <c r="V3416" i="1"/>
  <c r="U3416" i="1"/>
  <c r="T3416" i="1"/>
  <c r="S3416" i="1"/>
  <c r="R3416" i="1"/>
  <c r="Q3416" i="1"/>
  <c r="AB3415" i="1"/>
  <c r="AA3415" i="1"/>
  <c r="Z3415" i="1"/>
  <c r="Y3415" i="1"/>
  <c r="X3415" i="1"/>
  <c r="W3415" i="1"/>
  <c r="V3415" i="1"/>
  <c r="U3415" i="1"/>
  <c r="T3415" i="1"/>
  <c r="S3415" i="1"/>
  <c r="R3415" i="1"/>
  <c r="Q3415" i="1"/>
  <c r="AB3414" i="1"/>
  <c r="AA3414" i="1"/>
  <c r="Z3414" i="1"/>
  <c r="Y3414" i="1"/>
  <c r="X3414" i="1"/>
  <c r="W3414" i="1"/>
  <c r="V3414" i="1"/>
  <c r="U3414" i="1"/>
  <c r="T3414" i="1"/>
  <c r="S3414" i="1"/>
  <c r="R3414" i="1"/>
  <c r="Q3414" i="1"/>
  <c r="AB3413" i="1"/>
  <c r="AA3413" i="1"/>
  <c r="Z3413" i="1"/>
  <c r="Y3413" i="1"/>
  <c r="X3413" i="1"/>
  <c r="W3413" i="1"/>
  <c r="V3413" i="1"/>
  <c r="U3413" i="1"/>
  <c r="T3413" i="1"/>
  <c r="S3413" i="1"/>
  <c r="R3413" i="1"/>
  <c r="Q3413" i="1"/>
  <c r="AB3412" i="1"/>
  <c r="AA3412" i="1"/>
  <c r="Z3412" i="1"/>
  <c r="Y3412" i="1"/>
  <c r="X3412" i="1"/>
  <c r="W3412" i="1"/>
  <c r="V3412" i="1"/>
  <c r="U3412" i="1"/>
  <c r="T3412" i="1"/>
  <c r="S3412" i="1"/>
  <c r="R3412" i="1"/>
  <c r="Q3412" i="1"/>
  <c r="AB3411" i="1"/>
  <c r="AA3411" i="1"/>
  <c r="Z3411" i="1"/>
  <c r="Y3411" i="1"/>
  <c r="X3411" i="1"/>
  <c r="W3411" i="1"/>
  <c r="V3411" i="1"/>
  <c r="U3411" i="1"/>
  <c r="T3411" i="1"/>
  <c r="S3411" i="1"/>
  <c r="R3411" i="1"/>
  <c r="Q3411" i="1"/>
  <c r="AB3410" i="1"/>
  <c r="AA3410" i="1"/>
  <c r="Z3410" i="1"/>
  <c r="Y3410" i="1"/>
  <c r="X3410" i="1"/>
  <c r="W3410" i="1"/>
  <c r="V3410" i="1"/>
  <c r="U3410" i="1"/>
  <c r="T3410" i="1"/>
  <c r="S3410" i="1"/>
  <c r="R3410" i="1"/>
  <c r="Q3410" i="1"/>
  <c r="AB3409" i="1"/>
  <c r="AA3409" i="1"/>
  <c r="Z3409" i="1"/>
  <c r="Y3409" i="1"/>
  <c r="X3409" i="1"/>
  <c r="W3409" i="1"/>
  <c r="V3409" i="1"/>
  <c r="U3409" i="1"/>
  <c r="T3409" i="1"/>
  <c r="S3409" i="1"/>
  <c r="R3409" i="1"/>
  <c r="Q3409" i="1"/>
  <c r="AB3408" i="1"/>
  <c r="AA3408" i="1"/>
  <c r="Z3408" i="1"/>
  <c r="Y3408" i="1"/>
  <c r="X3408" i="1"/>
  <c r="W3408" i="1"/>
  <c r="V3408" i="1"/>
  <c r="U3408" i="1"/>
  <c r="T3408" i="1"/>
  <c r="S3408" i="1"/>
  <c r="R3408" i="1"/>
  <c r="Q3408" i="1"/>
  <c r="AB3407" i="1"/>
  <c r="AA3407" i="1"/>
  <c r="Z3407" i="1"/>
  <c r="Y3407" i="1"/>
  <c r="X3407" i="1"/>
  <c r="W3407" i="1"/>
  <c r="V3407" i="1"/>
  <c r="U3407" i="1"/>
  <c r="T3407" i="1"/>
  <c r="S3407" i="1"/>
  <c r="R3407" i="1"/>
  <c r="Q3407" i="1"/>
  <c r="AB3406" i="1"/>
  <c r="AA3406" i="1"/>
  <c r="Z3406" i="1"/>
  <c r="Y3406" i="1"/>
  <c r="X3406" i="1"/>
  <c r="W3406" i="1"/>
  <c r="V3406" i="1"/>
  <c r="U3406" i="1"/>
  <c r="T3406" i="1"/>
  <c r="S3406" i="1"/>
  <c r="R3406" i="1"/>
  <c r="Q3406" i="1"/>
  <c r="AB3405" i="1"/>
  <c r="AA3405" i="1"/>
  <c r="Z3405" i="1"/>
  <c r="Y3405" i="1"/>
  <c r="X3405" i="1"/>
  <c r="W3405" i="1"/>
  <c r="V3405" i="1"/>
  <c r="U3405" i="1"/>
  <c r="T3405" i="1"/>
  <c r="S3405" i="1"/>
  <c r="R3405" i="1"/>
  <c r="Q3405" i="1"/>
  <c r="AB3404" i="1"/>
  <c r="AA3404" i="1"/>
  <c r="Z3404" i="1"/>
  <c r="Y3404" i="1"/>
  <c r="X3404" i="1"/>
  <c r="W3404" i="1"/>
  <c r="V3404" i="1"/>
  <c r="U3404" i="1"/>
  <c r="T3404" i="1"/>
  <c r="S3404" i="1"/>
  <c r="R3404" i="1"/>
  <c r="Q3404" i="1"/>
  <c r="AB3403" i="1"/>
  <c r="AA3403" i="1"/>
  <c r="Z3403" i="1"/>
  <c r="Y3403" i="1"/>
  <c r="X3403" i="1"/>
  <c r="W3403" i="1"/>
  <c r="V3403" i="1"/>
  <c r="U3403" i="1"/>
  <c r="T3403" i="1"/>
  <c r="S3403" i="1"/>
  <c r="R3403" i="1"/>
  <c r="Q3403" i="1"/>
  <c r="AB3402" i="1"/>
  <c r="AA3402" i="1"/>
  <c r="Z3402" i="1"/>
  <c r="Y3402" i="1"/>
  <c r="X3402" i="1"/>
  <c r="W3402" i="1"/>
  <c r="V3402" i="1"/>
  <c r="U3402" i="1"/>
  <c r="T3402" i="1"/>
  <c r="S3402" i="1"/>
  <c r="R3402" i="1"/>
  <c r="Q3402" i="1"/>
  <c r="AB3401" i="1"/>
  <c r="AA3401" i="1"/>
  <c r="Z3401" i="1"/>
  <c r="Y3401" i="1"/>
  <c r="X3401" i="1"/>
  <c r="W3401" i="1"/>
  <c r="V3401" i="1"/>
  <c r="U3401" i="1"/>
  <c r="T3401" i="1"/>
  <c r="S3401" i="1"/>
  <c r="R3401" i="1"/>
  <c r="Q3401" i="1"/>
  <c r="AB3400" i="1"/>
  <c r="AA3400" i="1"/>
  <c r="Z3400" i="1"/>
  <c r="Y3400" i="1"/>
  <c r="X3400" i="1"/>
  <c r="W3400" i="1"/>
  <c r="V3400" i="1"/>
  <c r="U3400" i="1"/>
  <c r="T3400" i="1"/>
  <c r="S3400" i="1"/>
  <c r="R3400" i="1"/>
  <c r="Q3400" i="1"/>
  <c r="AB3399" i="1"/>
  <c r="AA3399" i="1"/>
  <c r="Z3399" i="1"/>
  <c r="Y3399" i="1"/>
  <c r="X3399" i="1"/>
  <c r="W3399" i="1"/>
  <c r="V3399" i="1"/>
  <c r="U3399" i="1"/>
  <c r="T3399" i="1"/>
  <c r="S3399" i="1"/>
  <c r="R3399" i="1"/>
  <c r="Q3399" i="1"/>
  <c r="AB3398" i="1"/>
  <c r="AA3398" i="1"/>
  <c r="Z3398" i="1"/>
  <c r="Y3398" i="1"/>
  <c r="X3398" i="1"/>
  <c r="W3398" i="1"/>
  <c r="V3398" i="1"/>
  <c r="U3398" i="1"/>
  <c r="T3398" i="1"/>
  <c r="S3398" i="1"/>
  <c r="R3398" i="1"/>
  <c r="Q3398" i="1"/>
  <c r="AB3397" i="1"/>
  <c r="AA3397" i="1"/>
  <c r="Z3397" i="1"/>
  <c r="Y3397" i="1"/>
  <c r="X3397" i="1"/>
  <c r="W3397" i="1"/>
  <c r="V3397" i="1"/>
  <c r="U3397" i="1"/>
  <c r="T3397" i="1"/>
  <c r="S3397" i="1"/>
  <c r="R3397" i="1"/>
  <c r="Q3397" i="1"/>
  <c r="AB3396" i="1"/>
  <c r="AA3396" i="1"/>
  <c r="Z3396" i="1"/>
  <c r="Y3396" i="1"/>
  <c r="X3396" i="1"/>
  <c r="W3396" i="1"/>
  <c r="V3396" i="1"/>
  <c r="U3396" i="1"/>
  <c r="T3396" i="1"/>
  <c r="S3396" i="1"/>
  <c r="R3396" i="1"/>
  <c r="Q3396" i="1"/>
  <c r="AB3395" i="1"/>
  <c r="AA3395" i="1"/>
  <c r="Z3395" i="1"/>
  <c r="Y3395" i="1"/>
  <c r="X3395" i="1"/>
  <c r="W3395" i="1"/>
  <c r="V3395" i="1"/>
  <c r="U3395" i="1"/>
  <c r="T3395" i="1"/>
  <c r="S3395" i="1"/>
  <c r="R3395" i="1"/>
  <c r="Q3395" i="1"/>
  <c r="AB3394" i="1"/>
  <c r="AA3394" i="1"/>
  <c r="Z3394" i="1"/>
  <c r="Y3394" i="1"/>
  <c r="X3394" i="1"/>
  <c r="W3394" i="1"/>
  <c r="V3394" i="1"/>
  <c r="U3394" i="1"/>
  <c r="T3394" i="1"/>
  <c r="S3394" i="1"/>
  <c r="R3394" i="1"/>
  <c r="Q3394" i="1"/>
  <c r="AB3393" i="1"/>
  <c r="AA3393" i="1"/>
  <c r="Z3393" i="1"/>
  <c r="Y3393" i="1"/>
  <c r="X3393" i="1"/>
  <c r="W3393" i="1"/>
  <c r="V3393" i="1"/>
  <c r="U3393" i="1"/>
  <c r="T3393" i="1"/>
  <c r="S3393" i="1"/>
  <c r="R3393" i="1"/>
  <c r="Q3393" i="1"/>
  <c r="AB3392" i="1"/>
  <c r="AA3392" i="1"/>
  <c r="Z3392" i="1"/>
  <c r="Y3392" i="1"/>
  <c r="X3392" i="1"/>
  <c r="W3392" i="1"/>
  <c r="V3392" i="1"/>
  <c r="U3392" i="1"/>
  <c r="T3392" i="1"/>
  <c r="S3392" i="1"/>
  <c r="R3392" i="1"/>
  <c r="Q3392" i="1"/>
  <c r="AB3391" i="1"/>
  <c r="AA3391" i="1"/>
  <c r="Z3391" i="1"/>
  <c r="Y3391" i="1"/>
  <c r="X3391" i="1"/>
  <c r="W3391" i="1"/>
  <c r="V3391" i="1"/>
  <c r="U3391" i="1"/>
  <c r="T3391" i="1"/>
  <c r="S3391" i="1"/>
  <c r="R3391" i="1"/>
  <c r="Q3391" i="1"/>
  <c r="AB3390" i="1"/>
  <c r="AA3390" i="1"/>
  <c r="Z3390" i="1"/>
  <c r="Y3390" i="1"/>
  <c r="X3390" i="1"/>
  <c r="W3390" i="1"/>
  <c r="V3390" i="1"/>
  <c r="U3390" i="1"/>
  <c r="T3390" i="1"/>
  <c r="S3390" i="1"/>
  <c r="R3390" i="1"/>
  <c r="Q3390" i="1"/>
  <c r="AB3389" i="1"/>
  <c r="AA3389" i="1"/>
  <c r="Z3389" i="1"/>
  <c r="Y3389" i="1"/>
  <c r="X3389" i="1"/>
  <c r="W3389" i="1"/>
  <c r="V3389" i="1"/>
  <c r="U3389" i="1"/>
  <c r="T3389" i="1"/>
  <c r="S3389" i="1"/>
  <c r="R3389" i="1"/>
  <c r="Q3389" i="1"/>
  <c r="AB3388" i="1"/>
  <c r="AA3388" i="1"/>
  <c r="Z3388" i="1"/>
  <c r="Y3388" i="1"/>
  <c r="X3388" i="1"/>
  <c r="W3388" i="1"/>
  <c r="V3388" i="1"/>
  <c r="U3388" i="1"/>
  <c r="T3388" i="1"/>
  <c r="S3388" i="1"/>
  <c r="R3388" i="1"/>
  <c r="Q3388" i="1"/>
  <c r="AB3387" i="1"/>
  <c r="AA3387" i="1"/>
  <c r="Z3387" i="1"/>
  <c r="Y3387" i="1"/>
  <c r="X3387" i="1"/>
  <c r="W3387" i="1"/>
  <c r="V3387" i="1"/>
  <c r="U3387" i="1"/>
  <c r="T3387" i="1"/>
  <c r="S3387" i="1"/>
  <c r="R3387" i="1"/>
  <c r="Q3387" i="1"/>
  <c r="AB3386" i="1"/>
  <c r="AA3386" i="1"/>
  <c r="Z3386" i="1"/>
  <c r="Y3386" i="1"/>
  <c r="X3386" i="1"/>
  <c r="W3386" i="1"/>
  <c r="V3386" i="1"/>
  <c r="U3386" i="1"/>
  <c r="T3386" i="1"/>
  <c r="S3386" i="1"/>
  <c r="R3386" i="1"/>
  <c r="Q3386" i="1"/>
  <c r="AB3385" i="1"/>
  <c r="AA3385" i="1"/>
  <c r="Z3385" i="1"/>
  <c r="Y3385" i="1"/>
  <c r="X3385" i="1"/>
  <c r="W3385" i="1"/>
  <c r="V3385" i="1"/>
  <c r="U3385" i="1"/>
  <c r="T3385" i="1"/>
  <c r="S3385" i="1"/>
  <c r="R3385" i="1"/>
  <c r="Q3385" i="1"/>
  <c r="AB3384" i="1"/>
  <c r="AA3384" i="1"/>
  <c r="Z3384" i="1"/>
  <c r="Y3384" i="1"/>
  <c r="X3384" i="1"/>
  <c r="W3384" i="1"/>
  <c r="V3384" i="1"/>
  <c r="U3384" i="1"/>
  <c r="T3384" i="1"/>
  <c r="S3384" i="1"/>
  <c r="R3384" i="1"/>
  <c r="Q3384" i="1"/>
  <c r="AB3383" i="1"/>
  <c r="AA3383" i="1"/>
  <c r="Z3383" i="1"/>
  <c r="Y3383" i="1"/>
  <c r="X3383" i="1"/>
  <c r="W3383" i="1"/>
  <c r="V3383" i="1"/>
  <c r="U3383" i="1"/>
  <c r="T3383" i="1"/>
  <c r="S3383" i="1"/>
  <c r="R3383" i="1"/>
  <c r="Q3383" i="1"/>
  <c r="AB3382" i="1"/>
  <c r="AA3382" i="1"/>
  <c r="Z3382" i="1"/>
  <c r="Y3382" i="1"/>
  <c r="X3382" i="1"/>
  <c r="W3382" i="1"/>
  <c r="V3382" i="1"/>
  <c r="U3382" i="1"/>
  <c r="T3382" i="1"/>
  <c r="S3382" i="1"/>
  <c r="R3382" i="1"/>
  <c r="Q3382" i="1"/>
  <c r="AB3381" i="1"/>
  <c r="AA3381" i="1"/>
  <c r="Z3381" i="1"/>
  <c r="Y3381" i="1"/>
  <c r="X3381" i="1"/>
  <c r="W3381" i="1"/>
  <c r="V3381" i="1"/>
  <c r="U3381" i="1"/>
  <c r="T3381" i="1"/>
  <c r="S3381" i="1"/>
  <c r="R3381" i="1"/>
  <c r="Q3381" i="1"/>
  <c r="AB3380" i="1"/>
  <c r="AA3380" i="1"/>
  <c r="Z3380" i="1"/>
  <c r="Y3380" i="1"/>
  <c r="X3380" i="1"/>
  <c r="W3380" i="1"/>
  <c r="V3380" i="1"/>
  <c r="U3380" i="1"/>
  <c r="T3380" i="1"/>
  <c r="S3380" i="1"/>
  <c r="R3380" i="1"/>
  <c r="Q3380" i="1"/>
  <c r="AB3379" i="1"/>
  <c r="AA3379" i="1"/>
  <c r="Z3379" i="1"/>
  <c r="Y3379" i="1"/>
  <c r="X3379" i="1"/>
  <c r="W3379" i="1"/>
  <c r="V3379" i="1"/>
  <c r="U3379" i="1"/>
  <c r="T3379" i="1"/>
  <c r="S3379" i="1"/>
  <c r="R3379" i="1"/>
  <c r="Q3379" i="1"/>
  <c r="AB3378" i="1"/>
  <c r="AA3378" i="1"/>
  <c r="Z3378" i="1"/>
  <c r="Y3378" i="1"/>
  <c r="X3378" i="1"/>
  <c r="W3378" i="1"/>
  <c r="V3378" i="1"/>
  <c r="U3378" i="1"/>
  <c r="T3378" i="1"/>
  <c r="S3378" i="1"/>
  <c r="R3378" i="1"/>
  <c r="Q3378" i="1"/>
  <c r="AB3377" i="1"/>
  <c r="AA3377" i="1"/>
  <c r="Z3377" i="1"/>
  <c r="Y3377" i="1"/>
  <c r="X3377" i="1"/>
  <c r="W3377" i="1"/>
  <c r="V3377" i="1"/>
  <c r="U3377" i="1"/>
  <c r="T3377" i="1"/>
  <c r="S3377" i="1"/>
  <c r="R3377" i="1"/>
  <c r="Q3377" i="1"/>
  <c r="AB3376" i="1"/>
  <c r="AA3376" i="1"/>
  <c r="Z3376" i="1"/>
  <c r="Y3376" i="1"/>
  <c r="X3376" i="1"/>
  <c r="W3376" i="1"/>
  <c r="V3376" i="1"/>
  <c r="U3376" i="1"/>
  <c r="T3376" i="1"/>
  <c r="S3376" i="1"/>
  <c r="R3376" i="1"/>
  <c r="Q3376" i="1"/>
  <c r="AB3375" i="1"/>
  <c r="AA3375" i="1"/>
  <c r="Z3375" i="1"/>
  <c r="Y3375" i="1"/>
  <c r="X3375" i="1"/>
  <c r="W3375" i="1"/>
  <c r="V3375" i="1"/>
  <c r="U3375" i="1"/>
  <c r="T3375" i="1"/>
  <c r="S3375" i="1"/>
  <c r="R3375" i="1"/>
  <c r="Q3375" i="1"/>
  <c r="AB3374" i="1"/>
  <c r="AA3374" i="1"/>
  <c r="Z3374" i="1"/>
  <c r="Y3374" i="1"/>
  <c r="X3374" i="1"/>
  <c r="W3374" i="1"/>
  <c r="V3374" i="1"/>
  <c r="U3374" i="1"/>
  <c r="T3374" i="1"/>
  <c r="S3374" i="1"/>
  <c r="R3374" i="1"/>
  <c r="Q3374" i="1"/>
  <c r="AB3373" i="1"/>
  <c r="AA3373" i="1"/>
  <c r="Z3373" i="1"/>
  <c r="Y3373" i="1"/>
  <c r="X3373" i="1"/>
  <c r="W3373" i="1"/>
  <c r="V3373" i="1"/>
  <c r="U3373" i="1"/>
  <c r="T3373" i="1"/>
  <c r="S3373" i="1"/>
  <c r="R3373" i="1"/>
  <c r="Q3373" i="1"/>
  <c r="AB3372" i="1"/>
  <c r="AA3372" i="1"/>
  <c r="Z3372" i="1"/>
  <c r="Y3372" i="1"/>
  <c r="X3372" i="1"/>
  <c r="W3372" i="1"/>
  <c r="V3372" i="1"/>
  <c r="U3372" i="1"/>
  <c r="T3372" i="1"/>
  <c r="S3372" i="1"/>
  <c r="R3372" i="1"/>
  <c r="Q3372" i="1"/>
  <c r="AB3371" i="1"/>
  <c r="AA3371" i="1"/>
  <c r="Z3371" i="1"/>
  <c r="Y3371" i="1"/>
  <c r="X3371" i="1"/>
  <c r="W3371" i="1"/>
  <c r="V3371" i="1"/>
  <c r="U3371" i="1"/>
  <c r="T3371" i="1"/>
  <c r="S3371" i="1"/>
  <c r="R3371" i="1"/>
  <c r="Q3371" i="1"/>
  <c r="AB3370" i="1"/>
  <c r="AA3370" i="1"/>
  <c r="Z3370" i="1"/>
  <c r="Y3370" i="1"/>
  <c r="X3370" i="1"/>
  <c r="W3370" i="1"/>
  <c r="V3370" i="1"/>
  <c r="U3370" i="1"/>
  <c r="T3370" i="1"/>
  <c r="S3370" i="1"/>
  <c r="R3370" i="1"/>
  <c r="Q3370" i="1"/>
  <c r="AB3369" i="1"/>
  <c r="AA3369" i="1"/>
  <c r="Z3369" i="1"/>
  <c r="Y3369" i="1"/>
  <c r="X3369" i="1"/>
  <c r="W3369" i="1"/>
  <c r="V3369" i="1"/>
  <c r="U3369" i="1"/>
  <c r="T3369" i="1"/>
  <c r="S3369" i="1"/>
  <c r="R3369" i="1"/>
  <c r="Q3369" i="1"/>
  <c r="AB3368" i="1"/>
  <c r="AA3368" i="1"/>
  <c r="Z3368" i="1"/>
  <c r="Y3368" i="1"/>
  <c r="X3368" i="1"/>
  <c r="W3368" i="1"/>
  <c r="V3368" i="1"/>
  <c r="U3368" i="1"/>
  <c r="T3368" i="1"/>
  <c r="S3368" i="1"/>
  <c r="R3368" i="1"/>
  <c r="Q3368" i="1"/>
  <c r="AB3367" i="1"/>
  <c r="AA3367" i="1"/>
  <c r="Z3367" i="1"/>
  <c r="Y3367" i="1"/>
  <c r="X3367" i="1"/>
  <c r="W3367" i="1"/>
  <c r="V3367" i="1"/>
  <c r="U3367" i="1"/>
  <c r="T3367" i="1"/>
  <c r="S3367" i="1"/>
  <c r="R3367" i="1"/>
  <c r="Q3367" i="1"/>
  <c r="AB3366" i="1"/>
  <c r="AA3366" i="1"/>
  <c r="Z3366" i="1"/>
  <c r="Y3366" i="1"/>
  <c r="X3366" i="1"/>
  <c r="W3366" i="1"/>
  <c r="V3366" i="1"/>
  <c r="U3366" i="1"/>
  <c r="T3366" i="1"/>
  <c r="S3366" i="1"/>
  <c r="R3366" i="1"/>
  <c r="Q3366" i="1"/>
  <c r="AB3365" i="1"/>
  <c r="AA3365" i="1"/>
  <c r="Z3365" i="1"/>
  <c r="Y3365" i="1"/>
  <c r="X3365" i="1"/>
  <c r="W3365" i="1"/>
  <c r="V3365" i="1"/>
  <c r="U3365" i="1"/>
  <c r="T3365" i="1"/>
  <c r="S3365" i="1"/>
  <c r="R3365" i="1"/>
  <c r="Q3365" i="1"/>
  <c r="AB3364" i="1"/>
  <c r="AA3364" i="1"/>
  <c r="Z3364" i="1"/>
  <c r="Y3364" i="1"/>
  <c r="X3364" i="1"/>
  <c r="W3364" i="1"/>
  <c r="V3364" i="1"/>
  <c r="U3364" i="1"/>
  <c r="T3364" i="1"/>
  <c r="S3364" i="1"/>
  <c r="R3364" i="1"/>
  <c r="Q3364" i="1"/>
  <c r="AB3363" i="1"/>
  <c r="AA3363" i="1"/>
  <c r="Z3363" i="1"/>
  <c r="Y3363" i="1"/>
  <c r="X3363" i="1"/>
  <c r="W3363" i="1"/>
  <c r="V3363" i="1"/>
  <c r="U3363" i="1"/>
  <c r="T3363" i="1"/>
  <c r="S3363" i="1"/>
  <c r="R3363" i="1"/>
  <c r="Q3363" i="1"/>
  <c r="AB3362" i="1"/>
  <c r="AA3362" i="1"/>
  <c r="Z3362" i="1"/>
  <c r="Y3362" i="1"/>
  <c r="X3362" i="1"/>
  <c r="W3362" i="1"/>
  <c r="V3362" i="1"/>
  <c r="U3362" i="1"/>
  <c r="T3362" i="1"/>
  <c r="S3362" i="1"/>
  <c r="R3362" i="1"/>
  <c r="Q3362" i="1"/>
  <c r="AB3361" i="1"/>
  <c r="AA3361" i="1"/>
  <c r="Z3361" i="1"/>
  <c r="Y3361" i="1"/>
  <c r="X3361" i="1"/>
  <c r="W3361" i="1"/>
  <c r="V3361" i="1"/>
  <c r="U3361" i="1"/>
  <c r="T3361" i="1"/>
  <c r="S3361" i="1"/>
  <c r="R3361" i="1"/>
  <c r="Q3361" i="1"/>
  <c r="AB3360" i="1"/>
  <c r="AA3360" i="1"/>
  <c r="Z3360" i="1"/>
  <c r="Y3360" i="1"/>
  <c r="X3360" i="1"/>
  <c r="W3360" i="1"/>
  <c r="V3360" i="1"/>
  <c r="U3360" i="1"/>
  <c r="T3360" i="1"/>
  <c r="S3360" i="1"/>
  <c r="R3360" i="1"/>
  <c r="Q3360" i="1"/>
  <c r="AB3359" i="1"/>
  <c r="AA3359" i="1"/>
  <c r="Z3359" i="1"/>
  <c r="Y3359" i="1"/>
  <c r="X3359" i="1"/>
  <c r="W3359" i="1"/>
  <c r="V3359" i="1"/>
  <c r="U3359" i="1"/>
  <c r="T3359" i="1"/>
  <c r="S3359" i="1"/>
  <c r="R3359" i="1"/>
  <c r="Q3359" i="1"/>
  <c r="AB3358" i="1"/>
  <c r="AA3358" i="1"/>
  <c r="Z3358" i="1"/>
  <c r="Y3358" i="1"/>
  <c r="X3358" i="1"/>
  <c r="W3358" i="1"/>
  <c r="V3358" i="1"/>
  <c r="U3358" i="1"/>
  <c r="T3358" i="1"/>
  <c r="S3358" i="1"/>
  <c r="R3358" i="1"/>
  <c r="Q3358" i="1"/>
  <c r="AB3357" i="1"/>
  <c r="AA3357" i="1"/>
  <c r="Z3357" i="1"/>
  <c r="Y3357" i="1"/>
  <c r="X3357" i="1"/>
  <c r="W3357" i="1"/>
  <c r="V3357" i="1"/>
  <c r="U3357" i="1"/>
  <c r="T3357" i="1"/>
  <c r="S3357" i="1"/>
  <c r="R3357" i="1"/>
  <c r="Q3357" i="1"/>
  <c r="AB3356" i="1"/>
  <c r="AA3356" i="1"/>
  <c r="Z3356" i="1"/>
  <c r="Y3356" i="1"/>
  <c r="X3356" i="1"/>
  <c r="W3356" i="1"/>
  <c r="V3356" i="1"/>
  <c r="U3356" i="1"/>
  <c r="T3356" i="1"/>
  <c r="S3356" i="1"/>
  <c r="R3356" i="1"/>
  <c r="Q3356" i="1"/>
  <c r="AB3355" i="1"/>
  <c r="AA3355" i="1"/>
  <c r="Z3355" i="1"/>
  <c r="Y3355" i="1"/>
  <c r="X3355" i="1"/>
  <c r="W3355" i="1"/>
  <c r="V3355" i="1"/>
  <c r="U3355" i="1"/>
  <c r="T3355" i="1"/>
  <c r="S3355" i="1"/>
  <c r="R3355" i="1"/>
  <c r="Q3355" i="1"/>
  <c r="AB3354" i="1"/>
  <c r="AA3354" i="1"/>
  <c r="Z3354" i="1"/>
  <c r="Y3354" i="1"/>
  <c r="X3354" i="1"/>
  <c r="W3354" i="1"/>
  <c r="V3354" i="1"/>
  <c r="U3354" i="1"/>
  <c r="T3354" i="1"/>
  <c r="S3354" i="1"/>
  <c r="R3354" i="1"/>
  <c r="Q3354" i="1"/>
  <c r="AB3353" i="1"/>
  <c r="AA3353" i="1"/>
  <c r="Z3353" i="1"/>
  <c r="Y3353" i="1"/>
  <c r="X3353" i="1"/>
  <c r="W3353" i="1"/>
  <c r="V3353" i="1"/>
  <c r="U3353" i="1"/>
  <c r="T3353" i="1"/>
  <c r="S3353" i="1"/>
  <c r="R3353" i="1"/>
  <c r="Q3353" i="1"/>
  <c r="AB3352" i="1"/>
  <c r="AA3352" i="1"/>
  <c r="Z3352" i="1"/>
  <c r="Y3352" i="1"/>
  <c r="X3352" i="1"/>
  <c r="W3352" i="1"/>
  <c r="V3352" i="1"/>
  <c r="U3352" i="1"/>
  <c r="T3352" i="1"/>
  <c r="S3352" i="1"/>
  <c r="R3352" i="1"/>
  <c r="Q3352" i="1"/>
  <c r="AB3351" i="1"/>
  <c r="AA3351" i="1"/>
  <c r="Z3351" i="1"/>
  <c r="Y3351" i="1"/>
  <c r="X3351" i="1"/>
  <c r="W3351" i="1"/>
  <c r="V3351" i="1"/>
  <c r="U3351" i="1"/>
  <c r="T3351" i="1"/>
  <c r="S3351" i="1"/>
  <c r="R3351" i="1"/>
  <c r="Q3351" i="1"/>
  <c r="AB3350" i="1"/>
  <c r="AA3350" i="1"/>
  <c r="Z3350" i="1"/>
  <c r="Y3350" i="1"/>
  <c r="X3350" i="1"/>
  <c r="W3350" i="1"/>
  <c r="V3350" i="1"/>
  <c r="U3350" i="1"/>
  <c r="T3350" i="1"/>
  <c r="S3350" i="1"/>
  <c r="R3350" i="1"/>
  <c r="Q3350" i="1"/>
  <c r="AB3349" i="1"/>
  <c r="AA3349" i="1"/>
  <c r="Z3349" i="1"/>
  <c r="Y3349" i="1"/>
  <c r="X3349" i="1"/>
  <c r="W3349" i="1"/>
  <c r="V3349" i="1"/>
  <c r="U3349" i="1"/>
  <c r="T3349" i="1"/>
  <c r="S3349" i="1"/>
  <c r="R3349" i="1"/>
  <c r="Q3349" i="1"/>
  <c r="AB3348" i="1"/>
  <c r="AA3348" i="1"/>
  <c r="Z3348" i="1"/>
  <c r="Y3348" i="1"/>
  <c r="X3348" i="1"/>
  <c r="W3348" i="1"/>
  <c r="V3348" i="1"/>
  <c r="U3348" i="1"/>
  <c r="T3348" i="1"/>
  <c r="S3348" i="1"/>
  <c r="R3348" i="1"/>
  <c r="Q3348" i="1"/>
  <c r="AB3347" i="1"/>
  <c r="AA3347" i="1"/>
  <c r="Z3347" i="1"/>
  <c r="Y3347" i="1"/>
  <c r="X3347" i="1"/>
  <c r="W3347" i="1"/>
  <c r="V3347" i="1"/>
  <c r="U3347" i="1"/>
  <c r="T3347" i="1"/>
  <c r="S3347" i="1"/>
  <c r="R3347" i="1"/>
  <c r="Q3347" i="1"/>
  <c r="AB3346" i="1"/>
  <c r="AA3346" i="1"/>
  <c r="Z3346" i="1"/>
  <c r="Y3346" i="1"/>
  <c r="X3346" i="1"/>
  <c r="W3346" i="1"/>
  <c r="V3346" i="1"/>
  <c r="U3346" i="1"/>
  <c r="T3346" i="1"/>
  <c r="S3346" i="1"/>
  <c r="R3346" i="1"/>
  <c r="Q3346" i="1"/>
  <c r="AB3345" i="1"/>
  <c r="AA3345" i="1"/>
  <c r="Z3345" i="1"/>
  <c r="Y3345" i="1"/>
  <c r="X3345" i="1"/>
  <c r="W3345" i="1"/>
  <c r="V3345" i="1"/>
  <c r="U3345" i="1"/>
  <c r="T3345" i="1"/>
  <c r="S3345" i="1"/>
  <c r="R3345" i="1"/>
  <c r="Q3345" i="1"/>
  <c r="AB3344" i="1"/>
  <c r="AA3344" i="1"/>
  <c r="Z3344" i="1"/>
  <c r="Y3344" i="1"/>
  <c r="X3344" i="1"/>
  <c r="W3344" i="1"/>
  <c r="V3344" i="1"/>
  <c r="U3344" i="1"/>
  <c r="T3344" i="1"/>
  <c r="S3344" i="1"/>
  <c r="R3344" i="1"/>
  <c r="Q3344" i="1"/>
  <c r="AB3343" i="1"/>
  <c r="AA3343" i="1"/>
  <c r="Z3343" i="1"/>
  <c r="Y3343" i="1"/>
  <c r="X3343" i="1"/>
  <c r="W3343" i="1"/>
  <c r="V3343" i="1"/>
  <c r="U3343" i="1"/>
  <c r="T3343" i="1"/>
  <c r="S3343" i="1"/>
  <c r="R3343" i="1"/>
  <c r="Q3343" i="1"/>
  <c r="AB3342" i="1"/>
  <c r="AA3342" i="1"/>
  <c r="Z3342" i="1"/>
  <c r="Y3342" i="1"/>
  <c r="X3342" i="1"/>
  <c r="W3342" i="1"/>
  <c r="V3342" i="1"/>
  <c r="U3342" i="1"/>
  <c r="T3342" i="1"/>
  <c r="S3342" i="1"/>
  <c r="R3342" i="1"/>
  <c r="Q3342" i="1"/>
  <c r="AB3341" i="1"/>
  <c r="AA3341" i="1"/>
  <c r="Z3341" i="1"/>
  <c r="Y3341" i="1"/>
  <c r="X3341" i="1"/>
  <c r="W3341" i="1"/>
  <c r="V3341" i="1"/>
  <c r="U3341" i="1"/>
  <c r="T3341" i="1"/>
  <c r="S3341" i="1"/>
  <c r="R3341" i="1"/>
  <c r="Q3341" i="1"/>
  <c r="AB3340" i="1"/>
  <c r="AA3340" i="1"/>
  <c r="Z3340" i="1"/>
  <c r="Y3340" i="1"/>
  <c r="X3340" i="1"/>
  <c r="W3340" i="1"/>
  <c r="V3340" i="1"/>
  <c r="U3340" i="1"/>
  <c r="T3340" i="1"/>
  <c r="S3340" i="1"/>
  <c r="R3340" i="1"/>
  <c r="Q3340" i="1"/>
  <c r="AB3339" i="1"/>
  <c r="AA3339" i="1"/>
  <c r="Z3339" i="1"/>
  <c r="Y3339" i="1"/>
  <c r="X3339" i="1"/>
  <c r="W3339" i="1"/>
  <c r="V3339" i="1"/>
  <c r="U3339" i="1"/>
  <c r="T3339" i="1"/>
  <c r="S3339" i="1"/>
  <c r="R3339" i="1"/>
  <c r="Q3339" i="1"/>
  <c r="AB3338" i="1"/>
  <c r="AA3338" i="1"/>
  <c r="Z3338" i="1"/>
  <c r="Y3338" i="1"/>
  <c r="X3338" i="1"/>
  <c r="W3338" i="1"/>
  <c r="V3338" i="1"/>
  <c r="U3338" i="1"/>
  <c r="T3338" i="1"/>
  <c r="S3338" i="1"/>
  <c r="R3338" i="1"/>
  <c r="Q3338" i="1"/>
  <c r="AB3337" i="1"/>
  <c r="AA3337" i="1"/>
  <c r="Z3337" i="1"/>
  <c r="Y3337" i="1"/>
  <c r="X3337" i="1"/>
  <c r="W3337" i="1"/>
  <c r="V3337" i="1"/>
  <c r="U3337" i="1"/>
  <c r="T3337" i="1"/>
  <c r="S3337" i="1"/>
  <c r="R3337" i="1"/>
  <c r="Q3337" i="1"/>
  <c r="AB3336" i="1"/>
  <c r="AA3336" i="1"/>
  <c r="Z3336" i="1"/>
  <c r="Y3336" i="1"/>
  <c r="X3336" i="1"/>
  <c r="W3336" i="1"/>
  <c r="V3336" i="1"/>
  <c r="U3336" i="1"/>
  <c r="T3336" i="1"/>
  <c r="S3336" i="1"/>
  <c r="R3336" i="1"/>
  <c r="Q3336" i="1"/>
  <c r="AB3335" i="1"/>
  <c r="AA3335" i="1"/>
  <c r="Z3335" i="1"/>
  <c r="Y3335" i="1"/>
  <c r="X3335" i="1"/>
  <c r="W3335" i="1"/>
  <c r="V3335" i="1"/>
  <c r="U3335" i="1"/>
  <c r="T3335" i="1"/>
  <c r="S3335" i="1"/>
  <c r="R3335" i="1"/>
  <c r="Q3335" i="1"/>
  <c r="AB3334" i="1"/>
  <c r="AA3334" i="1"/>
  <c r="Z3334" i="1"/>
  <c r="Y3334" i="1"/>
  <c r="X3334" i="1"/>
  <c r="W3334" i="1"/>
  <c r="V3334" i="1"/>
  <c r="U3334" i="1"/>
  <c r="T3334" i="1"/>
  <c r="S3334" i="1"/>
  <c r="R3334" i="1"/>
  <c r="Q3334" i="1"/>
  <c r="AB3333" i="1"/>
  <c r="AA3333" i="1"/>
  <c r="Z3333" i="1"/>
  <c r="Y3333" i="1"/>
  <c r="X3333" i="1"/>
  <c r="W3333" i="1"/>
  <c r="V3333" i="1"/>
  <c r="U3333" i="1"/>
  <c r="T3333" i="1"/>
  <c r="S3333" i="1"/>
  <c r="R3333" i="1"/>
  <c r="Q3333" i="1"/>
  <c r="AB3332" i="1"/>
  <c r="AA3332" i="1"/>
  <c r="Z3332" i="1"/>
  <c r="Y3332" i="1"/>
  <c r="X3332" i="1"/>
  <c r="W3332" i="1"/>
  <c r="V3332" i="1"/>
  <c r="U3332" i="1"/>
  <c r="T3332" i="1"/>
  <c r="S3332" i="1"/>
  <c r="R3332" i="1"/>
  <c r="Q3332" i="1"/>
  <c r="AB3331" i="1"/>
  <c r="AA3331" i="1"/>
  <c r="Z3331" i="1"/>
  <c r="Y3331" i="1"/>
  <c r="X3331" i="1"/>
  <c r="W3331" i="1"/>
  <c r="V3331" i="1"/>
  <c r="U3331" i="1"/>
  <c r="T3331" i="1"/>
  <c r="S3331" i="1"/>
  <c r="R3331" i="1"/>
  <c r="Q3331" i="1"/>
  <c r="AB3330" i="1"/>
  <c r="AA3330" i="1"/>
  <c r="Z3330" i="1"/>
  <c r="Y3330" i="1"/>
  <c r="X3330" i="1"/>
  <c r="W3330" i="1"/>
  <c r="V3330" i="1"/>
  <c r="U3330" i="1"/>
  <c r="T3330" i="1"/>
  <c r="S3330" i="1"/>
  <c r="R3330" i="1"/>
  <c r="Q3330" i="1"/>
  <c r="AB3329" i="1"/>
  <c r="AA3329" i="1"/>
  <c r="Z3329" i="1"/>
  <c r="Y3329" i="1"/>
  <c r="X3329" i="1"/>
  <c r="W3329" i="1"/>
  <c r="V3329" i="1"/>
  <c r="U3329" i="1"/>
  <c r="T3329" i="1"/>
  <c r="S3329" i="1"/>
  <c r="R3329" i="1"/>
  <c r="Q3329" i="1"/>
  <c r="AB3328" i="1"/>
  <c r="AA3328" i="1"/>
  <c r="Z3328" i="1"/>
  <c r="Y3328" i="1"/>
  <c r="X3328" i="1"/>
  <c r="W3328" i="1"/>
  <c r="V3328" i="1"/>
  <c r="U3328" i="1"/>
  <c r="T3328" i="1"/>
  <c r="S3328" i="1"/>
  <c r="R3328" i="1"/>
  <c r="Q3328" i="1"/>
  <c r="AB3327" i="1"/>
  <c r="AA3327" i="1"/>
  <c r="Z3327" i="1"/>
  <c r="Y3327" i="1"/>
  <c r="X3327" i="1"/>
  <c r="W3327" i="1"/>
  <c r="V3327" i="1"/>
  <c r="U3327" i="1"/>
  <c r="T3327" i="1"/>
  <c r="S3327" i="1"/>
  <c r="R3327" i="1"/>
  <c r="Q3327" i="1"/>
  <c r="AB3326" i="1"/>
  <c r="AA3326" i="1"/>
  <c r="Z3326" i="1"/>
  <c r="Y3326" i="1"/>
  <c r="X3326" i="1"/>
  <c r="W3326" i="1"/>
  <c r="V3326" i="1"/>
  <c r="U3326" i="1"/>
  <c r="T3326" i="1"/>
  <c r="S3326" i="1"/>
  <c r="R3326" i="1"/>
  <c r="Q3326" i="1"/>
  <c r="AB3325" i="1"/>
  <c r="AA3325" i="1"/>
  <c r="Z3325" i="1"/>
  <c r="Y3325" i="1"/>
  <c r="X3325" i="1"/>
  <c r="W3325" i="1"/>
  <c r="V3325" i="1"/>
  <c r="U3325" i="1"/>
  <c r="T3325" i="1"/>
  <c r="S3325" i="1"/>
  <c r="R3325" i="1"/>
  <c r="Q3325" i="1"/>
  <c r="AB3324" i="1"/>
  <c r="AA3324" i="1"/>
  <c r="Z3324" i="1"/>
  <c r="Y3324" i="1"/>
  <c r="X3324" i="1"/>
  <c r="W3324" i="1"/>
  <c r="V3324" i="1"/>
  <c r="U3324" i="1"/>
  <c r="T3324" i="1"/>
  <c r="S3324" i="1"/>
  <c r="R3324" i="1"/>
  <c r="Q3324" i="1"/>
  <c r="AB3323" i="1"/>
  <c r="AA3323" i="1"/>
  <c r="Z3323" i="1"/>
  <c r="Y3323" i="1"/>
  <c r="X3323" i="1"/>
  <c r="W3323" i="1"/>
  <c r="V3323" i="1"/>
  <c r="U3323" i="1"/>
  <c r="T3323" i="1"/>
  <c r="S3323" i="1"/>
  <c r="R3323" i="1"/>
  <c r="Q3323" i="1"/>
  <c r="AB3322" i="1"/>
  <c r="AA3322" i="1"/>
  <c r="Z3322" i="1"/>
  <c r="Y3322" i="1"/>
  <c r="X3322" i="1"/>
  <c r="W3322" i="1"/>
  <c r="V3322" i="1"/>
  <c r="U3322" i="1"/>
  <c r="T3322" i="1"/>
  <c r="S3322" i="1"/>
  <c r="R3322" i="1"/>
  <c r="Q3322" i="1"/>
  <c r="AB3321" i="1"/>
  <c r="AA3321" i="1"/>
  <c r="Z3321" i="1"/>
  <c r="Y3321" i="1"/>
  <c r="X3321" i="1"/>
  <c r="W3321" i="1"/>
  <c r="V3321" i="1"/>
  <c r="U3321" i="1"/>
  <c r="T3321" i="1"/>
  <c r="S3321" i="1"/>
  <c r="R3321" i="1"/>
  <c r="Q3321" i="1"/>
  <c r="AB3320" i="1"/>
  <c r="AA3320" i="1"/>
  <c r="Z3320" i="1"/>
  <c r="Y3320" i="1"/>
  <c r="X3320" i="1"/>
  <c r="W3320" i="1"/>
  <c r="V3320" i="1"/>
  <c r="U3320" i="1"/>
  <c r="T3320" i="1"/>
  <c r="S3320" i="1"/>
  <c r="R3320" i="1"/>
  <c r="Q3320" i="1"/>
  <c r="AB3319" i="1"/>
  <c r="AA3319" i="1"/>
  <c r="Z3319" i="1"/>
  <c r="Y3319" i="1"/>
  <c r="X3319" i="1"/>
  <c r="W3319" i="1"/>
  <c r="V3319" i="1"/>
  <c r="U3319" i="1"/>
  <c r="T3319" i="1"/>
  <c r="S3319" i="1"/>
  <c r="R3319" i="1"/>
  <c r="Q3319" i="1"/>
  <c r="AB3318" i="1"/>
  <c r="AA3318" i="1"/>
  <c r="Z3318" i="1"/>
  <c r="Y3318" i="1"/>
  <c r="X3318" i="1"/>
  <c r="W3318" i="1"/>
  <c r="V3318" i="1"/>
  <c r="U3318" i="1"/>
  <c r="T3318" i="1"/>
  <c r="S3318" i="1"/>
  <c r="R3318" i="1"/>
  <c r="Q3318" i="1"/>
  <c r="AB3317" i="1"/>
  <c r="AA3317" i="1"/>
  <c r="Z3317" i="1"/>
  <c r="Y3317" i="1"/>
  <c r="X3317" i="1"/>
  <c r="W3317" i="1"/>
  <c r="V3317" i="1"/>
  <c r="U3317" i="1"/>
  <c r="T3317" i="1"/>
  <c r="S3317" i="1"/>
  <c r="R3317" i="1"/>
  <c r="Q3317" i="1"/>
  <c r="AB3316" i="1"/>
  <c r="AA3316" i="1"/>
  <c r="Z3316" i="1"/>
  <c r="Y3316" i="1"/>
  <c r="X3316" i="1"/>
  <c r="W3316" i="1"/>
  <c r="V3316" i="1"/>
  <c r="U3316" i="1"/>
  <c r="T3316" i="1"/>
  <c r="S3316" i="1"/>
  <c r="R3316" i="1"/>
  <c r="Q3316" i="1"/>
  <c r="AB3315" i="1"/>
  <c r="AA3315" i="1"/>
  <c r="Z3315" i="1"/>
  <c r="Y3315" i="1"/>
  <c r="X3315" i="1"/>
  <c r="W3315" i="1"/>
  <c r="V3315" i="1"/>
  <c r="U3315" i="1"/>
  <c r="T3315" i="1"/>
  <c r="S3315" i="1"/>
  <c r="R3315" i="1"/>
  <c r="Q3315" i="1"/>
  <c r="AB3314" i="1"/>
  <c r="AA3314" i="1"/>
  <c r="Z3314" i="1"/>
  <c r="Y3314" i="1"/>
  <c r="X3314" i="1"/>
  <c r="W3314" i="1"/>
  <c r="V3314" i="1"/>
  <c r="U3314" i="1"/>
  <c r="T3314" i="1"/>
  <c r="S3314" i="1"/>
  <c r="R3314" i="1"/>
  <c r="Q3314" i="1"/>
  <c r="AB3313" i="1"/>
  <c r="AA3313" i="1"/>
  <c r="Z3313" i="1"/>
  <c r="Y3313" i="1"/>
  <c r="X3313" i="1"/>
  <c r="W3313" i="1"/>
  <c r="V3313" i="1"/>
  <c r="U3313" i="1"/>
  <c r="T3313" i="1"/>
  <c r="S3313" i="1"/>
  <c r="R3313" i="1"/>
  <c r="Q3313" i="1"/>
  <c r="AB3312" i="1"/>
  <c r="AA3312" i="1"/>
  <c r="Z3312" i="1"/>
  <c r="Y3312" i="1"/>
  <c r="X3312" i="1"/>
  <c r="W3312" i="1"/>
  <c r="V3312" i="1"/>
  <c r="U3312" i="1"/>
  <c r="T3312" i="1"/>
  <c r="S3312" i="1"/>
  <c r="R3312" i="1"/>
  <c r="Q3312" i="1"/>
  <c r="AB3311" i="1"/>
  <c r="AA3311" i="1"/>
  <c r="Z3311" i="1"/>
  <c r="Y3311" i="1"/>
  <c r="X3311" i="1"/>
  <c r="W3311" i="1"/>
  <c r="V3311" i="1"/>
  <c r="U3311" i="1"/>
  <c r="T3311" i="1"/>
  <c r="S3311" i="1"/>
  <c r="R3311" i="1"/>
  <c r="Q3311" i="1"/>
  <c r="AB3310" i="1"/>
  <c r="AA3310" i="1"/>
  <c r="Z3310" i="1"/>
  <c r="Y3310" i="1"/>
  <c r="X3310" i="1"/>
  <c r="W3310" i="1"/>
  <c r="V3310" i="1"/>
  <c r="U3310" i="1"/>
  <c r="T3310" i="1"/>
  <c r="S3310" i="1"/>
  <c r="R3310" i="1"/>
  <c r="Q3310" i="1"/>
  <c r="AB3309" i="1"/>
  <c r="AA3309" i="1"/>
  <c r="Z3309" i="1"/>
  <c r="Y3309" i="1"/>
  <c r="X3309" i="1"/>
  <c r="W3309" i="1"/>
  <c r="V3309" i="1"/>
  <c r="U3309" i="1"/>
  <c r="T3309" i="1"/>
  <c r="S3309" i="1"/>
  <c r="R3309" i="1"/>
  <c r="Q3309" i="1"/>
  <c r="AB3308" i="1"/>
  <c r="AA3308" i="1"/>
  <c r="Z3308" i="1"/>
  <c r="Y3308" i="1"/>
  <c r="X3308" i="1"/>
  <c r="W3308" i="1"/>
  <c r="V3308" i="1"/>
  <c r="U3308" i="1"/>
  <c r="T3308" i="1"/>
  <c r="S3308" i="1"/>
  <c r="R3308" i="1"/>
  <c r="Q3308" i="1"/>
  <c r="AB3307" i="1"/>
  <c r="AA3307" i="1"/>
  <c r="Z3307" i="1"/>
  <c r="Y3307" i="1"/>
  <c r="X3307" i="1"/>
  <c r="W3307" i="1"/>
  <c r="V3307" i="1"/>
  <c r="U3307" i="1"/>
  <c r="T3307" i="1"/>
  <c r="S3307" i="1"/>
  <c r="R3307" i="1"/>
  <c r="Q3307" i="1"/>
  <c r="AB3306" i="1"/>
  <c r="AA3306" i="1"/>
  <c r="Z3306" i="1"/>
  <c r="Y3306" i="1"/>
  <c r="X3306" i="1"/>
  <c r="W3306" i="1"/>
  <c r="V3306" i="1"/>
  <c r="U3306" i="1"/>
  <c r="T3306" i="1"/>
  <c r="S3306" i="1"/>
  <c r="R3306" i="1"/>
  <c r="Q3306" i="1"/>
  <c r="AB3305" i="1"/>
  <c r="AA3305" i="1"/>
  <c r="Z3305" i="1"/>
  <c r="Y3305" i="1"/>
  <c r="X3305" i="1"/>
  <c r="W3305" i="1"/>
  <c r="V3305" i="1"/>
  <c r="U3305" i="1"/>
  <c r="T3305" i="1"/>
  <c r="S3305" i="1"/>
  <c r="R3305" i="1"/>
  <c r="Q3305" i="1"/>
  <c r="AB3304" i="1"/>
  <c r="AA3304" i="1"/>
  <c r="Z3304" i="1"/>
  <c r="Y3304" i="1"/>
  <c r="X3304" i="1"/>
  <c r="W3304" i="1"/>
  <c r="V3304" i="1"/>
  <c r="U3304" i="1"/>
  <c r="T3304" i="1"/>
  <c r="S3304" i="1"/>
  <c r="R3304" i="1"/>
  <c r="Q3304" i="1"/>
  <c r="AB3303" i="1"/>
  <c r="AA3303" i="1"/>
  <c r="Z3303" i="1"/>
  <c r="Y3303" i="1"/>
  <c r="X3303" i="1"/>
  <c r="W3303" i="1"/>
  <c r="V3303" i="1"/>
  <c r="U3303" i="1"/>
  <c r="T3303" i="1"/>
  <c r="S3303" i="1"/>
  <c r="R3303" i="1"/>
  <c r="Q3303" i="1"/>
  <c r="AB3302" i="1"/>
  <c r="AA3302" i="1"/>
  <c r="Z3302" i="1"/>
  <c r="Y3302" i="1"/>
  <c r="X3302" i="1"/>
  <c r="W3302" i="1"/>
  <c r="V3302" i="1"/>
  <c r="U3302" i="1"/>
  <c r="T3302" i="1"/>
  <c r="S3302" i="1"/>
  <c r="R3302" i="1"/>
  <c r="Q3302" i="1"/>
  <c r="AB3301" i="1"/>
  <c r="AA3301" i="1"/>
  <c r="Z3301" i="1"/>
  <c r="Y3301" i="1"/>
  <c r="X3301" i="1"/>
  <c r="W3301" i="1"/>
  <c r="V3301" i="1"/>
  <c r="U3301" i="1"/>
  <c r="T3301" i="1"/>
  <c r="S3301" i="1"/>
  <c r="R3301" i="1"/>
  <c r="Q3301" i="1"/>
  <c r="AB3300" i="1"/>
  <c r="AA3300" i="1"/>
  <c r="Z3300" i="1"/>
  <c r="Y3300" i="1"/>
  <c r="X3300" i="1"/>
  <c r="W3300" i="1"/>
  <c r="V3300" i="1"/>
  <c r="U3300" i="1"/>
  <c r="T3300" i="1"/>
  <c r="S3300" i="1"/>
  <c r="R3300" i="1"/>
  <c r="Q3300" i="1"/>
  <c r="AB3299" i="1"/>
  <c r="AA3299" i="1"/>
  <c r="Z3299" i="1"/>
  <c r="Y3299" i="1"/>
  <c r="X3299" i="1"/>
  <c r="W3299" i="1"/>
  <c r="V3299" i="1"/>
  <c r="U3299" i="1"/>
  <c r="T3299" i="1"/>
  <c r="S3299" i="1"/>
  <c r="R3299" i="1"/>
  <c r="Q3299" i="1"/>
  <c r="AB3298" i="1"/>
  <c r="AA3298" i="1"/>
  <c r="Z3298" i="1"/>
  <c r="Y3298" i="1"/>
  <c r="X3298" i="1"/>
  <c r="W3298" i="1"/>
  <c r="V3298" i="1"/>
  <c r="U3298" i="1"/>
  <c r="T3298" i="1"/>
  <c r="S3298" i="1"/>
  <c r="R3298" i="1"/>
  <c r="Q3298" i="1"/>
  <c r="AB3297" i="1"/>
  <c r="AA3297" i="1"/>
  <c r="Z3297" i="1"/>
  <c r="Y3297" i="1"/>
  <c r="X3297" i="1"/>
  <c r="W3297" i="1"/>
  <c r="V3297" i="1"/>
  <c r="U3297" i="1"/>
  <c r="T3297" i="1"/>
  <c r="S3297" i="1"/>
  <c r="R3297" i="1"/>
  <c r="Q3297" i="1"/>
  <c r="AB3296" i="1"/>
  <c r="AA3296" i="1"/>
  <c r="Z3296" i="1"/>
  <c r="Y3296" i="1"/>
  <c r="X3296" i="1"/>
  <c r="W3296" i="1"/>
  <c r="V3296" i="1"/>
  <c r="U3296" i="1"/>
  <c r="T3296" i="1"/>
  <c r="S3296" i="1"/>
  <c r="R3296" i="1"/>
  <c r="Q3296" i="1"/>
  <c r="AB3295" i="1"/>
  <c r="AA3295" i="1"/>
  <c r="Z3295" i="1"/>
  <c r="Y3295" i="1"/>
  <c r="X3295" i="1"/>
  <c r="W3295" i="1"/>
  <c r="V3295" i="1"/>
  <c r="U3295" i="1"/>
  <c r="T3295" i="1"/>
  <c r="S3295" i="1"/>
  <c r="R3295" i="1"/>
  <c r="Q3295" i="1"/>
  <c r="AB3294" i="1"/>
  <c r="AA3294" i="1"/>
  <c r="Z3294" i="1"/>
  <c r="Y3294" i="1"/>
  <c r="X3294" i="1"/>
  <c r="W3294" i="1"/>
  <c r="V3294" i="1"/>
  <c r="U3294" i="1"/>
  <c r="T3294" i="1"/>
  <c r="S3294" i="1"/>
  <c r="R3294" i="1"/>
  <c r="Q3294" i="1"/>
  <c r="AB3293" i="1"/>
  <c r="AA3293" i="1"/>
  <c r="Z3293" i="1"/>
  <c r="Y3293" i="1"/>
  <c r="X3293" i="1"/>
  <c r="W3293" i="1"/>
  <c r="V3293" i="1"/>
  <c r="U3293" i="1"/>
  <c r="T3293" i="1"/>
  <c r="S3293" i="1"/>
  <c r="R3293" i="1"/>
  <c r="Q3293" i="1"/>
  <c r="AB3292" i="1"/>
  <c r="AA3292" i="1"/>
  <c r="Z3292" i="1"/>
  <c r="Y3292" i="1"/>
  <c r="X3292" i="1"/>
  <c r="W3292" i="1"/>
  <c r="V3292" i="1"/>
  <c r="U3292" i="1"/>
  <c r="T3292" i="1"/>
  <c r="S3292" i="1"/>
  <c r="R3292" i="1"/>
  <c r="Q3292" i="1"/>
  <c r="AB3291" i="1"/>
  <c r="AA3291" i="1"/>
  <c r="Z3291" i="1"/>
  <c r="Y3291" i="1"/>
  <c r="X3291" i="1"/>
  <c r="W3291" i="1"/>
  <c r="V3291" i="1"/>
  <c r="U3291" i="1"/>
  <c r="T3291" i="1"/>
  <c r="S3291" i="1"/>
  <c r="R3291" i="1"/>
  <c r="Q3291" i="1"/>
  <c r="AB3290" i="1"/>
  <c r="AA3290" i="1"/>
  <c r="Z3290" i="1"/>
  <c r="Y3290" i="1"/>
  <c r="X3290" i="1"/>
  <c r="W3290" i="1"/>
  <c r="V3290" i="1"/>
  <c r="U3290" i="1"/>
  <c r="T3290" i="1"/>
  <c r="S3290" i="1"/>
  <c r="R3290" i="1"/>
  <c r="Q3290" i="1"/>
  <c r="AB3289" i="1"/>
  <c r="AA3289" i="1"/>
  <c r="Z3289" i="1"/>
  <c r="Y3289" i="1"/>
  <c r="X3289" i="1"/>
  <c r="W3289" i="1"/>
  <c r="V3289" i="1"/>
  <c r="U3289" i="1"/>
  <c r="T3289" i="1"/>
  <c r="S3289" i="1"/>
  <c r="R3289" i="1"/>
  <c r="Q3289" i="1"/>
  <c r="AB3288" i="1"/>
  <c r="AA3288" i="1"/>
  <c r="Z3288" i="1"/>
  <c r="Y3288" i="1"/>
  <c r="X3288" i="1"/>
  <c r="W3288" i="1"/>
  <c r="V3288" i="1"/>
  <c r="U3288" i="1"/>
  <c r="T3288" i="1"/>
  <c r="S3288" i="1"/>
  <c r="R3288" i="1"/>
  <c r="Q3288" i="1"/>
  <c r="AB3287" i="1"/>
  <c r="AA3287" i="1"/>
  <c r="Z3287" i="1"/>
  <c r="Y3287" i="1"/>
  <c r="X3287" i="1"/>
  <c r="W3287" i="1"/>
  <c r="V3287" i="1"/>
  <c r="U3287" i="1"/>
  <c r="T3287" i="1"/>
  <c r="S3287" i="1"/>
  <c r="R3287" i="1"/>
  <c r="Q3287" i="1"/>
  <c r="AB3286" i="1"/>
  <c r="AA3286" i="1"/>
  <c r="Z3286" i="1"/>
  <c r="Y3286" i="1"/>
  <c r="X3286" i="1"/>
  <c r="W3286" i="1"/>
  <c r="V3286" i="1"/>
  <c r="U3286" i="1"/>
  <c r="T3286" i="1"/>
  <c r="S3286" i="1"/>
  <c r="R3286" i="1"/>
  <c r="Q3286" i="1"/>
  <c r="AB3285" i="1"/>
  <c r="AA3285" i="1"/>
  <c r="Z3285" i="1"/>
  <c r="Y3285" i="1"/>
  <c r="X3285" i="1"/>
  <c r="W3285" i="1"/>
  <c r="V3285" i="1"/>
  <c r="U3285" i="1"/>
  <c r="T3285" i="1"/>
  <c r="S3285" i="1"/>
  <c r="R3285" i="1"/>
  <c r="Q3285" i="1"/>
  <c r="AB3284" i="1"/>
  <c r="AA3284" i="1"/>
  <c r="Z3284" i="1"/>
  <c r="Y3284" i="1"/>
  <c r="X3284" i="1"/>
  <c r="W3284" i="1"/>
  <c r="V3284" i="1"/>
  <c r="U3284" i="1"/>
  <c r="T3284" i="1"/>
  <c r="S3284" i="1"/>
  <c r="R3284" i="1"/>
  <c r="Q3284" i="1"/>
  <c r="AB3283" i="1"/>
  <c r="AA3283" i="1"/>
  <c r="Z3283" i="1"/>
  <c r="Y3283" i="1"/>
  <c r="X3283" i="1"/>
  <c r="W3283" i="1"/>
  <c r="V3283" i="1"/>
  <c r="U3283" i="1"/>
  <c r="T3283" i="1"/>
  <c r="S3283" i="1"/>
  <c r="R3283" i="1"/>
  <c r="Q3283" i="1"/>
  <c r="AB3282" i="1"/>
  <c r="AA3282" i="1"/>
  <c r="Z3282" i="1"/>
  <c r="Y3282" i="1"/>
  <c r="X3282" i="1"/>
  <c r="W3282" i="1"/>
  <c r="V3282" i="1"/>
  <c r="U3282" i="1"/>
  <c r="T3282" i="1"/>
  <c r="S3282" i="1"/>
  <c r="R3282" i="1"/>
  <c r="Q3282" i="1"/>
  <c r="AB3281" i="1"/>
  <c r="AA3281" i="1"/>
  <c r="Z3281" i="1"/>
  <c r="Y3281" i="1"/>
  <c r="X3281" i="1"/>
  <c r="W3281" i="1"/>
  <c r="V3281" i="1"/>
  <c r="U3281" i="1"/>
  <c r="T3281" i="1"/>
  <c r="S3281" i="1"/>
  <c r="R3281" i="1"/>
  <c r="Q3281" i="1"/>
  <c r="AB3280" i="1"/>
  <c r="AA3280" i="1"/>
  <c r="Z3280" i="1"/>
  <c r="Y3280" i="1"/>
  <c r="X3280" i="1"/>
  <c r="W3280" i="1"/>
  <c r="V3280" i="1"/>
  <c r="U3280" i="1"/>
  <c r="T3280" i="1"/>
  <c r="S3280" i="1"/>
  <c r="R3280" i="1"/>
  <c r="Q3280" i="1"/>
  <c r="AB3279" i="1"/>
  <c r="AA3279" i="1"/>
  <c r="Z3279" i="1"/>
  <c r="Y3279" i="1"/>
  <c r="X3279" i="1"/>
  <c r="W3279" i="1"/>
  <c r="V3279" i="1"/>
  <c r="U3279" i="1"/>
  <c r="T3279" i="1"/>
  <c r="S3279" i="1"/>
  <c r="R3279" i="1"/>
  <c r="Q3279" i="1"/>
  <c r="AB3278" i="1"/>
  <c r="AA3278" i="1"/>
  <c r="Z3278" i="1"/>
  <c r="Y3278" i="1"/>
  <c r="X3278" i="1"/>
  <c r="W3278" i="1"/>
  <c r="V3278" i="1"/>
  <c r="U3278" i="1"/>
  <c r="T3278" i="1"/>
  <c r="S3278" i="1"/>
  <c r="R3278" i="1"/>
  <c r="Q3278" i="1"/>
  <c r="AB3277" i="1"/>
  <c r="AA3277" i="1"/>
  <c r="Z3277" i="1"/>
  <c r="Y3277" i="1"/>
  <c r="X3277" i="1"/>
  <c r="W3277" i="1"/>
  <c r="V3277" i="1"/>
  <c r="U3277" i="1"/>
  <c r="T3277" i="1"/>
  <c r="S3277" i="1"/>
  <c r="R3277" i="1"/>
  <c r="Q3277" i="1"/>
  <c r="AB3276" i="1"/>
  <c r="AA3276" i="1"/>
  <c r="Z3276" i="1"/>
  <c r="Y3276" i="1"/>
  <c r="X3276" i="1"/>
  <c r="W3276" i="1"/>
  <c r="V3276" i="1"/>
  <c r="U3276" i="1"/>
  <c r="T3276" i="1"/>
  <c r="S3276" i="1"/>
  <c r="R3276" i="1"/>
  <c r="Q3276" i="1"/>
  <c r="AB3275" i="1"/>
  <c r="AA3275" i="1"/>
  <c r="Z3275" i="1"/>
  <c r="Y3275" i="1"/>
  <c r="X3275" i="1"/>
  <c r="W3275" i="1"/>
  <c r="V3275" i="1"/>
  <c r="U3275" i="1"/>
  <c r="T3275" i="1"/>
  <c r="S3275" i="1"/>
  <c r="R3275" i="1"/>
  <c r="Q3275" i="1"/>
  <c r="AB3274" i="1"/>
  <c r="AA3274" i="1"/>
  <c r="Z3274" i="1"/>
  <c r="Y3274" i="1"/>
  <c r="X3274" i="1"/>
  <c r="W3274" i="1"/>
  <c r="V3274" i="1"/>
  <c r="U3274" i="1"/>
  <c r="T3274" i="1"/>
  <c r="S3274" i="1"/>
  <c r="R3274" i="1"/>
  <c r="Q3274" i="1"/>
  <c r="AB3273" i="1"/>
  <c r="AA3273" i="1"/>
  <c r="Z3273" i="1"/>
  <c r="Y3273" i="1"/>
  <c r="X3273" i="1"/>
  <c r="W3273" i="1"/>
  <c r="V3273" i="1"/>
  <c r="U3273" i="1"/>
  <c r="T3273" i="1"/>
  <c r="S3273" i="1"/>
  <c r="R3273" i="1"/>
  <c r="Q3273" i="1"/>
  <c r="AB3272" i="1"/>
  <c r="AA3272" i="1"/>
  <c r="Z3272" i="1"/>
  <c r="Y3272" i="1"/>
  <c r="X3272" i="1"/>
  <c r="W3272" i="1"/>
  <c r="V3272" i="1"/>
  <c r="U3272" i="1"/>
  <c r="T3272" i="1"/>
  <c r="S3272" i="1"/>
  <c r="R3272" i="1"/>
  <c r="Q3272" i="1"/>
  <c r="AB3271" i="1"/>
  <c r="AA3271" i="1"/>
  <c r="Z3271" i="1"/>
  <c r="Y3271" i="1"/>
  <c r="X3271" i="1"/>
  <c r="W3271" i="1"/>
  <c r="V3271" i="1"/>
  <c r="U3271" i="1"/>
  <c r="T3271" i="1"/>
  <c r="S3271" i="1"/>
  <c r="R3271" i="1"/>
  <c r="Q3271" i="1"/>
  <c r="AB3270" i="1"/>
  <c r="AA3270" i="1"/>
  <c r="Z3270" i="1"/>
  <c r="Y3270" i="1"/>
  <c r="X3270" i="1"/>
  <c r="W3270" i="1"/>
  <c r="V3270" i="1"/>
  <c r="U3270" i="1"/>
  <c r="T3270" i="1"/>
  <c r="S3270" i="1"/>
  <c r="R3270" i="1"/>
  <c r="Q3270" i="1"/>
  <c r="AB3269" i="1"/>
  <c r="AA3269" i="1"/>
  <c r="Z3269" i="1"/>
  <c r="Y3269" i="1"/>
  <c r="X3269" i="1"/>
  <c r="W3269" i="1"/>
  <c r="V3269" i="1"/>
  <c r="U3269" i="1"/>
  <c r="T3269" i="1"/>
  <c r="S3269" i="1"/>
  <c r="R3269" i="1"/>
  <c r="Q3269" i="1"/>
  <c r="AB3268" i="1"/>
  <c r="AA3268" i="1"/>
  <c r="Z3268" i="1"/>
  <c r="Y3268" i="1"/>
  <c r="X3268" i="1"/>
  <c r="W3268" i="1"/>
  <c r="V3268" i="1"/>
  <c r="U3268" i="1"/>
  <c r="T3268" i="1"/>
  <c r="S3268" i="1"/>
  <c r="R3268" i="1"/>
  <c r="Q3268" i="1"/>
  <c r="AB3267" i="1"/>
  <c r="AA3267" i="1"/>
  <c r="Z3267" i="1"/>
  <c r="Y3267" i="1"/>
  <c r="X3267" i="1"/>
  <c r="W3267" i="1"/>
  <c r="V3267" i="1"/>
  <c r="U3267" i="1"/>
  <c r="T3267" i="1"/>
  <c r="S3267" i="1"/>
  <c r="R3267" i="1"/>
  <c r="Q3267" i="1"/>
  <c r="AB3266" i="1"/>
  <c r="AA3266" i="1"/>
  <c r="Z3266" i="1"/>
  <c r="Y3266" i="1"/>
  <c r="X3266" i="1"/>
  <c r="W3266" i="1"/>
  <c r="V3266" i="1"/>
  <c r="U3266" i="1"/>
  <c r="T3266" i="1"/>
  <c r="S3266" i="1"/>
  <c r="R3266" i="1"/>
  <c r="Q3266" i="1"/>
  <c r="AB3265" i="1"/>
  <c r="AA3265" i="1"/>
  <c r="Z3265" i="1"/>
  <c r="Y3265" i="1"/>
  <c r="X3265" i="1"/>
  <c r="W3265" i="1"/>
  <c r="V3265" i="1"/>
  <c r="U3265" i="1"/>
  <c r="T3265" i="1"/>
  <c r="S3265" i="1"/>
  <c r="R3265" i="1"/>
  <c r="Q3265" i="1"/>
  <c r="AB3264" i="1"/>
  <c r="AA3264" i="1"/>
  <c r="Z3264" i="1"/>
  <c r="Y3264" i="1"/>
  <c r="X3264" i="1"/>
  <c r="W3264" i="1"/>
  <c r="V3264" i="1"/>
  <c r="U3264" i="1"/>
  <c r="T3264" i="1"/>
  <c r="S3264" i="1"/>
  <c r="R3264" i="1"/>
  <c r="Q3264" i="1"/>
  <c r="AB3263" i="1"/>
  <c r="AA3263" i="1"/>
  <c r="Z3263" i="1"/>
  <c r="Y3263" i="1"/>
  <c r="X3263" i="1"/>
  <c r="W3263" i="1"/>
  <c r="V3263" i="1"/>
  <c r="U3263" i="1"/>
  <c r="T3263" i="1"/>
  <c r="S3263" i="1"/>
  <c r="R3263" i="1"/>
  <c r="Q3263" i="1"/>
  <c r="AB3262" i="1"/>
  <c r="AA3262" i="1"/>
  <c r="Z3262" i="1"/>
  <c r="Y3262" i="1"/>
  <c r="X3262" i="1"/>
  <c r="W3262" i="1"/>
  <c r="V3262" i="1"/>
  <c r="U3262" i="1"/>
  <c r="T3262" i="1"/>
  <c r="S3262" i="1"/>
  <c r="R3262" i="1"/>
  <c r="Q3262" i="1"/>
  <c r="AB3261" i="1"/>
  <c r="AA3261" i="1"/>
  <c r="Z3261" i="1"/>
  <c r="Y3261" i="1"/>
  <c r="X3261" i="1"/>
  <c r="W3261" i="1"/>
  <c r="V3261" i="1"/>
  <c r="U3261" i="1"/>
  <c r="T3261" i="1"/>
  <c r="S3261" i="1"/>
  <c r="R3261" i="1"/>
  <c r="Q3261" i="1"/>
  <c r="AB3260" i="1"/>
  <c r="AA3260" i="1"/>
  <c r="Z3260" i="1"/>
  <c r="Y3260" i="1"/>
  <c r="X3260" i="1"/>
  <c r="W3260" i="1"/>
  <c r="V3260" i="1"/>
  <c r="U3260" i="1"/>
  <c r="T3260" i="1"/>
  <c r="S3260" i="1"/>
  <c r="R3260" i="1"/>
  <c r="Q3260" i="1"/>
  <c r="AB3259" i="1"/>
  <c r="AA3259" i="1"/>
  <c r="Z3259" i="1"/>
  <c r="Y3259" i="1"/>
  <c r="X3259" i="1"/>
  <c r="W3259" i="1"/>
  <c r="V3259" i="1"/>
  <c r="U3259" i="1"/>
  <c r="T3259" i="1"/>
  <c r="S3259" i="1"/>
  <c r="R3259" i="1"/>
  <c r="Q3259" i="1"/>
  <c r="AB3258" i="1"/>
  <c r="AA3258" i="1"/>
  <c r="Z3258" i="1"/>
  <c r="Y3258" i="1"/>
  <c r="X3258" i="1"/>
  <c r="W3258" i="1"/>
  <c r="V3258" i="1"/>
  <c r="U3258" i="1"/>
  <c r="T3258" i="1"/>
  <c r="S3258" i="1"/>
  <c r="R3258" i="1"/>
  <c r="Q3258" i="1"/>
  <c r="AB3257" i="1"/>
  <c r="AA3257" i="1"/>
  <c r="Z3257" i="1"/>
  <c r="Y3257" i="1"/>
  <c r="X3257" i="1"/>
  <c r="W3257" i="1"/>
  <c r="V3257" i="1"/>
  <c r="U3257" i="1"/>
  <c r="T3257" i="1"/>
  <c r="S3257" i="1"/>
  <c r="R3257" i="1"/>
  <c r="Q3257" i="1"/>
  <c r="AB3256" i="1"/>
  <c r="AA3256" i="1"/>
  <c r="Z3256" i="1"/>
  <c r="Y3256" i="1"/>
  <c r="X3256" i="1"/>
  <c r="W3256" i="1"/>
  <c r="V3256" i="1"/>
  <c r="U3256" i="1"/>
  <c r="T3256" i="1"/>
  <c r="S3256" i="1"/>
  <c r="R3256" i="1"/>
  <c r="Q3256" i="1"/>
  <c r="AB3255" i="1"/>
  <c r="AA3255" i="1"/>
  <c r="Z3255" i="1"/>
  <c r="Y3255" i="1"/>
  <c r="X3255" i="1"/>
  <c r="W3255" i="1"/>
  <c r="V3255" i="1"/>
  <c r="U3255" i="1"/>
  <c r="T3255" i="1"/>
  <c r="S3255" i="1"/>
  <c r="R3255" i="1"/>
  <c r="Q3255" i="1"/>
  <c r="AB3254" i="1"/>
  <c r="AA3254" i="1"/>
  <c r="Z3254" i="1"/>
  <c r="Y3254" i="1"/>
  <c r="X3254" i="1"/>
  <c r="W3254" i="1"/>
  <c r="V3254" i="1"/>
  <c r="U3254" i="1"/>
  <c r="T3254" i="1"/>
  <c r="S3254" i="1"/>
  <c r="R3254" i="1"/>
  <c r="Q3254" i="1"/>
  <c r="AB3253" i="1"/>
  <c r="AA3253" i="1"/>
  <c r="Z3253" i="1"/>
  <c r="Y3253" i="1"/>
  <c r="X3253" i="1"/>
  <c r="W3253" i="1"/>
  <c r="V3253" i="1"/>
  <c r="U3253" i="1"/>
  <c r="T3253" i="1"/>
  <c r="S3253" i="1"/>
  <c r="R3253" i="1"/>
  <c r="Q3253" i="1"/>
  <c r="AB3252" i="1"/>
  <c r="AA3252" i="1"/>
  <c r="Z3252" i="1"/>
  <c r="Y3252" i="1"/>
  <c r="X3252" i="1"/>
  <c r="W3252" i="1"/>
  <c r="V3252" i="1"/>
  <c r="U3252" i="1"/>
  <c r="T3252" i="1"/>
  <c r="S3252" i="1"/>
  <c r="R3252" i="1"/>
  <c r="Q3252" i="1"/>
  <c r="AB3251" i="1"/>
  <c r="AA3251" i="1"/>
  <c r="Z3251" i="1"/>
  <c r="Y3251" i="1"/>
  <c r="X3251" i="1"/>
  <c r="W3251" i="1"/>
  <c r="V3251" i="1"/>
  <c r="U3251" i="1"/>
  <c r="T3251" i="1"/>
  <c r="S3251" i="1"/>
  <c r="R3251" i="1"/>
  <c r="Q3251" i="1"/>
  <c r="AB3250" i="1"/>
  <c r="AA3250" i="1"/>
  <c r="Z3250" i="1"/>
  <c r="Y3250" i="1"/>
  <c r="X3250" i="1"/>
  <c r="W3250" i="1"/>
  <c r="V3250" i="1"/>
  <c r="U3250" i="1"/>
  <c r="T3250" i="1"/>
  <c r="S3250" i="1"/>
  <c r="R3250" i="1"/>
  <c r="Q3250" i="1"/>
  <c r="AB3249" i="1"/>
  <c r="AA3249" i="1"/>
  <c r="Z3249" i="1"/>
  <c r="Y3249" i="1"/>
  <c r="X3249" i="1"/>
  <c r="W3249" i="1"/>
  <c r="V3249" i="1"/>
  <c r="U3249" i="1"/>
  <c r="T3249" i="1"/>
  <c r="S3249" i="1"/>
  <c r="R3249" i="1"/>
  <c r="Q3249" i="1"/>
  <c r="AB3248" i="1"/>
  <c r="AA3248" i="1"/>
  <c r="Z3248" i="1"/>
  <c r="Y3248" i="1"/>
  <c r="X3248" i="1"/>
  <c r="W3248" i="1"/>
  <c r="V3248" i="1"/>
  <c r="U3248" i="1"/>
  <c r="T3248" i="1"/>
  <c r="S3248" i="1"/>
  <c r="R3248" i="1"/>
  <c r="Q3248" i="1"/>
  <c r="AB3247" i="1"/>
  <c r="AA3247" i="1"/>
  <c r="Z3247" i="1"/>
  <c r="Y3247" i="1"/>
  <c r="X3247" i="1"/>
  <c r="W3247" i="1"/>
  <c r="V3247" i="1"/>
  <c r="U3247" i="1"/>
  <c r="T3247" i="1"/>
  <c r="S3247" i="1"/>
  <c r="R3247" i="1"/>
  <c r="Q3247" i="1"/>
  <c r="AB3246" i="1"/>
  <c r="AA3246" i="1"/>
  <c r="Z3246" i="1"/>
  <c r="Y3246" i="1"/>
  <c r="X3246" i="1"/>
  <c r="W3246" i="1"/>
  <c r="V3246" i="1"/>
  <c r="U3246" i="1"/>
  <c r="T3246" i="1"/>
  <c r="S3246" i="1"/>
  <c r="R3246" i="1"/>
  <c r="Q3246" i="1"/>
  <c r="AB3245" i="1"/>
  <c r="AA3245" i="1"/>
  <c r="Z3245" i="1"/>
  <c r="Y3245" i="1"/>
  <c r="X3245" i="1"/>
  <c r="W3245" i="1"/>
  <c r="V3245" i="1"/>
  <c r="U3245" i="1"/>
  <c r="T3245" i="1"/>
  <c r="S3245" i="1"/>
  <c r="R3245" i="1"/>
  <c r="Q3245" i="1"/>
  <c r="AB3244" i="1"/>
  <c r="AA3244" i="1"/>
  <c r="Z3244" i="1"/>
  <c r="Y3244" i="1"/>
  <c r="X3244" i="1"/>
  <c r="W3244" i="1"/>
  <c r="V3244" i="1"/>
  <c r="U3244" i="1"/>
  <c r="T3244" i="1"/>
  <c r="S3244" i="1"/>
  <c r="R3244" i="1"/>
  <c r="Q3244" i="1"/>
  <c r="AB3243" i="1"/>
  <c r="AA3243" i="1"/>
  <c r="Z3243" i="1"/>
  <c r="Y3243" i="1"/>
  <c r="X3243" i="1"/>
  <c r="W3243" i="1"/>
  <c r="V3243" i="1"/>
  <c r="U3243" i="1"/>
  <c r="T3243" i="1"/>
  <c r="S3243" i="1"/>
  <c r="R3243" i="1"/>
  <c r="Q3243" i="1"/>
  <c r="AB3242" i="1"/>
  <c r="AA3242" i="1"/>
  <c r="Z3242" i="1"/>
  <c r="Y3242" i="1"/>
  <c r="X3242" i="1"/>
  <c r="W3242" i="1"/>
  <c r="V3242" i="1"/>
  <c r="U3242" i="1"/>
  <c r="T3242" i="1"/>
  <c r="S3242" i="1"/>
  <c r="R3242" i="1"/>
  <c r="Q3242" i="1"/>
  <c r="AB3241" i="1"/>
  <c r="AA3241" i="1"/>
  <c r="Z3241" i="1"/>
  <c r="Y3241" i="1"/>
  <c r="X3241" i="1"/>
  <c r="W3241" i="1"/>
  <c r="V3241" i="1"/>
  <c r="U3241" i="1"/>
  <c r="T3241" i="1"/>
  <c r="S3241" i="1"/>
  <c r="R3241" i="1"/>
  <c r="Q3241" i="1"/>
  <c r="AB3240" i="1"/>
  <c r="AA3240" i="1"/>
  <c r="Z3240" i="1"/>
  <c r="Y3240" i="1"/>
  <c r="X3240" i="1"/>
  <c r="W3240" i="1"/>
  <c r="V3240" i="1"/>
  <c r="U3240" i="1"/>
  <c r="T3240" i="1"/>
  <c r="S3240" i="1"/>
  <c r="R3240" i="1"/>
  <c r="Q3240" i="1"/>
  <c r="AB3239" i="1"/>
  <c r="AA3239" i="1"/>
  <c r="Z3239" i="1"/>
  <c r="Y3239" i="1"/>
  <c r="X3239" i="1"/>
  <c r="W3239" i="1"/>
  <c r="V3239" i="1"/>
  <c r="U3239" i="1"/>
  <c r="T3239" i="1"/>
  <c r="S3239" i="1"/>
  <c r="R3239" i="1"/>
  <c r="Q3239" i="1"/>
  <c r="AB3238" i="1"/>
  <c r="AA3238" i="1"/>
  <c r="Z3238" i="1"/>
  <c r="Y3238" i="1"/>
  <c r="X3238" i="1"/>
  <c r="W3238" i="1"/>
  <c r="V3238" i="1"/>
  <c r="U3238" i="1"/>
  <c r="T3238" i="1"/>
  <c r="S3238" i="1"/>
  <c r="R3238" i="1"/>
  <c r="Q3238" i="1"/>
  <c r="AB3237" i="1"/>
  <c r="AA3237" i="1"/>
  <c r="Z3237" i="1"/>
  <c r="Y3237" i="1"/>
  <c r="X3237" i="1"/>
  <c r="W3237" i="1"/>
  <c r="V3237" i="1"/>
  <c r="U3237" i="1"/>
  <c r="T3237" i="1"/>
  <c r="S3237" i="1"/>
  <c r="R3237" i="1"/>
  <c r="Q3237" i="1"/>
  <c r="AB3236" i="1"/>
  <c r="AA3236" i="1"/>
  <c r="Z3236" i="1"/>
  <c r="Y3236" i="1"/>
  <c r="X3236" i="1"/>
  <c r="W3236" i="1"/>
  <c r="V3236" i="1"/>
  <c r="U3236" i="1"/>
  <c r="T3236" i="1"/>
  <c r="S3236" i="1"/>
  <c r="R3236" i="1"/>
  <c r="Q3236" i="1"/>
  <c r="AB3235" i="1"/>
  <c r="AA3235" i="1"/>
  <c r="Z3235" i="1"/>
  <c r="Y3235" i="1"/>
  <c r="X3235" i="1"/>
  <c r="W3235" i="1"/>
  <c r="V3235" i="1"/>
  <c r="U3235" i="1"/>
  <c r="T3235" i="1"/>
  <c r="S3235" i="1"/>
  <c r="R3235" i="1"/>
  <c r="Q3235" i="1"/>
  <c r="AB3234" i="1"/>
  <c r="AA3234" i="1"/>
  <c r="Z3234" i="1"/>
  <c r="Y3234" i="1"/>
  <c r="X3234" i="1"/>
  <c r="W3234" i="1"/>
  <c r="V3234" i="1"/>
  <c r="U3234" i="1"/>
  <c r="T3234" i="1"/>
  <c r="S3234" i="1"/>
  <c r="R3234" i="1"/>
  <c r="Q3234" i="1"/>
  <c r="AB3233" i="1"/>
  <c r="AA3233" i="1"/>
  <c r="Z3233" i="1"/>
  <c r="Y3233" i="1"/>
  <c r="X3233" i="1"/>
  <c r="W3233" i="1"/>
  <c r="V3233" i="1"/>
  <c r="U3233" i="1"/>
  <c r="T3233" i="1"/>
  <c r="S3233" i="1"/>
  <c r="R3233" i="1"/>
  <c r="Q3233" i="1"/>
  <c r="AB3232" i="1"/>
  <c r="AA3232" i="1"/>
  <c r="Z3232" i="1"/>
  <c r="Y3232" i="1"/>
  <c r="X3232" i="1"/>
  <c r="W3232" i="1"/>
  <c r="V3232" i="1"/>
  <c r="U3232" i="1"/>
  <c r="T3232" i="1"/>
  <c r="S3232" i="1"/>
  <c r="R3232" i="1"/>
  <c r="Q3232" i="1"/>
  <c r="AB3231" i="1"/>
  <c r="AA3231" i="1"/>
  <c r="Z3231" i="1"/>
  <c r="Y3231" i="1"/>
  <c r="X3231" i="1"/>
  <c r="W3231" i="1"/>
  <c r="V3231" i="1"/>
  <c r="U3231" i="1"/>
  <c r="T3231" i="1"/>
  <c r="S3231" i="1"/>
  <c r="R3231" i="1"/>
  <c r="Q3231" i="1"/>
  <c r="AB3230" i="1"/>
  <c r="AA3230" i="1"/>
  <c r="Z3230" i="1"/>
  <c r="Y3230" i="1"/>
  <c r="X3230" i="1"/>
  <c r="W3230" i="1"/>
  <c r="V3230" i="1"/>
  <c r="U3230" i="1"/>
  <c r="T3230" i="1"/>
  <c r="S3230" i="1"/>
  <c r="R3230" i="1"/>
  <c r="Q3230" i="1"/>
  <c r="AB3229" i="1"/>
  <c r="AA3229" i="1"/>
  <c r="Z3229" i="1"/>
  <c r="Y3229" i="1"/>
  <c r="X3229" i="1"/>
  <c r="W3229" i="1"/>
  <c r="V3229" i="1"/>
  <c r="U3229" i="1"/>
  <c r="T3229" i="1"/>
  <c r="S3229" i="1"/>
  <c r="R3229" i="1"/>
  <c r="Q3229" i="1"/>
  <c r="AB3228" i="1"/>
  <c r="AA3228" i="1"/>
  <c r="Z3228" i="1"/>
  <c r="Y3228" i="1"/>
  <c r="X3228" i="1"/>
  <c r="W3228" i="1"/>
  <c r="V3228" i="1"/>
  <c r="U3228" i="1"/>
  <c r="T3228" i="1"/>
  <c r="S3228" i="1"/>
  <c r="R3228" i="1"/>
  <c r="Q3228" i="1"/>
  <c r="AB3227" i="1"/>
  <c r="AA3227" i="1"/>
  <c r="Z3227" i="1"/>
  <c r="Y3227" i="1"/>
  <c r="X3227" i="1"/>
  <c r="W3227" i="1"/>
  <c r="V3227" i="1"/>
  <c r="U3227" i="1"/>
  <c r="T3227" i="1"/>
  <c r="S3227" i="1"/>
  <c r="R3227" i="1"/>
  <c r="Q3227" i="1"/>
  <c r="AB3226" i="1"/>
  <c r="AA3226" i="1"/>
  <c r="Z3226" i="1"/>
  <c r="Y3226" i="1"/>
  <c r="X3226" i="1"/>
  <c r="W3226" i="1"/>
  <c r="V3226" i="1"/>
  <c r="U3226" i="1"/>
  <c r="T3226" i="1"/>
  <c r="S3226" i="1"/>
  <c r="R3226" i="1"/>
  <c r="Q3226" i="1"/>
  <c r="AB3225" i="1"/>
  <c r="AA3225" i="1"/>
  <c r="Z3225" i="1"/>
  <c r="Y3225" i="1"/>
  <c r="X3225" i="1"/>
  <c r="W3225" i="1"/>
  <c r="V3225" i="1"/>
  <c r="U3225" i="1"/>
  <c r="T3225" i="1"/>
  <c r="S3225" i="1"/>
  <c r="R3225" i="1"/>
  <c r="Q3225" i="1"/>
  <c r="AB3224" i="1"/>
  <c r="AA3224" i="1"/>
  <c r="Z3224" i="1"/>
  <c r="Y3224" i="1"/>
  <c r="X3224" i="1"/>
  <c r="W3224" i="1"/>
  <c r="V3224" i="1"/>
  <c r="U3224" i="1"/>
  <c r="T3224" i="1"/>
  <c r="S3224" i="1"/>
  <c r="R3224" i="1"/>
  <c r="Q3224" i="1"/>
  <c r="AB3223" i="1"/>
  <c r="AA3223" i="1"/>
  <c r="Z3223" i="1"/>
  <c r="Y3223" i="1"/>
  <c r="X3223" i="1"/>
  <c r="W3223" i="1"/>
  <c r="V3223" i="1"/>
  <c r="U3223" i="1"/>
  <c r="T3223" i="1"/>
  <c r="S3223" i="1"/>
  <c r="R3223" i="1"/>
  <c r="Q3223" i="1"/>
  <c r="AB3222" i="1"/>
  <c r="AA3222" i="1"/>
  <c r="Z3222" i="1"/>
  <c r="Y3222" i="1"/>
  <c r="X3222" i="1"/>
  <c r="W3222" i="1"/>
  <c r="V3222" i="1"/>
  <c r="U3222" i="1"/>
  <c r="T3222" i="1"/>
  <c r="S3222" i="1"/>
  <c r="R3222" i="1"/>
  <c r="Q3222" i="1"/>
  <c r="AB3221" i="1"/>
  <c r="AA3221" i="1"/>
  <c r="Z3221" i="1"/>
  <c r="Y3221" i="1"/>
  <c r="X3221" i="1"/>
  <c r="W3221" i="1"/>
  <c r="V3221" i="1"/>
  <c r="U3221" i="1"/>
  <c r="T3221" i="1"/>
  <c r="S3221" i="1"/>
  <c r="R3221" i="1"/>
  <c r="Q3221" i="1"/>
  <c r="AB3220" i="1"/>
  <c r="AA3220" i="1"/>
  <c r="Z3220" i="1"/>
  <c r="Y3220" i="1"/>
  <c r="X3220" i="1"/>
  <c r="W3220" i="1"/>
  <c r="V3220" i="1"/>
  <c r="U3220" i="1"/>
  <c r="T3220" i="1"/>
  <c r="S3220" i="1"/>
  <c r="R3220" i="1"/>
  <c r="Q3220" i="1"/>
  <c r="AB3219" i="1"/>
  <c r="AA3219" i="1"/>
  <c r="Z3219" i="1"/>
  <c r="Y3219" i="1"/>
  <c r="X3219" i="1"/>
  <c r="W3219" i="1"/>
  <c r="V3219" i="1"/>
  <c r="U3219" i="1"/>
  <c r="T3219" i="1"/>
  <c r="S3219" i="1"/>
  <c r="R3219" i="1"/>
  <c r="Q3219" i="1"/>
  <c r="AB3218" i="1"/>
  <c r="AA3218" i="1"/>
  <c r="Z3218" i="1"/>
  <c r="Y3218" i="1"/>
  <c r="X3218" i="1"/>
  <c r="W3218" i="1"/>
  <c r="V3218" i="1"/>
  <c r="U3218" i="1"/>
  <c r="T3218" i="1"/>
  <c r="S3218" i="1"/>
  <c r="R3218" i="1"/>
  <c r="Q3218" i="1"/>
  <c r="AB3217" i="1"/>
  <c r="AA3217" i="1"/>
  <c r="Z3217" i="1"/>
  <c r="Y3217" i="1"/>
  <c r="X3217" i="1"/>
  <c r="W3217" i="1"/>
  <c r="V3217" i="1"/>
  <c r="U3217" i="1"/>
  <c r="T3217" i="1"/>
  <c r="S3217" i="1"/>
  <c r="R3217" i="1"/>
  <c r="Q3217" i="1"/>
  <c r="AB3216" i="1"/>
  <c r="AA3216" i="1"/>
  <c r="Z3216" i="1"/>
  <c r="Y3216" i="1"/>
  <c r="X3216" i="1"/>
  <c r="W3216" i="1"/>
  <c r="V3216" i="1"/>
  <c r="U3216" i="1"/>
  <c r="T3216" i="1"/>
  <c r="S3216" i="1"/>
  <c r="R3216" i="1"/>
  <c r="Q3216" i="1"/>
  <c r="AB3215" i="1"/>
  <c r="AA3215" i="1"/>
  <c r="Z3215" i="1"/>
  <c r="Y3215" i="1"/>
  <c r="X3215" i="1"/>
  <c r="W3215" i="1"/>
  <c r="V3215" i="1"/>
  <c r="U3215" i="1"/>
  <c r="T3215" i="1"/>
  <c r="S3215" i="1"/>
  <c r="R3215" i="1"/>
  <c r="Q3215" i="1"/>
  <c r="AB3214" i="1"/>
  <c r="AA3214" i="1"/>
  <c r="Z3214" i="1"/>
  <c r="Y3214" i="1"/>
  <c r="X3214" i="1"/>
  <c r="W3214" i="1"/>
  <c r="V3214" i="1"/>
  <c r="U3214" i="1"/>
  <c r="T3214" i="1"/>
  <c r="S3214" i="1"/>
  <c r="R3214" i="1"/>
  <c r="Q3214" i="1"/>
  <c r="AB3213" i="1"/>
  <c r="AA3213" i="1"/>
  <c r="Z3213" i="1"/>
  <c r="Y3213" i="1"/>
  <c r="X3213" i="1"/>
  <c r="W3213" i="1"/>
  <c r="V3213" i="1"/>
  <c r="U3213" i="1"/>
  <c r="T3213" i="1"/>
  <c r="S3213" i="1"/>
  <c r="R3213" i="1"/>
  <c r="Q3213" i="1"/>
  <c r="AB3212" i="1"/>
  <c r="AA3212" i="1"/>
  <c r="Z3212" i="1"/>
  <c r="Y3212" i="1"/>
  <c r="X3212" i="1"/>
  <c r="W3212" i="1"/>
  <c r="V3212" i="1"/>
  <c r="U3212" i="1"/>
  <c r="T3212" i="1"/>
  <c r="S3212" i="1"/>
  <c r="R3212" i="1"/>
  <c r="Q3212" i="1"/>
  <c r="AB3211" i="1"/>
  <c r="AA3211" i="1"/>
  <c r="Z3211" i="1"/>
  <c r="Y3211" i="1"/>
  <c r="X3211" i="1"/>
  <c r="W3211" i="1"/>
  <c r="V3211" i="1"/>
  <c r="U3211" i="1"/>
  <c r="T3211" i="1"/>
  <c r="S3211" i="1"/>
  <c r="R3211" i="1"/>
  <c r="Q3211" i="1"/>
  <c r="AB3210" i="1"/>
  <c r="AA3210" i="1"/>
  <c r="Z3210" i="1"/>
  <c r="Y3210" i="1"/>
  <c r="X3210" i="1"/>
  <c r="W3210" i="1"/>
  <c r="V3210" i="1"/>
  <c r="U3210" i="1"/>
  <c r="T3210" i="1"/>
  <c r="S3210" i="1"/>
  <c r="R3210" i="1"/>
  <c r="Q3210" i="1"/>
  <c r="AB3209" i="1"/>
  <c r="AA3209" i="1"/>
  <c r="Z3209" i="1"/>
  <c r="Y3209" i="1"/>
  <c r="X3209" i="1"/>
  <c r="W3209" i="1"/>
  <c r="V3209" i="1"/>
  <c r="U3209" i="1"/>
  <c r="T3209" i="1"/>
  <c r="S3209" i="1"/>
  <c r="R3209" i="1"/>
  <c r="Q3209" i="1"/>
  <c r="AB3208" i="1"/>
  <c r="AA3208" i="1"/>
  <c r="Z3208" i="1"/>
  <c r="Y3208" i="1"/>
  <c r="X3208" i="1"/>
  <c r="W3208" i="1"/>
  <c r="V3208" i="1"/>
  <c r="U3208" i="1"/>
  <c r="T3208" i="1"/>
  <c r="S3208" i="1"/>
  <c r="R3208" i="1"/>
  <c r="Q3208" i="1"/>
  <c r="AB3207" i="1"/>
  <c r="AA3207" i="1"/>
  <c r="Z3207" i="1"/>
  <c r="Y3207" i="1"/>
  <c r="X3207" i="1"/>
  <c r="W3207" i="1"/>
  <c r="V3207" i="1"/>
  <c r="U3207" i="1"/>
  <c r="T3207" i="1"/>
  <c r="S3207" i="1"/>
  <c r="R3207" i="1"/>
  <c r="Q3207" i="1"/>
  <c r="AB3206" i="1"/>
  <c r="AA3206" i="1"/>
  <c r="Z3206" i="1"/>
  <c r="Y3206" i="1"/>
  <c r="X3206" i="1"/>
  <c r="W3206" i="1"/>
  <c r="V3206" i="1"/>
  <c r="U3206" i="1"/>
  <c r="T3206" i="1"/>
  <c r="S3206" i="1"/>
  <c r="R3206" i="1"/>
  <c r="Q3206" i="1"/>
  <c r="AB3205" i="1"/>
  <c r="AA3205" i="1"/>
  <c r="Z3205" i="1"/>
  <c r="Y3205" i="1"/>
  <c r="X3205" i="1"/>
  <c r="W3205" i="1"/>
  <c r="V3205" i="1"/>
  <c r="U3205" i="1"/>
  <c r="T3205" i="1"/>
  <c r="S3205" i="1"/>
  <c r="R3205" i="1"/>
  <c r="Q3205" i="1"/>
  <c r="AB3204" i="1"/>
  <c r="AA3204" i="1"/>
  <c r="Z3204" i="1"/>
  <c r="Y3204" i="1"/>
  <c r="X3204" i="1"/>
  <c r="W3204" i="1"/>
  <c r="V3204" i="1"/>
  <c r="U3204" i="1"/>
  <c r="T3204" i="1"/>
  <c r="S3204" i="1"/>
  <c r="R3204" i="1"/>
  <c r="Q3204" i="1"/>
  <c r="AB3203" i="1"/>
  <c r="AA3203" i="1"/>
  <c r="Z3203" i="1"/>
  <c r="Y3203" i="1"/>
  <c r="X3203" i="1"/>
  <c r="W3203" i="1"/>
  <c r="V3203" i="1"/>
  <c r="U3203" i="1"/>
  <c r="T3203" i="1"/>
  <c r="S3203" i="1"/>
  <c r="R3203" i="1"/>
  <c r="Q3203" i="1"/>
  <c r="AB3202" i="1"/>
  <c r="AA3202" i="1"/>
  <c r="Z3202" i="1"/>
  <c r="Y3202" i="1"/>
  <c r="X3202" i="1"/>
  <c r="W3202" i="1"/>
  <c r="V3202" i="1"/>
  <c r="U3202" i="1"/>
  <c r="T3202" i="1"/>
  <c r="S3202" i="1"/>
  <c r="R3202" i="1"/>
  <c r="Q3202" i="1"/>
  <c r="AB3201" i="1"/>
  <c r="AA3201" i="1"/>
  <c r="Z3201" i="1"/>
  <c r="Y3201" i="1"/>
  <c r="X3201" i="1"/>
  <c r="W3201" i="1"/>
  <c r="V3201" i="1"/>
  <c r="U3201" i="1"/>
  <c r="T3201" i="1"/>
  <c r="S3201" i="1"/>
  <c r="R3201" i="1"/>
  <c r="Q3201" i="1"/>
  <c r="AB3200" i="1"/>
  <c r="AA3200" i="1"/>
  <c r="Z3200" i="1"/>
  <c r="Y3200" i="1"/>
  <c r="X3200" i="1"/>
  <c r="W3200" i="1"/>
  <c r="V3200" i="1"/>
  <c r="U3200" i="1"/>
  <c r="T3200" i="1"/>
  <c r="S3200" i="1"/>
  <c r="R3200" i="1"/>
  <c r="Q3200" i="1"/>
  <c r="AB3199" i="1"/>
  <c r="AA3199" i="1"/>
  <c r="Z3199" i="1"/>
  <c r="Y3199" i="1"/>
  <c r="X3199" i="1"/>
  <c r="W3199" i="1"/>
  <c r="V3199" i="1"/>
  <c r="U3199" i="1"/>
  <c r="T3199" i="1"/>
  <c r="S3199" i="1"/>
  <c r="R3199" i="1"/>
  <c r="Q3199" i="1"/>
  <c r="AB3198" i="1"/>
  <c r="AA3198" i="1"/>
  <c r="Z3198" i="1"/>
  <c r="Y3198" i="1"/>
  <c r="X3198" i="1"/>
  <c r="W3198" i="1"/>
  <c r="V3198" i="1"/>
  <c r="U3198" i="1"/>
  <c r="T3198" i="1"/>
  <c r="S3198" i="1"/>
  <c r="R3198" i="1"/>
  <c r="Q3198" i="1"/>
  <c r="AB3197" i="1"/>
  <c r="AA3197" i="1"/>
  <c r="Z3197" i="1"/>
  <c r="Y3197" i="1"/>
  <c r="X3197" i="1"/>
  <c r="W3197" i="1"/>
  <c r="V3197" i="1"/>
  <c r="U3197" i="1"/>
  <c r="T3197" i="1"/>
  <c r="S3197" i="1"/>
  <c r="R3197" i="1"/>
  <c r="Q3197" i="1"/>
  <c r="AB3196" i="1"/>
  <c r="AA3196" i="1"/>
  <c r="Z3196" i="1"/>
  <c r="Y3196" i="1"/>
  <c r="X3196" i="1"/>
  <c r="W3196" i="1"/>
  <c r="V3196" i="1"/>
  <c r="U3196" i="1"/>
  <c r="T3196" i="1"/>
  <c r="S3196" i="1"/>
  <c r="R3196" i="1"/>
  <c r="Q3196" i="1"/>
  <c r="AB3195" i="1"/>
  <c r="AA3195" i="1"/>
  <c r="Z3195" i="1"/>
  <c r="Y3195" i="1"/>
  <c r="X3195" i="1"/>
  <c r="W3195" i="1"/>
  <c r="V3195" i="1"/>
  <c r="U3195" i="1"/>
  <c r="T3195" i="1"/>
  <c r="S3195" i="1"/>
  <c r="R3195" i="1"/>
  <c r="Q3195" i="1"/>
  <c r="AB3194" i="1"/>
  <c r="AA3194" i="1"/>
  <c r="Z3194" i="1"/>
  <c r="Y3194" i="1"/>
  <c r="X3194" i="1"/>
  <c r="W3194" i="1"/>
  <c r="V3194" i="1"/>
  <c r="U3194" i="1"/>
  <c r="T3194" i="1"/>
  <c r="S3194" i="1"/>
  <c r="R3194" i="1"/>
  <c r="Q3194" i="1"/>
  <c r="AB3193" i="1"/>
  <c r="AA3193" i="1"/>
  <c r="Z3193" i="1"/>
  <c r="Y3193" i="1"/>
  <c r="X3193" i="1"/>
  <c r="W3193" i="1"/>
  <c r="V3193" i="1"/>
  <c r="U3193" i="1"/>
  <c r="T3193" i="1"/>
  <c r="S3193" i="1"/>
  <c r="R3193" i="1"/>
  <c r="Q3193" i="1"/>
  <c r="AB3192" i="1"/>
  <c r="AA3192" i="1"/>
  <c r="Z3192" i="1"/>
  <c r="Y3192" i="1"/>
  <c r="X3192" i="1"/>
  <c r="W3192" i="1"/>
  <c r="V3192" i="1"/>
  <c r="U3192" i="1"/>
  <c r="T3192" i="1"/>
  <c r="S3192" i="1"/>
  <c r="R3192" i="1"/>
  <c r="Q3192" i="1"/>
  <c r="AB3191" i="1"/>
  <c r="AA3191" i="1"/>
  <c r="Z3191" i="1"/>
  <c r="Y3191" i="1"/>
  <c r="X3191" i="1"/>
  <c r="W3191" i="1"/>
  <c r="V3191" i="1"/>
  <c r="U3191" i="1"/>
  <c r="T3191" i="1"/>
  <c r="S3191" i="1"/>
  <c r="R3191" i="1"/>
  <c r="Q3191" i="1"/>
  <c r="AB3190" i="1"/>
  <c r="AA3190" i="1"/>
  <c r="Z3190" i="1"/>
  <c r="Y3190" i="1"/>
  <c r="X3190" i="1"/>
  <c r="W3190" i="1"/>
  <c r="V3190" i="1"/>
  <c r="U3190" i="1"/>
  <c r="T3190" i="1"/>
  <c r="S3190" i="1"/>
  <c r="R3190" i="1"/>
  <c r="Q3190" i="1"/>
  <c r="AB3189" i="1"/>
  <c r="AA3189" i="1"/>
  <c r="Z3189" i="1"/>
  <c r="Y3189" i="1"/>
  <c r="X3189" i="1"/>
  <c r="W3189" i="1"/>
  <c r="V3189" i="1"/>
  <c r="U3189" i="1"/>
  <c r="T3189" i="1"/>
  <c r="S3189" i="1"/>
  <c r="R3189" i="1"/>
  <c r="Q3189" i="1"/>
  <c r="AB3188" i="1"/>
  <c r="AA3188" i="1"/>
  <c r="Z3188" i="1"/>
  <c r="Y3188" i="1"/>
  <c r="X3188" i="1"/>
  <c r="W3188" i="1"/>
  <c r="V3188" i="1"/>
  <c r="U3188" i="1"/>
  <c r="T3188" i="1"/>
  <c r="S3188" i="1"/>
  <c r="R3188" i="1"/>
  <c r="Q3188" i="1"/>
  <c r="AB3187" i="1"/>
  <c r="AA3187" i="1"/>
  <c r="Z3187" i="1"/>
  <c r="Y3187" i="1"/>
  <c r="X3187" i="1"/>
  <c r="W3187" i="1"/>
  <c r="V3187" i="1"/>
  <c r="U3187" i="1"/>
  <c r="T3187" i="1"/>
  <c r="S3187" i="1"/>
  <c r="R3187" i="1"/>
  <c r="Q3187" i="1"/>
  <c r="AB3186" i="1"/>
  <c r="AA3186" i="1"/>
  <c r="Z3186" i="1"/>
  <c r="Y3186" i="1"/>
  <c r="X3186" i="1"/>
  <c r="W3186" i="1"/>
  <c r="V3186" i="1"/>
  <c r="U3186" i="1"/>
  <c r="T3186" i="1"/>
  <c r="S3186" i="1"/>
  <c r="R3186" i="1"/>
  <c r="Q3186" i="1"/>
  <c r="AB3185" i="1"/>
  <c r="AA3185" i="1"/>
  <c r="Z3185" i="1"/>
  <c r="Y3185" i="1"/>
  <c r="X3185" i="1"/>
  <c r="W3185" i="1"/>
  <c r="V3185" i="1"/>
  <c r="U3185" i="1"/>
  <c r="T3185" i="1"/>
  <c r="S3185" i="1"/>
  <c r="R3185" i="1"/>
  <c r="Q3185" i="1"/>
  <c r="AB3184" i="1"/>
  <c r="AA3184" i="1"/>
  <c r="Z3184" i="1"/>
  <c r="Y3184" i="1"/>
  <c r="X3184" i="1"/>
  <c r="W3184" i="1"/>
  <c r="V3184" i="1"/>
  <c r="U3184" i="1"/>
  <c r="T3184" i="1"/>
  <c r="S3184" i="1"/>
  <c r="R3184" i="1"/>
  <c r="Q3184" i="1"/>
  <c r="AB3183" i="1"/>
  <c r="AA3183" i="1"/>
  <c r="Z3183" i="1"/>
  <c r="Y3183" i="1"/>
  <c r="X3183" i="1"/>
  <c r="W3183" i="1"/>
  <c r="V3183" i="1"/>
  <c r="U3183" i="1"/>
  <c r="T3183" i="1"/>
  <c r="S3183" i="1"/>
  <c r="R3183" i="1"/>
  <c r="Q3183" i="1"/>
  <c r="AB3182" i="1"/>
  <c r="AA3182" i="1"/>
  <c r="Z3182" i="1"/>
  <c r="Y3182" i="1"/>
  <c r="X3182" i="1"/>
  <c r="W3182" i="1"/>
  <c r="V3182" i="1"/>
  <c r="U3182" i="1"/>
  <c r="T3182" i="1"/>
  <c r="S3182" i="1"/>
  <c r="R3182" i="1"/>
  <c r="Q3182" i="1"/>
  <c r="AB3181" i="1"/>
  <c r="AA3181" i="1"/>
  <c r="Z3181" i="1"/>
  <c r="Y3181" i="1"/>
  <c r="X3181" i="1"/>
  <c r="W3181" i="1"/>
  <c r="V3181" i="1"/>
  <c r="U3181" i="1"/>
  <c r="T3181" i="1"/>
  <c r="S3181" i="1"/>
  <c r="R3181" i="1"/>
  <c r="Q3181" i="1"/>
  <c r="AB3180" i="1"/>
  <c r="AA3180" i="1"/>
  <c r="Z3180" i="1"/>
  <c r="Y3180" i="1"/>
  <c r="X3180" i="1"/>
  <c r="W3180" i="1"/>
  <c r="V3180" i="1"/>
  <c r="U3180" i="1"/>
  <c r="T3180" i="1"/>
  <c r="S3180" i="1"/>
  <c r="R3180" i="1"/>
  <c r="Q3180" i="1"/>
  <c r="AB3179" i="1"/>
  <c r="AA3179" i="1"/>
  <c r="Z3179" i="1"/>
  <c r="Y3179" i="1"/>
  <c r="X3179" i="1"/>
  <c r="W3179" i="1"/>
  <c r="V3179" i="1"/>
  <c r="U3179" i="1"/>
  <c r="T3179" i="1"/>
  <c r="S3179" i="1"/>
  <c r="R3179" i="1"/>
  <c r="Q3179" i="1"/>
  <c r="AB3178" i="1"/>
  <c r="AA3178" i="1"/>
  <c r="Z3178" i="1"/>
  <c r="Y3178" i="1"/>
  <c r="X3178" i="1"/>
  <c r="W3178" i="1"/>
  <c r="V3178" i="1"/>
  <c r="U3178" i="1"/>
  <c r="T3178" i="1"/>
  <c r="S3178" i="1"/>
  <c r="R3178" i="1"/>
  <c r="Q3178" i="1"/>
  <c r="AB3177" i="1"/>
  <c r="AA3177" i="1"/>
  <c r="Z3177" i="1"/>
  <c r="Y3177" i="1"/>
  <c r="X3177" i="1"/>
  <c r="W3177" i="1"/>
  <c r="V3177" i="1"/>
  <c r="U3177" i="1"/>
  <c r="T3177" i="1"/>
  <c r="S3177" i="1"/>
  <c r="R3177" i="1"/>
  <c r="Q3177" i="1"/>
  <c r="AB3176" i="1"/>
  <c r="AA3176" i="1"/>
  <c r="Z3176" i="1"/>
  <c r="Y3176" i="1"/>
  <c r="X3176" i="1"/>
  <c r="W3176" i="1"/>
  <c r="V3176" i="1"/>
  <c r="U3176" i="1"/>
  <c r="T3176" i="1"/>
  <c r="S3176" i="1"/>
  <c r="R3176" i="1"/>
  <c r="Q3176" i="1"/>
  <c r="AB3175" i="1"/>
  <c r="AA3175" i="1"/>
  <c r="Z3175" i="1"/>
  <c r="Y3175" i="1"/>
  <c r="X3175" i="1"/>
  <c r="W3175" i="1"/>
  <c r="V3175" i="1"/>
  <c r="U3175" i="1"/>
  <c r="T3175" i="1"/>
  <c r="S3175" i="1"/>
  <c r="R3175" i="1"/>
  <c r="Q3175" i="1"/>
  <c r="AB3174" i="1"/>
  <c r="AA3174" i="1"/>
  <c r="Z3174" i="1"/>
  <c r="Y3174" i="1"/>
  <c r="X3174" i="1"/>
  <c r="W3174" i="1"/>
  <c r="V3174" i="1"/>
  <c r="U3174" i="1"/>
  <c r="T3174" i="1"/>
  <c r="S3174" i="1"/>
  <c r="R3174" i="1"/>
  <c r="Q3174" i="1"/>
  <c r="AB3173" i="1"/>
  <c r="AA3173" i="1"/>
  <c r="Z3173" i="1"/>
  <c r="Y3173" i="1"/>
  <c r="X3173" i="1"/>
  <c r="W3173" i="1"/>
  <c r="V3173" i="1"/>
  <c r="U3173" i="1"/>
  <c r="T3173" i="1"/>
  <c r="S3173" i="1"/>
  <c r="R3173" i="1"/>
  <c r="Q3173" i="1"/>
  <c r="AB3172" i="1"/>
  <c r="AA3172" i="1"/>
  <c r="Z3172" i="1"/>
  <c r="Y3172" i="1"/>
  <c r="X3172" i="1"/>
  <c r="W3172" i="1"/>
  <c r="V3172" i="1"/>
  <c r="U3172" i="1"/>
  <c r="T3172" i="1"/>
  <c r="S3172" i="1"/>
  <c r="R3172" i="1"/>
  <c r="Q3172" i="1"/>
  <c r="AB3171" i="1"/>
  <c r="AA3171" i="1"/>
  <c r="Z3171" i="1"/>
  <c r="Y3171" i="1"/>
  <c r="X3171" i="1"/>
  <c r="W3171" i="1"/>
  <c r="V3171" i="1"/>
  <c r="U3171" i="1"/>
  <c r="T3171" i="1"/>
  <c r="S3171" i="1"/>
  <c r="R3171" i="1"/>
  <c r="Q3171" i="1"/>
  <c r="AB3170" i="1"/>
  <c r="AA3170" i="1"/>
  <c r="Z3170" i="1"/>
  <c r="Y3170" i="1"/>
  <c r="X3170" i="1"/>
  <c r="W3170" i="1"/>
  <c r="V3170" i="1"/>
  <c r="U3170" i="1"/>
  <c r="T3170" i="1"/>
  <c r="S3170" i="1"/>
  <c r="R3170" i="1"/>
  <c r="Q3170" i="1"/>
  <c r="AB3169" i="1"/>
  <c r="AA3169" i="1"/>
  <c r="Z3169" i="1"/>
  <c r="Y3169" i="1"/>
  <c r="X3169" i="1"/>
  <c r="W3169" i="1"/>
  <c r="V3169" i="1"/>
  <c r="U3169" i="1"/>
  <c r="T3169" i="1"/>
  <c r="S3169" i="1"/>
  <c r="R3169" i="1"/>
  <c r="Q3169" i="1"/>
  <c r="AB3168" i="1"/>
  <c r="AA3168" i="1"/>
  <c r="Z3168" i="1"/>
  <c r="Y3168" i="1"/>
  <c r="X3168" i="1"/>
  <c r="W3168" i="1"/>
  <c r="V3168" i="1"/>
  <c r="U3168" i="1"/>
  <c r="T3168" i="1"/>
  <c r="S3168" i="1"/>
  <c r="R3168" i="1"/>
  <c r="Q3168" i="1"/>
  <c r="AB3167" i="1"/>
  <c r="AA3167" i="1"/>
  <c r="Z3167" i="1"/>
  <c r="Y3167" i="1"/>
  <c r="X3167" i="1"/>
  <c r="W3167" i="1"/>
  <c r="V3167" i="1"/>
  <c r="U3167" i="1"/>
  <c r="T3167" i="1"/>
  <c r="S3167" i="1"/>
  <c r="R3167" i="1"/>
  <c r="Q3167" i="1"/>
  <c r="AB3166" i="1"/>
  <c r="AA3166" i="1"/>
  <c r="Z3166" i="1"/>
  <c r="Y3166" i="1"/>
  <c r="X3166" i="1"/>
  <c r="W3166" i="1"/>
  <c r="V3166" i="1"/>
  <c r="U3166" i="1"/>
  <c r="T3166" i="1"/>
  <c r="S3166" i="1"/>
  <c r="R3166" i="1"/>
  <c r="Q3166" i="1"/>
  <c r="AB3165" i="1"/>
  <c r="AA3165" i="1"/>
  <c r="Z3165" i="1"/>
  <c r="Y3165" i="1"/>
  <c r="X3165" i="1"/>
  <c r="W3165" i="1"/>
  <c r="V3165" i="1"/>
  <c r="U3165" i="1"/>
  <c r="T3165" i="1"/>
  <c r="S3165" i="1"/>
  <c r="R3165" i="1"/>
  <c r="Q3165" i="1"/>
  <c r="AB3164" i="1"/>
  <c r="AA3164" i="1"/>
  <c r="Z3164" i="1"/>
  <c r="Y3164" i="1"/>
  <c r="X3164" i="1"/>
  <c r="W3164" i="1"/>
  <c r="V3164" i="1"/>
  <c r="U3164" i="1"/>
  <c r="T3164" i="1"/>
  <c r="S3164" i="1"/>
  <c r="R3164" i="1"/>
  <c r="Q3164" i="1"/>
  <c r="AB3163" i="1"/>
  <c r="AA3163" i="1"/>
  <c r="Z3163" i="1"/>
  <c r="Y3163" i="1"/>
  <c r="X3163" i="1"/>
  <c r="W3163" i="1"/>
  <c r="V3163" i="1"/>
  <c r="U3163" i="1"/>
  <c r="T3163" i="1"/>
  <c r="S3163" i="1"/>
  <c r="R3163" i="1"/>
  <c r="Q3163" i="1"/>
  <c r="AB3162" i="1"/>
  <c r="AA3162" i="1"/>
  <c r="Z3162" i="1"/>
  <c r="Y3162" i="1"/>
  <c r="X3162" i="1"/>
  <c r="W3162" i="1"/>
  <c r="V3162" i="1"/>
  <c r="U3162" i="1"/>
  <c r="T3162" i="1"/>
  <c r="S3162" i="1"/>
  <c r="R3162" i="1"/>
  <c r="Q3162" i="1"/>
  <c r="AB3161" i="1"/>
  <c r="AA3161" i="1"/>
  <c r="Z3161" i="1"/>
  <c r="Y3161" i="1"/>
  <c r="X3161" i="1"/>
  <c r="W3161" i="1"/>
  <c r="V3161" i="1"/>
  <c r="U3161" i="1"/>
  <c r="T3161" i="1"/>
  <c r="S3161" i="1"/>
  <c r="R3161" i="1"/>
  <c r="Q3161" i="1"/>
  <c r="AB3160" i="1"/>
  <c r="AA3160" i="1"/>
  <c r="Z3160" i="1"/>
  <c r="Y3160" i="1"/>
  <c r="X3160" i="1"/>
  <c r="W3160" i="1"/>
  <c r="V3160" i="1"/>
  <c r="U3160" i="1"/>
  <c r="T3160" i="1"/>
  <c r="S3160" i="1"/>
  <c r="R3160" i="1"/>
  <c r="Q3160" i="1"/>
  <c r="AB3159" i="1"/>
  <c r="AA3159" i="1"/>
  <c r="Z3159" i="1"/>
  <c r="Y3159" i="1"/>
  <c r="X3159" i="1"/>
  <c r="W3159" i="1"/>
  <c r="V3159" i="1"/>
  <c r="U3159" i="1"/>
  <c r="T3159" i="1"/>
  <c r="S3159" i="1"/>
  <c r="R3159" i="1"/>
  <c r="Q3159" i="1"/>
  <c r="AB3158" i="1"/>
  <c r="AA3158" i="1"/>
  <c r="Z3158" i="1"/>
  <c r="Y3158" i="1"/>
  <c r="X3158" i="1"/>
  <c r="W3158" i="1"/>
  <c r="V3158" i="1"/>
  <c r="U3158" i="1"/>
  <c r="T3158" i="1"/>
  <c r="S3158" i="1"/>
  <c r="R3158" i="1"/>
  <c r="Q3158" i="1"/>
  <c r="AB3157" i="1"/>
  <c r="AA3157" i="1"/>
  <c r="Z3157" i="1"/>
  <c r="Y3157" i="1"/>
  <c r="X3157" i="1"/>
  <c r="W3157" i="1"/>
  <c r="V3157" i="1"/>
  <c r="U3157" i="1"/>
  <c r="T3157" i="1"/>
  <c r="S3157" i="1"/>
  <c r="R3157" i="1"/>
  <c r="Q3157" i="1"/>
  <c r="AB3156" i="1"/>
  <c r="AA3156" i="1"/>
  <c r="Z3156" i="1"/>
  <c r="Y3156" i="1"/>
  <c r="X3156" i="1"/>
  <c r="W3156" i="1"/>
  <c r="V3156" i="1"/>
  <c r="U3156" i="1"/>
  <c r="T3156" i="1"/>
  <c r="S3156" i="1"/>
  <c r="R3156" i="1"/>
  <c r="Q3156" i="1"/>
  <c r="AB3155" i="1"/>
  <c r="AA3155" i="1"/>
  <c r="Z3155" i="1"/>
  <c r="Y3155" i="1"/>
  <c r="X3155" i="1"/>
  <c r="W3155" i="1"/>
  <c r="V3155" i="1"/>
  <c r="U3155" i="1"/>
  <c r="T3155" i="1"/>
  <c r="S3155" i="1"/>
  <c r="R3155" i="1"/>
  <c r="Q3155" i="1"/>
  <c r="AB3154" i="1"/>
  <c r="AA3154" i="1"/>
  <c r="Z3154" i="1"/>
  <c r="Y3154" i="1"/>
  <c r="X3154" i="1"/>
  <c r="W3154" i="1"/>
  <c r="V3154" i="1"/>
  <c r="U3154" i="1"/>
  <c r="T3154" i="1"/>
  <c r="S3154" i="1"/>
  <c r="R3154" i="1"/>
  <c r="Q3154" i="1"/>
  <c r="AB3153" i="1"/>
  <c r="AA3153" i="1"/>
  <c r="Z3153" i="1"/>
  <c r="Y3153" i="1"/>
  <c r="X3153" i="1"/>
  <c r="W3153" i="1"/>
  <c r="V3153" i="1"/>
  <c r="U3153" i="1"/>
  <c r="T3153" i="1"/>
  <c r="S3153" i="1"/>
  <c r="R3153" i="1"/>
  <c r="Q3153" i="1"/>
  <c r="AB3152" i="1"/>
  <c r="AA3152" i="1"/>
  <c r="Z3152" i="1"/>
  <c r="Y3152" i="1"/>
  <c r="X3152" i="1"/>
  <c r="W3152" i="1"/>
  <c r="V3152" i="1"/>
  <c r="U3152" i="1"/>
  <c r="T3152" i="1"/>
  <c r="S3152" i="1"/>
  <c r="R3152" i="1"/>
  <c r="Q3152" i="1"/>
  <c r="AB3151" i="1"/>
  <c r="AA3151" i="1"/>
  <c r="Z3151" i="1"/>
  <c r="Y3151" i="1"/>
  <c r="X3151" i="1"/>
  <c r="W3151" i="1"/>
  <c r="V3151" i="1"/>
  <c r="U3151" i="1"/>
  <c r="T3151" i="1"/>
  <c r="S3151" i="1"/>
  <c r="R3151" i="1"/>
  <c r="Q3151" i="1"/>
  <c r="AB3150" i="1"/>
  <c r="AA3150" i="1"/>
  <c r="Z3150" i="1"/>
  <c r="Y3150" i="1"/>
  <c r="X3150" i="1"/>
  <c r="W3150" i="1"/>
  <c r="V3150" i="1"/>
  <c r="U3150" i="1"/>
  <c r="T3150" i="1"/>
  <c r="S3150" i="1"/>
  <c r="R3150" i="1"/>
  <c r="Q3150" i="1"/>
  <c r="AB3149" i="1"/>
  <c r="AA3149" i="1"/>
  <c r="Z3149" i="1"/>
  <c r="Y3149" i="1"/>
  <c r="X3149" i="1"/>
  <c r="W3149" i="1"/>
  <c r="V3149" i="1"/>
  <c r="U3149" i="1"/>
  <c r="T3149" i="1"/>
  <c r="S3149" i="1"/>
  <c r="R3149" i="1"/>
  <c r="Q3149" i="1"/>
  <c r="AB3148" i="1"/>
  <c r="AA3148" i="1"/>
  <c r="Z3148" i="1"/>
  <c r="Y3148" i="1"/>
  <c r="X3148" i="1"/>
  <c r="W3148" i="1"/>
  <c r="V3148" i="1"/>
  <c r="U3148" i="1"/>
  <c r="T3148" i="1"/>
  <c r="S3148" i="1"/>
  <c r="R3148" i="1"/>
  <c r="Q3148" i="1"/>
  <c r="AB3147" i="1"/>
  <c r="AA3147" i="1"/>
  <c r="Z3147" i="1"/>
  <c r="Y3147" i="1"/>
  <c r="X3147" i="1"/>
  <c r="W3147" i="1"/>
  <c r="V3147" i="1"/>
  <c r="U3147" i="1"/>
  <c r="T3147" i="1"/>
  <c r="S3147" i="1"/>
  <c r="R3147" i="1"/>
  <c r="Q3147" i="1"/>
  <c r="AB3146" i="1"/>
  <c r="AA3146" i="1"/>
  <c r="Z3146" i="1"/>
  <c r="Y3146" i="1"/>
  <c r="X3146" i="1"/>
  <c r="W3146" i="1"/>
  <c r="V3146" i="1"/>
  <c r="U3146" i="1"/>
  <c r="T3146" i="1"/>
  <c r="S3146" i="1"/>
  <c r="R3146" i="1"/>
  <c r="Q3146" i="1"/>
  <c r="AB3145" i="1"/>
  <c r="AA3145" i="1"/>
  <c r="Z3145" i="1"/>
  <c r="Y3145" i="1"/>
  <c r="X3145" i="1"/>
  <c r="W3145" i="1"/>
  <c r="V3145" i="1"/>
  <c r="U3145" i="1"/>
  <c r="T3145" i="1"/>
  <c r="S3145" i="1"/>
  <c r="R3145" i="1"/>
  <c r="Q3145" i="1"/>
  <c r="AB3144" i="1"/>
  <c r="AA3144" i="1"/>
  <c r="Z3144" i="1"/>
  <c r="Y3144" i="1"/>
  <c r="X3144" i="1"/>
  <c r="W3144" i="1"/>
  <c r="V3144" i="1"/>
  <c r="U3144" i="1"/>
  <c r="T3144" i="1"/>
  <c r="S3144" i="1"/>
  <c r="R3144" i="1"/>
  <c r="Q3144" i="1"/>
  <c r="AB3143" i="1"/>
  <c r="AA3143" i="1"/>
  <c r="Z3143" i="1"/>
  <c r="Y3143" i="1"/>
  <c r="X3143" i="1"/>
  <c r="W3143" i="1"/>
  <c r="V3143" i="1"/>
  <c r="U3143" i="1"/>
  <c r="T3143" i="1"/>
  <c r="S3143" i="1"/>
  <c r="R3143" i="1"/>
  <c r="Q3143" i="1"/>
  <c r="AB3142" i="1"/>
  <c r="AA3142" i="1"/>
  <c r="Z3142" i="1"/>
  <c r="Y3142" i="1"/>
  <c r="X3142" i="1"/>
  <c r="W3142" i="1"/>
  <c r="V3142" i="1"/>
  <c r="U3142" i="1"/>
  <c r="T3142" i="1"/>
  <c r="S3142" i="1"/>
  <c r="R3142" i="1"/>
  <c r="Q3142" i="1"/>
  <c r="AB3141" i="1"/>
  <c r="AA3141" i="1"/>
  <c r="Z3141" i="1"/>
  <c r="Y3141" i="1"/>
  <c r="X3141" i="1"/>
  <c r="W3141" i="1"/>
  <c r="V3141" i="1"/>
  <c r="U3141" i="1"/>
  <c r="T3141" i="1"/>
  <c r="S3141" i="1"/>
  <c r="R3141" i="1"/>
  <c r="Q3141" i="1"/>
  <c r="AB3140" i="1"/>
  <c r="AA3140" i="1"/>
  <c r="Z3140" i="1"/>
  <c r="Y3140" i="1"/>
  <c r="X3140" i="1"/>
  <c r="W3140" i="1"/>
  <c r="V3140" i="1"/>
  <c r="U3140" i="1"/>
  <c r="T3140" i="1"/>
  <c r="S3140" i="1"/>
  <c r="R3140" i="1"/>
  <c r="Q3140" i="1"/>
  <c r="AB3139" i="1"/>
  <c r="AA3139" i="1"/>
  <c r="Z3139" i="1"/>
  <c r="Y3139" i="1"/>
  <c r="X3139" i="1"/>
  <c r="W3139" i="1"/>
  <c r="V3139" i="1"/>
  <c r="U3139" i="1"/>
  <c r="T3139" i="1"/>
  <c r="S3139" i="1"/>
  <c r="R3139" i="1"/>
  <c r="Q3139" i="1"/>
  <c r="AB3138" i="1"/>
  <c r="AA3138" i="1"/>
  <c r="Z3138" i="1"/>
  <c r="Y3138" i="1"/>
  <c r="X3138" i="1"/>
  <c r="W3138" i="1"/>
  <c r="V3138" i="1"/>
  <c r="U3138" i="1"/>
  <c r="T3138" i="1"/>
  <c r="S3138" i="1"/>
  <c r="R3138" i="1"/>
  <c r="Q3138" i="1"/>
  <c r="AB3137" i="1"/>
  <c r="AA3137" i="1"/>
  <c r="Z3137" i="1"/>
  <c r="Y3137" i="1"/>
  <c r="X3137" i="1"/>
  <c r="W3137" i="1"/>
  <c r="V3137" i="1"/>
  <c r="U3137" i="1"/>
  <c r="T3137" i="1"/>
  <c r="S3137" i="1"/>
  <c r="R3137" i="1"/>
  <c r="Q3137" i="1"/>
  <c r="AB3136" i="1"/>
  <c r="AA3136" i="1"/>
  <c r="Z3136" i="1"/>
  <c r="Y3136" i="1"/>
  <c r="X3136" i="1"/>
  <c r="W3136" i="1"/>
  <c r="V3136" i="1"/>
  <c r="U3136" i="1"/>
  <c r="T3136" i="1"/>
  <c r="S3136" i="1"/>
  <c r="R3136" i="1"/>
  <c r="Q3136" i="1"/>
  <c r="AB3135" i="1"/>
  <c r="AA3135" i="1"/>
  <c r="Z3135" i="1"/>
  <c r="Y3135" i="1"/>
  <c r="X3135" i="1"/>
  <c r="W3135" i="1"/>
  <c r="V3135" i="1"/>
  <c r="U3135" i="1"/>
  <c r="T3135" i="1"/>
  <c r="S3135" i="1"/>
  <c r="R3135" i="1"/>
  <c r="Q3135" i="1"/>
  <c r="AB3134" i="1"/>
  <c r="AA3134" i="1"/>
  <c r="Z3134" i="1"/>
  <c r="Y3134" i="1"/>
  <c r="X3134" i="1"/>
  <c r="W3134" i="1"/>
  <c r="V3134" i="1"/>
  <c r="U3134" i="1"/>
  <c r="T3134" i="1"/>
  <c r="S3134" i="1"/>
  <c r="R3134" i="1"/>
  <c r="Q3134" i="1"/>
  <c r="AB3133" i="1"/>
  <c r="AA3133" i="1"/>
  <c r="Z3133" i="1"/>
  <c r="Y3133" i="1"/>
  <c r="X3133" i="1"/>
  <c r="W3133" i="1"/>
  <c r="V3133" i="1"/>
  <c r="U3133" i="1"/>
  <c r="T3133" i="1"/>
  <c r="S3133" i="1"/>
  <c r="R3133" i="1"/>
  <c r="Q3133" i="1"/>
  <c r="AB3132" i="1"/>
  <c r="AA3132" i="1"/>
  <c r="Z3132" i="1"/>
  <c r="Y3132" i="1"/>
  <c r="X3132" i="1"/>
  <c r="W3132" i="1"/>
  <c r="V3132" i="1"/>
  <c r="U3132" i="1"/>
  <c r="T3132" i="1"/>
  <c r="S3132" i="1"/>
  <c r="R3132" i="1"/>
  <c r="Q3132" i="1"/>
  <c r="AB3131" i="1"/>
  <c r="AA3131" i="1"/>
  <c r="Z3131" i="1"/>
  <c r="Y3131" i="1"/>
  <c r="X3131" i="1"/>
  <c r="W3131" i="1"/>
  <c r="V3131" i="1"/>
  <c r="U3131" i="1"/>
  <c r="T3131" i="1"/>
  <c r="S3131" i="1"/>
  <c r="R3131" i="1"/>
  <c r="Q3131" i="1"/>
  <c r="AB3130" i="1"/>
  <c r="AA3130" i="1"/>
  <c r="Z3130" i="1"/>
  <c r="Y3130" i="1"/>
  <c r="X3130" i="1"/>
  <c r="W3130" i="1"/>
  <c r="V3130" i="1"/>
  <c r="U3130" i="1"/>
  <c r="T3130" i="1"/>
  <c r="S3130" i="1"/>
  <c r="R3130" i="1"/>
  <c r="Q3130" i="1"/>
  <c r="AB3129" i="1"/>
  <c r="AA3129" i="1"/>
  <c r="Z3129" i="1"/>
  <c r="Y3129" i="1"/>
  <c r="X3129" i="1"/>
  <c r="W3129" i="1"/>
  <c r="V3129" i="1"/>
  <c r="U3129" i="1"/>
  <c r="T3129" i="1"/>
  <c r="S3129" i="1"/>
  <c r="R3129" i="1"/>
  <c r="Q3129" i="1"/>
  <c r="AB3128" i="1"/>
  <c r="AA3128" i="1"/>
  <c r="Z3128" i="1"/>
  <c r="Y3128" i="1"/>
  <c r="X3128" i="1"/>
  <c r="W3128" i="1"/>
  <c r="V3128" i="1"/>
  <c r="U3128" i="1"/>
  <c r="T3128" i="1"/>
  <c r="S3128" i="1"/>
  <c r="R3128" i="1"/>
  <c r="Q3128" i="1"/>
  <c r="AB3127" i="1"/>
  <c r="AA3127" i="1"/>
  <c r="Z3127" i="1"/>
  <c r="Y3127" i="1"/>
  <c r="X3127" i="1"/>
  <c r="W3127" i="1"/>
  <c r="V3127" i="1"/>
  <c r="U3127" i="1"/>
  <c r="T3127" i="1"/>
  <c r="S3127" i="1"/>
  <c r="R3127" i="1"/>
  <c r="Q3127" i="1"/>
  <c r="AB3126" i="1"/>
  <c r="AA3126" i="1"/>
  <c r="Z3126" i="1"/>
  <c r="Y3126" i="1"/>
  <c r="X3126" i="1"/>
  <c r="W3126" i="1"/>
  <c r="V3126" i="1"/>
  <c r="U3126" i="1"/>
  <c r="T3126" i="1"/>
  <c r="S3126" i="1"/>
  <c r="R3126" i="1"/>
  <c r="Q3126" i="1"/>
  <c r="AB3125" i="1"/>
  <c r="AA3125" i="1"/>
  <c r="Z3125" i="1"/>
  <c r="Y3125" i="1"/>
  <c r="X3125" i="1"/>
  <c r="W3125" i="1"/>
  <c r="V3125" i="1"/>
  <c r="U3125" i="1"/>
  <c r="T3125" i="1"/>
  <c r="S3125" i="1"/>
  <c r="R3125" i="1"/>
  <c r="Q3125" i="1"/>
  <c r="AB3124" i="1"/>
  <c r="AA3124" i="1"/>
  <c r="Z3124" i="1"/>
  <c r="Y3124" i="1"/>
  <c r="X3124" i="1"/>
  <c r="W3124" i="1"/>
  <c r="V3124" i="1"/>
  <c r="U3124" i="1"/>
  <c r="T3124" i="1"/>
  <c r="S3124" i="1"/>
  <c r="R3124" i="1"/>
  <c r="Q3124" i="1"/>
  <c r="AB3123" i="1"/>
  <c r="AA3123" i="1"/>
  <c r="Z3123" i="1"/>
  <c r="Y3123" i="1"/>
  <c r="X3123" i="1"/>
  <c r="W3123" i="1"/>
  <c r="V3123" i="1"/>
  <c r="U3123" i="1"/>
  <c r="T3123" i="1"/>
  <c r="S3123" i="1"/>
  <c r="R3123" i="1"/>
  <c r="Q3123" i="1"/>
  <c r="AB3122" i="1"/>
  <c r="AA3122" i="1"/>
  <c r="Z3122" i="1"/>
  <c r="Y3122" i="1"/>
  <c r="X3122" i="1"/>
  <c r="W3122" i="1"/>
  <c r="V3122" i="1"/>
  <c r="U3122" i="1"/>
  <c r="T3122" i="1"/>
  <c r="S3122" i="1"/>
  <c r="R3122" i="1"/>
  <c r="Q3122" i="1"/>
  <c r="AB3121" i="1"/>
  <c r="AA3121" i="1"/>
  <c r="Z3121" i="1"/>
  <c r="Y3121" i="1"/>
  <c r="X3121" i="1"/>
  <c r="W3121" i="1"/>
  <c r="V3121" i="1"/>
  <c r="U3121" i="1"/>
  <c r="T3121" i="1"/>
  <c r="S3121" i="1"/>
  <c r="R3121" i="1"/>
  <c r="Q3121" i="1"/>
  <c r="AB3120" i="1"/>
  <c r="AA3120" i="1"/>
  <c r="Z3120" i="1"/>
  <c r="Y3120" i="1"/>
  <c r="X3120" i="1"/>
  <c r="W3120" i="1"/>
  <c r="V3120" i="1"/>
  <c r="U3120" i="1"/>
  <c r="T3120" i="1"/>
  <c r="S3120" i="1"/>
  <c r="R3120" i="1"/>
  <c r="Q3120" i="1"/>
  <c r="AB3119" i="1"/>
  <c r="AA3119" i="1"/>
  <c r="Z3119" i="1"/>
  <c r="Y3119" i="1"/>
  <c r="X3119" i="1"/>
  <c r="W3119" i="1"/>
  <c r="V3119" i="1"/>
  <c r="U3119" i="1"/>
  <c r="T3119" i="1"/>
  <c r="S3119" i="1"/>
  <c r="R3119" i="1"/>
  <c r="Q3119" i="1"/>
  <c r="AB3118" i="1"/>
  <c r="AA3118" i="1"/>
  <c r="Z3118" i="1"/>
  <c r="Y3118" i="1"/>
  <c r="X3118" i="1"/>
  <c r="W3118" i="1"/>
  <c r="V3118" i="1"/>
  <c r="U3118" i="1"/>
  <c r="T3118" i="1"/>
  <c r="S3118" i="1"/>
  <c r="R3118" i="1"/>
  <c r="Q3118" i="1"/>
  <c r="AB3117" i="1"/>
  <c r="AA3117" i="1"/>
  <c r="Z3117" i="1"/>
  <c r="Y3117" i="1"/>
  <c r="X3117" i="1"/>
  <c r="W3117" i="1"/>
  <c r="V3117" i="1"/>
  <c r="U3117" i="1"/>
  <c r="T3117" i="1"/>
  <c r="S3117" i="1"/>
  <c r="R3117" i="1"/>
  <c r="Q3117" i="1"/>
  <c r="AB3116" i="1"/>
  <c r="AA3116" i="1"/>
  <c r="Z3116" i="1"/>
  <c r="Y3116" i="1"/>
  <c r="X3116" i="1"/>
  <c r="W3116" i="1"/>
  <c r="V3116" i="1"/>
  <c r="U3116" i="1"/>
  <c r="T3116" i="1"/>
  <c r="S3116" i="1"/>
  <c r="R3116" i="1"/>
  <c r="Q3116" i="1"/>
  <c r="AB3115" i="1"/>
  <c r="AA3115" i="1"/>
  <c r="Z3115" i="1"/>
  <c r="Y3115" i="1"/>
  <c r="X3115" i="1"/>
  <c r="W3115" i="1"/>
  <c r="V3115" i="1"/>
  <c r="U3115" i="1"/>
  <c r="T3115" i="1"/>
  <c r="S3115" i="1"/>
  <c r="R3115" i="1"/>
  <c r="Q3115" i="1"/>
  <c r="AB3114" i="1"/>
  <c r="AA3114" i="1"/>
  <c r="Z3114" i="1"/>
  <c r="Y3114" i="1"/>
  <c r="X3114" i="1"/>
  <c r="W3114" i="1"/>
  <c r="V3114" i="1"/>
  <c r="U3114" i="1"/>
  <c r="T3114" i="1"/>
  <c r="S3114" i="1"/>
  <c r="R3114" i="1"/>
  <c r="Q3114" i="1"/>
  <c r="AB3113" i="1"/>
  <c r="AA3113" i="1"/>
  <c r="Z3113" i="1"/>
  <c r="Y3113" i="1"/>
  <c r="X3113" i="1"/>
  <c r="W3113" i="1"/>
  <c r="V3113" i="1"/>
  <c r="U3113" i="1"/>
  <c r="T3113" i="1"/>
  <c r="S3113" i="1"/>
  <c r="R3113" i="1"/>
  <c r="Q3113" i="1"/>
  <c r="AB3112" i="1"/>
  <c r="AA3112" i="1"/>
  <c r="Z3112" i="1"/>
  <c r="Y3112" i="1"/>
  <c r="X3112" i="1"/>
  <c r="W3112" i="1"/>
  <c r="V3112" i="1"/>
  <c r="U3112" i="1"/>
  <c r="T3112" i="1"/>
  <c r="S3112" i="1"/>
  <c r="R3112" i="1"/>
  <c r="Q3112" i="1"/>
  <c r="AB3111" i="1"/>
  <c r="AA3111" i="1"/>
  <c r="Z3111" i="1"/>
  <c r="Y3111" i="1"/>
  <c r="X3111" i="1"/>
  <c r="W3111" i="1"/>
  <c r="V3111" i="1"/>
  <c r="U3111" i="1"/>
  <c r="T3111" i="1"/>
  <c r="S3111" i="1"/>
  <c r="R3111" i="1"/>
  <c r="Q3111" i="1"/>
  <c r="AB3110" i="1"/>
  <c r="AA3110" i="1"/>
  <c r="Z3110" i="1"/>
  <c r="Y3110" i="1"/>
  <c r="X3110" i="1"/>
  <c r="W3110" i="1"/>
  <c r="V3110" i="1"/>
  <c r="U3110" i="1"/>
  <c r="T3110" i="1"/>
  <c r="S3110" i="1"/>
  <c r="R3110" i="1"/>
  <c r="Q3110" i="1"/>
  <c r="AB3109" i="1"/>
  <c r="AA3109" i="1"/>
  <c r="Z3109" i="1"/>
  <c r="Y3109" i="1"/>
  <c r="X3109" i="1"/>
  <c r="W3109" i="1"/>
  <c r="V3109" i="1"/>
  <c r="U3109" i="1"/>
  <c r="T3109" i="1"/>
  <c r="S3109" i="1"/>
  <c r="R3109" i="1"/>
  <c r="Q3109" i="1"/>
  <c r="AB3108" i="1"/>
  <c r="AA3108" i="1"/>
  <c r="Z3108" i="1"/>
  <c r="Y3108" i="1"/>
  <c r="X3108" i="1"/>
  <c r="W3108" i="1"/>
  <c r="V3108" i="1"/>
  <c r="U3108" i="1"/>
  <c r="T3108" i="1"/>
  <c r="S3108" i="1"/>
  <c r="R3108" i="1"/>
  <c r="Q3108" i="1"/>
  <c r="AB3107" i="1"/>
  <c r="AA3107" i="1"/>
  <c r="Z3107" i="1"/>
  <c r="Y3107" i="1"/>
  <c r="X3107" i="1"/>
  <c r="W3107" i="1"/>
  <c r="V3107" i="1"/>
  <c r="U3107" i="1"/>
  <c r="T3107" i="1"/>
  <c r="S3107" i="1"/>
  <c r="R3107" i="1"/>
  <c r="Q3107" i="1"/>
  <c r="AB3106" i="1"/>
  <c r="AA3106" i="1"/>
  <c r="Z3106" i="1"/>
  <c r="Y3106" i="1"/>
  <c r="X3106" i="1"/>
  <c r="W3106" i="1"/>
  <c r="V3106" i="1"/>
  <c r="U3106" i="1"/>
  <c r="T3106" i="1"/>
  <c r="S3106" i="1"/>
  <c r="R3106" i="1"/>
  <c r="Q3106" i="1"/>
  <c r="AB3105" i="1"/>
  <c r="AA3105" i="1"/>
  <c r="Z3105" i="1"/>
  <c r="Y3105" i="1"/>
  <c r="X3105" i="1"/>
  <c r="W3105" i="1"/>
  <c r="V3105" i="1"/>
  <c r="U3105" i="1"/>
  <c r="T3105" i="1"/>
  <c r="S3105" i="1"/>
  <c r="R3105" i="1"/>
  <c r="Q3105" i="1"/>
  <c r="AB3104" i="1"/>
  <c r="AA3104" i="1"/>
  <c r="Z3104" i="1"/>
  <c r="Y3104" i="1"/>
  <c r="X3104" i="1"/>
  <c r="W3104" i="1"/>
  <c r="V3104" i="1"/>
  <c r="U3104" i="1"/>
  <c r="T3104" i="1"/>
  <c r="S3104" i="1"/>
  <c r="R3104" i="1"/>
  <c r="Q3104" i="1"/>
  <c r="AB3103" i="1"/>
  <c r="AA3103" i="1"/>
  <c r="Z3103" i="1"/>
  <c r="Y3103" i="1"/>
  <c r="X3103" i="1"/>
  <c r="W3103" i="1"/>
  <c r="V3103" i="1"/>
  <c r="U3103" i="1"/>
  <c r="T3103" i="1"/>
  <c r="S3103" i="1"/>
  <c r="R3103" i="1"/>
  <c r="Q3103" i="1"/>
  <c r="AB3102" i="1"/>
  <c r="AA3102" i="1"/>
  <c r="Z3102" i="1"/>
  <c r="Y3102" i="1"/>
  <c r="X3102" i="1"/>
  <c r="W3102" i="1"/>
  <c r="V3102" i="1"/>
  <c r="U3102" i="1"/>
  <c r="T3102" i="1"/>
  <c r="S3102" i="1"/>
  <c r="R3102" i="1"/>
  <c r="Q3102" i="1"/>
  <c r="AB3101" i="1"/>
  <c r="AA3101" i="1"/>
  <c r="Z3101" i="1"/>
  <c r="Y3101" i="1"/>
  <c r="X3101" i="1"/>
  <c r="W3101" i="1"/>
  <c r="V3101" i="1"/>
  <c r="U3101" i="1"/>
  <c r="T3101" i="1"/>
  <c r="S3101" i="1"/>
  <c r="R3101" i="1"/>
  <c r="Q3101" i="1"/>
  <c r="AB3100" i="1"/>
  <c r="AA3100" i="1"/>
  <c r="Z3100" i="1"/>
  <c r="Y3100" i="1"/>
  <c r="X3100" i="1"/>
  <c r="W3100" i="1"/>
  <c r="V3100" i="1"/>
  <c r="U3100" i="1"/>
  <c r="T3100" i="1"/>
  <c r="S3100" i="1"/>
  <c r="R3100" i="1"/>
  <c r="Q3100" i="1"/>
  <c r="AB3099" i="1"/>
  <c r="AA3099" i="1"/>
  <c r="Z3099" i="1"/>
  <c r="Y3099" i="1"/>
  <c r="X3099" i="1"/>
  <c r="W3099" i="1"/>
  <c r="V3099" i="1"/>
  <c r="U3099" i="1"/>
  <c r="T3099" i="1"/>
  <c r="S3099" i="1"/>
  <c r="R3099" i="1"/>
  <c r="Q3099" i="1"/>
  <c r="AB3098" i="1"/>
  <c r="AA3098" i="1"/>
  <c r="Z3098" i="1"/>
  <c r="Y3098" i="1"/>
  <c r="X3098" i="1"/>
  <c r="W3098" i="1"/>
  <c r="V3098" i="1"/>
  <c r="U3098" i="1"/>
  <c r="T3098" i="1"/>
  <c r="S3098" i="1"/>
  <c r="R3098" i="1"/>
  <c r="Q3098" i="1"/>
  <c r="AB3097" i="1"/>
  <c r="AA3097" i="1"/>
  <c r="Z3097" i="1"/>
  <c r="Y3097" i="1"/>
  <c r="X3097" i="1"/>
  <c r="W3097" i="1"/>
  <c r="V3097" i="1"/>
  <c r="U3097" i="1"/>
  <c r="T3097" i="1"/>
  <c r="S3097" i="1"/>
  <c r="R3097" i="1"/>
  <c r="Q3097" i="1"/>
  <c r="AB3096" i="1"/>
  <c r="AA3096" i="1"/>
  <c r="Z3096" i="1"/>
  <c r="Y3096" i="1"/>
  <c r="X3096" i="1"/>
  <c r="W3096" i="1"/>
  <c r="V3096" i="1"/>
  <c r="U3096" i="1"/>
  <c r="T3096" i="1"/>
  <c r="S3096" i="1"/>
  <c r="R3096" i="1"/>
  <c r="Q3096" i="1"/>
  <c r="AB3095" i="1"/>
  <c r="AA3095" i="1"/>
  <c r="Z3095" i="1"/>
  <c r="Y3095" i="1"/>
  <c r="X3095" i="1"/>
  <c r="W3095" i="1"/>
  <c r="V3095" i="1"/>
  <c r="U3095" i="1"/>
  <c r="T3095" i="1"/>
  <c r="S3095" i="1"/>
  <c r="R3095" i="1"/>
  <c r="Q3095" i="1"/>
  <c r="AB3094" i="1"/>
  <c r="AA3094" i="1"/>
  <c r="Z3094" i="1"/>
  <c r="Y3094" i="1"/>
  <c r="X3094" i="1"/>
  <c r="W3094" i="1"/>
  <c r="V3094" i="1"/>
  <c r="U3094" i="1"/>
  <c r="T3094" i="1"/>
  <c r="S3094" i="1"/>
  <c r="R3094" i="1"/>
  <c r="Q3094" i="1"/>
  <c r="AB3093" i="1"/>
  <c r="AA3093" i="1"/>
  <c r="Z3093" i="1"/>
  <c r="Y3093" i="1"/>
  <c r="X3093" i="1"/>
  <c r="W3093" i="1"/>
  <c r="V3093" i="1"/>
  <c r="U3093" i="1"/>
  <c r="T3093" i="1"/>
  <c r="S3093" i="1"/>
  <c r="R3093" i="1"/>
  <c r="Q3093" i="1"/>
  <c r="AB3092" i="1"/>
  <c r="AA3092" i="1"/>
  <c r="Z3092" i="1"/>
  <c r="Y3092" i="1"/>
  <c r="X3092" i="1"/>
  <c r="W3092" i="1"/>
  <c r="V3092" i="1"/>
  <c r="U3092" i="1"/>
  <c r="T3092" i="1"/>
  <c r="S3092" i="1"/>
  <c r="R3092" i="1"/>
  <c r="Q3092" i="1"/>
  <c r="AB3091" i="1"/>
  <c r="AA3091" i="1"/>
  <c r="Z3091" i="1"/>
  <c r="Y3091" i="1"/>
  <c r="X3091" i="1"/>
  <c r="W3091" i="1"/>
  <c r="V3091" i="1"/>
  <c r="U3091" i="1"/>
  <c r="T3091" i="1"/>
  <c r="S3091" i="1"/>
  <c r="R3091" i="1"/>
  <c r="Q3091" i="1"/>
  <c r="AB3090" i="1"/>
  <c r="AA3090" i="1"/>
  <c r="Z3090" i="1"/>
  <c r="Y3090" i="1"/>
  <c r="X3090" i="1"/>
  <c r="W3090" i="1"/>
  <c r="V3090" i="1"/>
  <c r="U3090" i="1"/>
  <c r="T3090" i="1"/>
  <c r="S3090" i="1"/>
  <c r="R3090" i="1"/>
  <c r="Q3090" i="1"/>
  <c r="AB3089" i="1"/>
  <c r="AA3089" i="1"/>
  <c r="Z3089" i="1"/>
  <c r="Y3089" i="1"/>
  <c r="X3089" i="1"/>
  <c r="W3089" i="1"/>
  <c r="V3089" i="1"/>
  <c r="U3089" i="1"/>
  <c r="T3089" i="1"/>
  <c r="S3089" i="1"/>
  <c r="R3089" i="1"/>
  <c r="Q3089" i="1"/>
  <c r="AB3088" i="1"/>
  <c r="AA3088" i="1"/>
  <c r="Z3088" i="1"/>
  <c r="Y3088" i="1"/>
  <c r="X3088" i="1"/>
  <c r="W3088" i="1"/>
  <c r="V3088" i="1"/>
  <c r="U3088" i="1"/>
  <c r="T3088" i="1"/>
  <c r="S3088" i="1"/>
  <c r="R3088" i="1"/>
  <c r="Q3088" i="1"/>
  <c r="AB3087" i="1"/>
  <c r="AA3087" i="1"/>
  <c r="Z3087" i="1"/>
  <c r="Y3087" i="1"/>
  <c r="X3087" i="1"/>
  <c r="W3087" i="1"/>
  <c r="V3087" i="1"/>
  <c r="U3087" i="1"/>
  <c r="T3087" i="1"/>
  <c r="S3087" i="1"/>
  <c r="R3087" i="1"/>
  <c r="Q3087" i="1"/>
  <c r="AB3086" i="1"/>
  <c r="AA3086" i="1"/>
  <c r="Z3086" i="1"/>
  <c r="Y3086" i="1"/>
  <c r="X3086" i="1"/>
  <c r="W3086" i="1"/>
  <c r="V3086" i="1"/>
  <c r="U3086" i="1"/>
  <c r="T3086" i="1"/>
  <c r="S3086" i="1"/>
  <c r="R3086" i="1"/>
  <c r="Q3086" i="1"/>
  <c r="AB3085" i="1"/>
  <c r="AA3085" i="1"/>
  <c r="Z3085" i="1"/>
  <c r="Y3085" i="1"/>
  <c r="X3085" i="1"/>
  <c r="W3085" i="1"/>
  <c r="V3085" i="1"/>
  <c r="U3085" i="1"/>
  <c r="T3085" i="1"/>
  <c r="S3085" i="1"/>
  <c r="R3085" i="1"/>
  <c r="Q3085" i="1"/>
  <c r="AB3084" i="1"/>
  <c r="AA3084" i="1"/>
  <c r="Z3084" i="1"/>
  <c r="Y3084" i="1"/>
  <c r="X3084" i="1"/>
  <c r="W3084" i="1"/>
  <c r="V3084" i="1"/>
  <c r="U3084" i="1"/>
  <c r="T3084" i="1"/>
  <c r="S3084" i="1"/>
  <c r="R3084" i="1"/>
  <c r="Q3084" i="1"/>
  <c r="AB3083" i="1"/>
  <c r="AA3083" i="1"/>
  <c r="Z3083" i="1"/>
  <c r="Y3083" i="1"/>
  <c r="X3083" i="1"/>
  <c r="W3083" i="1"/>
  <c r="V3083" i="1"/>
  <c r="U3083" i="1"/>
  <c r="T3083" i="1"/>
  <c r="S3083" i="1"/>
  <c r="R3083" i="1"/>
  <c r="Q3083" i="1"/>
  <c r="AB3082" i="1"/>
  <c r="AA3082" i="1"/>
  <c r="Z3082" i="1"/>
  <c r="Y3082" i="1"/>
  <c r="X3082" i="1"/>
  <c r="W3082" i="1"/>
  <c r="V3082" i="1"/>
  <c r="U3082" i="1"/>
  <c r="T3082" i="1"/>
  <c r="S3082" i="1"/>
  <c r="R3082" i="1"/>
  <c r="Q3082" i="1"/>
  <c r="AB3081" i="1"/>
  <c r="AA3081" i="1"/>
  <c r="Z3081" i="1"/>
  <c r="Y3081" i="1"/>
  <c r="X3081" i="1"/>
  <c r="W3081" i="1"/>
  <c r="V3081" i="1"/>
  <c r="U3081" i="1"/>
  <c r="T3081" i="1"/>
  <c r="S3081" i="1"/>
  <c r="R3081" i="1"/>
  <c r="Q3081" i="1"/>
  <c r="AB3080" i="1"/>
  <c r="AA3080" i="1"/>
  <c r="Z3080" i="1"/>
  <c r="Y3080" i="1"/>
  <c r="X3080" i="1"/>
  <c r="W3080" i="1"/>
  <c r="V3080" i="1"/>
  <c r="U3080" i="1"/>
  <c r="T3080" i="1"/>
  <c r="S3080" i="1"/>
  <c r="R3080" i="1"/>
  <c r="Q3080" i="1"/>
  <c r="AB3079" i="1"/>
  <c r="AA3079" i="1"/>
  <c r="Z3079" i="1"/>
  <c r="Y3079" i="1"/>
  <c r="X3079" i="1"/>
  <c r="W3079" i="1"/>
  <c r="V3079" i="1"/>
  <c r="U3079" i="1"/>
  <c r="T3079" i="1"/>
  <c r="S3079" i="1"/>
  <c r="R3079" i="1"/>
  <c r="Q3079" i="1"/>
  <c r="AB3078" i="1"/>
  <c r="AA3078" i="1"/>
  <c r="Z3078" i="1"/>
  <c r="Y3078" i="1"/>
  <c r="X3078" i="1"/>
  <c r="W3078" i="1"/>
  <c r="V3078" i="1"/>
  <c r="U3078" i="1"/>
  <c r="T3078" i="1"/>
  <c r="S3078" i="1"/>
  <c r="R3078" i="1"/>
  <c r="Q3078" i="1"/>
  <c r="AB3077" i="1"/>
  <c r="AA3077" i="1"/>
  <c r="Z3077" i="1"/>
  <c r="Y3077" i="1"/>
  <c r="X3077" i="1"/>
  <c r="W3077" i="1"/>
  <c r="V3077" i="1"/>
  <c r="U3077" i="1"/>
  <c r="T3077" i="1"/>
  <c r="S3077" i="1"/>
  <c r="R3077" i="1"/>
  <c r="Q3077" i="1"/>
  <c r="AB3076" i="1"/>
  <c r="AA3076" i="1"/>
  <c r="Z3076" i="1"/>
  <c r="Y3076" i="1"/>
  <c r="X3076" i="1"/>
  <c r="W3076" i="1"/>
  <c r="V3076" i="1"/>
  <c r="U3076" i="1"/>
  <c r="T3076" i="1"/>
  <c r="S3076" i="1"/>
  <c r="R3076" i="1"/>
  <c r="Q3076" i="1"/>
  <c r="AB3075" i="1"/>
  <c r="AA3075" i="1"/>
  <c r="Z3075" i="1"/>
  <c r="Y3075" i="1"/>
  <c r="X3075" i="1"/>
  <c r="W3075" i="1"/>
  <c r="V3075" i="1"/>
  <c r="U3075" i="1"/>
  <c r="T3075" i="1"/>
  <c r="S3075" i="1"/>
  <c r="R3075" i="1"/>
  <c r="Q3075" i="1"/>
  <c r="AB3074" i="1"/>
  <c r="AA3074" i="1"/>
  <c r="Z3074" i="1"/>
  <c r="Y3074" i="1"/>
  <c r="X3074" i="1"/>
  <c r="W3074" i="1"/>
  <c r="V3074" i="1"/>
  <c r="U3074" i="1"/>
  <c r="T3074" i="1"/>
  <c r="S3074" i="1"/>
  <c r="R3074" i="1"/>
  <c r="Q3074" i="1"/>
  <c r="AB3073" i="1"/>
  <c r="AA3073" i="1"/>
  <c r="Z3073" i="1"/>
  <c r="Y3073" i="1"/>
  <c r="X3073" i="1"/>
  <c r="W3073" i="1"/>
  <c r="V3073" i="1"/>
  <c r="U3073" i="1"/>
  <c r="T3073" i="1"/>
  <c r="S3073" i="1"/>
  <c r="R3073" i="1"/>
  <c r="Q3073" i="1"/>
  <c r="AB3072" i="1"/>
  <c r="AA3072" i="1"/>
  <c r="Z3072" i="1"/>
  <c r="Y3072" i="1"/>
  <c r="X3072" i="1"/>
  <c r="W3072" i="1"/>
  <c r="V3072" i="1"/>
  <c r="U3072" i="1"/>
  <c r="T3072" i="1"/>
  <c r="S3072" i="1"/>
  <c r="R3072" i="1"/>
  <c r="Q3072" i="1"/>
  <c r="AB3071" i="1"/>
  <c r="AA3071" i="1"/>
  <c r="Z3071" i="1"/>
  <c r="Y3071" i="1"/>
  <c r="X3071" i="1"/>
  <c r="W3071" i="1"/>
  <c r="V3071" i="1"/>
  <c r="U3071" i="1"/>
  <c r="T3071" i="1"/>
  <c r="S3071" i="1"/>
  <c r="R3071" i="1"/>
  <c r="Q3071" i="1"/>
  <c r="AB3070" i="1"/>
  <c r="AA3070" i="1"/>
  <c r="Z3070" i="1"/>
  <c r="Y3070" i="1"/>
  <c r="X3070" i="1"/>
  <c r="W3070" i="1"/>
  <c r="V3070" i="1"/>
  <c r="U3070" i="1"/>
  <c r="T3070" i="1"/>
  <c r="S3070" i="1"/>
  <c r="R3070" i="1"/>
  <c r="Q3070" i="1"/>
  <c r="AB3069" i="1"/>
  <c r="AA3069" i="1"/>
  <c r="Z3069" i="1"/>
  <c r="Y3069" i="1"/>
  <c r="X3069" i="1"/>
  <c r="W3069" i="1"/>
  <c r="V3069" i="1"/>
  <c r="U3069" i="1"/>
  <c r="T3069" i="1"/>
  <c r="S3069" i="1"/>
  <c r="R3069" i="1"/>
  <c r="Q3069" i="1"/>
  <c r="AB3068" i="1"/>
  <c r="AA3068" i="1"/>
  <c r="Z3068" i="1"/>
  <c r="Y3068" i="1"/>
  <c r="X3068" i="1"/>
  <c r="W3068" i="1"/>
  <c r="V3068" i="1"/>
  <c r="U3068" i="1"/>
  <c r="T3068" i="1"/>
  <c r="S3068" i="1"/>
  <c r="R3068" i="1"/>
  <c r="Q3068" i="1"/>
  <c r="AB3067" i="1"/>
  <c r="AA3067" i="1"/>
  <c r="Z3067" i="1"/>
  <c r="Y3067" i="1"/>
  <c r="X3067" i="1"/>
  <c r="W3067" i="1"/>
  <c r="V3067" i="1"/>
  <c r="U3067" i="1"/>
  <c r="T3067" i="1"/>
  <c r="S3067" i="1"/>
  <c r="R3067" i="1"/>
  <c r="Q3067" i="1"/>
  <c r="AB3066" i="1"/>
  <c r="AA3066" i="1"/>
  <c r="Z3066" i="1"/>
  <c r="Y3066" i="1"/>
  <c r="X3066" i="1"/>
  <c r="W3066" i="1"/>
  <c r="V3066" i="1"/>
  <c r="U3066" i="1"/>
  <c r="T3066" i="1"/>
  <c r="S3066" i="1"/>
  <c r="R3066" i="1"/>
  <c r="Q3066" i="1"/>
  <c r="AB3065" i="1"/>
  <c r="AA3065" i="1"/>
  <c r="Z3065" i="1"/>
  <c r="Y3065" i="1"/>
  <c r="X3065" i="1"/>
  <c r="W3065" i="1"/>
  <c r="V3065" i="1"/>
  <c r="U3065" i="1"/>
  <c r="T3065" i="1"/>
  <c r="S3065" i="1"/>
  <c r="R3065" i="1"/>
  <c r="Q3065" i="1"/>
  <c r="AB3064" i="1"/>
  <c r="AA3064" i="1"/>
  <c r="Z3064" i="1"/>
  <c r="Y3064" i="1"/>
  <c r="X3064" i="1"/>
  <c r="W3064" i="1"/>
  <c r="V3064" i="1"/>
  <c r="U3064" i="1"/>
  <c r="T3064" i="1"/>
  <c r="S3064" i="1"/>
  <c r="R3064" i="1"/>
  <c r="Q3064" i="1"/>
  <c r="AB3063" i="1"/>
  <c r="AA3063" i="1"/>
  <c r="Z3063" i="1"/>
  <c r="Y3063" i="1"/>
  <c r="X3063" i="1"/>
  <c r="W3063" i="1"/>
  <c r="V3063" i="1"/>
  <c r="U3063" i="1"/>
  <c r="T3063" i="1"/>
  <c r="S3063" i="1"/>
  <c r="R3063" i="1"/>
  <c r="Q3063" i="1"/>
  <c r="AB3062" i="1"/>
  <c r="AA3062" i="1"/>
  <c r="Z3062" i="1"/>
  <c r="Y3062" i="1"/>
  <c r="X3062" i="1"/>
  <c r="W3062" i="1"/>
  <c r="V3062" i="1"/>
  <c r="U3062" i="1"/>
  <c r="T3062" i="1"/>
  <c r="S3062" i="1"/>
  <c r="R3062" i="1"/>
  <c r="Q3062" i="1"/>
  <c r="AB3061" i="1"/>
  <c r="AA3061" i="1"/>
  <c r="Z3061" i="1"/>
  <c r="Y3061" i="1"/>
  <c r="X3061" i="1"/>
  <c r="W3061" i="1"/>
  <c r="V3061" i="1"/>
  <c r="U3061" i="1"/>
  <c r="T3061" i="1"/>
  <c r="S3061" i="1"/>
  <c r="R3061" i="1"/>
  <c r="Q3061" i="1"/>
  <c r="AB3060" i="1"/>
  <c r="AA3060" i="1"/>
  <c r="Z3060" i="1"/>
  <c r="Y3060" i="1"/>
  <c r="X3060" i="1"/>
  <c r="W3060" i="1"/>
  <c r="V3060" i="1"/>
  <c r="U3060" i="1"/>
  <c r="T3060" i="1"/>
  <c r="S3060" i="1"/>
  <c r="R3060" i="1"/>
  <c r="Q3060" i="1"/>
  <c r="AB3059" i="1"/>
  <c r="AA3059" i="1"/>
  <c r="Z3059" i="1"/>
  <c r="Y3059" i="1"/>
  <c r="X3059" i="1"/>
  <c r="W3059" i="1"/>
  <c r="V3059" i="1"/>
  <c r="U3059" i="1"/>
  <c r="T3059" i="1"/>
  <c r="S3059" i="1"/>
  <c r="R3059" i="1"/>
  <c r="Q3059" i="1"/>
  <c r="AB3058" i="1"/>
  <c r="AA3058" i="1"/>
  <c r="Z3058" i="1"/>
  <c r="Y3058" i="1"/>
  <c r="X3058" i="1"/>
  <c r="W3058" i="1"/>
  <c r="V3058" i="1"/>
  <c r="U3058" i="1"/>
  <c r="T3058" i="1"/>
  <c r="S3058" i="1"/>
  <c r="R3058" i="1"/>
  <c r="Q3058" i="1"/>
  <c r="AB3057" i="1"/>
  <c r="AA3057" i="1"/>
  <c r="Z3057" i="1"/>
  <c r="Y3057" i="1"/>
  <c r="X3057" i="1"/>
  <c r="W3057" i="1"/>
  <c r="V3057" i="1"/>
  <c r="U3057" i="1"/>
  <c r="T3057" i="1"/>
  <c r="S3057" i="1"/>
  <c r="R3057" i="1"/>
  <c r="Q3057" i="1"/>
  <c r="AB3056" i="1"/>
  <c r="AA3056" i="1"/>
  <c r="Z3056" i="1"/>
  <c r="Y3056" i="1"/>
  <c r="X3056" i="1"/>
  <c r="W3056" i="1"/>
  <c r="V3056" i="1"/>
  <c r="U3056" i="1"/>
  <c r="T3056" i="1"/>
  <c r="S3056" i="1"/>
  <c r="R3056" i="1"/>
  <c r="Q3056" i="1"/>
  <c r="AB3055" i="1"/>
  <c r="AA3055" i="1"/>
  <c r="Z3055" i="1"/>
  <c r="Y3055" i="1"/>
  <c r="X3055" i="1"/>
  <c r="W3055" i="1"/>
  <c r="V3055" i="1"/>
  <c r="U3055" i="1"/>
  <c r="T3055" i="1"/>
  <c r="S3055" i="1"/>
  <c r="R3055" i="1"/>
  <c r="Q3055" i="1"/>
  <c r="AB3054" i="1"/>
  <c r="AA3054" i="1"/>
  <c r="Z3054" i="1"/>
  <c r="Y3054" i="1"/>
  <c r="X3054" i="1"/>
  <c r="W3054" i="1"/>
  <c r="V3054" i="1"/>
  <c r="U3054" i="1"/>
  <c r="T3054" i="1"/>
  <c r="S3054" i="1"/>
  <c r="R3054" i="1"/>
  <c r="Q3054" i="1"/>
  <c r="AB3053" i="1"/>
  <c r="AA3053" i="1"/>
  <c r="Z3053" i="1"/>
  <c r="Y3053" i="1"/>
  <c r="X3053" i="1"/>
  <c r="W3053" i="1"/>
  <c r="V3053" i="1"/>
  <c r="U3053" i="1"/>
  <c r="T3053" i="1"/>
  <c r="S3053" i="1"/>
  <c r="R3053" i="1"/>
  <c r="Q3053" i="1"/>
  <c r="AB3052" i="1"/>
  <c r="AA3052" i="1"/>
  <c r="Z3052" i="1"/>
  <c r="Y3052" i="1"/>
  <c r="X3052" i="1"/>
  <c r="W3052" i="1"/>
  <c r="V3052" i="1"/>
  <c r="U3052" i="1"/>
  <c r="T3052" i="1"/>
  <c r="S3052" i="1"/>
  <c r="R3052" i="1"/>
  <c r="Q3052" i="1"/>
  <c r="AB3051" i="1"/>
  <c r="AA3051" i="1"/>
  <c r="Z3051" i="1"/>
  <c r="Y3051" i="1"/>
  <c r="X3051" i="1"/>
  <c r="W3051" i="1"/>
  <c r="V3051" i="1"/>
  <c r="U3051" i="1"/>
  <c r="T3051" i="1"/>
  <c r="S3051" i="1"/>
  <c r="R3051" i="1"/>
  <c r="Q3051" i="1"/>
  <c r="AB3050" i="1"/>
  <c r="AA3050" i="1"/>
  <c r="Z3050" i="1"/>
  <c r="Y3050" i="1"/>
  <c r="X3050" i="1"/>
  <c r="W3050" i="1"/>
  <c r="V3050" i="1"/>
  <c r="U3050" i="1"/>
  <c r="T3050" i="1"/>
  <c r="S3050" i="1"/>
  <c r="R3050" i="1"/>
  <c r="Q3050" i="1"/>
  <c r="AB3049" i="1"/>
  <c r="AA3049" i="1"/>
  <c r="Z3049" i="1"/>
  <c r="Y3049" i="1"/>
  <c r="X3049" i="1"/>
  <c r="W3049" i="1"/>
  <c r="V3049" i="1"/>
  <c r="U3049" i="1"/>
  <c r="T3049" i="1"/>
  <c r="S3049" i="1"/>
  <c r="R3049" i="1"/>
  <c r="Q3049" i="1"/>
  <c r="AB3048" i="1"/>
  <c r="AA3048" i="1"/>
  <c r="Z3048" i="1"/>
  <c r="Y3048" i="1"/>
  <c r="X3048" i="1"/>
  <c r="W3048" i="1"/>
  <c r="V3048" i="1"/>
  <c r="U3048" i="1"/>
  <c r="T3048" i="1"/>
  <c r="S3048" i="1"/>
  <c r="R3048" i="1"/>
  <c r="Q3048" i="1"/>
  <c r="AB3047" i="1"/>
  <c r="AA3047" i="1"/>
  <c r="Z3047" i="1"/>
  <c r="Y3047" i="1"/>
  <c r="X3047" i="1"/>
  <c r="W3047" i="1"/>
  <c r="V3047" i="1"/>
  <c r="U3047" i="1"/>
  <c r="T3047" i="1"/>
  <c r="S3047" i="1"/>
  <c r="R3047" i="1"/>
  <c r="Q3047" i="1"/>
  <c r="AB3046" i="1"/>
  <c r="AA3046" i="1"/>
  <c r="Z3046" i="1"/>
  <c r="Y3046" i="1"/>
  <c r="X3046" i="1"/>
  <c r="W3046" i="1"/>
  <c r="V3046" i="1"/>
  <c r="U3046" i="1"/>
  <c r="T3046" i="1"/>
  <c r="S3046" i="1"/>
  <c r="R3046" i="1"/>
  <c r="Q3046" i="1"/>
  <c r="AB3045" i="1"/>
  <c r="AA3045" i="1"/>
  <c r="Z3045" i="1"/>
  <c r="Y3045" i="1"/>
  <c r="X3045" i="1"/>
  <c r="W3045" i="1"/>
  <c r="V3045" i="1"/>
  <c r="U3045" i="1"/>
  <c r="T3045" i="1"/>
  <c r="S3045" i="1"/>
  <c r="R3045" i="1"/>
  <c r="Q3045" i="1"/>
  <c r="AB3044" i="1"/>
  <c r="AA3044" i="1"/>
  <c r="Z3044" i="1"/>
  <c r="Y3044" i="1"/>
  <c r="X3044" i="1"/>
  <c r="W3044" i="1"/>
  <c r="V3044" i="1"/>
  <c r="U3044" i="1"/>
  <c r="T3044" i="1"/>
  <c r="S3044" i="1"/>
  <c r="R3044" i="1"/>
  <c r="Q3044" i="1"/>
  <c r="AB3043" i="1"/>
  <c r="AA3043" i="1"/>
  <c r="Z3043" i="1"/>
  <c r="Y3043" i="1"/>
  <c r="X3043" i="1"/>
  <c r="W3043" i="1"/>
  <c r="V3043" i="1"/>
  <c r="U3043" i="1"/>
  <c r="T3043" i="1"/>
  <c r="S3043" i="1"/>
  <c r="R3043" i="1"/>
  <c r="Q3043" i="1"/>
  <c r="AB3042" i="1"/>
  <c r="AA3042" i="1"/>
  <c r="Z3042" i="1"/>
  <c r="Y3042" i="1"/>
  <c r="X3042" i="1"/>
  <c r="W3042" i="1"/>
  <c r="V3042" i="1"/>
  <c r="U3042" i="1"/>
  <c r="T3042" i="1"/>
  <c r="S3042" i="1"/>
  <c r="R3042" i="1"/>
  <c r="Q3042" i="1"/>
  <c r="AB3041" i="1"/>
  <c r="AA3041" i="1"/>
  <c r="Z3041" i="1"/>
  <c r="Y3041" i="1"/>
  <c r="X3041" i="1"/>
  <c r="W3041" i="1"/>
  <c r="V3041" i="1"/>
  <c r="U3041" i="1"/>
  <c r="T3041" i="1"/>
  <c r="S3041" i="1"/>
  <c r="R3041" i="1"/>
  <c r="Q3041" i="1"/>
  <c r="AB3040" i="1"/>
  <c r="AA3040" i="1"/>
  <c r="Z3040" i="1"/>
  <c r="Y3040" i="1"/>
  <c r="X3040" i="1"/>
  <c r="W3040" i="1"/>
  <c r="V3040" i="1"/>
  <c r="U3040" i="1"/>
  <c r="T3040" i="1"/>
  <c r="S3040" i="1"/>
  <c r="R3040" i="1"/>
  <c r="Q3040" i="1"/>
  <c r="AB3039" i="1"/>
  <c r="AA3039" i="1"/>
  <c r="Z3039" i="1"/>
  <c r="Y3039" i="1"/>
  <c r="X3039" i="1"/>
  <c r="W3039" i="1"/>
  <c r="V3039" i="1"/>
  <c r="U3039" i="1"/>
  <c r="T3039" i="1"/>
  <c r="S3039" i="1"/>
  <c r="R3039" i="1"/>
  <c r="Q3039" i="1"/>
  <c r="AB3038" i="1"/>
  <c r="AA3038" i="1"/>
  <c r="Z3038" i="1"/>
  <c r="Y3038" i="1"/>
  <c r="X3038" i="1"/>
  <c r="W3038" i="1"/>
  <c r="V3038" i="1"/>
  <c r="U3038" i="1"/>
  <c r="T3038" i="1"/>
  <c r="S3038" i="1"/>
  <c r="R3038" i="1"/>
  <c r="Q3038" i="1"/>
  <c r="AB3037" i="1"/>
  <c r="AA3037" i="1"/>
  <c r="Z3037" i="1"/>
  <c r="Y3037" i="1"/>
  <c r="X3037" i="1"/>
  <c r="W3037" i="1"/>
  <c r="V3037" i="1"/>
  <c r="U3037" i="1"/>
  <c r="T3037" i="1"/>
  <c r="S3037" i="1"/>
  <c r="R3037" i="1"/>
  <c r="Q3037" i="1"/>
  <c r="AB3036" i="1"/>
  <c r="AA3036" i="1"/>
  <c r="Z3036" i="1"/>
  <c r="Y3036" i="1"/>
  <c r="X3036" i="1"/>
  <c r="W3036" i="1"/>
  <c r="V3036" i="1"/>
  <c r="U3036" i="1"/>
  <c r="T3036" i="1"/>
  <c r="S3036" i="1"/>
  <c r="R3036" i="1"/>
  <c r="Q3036" i="1"/>
  <c r="AB3035" i="1"/>
  <c r="AA3035" i="1"/>
  <c r="Z3035" i="1"/>
  <c r="Y3035" i="1"/>
  <c r="X3035" i="1"/>
  <c r="W3035" i="1"/>
  <c r="V3035" i="1"/>
  <c r="U3035" i="1"/>
  <c r="T3035" i="1"/>
  <c r="S3035" i="1"/>
  <c r="R3035" i="1"/>
  <c r="Q3035" i="1"/>
  <c r="AB3034" i="1"/>
  <c r="AA3034" i="1"/>
  <c r="Z3034" i="1"/>
  <c r="Y3034" i="1"/>
  <c r="X3034" i="1"/>
  <c r="W3034" i="1"/>
  <c r="V3034" i="1"/>
  <c r="U3034" i="1"/>
  <c r="T3034" i="1"/>
  <c r="S3034" i="1"/>
  <c r="R3034" i="1"/>
  <c r="Q3034" i="1"/>
  <c r="AB3033" i="1"/>
  <c r="AA3033" i="1"/>
  <c r="Z3033" i="1"/>
  <c r="Y3033" i="1"/>
  <c r="X3033" i="1"/>
  <c r="W3033" i="1"/>
  <c r="V3033" i="1"/>
  <c r="U3033" i="1"/>
  <c r="T3033" i="1"/>
  <c r="S3033" i="1"/>
  <c r="R3033" i="1"/>
  <c r="Q3033" i="1"/>
  <c r="AB3032" i="1"/>
  <c r="AA3032" i="1"/>
  <c r="Z3032" i="1"/>
  <c r="Y3032" i="1"/>
  <c r="X3032" i="1"/>
  <c r="W3032" i="1"/>
  <c r="V3032" i="1"/>
  <c r="U3032" i="1"/>
  <c r="T3032" i="1"/>
  <c r="S3032" i="1"/>
  <c r="R3032" i="1"/>
  <c r="Q3032" i="1"/>
  <c r="AB3031" i="1"/>
  <c r="AA3031" i="1"/>
  <c r="Z3031" i="1"/>
  <c r="Y3031" i="1"/>
  <c r="X3031" i="1"/>
  <c r="W3031" i="1"/>
  <c r="V3031" i="1"/>
  <c r="U3031" i="1"/>
  <c r="T3031" i="1"/>
  <c r="S3031" i="1"/>
  <c r="R3031" i="1"/>
  <c r="Q3031" i="1"/>
  <c r="AB3030" i="1"/>
  <c r="AA3030" i="1"/>
  <c r="Z3030" i="1"/>
  <c r="Y3030" i="1"/>
  <c r="X3030" i="1"/>
  <c r="W3030" i="1"/>
  <c r="V3030" i="1"/>
  <c r="U3030" i="1"/>
  <c r="T3030" i="1"/>
  <c r="S3030" i="1"/>
  <c r="R3030" i="1"/>
  <c r="Q3030" i="1"/>
  <c r="AB3029" i="1"/>
  <c r="AA3029" i="1"/>
  <c r="Z3029" i="1"/>
  <c r="Y3029" i="1"/>
  <c r="X3029" i="1"/>
  <c r="W3029" i="1"/>
  <c r="V3029" i="1"/>
  <c r="U3029" i="1"/>
  <c r="T3029" i="1"/>
  <c r="S3029" i="1"/>
  <c r="R3029" i="1"/>
  <c r="Q3029" i="1"/>
  <c r="AB3028" i="1"/>
  <c r="AA3028" i="1"/>
  <c r="Z3028" i="1"/>
  <c r="Y3028" i="1"/>
  <c r="X3028" i="1"/>
  <c r="W3028" i="1"/>
  <c r="V3028" i="1"/>
  <c r="U3028" i="1"/>
  <c r="T3028" i="1"/>
  <c r="S3028" i="1"/>
  <c r="R3028" i="1"/>
  <c r="Q3028" i="1"/>
  <c r="AB3027" i="1"/>
  <c r="AA3027" i="1"/>
  <c r="Z3027" i="1"/>
  <c r="Y3027" i="1"/>
  <c r="X3027" i="1"/>
  <c r="W3027" i="1"/>
  <c r="V3027" i="1"/>
  <c r="U3027" i="1"/>
  <c r="T3027" i="1"/>
  <c r="S3027" i="1"/>
  <c r="R3027" i="1"/>
  <c r="Q3027" i="1"/>
  <c r="AB3026" i="1"/>
  <c r="AA3026" i="1"/>
  <c r="Z3026" i="1"/>
  <c r="Y3026" i="1"/>
  <c r="X3026" i="1"/>
  <c r="W3026" i="1"/>
  <c r="V3026" i="1"/>
  <c r="U3026" i="1"/>
  <c r="T3026" i="1"/>
  <c r="S3026" i="1"/>
  <c r="R3026" i="1"/>
  <c r="Q3026" i="1"/>
  <c r="AB3025" i="1"/>
  <c r="AA3025" i="1"/>
  <c r="Z3025" i="1"/>
  <c r="Y3025" i="1"/>
  <c r="X3025" i="1"/>
  <c r="W3025" i="1"/>
  <c r="V3025" i="1"/>
  <c r="U3025" i="1"/>
  <c r="T3025" i="1"/>
  <c r="S3025" i="1"/>
  <c r="R3025" i="1"/>
  <c r="Q3025" i="1"/>
  <c r="AB3024" i="1"/>
  <c r="AA3024" i="1"/>
  <c r="Z3024" i="1"/>
  <c r="Y3024" i="1"/>
  <c r="X3024" i="1"/>
  <c r="W3024" i="1"/>
  <c r="V3024" i="1"/>
  <c r="U3024" i="1"/>
  <c r="T3024" i="1"/>
  <c r="S3024" i="1"/>
  <c r="R3024" i="1"/>
  <c r="Q3024" i="1"/>
  <c r="AB3023" i="1"/>
  <c r="AA3023" i="1"/>
  <c r="Z3023" i="1"/>
  <c r="Y3023" i="1"/>
  <c r="X3023" i="1"/>
  <c r="W3023" i="1"/>
  <c r="V3023" i="1"/>
  <c r="U3023" i="1"/>
  <c r="T3023" i="1"/>
  <c r="S3023" i="1"/>
  <c r="R3023" i="1"/>
  <c r="Q3023" i="1"/>
  <c r="AB3022" i="1"/>
  <c r="AA3022" i="1"/>
  <c r="Z3022" i="1"/>
  <c r="Y3022" i="1"/>
  <c r="X3022" i="1"/>
  <c r="W3022" i="1"/>
  <c r="V3022" i="1"/>
  <c r="U3022" i="1"/>
  <c r="T3022" i="1"/>
  <c r="S3022" i="1"/>
  <c r="R3022" i="1"/>
  <c r="Q3022" i="1"/>
  <c r="AB3021" i="1"/>
  <c r="AA3021" i="1"/>
  <c r="Z3021" i="1"/>
  <c r="Y3021" i="1"/>
  <c r="X3021" i="1"/>
  <c r="W3021" i="1"/>
  <c r="V3021" i="1"/>
  <c r="U3021" i="1"/>
  <c r="T3021" i="1"/>
  <c r="S3021" i="1"/>
  <c r="R3021" i="1"/>
  <c r="Q3021" i="1"/>
  <c r="AB3020" i="1"/>
  <c r="AA3020" i="1"/>
  <c r="Z3020" i="1"/>
  <c r="Y3020" i="1"/>
  <c r="X3020" i="1"/>
  <c r="W3020" i="1"/>
  <c r="V3020" i="1"/>
  <c r="U3020" i="1"/>
  <c r="T3020" i="1"/>
  <c r="S3020" i="1"/>
  <c r="R3020" i="1"/>
  <c r="Q3020" i="1"/>
  <c r="AB3019" i="1"/>
  <c r="AA3019" i="1"/>
  <c r="Z3019" i="1"/>
  <c r="Y3019" i="1"/>
  <c r="X3019" i="1"/>
  <c r="W3019" i="1"/>
  <c r="V3019" i="1"/>
  <c r="U3019" i="1"/>
  <c r="T3019" i="1"/>
  <c r="S3019" i="1"/>
  <c r="R3019" i="1"/>
  <c r="Q3019" i="1"/>
  <c r="AB3018" i="1"/>
  <c r="AA3018" i="1"/>
  <c r="Z3018" i="1"/>
  <c r="Y3018" i="1"/>
  <c r="X3018" i="1"/>
  <c r="W3018" i="1"/>
  <c r="V3018" i="1"/>
  <c r="U3018" i="1"/>
  <c r="T3018" i="1"/>
  <c r="S3018" i="1"/>
  <c r="R3018" i="1"/>
  <c r="Q3018" i="1"/>
  <c r="AB3017" i="1"/>
  <c r="AA3017" i="1"/>
  <c r="Z3017" i="1"/>
  <c r="Y3017" i="1"/>
  <c r="X3017" i="1"/>
  <c r="W3017" i="1"/>
  <c r="V3017" i="1"/>
  <c r="U3017" i="1"/>
  <c r="T3017" i="1"/>
  <c r="S3017" i="1"/>
  <c r="R3017" i="1"/>
  <c r="Q3017" i="1"/>
  <c r="AB3016" i="1"/>
  <c r="AA3016" i="1"/>
  <c r="Z3016" i="1"/>
  <c r="Y3016" i="1"/>
  <c r="X3016" i="1"/>
  <c r="W3016" i="1"/>
  <c r="V3016" i="1"/>
  <c r="U3016" i="1"/>
  <c r="T3016" i="1"/>
  <c r="S3016" i="1"/>
  <c r="R3016" i="1"/>
  <c r="Q3016" i="1"/>
  <c r="AB3015" i="1"/>
  <c r="AA3015" i="1"/>
  <c r="Z3015" i="1"/>
  <c r="Y3015" i="1"/>
  <c r="X3015" i="1"/>
  <c r="W3015" i="1"/>
  <c r="V3015" i="1"/>
  <c r="U3015" i="1"/>
  <c r="T3015" i="1"/>
  <c r="S3015" i="1"/>
  <c r="R3015" i="1"/>
  <c r="Q3015" i="1"/>
  <c r="AB3014" i="1"/>
  <c r="AA3014" i="1"/>
  <c r="Z3014" i="1"/>
  <c r="Y3014" i="1"/>
  <c r="X3014" i="1"/>
  <c r="W3014" i="1"/>
  <c r="V3014" i="1"/>
  <c r="U3014" i="1"/>
  <c r="T3014" i="1"/>
  <c r="S3014" i="1"/>
  <c r="R3014" i="1"/>
  <c r="Q3014" i="1"/>
  <c r="AB3013" i="1"/>
  <c r="AA3013" i="1"/>
  <c r="Z3013" i="1"/>
  <c r="Y3013" i="1"/>
  <c r="X3013" i="1"/>
  <c r="W3013" i="1"/>
  <c r="V3013" i="1"/>
  <c r="U3013" i="1"/>
  <c r="T3013" i="1"/>
  <c r="S3013" i="1"/>
  <c r="R3013" i="1"/>
  <c r="Q3013" i="1"/>
  <c r="AB3012" i="1"/>
  <c r="AA3012" i="1"/>
  <c r="Z3012" i="1"/>
  <c r="Y3012" i="1"/>
  <c r="X3012" i="1"/>
  <c r="W3012" i="1"/>
  <c r="V3012" i="1"/>
  <c r="U3012" i="1"/>
  <c r="T3012" i="1"/>
  <c r="S3012" i="1"/>
  <c r="R3012" i="1"/>
  <c r="Q3012" i="1"/>
  <c r="AB3011" i="1"/>
  <c r="AA3011" i="1"/>
  <c r="Z3011" i="1"/>
  <c r="Y3011" i="1"/>
  <c r="X3011" i="1"/>
  <c r="W3011" i="1"/>
  <c r="V3011" i="1"/>
  <c r="U3011" i="1"/>
  <c r="T3011" i="1"/>
  <c r="S3011" i="1"/>
  <c r="R3011" i="1"/>
  <c r="Q3011" i="1"/>
  <c r="AB3010" i="1"/>
  <c r="AA3010" i="1"/>
  <c r="Z3010" i="1"/>
  <c r="Y3010" i="1"/>
  <c r="X3010" i="1"/>
  <c r="W3010" i="1"/>
  <c r="V3010" i="1"/>
  <c r="U3010" i="1"/>
  <c r="T3010" i="1"/>
  <c r="S3010" i="1"/>
  <c r="R3010" i="1"/>
  <c r="Q3010" i="1"/>
  <c r="AB3009" i="1"/>
  <c r="AA3009" i="1"/>
  <c r="Z3009" i="1"/>
  <c r="Y3009" i="1"/>
  <c r="X3009" i="1"/>
  <c r="W3009" i="1"/>
  <c r="V3009" i="1"/>
  <c r="U3009" i="1"/>
  <c r="T3009" i="1"/>
  <c r="S3009" i="1"/>
  <c r="R3009" i="1"/>
  <c r="Q3009" i="1"/>
  <c r="AB3008" i="1"/>
  <c r="AA3008" i="1"/>
  <c r="Z3008" i="1"/>
  <c r="Y3008" i="1"/>
  <c r="X3008" i="1"/>
  <c r="W3008" i="1"/>
  <c r="V3008" i="1"/>
  <c r="U3008" i="1"/>
  <c r="T3008" i="1"/>
  <c r="S3008" i="1"/>
  <c r="R3008" i="1"/>
  <c r="Q3008" i="1"/>
  <c r="AB3007" i="1"/>
  <c r="AA3007" i="1"/>
  <c r="Z3007" i="1"/>
  <c r="Y3007" i="1"/>
  <c r="X3007" i="1"/>
  <c r="W3007" i="1"/>
  <c r="V3007" i="1"/>
  <c r="U3007" i="1"/>
  <c r="T3007" i="1"/>
  <c r="S3007" i="1"/>
  <c r="R3007" i="1"/>
  <c r="Q3007" i="1"/>
  <c r="AB3006" i="1"/>
  <c r="AA3006" i="1"/>
  <c r="Z3006" i="1"/>
  <c r="Y3006" i="1"/>
  <c r="X3006" i="1"/>
  <c r="W3006" i="1"/>
  <c r="V3006" i="1"/>
  <c r="U3006" i="1"/>
  <c r="T3006" i="1"/>
  <c r="S3006" i="1"/>
  <c r="R3006" i="1"/>
  <c r="Q3006" i="1"/>
  <c r="AB3005" i="1"/>
  <c r="AA3005" i="1"/>
  <c r="Z3005" i="1"/>
  <c r="Y3005" i="1"/>
  <c r="X3005" i="1"/>
  <c r="W3005" i="1"/>
  <c r="V3005" i="1"/>
  <c r="U3005" i="1"/>
  <c r="T3005" i="1"/>
  <c r="S3005" i="1"/>
  <c r="R3005" i="1"/>
  <c r="Q3005" i="1"/>
  <c r="AB3004" i="1"/>
  <c r="AA3004" i="1"/>
  <c r="Z3004" i="1"/>
  <c r="Y3004" i="1"/>
  <c r="X3004" i="1"/>
  <c r="W3004" i="1"/>
  <c r="V3004" i="1"/>
  <c r="U3004" i="1"/>
  <c r="T3004" i="1"/>
  <c r="S3004" i="1"/>
  <c r="R3004" i="1"/>
  <c r="Q3004" i="1"/>
  <c r="AB3003" i="1"/>
  <c r="AA3003" i="1"/>
  <c r="Z3003" i="1"/>
  <c r="Y3003" i="1"/>
  <c r="X3003" i="1"/>
  <c r="W3003" i="1"/>
  <c r="V3003" i="1"/>
  <c r="U3003" i="1"/>
  <c r="T3003" i="1"/>
  <c r="S3003" i="1"/>
  <c r="R3003" i="1"/>
  <c r="Q3003" i="1"/>
  <c r="AB3002" i="1"/>
  <c r="AA3002" i="1"/>
  <c r="Z3002" i="1"/>
  <c r="Y3002" i="1"/>
  <c r="X3002" i="1"/>
  <c r="W3002" i="1"/>
  <c r="V3002" i="1"/>
  <c r="U3002" i="1"/>
  <c r="T3002" i="1"/>
  <c r="S3002" i="1"/>
  <c r="R3002" i="1"/>
  <c r="Q3002" i="1"/>
  <c r="AB3001" i="1"/>
  <c r="AA3001" i="1"/>
  <c r="Z3001" i="1"/>
  <c r="Y3001" i="1"/>
  <c r="X3001" i="1"/>
  <c r="W3001" i="1"/>
  <c r="V3001" i="1"/>
  <c r="U3001" i="1"/>
  <c r="T3001" i="1"/>
  <c r="S3001" i="1"/>
  <c r="R3001" i="1"/>
  <c r="Q3001" i="1"/>
  <c r="AB3000" i="1"/>
  <c r="AA3000" i="1"/>
  <c r="Z3000" i="1"/>
  <c r="Y3000" i="1"/>
  <c r="X3000" i="1"/>
  <c r="W3000" i="1"/>
  <c r="V3000" i="1"/>
  <c r="U3000" i="1"/>
  <c r="T3000" i="1"/>
  <c r="S3000" i="1"/>
  <c r="R3000" i="1"/>
  <c r="Q3000" i="1"/>
  <c r="AB2999" i="1"/>
  <c r="AA2999" i="1"/>
  <c r="Z2999" i="1"/>
  <c r="Y2999" i="1"/>
  <c r="X2999" i="1"/>
  <c r="W2999" i="1"/>
  <c r="V2999" i="1"/>
  <c r="U2999" i="1"/>
  <c r="T2999" i="1"/>
  <c r="S2999" i="1"/>
  <c r="R2999" i="1"/>
  <c r="Q2999" i="1"/>
  <c r="AB2998" i="1"/>
  <c r="AA2998" i="1"/>
  <c r="Z2998" i="1"/>
  <c r="Y2998" i="1"/>
  <c r="X2998" i="1"/>
  <c r="W2998" i="1"/>
  <c r="V2998" i="1"/>
  <c r="U2998" i="1"/>
  <c r="T2998" i="1"/>
  <c r="S2998" i="1"/>
  <c r="R2998" i="1"/>
  <c r="Q2998" i="1"/>
  <c r="AB2997" i="1"/>
  <c r="AA2997" i="1"/>
  <c r="Z2997" i="1"/>
  <c r="Y2997" i="1"/>
  <c r="X2997" i="1"/>
  <c r="W2997" i="1"/>
  <c r="V2997" i="1"/>
  <c r="U2997" i="1"/>
  <c r="T2997" i="1"/>
  <c r="S2997" i="1"/>
  <c r="R2997" i="1"/>
  <c r="Q2997" i="1"/>
  <c r="AB2996" i="1"/>
  <c r="AA2996" i="1"/>
  <c r="Z2996" i="1"/>
  <c r="Y2996" i="1"/>
  <c r="X2996" i="1"/>
  <c r="W2996" i="1"/>
  <c r="V2996" i="1"/>
  <c r="U2996" i="1"/>
  <c r="T2996" i="1"/>
  <c r="S2996" i="1"/>
  <c r="R2996" i="1"/>
  <c r="Q2996" i="1"/>
  <c r="AB2995" i="1"/>
  <c r="AA2995" i="1"/>
  <c r="Z2995" i="1"/>
  <c r="Y2995" i="1"/>
  <c r="X2995" i="1"/>
  <c r="W2995" i="1"/>
  <c r="V2995" i="1"/>
  <c r="U2995" i="1"/>
  <c r="T2995" i="1"/>
  <c r="S2995" i="1"/>
  <c r="R2995" i="1"/>
  <c r="Q2995" i="1"/>
  <c r="AB2994" i="1"/>
  <c r="AA2994" i="1"/>
  <c r="Z2994" i="1"/>
  <c r="Y2994" i="1"/>
  <c r="X2994" i="1"/>
  <c r="W2994" i="1"/>
  <c r="V2994" i="1"/>
  <c r="U2994" i="1"/>
  <c r="T2994" i="1"/>
  <c r="S2994" i="1"/>
  <c r="R2994" i="1"/>
  <c r="Q2994" i="1"/>
  <c r="AB2993" i="1"/>
  <c r="AA2993" i="1"/>
  <c r="Z2993" i="1"/>
  <c r="Y2993" i="1"/>
  <c r="X2993" i="1"/>
  <c r="W2993" i="1"/>
  <c r="V2993" i="1"/>
  <c r="U2993" i="1"/>
  <c r="T2993" i="1"/>
  <c r="S2993" i="1"/>
  <c r="R2993" i="1"/>
  <c r="Q2993" i="1"/>
  <c r="AB2992" i="1"/>
  <c r="AA2992" i="1"/>
  <c r="Z2992" i="1"/>
  <c r="Y2992" i="1"/>
  <c r="X2992" i="1"/>
  <c r="W2992" i="1"/>
  <c r="V2992" i="1"/>
  <c r="U2992" i="1"/>
  <c r="T2992" i="1"/>
  <c r="S2992" i="1"/>
  <c r="R2992" i="1"/>
  <c r="Q2992" i="1"/>
  <c r="AB2991" i="1"/>
  <c r="AA2991" i="1"/>
  <c r="Z2991" i="1"/>
  <c r="Y2991" i="1"/>
  <c r="X2991" i="1"/>
  <c r="W2991" i="1"/>
  <c r="V2991" i="1"/>
  <c r="U2991" i="1"/>
  <c r="T2991" i="1"/>
  <c r="S2991" i="1"/>
  <c r="R2991" i="1"/>
  <c r="Q2991" i="1"/>
  <c r="AB2990" i="1"/>
  <c r="AA2990" i="1"/>
  <c r="Z2990" i="1"/>
  <c r="Y2990" i="1"/>
  <c r="X2990" i="1"/>
  <c r="W2990" i="1"/>
  <c r="V2990" i="1"/>
  <c r="U2990" i="1"/>
  <c r="T2990" i="1"/>
  <c r="S2990" i="1"/>
  <c r="R2990" i="1"/>
  <c r="Q2990" i="1"/>
  <c r="AB2989" i="1"/>
  <c r="AA2989" i="1"/>
  <c r="Z2989" i="1"/>
  <c r="Y2989" i="1"/>
  <c r="X2989" i="1"/>
  <c r="W2989" i="1"/>
  <c r="V2989" i="1"/>
  <c r="U2989" i="1"/>
  <c r="T2989" i="1"/>
  <c r="S2989" i="1"/>
  <c r="R2989" i="1"/>
  <c r="Q2989" i="1"/>
  <c r="AB2988" i="1"/>
  <c r="AA2988" i="1"/>
  <c r="Z2988" i="1"/>
  <c r="Y2988" i="1"/>
  <c r="X2988" i="1"/>
  <c r="W2988" i="1"/>
  <c r="V2988" i="1"/>
  <c r="U2988" i="1"/>
  <c r="T2988" i="1"/>
  <c r="S2988" i="1"/>
  <c r="R2988" i="1"/>
  <c r="Q2988" i="1"/>
  <c r="AB2987" i="1"/>
  <c r="AA2987" i="1"/>
  <c r="Z2987" i="1"/>
  <c r="Y2987" i="1"/>
  <c r="X2987" i="1"/>
  <c r="W2987" i="1"/>
  <c r="V2987" i="1"/>
  <c r="U2987" i="1"/>
  <c r="T2987" i="1"/>
  <c r="S2987" i="1"/>
  <c r="R2987" i="1"/>
  <c r="Q2987" i="1"/>
  <c r="AB2986" i="1"/>
  <c r="AA2986" i="1"/>
  <c r="Z2986" i="1"/>
  <c r="Y2986" i="1"/>
  <c r="X2986" i="1"/>
  <c r="W2986" i="1"/>
  <c r="V2986" i="1"/>
  <c r="U2986" i="1"/>
  <c r="T2986" i="1"/>
  <c r="S2986" i="1"/>
  <c r="R2986" i="1"/>
  <c r="Q2986" i="1"/>
  <c r="AB2985" i="1"/>
  <c r="AA2985" i="1"/>
  <c r="Z2985" i="1"/>
  <c r="Y2985" i="1"/>
  <c r="X2985" i="1"/>
  <c r="W2985" i="1"/>
  <c r="V2985" i="1"/>
  <c r="U2985" i="1"/>
  <c r="T2985" i="1"/>
  <c r="S2985" i="1"/>
  <c r="R2985" i="1"/>
  <c r="Q2985" i="1"/>
  <c r="AB2984" i="1"/>
  <c r="AA2984" i="1"/>
  <c r="Z2984" i="1"/>
  <c r="Y2984" i="1"/>
  <c r="X2984" i="1"/>
  <c r="W2984" i="1"/>
  <c r="V2984" i="1"/>
  <c r="U2984" i="1"/>
  <c r="T2984" i="1"/>
  <c r="S2984" i="1"/>
  <c r="R2984" i="1"/>
  <c r="Q2984" i="1"/>
  <c r="AB2983" i="1"/>
  <c r="AA2983" i="1"/>
  <c r="Z2983" i="1"/>
  <c r="Y2983" i="1"/>
  <c r="X2983" i="1"/>
  <c r="W2983" i="1"/>
  <c r="V2983" i="1"/>
  <c r="U2983" i="1"/>
  <c r="T2983" i="1"/>
  <c r="S2983" i="1"/>
  <c r="R2983" i="1"/>
  <c r="Q2983" i="1"/>
  <c r="AB2982" i="1"/>
  <c r="AA2982" i="1"/>
  <c r="Z2982" i="1"/>
  <c r="Y2982" i="1"/>
  <c r="X2982" i="1"/>
  <c r="W2982" i="1"/>
  <c r="V2982" i="1"/>
  <c r="U2982" i="1"/>
  <c r="T2982" i="1"/>
  <c r="S2982" i="1"/>
  <c r="R2982" i="1"/>
  <c r="Q2982" i="1"/>
  <c r="AB2981" i="1"/>
  <c r="AA2981" i="1"/>
  <c r="Z2981" i="1"/>
  <c r="Y2981" i="1"/>
  <c r="X2981" i="1"/>
  <c r="W2981" i="1"/>
  <c r="V2981" i="1"/>
  <c r="U2981" i="1"/>
  <c r="T2981" i="1"/>
  <c r="S2981" i="1"/>
  <c r="R2981" i="1"/>
  <c r="Q2981" i="1"/>
  <c r="AB2980" i="1"/>
  <c r="AA2980" i="1"/>
  <c r="Z2980" i="1"/>
  <c r="Y2980" i="1"/>
  <c r="X2980" i="1"/>
  <c r="W2980" i="1"/>
  <c r="V2980" i="1"/>
  <c r="U2980" i="1"/>
  <c r="T2980" i="1"/>
  <c r="S2980" i="1"/>
  <c r="R2980" i="1"/>
  <c r="Q2980" i="1"/>
  <c r="AB2979" i="1"/>
  <c r="AA2979" i="1"/>
  <c r="Z2979" i="1"/>
  <c r="Y2979" i="1"/>
  <c r="X2979" i="1"/>
  <c r="W2979" i="1"/>
  <c r="V2979" i="1"/>
  <c r="U2979" i="1"/>
  <c r="T2979" i="1"/>
  <c r="S2979" i="1"/>
  <c r="R2979" i="1"/>
  <c r="Q2979" i="1"/>
  <c r="AB2978" i="1"/>
  <c r="AA2978" i="1"/>
  <c r="Z2978" i="1"/>
  <c r="Y2978" i="1"/>
  <c r="X2978" i="1"/>
  <c r="W2978" i="1"/>
  <c r="V2978" i="1"/>
  <c r="U2978" i="1"/>
  <c r="T2978" i="1"/>
  <c r="S2978" i="1"/>
  <c r="R2978" i="1"/>
  <c r="Q2978" i="1"/>
  <c r="AB2977" i="1"/>
  <c r="AA2977" i="1"/>
  <c r="Z2977" i="1"/>
  <c r="Y2977" i="1"/>
  <c r="X2977" i="1"/>
  <c r="W2977" i="1"/>
  <c r="V2977" i="1"/>
  <c r="U2977" i="1"/>
  <c r="T2977" i="1"/>
  <c r="S2977" i="1"/>
  <c r="R2977" i="1"/>
  <c r="Q2977" i="1"/>
  <c r="AB2976" i="1"/>
  <c r="AA2976" i="1"/>
  <c r="Z2976" i="1"/>
  <c r="Y2976" i="1"/>
  <c r="X2976" i="1"/>
  <c r="W2976" i="1"/>
  <c r="V2976" i="1"/>
  <c r="U2976" i="1"/>
  <c r="T2976" i="1"/>
  <c r="S2976" i="1"/>
  <c r="R2976" i="1"/>
  <c r="Q2976" i="1"/>
  <c r="AB2975" i="1"/>
  <c r="AA2975" i="1"/>
  <c r="Z2975" i="1"/>
  <c r="Y2975" i="1"/>
  <c r="X2975" i="1"/>
  <c r="W2975" i="1"/>
  <c r="V2975" i="1"/>
  <c r="U2975" i="1"/>
  <c r="T2975" i="1"/>
  <c r="S2975" i="1"/>
  <c r="R2975" i="1"/>
  <c r="Q2975" i="1"/>
  <c r="AB2974" i="1"/>
  <c r="AA2974" i="1"/>
  <c r="Z2974" i="1"/>
  <c r="Y2974" i="1"/>
  <c r="X2974" i="1"/>
  <c r="W2974" i="1"/>
  <c r="V2974" i="1"/>
  <c r="U2974" i="1"/>
  <c r="T2974" i="1"/>
  <c r="S2974" i="1"/>
  <c r="R2974" i="1"/>
  <c r="Q2974" i="1"/>
  <c r="AB2973" i="1"/>
  <c r="AA2973" i="1"/>
  <c r="Z2973" i="1"/>
  <c r="Y2973" i="1"/>
  <c r="X2973" i="1"/>
  <c r="W2973" i="1"/>
  <c r="V2973" i="1"/>
  <c r="U2973" i="1"/>
  <c r="T2973" i="1"/>
  <c r="S2973" i="1"/>
  <c r="R2973" i="1"/>
  <c r="Q2973" i="1"/>
  <c r="AB2972" i="1"/>
  <c r="AA2972" i="1"/>
  <c r="Z2972" i="1"/>
  <c r="Y2972" i="1"/>
  <c r="X2972" i="1"/>
  <c r="W2972" i="1"/>
  <c r="V2972" i="1"/>
  <c r="U2972" i="1"/>
  <c r="T2972" i="1"/>
  <c r="S2972" i="1"/>
  <c r="R2972" i="1"/>
  <c r="Q2972" i="1"/>
  <c r="AB2971" i="1"/>
  <c r="AA2971" i="1"/>
  <c r="Z2971" i="1"/>
  <c r="Y2971" i="1"/>
  <c r="X2971" i="1"/>
  <c r="W2971" i="1"/>
  <c r="V2971" i="1"/>
  <c r="U2971" i="1"/>
  <c r="T2971" i="1"/>
  <c r="S2971" i="1"/>
  <c r="R2971" i="1"/>
  <c r="Q2971" i="1"/>
  <c r="AB2970" i="1"/>
  <c r="AA2970" i="1"/>
  <c r="Z2970" i="1"/>
  <c r="Y2970" i="1"/>
  <c r="X2970" i="1"/>
  <c r="W2970" i="1"/>
  <c r="V2970" i="1"/>
  <c r="U2970" i="1"/>
  <c r="T2970" i="1"/>
  <c r="S2970" i="1"/>
  <c r="R2970" i="1"/>
  <c r="Q2970" i="1"/>
  <c r="AB2969" i="1"/>
  <c r="AA2969" i="1"/>
  <c r="Z2969" i="1"/>
  <c r="Y2969" i="1"/>
  <c r="X2969" i="1"/>
  <c r="W2969" i="1"/>
  <c r="V2969" i="1"/>
  <c r="U2969" i="1"/>
  <c r="T2969" i="1"/>
  <c r="S2969" i="1"/>
  <c r="R2969" i="1"/>
  <c r="Q2969" i="1"/>
  <c r="AB2968" i="1"/>
  <c r="AA2968" i="1"/>
  <c r="Z2968" i="1"/>
  <c r="Y2968" i="1"/>
  <c r="X2968" i="1"/>
  <c r="W2968" i="1"/>
  <c r="V2968" i="1"/>
  <c r="U2968" i="1"/>
  <c r="T2968" i="1"/>
  <c r="S2968" i="1"/>
  <c r="R2968" i="1"/>
  <c r="Q2968" i="1"/>
  <c r="AB2967" i="1"/>
  <c r="AA2967" i="1"/>
  <c r="Z2967" i="1"/>
  <c r="Y2967" i="1"/>
  <c r="X2967" i="1"/>
  <c r="W2967" i="1"/>
  <c r="V2967" i="1"/>
  <c r="U2967" i="1"/>
  <c r="T2967" i="1"/>
  <c r="S2967" i="1"/>
  <c r="R2967" i="1"/>
  <c r="Q2967" i="1"/>
  <c r="AB2966" i="1"/>
  <c r="AA2966" i="1"/>
  <c r="Z2966" i="1"/>
  <c r="Y2966" i="1"/>
  <c r="X2966" i="1"/>
  <c r="W2966" i="1"/>
  <c r="V2966" i="1"/>
  <c r="U2966" i="1"/>
  <c r="T2966" i="1"/>
  <c r="S2966" i="1"/>
  <c r="R2966" i="1"/>
  <c r="Q2966" i="1"/>
  <c r="AB2965" i="1"/>
  <c r="AA2965" i="1"/>
  <c r="Z2965" i="1"/>
  <c r="Y2965" i="1"/>
  <c r="X2965" i="1"/>
  <c r="W2965" i="1"/>
  <c r="V2965" i="1"/>
  <c r="U2965" i="1"/>
  <c r="T2965" i="1"/>
  <c r="S2965" i="1"/>
  <c r="R2965" i="1"/>
  <c r="Q2965" i="1"/>
  <c r="AB2964" i="1"/>
  <c r="AA2964" i="1"/>
  <c r="Z2964" i="1"/>
  <c r="Y2964" i="1"/>
  <c r="X2964" i="1"/>
  <c r="W2964" i="1"/>
  <c r="V2964" i="1"/>
  <c r="U2964" i="1"/>
  <c r="T2964" i="1"/>
  <c r="S2964" i="1"/>
  <c r="R2964" i="1"/>
  <c r="Q2964" i="1"/>
  <c r="AB2963" i="1"/>
  <c r="AA2963" i="1"/>
  <c r="Z2963" i="1"/>
  <c r="Y2963" i="1"/>
  <c r="X2963" i="1"/>
  <c r="W2963" i="1"/>
  <c r="V2963" i="1"/>
  <c r="U2963" i="1"/>
  <c r="T2963" i="1"/>
  <c r="S2963" i="1"/>
  <c r="R2963" i="1"/>
  <c r="Q2963" i="1"/>
  <c r="AB2962" i="1"/>
  <c r="AA2962" i="1"/>
  <c r="Z2962" i="1"/>
  <c r="Y2962" i="1"/>
  <c r="X2962" i="1"/>
  <c r="W2962" i="1"/>
  <c r="V2962" i="1"/>
  <c r="U2962" i="1"/>
  <c r="T2962" i="1"/>
  <c r="S2962" i="1"/>
  <c r="R2962" i="1"/>
  <c r="Q2962" i="1"/>
  <c r="AB2961" i="1"/>
  <c r="AA2961" i="1"/>
  <c r="Z2961" i="1"/>
  <c r="Y2961" i="1"/>
  <c r="X2961" i="1"/>
  <c r="W2961" i="1"/>
  <c r="V2961" i="1"/>
  <c r="U2961" i="1"/>
  <c r="T2961" i="1"/>
  <c r="S2961" i="1"/>
  <c r="R2961" i="1"/>
  <c r="Q2961" i="1"/>
  <c r="AB2960" i="1"/>
  <c r="AA2960" i="1"/>
  <c r="Z2960" i="1"/>
  <c r="Y2960" i="1"/>
  <c r="X2960" i="1"/>
  <c r="W2960" i="1"/>
  <c r="V2960" i="1"/>
  <c r="U2960" i="1"/>
  <c r="T2960" i="1"/>
  <c r="S2960" i="1"/>
  <c r="R2960" i="1"/>
  <c r="Q2960" i="1"/>
  <c r="AB2959" i="1"/>
  <c r="AA2959" i="1"/>
  <c r="Z2959" i="1"/>
  <c r="Y2959" i="1"/>
  <c r="X2959" i="1"/>
  <c r="W2959" i="1"/>
  <c r="V2959" i="1"/>
  <c r="U2959" i="1"/>
  <c r="T2959" i="1"/>
  <c r="S2959" i="1"/>
  <c r="R2959" i="1"/>
  <c r="Q2959" i="1"/>
  <c r="AB2958" i="1"/>
  <c r="AA2958" i="1"/>
  <c r="Z2958" i="1"/>
  <c r="Y2958" i="1"/>
  <c r="X2958" i="1"/>
  <c r="W2958" i="1"/>
  <c r="V2958" i="1"/>
  <c r="U2958" i="1"/>
  <c r="T2958" i="1"/>
  <c r="S2958" i="1"/>
  <c r="R2958" i="1"/>
  <c r="Q2958" i="1"/>
  <c r="AB2957" i="1"/>
  <c r="AA2957" i="1"/>
  <c r="Z2957" i="1"/>
  <c r="Y2957" i="1"/>
  <c r="X2957" i="1"/>
  <c r="W2957" i="1"/>
  <c r="V2957" i="1"/>
  <c r="U2957" i="1"/>
  <c r="T2957" i="1"/>
  <c r="S2957" i="1"/>
  <c r="R2957" i="1"/>
  <c r="Q2957" i="1"/>
  <c r="AB2956" i="1"/>
  <c r="AA2956" i="1"/>
  <c r="Z2956" i="1"/>
  <c r="Y2956" i="1"/>
  <c r="X2956" i="1"/>
  <c r="W2956" i="1"/>
  <c r="V2956" i="1"/>
  <c r="U2956" i="1"/>
  <c r="T2956" i="1"/>
  <c r="S2956" i="1"/>
  <c r="R2956" i="1"/>
  <c r="Q2956" i="1"/>
  <c r="AB2955" i="1"/>
  <c r="AA2955" i="1"/>
  <c r="Z2955" i="1"/>
  <c r="Y2955" i="1"/>
  <c r="X2955" i="1"/>
  <c r="W2955" i="1"/>
  <c r="V2955" i="1"/>
  <c r="U2955" i="1"/>
  <c r="T2955" i="1"/>
  <c r="S2955" i="1"/>
  <c r="R2955" i="1"/>
  <c r="Q2955" i="1"/>
  <c r="AB2954" i="1"/>
  <c r="AA2954" i="1"/>
  <c r="Z2954" i="1"/>
  <c r="Y2954" i="1"/>
  <c r="X2954" i="1"/>
  <c r="W2954" i="1"/>
  <c r="V2954" i="1"/>
  <c r="U2954" i="1"/>
  <c r="T2954" i="1"/>
  <c r="S2954" i="1"/>
  <c r="R2954" i="1"/>
  <c r="Q2954" i="1"/>
  <c r="AB2953" i="1"/>
  <c r="AA2953" i="1"/>
  <c r="Z2953" i="1"/>
  <c r="Y2953" i="1"/>
  <c r="X2953" i="1"/>
  <c r="W2953" i="1"/>
  <c r="V2953" i="1"/>
  <c r="U2953" i="1"/>
  <c r="T2953" i="1"/>
  <c r="S2953" i="1"/>
  <c r="R2953" i="1"/>
  <c r="Q2953" i="1"/>
  <c r="AB2952" i="1"/>
  <c r="AA2952" i="1"/>
  <c r="Z2952" i="1"/>
  <c r="Y2952" i="1"/>
  <c r="X2952" i="1"/>
  <c r="W2952" i="1"/>
  <c r="V2952" i="1"/>
  <c r="U2952" i="1"/>
  <c r="T2952" i="1"/>
  <c r="S2952" i="1"/>
  <c r="R2952" i="1"/>
  <c r="Q2952" i="1"/>
  <c r="AB2951" i="1"/>
  <c r="AA2951" i="1"/>
  <c r="Z2951" i="1"/>
  <c r="Y2951" i="1"/>
  <c r="X2951" i="1"/>
  <c r="W2951" i="1"/>
  <c r="V2951" i="1"/>
  <c r="U2951" i="1"/>
  <c r="T2951" i="1"/>
  <c r="S2951" i="1"/>
  <c r="R2951" i="1"/>
  <c r="Q2951" i="1"/>
  <c r="AB2950" i="1"/>
  <c r="AA2950" i="1"/>
  <c r="Z2950" i="1"/>
  <c r="Y2950" i="1"/>
  <c r="X2950" i="1"/>
  <c r="W2950" i="1"/>
  <c r="V2950" i="1"/>
  <c r="U2950" i="1"/>
  <c r="T2950" i="1"/>
  <c r="S2950" i="1"/>
  <c r="R2950" i="1"/>
  <c r="Q2950" i="1"/>
  <c r="AB2949" i="1"/>
  <c r="AA2949" i="1"/>
  <c r="Z2949" i="1"/>
  <c r="Y2949" i="1"/>
  <c r="X2949" i="1"/>
  <c r="W2949" i="1"/>
  <c r="V2949" i="1"/>
  <c r="U2949" i="1"/>
  <c r="T2949" i="1"/>
  <c r="S2949" i="1"/>
  <c r="R2949" i="1"/>
  <c r="Q2949" i="1"/>
  <c r="AB2948" i="1"/>
  <c r="AA2948" i="1"/>
  <c r="Z2948" i="1"/>
  <c r="Y2948" i="1"/>
  <c r="X2948" i="1"/>
  <c r="W2948" i="1"/>
  <c r="V2948" i="1"/>
  <c r="U2948" i="1"/>
  <c r="T2948" i="1"/>
  <c r="S2948" i="1"/>
  <c r="R2948" i="1"/>
  <c r="Q2948" i="1"/>
  <c r="AB2947" i="1"/>
  <c r="AA2947" i="1"/>
  <c r="Z2947" i="1"/>
  <c r="Y2947" i="1"/>
  <c r="X2947" i="1"/>
  <c r="W2947" i="1"/>
  <c r="V2947" i="1"/>
  <c r="U2947" i="1"/>
  <c r="T2947" i="1"/>
  <c r="S2947" i="1"/>
  <c r="R2947" i="1"/>
  <c r="Q2947" i="1"/>
  <c r="AB2946" i="1"/>
  <c r="AA2946" i="1"/>
  <c r="Z2946" i="1"/>
  <c r="Y2946" i="1"/>
  <c r="X2946" i="1"/>
  <c r="W2946" i="1"/>
  <c r="V2946" i="1"/>
  <c r="U2946" i="1"/>
  <c r="T2946" i="1"/>
  <c r="S2946" i="1"/>
  <c r="R2946" i="1"/>
  <c r="Q2946" i="1"/>
  <c r="AB2945" i="1"/>
  <c r="AA2945" i="1"/>
  <c r="Z2945" i="1"/>
  <c r="Y2945" i="1"/>
  <c r="X2945" i="1"/>
  <c r="W2945" i="1"/>
  <c r="V2945" i="1"/>
  <c r="U2945" i="1"/>
  <c r="T2945" i="1"/>
  <c r="S2945" i="1"/>
  <c r="R2945" i="1"/>
  <c r="Q2945" i="1"/>
  <c r="AB2944" i="1"/>
  <c r="AA2944" i="1"/>
  <c r="Z2944" i="1"/>
  <c r="Y2944" i="1"/>
  <c r="X2944" i="1"/>
  <c r="W2944" i="1"/>
  <c r="V2944" i="1"/>
  <c r="U2944" i="1"/>
  <c r="T2944" i="1"/>
  <c r="S2944" i="1"/>
  <c r="R2944" i="1"/>
  <c r="Q2944" i="1"/>
  <c r="AB2943" i="1"/>
  <c r="AA2943" i="1"/>
  <c r="Z2943" i="1"/>
  <c r="Y2943" i="1"/>
  <c r="X2943" i="1"/>
  <c r="W2943" i="1"/>
  <c r="V2943" i="1"/>
  <c r="U2943" i="1"/>
  <c r="T2943" i="1"/>
  <c r="S2943" i="1"/>
  <c r="R2943" i="1"/>
  <c r="Q2943" i="1"/>
  <c r="AB2942" i="1"/>
  <c r="AA2942" i="1"/>
  <c r="Z2942" i="1"/>
  <c r="Y2942" i="1"/>
  <c r="X2942" i="1"/>
  <c r="W2942" i="1"/>
  <c r="V2942" i="1"/>
  <c r="U2942" i="1"/>
  <c r="T2942" i="1"/>
  <c r="S2942" i="1"/>
  <c r="R2942" i="1"/>
  <c r="Q2942" i="1"/>
  <c r="AB2941" i="1"/>
  <c r="AA2941" i="1"/>
  <c r="Z2941" i="1"/>
  <c r="Y2941" i="1"/>
  <c r="X2941" i="1"/>
  <c r="W2941" i="1"/>
  <c r="V2941" i="1"/>
  <c r="U2941" i="1"/>
  <c r="T2941" i="1"/>
  <c r="S2941" i="1"/>
  <c r="R2941" i="1"/>
  <c r="Q2941" i="1"/>
  <c r="AB2940" i="1"/>
  <c r="AA2940" i="1"/>
  <c r="Z2940" i="1"/>
  <c r="Y2940" i="1"/>
  <c r="X2940" i="1"/>
  <c r="W2940" i="1"/>
  <c r="V2940" i="1"/>
  <c r="U2940" i="1"/>
  <c r="T2940" i="1"/>
  <c r="S2940" i="1"/>
  <c r="R2940" i="1"/>
  <c r="Q2940" i="1"/>
  <c r="AB2939" i="1"/>
  <c r="AA2939" i="1"/>
  <c r="Z2939" i="1"/>
  <c r="Y2939" i="1"/>
  <c r="X2939" i="1"/>
  <c r="W2939" i="1"/>
  <c r="V2939" i="1"/>
  <c r="U2939" i="1"/>
  <c r="T2939" i="1"/>
  <c r="S2939" i="1"/>
  <c r="R2939" i="1"/>
  <c r="Q2939" i="1"/>
  <c r="AB2938" i="1"/>
  <c r="AA2938" i="1"/>
  <c r="Z2938" i="1"/>
  <c r="Y2938" i="1"/>
  <c r="X2938" i="1"/>
  <c r="W2938" i="1"/>
  <c r="V2938" i="1"/>
  <c r="U2938" i="1"/>
  <c r="T2938" i="1"/>
  <c r="S2938" i="1"/>
  <c r="R2938" i="1"/>
  <c r="Q2938" i="1"/>
  <c r="AB2937" i="1"/>
  <c r="AA2937" i="1"/>
  <c r="Z2937" i="1"/>
  <c r="Y2937" i="1"/>
  <c r="X2937" i="1"/>
  <c r="W2937" i="1"/>
  <c r="V2937" i="1"/>
  <c r="U2937" i="1"/>
  <c r="T2937" i="1"/>
  <c r="S2937" i="1"/>
  <c r="R2937" i="1"/>
  <c r="Q2937" i="1"/>
  <c r="AB2936" i="1"/>
  <c r="AA2936" i="1"/>
  <c r="Z2936" i="1"/>
  <c r="Y2936" i="1"/>
  <c r="X2936" i="1"/>
  <c r="W2936" i="1"/>
  <c r="V2936" i="1"/>
  <c r="U2936" i="1"/>
  <c r="T2936" i="1"/>
  <c r="S2936" i="1"/>
  <c r="R2936" i="1"/>
  <c r="Q2936" i="1"/>
  <c r="AB2935" i="1"/>
  <c r="AA2935" i="1"/>
  <c r="Z2935" i="1"/>
  <c r="Y2935" i="1"/>
  <c r="X2935" i="1"/>
  <c r="W2935" i="1"/>
  <c r="V2935" i="1"/>
  <c r="U2935" i="1"/>
  <c r="T2935" i="1"/>
  <c r="S2935" i="1"/>
  <c r="R2935" i="1"/>
  <c r="Q2935" i="1"/>
  <c r="AB2934" i="1"/>
  <c r="AA2934" i="1"/>
  <c r="Z2934" i="1"/>
  <c r="Y2934" i="1"/>
  <c r="X2934" i="1"/>
  <c r="W2934" i="1"/>
  <c r="V2934" i="1"/>
  <c r="U2934" i="1"/>
  <c r="T2934" i="1"/>
  <c r="S2934" i="1"/>
  <c r="R2934" i="1"/>
  <c r="Q2934" i="1"/>
  <c r="AB2933" i="1"/>
  <c r="AA2933" i="1"/>
  <c r="Z2933" i="1"/>
  <c r="Y2933" i="1"/>
  <c r="X2933" i="1"/>
  <c r="W2933" i="1"/>
  <c r="V2933" i="1"/>
  <c r="U2933" i="1"/>
  <c r="T2933" i="1"/>
  <c r="S2933" i="1"/>
  <c r="R2933" i="1"/>
  <c r="Q2933" i="1"/>
  <c r="AB2932" i="1"/>
  <c r="AA2932" i="1"/>
  <c r="Z2932" i="1"/>
  <c r="Y2932" i="1"/>
  <c r="X2932" i="1"/>
  <c r="W2932" i="1"/>
  <c r="V2932" i="1"/>
  <c r="U2932" i="1"/>
  <c r="T2932" i="1"/>
  <c r="S2932" i="1"/>
  <c r="R2932" i="1"/>
  <c r="Q2932" i="1"/>
  <c r="AB2931" i="1"/>
  <c r="AA2931" i="1"/>
  <c r="Z2931" i="1"/>
  <c r="Y2931" i="1"/>
  <c r="X2931" i="1"/>
  <c r="W2931" i="1"/>
  <c r="V2931" i="1"/>
  <c r="U2931" i="1"/>
  <c r="T2931" i="1"/>
  <c r="S2931" i="1"/>
  <c r="R2931" i="1"/>
  <c r="Q2931" i="1"/>
  <c r="AB2930" i="1"/>
  <c r="AA2930" i="1"/>
  <c r="Z2930" i="1"/>
  <c r="Y2930" i="1"/>
  <c r="X2930" i="1"/>
  <c r="W2930" i="1"/>
  <c r="V2930" i="1"/>
  <c r="U2930" i="1"/>
  <c r="T2930" i="1"/>
  <c r="S2930" i="1"/>
  <c r="R2930" i="1"/>
  <c r="Q2930" i="1"/>
  <c r="AB2929" i="1"/>
  <c r="AA2929" i="1"/>
  <c r="Z2929" i="1"/>
  <c r="Y2929" i="1"/>
  <c r="X2929" i="1"/>
  <c r="W2929" i="1"/>
  <c r="V2929" i="1"/>
  <c r="U2929" i="1"/>
  <c r="T2929" i="1"/>
  <c r="S2929" i="1"/>
  <c r="R2929" i="1"/>
  <c r="Q2929" i="1"/>
  <c r="AB2928" i="1"/>
  <c r="AA2928" i="1"/>
  <c r="Z2928" i="1"/>
  <c r="Y2928" i="1"/>
  <c r="X2928" i="1"/>
  <c r="W2928" i="1"/>
  <c r="V2928" i="1"/>
  <c r="U2928" i="1"/>
  <c r="T2928" i="1"/>
  <c r="S2928" i="1"/>
  <c r="R2928" i="1"/>
  <c r="Q2928" i="1"/>
  <c r="AB2927" i="1"/>
  <c r="AA2927" i="1"/>
  <c r="Z2927" i="1"/>
  <c r="Y2927" i="1"/>
  <c r="X2927" i="1"/>
  <c r="W2927" i="1"/>
  <c r="V2927" i="1"/>
  <c r="U2927" i="1"/>
  <c r="T2927" i="1"/>
  <c r="S2927" i="1"/>
  <c r="R2927" i="1"/>
  <c r="Q2927" i="1"/>
  <c r="AB2926" i="1"/>
  <c r="AA2926" i="1"/>
  <c r="Z2926" i="1"/>
  <c r="Y2926" i="1"/>
  <c r="X2926" i="1"/>
  <c r="W2926" i="1"/>
  <c r="V2926" i="1"/>
  <c r="U2926" i="1"/>
  <c r="T2926" i="1"/>
  <c r="S2926" i="1"/>
  <c r="R2926" i="1"/>
  <c r="Q2926" i="1"/>
  <c r="AB2925" i="1"/>
  <c r="AA2925" i="1"/>
  <c r="Z2925" i="1"/>
  <c r="Y2925" i="1"/>
  <c r="X2925" i="1"/>
  <c r="W2925" i="1"/>
  <c r="V2925" i="1"/>
  <c r="U2925" i="1"/>
  <c r="T2925" i="1"/>
  <c r="S2925" i="1"/>
  <c r="R2925" i="1"/>
  <c r="Q2925" i="1"/>
  <c r="AB2924" i="1"/>
  <c r="AA2924" i="1"/>
  <c r="Z2924" i="1"/>
  <c r="Y2924" i="1"/>
  <c r="X2924" i="1"/>
  <c r="W2924" i="1"/>
  <c r="V2924" i="1"/>
  <c r="U2924" i="1"/>
  <c r="T2924" i="1"/>
  <c r="S2924" i="1"/>
  <c r="R2924" i="1"/>
  <c r="Q2924" i="1"/>
  <c r="AB2923" i="1"/>
  <c r="AA2923" i="1"/>
  <c r="Z2923" i="1"/>
  <c r="Y2923" i="1"/>
  <c r="X2923" i="1"/>
  <c r="W2923" i="1"/>
  <c r="V2923" i="1"/>
  <c r="U2923" i="1"/>
  <c r="T2923" i="1"/>
  <c r="S2923" i="1"/>
  <c r="R2923" i="1"/>
  <c r="Q2923" i="1"/>
  <c r="AB2922" i="1"/>
  <c r="AA2922" i="1"/>
  <c r="Z2922" i="1"/>
  <c r="Y2922" i="1"/>
  <c r="X2922" i="1"/>
  <c r="W2922" i="1"/>
  <c r="V2922" i="1"/>
  <c r="U2922" i="1"/>
  <c r="T2922" i="1"/>
  <c r="S2922" i="1"/>
  <c r="R2922" i="1"/>
  <c r="Q2922" i="1"/>
  <c r="AB2921" i="1"/>
  <c r="AA2921" i="1"/>
  <c r="Z2921" i="1"/>
  <c r="Y2921" i="1"/>
  <c r="X2921" i="1"/>
  <c r="W2921" i="1"/>
  <c r="V2921" i="1"/>
  <c r="U2921" i="1"/>
  <c r="T2921" i="1"/>
  <c r="S2921" i="1"/>
  <c r="R2921" i="1"/>
  <c r="Q2921" i="1"/>
  <c r="AB2920" i="1"/>
  <c r="AA2920" i="1"/>
  <c r="Z2920" i="1"/>
  <c r="Y2920" i="1"/>
  <c r="X2920" i="1"/>
  <c r="W2920" i="1"/>
  <c r="V2920" i="1"/>
  <c r="U2920" i="1"/>
  <c r="T2920" i="1"/>
  <c r="S2920" i="1"/>
  <c r="R2920" i="1"/>
  <c r="Q2920" i="1"/>
  <c r="AB2919" i="1"/>
  <c r="AA2919" i="1"/>
  <c r="Z2919" i="1"/>
  <c r="Y2919" i="1"/>
  <c r="X2919" i="1"/>
  <c r="W2919" i="1"/>
  <c r="V2919" i="1"/>
  <c r="U2919" i="1"/>
  <c r="T2919" i="1"/>
  <c r="S2919" i="1"/>
  <c r="R2919" i="1"/>
  <c r="Q2919" i="1"/>
  <c r="AB2918" i="1"/>
  <c r="AA2918" i="1"/>
  <c r="Z2918" i="1"/>
  <c r="Y2918" i="1"/>
  <c r="X2918" i="1"/>
  <c r="W2918" i="1"/>
  <c r="V2918" i="1"/>
  <c r="U2918" i="1"/>
  <c r="T2918" i="1"/>
  <c r="S2918" i="1"/>
  <c r="R2918" i="1"/>
  <c r="Q2918" i="1"/>
  <c r="AB2917" i="1"/>
  <c r="AA2917" i="1"/>
  <c r="Z2917" i="1"/>
  <c r="Y2917" i="1"/>
  <c r="X2917" i="1"/>
  <c r="W2917" i="1"/>
  <c r="V2917" i="1"/>
  <c r="U2917" i="1"/>
  <c r="T2917" i="1"/>
  <c r="S2917" i="1"/>
  <c r="R2917" i="1"/>
  <c r="Q2917" i="1"/>
  <c r="AB2916" i="1"/>
  <c r="AA2916" i="1"/>
  <c r="Z2916" i="1"/>
  <c r="Y2916" i="1"/>
  <c r="X2916" i="1"/>
  <c r="W2916" i="1"/>
  <c r="V2916" i="1"/>
  <c r="U2916" i="1"/>
  <c r="T2916" i="1"/>
  <c r="S2916" i="1"/>
  <c r="R2916" i="1"/>
  <c r="Q2916" i="1"/>
  <c r="AB2915" i="1"/>
  <c r="AA2915" i="1"/>
  <c r="Z2915" i="1"/>
  <c r="Y2915" i="1"/>
  <c r="X2915" i="1"/>
  <c r="W2915" i="1"/>
  <c r="V2915" i="1"/>
  <c r="U2915" i="1"/>
  <c r="T2915" i="1"/>
  <c r="S2915" i="1"/>
  <c r="R2915" i="1"/>
  <c r="Q2915" i="1"/>
  <c r="AB2914" i="1"/>
  <c r="AA2914" i="1"/>
  <c r="Z2914" i="1"/>
  <c r="Y2914" i="1"/>
  <c r="X2914" i="1"/>
  <c r="W2914" i="1"/>
  <c r="V2914" i="1"/>
  <c r="U2914" i="1"/>
  <c r="T2914" i="1"/>
  <c r="S2914" i="1"/>
  <c r="R2914" i="1"/>
  <c r="Q2914" i="1"/>
  <c r="AB2913" i="1"/>
  <c r="AA2913" i="1"/>
  <c r="Z2913" i="1"/>
  <c r="Y2913" i="1"/>
  <c r="X2913" i="1"/>
  <c r="W2913" i="1"/>
  <c r="V2913" i="1"/>
  <c r="U2913" i="1"/>
  <c r="T2913" i="1"/>
  <c r="S2913" i="1"/>
  <c r="R2913" i="1"/>
  <c r="Q2913" i="1"/>
  <c r="AB2912" i="1"/>
  <c r="AA2912" i="1"/>
  <c r="Z2912" i="1"/>
  <c r="Y2912" i="1"/>
  <c r="X2912" i="1"/>
  <c r="W2912" i="1"/>
  <c r="V2912" i="1"/>
  <c r="U2912" i="1"/>
  <c r="T2912" i="1"/>
  <c r="S2912" i="1"/>
  <c r="R2912" i="1"/>
  <c r="Q2912" i="1"/>
  <c r="AB2911" i="1"/>
  <c r="AA2911" i="1"/>
  <c r="Z2911" i="1"/>
  <c r="Y2911" i="1"/>
  <c r="X2911" i="1"/>
  <c r="W2911" i="1"/>
  <c r="V2911" i="1"/>
  <c r="U2911" i="1"/>
  <c r="T2911" i="1"/>
  <c r="S2911" i="1"/>
  <c r="R2911" i="1"/>
  <c r="Q2911" i="1"/>
  <c r="AB2910" i="1"/>
  <c r="AA2910" i="1"/>
  <c r="Z2910" i="1"/>
  <c r="Y2910" i="1"/>
  <c r="X2910" i="1"/>
  <c r="W2910" i="1"/>
  <c r="V2910" i="1"/>
  <c r="U2910" i="1"/>
  <c r="T2910" i="1"/>
  <c r="S2910" i="1"/>
  <c r="R2910" i="1"/>
  <c r="Q2910" i="1"/>
  <c r="AB2909" i="1"/>
  <c r="AA2909" i="1"/>
  <c r="Z2909" i="1"/>
  <c r="Y2909" i="1"/>
  <c r="X2909" i="1"/>
  <c r="W2909" i="1"/>
  <c r="V2909" i="1"/>
  <c r="U2909" i="1"/>
  <c r="T2909" i="1"/>
  <c r="S2909" i="1"/>
  <c r="R2909" i="1"/>
  <c r="Q2909" i="1"/>
  <c r="AB2908" i="1"/>
  <c r="AA2908" i="1"/>
  <c r="Z2908" i="1"/>
  <c r="Y2908" i="1"/>
  <c r="X2908" i="1"/>
  <c r="W2908" i="1"/>
  <c r="V2908" i="1"/>
  <c r="U2908" i="1"/>
  <c r="T2908" i="1"/>
  <c r="S2908" i="1"/>
  <c r="R2908" i="1"/>
  <c r="Q2908" i="1"/>
  <c r="AB2907" i="1"/>
  <c r="AA2907" i="1"/>
  <c r="Z2907" i="1"/>
  <c r="Y2907" i="1"/>
  <c r="X2907" i="1"/>
  <c r="W2907" i="1"/>
  <c r="V2907" i="1"/>
  <c r="U2907" i="1"/>
  <c r="T2907" i="1"/>
  <c r="S2907" i="1"/>
  <c r="R2907" i="1"/>
  <c r="Q2907" i="1"/>
  <c r="AB2906" i="1"/>
  <c r="AA2906" i="1"/>
  <c r="Z2906" i="1"/>
  <c r="Y2906" i="1"/>
  <c r="X2906" i="1"/>
  <c r="W2906" i="1"/>
  <c r="V2906" i="1"/>
  <c r="U2906" i="1"/>
  <c r="T2906" i="1"/>
  <c r="S2906" i="1"/>
  <c r="R2906" i="1"/>
  <c r="Q2906" i="1"/>
  <c r="AB2905" i="1"/>
  <c r="AA2905" i="1"/>
  <c r="Z2905" i="1"/>
  <c r="Y2905" i="1"/>
  <c r="X2905" i="1"/>
  <c r="W2905" i="1"/>
  <c r="V2905" i="1"/>
  <c r="U2905" i="1"/>
  <c r="T2905" i="1"/>
  <c r="S2905" i="1"/>
  <c r="R2905" i="1"/>
  <c r="Q2905" i="1"/>
  <c r="AB2902" i="1"/>
  <c r="AA2902" i="1"/>
  <c r="Z2902" i="1"/>
  <c r="Y2902" i="1"/>
  <c r="X2902" i="1"/>
  <c r="W2902" i="1"/>
  <c r="V2902" i="1"/>
  <c r="U2902" i="1"/>
  <c r="T2902" i="1"/>
  <c r="S2902" i="1"/>
  <c r="R2902" i="1"/>
  <c r="Q2902" i="1"/>
  <c r="AB2901" i="1"/>
  <c r="AA2901" i="1"/>
  <c r="Z2901" i="1"/>
  <c r="Y2901" i="1"/>
  <c r="X2901" i="1"/>
  <c r="W2901" i="1"/>
  <c r="V2901" i="1"/>
  <c r="U2901" i="1"/>
  <c r="T2901" i="1"/>
  <c r="S2901" i="1"/>
  <c r="R2901" i="1"/>
  <c r="Q2901" i="1"/>
  <c r="AB2900" i="1"/>
  <c r="AA2900" i="1"/>
  <c r="Z2900" i="1"/>
  <c r="Y2900" i="1"/>
  <c r="X2900" i="1"/>
  <c r="W2900" i="1"/>
  <c r="V2900" i="1"/>
  <c r="U2900" i="1"/>
  <c r="T2900" i="1"/>
  <c r="S2900" i="1"/>
  <c r="R2900" i="1"/>
  <c r="Q2900" i="1"/>
  <c r="AB2899" i="1"/>
  <c r="AA2899" i="1"/>
  <c r="Z2899" i="1"/>
  <c r="Y2899" i="1"/>
  <c r="X2899" i="1"/>
  <c r="W2899" i="1"/>
  <c r="V2899" i="1"/>
  <c r="U2899" i="1"/>
  <c r="T2899" i="1"/>
  <c r="S2899" i="1"/>
  <c r="R2899" i="1"/>
  <c r="Q2899" i="1"/>
  <c r="AB2898" i="1"/>
  <c r="AA2898" i="1"/>
  <c r="Z2898" i="1"/>
  <c r="Y2898" i="1"/>
  <c r="X2898" i="1"/>
  <c r="W2898" i="1"/>
  <c r="V2898" i="1"/>
  <c r="U2898" i="1"/>
  <c r="T2898" i="1"/>
  <c r="S2898" i="1"/>
  <c r="R2898" i="1"/>
  <c r="Q2898" i="1"/>
  <c r="AB2897" i="1"/>
  <c r="AA2897" i="1"/>
  <c r="Z2897" i="1"/>
  <c r="Y2897" i="1"/>
  <c r="X2897" i="1"/>
  <c r="W2897" i="1"/>
  <c r="V2897" i="1"/>
  <c r="U2897" i="1"/>
  <c r="T2897" i="1"/>
  <c r="S2897" i="1"/>
  <c r="R2897" i="1"/>
  <c r="Q2897" i="1"/>
  <c r="AB2896" i="1"/>
  <c r="AA2896" i="1"/>
  <c r="Z2896" i="1"/>
  <c r="Y2896" i="1"/>
  <c r="X2896" i="1"/>
  <c r="W2896" i="1"/>
  <c r="V2896" i="1"/>
  <c r="U2896" i="1"/>
  <c r="T2896" i="1"/>
  <c r="S2896" i="1"/>
  <c r="R2896" i="1"/>
  <c r="Q2896" i="1"/>
  <c r="AB2895" i="1"/>
  <c r="AA2895" i="1"/>
  <c r="Z2895" i="1"/>
  <c r="Y2895" i="1"/>
  <c r="X2895" i="1"/>
  <c r="W2895" i="1"/>
  <c r="V2895" i="1"/>
  <c r="U2895" i="1"/>
  <c r="T2895" i="1"/>
  <c r="S2895" i="1"/>
  <c r="R2895" i="1"/>
  <c r="Q2895" i="1"/>
  <c r="AB2894" i="1"/>
  <c r="AA2894" i="1"/>
  <c r="Z2894" i="1"/>
  <c r="Y2894" i="1"/>
  <c r="X2894" i="1"/>
  <c r="W2894" i="1"/>
  <c r="V2894" i="1"/>
  <c r="U2894" i="1"/>
  <c r="T2894" i="1"/>
  <c r="S2894" i="1"/>
  <c r="R2894" i="1"/>
  <c r="Q2894" i="1"/>
  <c r="AB2893" i="1"/>
  <c r="AA2893" i="1"/>
  <c r="Z2893" i="1"/>
  <c r="Y2893" i="1"/>
  <c r="X2893" i="1"/>
  <c r="W2893" i="1"/>
  <c r="V2893" i="1"/>
  <c r="U2893" i="1"/>
  <c r="T2893" i="1"/>
  <c r="S2893" i="1"/>
  <c r="R2893" i="1"/>
  <c r="Q2893" i="1"/>
  <c r="AB2892" i="1"/>
  <c r="AA2892" i="1"/>
  <c r="Z2892" i="1"/>
  <c r="Y2892" i="1"/>
  <c r="X2892" i="1"/>
  <c r="W2892" i="1"/>
  <c r="V2892" i="1"/>
  <c r="U2892" i="1"/>
  <c r="T2892" i="1"/>
  <c r="S2892" i="1"/>
  <c r="R2892" i="1"/>
  <c r="Q2892" i="1"/>
  <c r="AB2891" i="1"/>
  <c r="AA2891" i="1"/>
  <c r="Z2891" i="1"/>
  <c r="Y2891" i="1"/>
  <c r="X2891" i="1"/>
  <c r="W2891" i="1"/>
  <c r="V2891" i="1"/>
  <c r="U2891" i="1"/>
  <c r="T2891" i="1"/>
  <c r="S2891" i="1"/>
  <c r="R2891" i="1"/>
  <c r="Q2891" i="1"/>
  <c r="AB2890" i="1"/>
  <c r="AA2890" i="1"/>
  <c r="Z2890" i="1"/>
  <c r="Y2890" i="1"/>
  <c r="X2890" i="1"/>
  <c r="W2890" i="1"/>
  <c r="V2890" i="1"/>
  <c r="U2890" i="1"/>
  <c r="T2890" i="1"/>
  <c r="S2890" i="1"/>
  <c r="R2890" i="1"/>
  <c r="Q2890" i="1"/>
  <c r="AB2889" i="1"/>
  <c r="AA2889" i="1"/>
  <c r="Z2889" i="1"/>
  <c r="Y2889" i="1"/>
  <c r="X2889" i="1"/>
  <c r="W2889" i="1"/>
  <c r="V2889" i="1"/>
  <c r="U2889" i="1"/>
  <c r="T2889" i="1"/>
  <c r="S2889" i="1"/>
  <c r="R2889" i="1"/>
  <c r="Q2889" i="1"/>
  <c r="AB2888" i="1"/>
  <c r="AA2888" i="1"/>
  <c r="Z2888" i="1"/>
  <c r="Y2888" i="1"/>
  <c r="X2888" i="1"/>
  <c r="W2888" i="1"/>
  <c r="V2888" i="1"/>
  <c r="U2888" i="1"/>
  <c r="T2888" i="1"/>
  <c r="S2888" i="1"/>
  <c r="R2888" i="1"/>
  <c r="Q2888" i="1"/>
  <c r="AB2887" i="1"/>
  <c r="AA2887" i="1"/>
  <c r="Z2887" i="1"/>
  <c r="Y2887" i="1"/>
  <c r="X2887" i="1"/>
  <c r="W2887" i="1"/>
  <c r="V2887" i="1"/>
  <c r="U2887" i="1"/>
  <c r="T2887" i="1"/>
  <c r="S2887" i="1"/>
  <c r="R2887" i="1"/>
  <c r="Q2887" i="1"/>
  <c r="AB2886" i="1"/>
  <c r="AA2886" i="1"/>
  <c r="Z2886" i="1"/>
  <c r="Y2886" i="1"/>
  <c r="X2886" i="1"/>
  <c r="W2886" i="1"/>
  <c r="V2886" i="1"/>
  <c r="U2886" i="1"/>
  <c r="T2886" i="1"/>
  <c r="S2886" i="1"/>
  <c r="R2886" i="1"/>
  <c r="Q2886" i="1"/>
  <c r="AB2885" i="1"/>
  <c r="AA2885" i="1"/>
  <c r="Z2885" i="1"/>
  <c r="Y2885" i="1"/>
  <c r="X2885" i="1"/>
  <c r="W2885" i="1"/>
  <c r="V2885" i="1"/>
  <c r="U2885" i="1"/>
  <c r="T2885" i="1"/>
  <c r="S2885" i="1"/>
  <c r="R2885" i="1"/>
  <c r="Q2885" i="1"/>
  <c r="AB2884" i="1"/>
  <c r="AA2884" i="1"/>
  <c r="Z2884" i="1"/>
  <c r="Y2884" i="1"/>
  <c r="X2884" i="1"/>
  <c r="W2884" i="1"/>
  <c r="V2884" i="1"/>
  <c r="U2884" i="1"/>
  <c r="T2884" i="1"/>
  <c r="S2884" i="1"/>
  <c r="R2884" i="1"/>
  <c r="Q2884" i="1"/>
  <c r="AB2883" i="1"/>
  <c r="AA2883" i="1"/>
  <c r="Z2883" i="1"/>
  <c r="Y2883" i="1"/>
  <c r="X2883" i="1"/>
  <c r="W2883" i="1"/>
  <c r="V2883" i="1"/>
  <c r="U2883" i="1"/>
  <c r="T2883" i="1"/>
  <c r="S2883" i="1"/>
  <c r="R2883" i="1"/>
  <c r="Q2883" i="1"/>
  <c r="AB2882" i="1"/>
  <c r="AA2882" i="1"/>
  <c r="Z2882" i="1"/>
  <c r="Y2882" i="1"/>
  <c r="X2882" i="1"/>
  <c r="W2882" i="1"/>
  <c r="V2882" i="1"/>
  <c r="U2882" i="1"/>
  <c r="T2882" i="1"/>
  <c r="S2882" i="1"/>
  <c r="R2882" i="1"/>
  <c r="Q2882" i="1"/>
  <c r="AB2881" i="1"/>
  <c r="AA2881" i="1"/>
  <c r="Z2881" i="1"/>
  <c r="Y2881" i="1"/>
  <c r="X2881" i="1"/>
  <c r="W2881" i="1"/>
  <c r="V2881" i="1"/>
  <c r="U2881" i="1"/>
  <c r="T2881" i="1"/>
  <c r="S2881" i="1"/>
  <c r="R2881" i="1"/>
  <c r="Q2881" i="1"/>
  <c r="AB2880" i="1"/>
  <c r="AA2880" i="1"/>
  <c r="Z2880" i="1"/>
  <c r="Y2880" i="1"/>
  <c r="X2880" i="1"/>
  <c r="W2880" i="1"/>
  <c r="V2880" i="1"/>
  <c r="U2880" i="1"/>
  <c r="T2880" i="1"/>
  <c r="S2880" i="1"/>
  <c r="R2880" i="1"/>
  <c r="Q2880" i="1"/>
  <c r="AB2879" i="1"/>
  <c r="AA2879" i="1"/>
  <c r="Z2879" i="1"/>
  <c r="Y2879" i="1"/>
  <c r="X2879" i="1"/>
  <c r="W2879" i="1"/>
  <c r="V2879" i="1"/>
  <c r="U2879" i="1"/>
  <c r="T2879" i="1"/>
  <c r="S2879" i="1"/>
  <c r="R2879" i="1"/>
  <c r="Q2879" i="1"/>
  <c r="AB2878" i="1"/>
  <c r="AA2878" i="1"/>
  <c r="Z2878" i="1"/>
  <c r="Y2878" i="1"/>
  <c r="X2878" i="1"/>
  <c r="W2878" i="1"/>
  <c r="V2878" i="1"/>
  <c r="U2878" i="1"/>
  <c r="T2878" i="1"/>
  <c r="S2878" i="1"/>
  <c r="R2878" i="1"/>
  <c r="Q2878" i="1"/>
  <c r="AB2877" i="1"/>
  <c r="AA2877" i="1"/>
  <c r="Z2877" i="1"/>
  <c r="Y2877" i="1"/>
  <c r="X2877" i="1"/>
  <c r="W2877" i="1"/>
  <c r="V2877" i="1"/>
  <c r="U2877" i="1"/>
  <c r="T2877" i="1"/>
  <c r="S2877" i="1"/>
  <c r="R2877" i="1"/>
  <c r="Q2877" i="1"/>
  <c r="AB2876" i="1"/>
  <c r="AA2876" i="1"/>
  <c r="Z2876" i="1"/>
  <c r="Y2876" i="1"/>
  <c r="X2876" i="1"/>
  <c r="W2876" i="1"/>
  <c r="V2876" i="1"/>
  <c r="U2876" i="1"/>
  <c r="T2876" i="1"/>
  <c r="S2876" i="1"/>
  <c r="R2876" i="1"/>
  <c r="Q2876" i="1"/>
  <c r="AB2875" i="1"/>
  <c r="AA2875" i="1"/>
  <c r="Z2875" i="1"/>
  <c r="Y2875" i="1"/>
  <c r="X2875" i="1"/>
  <c r="W2875" i="1"/>
  <c r="V2875" i="1"/>
  <c r="U2875" i="1"/>
  <c r="T2875" i="1"/>
  <c r="S2875" i="1"/>
  <c r="R2875" i="1"/>
  <c r="Q2875" i="1"/>
  <c r="AB2874" i="1"/>
  <c r="AA2874" i="1"/>
  <c r="Z2874" i="1"/>
  <c r="Y2874" i="1"/>
  <c r="X2874" i="1"/>
  <c r="W2874" i="1"/>
  <c r="V2874" i="1"/>
  <c r="U2874" i="1"/>
  <c r="T2874" i="1"/>
  <c r="S2874" i="1"/>
  <c r="R2874" i="1"/>
  <c r="Q2874" i="1"/>
  <c r="AB2873" i="1"/>
  <c r="AA2873" i="1"/>
  <c r="Z2873" i="1"/>
  <c r="Y2873" i="1"/>
  <c r="X2873" i="1"/>
  <c r="W2873" i="1"/>
  <c r="V2873" i="1"/>
  <c r="U2873" i="1"/>
  <c r="T2873" i="1"/>
  <c r="S2873" i="1"/>
  <c r="R2873" i="1"/>
  <c r="Q2873" i="1"/>
  <c r="AB2872" i="1"/>
  <c r="AA2872" i="1"/>
  <c r="Z2872" i="1"/>
  <c r="Y2872" i="1"/>
  <c r="X2872" i="1"/>
  <c r="W2872" i="1"/>
  <c r="V2872" i="1"/>
  <c r="U2872" i="1"/>
  <c r="T2872" i="1"/>
  <c r="S2872" i="1"/>
  <c r="R2872" i="1"/>
  <c r="Q2872" i="1"/>
  <c r="AB2871" i="1"/>
  <c r="AA2871" i="1"/>
  <c r="Z2871" i="1"/>
  <c r="Y2871" i="1"/>
  <c r="X2871" i="1"/>
  <c r="W2871" i="1"/>
  <c r="V2871" i="1"/>
  <c r="U2871" i="1"/>
  <c r="T2871" i="1"/>
  <c r="S2871" i="1"/>
  <c r="R2871" i="1"/>
  <c r="Q2871" i="1"/>
  <c r="AB2870" i="1"/>
  <c r="AA2870" i="1"/>
  <c r="Z2870" i="1"/>
  <c r="Y2870" i="1"/>
  <c r="X2870" i="1"/>
  <c r="W2870" i="1"/>
  <c r="V2870" i="1"/>
  <c r="U2870" i="1"/>
  <c r="T2870" i="1"/>
  <c r="S2870" i="1"/>
  <c r="R2870" i="1"/>
  <c r="Q2870" i="1"/>
  <c r="AB2869" i="1"/>
  <c r="AA2869" i="1"/>
  <c r="Z2869" i="1"/>
  <c r="Y2869" i="1"/>
  <c r="X2869" i="1"/>
  <c r="W2869" i="1"/>
  <c r="V2869" i="1"/>
  <c r="U2869" i="1"/>
  <c r="T2869" i="1"/>
  <c r="S2869" i="1"/>
  <c r="R2869" i="1"/>
  <c r="Q2869" i="1"/>
  <c r="AB2868" i="1"/>
  <c r="AA2868" i="1"/>
  <c r="Z2868" i="1"/>
  <c r="Y2868" i="1"/>
  <c r="X2868" i="1"/>
  <c r="W2868" i="1"/>
  <c r="V2868" i="1"/>
  <c r="U2868" i="1"/>
  <c r="T2868" i="1"/>
  <c r="S2868" i="1"/>
  <c r="R2868" i="1"/>
  <c r="Q2868" i="1"/>
  <c r="AB2867" i="1"/>
  <c r="AA2867" i="1"/>
  <c r="Z2867" i="1"/>
  <c r="Y2867" i="1"/>
  <c r="X2867" i="1"/>
  <c r="W2867" i="1"/>
  <c r="V2867" i="1"/>
  <c r="U2867" i="1"/>
  <c r="T2867" i="1"/>
  <c r="S2867" i="1"/>
  <c r="R2867" i="1"/>
  <c r="Q2867" i="1"/>
  <c r="AB2866" i="1"/>
  <c r="AA2866" i="1"/>
  <c r="Z2866" i="1"/>
  <c r="Y2866" i="1"/>
  <c r="X2866" i="1"/>
  <c r="W2866" i="1"/>
  <c r="V2866" i="1"/>
  <c r="U2866" i="1"/>
  <c r="T2866" i="1"/>
  <c r="S2866" i="1"/>
  <c r="R2866" i="1"/>
  <c r="Q2866" i="1"/>
  <c r="AB2865" i="1"/>
  <c r="AA2865" i="1"/>
  <c r="Z2865" i="1"/>
  <c r="Y2865" i="1"/>
  <c r="X2865" i="1"/>
  <c r="W2865" i="1"/>
  <c r="V2865" i="1"/>
  <c r="U2865" i="1"/>
  <c r="T2865" i="1"/>
  <c r="S2865" i="1"/>
  <c r="R2865" i="1"/>
  <c r="Q2865" i="1"/>
  <c r="AB2864" i="1"/>
  <c r="AA2864" i="1"/>
  <c r="Z2864" i="1"/>
  <c r="Y2864" i="1"/>
  <c r="X2864" i="1"/>
  <c r="W2864" i="1"/>
  <c r="V2864" i="1"/>
  <c r="U2864" i="1"/>
  <c r="T2864" i="1"/>
  <c r="S2864" i="1"/>
  <c r="R2864" i="1"/>
  <c r="Q2864" i="1"/>
  <c r="AB2863" i="1"/>
  <c r="AA2863" i="1"/>
  <c r="Z2863" i="1"/>
  <c r="Y2863" i="1"/>
  <c r="X2863" i="1"/>
  <c r="W2863" i="1"/>
  <c r="V2863" i="1"/>
  <c r="U2863" i="1"/>
  <c r="T2863" i="1"/>
  <c r="S2863" i="1"/>
  <c r="R2863" i="1"/>
  <c r="Q2863" i="1"/>
  <c r="AB2862" i="1"/>
  <c r="AA2862" i="1"/>
  <c r="Z2862" i="1"/>
  <c r="Y2862" i="1"/>
  <c r="X2862" i="1"/>
  <c r="W2862" i="1"/>
  <c r="V2862" i="1"/>
  <c r="U2862" i="1"/>
  <c r="T2862" i="1"/>
  <c r="S2862" i="1"/>
  <c r="R2862" i="1"/>
  <c r="Q2862" i="1"/>
  <c r="AB2861" i="1"/>
  <c r="AA2861" i="1"/>
  <c r="Z2861" i="1"/>
  <c r="Y2861" i="1"/>
  <c r="X2861" i="1"/>
  <c r="W2861" i="1"/>
  <c r="V2861" i="1"/>
  <c r="U2861" i="1"/>
  <c r="T2861" i="1"/>
  <c r="S2861" i="1"/>
  <c r="R2861" i="1"/>
  <c r="Q2861" i="1"/>
  <c r="AB2860" i="1"/>
  <c r="AA2860" i="1"/>
  <c r="Z2860" i="1"/>
  <c r="Y2860" i="1"/>
  <c r="X2860" i="1"/>
  <c r="W2860" i="1"/>
  <c r="V2860" i="1"/>
  <c r="U2860" i="1"/>
  <c r="T2860" i="1"/>
  <c r="S2860" i="1"/>
  <c r="R2860" i="1"/>
  <c r="Q2860" i="1"/>
  <c r="AB2859" i="1"/>
  <c r="AA2859" i="1"/>
  <c r="Z2859" i="1"/>
  <c r="Y2859" i="1"/>
  <c r="X2859" i="1"/>
  <c r="W2859" i="1"/>
  <c r="V2859" i="1"/>
  <c r="U2859" i="1"/>
  <c r="T2859" i="1"/>
  <c r="S2859" i="1"/>
  <c r="R2859" i="1"/>
  <c r="Q2859" i="1"/>
  <c r="AB2858" i="1"/>
  <c r="AA2858" i="1"/>
  <c r="Z2858" i="1"/>
  <c r="Y2858" i="1"/>
  <c r="X2858" i="1"/>
  <c r="W2858" i="1"/>
  <c r="V2858" i="1"/>
  <c r="U2858" i="1"/>
  <c r="T2858" i="1"/>
  <c r="S2858" i="1"/>
  <c r="R2858" i="1"/>
  <c r="Q2858" i="1"/>
  <c r="AB2857" i="1"/>
  <c r="AA2857" i="1"/>
  <c r="Z2857" i="1"/>
  <c r="Y2857" i="1"/>
  <c r="X2857" i="1"/>
  <c r="W2857" i="1"/>
  <c r="V2857" i="1"/>
  <c r="U2857" i="1"/>
  <c r="T2857" i="1"/>
  <c r="S2857" i="1"/>
  <c r="R2857" i="1"/>
  <c r="Q2857" i="1"/>
  <c r="AB2856" i="1"/>
  <c r="AA2856" i="1"/>
  <c r="Z2856" i="1"/>
  <c r="Y2856" i="1"/>
  <c r="X2856" i="1"/>
  <c r="W2856" i="1"/>
  <c r="V2856" i="1"/>
  <c r="U2856" i="1"/>
  <c r="T2856" i="1"/>
  <c r="S2856" i="1"/>
  <c r="R2856" i="1"/>
  <c r="Q2856" i="1"/>
  <c r="AB2855" i="1"/>
  <c r="AA2855" i="1"/>
  <c r="Z2855" i="1"/>
  <c r="Y2855" i="1"/>
  <c r="X2855" i="1"/>
  <c r="W2855" i="1"/>
  <c r="V2855" i="1"/>
  <c r="U2855" i="1"/>
  <c r="T2855" i="1"/>
  <c r="S2855" i="1"/>
  <c r="R2855" i="1"/>
  <c r="Q2855" i="1"/>
  <c r="AB2854" i="1"/>
  <c r="AA2854" i="1"/>
  <c r="Z2854" i="1"/>
  <c r="Y2854" i="1"/>
  <c r="X2854" i="1"/>
  <c r="W2854" i="1"/>
  <c r="V2854" i="1"/>
  <c r="U2854" i="1"/>
  <c r="T2854" i="1"/>
  <c r="S2854" i="1"/>
  <c r="R2854" i="1"/>
  <c r="Q2854" i="1"/>
  <c r="AB2853" i="1"/>
  <c r="AA2853" i="1"/>
  <c r="Z2853" i="1"/>
  <c r="Y2853" i="1"/>
  <c r="X2853" i="1"/>
  <c r="W2853" i="1"/>
  <c r="V2853" i="1"/>
  <c r="U2853" i="1"/>
  <c r="T2853" i="1"/>
  <c r="S2853" i="1"/>
  <c r="R2853" i="1"/>
  <c r="Q2853" i="1"/>
  <c r="AB2852" i="1"/>
  <c r="AA2852" i="1"/>
  <c r="Z2852" i="1"/>
  <c r="Y2852" i="1"/>
  <c r="X2852" i="1"/>
  <c r="W2852" i="1"/>
  <c r="V2852" i="1"/>
  <c r="U2852" i="1"/>
  <c r="T2852" i="1"/>
  <c r="S2852" i="1"/>
  <c r="R2852" i="1"/>
  <c r="Q2852" i="1"/>
  <c r="AB2851" i="1"/>
  <c r="AA2851" i="1"/>
  <c r="Z2851" i="1"/>
  <c r="Y2851" i="1"/>
  <c r="X2851" i="1"/>
  <c r="W2851" i="1"/>
  <c r="V2851" i="1"/>
  <c r="U2851" i="1"/>
  <c r="T2851" i="1"/>
  <c r="S2851" i="1"/>
  <c r="R2851" i="1"/>
  <c r="Q2851" i="1"/>
  <c r="AB2850" i="1"/>
  <c r="AA2850" i="1"/>
  <c r="Z2850" i="1"/>
  <c r="Y2850" i="1"/>
  <c r="X2850" i="1"/>
  <c r="W2850" i="1"/>
  <c r="V2850" i="1"/>
  <c r="U2850" i="1"/>
  <c r="T2850" i="1"/>
  <c r="S2850" i="1"/>
  <c r="R2850" i="1"/>
  <c r="Q2850" i="1"/>
  <c r="AB2849" i="1"/>
  <c r="AA2849" i="1"/>
  <c r="Z2849" i="1"/>
  <c r="Y2849" i="1"/>
  <c r="X2849" i="1"/>
  <c r="W2849" i="1"/>
  <c r="V2849" i="1"/>
  <c r="U2849" i="1"/>
  <c r="T2849" i="1"/>
  <c r="S2849" i="1"/>
  <c r="R2849" i="1"/>
  <c r="Q2849" i="1"/>
  <c r="AB2848" i="1"/>
  <c r="AA2848" i="1"/>
  <c r="Z2848" i="1"/>
  <c r="Y2848" i="1"/>
  <c r="X2848" i="1"/>
  <c r="W2848" i="1"/>
  <c r="V2848" i="1"/>
  <c r="U2848" i="1"/>
  <c r="T2848" i="1"/>
  <c r="S2848" i="1"/>
  <c r="R2848" i="1"/>
  <c r="Q2848" i="1"/>
  <c r="AB2847" i="1"/>
  <c r="AA2847" i="1"/>
  <c r="Z2847" i="1"/>
  <c r="Y2847" i="1"/>
  <c r="X2847" i="1"/>
  <c r="W2847" i="1"/>
  <c r="V2847" i="1"/>
  <c r="U2847" i="1"/>
  <c r="T2847" i="1"/>
  <c r="S2847" i="1"/>
  <c r="R2847" i="1"/>
  <c r="Q2847" i="1"/>
  <c r="AB2846" i="1"/>
  <c r="AA2846" i="1"/>
  <c r="Z2846" i="1"/>
  <c r="Y2846" i="1"/>
  <c r="X2846" i="1"/>
  <c r="W2846" i="1"/>
  <c r="V2846" i="1"/>
  <c r="U2846" i="1"/>
  <c r="T2846" i="1"/>
  <c r="S2846" i="1"/>
  <c r="R2846" i="1"/>
  <c r="Q2846" i="1"/>
  <c r="AB2845" i="1"/>
  <c r="AA2845" i="1"/>
  <c r="Z2845" i="1"/>
  <c r="Y2845" i="1"/>
  <c r="X2845" i="1"/>
  <c r="W2845" i="1"/>
  <c r="V2845" i="1"/>
  <c r="U2845" i="1"/>
  <c r="T2845" i="1"/>
  <c r="S2845" i="1"/>
  <c r="R2845" i="1"/>
  <c r="Q2845" i="1"/>
  <c r="AB2844" i="1"/>
  <c r="AA2844" i="1"/>
  <c r="Z2844" i="1"/>
  <c r="Y2844" i="1"/>
  <c r="X2844" i="1"/>
  <c r="W2844" i="1"/>
  <c r="V2844" i="1"/>
  <c r="U2844" i="1"/>
  <c r="T2844" i="1"/>
  <c r="S2844" i="1"/>
  <c r="R2844" i="1"/>
  <c r="Q2844" i="1"/>
  <c r="AB2843" i="1"/>
  <c r="AA2843" i="1"/>
  <c r="Z2843" i="1"/>
  <c r="Y2843" i="1"/>
  <c r="X2843" i="1"/>
  <c r="W2843" i="1"/>
  <c r="V2843" i="1"/>
  <c r="U2843" i="1"/>
  <c r="T2843" i="1"/>
  <c r="S2843" i="1"/>
  <c r="R2843" i="1"/>
  <c r="Q2843" i="1"/>
  <c r="AB2842" i="1"/>
  <c r="AA2842" i="1"/>
  <c r="Z2842" i="1"/>
  <c r="Y2842" i="1"/>
  <c r="X2842" i="1"/>
  <c r="W2842" i="1"/>
  <c r="V2842" i="1"/>
  <c r="U2842" i="1"/>
  <c r="T2842" i="1"/>
  <c r="S2842" i="1"/>
  <c r="R2842" i="1"/>
  <c r="Q2842" i="1"/>
  <c r="AB2841" i="1"/>
  <c r="AA2841" i="1"/>
  <c r="Z2841" i="1"/>
  <c r="Y2841" i="1"/>
  <c r="X2841" i="1"/>
  <c r="W2841" i="1"/>
  <c r="V2841" i="1"/>
  <c r="U2841" i="1"/>
  <c r="T2841" i="1"/>
  <c r="S2841" i="1"/>
  <c r="R2841" i="1"/>
  <c r="Q2841" i="1"/>
  <c r="AB2840" i="1"/>
  <c r="AA2840" i="1"/>
  <c r="Z2840" i="1"/>
  <c r="Y2840" i="1"/>
  <c r="X2840" i="1"/>
  <c r="W2840" i="1"/>
  <c r="V2840" i="1"/>
  <c r="U2840" i="1"/>
  <c r="T2840" i="1"/>
  <c r="S2840" i="1"/>
  <c r="R2840" i="1"/>
  <c r="Q2840" i="1"/>
  <c r="AB2839" i="1"/>
  <c r="AA2839" i="1"/>
  <c r="Z2839" i="1"/>
  <c r="Y2839" i="1"/>
  <c r="X2839" i="1"/>
  <c r="W2839" i="1"/>
  <c r="V2839" i="1"/>
  <c r="U2839" i="1"/>
  <c r="T2839" i="1"/>
  <c r="S2839" i="1"/>
  <c r="R2839" i="1"/>
  <c r="Q2839" i="1"/>
  <c r="AB2838" i="1"/>
  <c r="AA2838" i="1"/>
  <c r="Z2838" i="1"/>
  <c r="Y2838" i="1"/>
  <c r="X2838" i="1"/>
  <c r="W2838" i="1"/>
  <c r="V2838" i="1"/>
  <c r="U2838" i="1"/>
  <c r="T2838" i="1"/>
  <c r="S2838" i="1"/>
  <c r="R2838" i="1"/>
  <c r="Q2838" i="1"/>
  <c r="AB2837" i="1"/>
  <c r="AA2837" i="1"/>
  <c r="Z2837" i="1"/>
  <c r="Y2837" i="1"/>
  <c r="X2837" i="1"/>
  <c r="W2837" i="1"/>
  <c r="V2837" i="1"/>
  <c r="U2837" i="1"/>
  <c r="T2837" i="1"/>
  <c r="S2837" i="1"/>
  <c r="R2837" i="1"/>
  <c r="Q2837" i="1"/>
  <c r="AB2836" i="1"/>
  <c r="AA2836" i="1"/>
  <c r="Z2836" i="1"/>
  <c r="Y2836" i="1"/>
  <c r="X2836" i="1"/>
  <c r="W2836" i="1"/>
  <c r="V2836" i="1"/>
  <c r="U2836" i="1"/>
  <c r="T2836" i="1"/>
  <c r="S2836" i="1"/>
  <c r="R2836" i="1"/>
  <c r="Q2836" i="1"/>
  <c r="AB2835" i="1"/>
  <c r="AA2835" i="1"/>
  <c r="Z2835" i="1"/>
  <c r="Y2835" i="1"/>
  <c r="X2835" i="1"/>
  <c r="W2835" i="1"/>
  <c r="V2835" i="1"/>
  <c r="U2835" i="1"/>
  <c r="T2835" i="1"/>
  <c r="S2835" i="1"/>
  <c r="R2835" i="1"/>
  <c r="Q2835" i="1"/>
  <c r="AB2834" i="1"/>
  <c r="AA2834" i="1"/>
  <c r="Z2834" i="1"/>
  <c r="Y2834" i="1"/>
  <c r="X2834" i="1"/>
  <c r="W2834" i="1"/>
  <c r="V2834" i="1"/>
  <c r="U2834" i="1"/>
  <c r="T2834" i="1"/>
  <c r="S2834" i="1"/>
  <c r="R2834" i="1"/>
  <c r="Q2834" i="1"/>
  <c r="AB2833" i="1"/>
  <c r="AA2833" i="1"/>
  <c r="Z2833" i="1"/>
  <c r="Y2833" i="1"/>
  <c r="X2833" i="1"/>
  <c r="W2833" i="1"/>
  <c r="V2833" i="1"/>
  <c r="U2833" i="1"/>
  <c r="T2833" i="1"/>
  <c r="S2833" i="1"/>
  <c r="R2833" i="1"/>
  <c r="Q2833" i="1"/>
  <c r="AB2832" i="1"/>
  <c r="AA2832" i="1"/>
  <c r="Z2832" i="1"/>
  <c r="Y2832" i="1"/>
  <c r="X2832" i="1"/>
  <c r="W2832" i="1"/>
  <c r="V2832" i="1"/>
  <c r="U2832" i="1"/>
  <c r="T2832" i="1"/>
  <c r="S2832" i="1"/>
  <c r="R2832" i="1"/>
  <c r="Q2832" i="1"/>
  <c r="AB2831" i="1"/>
  <c r="AA2831" i="1"/>
  <c r="Z2831" i="1"/>
  <c r="Y2831" i="1"/>
  <c r="X2831" i="1"/>
  <c r="W2831" i="1"/>
  <c r="V2831" i="1"/>
  <c r="U2831" i="1"/>
  <c r="T2831" i="1"/>
  <c r="S2831" i="1"/>
  <c r="R2831" i="1"/>
  <c r="Q2831" i="1"/>
  <c r="AB2830" i="1"/>
  <c r="AA2830" i="1"/>
  <c r="Z2830" i="1"/>
  <c r="Y2830" i="1"/>
  <c r="X2830" i="1"/>
  <c r="W2830" i="1"/>
  <c r="V2830" i="1"/>
  <c r="U2830" i="1"/>
  <c r="T2830" i="1"/>
  <c r="S2830" i="1"/>
  <c r="R2830" i="1"/>
  <c r="Q2830" i="1"/>
  <c r="AB2829" i="1"/>
  <c r="AA2829" i="1"/>
  <c r="Z2829" i="1"/>
  <c r="Y2829" i="1"/>
  <c r="X2829" i="1"/>
  <c r="W2829" i="1"/>
  <c r="V2829" i="1"/>
  <c r="U2829" i="1"/>
  <c r="T2829" i="1"/>
  <c r="S2829" i="1"/>
  <c r="R2829" i="1"/>
  <c r="Q2829" i="1"/>
  <c r="AB2828" i="1"/>
  <c r="AA2828" i="1"/>
  <c r="Z2828" i="1"/>
  <c r="Y2828" i="1"/>
  <c r="X2828" i="1"/>
  <c r="W2828" i="1"/>
  <c r="V2828" i="1"/>
  <c r="U2828" i="1"/>
  <c r="T2828" i="1"/>
  <c r="S2828" i="1"/>
  <c r="R2828" i="1"/>
  <c r="Q2828" i="1"/>
  <c r="AB2827" i="1"/>
  <c r="AA2827" i="1"/>
  <c r="Z2827" i="1"/>
  <c r="Y2827" i="1"/>
  <c r="X2827" i="1"/>
  <c r="W2827" i="1"/>
  <c r="V2827" i="1"/>
  <c r="U2827" i="1"/>
  <c r="T2827" i="1"/>
  <c r="S2827" i="1"/>
  <c r="R2827" i="1"/>
  <c r="Q2827" i="1"/>
  <c r="AB2826" i="1"/>
  <c r="AA2826" i="1"/>
  <c r="Z2826" i="1"/>
  <c r="Y2826" i="1"/>
  <c r="X2826" i="1"/>
  <c r="W2826" i="1"/>
  <c r="V2826" i="1"/>
  <c r="U2826" i="1"/>
  <c r="T2826" i="1"/>
  <c r="S2826" i="1"/>
  <c r="R2826" i="1"/>
  <c r="Q2826" i="1"/>
  <c r="AB2825" i="1"/>
  <c r="AA2825" i="1"/>
  <c r="Z2825" i="1"/>
  <c r="Y2825" i="1"/>
  <c r="X2825" i="1"/>
  <c r="W2825" i="1"/>
  <c r="V2825" i="1"/>
  <c r="U2825" i="1"/>
  <c r="T2825" i="1"/>
  <c r="S2825" i="1"/>
  <c r="R2825" i="1"/>
  <c r="Q2825" i="1"/>
  <c r="AB2824" i="1"/>
  <c r="AA2824" i="1"/>
  <c r="Z2824" i="1"/>
  <c r="Y2824" i="1"/>
  <c r="X2824" i="1"/>
  <c r="W2824" i="1"/>
  <c r="V2824" i="1"/>
  <c r="U2824" i="1"/>
  <c r="T2824" i="1"/>
  <c r="S2824" i="1"/>
  <c r="R2824" i="1"/>
  <c r="Q2824" i="1"/>
  <c r="AB2823" i="1"/>
  <c r="AA2823" i="1"/>
  <c r="Z2823" i="1"/>
  <c r="Y2823" i="1"/>
  <c r="X2823" i="1"/>
  <c r="W2823" i="1"/>
  <c r="V2823" i="1"/>
  <c r="U2823" i="1"/>
  <c r="T2823" i="1"/>
  <c r="S2823" i="1"/>
  <c r="R2823" i="1"/>
  <c r="Q2823" i="1"/>
  <c r="AB2822" i="1"/>
  <c r="AA2822" i="1"/>
  <c r="Z2822" i="1"/>
  <c r="Y2822" i="1"/>
  <c r="X2822" i="1"/>
  <c r="W2822" i="1"/>
  <c r="V2822" i="1"/>
  <c r="U2822" i="1"/>
  <c r="T2822" i="1"/>
  <c r="S2822" i="1"/>
  <c r="R2822" i="1"/>
  <c r="Q2822" i="1"/>
  <c r="AB2821" i="1"/>
  <c r="AA2821" i="1"/>
  <c r="Z2821" i="1"/>
  <c r="Y2821" i="1"/>
  <c r="X2821" i="1"/>
  <c r="W2821" i="1"/>
  <c r="V2821" i="1"/>
  <c r="U2821" i="1"/>
  <c r="T2821" i="1"/>
  <c r="S2821" i="1"/>
  <c r="R2821" i="1"/>
  <c r="Q2821" i="1"/>
  <c r="AB2820" i="1"/>
  <c r="AA2820" i="1"/>
  <c r="Z2820" i="1"/>
  <c r="Y2820" i="1"/>
  <c r="X2820" i="1"/>
  <c r="W2820" i="1"/>
  <c r="V2820" i="1"/>
  <c r="U2820" i="1"/>
  <c r="T2820" i="1"/>
  <c r="S2820" i="1"/>
  <c r="R2820" i="1"/>
  <c r="Q2820" i="1"/>
  <c r="AB2819" i="1"/>
  <c r="AA2819" i="1"/>
  <c r="Z2819" i="1"/>
  <c r="Y2819" i="1"/>
  <c r="X2819" i="1"/>
  <c r="W2819" i="1"/>
  <c r="V2819" i="1"/>
  <c r="U2819" i="1"/>
  <c r="T2819" i="1"/>
  <c r="S2819" i="1"/>
  <c r="R2819" i="1"/>
  <c r="Q2819" i="1"/>
  <c r="AB2818" i="1"/>
  <c r="AA2818" i="1"/>
  <c r="Z2818" i="1"/>
  <c r="Y2818" i="1"/>
  <c r="X2818" i="1"/>
  <c r="W2818" i="1"/>
  <c r="V2818" i="1"/>
  <c r="U2818" i="1"/>
  <c r="T2818" i="1"/>
  <c r="S2818" i="1"/>
  <c r="R2818" i="1"/>
  <c r="Q2818" i="1"/>
  <c r="AB2817" i="1"/>
  <c r="AA2817" i="1"/>
  <c r="Z2817" i="1"/>
  <c r="Y2817" i="1"/>
  <c r="X2817" i="1"/>
  <c r="W2817" i="1"/>
  <c r="V2817" i="1"/>
  <c r="U2817" i="1"/>
  <c r="T2817" i="1"/>
  <c r="S2817" i="1"/>
  <c r="R2817" i="1"/>
  <c r="Q2817" i="1"/>
  <c r="AB2816" i="1"/>
  <c r="AA2816" i="1"/>
  <c r="Z2816" i="1"/>
  <c r="Y2816" i="1"/>
  <c r="X2816" i="1"/>
  <c r="W2816" i="1"/>
  <c r="V2816" i="1"/>
  <c r="U2816" i="1"/>
  <c r="T2816" i="1"/>
  <c r="S2816" i="1"/>
  <c r="R2816" i="1"/>
  <c r="Q2816" i="1"/>
  <c r="AB2815" i="1"/>
  <c r="AA2815" i="1"/>
  <c r="Z2815" i="1"/>
  <c r="Y2815" i="1"/>
  <c r="X2815" i="1"/>
  <c r="W2815" i="1"/>
  <c r="V2815" i="1"/>
  <c r="U2815" i="1"/>
  <c r="T2815" i="1"/>
  <c r="S2815" i="1"/>
  <c r="R2815" i="1"/>
  <c r="Q2815" i="1"/>
  <c r="AB2814" i="1"/>
  <c r="AA2814" i="1"/>
  <c r="Z2814" i="1"/>
  <c r="Y2814" i="1"/>
  <c r="X2814" i="1"/>
  <c r="W2814" i="1"/>
  <c r="V2814" i="1"/>
  <c r="U2814" i="1"/>
  <c r="T2814" i="1"/>
  <c r="S2814" i="1"/>
  <c r="R2814" i="1"/>
  <c r="Q2814" i="1"/>
  <c r="AB2813" i="1"/>
  <c r="AA2813" i="1"/>
  <c r="Z2813" i="1"/>
  <c r="Y2813" i="1"/>
  <c r="X2813" i="1"/>
  <c r="W2813" i="1"/>
  <c r="V2813" i="1"/>
  <c r="U2813" i="1"/>
  <c r="T2813" i="1"/>
  <c r="S2813" i="1"/>
  <c r="R2813" i="1"/>
  <c r="Q2813" i="1"/>
  <c r="AB2812" i="1"/>
  <c r="AA2812" i="1"/>
  <c r="Z2812" i="1"/>
  <c r="Y2812" i="1"/>
  <c r="X2812" i="1"/>
  <c r="W2812" i="1"/>
  <c r="V2812" i="1"/>
  <c r="U2812" i="1"/>
  <c r="T2812" i="1"/>
  <c r="S2812" i="1"/>
  <c r="R2812" i="1"/>
  <c r="Q2812" i="1"/>
  <c r="AB2811" i="1"/>
  <c r="AA2811" i="1"/>
  <c r="Z2811" i="1"/>
  <c r="Y2811" i="1"/>
  <c r="X2811" i="1"/>
  <c r="W2811" i="1"/>
  <c r="V2811" i="1"/>
  <c r="U2811" i="1"/>
  <c r="T2811" i="1"/>
  <c r="S2811" i="1"/>
  <c r="R2811" i="1"/>
  <c r="Q2811" i="1"/>
  <c r="AB2810" i="1"/>
  <c r="AA2810" i="1"/>
  <c r="Z2810" i="1"/>
  <c r="Y2810" i="1"/>
  <c r="X2810" i="1"/>
  <c r="W2810" i="1"/>
  <c r="V2810" i="1"/>
  <c r="U2810" i="1"/>
  <c r="T2810" i="1"/>
  <c r="S2810" i="1"/>
  <c r="R2810" i="1"/>
  <c r="Q2810" i="1"/>
  <c r="AB2809" i="1"/>
  <c r="AA2809" i="1"/>
  <c r="Z2809" i="1"/>
  <c r="Y2809" i="1"/>
  <c r="X2809" i="1"/>
  <c r="W2809" i="1"/>
  <c r="V2809" i="1"/>
  <c r="U2809" i="1"/>
  <c r="T2809" i="1"/>
  <c r="S2809" i="1"/>
  <c r="R2809" i="1"/>
  <c r="Q2809" i="1"/>
  <c r="AB2808" i="1"/>
  <c r="AA2808" i="1"/>
  <c r="Z2808" i="1"/>
  <c r="Y2808" i="1"/>
  <c r="X2808" i="1"/>
  <c r="W2808" i="1"/>
  <c r="V2808" i="1"/>
  <c r="U2808" i="1"/>
  <c r="T2808" i="1"/>
  <c r="S2808" i="1"/>
  <c r="R2808" i="1"/>
  <c r="Q2808" i="1"/>
  <c r="AB2807" i="1"/>
  <c r="AA2807" i="1"/>
  <c r="Z2807" i="1"/>
  <c r="Y2807" i="1"/>
  <c r="X2807" i="1"/>
  <c r="W2807" i="1"/>
  <c r="V2807" i="1"/>
  <c r="U2807" i="1"/>
  <c r="T2807" i="1"/>
  <c r="S2807" i="1"/>
  <c r="R2807" i="1"/>
  <c r="Q2807" i="1"/>
  <c r="AB2806" i="1"/>
  <c r="AA2806" i="1"/>
  <c r="Z2806" i="1"/>
  <c r="Y2806" i="1"/>
  <c r="X2806" i="1"/>
  <c r="W2806" i="1"/>
  <c r="V2806" i="1"/>
  <c r="U2806" i="1"/>
  <c r="T2806" i="1"/>
  <c r="S2806" i="1"/>
  <c r="R2806" i="1"/>
  <c r="Q2806" i="1"/>
  <c r="AB2805" i="1"/>
  <c r="AA2805" i="1"/>
  <c r="Z2805" i="1"/>
  <c r="Y2805" i="1"/>
  <c r="X2805" i="1"/>
  <c r="W2805" i="1"/>
  <c r="V2805" i="1"/>
  <c r="U2805" i="1"/>
  <c r="T2805" i="1"/>
  <c r="S2805" i="1"/>
  <c r="R2805" i="1"/>
  <c r="Q2805" i="1"/>
  <c r="AB2804" i="1"/>
  <c r="AA2804" i="1"/>
  <c r="Z2804" i="1"/>
  <c r="Y2804" i="1"/>
  <c r="X2804" i="1"/>
  <c r="W2804" i="1"/>
  <c r="V2804" i="1"/>
  <c r="U2804" i="1"/>
  <c r="T2804" i="1"/>
  <c r="S2804" i="1"/>
  <c r="R2804" i="1"/>
  <c r="Q2804" i="1"/>
  <c r="AB2803" i="1"/>
  <c r="AA2803" i="1"/>
  <c r="Z2803" i="1"/>
  <c r="Y2803" i="1"/>
  <c r="X2803" i="1"/>
  <c r="W2803" i="1"/>
  <c r="V2803" i="1"/>
  <c r="U2803" i="1"/>
  <c r="T2803" i="1"/>
  <c r="S2803" i="1"/>
  <c r="R2803" i="1"/>
  <c r="Q2803" i="1"/>
  <c r="AB2802" i="1"/>
  <c r="AA2802" i="1"/>
  <c r="Z2802" i="1"/>
  <c r="Y2802" i="1"/>
  <c r="X2802" i="1"/>
  <c r="W2802" i="1"/>
  <c r="V2802" i="1"/>
  <c r="U2802" i="1"/>
  <c r="T2802" i="1"/>
  <c r="S2802" i="1"/>
  <c r="R2802" i="1"/>
  <c r="Q2802" i="1"/>
  <c r="AB2801" i="1"/>
  <c r="AA2801" i="1"/>
  <c r="Z2801" i="1"/>
  <c r="Y2801" i="1"/>
  <c r="X2801" i="1"/>
  <c r="W2801" i="1"/>
  <c r="V2801" i="1"/>
  <c r="U2801" i="1"/>
  <c r="T2801" i="1"/>
  <c r="S2801" i="1"/>
  <c r="R2801" i="1"/>
  <c r="Q2801" i="1"/>
  <c r="AB2800" i="1"/>
  <c r="AA2800" i="1"/>
  <c r="Z2800" i="1"/>
  <c r="Y2800" i="1"/>
  <c r="X2800" i="1"/>
  <c r="W2800" i="1"/>
  <c r="V2800" i="1"/>
  <c r="U2800" i="1"/>
  <c r="T2800" i="1"/>
  <c r="S2800" i="1"/>
  <c r="R2800" i="1"/>
  <c r="Q2800" i="1"/>
  <c r="AB2799" i="1"/>
  <c r="AA2799" i="1"/>
  <c r="Z2799" i="1"/>
  <c r="Y2799" i="1"/>
  <c r="X2799" i="1"/>
  <c r="W2799" i="1"/>
  <c r="V2799" i="1"/>
  <c r="U2799" i="1"/>
  <c r="T2799" i="1"/>
  <c r="S2799" i="1"/>
  <c r="R2799" i="1"/>
  <c r="Q2799" i="1"/>
  <c r="AB2798" i="1"/>
  <c r="AA2798" i="1"/>
  <c r="Z2798" i="1"/>
  <c r="Y2798" i="1"/>
  <c r="X2798" i="1"/>
  <c r="W2798" i="1"/>
  <c r="V2798" i="1"/>
  <c r="U2798" i="1"/>
  <c r="T2798" i="1"/>
  <c r="S2798" i="1"/>
  <c r="R2798" i="1"/>
  <c r="Q2798" i="1"/>
  <c r="AB2797" i="1"/>
  <c r="AA2797" i="1"/>
  <c r="Z2797" i="1"/>
  <c r="Y2797" i="1"/>
  <c r="X2797" i="1"/>
  <c r="W2797" i="1"/>
  <c r="V2797" i="1"/>
  <c r="U2797" i="1"/>
  <c r="T2797" i="1"/>
  <c r="S2797" i="1"/>
  <c r="R2797" i="1"/>
  <c r="Q2797" i="1"/>
  <c r="AB2796" i="1"/>
  <c r="AA2796" i="1"/>
  <c r="Z2796" i="1"/>
  <c r="Y2796" i="1"/>
  <c r="X2796" i="1"/>
  <c r="W2796" i="1"/>
  <c r="V2796" i="1"/>
  <c r="U2796" i="1"/>
  <c r="T2796" i="1"/>
  <c r="S2796" i="1"/>
  <c r="R2796" i="1"/>
  <c r="Q2796" i="1"/>
  <c r="AB2795" i="1"/>
  <c r="AA2795" i="1"/>
  <c r="Z2795" i="1"/>
  <c r="Y2795" i="1"/>
  <c r="X2795" i="1"/>
  <c r="W2795" i="1"/>
  <c r="V2795" i="1"/>
  <c r="U2795" i="1"/>
  <c r="T2795" i="1"/>
  <c r="S2795" i="1"/>
  <c r="R2795" i="1"/>
  <c r="Q2795" i="1"/>
  <c r="AB2794" i="1"/>
  <c r="AA2794" i="1"/>
  <c r="Z2794" i="1"/>
  <c r="Y2794" i="1"/>
  <c r="X2794" i="1"/>
  <c r="W2794" i="1"/>
  <c r="V2794" i="1"/>
  <c r="U2794" i="1"/>
  <c r="T2794" i="1"/>
  <c r="S2794" i="1"/>
  <c r="R2794" i="1"/>
  <c r="Q2794" i="1"/>
  <c r="AB2793" i="1"/>
  <c r="AA2793" i="1"/>
  <c r="Z2793" i="1"/>
  <c r="Y2793" i="1"/>
  <c r="X2793" i="1"/>
  <c r="W2793" i="1"/>
  <c r="V2793" i="1"/>
  <c r="U2793" i="1"/>
  <c r="T2793" i="1"/>
  <c r="S2793" i="1"/>
  <c r="R2793" i="1"/>
  <c r="Q2793" i="1"/>
  <c r="AB2792" i="1"/>
  <c r="AA2792" i="1"/>
  <c r="Z2792" i="1"/>
  <c r="Y2792" i="1"/>
  <c r="X2792" i="1"/>
  <c r="W2792" i="1"/>
  <c r="V2792" i="1"/>
  <c r="U2792" i="1"/>
  <c r="T2792" i="1"/>
  <c r="S2792" i="1"/>
  <c r="R2792" i="1"/>
  <c r="Q2792" i="1"/>
  <c r="AB2791" i="1"/>
  <c r="AA2791" i="1"/>
  <c r="Z2791" i="1"/>
  <c r="Y2791" i="1"/>
  <c r="X2791" i="1"/>
  <c r="W2791" i="1"/>
  <c r="V2791" i="1"/>
  <c r="U2791" i="1"/>
  <c r="T2791" i="1"/>
  <c r="S2791" i="1"/>
  <c r="R2791" i="1"/>
  <c r="Q2791" i="1"/>
  <c r="AB2790" i="1"/>
  <c r="AA2790" i="1"/>
  <c r="Z2790" i="1"/>
  <c r="Y2790" i="1"/>
  <c r="X2790" i="1"/>
  <c r="W2790" i="1"/>
  <c r="V2790" i="1"/>
  <c r="U2790" i="1"/>
  <c r="T2790" i="1"/>
  <c r="S2790" i="1"/>
  <c r="R2790" i="1"/>
  <c r="Q2790" i="1"/>
  <c r="AB2789" i="1"/>
  <c r="AA2789" i="1"/>
  <c r="Z2789" i="1"/>
  <c r="Y2789" i="1"/>
  <c r="X2789" i="1"/>
  <c r="W2789" i="1"/>
  <c r="V2789" i="1"/>
  <c r="U2789" i="1"/>
  <c r="T2789" i="1"/>
  <c r="S2789" i="1"/>
  <c r="R2789" i="1"/>
  <c r="Q2789" i="1"/>
  <c r="AB2788" i="1"/>
  <c r="AA2788" i="1"/>
  <c r="Z2788" i="1"/>
  <c r="Y2788" i="1"/>
  <c r="X2788" i="1"/>
  <c r="W2788" i="1"/>
  <c r="V2788" i="1"/>
  <c r="U2788" i="1"/>
  <c r="T2788" i="1"/>
  <c r="S2788" i="1"/>
  <c r="R2788" i="1"/>
  <c r="Q2788" i="1"/>
  <c r="AB2787" i="1"/>
  <c r="AA2787" i="1"/>
  <c r="Z2787" i="1"/>
  <c r="Y2787" i="1"/>
  <c r="X2787" i="1"/>
  <c r="W2787" i="1"/>
  <c r="V2787" i="1"/>
  <c r="U2787" i="1"/>
  <c r="T2787" i="1"/>
  <c r="S2787" i="1"/>
  <c r="R2787" i="1"/>
  <c r="Q2787" i="1"/>
  <c r="AB2786" i="1"/>
  <c r="AA2786" i="1"/>
  <c r="Z2786" i="1"/>
  <c r="Y2786" i="1"/>
  <c r="X2786" i="1"/>
  <c r="W2786" i="1"/>
  <c r="V2786" i="1"/>
  <c r="U2786" i="1"/>
  <c r="T2786" i="1"/>
  <c r="S2786" i="1"/>
  <c r="R2786" i="1"/>
  <c r="Q2786" i="1"/>
  <c r="AB2785" i="1"/>
  <c r="AA2785" i="1"/>
  <c r="Z2785" i="1"/>
  <c r="Y2785" i="1"/>
  <c r="X2785" i="1"/>
  <c r="W2785" i="1"/>
  <c r="V2785" i="1"/>
  <c r="U2785" i="1"/>
  <c r="T2785" i="1"/>
  <c r="S2785" i="1"/>
  <c r="R2785" i="1"/>
  <c r="Q2785" i="1"/>
  <c r="AB2784" i="1"/>
  <c r="AA2784" i="1"/>
  <c r="Z2784" i="1"/>
  <c r="Y2784" i="1"/>
  <c r="X2784" i="1"/>
  <c r="W2784" i="1"/>
  <c r="V2784" i="1"/>
  <c r="U2784" i="1"/>
  <c r="T2784" i="1"/>
  <c r="S2784" i="1"/>
  <c r="R2784" i="1"/>
  <c r="Q2784" i="1"/>
  <c r="AB2783" i="1"/>
  <c r="AA2783" i="1"/>
  <c r="Z2783" i="1"/>
  <c r="Y2783" i="1"/>
  <c r="X2783" i="1"/>
  <c r="W2783" i="1"/>
  <c r="V2783" i="1"/>
  <c r="U2783" i="1"/>
  <c r="T2783" i="1"/>
  <c r="S2783" i="1"/>
  <c r="R2783" i="1"/>
  <c r="Q2783" i="1"/>
  <c r="AB2782" i="1"/>
  <c r="AA2782" i="1"/>
  <c r="Z2782" i="1"/>
  <c r="Y2782" i="1"/>
  <c r="X2782" i="1"/>
  <c r="W2782" i="1"/>
  <c r="V2782" i="1"/>
  <c r="U2782" i="1"/>
  <c r="T2782" i="1"/>
  <c r="S2782" i="1"/>
  <c r="R2782" i="1"/>
  <c r="Q2782" i="1"/>
  <c r="AB2781" i="1"/>
  <c r="AA2781" i="1"/>
  <c r="Z2781" i="1"/>
  <c r="Y2781" i="1"/>
  <c r="X2781" i="1"/>
  <c r="W2781" i="1"/>
  <c r="V2781" i="1"/>
  <c r="U2781" i="1"/>
  <c r="T2781" i="1"/>
  <c r="S2781" i="1"/>
  <c r="R2781" i="1"/>
  <c r="Q2781" i="1"/>
  <c r="AB2780" i="1"/>
  <c r="AA2780" i="1"/>
  <c r="Z2780" i="1"/>
  <c r="Y2780" i="1"/>
  <c r="X2780" i="1"/>
  <c r="W2780" i="1"/>
  <c r="V2780" i="1"/>
  <c r="U2780" i="1"/>
  <c r="T2780" i="1"/>
  <c r="S2780" i="1"/>
  <c r="R2780" i="1"/>
  <c r="Q2780" i="1"/>
  <c r="AB2779" i="1"/>
  <c r="AA2779" i="1"/>
  <c r="Z2779" i="1"/>
  <c r="Y2779" i="1"/>
  <c r="X2779" i="1"/>
  <c r="W2779" i="1"/>
  <c r="V2779" i="1"/>
  <c r="U2779" i="1"/>
  <c r="T2779" i="1"/>
  <c r="S2779" i="1"/>
  <c r="R2779" i="1"/>
  <c r="Q2779" i="1"/>
  <c r="AB2778" i="1"/>
  <c r="AA2778" i="1"/>
  <c r="Z2778" i="1"/>
  <c r="Y2778" i="1"/>
  <c r="X2778" i="1"/>
  <c r="W2778" i="1"/>
  <c r="V2778" i="1"/>
  <c r="U2778" i="1"/>
  <c r="T2778" i="1"/>
  <c r="S2778" i="1"/>
  <c r="R2778" i="1"/>
  <c r="Q2778" i="1"/>
  <c r="AB2777" i="1"/>
  <c r="AA2777" i="1"/>
  <c r="Z2777" i="1"/>
  <c r="Y2777" i="1"/>
  <c r="X2777" i="1"/>
  <c r="W2777" i="1"/>
  <c r="V2777" i="1"/>
  <c r="U2777" i="1"/>
  <c r="T2777" i="1"/>
  <c r="S2777" i="1"/>
  <c r="R2777" i="1"/>
  <c r="Q2777" i="1"/>
  <c r="AB2776" i="1"/>
  <c r="AA2776" i="1"/>
  <c r="Z2776" i="1"/>
  <c r="Y2776" i="1"/>
  <c r="X2776" i="1"/>
  <c r="W2776" i="1"/>
  <c r="V2776" i="1"/>
  <c r="U2776" i="1"/>
  <c r="T2776" i="1"/>
  <c r="S2776" i="1"/>
  <c r="R2776" i="1"/>
  <c r="Q2776" i="1"/>
  <c r="AB2775" i="1"/>
  <c r="AA2775" i="1"/>
  <c r="Z2775" i="1"/>
  <c r="Y2775" i="1"/>
  <c r="X2775" i="1"/>
  <c r="W2775" i="1"/>
  <c r="V2775" i="1"/>
  <c r="U2775" i="1"/>
  <c r="T2775" i="1"/>
  <c r="S2775" i="1"/>
  <c r="R2775" i="1"/>
  <c r="Q2775" i="1"/>
  <c r="AB2774" i="1"/>
  <c r="AA2774" i="1"/>
  <c r="Z2774" i="1"/>
  <c r="Y2774" i="1"/>
  <c r="X2774" i="1"/>
  <c r="W2774" i="1"/>
  <c r="V2774" i="1"/>
  <c r="U2774" i="1"/>
  <c r="T2774" i="1"/>
  <c r="S2774" i="1"/>
  <c r="R2774" i="1"/>
  <c r="Q2774" i="1"/>
  <c r="AB2773" i="1"/>
  <c r="AA2773" i="1"/>
  <c r="Z2773" i="1"/>
  <c r="Y2773" i="1"/>
  <c r="X2773" i="1"/>
  <c r="W2773" i="1"/>
  <c r="V2773" i="1"/>
  <c r="U2773" i="1"/>
  <c r="T2773" i="1"/>
  <c r="S2773" i="1"/>
  <c r="R2773" i="1"/>
  <c r="Q2773" i="1"/>
  <c r="AB2772" i="1"/>
  <c r="AA2772" i="1"/>
  <c r="Z2772" i="1"/>
  <c r="Y2772" i="1"/>
  <c r="X2772" i="1"/>
  <c r="W2772" i="1"/>
  <c r="V2772" i="1"/>
  <c r="U2772" i="1"/>
  <c r="T2772" i="1"/>
  <c r="S2772" i="1"/>
  <c r="R2772" i="1"/>
  <c r="Q2772" i="1"/>
  <c r="AB2771" i="1"/>
  <c r="AA2771" i="1"/>
  <c r="Z2771" i="1"/>
  <c r="Y2771" i="1"/>
  <c r="X2771" i="1"/>
  <c r="W2771" i="1"/>
  <c r="V2771" i="1"/>
  <c r="U2771" i="1"/>
  <c r="T2771" i="1"/>
  <c r="S2771" i="1"/>
  <c r="R2771" i="1"/>
  <c r="Q2771" i="1"/>
  <c r="AB2770" i="1"/>
  <c r="AA2770" i="1"/>
  <c r="Z2770" i="1"/>
  <c r="Y2770" i="1"/>
  <c r="X2770" i="1"/>
  <c r="W2770" i="1"/>
  <c r="V2770" i="1"/>
  <c r="U2770" i="1"/>
  <c r="T2770" i="1"/>
  <c r="S2770" i="1"/>
  <c r="R2770" i="1"/>
  <c r="Q2770" i="1"/>
  <c r="AB2769" i="1"/>
  <c r="AA2769" i="1"/>
  <c r="Z2769" i="1"/>
  <c r="Y2769" i="1"/>
  <c r="X2769" i="1"/>
  <c r="W2769" i="1"/>
  <c r="V2769" i="1"/>
  <c r="U2769" i="1"/>
  <c r="T2769" i="1"/>
  <c r="S2769" i="1"/>
  <c r="R2769" i="1"/>
  <c r="Q2769" i="1"/>
  <c r="AB2768" i="1"/>
  <c r="AA2768" i="1"/>
  <c r="Z2768" i="1"/>
  <c r="Y2768" i="1"/>
  <c r="X2768" i="1"/>
  <c r="W2768" i="1"/>
  <c r="V2768" i="1"/>
  <c r="U2768" i="1"/>
  <c r="T2768" i="1"/>
  <c r="S2768" i="1"/>
  <c r="R2768" i="1"/>
  <c r="Q2768" i="1"/>
  <c r="AB2767" i="1"/>
  <c r="AA2767" i="1"/>
  <c r="Z2767" i="1"/>
  <c r="Y2767" i="1"/>
  <c r="X2767" i="1"/>
  <c r="W2767" i="1"/>
  <c r="V2767" i="1"/>
  <c r="U2767" i="1"/>
  <c r="T2767" i="1"/>
  <c r="S2767" i="1"/>
  <c r="R2767" i="1"/>
  <c r="Q2767" i="1"/>
  <c r="AB2766" i="1"/>
  <c r="AA2766" i="1"/>
  <c r="Z2766" i="1"/>
  <c r="Y2766" i="1"/>
  <c r="X2766" i="1"/>
  <c r="W2766" i="1"/>
  <c r="V2766" i="1"/>
  <c r="U2766" i="1"/>
  <c r="T2766" i="1"/>
  <c r="S2766" i="1"/>
  <c r="R2766" i="1"/>
  <c r="Q2766" i="1"/>
  <c r="AB2765" i="1"/>
  <c r="AA2765" i="1"/>
  <c r="Z2765" i="1"/>
  <c r="Y2765" i="1"/>
  <c r="X2765" i="1"/>
  <c r="W2765" i="1"/>
  <c r="V2765" i="1"/>
  <c r="U2765" i="1"/>
  <c r="T2765" i="1"/>
  <c r="S2765" i="1"/>
  <c r="R2765" i="1"/>
  <c r="Q2765" i="1"/>
  <c r="AB2764" i="1"/>
  <c r="AA2764" i="1"/>
  <c r="Z2764" i="1"/>
  <c r="Y2764" i="1"/>
  <c r="X2764" i="1"/>
  <c r="W2764" i="1"/>
  <c r="V2764" i="1"/>
  <c r="U2764" i="1"/>
  <c r="T2764" i="1"/>
  <c r="S2764" i="1"/>
  <c r="R2764" i="1"/>
  <c r="Q2764" i="1"/>
  <c r="AB2763" i="1"/>
  <c r="AA2763" i="1"/>
  <c r="Z2763" i="1"/>
  <c r="Y2763" i="1"/>
  <c r="X2763" i="1"/>
  <c r="W2763" i="1"/>
  <c r="V2763" i="1"/>
  <c r="U2763" i="1"/>
  <c r="T2763" i="1"/>
  <c r="S2763" i="1"/>
  <c r="R2763" i="1"/>
  <c r="Q2763" i="1"/>
  <c r="AB2762" i="1"/>
  <c r="AA2762" i="1"/>
  <c r="Z2762" i="1"/>
  <c r="Y2762" i="1"/>
  <c r="X2762" i="1"/>
  <c r="W2762" i="1"/>
  <c r="V2762" i="1"/>
  <c r="U2762" i="1"/>
  <c r="T2762" i="1"/>
  <c r="S2762" i="1"/>
  <c r="R2762" i="1"/>
  <c r="Q2762" i="1"/>
  <c r="AB2761" i="1"/>
  <c r="AA2761" i="1"/>
  <c r="Z2761" i="1"/>
  <c r="Y2761" i="1"/>
  <c r="X2761" i="1"/>
  <c r="W2761" i="1"/>
  <c r="V2761" i="1"/>
  <c r="U2761" i="1"/>
  <c r="T2761" i="1"/>
  <c r="S2761" i="1"/>
  <c r="R2761" i="1"/>
  <c r="Q2761" i="1"/>
  <c r="AB2760" i="1"/>
  <c r="AA2760" i="1"/>
  <c r="Z2760" i="1"/>
  <c r="Y2760" i="1"/>
  <c r="X2760" i="1"/>
  <c r="W2760" i="1"/>
  <c r="V2760" i="1"/>
  <c r="U2760" i="1"/>
  <c r="T2760" i="1"/>
  <c r="S2760" i="1"/>
  <c r="R2760" i="1"/>
  <c r="Q2760" i="1"/>
  <c r="AB2759" i="1"/>
  <c r="AA2759" i="1"/>
  <c r="Z2759" i="1"/>
  <c r="Y2759" i="1"/>
  <c r="X2759" i="1"/>
  <c r="W2759" i="1"/>
  <c r="V2759" i="1"/>
  <c r="U2759" i="1"/>
  <c r="T2759" i="1"/>
  <c r="S2759" i="1"/>
  <c r="R2759" i="1"/>
  <c r="Q2759" i="1"/>
  <c r="AB2758" i="1"/>
  <c r="AA2758" i="1"/>
  <c r="Z2758" i="1"/>
  <c r="Y2758" i="1"/>
  <c r="X2758" i="1"/>
  <c r="W2758" i="1"/>
  <c r="V2758" i="1"/>
  <c r="U2758" i="1"/>
  <c r="T2758" i="1"/>
  <c r="S2758" i="1"/>
  <c r="R2758" i="1"/>
  <c r="Q2758" i="1"/>
  <c r="AB2757" i="1"/>
  <c r="AA2757" i="1"/>
  <c r="Z2757" i="1"/>
  <c r="Y2757" i="1"/>
  <c r="X2757" i="1"/>
  <c r="W2757" i="1"/>
  <c r="V2757" i="1"/>
  <c r="U2757" i="1"/>
  <c r="T2757" i="1"/>
  <c r="S2757" i="1"/>
  <c r="R2757" i="1"/>
  <c r="Q2757" i="1"/>
  <c r="AB2756" i="1"/>
  <c r="AA2756" i="1"/>
  <c r="Z2756" i="1"/>
  <c r="Y2756" i="1"/>
  <c r="X2756" i="1"/>
  <c r="W2756" i="1"/>
  <c r="V2756" i="1"/>
  <c r="U2756" i="1"/>
  <c r="T2756" i="1"/>
  <c r="S2756" i="1"/>
  <c r="R2756" i="1"/>
  <c r="Q2756" i="1"/>
  <c r="AB2754" i="1"/>
  <c r="AA2754" i="1"/>
  <c r="Z2754" i="1"/>
  <c r="Y2754" i="1"/>
  <c r="X2754" i="1"/>
  <c r="W2754" i="1"/>
  <c r="V2754" i="1"/>
  <c r="U2754" i="1"/>
  <c r="T2754" i="1"/>
  <c r="S2754" i="1"/>
  <c r="R2754" i="1"/>
  <c r="Q2754" i="1"/>
  <c r="AB2753" i="1"/>
  <c r="AA2753" i="1"/>
  <c r="Z2753" i="1"/>
  <c r="Y2753" i="1"/>
  <c r="X2753" i="1"/>
  <c r="W2753" i="1"/>
  <c r="V2753" i="1"/>
  <c r="U2753" i="1"/>
  <c r="T2753" i="1"/>
  <c r="S2753" i="1"/>
  <c r="R2753" i="1"/>
  <c r="Q2753" i="1"/>
  <c r="AB2752" i="1"/>
  <c r="AA2752" i="1"/>
  <c r="Z2752" i="1"/>
  <c r="Y2752" i="1"/>
  <c r="X2752" i="1"/>
  <c r="W2752" i="1"/>
  <c r="V2752" i="1"/>
  <c r="U2752" i="1"/>
  <c r="T2752" i="1"/>
  <c r="S2752" i="1"/>
  <c r="R2752" i="1"/>
  <c r="Q2752" i="1"/>
  <c r="AB2751" i="1"/>
  <c r="AA2751" i="1"/>
  <c r="Z2751" i="1"/>
  <c r="Y2751" i="1"/>
  <c r="X2751" i="1"/>
  <c r="W2751" i="1"/>
  <c r="V2751" i="1"/>
  <c r="U2751" i="1"/>
  <c r="T2751" i="1"/>
  <c r="S2751" i="1"/>
  <c r="R2751" i="1"/>
  <c r="Q2751" i="1"/>
  <c r="AB2750" i="1"/>
  <c r="AA2750" i="1"/>
  <c r="Z2750" i="1"/>
  <c r="Y2750" i="1"/>
  <c r="X2750" i="1"/>
  <c r="W2750" i="1"/>
  <c r="V2750" i="1"/>
  <c r="U2750" i="1"/>
  <c r="T2750" i="1"/>
  <c r="S2750" i="1"/>
  <c r="R2750" i="1"/>
  <c r="Q2750" i="1"/>
  <c r="AB2749" i="1"/>
  <c r="AA2749" i="1"/>
  <c r="Z2749" i="1"/>
  <c r="Y2749" i="1"/>
  <c r="X2749" i="1"/>
  <c r="W2749" i="1"/>
  <c r="V2749" i="1"/>
  <c r="U2749" i="1"/>
  <c r="T2749" i="1"/>
  <c r="S2749" i="1"/>
  <c r="R2749" i="1"/>
  <c r="Q2749" i="1"/>
  <c r="AB2748" i="1"/>
  <c r="AA2748" i="1"/>
  <c r="Z2748" i="1"/>
  <c r="Y2748" i="1"/>
  <c r="X2748" i="1"/>
  <c r="W2748" i="1"/>
  <c r="V2748" i="1"/>
  <c r="U2748" i="1"/>
  <c r="T2748" i="1"/>
  <c r="S2748" i="1"/>
  <c r="R2748" i="1"/>
  <c r="Q2748" i="1"/>
  <c r="AB2747" i="1"/>
  <c r="AA2747" i="1"/>
  <c r="Z2747" i="1"/>
  <c r="Y2747" i="1"/>
  <c r="X2747" i="1"/>
  <c r="W2747" i="1"/>
  <c r="V2747" i="1"/>
  <c r="U2747" i="1"/>
  <c r="T2747" i="1"/>
  <c r="S2747" i="1"/>
  <c r="R2747" i="1"/>
  <c r="Q2747" i="1"/>
  <c r="AB2746" i="1"/>
  <c r="AA2746" i="1"/>
  <c r="Z2746" i="1"/>
  <c r="Y2746" i="1"/>
  <c r="X2746" i="1"/>
  <c r="W2746" i="1"/>
  <c r="V2746" i="1"/>
  <c r="U2746" i="1"/>
  <c r="T2746" i="1"/>
  <c r="S2746" i="1"/>
  <c r="R2746" i="1"/>
  <c r="Q2746" i="1"/>
  <c r="AB2745" i="1"/>
  <c r="AA2745" i="1"/>
  <c r="Z2745" i="1"/>
  <c r="Y2745" i="1"/>
  <c r="X2745" i="1"/>
  <c r="W2745" i="1"/>
  <c r="V2745" i="1"/>
  <c r="U2745" i="1"/>
  <c r="T2745" i="1"/>
  <c r="S2745" i="1"/>
  <c r="R2745" i="1"/>
  <c r="Q2745" i="1"/>
  <c r="AB2744" i="1"/>
  <c r="AA2744" i="1"/>
  <c r="Z2744" i="1"/>
  <c r="Y2744" i="1"/>
  <c r="X2744" i="1"/>
  <c r="W2744" i="1"/>
  <c r="V2744" i="1"/>
  <c r="U2744" i="1"/>
  <c r="T2744" i="1"/>
  <c r="S2744" i="1"/>
  <c r="R2744" i="1"/>
  <c r="Q2744" i="1"/>
  <c r="AB2743" i="1"/>
  <c r="AA2743" i="1"/>
  <c r="Z2743" i="1"/>
  <c r="Y2743" i="1"/>
  <c r="X2743" i="1"/>
  <c r="W2743" i="1"/>
  <c r="V2743" i="1"/>
  <c r="U2743" i="1"/>
  <c r="T2743" i="1"/>
  <c r="S2743" i="1"/>
  <c r="R2743" i="1"/>
  <c r="Q2743" i="1"/>
  <c r="AB2742" i="1"/>
  <c r="AA2742" i="1"/>
  <c r="Z2742" i="1"/>
  <c r="Y2742" i="1"/>
  <c r="X2742" i="1"/>
  <c r="W2742" i="1"/>
  <c r="V2742" i="1"/>
  <c r="U2742" i="1"/>
  <c r="T2742" i="1"/>
  <c r="S2742" i="1"/>
  <c r="R2742" i="1"/>
  <c r="Q2742" i="1"/>
  <c r="AB2741" i="1"/>
  <c r="AA2741" i="1"/>
  <c r="Z2741" i="1"/>
  <c r="Y2741" i="1"/>
  <c r="X2741" i="1"/>
  <c r="W2741" i="1"/>
  <c r="V2741" i="1"/>
  <c r="U2741" i="1"/>
  <c r="T2741" i="1"/>
  <c r="S2741" i="1"/>
  <c r="R2741" i="1"/>
  <c r="Q2741" i="1"/>
  <c r="AB2740" i="1"/>
  <c r="AA2740" i="1"/>
  <c r="Z2740" i="1"/>
  <c r="Y2740" i="1"/>
  <c r="X2740" i="1"/>
  <c r="W2740" i="1"/>
  <c r="V2740" i="1"/>
  <c r="U2740" i="1"/>
  <c r="T2740" i="1"/>
  <c r="S2740" i="1"/>
  <c r="R2740" i="1"/>
  <c r="Q2740" i="1"/>
  <c r="AB2739" i="1"/>
  <c r="AA2739" i="1"/>
  <c r="Z2739" i="1"/>
  <c r="Y2739" i="1"/>
  <c r="X2739" i="1"/>
  <c r="W2739" i="1"/>
  <c r="V2739" i="1"/>
  <c r="U2739" i="1"/>
  <c r="T2739" i="1"/>
  <c r="S2739" i="1"/>
  <c r="R2739" i="1"/>
  <c r="Q2739" i="1"/>
  <c r="AB2738" i="1"/>
  <c r="AA2738" i="1"/>
  <c r="Z2738" i="1"/>
  <c r="Y2738" i="1"/>
  <c r="X2738" i="1"/>
  <c r="W2738" i="1"/>
  <c r="V2738" i="1"/>
  <c r="U2738" i="1"/>
  <c r="T2738" i="1"/>
  <c r="S2738" i="1"/>
  <c r="R2738" i="1"/>
  <c r="Q2738" i="1"/>
  <c r="AB2737" i="1"/>
  <c r="AA2737" i="1"/>
  <c r="Z2737" i="1"/>
  <c r="Y2737" i="1"/>
  <c r="X2737" i="1"/>
  <c r="W2737" i="1"/>
  <c r="V2737" i="1"/>
  <c r="U2737" i="1"/>
  <c r="T2737" i="1"/>
  <c r="S2737" i="1"/>
  <c r="R2737" i="1"/>
  <c r="Q2737" i="1"/>
  <c r="AB2736" i="1"/>
  <c r="AA2736" i="1"/>
  <c r="Z2736" i="1"/>
  <c r="Y2736" i="1"/>
  <c r="X2736" i="1"/>
  <c r="W2736" i="1"/>
  <c r="V2736" i="1"/>
  <c r="U2736" i="1"/>
  <c r="T2736" i="1"/>
  <c r="S2736" i="1"/>
  <c r="R2736" i="1"/>
  <c r="Q2736" i="1"/>
  <c r="AB2735" i="1"/>
  <c r="AA2735" i="1"/>
  <c r="Z2735" i="1"/>
  <c r="Y2735" i="1"/>
  <c r="X2735" i="1"/>
  <c r="W2735" i="1"/>
  <c r="V2735" i="1"/>
  <c r="U2735" i="1"/>
  <c r="T2735" i="1"/>
  <c r="S2735" i="1"/>
  <c r="R2735" i="1"/>
  <c r="Q2735" i="1"/>
  <c r="AB2734" i="1"/>
  <c r="AA2734" i="1"/>
  <c r="Z2734" i="1"/>
  <c r="Y2734" i="1"/>
  <c r="X2734" i="1"/>
  <c r="W2734" i="1"/>
  <c r="V2734" i="1"/>
  <c r="U2734" i="1"/>
  <c r="T2734" i="1"/>
  <c r="S2734" i="1"/>
  <c r="R2734" i="1"/>
  <c r="Q2734" i="1"/>
  <c r="AB2733" i="1"/>
  <c r="AA2733" i="1"/>
  <c r="Z2733" i="1"/>
  <c r="Y2733" i="1"/>
  <c r="X2733" i="1"/>
  <c r="W2733" i="1"/>
  <c r="V2733" i="1"/>
  <c r="U2733" i="1"/>
  <c r="T2733" i="1"/>
  <c r="S2733" i="1"/>
  <c r="R2733" i="1"/>
  <c r="Q2733" i="1"/>
  <c r="AB2732" i="1"/>
  <c r="AA2732" i="1"/>
  <c r="Z2732" i="1"/>
  <c r="Y2732" i="1"/>
  <c r="X2732" i="1"/>
  <c r="W2732" i="1"/>
  <c r="V2732" i="1"/>
  <c r="U2732" i="1"/>
  <c r="T2732" i="1"/>
  <c r="S2732" i="1"/>
  <c r="R2732" i="1"/>
  <c r="Q2732" i="1"/>
  <c r="AB2731" i="1"/>
  <c r="AA2731" i="1"/>
  <c r="Z2731" i="1"/>
  <c r="Y2731" i="1"/>
  <c r="X2731" i="1"/>
  <c r="W2731" i="1"/>
  <c r="V2731" i="1"/>
  <c r="U2731" i="1"/>
  <c r="T2731" i="1"/>
  <c r="S2731" i="1"/>
  <c r="R2731" i="1"/>
  <c r="Q2731" i="1"/>
  <c r="AB2730" i="1"/>
  <c r="AA2730" i="1"/>
  <c r="Z2730" i="1"/>
  <c r="Y2730" i="1"/>
  <c r="X2730" i="1"/>
  <c r="W2730" i="1"/>
  <c r="V2730" i="1"/>
  <c r="U2730" i="1"/>
  <c r="T2730" i="1"/>
  <c r="S2730" i="1"/>
  <c r="R2730" i="1"/>
  <c r="Q2730" i="1"/>
  <c r="AB2729" i="1"/>
  <c r="AA2729" i="1"/>
  <c r="Z2729" i="1"/>
  <c r="Y2729" i="1"/>
  <c r="X2729" i="1"/>
  <c r="W2729" i="1"/>
  <c r="V2729" i="1"/>
  <c r="U2729" i="1"/>
  <c r="T2729" i="1"/>
  <c r="S2729" i="1"/>
  <c r="R2729" i="1"/>
  <c r="Q2729" i="1"/>
  <c r="AB2728" i="1"/>
  <c r="AA2728" i="1"/>
  <c r="Z2728" i="1"/>
  <c r="Y2728" i="1"/>
  <c r="X2728" i="1"/>
  <c r="W2728" i="1"/>
  <c r="V2728" i="1"/>
  <c r="U2728" i="1"/>
  <c r="T2728" i="1"/>
  <c r="S2728" i="1"/>
  <c r="R2728" i="1"/>
  <c r="Q2728" i="1"/>
  <c r="AB2727" i="1"/>
  <c r="AA2727" i="1"/>
  <c r="Z2727" i="1"/>
  <c r="Y2727" i="1"/>
  <c r="X2727" i="1"/>
  <c r="W2727" i="1"/>
  <c r="V2727" i="1"/>
  <c r="U2727" i="1"/>
  <c r="T2727" i="1"/>
  <c r="S2727" i="1"/>
  <c r="R2727" i="1"/>
  <c r="Q2727" i="1"/>
  <c r="AB2726" i="1"/>
  <c r="AA2726" i="1"/>
  <c r="Z2726" i="1"/>
  <c r="Y2726" i="1"/>
  <c r="X2726" i="1"/>
  <c r="W2726" i="1"/>
  <c r="V2726" i="1"/>
  <c r="U2726" i="1"/>
  <c r="T2726" i="1"/>
  <c r="S2726" i="1"/>
  <c r="R2726" i="1"/>
  <c r="Q2726" i="1"/>
  <c r="AB2725" i="1"/>
  <c r="AA2725" i="1"/>
  <c r="Z2725" i="1"/>
  <c r="Y2725" i="1"/>
  <c r="X2725" i="1"/>
  <c r="W2725" i="1"/>
  <c r="V2725" i="1"/>
  <c r="U2725" i="1"/>
  <c r="T2725" i="1"/>
  <c r="S2725" i="1"/>
  <c r="R2725" i="1"/>
  <c r="Q2725" i="1"/>
  <c r="AB2724" i="1"/>
  <c r="AA2724" i="1"/>
  <c r="Z2724" i="1"/>
  <c r="Y2724" i="1"/>
  <c r="X2724" i="1"/>
  <c r="W2724" i="1"/>
  <c r="V2724" i="1"/>
  <c r="U2724" i="1"/>
  <c r="T2724" i="1"/>
  <c r="S2724" i="1"/>
  <c r="R2724" i="1"/>
  <c r="Q2724" i="1"/>
  <c r="AB2723" i="1"/>
  <c r="AA2723" i="1"/>
  <c r="Z2723" i="1"/>
  <c r="Y2723" i="1"/>
  <c r="X2723" i="1"/>
  <c r="W2723" i="1"/>
  <c r="V2723" i="1"/>
  <c r="U2723" i="1"/>
  <c r="T2723" i="1"/>
  <c r="S2723" i="1"/>
  <c r="R2723" i="1"/>
  <c r="Q2723" i="1"/>
  <c r="AB2722" i="1"/>
  <c r="AA2722" i="1"/>
  <c r="Z2722" i="1"/>
  <c r="Y2722" i="1"/>
  <c r="X2722" i="1"/>
  <c r="W2722" i="1"/>
  <c r="V2722" i="1"/>
  <c r="U2722" i="1"/>
  <c r="T2722" i="1"/>
  <c r="S2722" i="1"/>
  <c r="R2722" i="1"/>
  <c r="Q2722" i="1"/>
  <c r="AB2721" i="1"/>
  <c r="AA2721" i="1"/>
  <c r="Z2721" i="1"/>
  <c r="Y2721" i="1"/>
  <c r="X2721" i="1"/>
  <c r="W2721" i="1"/>
  <c r="V2721" i="1"/>
  <c r="U2721" i="1"/>
  <c r="T2721" i="1"/>
  <c r="S2721" i="1"/>
  <c r="R2721" i="1"/>
  <c r="Q2721" i="1"/>
  <c r="AB2720" i="1"/>
  <c r="AA2720" i="1"/>
  <c r="Z2720" i="1"/>
  <c r="Y2720" i="1"/>
  <c r="X2720" i="1"/>
  <c r="W2720" i="1"/>
  <c r="V2720" i="1"/>
  <c r="U2720" i="1"/>
  <c r="T2720" i="1"/>
  <c r="S2720" i="1"/>
  <c r="R2720" i="1"/>
  <c r="Q2720" i="1"/>
  <c r="AB2719" i="1"/>
  <c r="AA2719" i="1"/>
  <c r="Z2719" i="1"/>
  <c r="Y2719" i="1"/>
  <c r="X2719" i="1"/>
  <c r="W2719" i="1"/>
  <c r="V2719" i="1"/>
  <c r="U2719" i="1"/>
  <c r="T2719" i="1"/>
  <c r="S2719" i="1"/>
  <c r="R2719" i="1"/>
  <c r="Q2719" i="1"/>
  <c r="AB2718" i="1"/>
  <c r="AA2718" i="1"/>
  <c r="Z2718" i="1"/>
  <c r="Y2718" i="1"/>
  <c r="X2718" i="1"/>
  <c r="W2718" i="1"/>
  <c r="V2718" i="1"/>
  <c r="U2718" i="1"/>
  <c r="T2718" i="1"/>
  <c r="S2718" i="1"/>
  <c r="R2718" i="1"/>
  <c r="Q2718" i="1"/>
  <c r="AB2717" i="1"/>
  <c r="AA2717" i="1"/>
  <c r="Z2717" i="1"/>
  <c r="Y2717" i="1"/>
  <c r="X2717" i="1"/>
  <c r="W2717" i="1"/>
  <c r="V2717" i="1"/>
  <c r="U2717" i="1"/>
  <c r="T2717" i="1"/>
  <c r="S2717" i="1"/>
  <c r="R2717" i="1"/>
  <c r="Q2717" i="1"/>
  <c r="AB2716" i="1"/>
  <c r="AA2716" i="1"/>
  <c r="Z2716" i="1"/>
  <c r="Y2716" i="1"/>
  <c r="X2716" i="1"/>
  <c r="W2716" i="1"/>
  <c r="V2716" i="1"/>
  <c r="U2716" i="1"/>
  <c r="T2716" i="1"/>
  <c r="S2716" i="1"/>
  <c r="R2716" i="1"/>
  <c r="Q2716" i="1"/>
  <c r="AB2715" i="1"/>
  <c r="AA2715" i="1"/>
  <c r="Z2715" i="1"/>
  <c r="Y2715" i="1"/>
  <c r="X2715" i="1"/>
  <c r="W2715" i="1"/>
  <c r="V2715" i="1"/>
  <c r="U2715" i="1"/>
  <c r="T2715" i="1"/>
  <c r="S2715" i="1"/>
  <c r="R2715" i="1"/>
  <c r="Q2715" i="1"/>
  <c r="AB2714" i="1"/>
  <c r="AA2714" i="1"/>
  <c r="Z2714" i="1"/>
  <c r="Y2714" i="1"/>
  <c r="X2714" i="1"/>
  <c r="W2714" i="1"/>
  <c r="V2714" i="1"/>
  <c r="U2714" i="1"/>
  <c r="T2714" i="1"/>
  <c r="S2714" i="1"/>
  <c r="R2714" i="1"/>
  <c r="Q2714" i="1"/>
  <c r="AB2713" i="1"/>
  <c r="AA2713" i="1"/>
  <c r="Z2713" i="1"/>
  <c r="Y2713" i="1"/>
  <c r="X2713" i="1"/>
  <c r="W2713" i="1"/>
  <c r="V2713" i="1"/>
  <c r="U2713" i="1"/>
  <c r="T2713" i="1"/>
  <c r="S2713" i="1"/>
  <c r="R2713" i="1"/>
  <c r="Q2713" i="1"/>
  <c r="AB2712" i="1"/>
  <c r="AA2712" i="1"/>
  <c r="Z2712" i="1"/>
  <c r="Y2712" i="1"/>
  <c r="X2712" i="1"/>
  <c r="W2712" i="1"/>
  <c r="V2712" i="1"/>
  <c r="U2712" i="1"/>
  <c r="T2712" i="1"/>
  <c r="S2712" i="1"/>
  <c r="R2712" i="1"/>
  <c r="Q2712" i="1"/>
  <c r="AB2711" i="1"/>
  <c r="AA2711" i="1"/>
  <c r="Z2711" i="1"/>
  <c r="Y2711" i="1"/>
  <c r="X2711" i="1"/>
  <c r="W2711" i="1"/>
  <c r="V2711" i="1"/>
  <c r="U2711" i="1"/>
  <c r="T2711" i="1"/>
  <c r="S2711" i="1"/>
  <c r="R2711" i="1"/>
  <c r="Q2711" i="1"/>
  <c r="AB2710" i="1"/>
  <c r="AA2710" i="1"/>
  <c r="Z2710" i="1"/>
  <c r="Y2710" i="1"/>
  <c r="X2710" i="1"/>
  <c r="W2710" i="1"/>
  <c r="V2710" i="1"/>
  <c r="U2710" i="1"/>
  <c r="T2710" i="1"/>
  <c r="S2710" i="1"/>
  <c r="R2710" i="1"/>
  <c r="Q2710" i="1"/>
  <c r="AB2709" i="1"/>
  <c r="AA2709" i="1"/>
  <c r="Z2709" i="1"/>
  <c r="Y2709" i="1"/>
  <c r="X2709" i="1"/>
  <c r="W2709" i="1"/>
  <c r="V2709" i="1"/>
  <c r="U2709" i="1"/>
  <c r="T2709" i="1"/>
  <c r="S2709" i="1"/>
  <c r="R2709" i="1"/>
  <c r="Q2709" i="1"/>
  <c r="AB2708" i="1"/>
  <c r="AA2708" i="1"/>
  <c r="Z2708" i="1"/>
  <c r="Y2708" i="1"/>
  <c r="X2708" i="1"/>
  <c r="W2708" i="1"/>
  <c r="V2708" i="1"/>
  <c r="U2708" i="1"/>
  <c r="T2708" i="1"/>
  <c r="S2708" i="1"/>
  <c r="R2708" i="1"/>
  <c r="Q2708" i="1"/>
  <c r="AB2707" i="1"/>
  <c r="AA2707" i="1"/>
  <c r="Z2707" i="1"/>
  <c r="Y2707" i="1"/>
  <c r="X2707" i="1"/>
  <c r="W2707" i="1"/>
  <c r="V2707" i="1"/>
  <c r="U2707" i="1"/>
  <c r="T2707" i="1"/>
  <c r="S2707" i="1"/>
  <c r="R2707" i="1"/>
  <c r="Q2707" i="1"/>
  <c r="AB2706" i="1"/>
  <c r="AA2706" i="1"/>
  <c r="Z2706" i="1"/>
  <c r="Y2706" i="1"/>
  <c r="X2706" i="1"/>
  <c r="W2706" i="1"/>
  <c r="V2706" i="1"/>
  <c r="U2706" i="1"/>
  <c r="T2706" i="1"/>
  <c r="S2706" i="1"/>
  <c r="R2706" i="1"/>
  <c r="Q2706" i="1"/>
  <c r="AB2705" i="1"/>
  <c r="AA2705" i="1"/>
  <c r="Z2705" i="1"/>
  <c r="Y2705" i="1"/>
  <c r="X2705" i="1"/>
  <c r="W2705" i="1"/>
  <c r="V2705" i="1"/>
  <c r="U2705" i="1"/>
  <c r="T2705" i="1"/>
  <c r="S2705" i="1"/>
  <c r="R2705" i="1"/>
  <c r="Q2705" i="1"/>
  <c r="AB2704" i="1"/>
  <c r="AA2704" i="1"/>
  <c r="Z2704" i="1"/>
  <c r="Y2704" i="1"/>
  <c r="X2704" i="1"/>
  <c r="W2704" i="1"/>
  <c r="V2704" i="1"/>
  <c r="U2704" i="1"/>
  <c r="T2704" i="1"/>
  <c r="S2704" i="1"/>
  <c r="R2704" i="1"/>
  <c r="Q2704" i="1"/>
  <c r="AB2703" i="1"/>
  <c r="AA2703" i="1"/>
  <c r="Z2703" i="1"/>
  <c r="Y2703" i="1"/>
  <c r="X2703" i="1"/>
  <c r="W2703" i="1"/>
  <c r="V2703" i="1"/>
  <c r="U2703" i="1"/>
  <c r="T2703" i="1"/>
  <c r="S2703" i="1"/>
  <c r="R2703" i="1"/>
  <c r="Q2703" i="1"/>
  <c r="AB2702" i="1"/>
  <c r="AA2702" i="1"/>
  <c r="Z2702" i="1"/>
  <c r="Y2702" i="1"/>
  <c r="X2702" i="1"/>
  <c r="W2702" i="1"/>
  <c r="V2702" i="1"/>
  <c r="U2702" i="1"/>
  <c r="T2702" i="1"/>
  <c r="S2702" i="1"/>
  <c r="R2702" i="1"/>
  <c r="Q2702" i="1"/>
  <c r="AB2701" i="1"/>
  <c r="AA2701" i="1"/>
  <c r="Z2701" i="1"/>
  <c r="Y2701" i="1"/>
  <c r="X2701" i="1"/>
  <c r="W2701" i="1"/>
  <c r="V2701" i="1"/>
  <c r="U2701" i="1"/>
  <c r="T2701" i="1"/>
  <c r="S2701" i="1"/>
  <c r="R2701" i="1"/>
  <c r="Q2701" i="1"/>
  <c r="AB2700" i="1"/>
  <c r="AA2700" i="1"/>
  <c r="Z2700" i="1"/>
  <c r="Y2700" i="1"/>
  <c r="X2700" i="1"/>
  <c r="W2700" i="1"/>
  <c r="V2700" i="1"/>
  <c r="U2700" i="1"/>
  <c r="T2700" i="1"/>
  <c r="S2700" i="1"/>
  <c r="R2700" i="1"/>
  <c r="Q2700" i="1"/>
  <c r="AB2699" i="1"/>
  <c r="AA2699" i="1"/>
  <c r="Z2699" i="1"/>
  <c r="Y2699" i="1"/>
  <c r="X2699" i="1"/>
  <c r="W2699" i="1"/>
  <c r="V2699" i="1"/>
  <c r="U2699" i="1"/>
  <c r="T2699" i="1"/>
  <c r="S2699" i="1"/>
  <c r="R2699" i="1"/>
  <c r="Q2699" i="1"/>
  <c r="AB2698" i="1"/>
  <c r="AA2698" i="1"/>
  <c r="Z2698" i="1"/>
  <c r="Y2698" i="1"/>
  <c r="X2698" i="1"/>
  <c r="W2698" i="1"/>
  <c r="V2698" i="1"/>
  <c r="U2698" i="1"/>
  <c r="T2698" i="1"/>
  <c r="S2698" i="1"/>
  <c r="R2698" i="1"/>
  <c r="Q2698" i="1"/>
  <c r="AB2697" i="1"/>
  <c r="AA2697" i="1"/>
  <c r="Z2697" i="1"/>
  <c r="Y2697" i="1"/>
  <c r="X2697" i="1"/>
  <c r="W2697" i="1"/>
  <c r="V2697" i="1"/>
  <c r="U2697" i="1"/>
  <c r="T2697" i="1"/>
  <c r="S2697" i="1"/>
  <c r="R2697" i="1"/>
  <c r="Q2697" i="1"/>
  <c r="AB2696" i="1"/>
  <c r="AA2696" i="1"/>
  <c r="Z2696" i="1"/>
  <c r="Y2696" i="1"/>
  <c r="X2696" i="1"/>
  <c r="W2696" i="1"/>
  <c r="V2696" i="1"/>
  <c r="U2696" i="1"/>
  <c r="T2696" i="1"/>
  <c r="S2696" i="1"/>
  <c r="R2696" i="1"/>
  <c r="Q2696" i="1"/>
  <c r="AB2695" i="1"/>
  <c r="AA2695" i="1"/>
  <c r="Z2695" i="1"/>
  <c r="Y2695" i="1"/>
  <c r="X2695" i="1"/>
  <c r="W2695" i="1"/>
  <c r="V2695" i="1"/>
  <c r="U2695" i="1"/>
  <c r="T2695" i="1"/>
  <c r="S2695" i="1"/>
  <c r="R2695" i="1"/>
  <c r="Q2695" i="1"/>
  <c r="AB2694" i="1"/>
  <c r="AA2694" i="1"/>
  <c r="Z2694" i="1"/>
  <c r="Y2694" i="1"/>
  <c r="X2694" i="1"/>
  <c r="W2694" i="1"/>
  <c r="V2694" i="1"/>
  <c r="U2694" i="1"/>
  <c r="T2694" i="1"/>
  <c r="S2694" i="1"/>
  <c r="R2694" i="1"/>
  <c r="Q2694" i="1"/>
  <c r="AB2693" i="1"/>
  <c r="AA2693" i="1"/>
  <c r="Z2693" i="1"/>
  <c r="Y2693" i="1"/>
  <c r="X2693" i="1"/>
  <c r="W2693" i="1"/>
  <c r="V2693" i="1"/>
  <c r="U2693" i="1"/>
  <c r="T2693" i="1"/>
  <c r="S2693" i="1"/>
  <c r="R2693" i="1"/>
  <c r="Q2693" i="1"/>
  <c r="AB2692" i="1"/>
  <c r="AA2692" i="1"/>
  <c r="Z2692" i="1"/>
  <c r="Y2692" i="1"/>
  <c r="X2692" i="1"/>
  <c r="W2692" i="1"/>
  <c r="V2692" i="1"/>
  <c r="U2692" i="1"/>
  <c r="T2692" i="1"/>
  <c r="S2692" i="1"/>
  <c r="R2692" i="1"/>
  <c r="Q2692" i="1"/>
  <c r="AB2691" i="1"/>
  <c r="AA2691" i="1"/>
  <c r="Z2691" i="1"/>
  <c r="Y2691" i="1"/>
  <c r="X2691" i="1"/>
  <c r="W2691" i="1"/>
  <c r="V2691" i="1"/>
  <c r="U2691" i="1"/>
  <c r="T2691" i="1"/>
  <c r="S2691" i="1"/>
  <c r="R2691" i="1"/>
  <c r="Q2691" i="1"/>
  <c r="AB2690" i="1"/>
  <c r="AA2690" i="1"/>
  <c r="Z2690" i="1"/>
  <c r="Y2690" i="1"/>
  <c r="X2690" i="1"/>
  <c r="W2690" i="1"/>
  <c r="V2690" i="1"/>
  <c r="U2690" i="1"/>
  <c r="T2690" i="1"/>
  <c r="S2690" i="1"/>
  <c r="R2690" i="1"/>
  <c r="Q2690" i="1"/>
  <c r="AB2689" i="1"/>
  <c r="AA2689" i="1"/>
  <c r="Z2689" i="1"/>
  <c r="Y2689" i="1"/>
  <c r="X2689" i="1"/>
  <c r="W2689" i="1"/>
  <c r="V2689" i="1"/>
  <c r="U2689" i="1"/>
  <c r="T2689" i="1"/>
  <c r="S2689" i="1"/>
  <c r="R2689" i="1"/>
  <c r="Q2689" i="1"/>
  <c r="AB2688" i="1"/>
  <c r="AA2688" i="1"/>
  <c r="Z2688" i="1"/>
  <c r="Y2688" i="1"/>
  <c r="X2688" i="1"/>
  <c r="W2688" i="1"/>
  <c r="V2688" i="1"/>
  <c r="U2688" i="1"/>
  <c r="T2688" i="1"/>
  <c r="S2688" i="1"/>
  <c r="R2688" i="1"/>
  <c r="Q2688" i="1"/>
  <c r="AB2687" i="1"/>
  <c r="AA2687" i="1"/>
  <c r="Z2687" i="1"/>
  <c r="Y2687" i="1"/>
  <c r="X2687" i="1"/>
  <c r="W2687" i="1"/>
  <c r="V2687" i="1"/>
  <c r="U2687" i="1"/>
  <c r="T2687" i="1"/>
  <c r="S2687" i="1"/>
  <c r="R2687" i="1"/>
  <c r="Q2687" i="1"/>
  <c r="AB2686" i="1"/>
  <c r="AA2686" i="1"/>
  <c r="Z2686" i="1"/>
  <c r="Y2686" i="1"/>
  <c r="X2686" i="1"/>
  <c r="W2686" i="1"/>
  <c r="V2686" i="1"/>
  <c r="U2686" i="1"/>
  <c r="T2686" i="1"/>
  <c r="S2686" i="1"/>
  <c r="R2686" i="1"/>
  <c r="Q2686" i="1"/>
  <c r="AB2685" i="1"/>
  <c r="AA2685" i="1"/>
  <c r="Z2685" i="1"/>
  <c r="Y2685" i="1"/>
  <c r="X2685" i="1"/>
  <c r="W2685" i="1"/>
  <c r="V2685" i="1"/>
  <c r="U2685" i="1"/>
  <c r="T2685" i="1"/>
  <c r="S2685" i="1"/>
  <c r="R2685" i="1"/>
  <c r="Q2685" i="1"/>
  <c r="AB2684" i="1"/>
  <c r="AA2684" i="1"/>
  <c r="Z2684" i="1"/>
  <c r="Y2684" i="1"/>
  <c r="X2684" i="1"/>
  <c r="W2684" i="1"/>
  <c r="V2684" i="1"/>
  <c r="U2684" i="1"/>
  <c r="T2684" i="1"/>
  <c r="S2684" i="1"/>
  <c r="R2684" i="1"/>
  <c r="Q2684" i="1"/>
  <c r="AB2683" i="1"/>
  <c r="AA2683" i="1"/>
  <c r="Z2683" i="1"/>
  <c r="Y2683" i="1"/>
  <c r="X2683" i="1"/>
  <c r="W2683" i="1"/>
  <c r="V2683" i="1"/>
  <c r="U2683" i="1"/>
  <c r="T2683" i="1"/>
  <c r="S2683" i="1"/>
  <c r="R2683" i="1"/>
  <c r="Q2683" i="1"/>
  <c r="AB2682" i="1"/>
  <c r="AA2682" i="1"/>
  <c r="Z2682" i="1"/>
  <c r="Y2682" i="1"/>
  <c r="X2682" i="1"/>
  <c r="W2682" i="1"/>
  <c r="V2682" i="1"/>
  <c r="U2682" i="1"/>
  <c r="T2682" i="1"/>
  <c r="S2682" i="1"/>
  <c r="R2682" i="1"/>
  <c r="Q2682" i="1"/>
  <c r="AB2681" i="1"/>
  <c r="AA2681" i="1"/>
  <c r="Z2681" i="1"/>
  <c r="Y2681" i="1"/>
  <c r="X2681" i="1"/>
  <c r="W2681" i="1"/>
  <c r="V2681" i="1"/>
  <c r="U2681" i="1"/>
  <c r="T2681" i="1"/>
  <c r="S2681" i="1"/>
  <c r="R2681" i="1"/>
  <c r="Q2681" i="1"/>
  <c r="AB2680" i="1"/>
  <c r="AA2680" i="1"/>
  <c r="Z2680" i="1"/>
  <c r="Y2680" i="1"/>
  <c r="X2680" i="1"/>
  <c r="W2680" i="1"/>
  <c r="V2680" i="1"/>
  <c r="U2680" i="1"/>
  <c r="T2680" i="1"/>
  <c r="S2680" i="1"/>
  <c r="R2680" i="1"/>
  <c r="Q2680" i="1"/>
  <c r="AB2679" i="1"/>
  <c r="AA2679" i="1"/>
  <c r="Z2679" i="1"/>
  <c r="Y2679" i="1"/>
  <c r="X2679" i="1"/>
  <c r="W2679" i="1"/>
  <c r="V2679" i="1"/>
  <c r="U2679" i="1"/>
  <c r="T2679" i="1"/>
  <c r="S2679" i="1"/>
  <c r="R2679" i="1"/>
  <c r="Q2679" i="1"/>
  <c r="AB2678" i="1"/>
  <c r="AA2678" i="1"/>
  <c r="Z2678" i="1"/>
  <c r="Y2678" i="1"/>
  <c r="X2678" i="1"/>
  <c r="W2678" i="1"/>
  <c r="V2678" i="1"/>
  <c r="U2678" i="1"/>
  <c r="T2678" i="1"/>
  <c r="S2678" i="1"/>
  <c r="R2678" i="1"/>
  <c r="Q2678" i="1"/>
  <c r="AB2677" i="1"/>
  <c r="AA2677" i="1"/>
  <c r="Z2677" i="1"/>
  <c r="Y2677" i="1"/>
  <c r="X2677" i="1"/>
  <c r="W2677" i="1"/>
  <c r="V2677" i="1"/>
  <c r="U2677" i="1"/>
  <c r="T2677" i="1"/>
  <c r="S2677" i="1"/>
  <c r="R2677" i="1"/>
  <c r="Q2677" i="1"/>
  <c r="AB2676" i="1"/>
  <c r="AA2676" i="1"/>
  <c r="Z2676" i="1"/>
  <c r="Y2676" i="1"/>
  <c r="X2676" i="1"/>
  <c r="W2676" i="1"/>
  <c r="V2676" i="1"/>
  <c r="U2676" i="1"/>
  <c r="T2676" i="1"/>
  <c r="S2676" i="1"/>
  <c r="R2676" i="1"/>
  <c r="Q2676" i="1"/>
  <c r="AB2675" i="1"/>
  <c r="AA2675" i="1"/>
  <c r="Z2675" i="1"/>
  <c r="Y2675" i="1"/>
  <c r="X2675" i="1"/>
  <c r="W2675" i="1"/>
  <c r="V2675" i="1"/>
  <c r="U2675" i="1"/>
  <c r="T2675" i="1"/>
  <c r="S2675" i="1"/>
  <c r="R2675" i="1"/>
  <c r="Q2675" i="1"/>
  <c r="AB2674" i="1"/>
  <c r="AA2674" i="1"/>
  <c r="Z2674" i="1"/>
  <c r="Y2674" i="1"/>
  <c r="X2674" i="1"/>
  <c r="W2674" i="1"/>
  <c r="V2674" i="1"/>
  <c r="U2674" i="1"/>
  <c r="T2674" i="1"/>
  <c r="S2674" i="1"/>
  <c r="R2674" i="1"/>
  <c r="Q2674" i="1"/>
  <c r="AB2673" i="1"/>
  <c r="AA2673" i="1"/>
  <c r="Z2673" i="1"/>
  <c r="Y2673" i="1"/>
  <c r="X2673" i="1"/>
  <c r="W2673" i="1"/>
  <c r="V2673" i="1"/>
  <c r="U2673" i="1"/>
  <c r="T2673" i="1"/>
  <c r="S2673" i="1"/>
  <c r="R2673" i="1"/>
  <c r="Q2673" i="1"/>
  <c r="AB2672" i="1"/>
  <c r="AA2672" i="1"/>
  <c r="Z2672" i="1"/>
  <c r="Y2672" i="1"/>
  <c r="X2672" i="1"/>
  <c r="W2672" i="1"/>
  <c r="V2672" i="1"/>
  <c r="U2672" i="1"/>
  <c r="T2672" i="1"/>
  <c r="S2672" i="1"/>
  <c r="R2672" i="1"/>
  <c r="Q2672" i="1"/>
  <c r="AB2671" i="1"/>
  <c r="AA2671" i="1"/>
  <c r="Z2671" i="1"/>
  <c r="Y2671" i="1"/>
  <c r="X2671" i="1"/>
  <c r="W2671" i="1"/>
  <c r="V2671" i="1"/>
  <c r="U2671" i="1"/>
  <c r="T2671" i="1"/>
  <c r="S2671" i="1"/>
  <c r="R2671" i="1"/>
  <c r="Q2671" i="1"/>
  <c r="AB2670" i="1"/>
  <c r="AA2670" i="1"/>
  <c r="Z2670" i="1"/>
  <c r="Y2670" i="1"/>
  <c r="X2670" i="1"/>
  <c r="W2670" i="1"/>
  <c r="V2670" i="1"/>
  <c r="U2670" i="1"/>
  <c r="T2670" i="1"/>
  <c r="S2670" i="1"/>
  <c r="R2670" i="1"/>
  <c r="Q2670" i="1"/>
  <c r="AB2669" i="1"/>
  <c r="AA2669" i="1"/>
  <c r="Z2669" i="1"/>
  <c r="Y2669" i="1"/>
  <c r="X2669" i="1"/>
  <c r="W2669" i="1"/>
  <c r="V2669" i="1"/>
  <c r="U2669" i="1"/>
  <c r="T2669" i="1"/>
  <c r="S2669" i="1"/>
  <c r="R2669" i="1"/>
  <c r="Q2669" i="1"/>
  <c r="AB2668" i="1"/>
  <c r="AA2668" i="1"/>
  <c r="Z2668" i="1"/>
  <c r="Y2668" i="1"/>
  <c r="X2668" i="1"/>
  <c r="W2668" i="1"/>
  <c r="V2668" i="1"/>
  <c r="U2668" i="1"/>
  <c r="T2668" i="1"/>
  <c r="S2668" i="1"/>
  <c r="R2668" i="1"/>
  <c r="Q2668" i="1"/>
  <c r="AB2667" i="1"/>
  <c r="AA2667" i="1"/>
  <c r="Z2667" i="1"/>
  <c r="Y2667" i="1"/>
  <c r="X2667" i="1"/>
  <c r="W2667" i="1"/>
  <c r="V2667" i="1"/>
  <c r="U2667" i="1"/>
  <c r="T2667" i="1"/>
  <c r="S2667" i="1"/>
  <c r="R2667" i="1"/>
  <c r="Q2667" i="1"/>
  <c r="AB2666" i="1"/>
  <c r="AA2666" i="1"/>
  <c r="Z2666" i="1"/>
  <c r="Y2666" i="1"/>
  <c r="X2666" i="1"/>
  <c r="W2666" i="1"/>
  <c r="V2666" i="1"/>
  <c r="U2666" i="1"/>
  <c r="T2666" i="1"/>
  <c r="S2666" i="1"/>
  <c r="R2666" i="1"/>
  <c r="Q2666" i="1"/>
  <c r="AB2665" i="1"/>
  <c r="AA2665" i="1"/>
  <c r="Z2665" i="1"/>
  <c r="Y2665" i="1"/>
  <c r="X2665" i="1"/>
  <c r="W2665" i="1"/>
  <c r="V2665" i="1"/>
  <c r="U2665" i="1"/>
  <c r="T2665" i="1"/>
  <c r="S2665" i="1"/>
  <c r="R2665" i="1"/>
  <c r="Q2665" i="1"/>
  <c r="AB2664" i="1"/>
  <c r="AA2664" i="1"/>
  <c r="Z2664" i="1"/>
  <c r="Y2664" i="1"/>
  <c r="X2664" i="1"/>
  <c r="W2664" i="1"/>
  <c r="V2664" i="1"/>
  <c r="U2664" i="1"/>
  <c r="T2664" i="1"/>
  <c r="S2664" i="1"/>
  <c r="R2664" i="1"/>
  <c r="Q2664" i="1"/>
  <c r="AB2663" i="1"/>
  <c r="AA2663" i="1"/>
  <c r="Z2663" i="1"/>
  <c r="Y2663" i="1"/>
  <c r="X2663" i="1"/>
  <c r="W2663" i="1"/>
  <c r="V2663" i="1"/>
  <c r="U2663" i="1"/>
  <c r="T2663" i="1"/>
  <c r="S2663" i="1"/>
  <c r="R2663" i="1"/>
  <c r="Q2663" i="1"/>
  <c r="AB2662" i="1"/>
  <c r="AA2662" i="1"/>
  <c r="Z2662" i="1"/>
  <c r="Y2662" i="1"/>
  <c r="X2662" i="1"/>
  <c r="W2662" i="1"/>
  <c r="V2662" i="1"/>
  <c r="U2662" i="1"/>
  <c r="T2662" i="1"/>
  <c r="S2662" i="1"/>
  <c r="R2662" i="1"/>
  <c r="Q2662" i="1"/>
  <c r="AB2661" i="1"/>
  <c r="AA2661" i="1"/>
  <c r="Z2661" i="1"/>
  <c r="Y2661" i="1"/>
  <c r="X2661" i="1"/>
  <c r="W2661" i="1"/>
  <c r="V2661" i="1"/>
  <c r="U2661" i="1"/>
  <c r="T2661" i="1"/>
  <c r="S2661" i="1"/>
  <c r="R2661" i="1"/>
  <c r="Q2661" i="1"/>
  <c r="AB2660" i="1"/>
  <c r="AA2660" i="1"/>
  <c r="Z2660" i="1"/>
  <c r="Y2660" i="1"/>
  <c r="X2660" i="1"/>
  <c r="W2660" i="1"/>
  <c r="V2660" i="1"/>
  <c r="U2660" i="1"/>
  <c r="T2660" i="1"/>
  <c r="S2660" i="1"/>
  <c r="R2660" i="1"/>
  <c r="Q2660" i="1"/>
  <c r="AB2659" i="1"/>
  <c r="AA2659" i="1"/>
  <c r="Z2659" i="1"/>
  <c r="Y2659" i="1"/>
  <c r="X2659" i="1"/>
  <c r="W2659" i="1"/>
  <c r="V2659" i="1"/>
  <c r="U2659" i="1"/>
  <c r="T2659" i="1"/>
  <c r="S2659" i="1"/>
  <c r="R2659" i="1"/>
  <c r="Q2659" i="1"/>
  <c r="AB2658" i="1"/>
  <c r="AA2658" i="1"/>
  <c r="Z2658" i="1"/>
  <c r="Y2658" i="1"/>
  <c r="X2658" i="1"/>
  <c r="W2658" i="1"/>
  <c r="V2658" i="1"/>
  <c r="U2658" i="1"/>
  <c r="T2658" i="1"/>
  <c r="S2658" i="1"/>
  <c r="R2658" i="1"/>
  <c r="Q2658" i="1"/>
  <c r="AB2657" i="1"/>
  <c r="AA2657" i="1"/>
  <c r="Z2657" i="1"/>
  <c r="Y2657" i="1"/>
  <c r="X2657" i="1"/>
  <c r="W2657" i="1"/>
  <c r="V2657" i="1"/>
  <c r="U2657" i="1"/>
  <c r="T2657" i="1"/>
  <c r="S2657" i="1"/>
  <c r="R2657" i="1"/>
  <c r="Q2657" i="1"/>
  <c r="AB2656" i="1"/>
  <c r="AA2656" i="1"/>
  <c r="Z2656" i="1"/>
  <c r="Y2656" i="1"/>
  <c r="X2656" i="1"/>
  <c r="W2656" i="1"/>
  <c r="V2656" i="1"/>
  <c r="U2656" i="1"/>
  <c r="T2656" i="1"/>
  <c r="S2656" i="1"/>
  <c r="R2656" i="1"/>
  <c r="Q2656" i="1"/>
  <c r="AB2655" i="1"/>
  <c r="AA2655" i="1"/>
  <c r="Z2655" i="1"/>
  <c r="Y2655" i="1"/>
  <c r="X2655" i="1"/>
  <c r="W2655" i="1"/>
  <c r="V2655" i="1"/>
  <c r="U2655" i="1"/>
  <c r="T2655" i="1"/>
  <c r="S2655" i="1"/>
  <c r="R2655" i="1"/>
  <c r="Q2655" i="1"/>
  <c r="AB2654" i="1"/>
  <c r="AA2654" i="1"/>
  <c r="Z2654" i="1"/>
  <c r="Y2654" i="1"/>
  <c r="X2654" i="1"/>
  <c r="W2654" i="1"/>
  <c r="V2654" i="1"/>
  <c r="U2654" i="1"/>
  <c r="T2654" i="1"/>
  <c r="S2654" i="1"/>
  <c r="R2654" i="1"/>
  <c r="Q2654" i="1"/>
  <c r="AB2653" i="1"/>
  <c r="AA2653" i="1"/>
  <c r="Z2653" i="1"/>
  <c r="Y2653" i="1"/>
  <c r="X2653" i="1"/>
  <c r="W2653" i="1"/>
  <c r="V2653" i="1"/>
  <c r="U2653" i="1"/>
  <c r="T2653" i="1"/>
  <c r="S2653" i="1"/>
  <c r="R2653" i="1"/>
  <c r="Q2653" i="1"/>
  <c r="AB2652" i="1"/>
  <c r="AA2652" i="1"/>
  <c r="Z2652" i="1"/>
  <c r="Y2652" i="1"/>
  <c r="X2652" i="1"/>
  <c r="W2652" i="1"/>
  <c r="V2652" i="1"/>
  <c r="U2652" i="1"/>
  <c r="T2652" i="1"/>
  <c r="S2652" i="1"/>
  <c r="R2652" i="1"/>
  <c r="Q2652" i="1"/>
  <c r="AB2651" i="1"/>
  <c r="AA2651" i="1"/>
  <c r="Z2651" i="1"/>
  <c r="Y2651" i="1"/>
  <c r="X2651" i="1"/>
  <c r="W2651" i="1"/>
  <c r="V2651" i="1"/>
  <c r="U2651" i="1"/>
  <c r="T2651" i="1"/>
  <c r="S2651" i="1"/>
  <c r="R2651" i="1"/>
  <c r="Q2651" i="1"/>
  <c r="AB2650" i="1"/>
  <c r="AA2650" i="1"/>
  <c r="Z2650" i="1"/>
  <c r="Y2650" i="1"/>
  <c r="X2650" i="1"/>
  <c r="W2650" i="1"/>
  <c r="V2650" i="1"/>
  <c r="U2650" i="1"/>
  <c r="T2650" i="1"/>
  <c r="S2650" i="1"/>
  <c r="R2650" i="1"/>
  <c r="Q2650" i="1"/>
  <c r="AB2649" i="1"/>
  <c r="AA2649" i="1"/>
  <c r="Z2649" i="1"/>
  <c r="Y2649" i="1"/>
  <c r="X2649" i="1"/>
  <c r="W2649" i="1"/>
  <c r="V2649" i="1"/>
  <c r="U2649" i="1"/>
  <c r="T2649" i="1"/>
  <c r="S2649" i="1"/>
  <c r="R2649" i="1"/>
  <c r="Q2649" i="1"/>
  <c r="AB2648" i="1"/>
  <c r="AA2648" i="1"/>
  <c r="Z2648" i="1"/>
  <c r="Y2648" i="1"/>
  <c r="X2648" i="1"/>
  <c r="W2648" i="1"/>
  <c r="V2648" i="1"/>
  <c r="U2648" i="1"/>
  <c r="T2648" i="1"/>
  <c r="S2648" i="1"/>
  <c r="R2648" i="1"/>
  <c r="Q2648" i="1"/>
  <c r="AB2647" i="1"/>
  <c r="AA2647" i="1"/>
  <c r="Z2647" i="1"/>
  <c r="Y2647" i="1"/>
  <c r="X2647" i="1"/>
  <c r="W2647" i="1"/>
  <c r="V2647" i="1"/>
  <c r="U2647" i="1"/>
  <c r="T2647" i="1"/>
  <c r="S2647" i="1"/>
  <c r="R2647" i="1"/>
  <c r="Q2647" i="1"/>
  <c r="AB2646" i="1"/>
  <c r="AA2646" i="1"/>
  <c r="Z2646" i="1"/>
  <c r="Y2646" i="1"/>
  <c r="X2646" i="1"/>
  <c r="W2646" i="1"/>
  <c r="V2646" i="1"/>
  <c r="U2646" i="1"/>
  <c r="T2646" i="1"/>
  <c r="S2646" i="1"/>
  <c r="R2646" i="1"/>
  <c r="Q2646" i="1"/>
  <c r="AB2645" i="1"/>
  <c r="AA2645" i="1"/>
  <c r="Z2645" i="1"/>
  <c r="Y2645" i="1"/>
  <c r="X2645" i="1"/>
  <c r="W2645" i="1"/>
  <c r="V2645" i="1"/>
  <c r="U2645" i="1"/>
  <c r="T2645" i="1"/>
  <c r="S2645" i="1"/>
  <c r="R2645" i="1"/>
  <c r="Q2645" i="1"/>
  <c r="AB2644" i="1"/>
  <c r="AA2644" i="1"/>
  <c r="Z2644" i="1"/>
  <c r="Y2644" i="1"/>
  <c r="X2644" i="1"/>
  <c r="W2644" i="1"/>
  <c r="V2644" i="1"/>
  <c r="U2644" i="1"/>
  <c r="T2644" i="1"/>
  <c r="S2644" i="1"/>
  <c r="R2644" i="1"/>
  <c r="Q2644" i="1"/>
  <c r="AB2643" i="1"/>
  <c r="AA2643" i="1"/>
  <c r="Z2643" i="1"/>
  <c r="Y2643" i="1"/>
  <c r="X2643" i="1"/>
  <c r="W2643" i="1"/>
  <c r="V2643" i="1"/>
  <c r="U2643" i="1"/>
  <c r="T2643" i="1"/>
  <c r="S2643" i="1"/>
  <c r="R2643" i="1"/>
  <c r="Q2643" i="1"/>
  <c r="AB2642" i="1"/>
  <c r="AA2642" i="1"/>
  <c r="Z2642" i="1"/>
  <c r="Y2642" i="1"/>
  <c r="X2642" i="1"/>
  <c r="W2642" i="1"/>
  <c r="V2642" i="1"/>
  <c r="U2642" i="1"/>
  <c r="T2642" i="1"/>
  <c r="S2642" i="1"/>
  <c r="R2642" i="1"/>
  <c r="Q2642" i="1"/>
  <c r="AB2641" i="1"/>
  <c r="AA2641" i="1"/>
  <c r="Z2641" i="1"/>
  <c r="Y2641" i="1"/>
  <c r="X2641" i="1"/>
  <c r="W2641" i="1"/>
  <c r="V2641" i="1"/>
  <c r="U2641" i="1"/>
  <c r="T2641" i="1"/>
  <c r="S2641" i="1"/>
  <c r="R2641" i="1"/>
  <c r="Q2641" i="1"/>
  <c r="AB2640" i="1"/>
  <c r="AA2640" i="1"/>
  <c r="Z2640" i="1"/>
  <c r="Y2640" i="1"/>
  <c r="X2640" i="1"/>
  <c r="W2640" i="1"/>
  <c r="V2640" i="1"/>
  <c r="U2640" i="1"/>
  <c r="T2640" i="1"/>
  <c r="S2640" i="1"/>
  <c r="R2640" i="1"/>
  <c r="Q2640" i="1"/>
  <c r="AB2639" i="1"/>
  <c r="AA2639" i="1"/>
  <c r="Z2639" i="1"/>
  <c r="Y2639" i="1"/>
  <c r="X2639" i="1"/>
  <c r="W2639" i="1"/>
  <c r="V2639" i="1"/>
  <c r="U2639" i="1"/>
  <c r="T2639" i="1"/>
  <c r="S2639" i="1"/>
  <c r="R2639" i="1"/>
  <c r="Q2639" i="1"/>
  <c r="AB2638" i="1"/>
  <c r="AA2638" i="1"/>
  <c r="Z2638" i="1"/>
  <c r="Y2638" i="1"/>
  <c r="X2638" i="1"/>
  <c r="W2638" i="1"/>
  <c r="V2638" i="1"/>
  <c r="U2638" i="1"/>
  <c r="T2638" i="1"/>
  <c r="S2638" i="1"/>
  <c r="R2638" i="1"/>
  <c r="Q2638" i="1"/>
  <c r="AB2637" i="1"/>
  <c r="AA2637" i="1"/>
  <c r="Z2637" i="1"/>
  <c r="Y2637" i="1"/>
  <c r="X2637" i="1"/>
  <c r="W2637" i="1"/>
  <c r="V2637" i="1"/>
  <c r="U2637" i="1"/>
  <c r="T2637" i="1"/>
  <c r="S2637" i="1"/>
  <c r="R2637" i="1"/>
  <c r="Q2637" i="1"/>
  <c r="AB2636" i="1"/>
  <c r="AA2636" i="1"/>
  <c r="Z2636" i="1"/>
  <c r="Y2636" i="1"/>
  <c r="X2636" i="1"/>
  <c r="W2636" i="1"/>
  <c r="V2636" i="1"/>
  <c r="U2636" i="1"/>
  <c r="T2636" i="1"/>
  <c r="S2636" i="1"/>
  <c r="R2636" i="1"/>
  <c r="Q2636" i="1"/>
  <c r="AB2635" i="1"/>
  <c r="AA2635" i="1"/>
  <c r="Z2635" i="1"/>
  <c r="Y2635" i="1"/>
  <c r="X2635" i="1"/>
  <c r="W2635" i="1"/>
  <c r="V2635" i="1"/>
  <c r="U2635" i="1"/>
  <c r="T2635" i="1"/>
  <c r="S2635" i="1"/>
  <c r="R2635" i="1"/>
  <c r="Q2635" i="1"/>
  <c r="AB2634" i="1"/>
  <c r="AA2634" i="1"/>
  <c r="Z2634" i="1"/>
  <c r="Y2634" i="1"/>
  <c r="X2634" i="1"/>
  <c r="W2634" i="1"/>
  <c r="V2634" i="1"/>
  <c r="U2634" i="1"/>
  <c r="T2634" i="1"/>
  <c r="S2634" i="1"/>
  <c r="R2634" i="1"/>
  <c r="Q2634" i="1"/>
  <c r="AB2633" i="1"/>
  <c r="AA2633" i="1"/>
  <c r="Z2633" i="1"/>
  <c r="Y2633" i="1"/>
  <c r="X2633" i="1"/>
  <c r="W2633" i="1"/>
  <c r="V2633" i="1"/>
  <c r="U2633" i="1"/>
  <c r="T2633" i="1"/>
  <c r="S2633" i="1"/>
  <c r="R2633" i="1"/>
  <c r="Q2633" i="1"/>
  <c r="AB2632" i="1"/>
  <c r="AA2632" i="1"/>
  <c r="Z2632" i="1"/>
  <c r="Y2632" i="1"/>
  <c r="X2632" i="1"/>
  <c r="W2632" i="1"/>
  <c r="V2632" i="1"/>
  <c r="U2632" i="1"/>
  <c r="T2632" i="1"/>
  <c r="S2632" i="1"/>
  <c r="R2632" i="1"/>
  <c r="Q2632" i="1"/>
  <c r="AB2631" i="1"/>
  <c r="AA2631" i="1"/>
  <c r="Z2631" i="1"/>
  <c r="Y2631" i="1"/>
  <c r="X2631" i="1"/>
  <c r="W2631" i="1"/>
  <c r="V2631" i="1"/>
  <c r="U2631" i="1"/>
  <c r="T2631" i="1"/>
  <c r="S2631" i="1"/>
  <c r="R2631" i="1"/>
  <c r="Q2631" i="1"/>
  <c r="AB2630" i="1"/>
  <c r="AA2630" i="1"/>
  <c r="Z2630" i="1"/>
  <c r="Y2630" i="1"/>
  <c r="X2630" i="1"/>
  <c r="W2630" i="1"/>
  <c r="V2630" i="1"/>
  <c r="U2630" i="1"/>
  <c r="T2630" i="1"/>
  <c r="S2630" i="1"/>
  <c r="R2630" i="1"/>
  <c r="Q2630" i="1"/>
  <c r="AB2629" i="1"/>
  <c r="AA2629" i="1"/>
  <c r="Z2629" i="1"/>
  <c r="Y2629" i="1"/>
  <c r="X2629" i="1"/>
  <c r="W2629" i="1"/>
  <c r="V2629" i="1"/>
  <c r="U2629" i="1"/>
  <c r="T2629" i="1"/>
  <c r="S2629" i="1"/>
  <c r="R2629" i="1"/>
  <c r="Q2629" i="1"/>
  <c r="AB2628" i="1"/>
  <c r="AA2628" i="1"/>
  <c r="Z2628" i="1"/>
  <c r="Y2628" i="1"/>
  <c r="X2628" i="1"/>
  <c r="W2628" i="1"/>
  <c r="V2628" i="1"/>
  <c r="U2628" i="1"/>
  <c r="T2628" i="1"/>
  <c r="S2628" i="1"/>
  <c r="R2628" i="1"/>
  <c r="Q2628" i="1"/>
  <c r="AB2627" i="1"/>
  <c r="AA2627" i="1"/>
  <c r="Z2627" i="1"/>
  <c r="Y2627" i="1"/>
  <c r="X2627" i="1"/>
  <c r="W2627" i="1"/>
  <c r="V2627" i="1"/>
  <c r="U2627" i="1"/>
  <c r="T2627" i="1"/>
  <c r="S2627" i="1"/>
  <c r="R2627" i="1"/>
  <c r="Q2627" i="1"/>
  <c r="AB2626" i="1"/>
  <c r="AA2626" i="1"/>
  <c r="Z2626" i="1"/>
  <c r="Y2626" i="1"/>
  <c r="X2626" i="1"/>
  <c r="W2626" i="1"/>
  <c r="V2626" i="1"/>
  <c r="U2626" i="1"/>
  <c r="T2626" i="1"/>
  <c r="S2626" i="1"/>
  <c r="R2626" i="1"/>
  <c r="Q2626" i="1"/>
  <c r="AB2625" i="1"/>
  <c r="AA2625" i="1"/>
  <c r="Z2625" i="1"/>
  <c r="Y2625" i="1"/>
  <c r="X2625" i="1"/>
  <c r="W2625" i="1"/>
  <c r="V2625" i="1"/>
  <c r="U2625" i="1"/>
  <c r="T2625" i="1"/>
  <c r="S2625" i="1"/>
  <c r="R2625" i="1"/>
  <c r="Q2625" i="1"/>
  <c r="AB2624" i="1"/>
  <c r="AA2624" i="1"/>
  <c r="Z2624" i="1"/>
  <c r="Y2624" i="1"/>
  <c r="X2624" i="1"/>
  <c r="W2624" i="1"/>
  <c r="V2624" i="1"/>
  <c r="U2624" i="1"/>
  <c r="T2624" i="1"/>
  <c r="S2624" i="1"/>
  <c r="R2624" i="1"/>
  <c r="Q2624" i="1"/>
  <c r="AB2623" i="1"/>
  <c r="AA2623" i="1"/>
  <c r="Z2623" i="1"/>
  <c r="Y2623" i="1"/>
  <c r="X2623" i="1"/>
  <c r="W2623" i="1"/>
  <c r="V2623" i="1"/>
  <c r="U2623" i="1"/>
  <c r="T2623" i="1"/>
  <c r="S2623" i="1"/>
  <c r="R2623" i="1"/>
  <c r="Q2623" i="1"/>
  <c r="AB2622" i="1"/>
  <c r="AA2622" i="1"/>
  <c r="Z2622" i="1"/>
  <c r="Y2622" i="1"/>
  <c r="X2622" i="1"/>
  <c r="W2622" i="1"/>
  <c r="V2622" i="1"/>
  <c r="U2622" i="1"/>
  <c r="T2622" i="1"/>
  <c r="S2622" i="1"/>
  <c r="R2622" i="1"/>
  <c r="Q2622" i="1"/>
  <c r="AB2621" i="1"/>
  <c r="AA2621" i="1"/>
  <c r="Z2621" i="1"/>
  <c r="Y2621" i="1"/>
  <c r="X2621" i="1"/>
  <c r="W2621" i="1"/>
  <c r="V2621" i="1"/>
  <c r="U2621" i="1"/>
  <c r="T2621" i="1"/>
  <c r="S2621" i="1"/>
  <c r="R2621" i="1"/>
  <c r="Q2621" i="1"/>
  <c r="AB2620" i="1"/>
  <c r="AA2620" i="1"/>
  <c r="Z2620" i="1"/>
  <c r="Y2620" i="1"/>
  <c r="X2620" i="1"/>
  <c r="W2620" i="1"/>
  <c r="V2620" i="1"/>
  <c r="U2620" i="1"/>
  <c r="T2620" i="1"/>
  <c r="S2620" i="1"/>
  <c r="R2620" i="1"/>
  <c r="Q2620" i="1"/>
  <c r="AB2619" i="1"/>
  <c r="AA2619" i="1"/>
  <c r="Z2619" i="1"/>
  <c r="Y2619" i="1"/>
  <c r="X2619" i="1"/>
  <c r="W2619" i="1"/>
  <c r="V2619" i="1"/>
  <c r="U2619" i="1"/>
  <c r="T2619" i="1"/>
  <c r="S2619" i="1"/>
  <c r="R2619" i="1"/>
  <c r="Q2619" i="1"/>
  <c r="AB2618" i="1"/>
  <c r="AA2618" i="1"/>
  <c r="Z2618" i="1"/>
  <c r="Y2618" i="1"/>
  <c r="X2618" i="1"/>
  <c r="W2618" i="1"/>
  <c r="V2618" i="1"/>
  <c r="U2618" i="1"/>
  <c r="T2618" i="1"/>
  <c r="S2618" i="1"/>
  <c r="R2618" i="1"/>
  <c r="Q2618" i="1"/>
  <c r="AB2617" i="1"/>
  <c r="AA2617" i="1"/>
  <c r="Z2617" i="1"/>
  <c r="Y2617" i="1"/>
  <c r="X2617" i="1"/>
  <c r="W2617" i="1"/>
  <c r="V2617" i="1"/>
  <c r="U2617" i="1"/>
  <c r="T2617" i="1"/>
  <c r="S2617" i="1"/>
  <c r="R2617" i="1"/>
  <c r="Q2617" i="1"/>
  <c r="AB2616" i="1"/>
  <c r="AA2616" i="1"/>
  <c r="Z2616" i="1"/>
  <c r="Y2616" i="1"/>
  <c r="X2616" i="1"/>
  <c r="W2616" i="1"/>
  <c r="V2616" i="1"/>
  <c r="U2616" i="1"/>
  <c r="T2616" i="1"/>
  <c r="S2616" i="1"/>
  <c r="R2616" i="1"/>
  <c r="Q2616" i="1"/>
  <c r="AB2615" i="1"/>
  <c r="AA2615" i="1"/>
  <c r="Z2615" i="1"/>
  <c r="Y2615" i="1"/>
  <c r="X2615" i="1"/>
  <c r="W2615" i="1"/>
  <c r="V2615" i="1"/>
  <c r="U2615" i="1"/>
  <c r="T2615" i="1"/>
  <c r="S2615" i="1"/>
  <c r="R2615" i="1"/>
  <c r="Q2615" i="1"/>
  <c r="AB2614" i="1"/>
  <c r="AA2614" i="1"/>
  <c r="Z2614" i="1"/>
  <c r="Y2614" i="1"/>
  <c r="X2614" i="1"/>
  <c r="W2614" i="1"/>
  <c r="V2614" i="1"/>
  <c r="U2614" i="1"/>
  <c r="T2614" i="1"/>
  <c r="S2614" i="1"/>
  <c r="R2614" i="1"/>
  <c r="Q2614" i="1"/>
  <c r="AB2613" i="1"/>
  <c r="AA2613" i="1"/>
  <c r="Z2613" i="1"/>
  <c r="Y2613" i="1"/>
  <c r="X2613" i="1"/>
  <c r="W2613" i="1"/>
  <c r="V2613" i="1"/>
  <c r="U2613" i="1"/>
  <c r="T2613" i="1"/>
  <c r="S2613" i="1"/>
  <c r="R2613" i="1"/>
  <c r="Q2613" i="1"/>
  <c r="AB2612" i="1"/>
  <c r="AA2612" i="1"/>
  <c r="Z2612" i="1"/>
  <c r="Y2612" i="1"/>
  <c r="X2612" i="1"/>
  <c r="W2612" i="1"/>
  <c r="V2612" i="1"/>
  <c r="U2612" i="1"/>
  <c r="T2612" i="1"/>
  <c r="S2612" i="1"/>
  <c r="R2612" i="1"/>
  <c r="Q2612" i="1"/>
  <c r="AB2611" i="1"/>
  <c r="AA2611" i="1"/>
  <c r="Z2611" i="1"/>
  <c r="Y2611" i="1"/>
  <c r="X2611" i="1"/>
  <c r="W2611" i="1"/>
  <c r="V2611" i="1"/>
  <c r="U2611" i="1"/>
  <c r="T2611" i="1"/>
  <c r="S2611" i="1"/>
  <c r="R2611" i="1"/>
  <c r="Q2611" i="1"/>
  <c r="AB2610" i="1"/>
  <c r="AA2610" i="1"/>
  <c r="Z2610" i="1"/>
  <c r="Y2610" i="1"/>
  <c r="X2610" i="1"/>
  <c r="W2610" i="1"/>
  <c r="V2610" i="1"/>
  <c r="U2610" i="1"/>
  <c r="T2610" i="1"/>
  <c r="S2610" i="1"/>
  <c r="R2610" i="1"/>
  <c r="Q2610" i="1"/>
  <c r="AB2609" i="1"/>
  <c r="AA2609" i="1"/>
  <c r="Z2609" i="1"/>
  <c r="Y2609" i="1"/>
  <c r="X2609" i="1"/>
  <c r="W2609" i="1"/>
  <c r="V2609" i="1"/>
  <c r="U2609" i="1"/>
  <c r="T2609" i="1"/>
  <c r="S2609" i="1"/>
  <c r="R2609" i="1"/>
  <c r="Q2609" i="1"/>
  <c r="AB2608" i="1"/>
  <c r="AA2608" i="1"/>
  <c r="Z2608" i="1"/>
  <c r="Y2608" i="1"/>
  <c r="X2608" i="1"/>
  <c r="W2608" i="1"/>
  <c r="V2608" i="1"/>
  <c r="U2608" i="1"/>
  <c r="T2608" i="1"/>
  <c r="S2608" i="1"/>
  <c r="R2608" i="1"/>
  <c r="Q2608" i="1"/>
  <c r="AB2607" i="1"/>
  <c r="AA2607" i="1"/>
  <c r="Z2607" i="1"/>
  <c r="Y2607" i="1"/>
  <c r="X2607" i="1"/>
  <c r="W2607" i="1"/>
  <c r="V2607" i="1"/>
  <c r="U2607" i="1"/>
  <c r="T2607" i="1"/>
  <c r="S2607" i="1"/>
  <c r="R2607" i="1"/>
  <c r="Q2607" i="1"/>
  <c r="AB2606" i="1"/>
  <c r="AA2606" i="1"/>
  <c r="Z2606" i="1"/>
  <c r="Y2606" i="1"/>
  <c r="X2606" i="1"/>
  <c r="W2606" i="1"/>
  <c r="V2606" i="1"/>
  <c r="U2606" i="1"/>
  <c r="T2606" i="1"/>
  <c r="S2606" i="1"/>
  <c r="R2606" i="1"/>
  <c r="Q2606" i="1"/>
  <c r="AB2605" i="1"/>
  <c r="AA2605" i="1"/>
  <c r="Z2605" i="1"/>
  <c r="Y2605" i="1"/>
  <c r="X2605" i="1"/>
  <c r="W2605" i="1"/>
  <c r="V2605" i="1"/>
  <c r="U2605" i="1"/>
  <c r="T2605" i="1"/>
  <c r="S2605" i="1"/>
  <c r="R2605" i="1"/>
  <c r="Q2605" i="1"/>
  <c r="AB2604" i="1"/>
  <c r="AA2604" i="1"/>
  <c r="Z2604" i="1"/>
  <c r="Y2604" i="1"/>
  <c r="X2604" i="1"/>
  <c r="W2604" i="1"/>
  <c r="V2604" i="1"/>
  <c r="U2604" i="1"/>
  <c r="T2604" i="1"/>
  <c r="S2604" i="1"/>
  <c r="R2604" i="1"/>
  <c r="Q2604" i="1"/>
  <c r="AB2603" i="1"/>
  <c r="AA2603" i="1"/>
  <c r="Z2603" i="1"/>
  <c r="Y2603" i="1"/>
  <c r="X2603" i="1"/>
  <c r="W2603" i="1"/>
  <c r="V2603" i="1"/>
  <c r="U2603" i="1"/>
  <c r="T2603" i="1"/>
  <c r="S2603" i="1"/>
  <c r="R2603" i="1"/>
  <c r="Q2603" i="1"/>
  <c r="AB2602" i="1"/>
  <c r="AA2602" i="1"/>
  <c r="Z2602" i="1"/>
  <c r="Y2602" i="1"/>
  <c r="X2602" i="1"/>
  <c r="W2602" i="1"/>
  <c r="V2602" i="1"/>
  <c r="U2602" i="1"/>
  <c r="T2602" i="1"/>
  <c r="S2602" i="1"/>
  <c r="R2602" i="1"/>
  <c r="Q2602" i="1"/>
  <c r="AB2601" i="1"/>
  <c r="AA2601" i="1"/>
  <c r="Z2601" i="1"/>
  <c r="Y2601" i="1"/>
  <c r="X2601" i="1"/>
  <c r="W2601" i="1"/>
  <c r="V2601" i="1"/>
  <c r="U2601" i="1"/>
  <c r="T2601" i="1"/>
  <c r="S2601" i="1"/>
  <c r="R2601" i="1"/>
  <c r="Q2601" i="1"/>
  <c r="AB2600" i="1"/>
  <c r="AA2600" i="1"/>
  <c r="Z2600" i="1"/>
  <c r="Y2600" i="1"/>
  <c r="X2600" i="1"/>
  <c r="W2600" i="1"/>
  <c r="V2600" i="1"/>
  <c r="U2600" i="1"/>
  <c r="T2600" i="1"/>
  <c r="S2600" i="1"/>
  <c r="R2600" i="1"/>
  <c r="Q2600" i="1"/>
  <c r="AB2599" i="1"/>
  <c r="AA2599" i="1"/>
  <c r="Z2599" i="1"/>
  <c r="Y2599" i="1"/>
  <c r="X2599" i="1"/>
  <c r="W2599" i="1"/>
  <c r="V2599" i="1"/>
  <c r="U2599" i="1"/>
  <c r="T2599" i="1"/>
  <c r="S2599" i="1"/>
  <c r="R2599" i="1"/>
  <c r="Q2599" i="1"/>
  <c r="AB2598" i="1"/>
  <c r="AA2598" i="1"/>
  <c r="Z2598" i="1"/>
  <c r="Y2598" i="1"/>
  <c r="X2598" i="1"/>
  <c r="W2598" i="1"/>
  <c r="V2598" i="1"/>
  <c r="U2598" i="1"/>
  <c r="T2598" i="1"/>
  <c r="S2598" i="1"/>
  <c r="R2598" i="1"/>
  <c r="Q2598" i="1"/>
  <c r="AB2597" i="1"/>
  <c r="AA2597" i="1"/>
  <c r="Z2597" i="1"/>
  <c r="Y2597" i="1"/>
  <c r="X2597" i="1"/>
  <c r="W2597" i="1"/>
  <c r="V2597" i="1"/>
  <c r="U2597" i="1"/>
  <c r="T2597" i="1"/>
  <c r="S2597" i="1"/>
  <c r="R2597" i="1"/>
  <c r="Q2597" i="1"/>
  <c r="AB2596" i="1"/>
  <c r="AA2596" i="1"/>
  <c r="Z2596" i="1"/>
  <c r="Y2596" i="1"/>
  <c r="X2596" i="1"/>
  <c r="W2596" i="1"/>
  <c r="V2596" i="1"/>
  <c r="U2596" i="1"/>
  <c r="T2596" i="1"/>
  <c r="S2596" i="1"/>
  <c r="R2596" i="1"/>
  <c r="Q2596" i="1"/>
  <c r="AB2595" i="1"/>
  <c r="AA2595" i="1"/>
  <c r="Z2595" i="1"/>
  <c r="Y2595" i="1"/>
  <c r="X2595" i="1"/>
  <c r="W2595" i="1"/>
  <c r="V2595" i="1"/>
  <c r="U2595" i="1"/>
  <c r="T2595" i="1"/>
  <c r="S2595" i="1"/>
  <c r="R2595" i="1"/>
  <c r="Q2595" i="1"/>
  <c r="AB2594" i="1"/>
  <c r="AA2594" i="1"/>
  <c r="Z2594" i="1"/>
  <c r="Y2594" i="1"/>
  <c r="X2594" i="1"/>
  <c r="W2594" i="1"/>
  <c r="V2594" i="1"/>
  <c r="U2594" i="1"/>
  <c r="T2594" i="1"/>
  <c r="S2594" i="1"/>
  <c r="R2594" i="1"/>
  <c r="Q2594" i="1"/>
  <c r="AB2593" i="1"/>
  <c r="AA2593" i="1"/>
  <c r="Z2593" i="1"/>
  <c r="Y2593" i="1"/>
  <c r="X2593" i="1"/>
  <c r="W2593" i="1"/>
  <c r="V2593" i="1"/>
  <c r="U2593" i="1"/>
  <c r="T2593" i="1"/>
  <c r="S2593" i="1"/>
  <c r="R2593" i="1"/>
  <c r="Q2593" i="1"/>
  <c r="AB2592" i="1"/>
  <c r="AA2592" i="1"/>
  <c r="Z2592" i="1"/>
  <c r="Y2592" i="1"/>
  <c r="X2592" i="1"/>
  <c r="W2592" i="1"/>
  <c r="V2592" i="1"/>
  <c r="U2592" i="1"/>
  <c r="T2592" i="1"/>
  <c r="S2592" i="1"/>
  <c r="R2592" i="1"/>
  <c r="Q2592" i="1"/>
  <c r="AB2591" i="1"/>
  <c r="AA2591" i="1"/>
  <c r="Z2591" i="1"/>
  <c r="Y2591" i="1"/>
  <c r="X2591" i="1"/>
  <c r="W2591" i="1"/>
  <c r="V2591" i="1"/>
  <c r="U2591" i="1"/>
  <c r="T2591" i="1"/>
  <c r="S2591" i="1"/>
  <c r="R2591" i="1"/>
  <c r="Q2591" i="1"/>
  <c r="AB2590" i="1"/>
  <c r="AA2590" i="1"/>
  <c r="Z2590" i="1"/>
  <c r="Y2590" i="1"/>
  <c r="X2590" i="1"/>
  <c r="W2590" i="1"/>
  <c r="V2590" i="1"/>
  <c r="U2590" i="1"/>
  <c r="T2590" i="1"/>
  <c r="S2590" i="1"/>
  <c r="R2590" i="1"/>
  <c r="Q2590" i="1"/>
  <c r="AB2589" i="1"/>
  <c r="AA2589" i="1"/>
  <c r="Z2589" i="1"/>
  <c r="Y2589" i="1"/>
  <c r="X2589" i="1"/>
  <c r="W2589" i="1"/>
  <c r="V2589" i="1"/>
  <c r="U2589" i="1"/>
  <c r="T2589" i="1"/>
  <c r="S2589" i="1"/>
  <c r="R2589" i="1"/>
  <c r="Q2589" i="1"/>
  <c r="AB2588" i="1"/>
  <c r="AA2588" i="1"/>
  <c r="Z2588" i="1"/>
  <c r="Y2588" i="1"/>
  <c r="X2588" i="1"/>
  <c r="W2588" i="1"/>
  <c r="V2588" i="1"/>
  <c r="U2588" i="1"/>
  <c r="T2588" i="1"/>
  <c r="S2588" i="1"/>
  <c r="R2588" i="1"/>
  <c r="Q2588" i="1"/>
  <c r="AB2587" i="1"/>
  <c r="AA2587" i="1"/>
  <c r="Z2587" i="1"/>
  <c r="Y2587" i="1"/>
  <c r="X2587" i="1"/>
  <c r="W2587" i="1"/>
  <c r="V2587" i="1"/>
  <c r="U2587" i="1"/>
  <c r="T2587" i="1"/>
  <c r="S2587" i="1"/>
  <c r="R2587" i="1"/>
  <c r="Q2587" i="1"/>
  <c r="AB2586" i="1"/>
  <c r="AA2586" i="1"/>
  <c r="Z2586" i="1"/>
  <c r="Y2586" i="1"/>
  <c r="X2586" i="1"/>
  <c r="W2586" i="1"/>
  <c r="V2586" i="1"/>
  <c r="U2586" i="1"/>
  <c r="T2586" i="1"/>
  <c r="S2586" i="1"/>
  <c r="R2586" i="1"/>
  <c r="Q2586" i="1"/>
  <c r="AB2585" i="1"/>
  <c r="AA2585" i="1"/>
  <c r="Z2585" i="1"/>
  <c r="Y2585" i="1"/>
  <c r="X2585" i="1"/>
  <c r="W2585" i="1"/>
  <c r="V2585" i="1"/>
  <c r="U2585" i="1"/>
  <c r="T2585" i="1"/>
  <c r="S2585" i="1"/>
  <c r="R2585" i="1"/>
  <c r="Q2585" i="1"/>
  <c r="AB2584" i="1"/>
  <c r="AA2584" i="1"/>
  <c r="Z2584" i="1"/>
  <c r="Y2584" i="1"/>
  <c r="X2584" i="1"/>
  <c r="W2584" i="1"/>
  <c r="V2584" i="1"/>
  <c r="U2584" i="1"/>
  <c r="T2584" i="1"/>
  <c r="S2584" i="1"/>
  <c r="R2584" i="1"/>
  <c r="Q2584" i="1"/>
  <c r="AB2583" i="1"/>
  <c r="AA2583" i="1"/>
  <c r="Z2583" i="1"/>
  <c r="Y2583" i="1"/>
  <c r="X2583" i="1"/>
  <c r="W2583" i="1"/>
  <c r="V2583" i="1"/>
  <c r="U2583" i="1"/>
  <c r="T2583" i="1"/>
  <c r="S2583" i="1"/>
  <c r="R2583" i="1"/>
  <c r="Q2583" i="1"/>
  <c r="AB2582" i="1"/>
  <c r="AA2582" i="1"/>
  <c r="Z2582" i="1"/>
  <c r="Y2582" i="1"/>
  <c r="X2582" i="1"/>
  <c r="W2582" i="1"/>
  <c r="V2582" i="1"/>
  <c r="U2582" i="1"/>
  <c r="T2582" i="1"/>
  <c r="S2582" i="1"/>
  <c r="R2582" i="1"/>
  <c r="Q2582" i="1"/>
  <c r="AB2581" i="1"/>
  <c r="AA2581" i="1"/>
  <c r="Z2581" i="1"/>
  <c r="Y2581" i="1"/>
  <c r="X2581" i="1"/>
  <c r="W2581" i="1"/>
  <c r="V2581" i="1"/>
  <c r="U2581" i="1"/>
  <c r="T2581" i="1"/>
  <c r="S2581" i="1"/>
  <c r="R2581" i="1"/>
  <c r="Q2581" i="1"/>
  <c r="AB2580" i="1"/>
  <c r="AA2580" i="1"/>
  <c r="Z2580" i="1"/>
  <c r="Y2580" i="1"/>
  <c r="X2580" i="1"/>
  <c r="W2580" i="1"/>
  <c r="V2580" i="1"/>
  <c r="U2580" i="1"/>
  <c r="T2580" i="1"/>
  <c r="S2580" i="1"/>
  <c r="R2580" i="1"/>
  <c r="Q2580" i="1"/>
  <c r="AB2579" i="1"/>
  <c r="AA2579" i="1"/>
  <c r="Z2579" i="1"/>
  <c r="Y2579" i="1"/>
  <c r="X2579" i="1"/>
  <c r="W2579" i="1"/>
  <c r="V2579" i="1"/>
  <c r="U2579" i="1"/>
  <c r="T2579" i="1"/>
  <c r="S2579" i="1"/>
  <c r="R2579" i="1"/>
  <c r="Q2579" i="1"/>
  <c r="AB2578" i="1"/>
  <c r="AA2578" i="1"/>
  <c r="Z2578" i="1"/>
  <c r="Y2578" i="1"/>
  <c r="X2578" i="1"/>
  <c r="W2578" i="1"/>
  <c r="V2578" i="1"/>
  <c r="U2578" i="1"/>
  <c r="T2578" i="1"/>
  <c r="S2578" i="1"/>
  <c r="R2578" i="1"/>
  <c r="Q2578" i="1"/>
  <c r="AB2577" i="1"/>
  <c r="AA2577" i="1"/>
  <c r="Z2577" i="1"/>
  <c r="Y2577" i="1"/>
  <c r="X2577" i="1"/>
  <c r="W2577" i="1"/>
  <c r="V2577" i="1"/>
  <c r="U2577" i="1"/>
  <c r="T2577" i="1"/>
  <c r="S2577" i="1"/>
  <c r="R2577" i="1"/>
  <c r="Q2577" i="1"/>
  <c r="AB2576" i="1"/>
  <c r="AA2576" i="1"/>
  <c r="Z2576" i="1"/>
  <c r="Y2576" i="1"/>
  <c r="X2576" i="1"/>
  <c r="W2576" i="1"/>
  <c r="V2576" i="1"/>
  <c r="U2576" i="1"/>
  <c r="T2576" i="1"/>
  <c r="S2576" i="1"/>
  <c r="R2576" i="1"/>
  <c r="Q2576" i="1"/>
  <c r="AB2575" i="1"/>
  <c r="AA2575" i="1"/>
  <c r="Z2575" i="1"/>
  <c r="Y2575" i="1"/>
  <c r="X2575" i="1"/>
  <c r="W2575" i="1"/>
  <c r="V2575" i="1"/>
  <c r="U2575" i="1"/>
  <c r="T2575" i="1"/>
  <c r="S2575" i="1"/>
  <c r="R2575" i="1"/>
  <c r="Q2575" i="1"/>
  <c r="AB2574" i="1"/>
  <c r="AA2574" i="1"/>
  <c r="Z2574" i="1"/>
  <c r="Y2574" i="1"/>
  <c r="X2574" i="1"/>
  <c r="W2574" i="1"/>
  <c r="V2574" i="1"/>
  <c r="U2574" i="1"/>
  <c r="T2574" i="1"/>
  <c r="S2574" i="1"/>
  <c r="R2574" i="1"/>
  <c r="Q2574" i="1"/>
  <c r="AB2573" i="1"/>
  <c r="AA2573" i="1"/>
  <c r="Z2573" i="1"/>
  <c r="Y2573" i="1"/>
  <c r="X2573" i="1"/>
  <c r="W2573" i="1"/>
  <c r="V2573" i="1"/>
  <c r="U2573" i="1"/>
  <c r="T2573" i="1"/>
  <c r="S2573" i="1"/>
  <c r="R2573" i="1"/>
  <c r="Q2573" i="1"/>
  <c r="AB2572" i="1"/>
  <c r="AA2572" i="1"/>
  <c r="Z2572" i="1"/>
  <c r="Y2572" i="1"/>
  <c r="X2572" i="1"/>
  <c r="W2572" i="1"/>
  <c r="V2572" i="1"/>
  <c r="U2572" i="1"/>
  <c r="T2572" i="1"/>
  <c r="S2572" i="1"/>
  <c r="R2572" i="1"/>
  <c r="Q2572" i="1"/>
  <c r="AB2571" i="1"/>
  <c r="AA2571" i="1"/>
  <c r="Z2571" i="1"/>
  <c r="Y2571" i="1"/>
  <c r="X2571" i="1"/>
  <c r="W2571" i="1"/>
  <c r="V2571" i="1"/>
  <c r="U2571" i="1"/>
  <c r="T2571" i="1"/>
  <c r="S2571" i="1"/>
  <c r="R2571" i="1"/>
  <c r="Q2571" i="1"/>
  <c r="AB2570" i="1"/>
  <c r="AA2570" i="1"/>
  <c r="Z2570" i="1"/>
  <c r="Y2570" i="1"/>
  <c r="X2570" i="1"/>
  <c r="W2570" i="1"/>
  <c r="V2570" i="1"/>
  <c r="U2570" i="1"/>
  <c r="T2570" i="1"/>
  <c r="S2570" i="1"/>
  <c r="R2570" i="1"/>
  <c r="Q2570" i="1"/>
  <c r="AB2569" i="1"/>
  <c r="AA2569" i="1"/>
  <c r="Z2569" i="1"/>
  <c r="Y2569" i="1"/>
  <c r="X2569" i="1"/>
  <c r="W2569" i="1"/>
  <c r="V2569" i="1"/>
  <c r="U2569" i="1"/>
  <c r="T2569" i="1"/>
  <c r="S2569" i="1"/>
  <c r="R2569" i="1"/>
  <c r="Q2569" i="1"/>
  <c r="AB2568" i="1"/>
  <c r="AA2568" i="1"/>
  <c r="Z2568" i="1"/>
  <c r="Y2568" i="1"/>
  <c r="X2568" i="1"/>
  <c r="W2568" i="1"/>
  <c r="V2568" i="1"/>
  <c r="U2568" i="1"/>
  <c r="T2568" i="1"/>
  <c r="S2568" i="1"/>
  <c r="R2568" i="1"/>
  <c r="Q2568" i="1"/>
  <c r="AB2567" i="1"/>
  <c r="AA2567" i="1"/>
  <c r="Z2567" i="1"/>
  <c r="Y2567" i="1"/>
  <c r="X2567" i="1"/>
  <c r="W2567" i="1"/>
  <c r="V2567" i="1"/>
  <c r="U2567" i="1"/>
  <c r="T2567" i="1"/>
  <c r="S2567" i="1"/>
  <c r="R2567" i="1"/>
  <c r="Q2567" i="1"/>
  <c r="AB2564" i="1"/>
  <c r="AA2564" i="1"/>
  <c r="Z2564" i="1"/>
  <c r="Y2564" i="1"/>
  <c r="X2564" i="1"/>
  <c r="W2564" i="1"/>
  <c r="V2564" i="1"/>
  <c r="U2564" i="1"/>
  <c r="T2564" i="1"/>
  <c r="S2564" i="1"/>
  <c r="R2564" i="1"/>
  <c r="Q2564" i="1"/>
  <c r="AB2563" i="1"/>
  <c r="AA2563" i="1"/>
  <c r="Z2563" i="1"/>
  <c r="Y2563" i="1"/>
  <c r="X2563" i="1"/>
  <c r="W2563" i="1"/>
  <c r="V2563" i="1"/>
  <c r="U2563" i="1"/>
  <c r="T2563" i="1"/>
  <c r="S2563" i="1"/>
  <c r="R2563" i="1"/>
  <c r="Q2563" i="1"/>
  <c r="AB2562" i="1"/>
  <c r="AA2562" i="1"/>
  <c r="Z2562" i="1"/>
  <c r="Y2562" i="1"/>
  <c r="X2562" i="1"/>
  <c r="W2562" i="1"/>
  <c r="V2562" i="1"/>
  <c r="U2562" i="1"/>
  <c r="T2562" i="1"/>
  <c r="S2562" i="1"/>
  <c r="R2562" i="1"/>
  <c r="Q2562" i="1"/>
  <c r="AB2561" i="1"/>
  <c r="AA2561" i="1"/>
  <c r="Z2561" i="1"/>
  <c r="Y2561" i="1"/>
  <c r="X2561" i="1"/>
  <c r="W2561" i="1"/>
  <c r="V2561" i="1"/>
  <c r="U2561" i="1"/>
  <c r="T2561" i="1"/>
  <c r="S2561" i="1"/>
  <c r="R2561" i="1"/>
  <c r="Q2561" i="1"/>
  <c r="AB2560" i="1"/>
  <c r="AA2560" i="1"/>
  <c r="Z2560" i="1"/>
  <c r="Y2560" i="1"/>
  <c r="X2560" i="1"/>
  <c r="W2560" i="1"/>
  <c r="V2560" i="1"/>
  <c r="U2560" i="1"/>
  <c r="T2560" i="1"/>
  <c r="S2560" i="1"/>
  <c r="R2560" i="1"/>
  <c r="Q2560" i="1"/>
  <c r="AB2559" i="1"/>
  <c r="AA2559" i="1"/>
  <c r="Z2559" i="1"/>
  <c r="Y2559" i="1"/>
  <c r="X2559" i="1"/>
  <c r="W2559" i="1"/>
  <c r="V2559" i="1"/>
  <c r="U2559" i="1"/>
  <c r="T2559" i="1"/>
  <c r="S2559" i="1"/>
  <c r="R2559" i="1"/>
  <c r="Q2559" i="1"/>
  <c r="AB2558" i="1"/>
  <c r="AA2558" i="1"/>
  <c r="Z2558" i="1"/>
  <c r="Y2558" i="1"/>
  <c r="X2558" i="1"/>
  <c r="W2558" i="1"/>
  <c r="V2558" i="1"/>
  <c r="U2558" i="1"/>
  <c r="T2558" i="1"/>
  <c r="S2558" i="1"/>
  <c r="R2558" i="1"/>
  <c r="Q2558" i="1"/>
  <c r="AB2557" i="1"/>
  <c r="AA2557" i="1"/>
  <c r="Z2557" i="1"/>
  <c r="Y2557" i="1"/>
  <c r="X2557" i="1"/>
  <c r="W2557" i="1"/>
  <c r="V2557" i="1"/>
  <c r="U2557" i="1"/>
  <c r="T2557" i="1"/>
  <c r="S2557" i="1"/>
  <c r="R2557" i="1"/>
  <c r="Q2557" i="1"/>
  <c r="AB2556" i="1"/>
  <c r="AA2556" i="1"/>
  <c r="Z2556" i="1"/>
  <c r="Y2556" i="1"/>
  <c r="X2556" i="1"/>
  <c r="W2556" i="1"/>
  <c r="V2556" i="1"/>
  <c r="U2556" i="1"/>
  <c r="T2556" i="1"/>
  <c r="S2556" i="1"/>
  <c r="R2556" i="1"/>
  <c r="Q2556" i="1"/>
  <c r="AB2555" i="1"/>
  <c r="AA2555" i="1"/>
  <c r="Z2555" i="1"/>
  <c r="Y2555" i="1"/>
  <c r="X2555" i="1"/>
  <c r="W2555" i="1"/>
  <c r="V2555" i="1"/>
  <c r="U2555" i="1"/>
  <c r="T2555" i="1"/>
  <c r="S2555" i="1"/>
  <c r="R2555" i="1"/>
  <c r="Q2555" i="1"/>
  <c r="AB2554" i="1"/>
  <c r="AA2554" i="1"/>
  <c r="Z2554" i="1"/>
  <c r="Y2554" i="1"/>
  <c r="X2554" i="1"/>
  <c r="W2554" i="1"/>
  <c r="V2554" i="1"/>
  <c r="U2554" i="1"/>
  <c r="T2554" i="1"/>
  <c r="S2554" i="1"/>
  <c r="R2554" i="1"/>
  <c r="Q2554" i="1"/>
  <c r="AB2553" i="1"/>
  <c r="AA2553" i="1"/>
  <c r="Z2553" i="1"/>
  <c r="Y2553" i="1"/>
  <c r="X2553" i="1"/>
  <c r="W2553" i="1"/>
  <c r="V2553" i="1"/>
  <c r="U2553" i="1"/>
  <c r="T2553" i="1"/>
  <c r="S2553" i="1"/>
  <c r="R2553" i="1"/>
  <c r="Q2553" i="1"/>
  <c r="AB2552" i="1"/>
  <c r="AA2552" i="1"/>
  <c r="Z2552" i="1"/>
  <c r="Y2552" i="1"/>
  <c r="X2552" i="1"/>
  <c r="W2552" i="1"/>
  <c r="V2552" i="1"/>
  <c r="U2552" i="1"/>
  <c r="T2552" i="1"/>
  <c r="S2552" i="1"/>
  <c r="R2552" i="1"/>
  <c r="Q2552" i="1"/>
  <c r="AB2551" i="1"/>
  <c r="AA2551" i="1"/>
  <c r="Z2551" i="1"/>
  <c r="Y2551" i="1"/>
  <c r="X2551" i="1"/>
  <c r="W2551" i="1"/>
  <c r="V2551" i="1"/>
  <c r="U2551" i="1"/>
  <c r="T2551" i="1"/>
  <c r="S2551" i="1"/>
  <c r="R2551" i="1"/>
  <c r="Q2551" i="1"/>
  <c r="AB2550" i="1"/>
  <c r="AA2550" i="1"/>
  <c r="Z2550" i="1"/>
  <c r="Y2550" i="1"/>
  <c r="X2550" i="1"/>
  <c r="W2550" i="1"/>
  <c r="V2550" i="1"/>
  <c r="U2550" i="1"/>
  <c r="T2550" i="1"/>
  <c r="S2550" i="1"/>
  <c r="R2550" i="1"/>
  <c r="Q2550" i="1"/>
  <c r="AB2549" i="1"/>
  <c r="AA2549" i="1"/>
  <c r="Z2549" i="1"/>
  <c r="Y2549" i="1"/>
  <c r="X2549" i="1"/>
  <c r="W2549" i="1"/>
  <c r="V2549" i="1"/>
  <c r="U2549" i="1"/>
  <c r="T2549" i="1"/>
  <c r="S2549" i="1"/>
  <c r="R2549" i="1"/>
  <c r="Q2549" i="1"/>
  <c r="AB2548" i="1"/>
  <c r="AA2548" i="1"/>
  <c r="Z2548" i="1"/>
  <c r="Y2548" i="1"/>
  <c r="X2548" i="1"/>
  <c r="W2548" i="1"/>
  <c r="V2548" i="1"/>
  <c r="U2548" i="1"/>
  <c r="T2548" i="1"/>
  <c r="S2548" i="1"/>
  <c r="R2548" i="1"/>
  <c r="Q2548" i="1"/>
  <c r="AB2547" i="1"/>
  <c r="AA2547" i="1"/>
  <c r="Z2547" i="1"/>
  <c r="Y2547" i="1"/>
  <c r="X2547" i="1"/>
  <c r="W2547" i="1"/>
  <c r="V2547" i="1"/>
  <c r="U2547" i="1"/>
  <c r="T2547" i="1"/>
  <c r="S2547" i="1"/>
  <c r="R2547" i="1"/>
  <c r="Q2547" i="1"/>
  <c r="AB2546" i="1"/>
  <c r="AA2546" i="1"/>
  <c r="Z2546" i="1"/>
  <c r="Y2546" i="1"/>
  <c r="X2546" i="1"/>
  <c r="W2546" i="1"/>
  <c r="V2546" i="1"/>
  <c r="U2546" i="1"/>
  <c r="T2546" i="1"/>
  <c r="S2546" i="1"/>
  <c r="R2546" i="1"/>
  <c r="Q2546" i="1"/>
  <c r="AB2545" i="1"/>
  <c r="AA2545" i="1"/>
  <c r="Z2545" i="1"/>
  <c r="Y2545" i="1"/>
  <c r="X2545" i="1"/>
  <c r="W2545" i="1"/>
  <c r="V2545" i="1"/>
  <c r="U2545" i="1"/>
  <c r="T2545" i="1"/>
  <c r="S2545" i="1"/>
  <c r="R2545" i="1"/>
  <c r="Q2545" i="1"/>
  <c r="AB2544" i="1"/>
  <c r="AA2544" i="1"/>
  <c r="Z2544" i="1"/>
  <c r="Y2544" i="1"/>
  <c r="X2544" i="1"/>
  <c r="W2544" i="1"/>
  <c r="V2544" i="1"/>
  <c r="U2544" i="1"/>
  <c r="T2544" i="1"/>
  <c r="S2544" i="1"/>
  <c r="R2544" i="1"/>
  <c r="Q2544" i="1"/>
  <c r="AB2543" i="1"/>
  <c r="AA2543" i="1"/>
  <c r="Z2543" i="1"/>
  <c r="Y2543" i="1"/>
  <c r="X2543" i="1"/>
  <c r="W2543" i="1"/>
  <c r="V2543" i="1"/>
  <c r="U2543" i="1"/>
  <c r="T2543" i="1"/>
  <c r="S2543" i="1"/>
  <c r="R2543" i="1"/>
  <c r="Q2543" i="1"/>
  <c r="AB2542" i="1"/>
  <c r="AA2542" i="1"/>
  <c r="Z2542" i="1"/>
  <c r="Y2542" i="1"/>
  <c r="X2542" i="1"/>
  <c r="W2542" i="1"/>
  <c r="V2542" i="1"/>
  <c r="U2542" i="1"/>
  <c r="T2542" i="1"/>
  <c r="S2542" i="1"/>
  <c r="R2542" i="1"/>
  <c r="Q2542" i="1"/>
  <c r="AB2541" i="1"/>
  <c r="AA2541" i="1"/>
  <c r="Z2541" i="1"/>
  <c r="Y2541" i="1"/>
  <c r="X2541" i="1"/>
  <c r="W2541" i="1"/>
  <c r="V2541" i="1"/>
  <c r="U2541" i="1"/>
  <c r="T2541" i="1"/>
  <c r="S2541" i="1"/>
  <c r="R2541" i="1"/>
  <c r="Q2541" i="1"/>
  <c r="AB2540" i="1"/>
  <c r="AA2540" i="1"/>
  <c r="Z2540" i="1"/>
  <c r="Y2540" i="1"/>
  <c r="X2540" i="1"/>
  <c r="W2540" i="1"/>
  <c r="V2540" i="1"/>
  <c r="U2540" i="1"/>
  <c r="T2540" i="1"/>
  <c r="S2540" i="1"/>
  <c r="R2540" i="1"/>
  <c r="Q2540" i="1"/>
  <c r="AB2539" i="1"/>
  <c r="AA2539" i="1"/>
  <c r="Z2539" i="1"/>
  <c r="Y2539" i="1"/>
  <c r="X2539" i="1"/>
  <c r="W2539" i="1"/>
  <c r="V2539" i="1"/>
  <c r="U2539" i="1"/>
  <c r="T2539" i="1"/>
  <c r="S2539" i="1"/>
  <c r="R2539" i="1"/>
  <c r="Q2539" i="1"/>
  <c r="AB2538" i="1"/>
  <c r="AA2538" i="1"/>
  <c r="Z2538" i="1"/>
  <c r="Y2538" i="1"/>
  <c r="X2538" i="1"/>
  <c r="W2538" i="1"/>
  <c r="V2538" i="1"/>
  <c r="U2538" i="1"/>
  <c r="T2538" i="1"/>
  <c r="S2538" i="1"/>
  <c r="R2538" i="1"/>
  <c r="Q2538" i="1"/>
  <c r="AB2537" i="1"/>
  <c r="AA2537" i="1"/>
  <c r="Z2537" i="1"/>
  <c r="Y2537" i="1"/>
  <c r="X2537" i="1"/>
  <c r="W2537" i="1"/>
  <c r="V2537" i="1"/>
  <c r="U2537" i="1"/>
  <c r="T2537" i="1"/>
  <c r="S2537" i="1"/>
  <c r="R2537" i="1"/>
  <c r="Q2537" i="1"/>
  <c r="AB2536" i="1"/>
  <c r="AA2536" i="1"/>
  <c r="Z2536" i="1"/>
  <c r="Y2536" i="1"/>
  <c r="X2536" i="1"/>
  <c r="W2536" i="1"/>
  <c r="V2536" i="1"/>
  <c r="U2536" i="1"/>
  <c r="T2536" i="1"/>
  <c r="S2536" i="1"/>
  <c r="R2536" i="1"/>
  <c r="Q2536" i="1"/>
  <c r="AB2535" i="1"/>
  <c r="AA2535" i="1"/>
  <c r="Z2535" i="1"/>
  <c r="Y2535" i="1"/>
  <c r="X2535" i="1"/>
  <c r="W2535" i="1"/>
  <c r="V2535" i="1"/>
  <c r="U2535" i="1"/>
  <c r="T2535" i="1"/>
  <c r="S2535" i="1"/>
  <c r="R2535" i="1"/>
  <c r="Q2535" i="1"/>
  <c r="AB2534" i="1"/>
  <c r="AA2534" i="1"/>
  <c r="Z2534" i="1"/>
  <c r="Y2534" i="1"/>
  <c r="X2534" i="1"/>
  <c r="W2534" i="1"/>
  <c r="V2534" i="1"/>
  <c r="U2534" i="1"/>
  <c r="T2534" i="1"/>
  <c r="S2534" i="1"/>
  <c r="R2534" i="1"/>
  <c r="Q2534" i="1"/>
  <c r="AB2533" i="1"/>
  <c r="AA2533" i="1"/>
  <c r="Z2533" i="1"/>
  <c r="Y2533" i="1"/>
  <c r="X2533" i="1"/>
  <c r="W2533" i="1"/>
  <c r="V2533" i="1"/>
  <c r="U2533" i="1"/>
  <c r="T2533" i="1"/>
  <c r="S2533" i="1"/>
  <c r="R2533" i="1"/>
  <c r="Q2533" i="1"/>
  <c r="AB2532" i="1"/>
  <c r="AA2532" i="1"/>
  <c r="Z2532" i="1"/>
  <c r="Y2532" i="1"/>
  <c r="X2532" i="1"/>
  <c r="W2532" i="1"/>
  <c r="V2532" i="1"/>
  <c r="U2532" i="1"/>
  <c r="T2532" i="1"/>
  <c r="S2532" i="1"/>
  <c r="R2532" i="1"/>
  <c r="Q2532" i="1"/>
  <c r="AB2531" i="1"/>
  <c r="AA2531" i="1"/>
  <c r="Z2531" i="1"/>
  <c r="Y2531" i="1"/>
  <c r="X2531" i="1"/>
  <c r="W2531" i="1"/>
  <c r="V2531" i="1"/>
  <c r="U2531" i="1"/>
  <c r="T2531" i="1"/>
  <c r="S2531" i="1"/>
  <c r="R2531" i="1"/>
  <c r="Q2531" i="1"/>
  <c r="AB2530" i="1"/>
  <c r="AA2530" i="1"/>
  <c r="Z2530" i="1"/>
  <c r="Y2530" i="1"/>
  <c r="X2530" i="1"/>
  <c r="W2530" i="1"/>
  <c r="V2530" i="1"/>
  <c r="U2530" i="1"/>
  <c r="T2530" i="1"/>
  <c r="S2530" i="1"/>
  <c r="R2530" i="1"/>
  <c r="Q2530" i="1"/>
  <c r="AB2529" i="1"/>
  <c r="AA2529" i="1"/>
  <c r="Z2529" i="1"/>
  <c r="Y2529" i="1"/>
  <c r="X2529" i="1"/>
  <c r="W2529" i="1"/>
  <c r="V2529" i="1"/>
  <c r="U2529" i="1"/>
  <c r="T2529" i="1"/>
  <c r="S2529" i="1"/>
  <c r="R2529" i="1"/>
  <c r="Q2529" i="1"/>
  <c r="AB2528" i="1"/>
  <c r="AA2528" i="1"/>
  <c r="Z2528" i="1"/>
  <c r="Y2528" i="1"/>
  <c r="X2528" i="1"/>
  <c r="W2528" i="1"/>
  <c r="V2528" i="1"/>
  <c r="U2528" i="1"/>
  <c r="T2528" i="1"/>
  <c r="S2528" i="1"/>
  <c r="R2528" i="1"/>
  <c r="Q2528" i="1"/>
  <c r="AB2527" i="1"/>
  <c r="AA2527" i="1"/>
  <c r="Z2527" i="1"/>
  <c r="Y2527" i="1"/>
  <c r="X2527" i="1"/>
  <c r="W2527" i="1"/>
  <c r="V2527" i="1"/>
  <c r="U2527" i="1"/>
  <c r="T2527" i="1"/>
  <c r="S2527" i="1"/>
  <c r="R2527" i="1"/>
  <c r="Q2527" i="1"/>
  <c r="AB2526" i="1"/>
  <c r="AA2526" i="1"/>
  <c r="Z2526" i="1"/>
  <c r="Y2526" i="1"/>
  <c r="X2526" i="1"/>
  <c r="W2526" i="1"/>
  <c r="V2526" i="1"/>
  <c r="U2526" i="1"/>
  <c r="T2526" i="1"/>
  <c r="S2526" i="1"/>
  <c r="R2526" i="1"/>
  <c r="Q2526" i="1"/>
  <c r="AB2525" i="1"/>
  <c r="AA2525" i="1"/>
  <c r="Z2525" i="1"/>
  <c r="Y2525" i="1"/>
  <c r="X2525" i="1"/>
  <c r="W2525" i="1"/>
  <c r="V2525" i="1"/>
  <c r="U2525" i="1"/>
  <c r="T2525" i="1"/>
  <c r="S2525" i="1"/>
  <c r="R2525" i="1"/>
  <c r="Q2525" i="1"/>
  <c r="AB2524" i="1"/>
  <c r="AA2524" i="1"/>
  <c r="Z2524" i="1"/>
  <c r="Y2524" i="1"/>
  <c r="X2524" i="1"/>
  <c r="W2524" i="1"/>
  <c r="V2524" i="1"/>
  <c r="U2524" i="1"/>
  <c r="T2524" i="1"/>
  <c r="S2524" i="1"/>
  <c r="R2524" i="1"/>
  <c r="Q2524" i="1"/>
  <c r="AB2523" i="1"/>
  <c r="AA2523" i="1"/>
  <c r="Z2523" i="1"/>
  <c r="Y2523" i="1"/>
  <c r="X2523" i="1"/>
  <c r="W2523" i="1"/>
  <c r="V2523" i="1"/>
  <c r="U2523" i="1"/>
  <c r="T2523" i="1"/>
  <c r="S2523" i="1"/>
  <c r="R2523" i="1"/>
  <c r="Q2523" i="1"/>
  <c r="AB2522" i="1"/>
  <c r="AA2522" i="1"/>
  <c r="Z2522" i="1"/>
  <c r="Y2522" i="1"/>
  <c r="X2522" i="1"/>
  <c r="W2522" i="1"/>
  <c r="V2522" i="1"/>
  <c r="U2522" i="1"/>
  <c r="T2522" i="1"/>
  <c r="S2522" i="1"/>
  <c r="R2522" i="1"/>
  <c r="Q2522" i="1"/>
  <c r="AB2521" i="1"/>
  <c r="AA2521" i="1"/>
  <c r="Z2521" i="1"/>
  <c r="Y2521" i="1"/>
  <c r="X2521" i="1"/>
  <c r="W2521" i="1"/>
  <c r="V2521" i="1"/>
  <c r="U2521" i="1"/>
  <c r="T2521" i="1"/>
  <c r="S2521" i="1"/>
  <c r="R2521" i="1"/>
  <c r="Q2521" i="1"/>
  <c r="AB2520" i="1"/>
  <c r="AA2520" i="1"/>
  <c r="Z2520" i="1"/>
  <c r="Y2520" i="1"/>
  <c r="X2520" i="1"/>
  <c r="W2520" i="1"/>
  <c r="V2520" i="1"/>
  <c r="U2520" i="1"/>
  <c r="T2520" i="1"/>
  <c r="S2520" i="1"/>
  <c r="R2520" i="1"/>
  <c r="Q2520" i="1"/>
  <c r="AB2519" i="1"/>
  <c r="AA2519" i="1"/>
  <c r="Z2519" i="1"/>
  <c r="Y2519" i="1"/>
  <c r="X2519" i="1"/>
  <c r="W2519" i="1"/>
  <c r="V2519" i="1"/>
  <c r="U2519" i="1"/>
  <c r="T2519" i="1"/>
  <c r="S2519" i="1"/>
  <c r="R2519" i="1"/>
  <c r="Q2519" i="1"/>
  <c r="AB2518" i="1"/>
  <c r="AA2518" i="1"/>
  <c r="Z2518" i="1"/>
  <c r="Y2518" i="1"/>
  <c r="X2518" i="1"/>
  <c r="W2518" i="1"/>
  <c r="V2518" i="1"/>
  <c r="U2518" i="1"/>
  <c r="T2518" i="1"/>
  <c r="S2518" i="1"/>
  <c r="R2518" i="1"/>
  <c r="Q2518" i="1"/>
  <c r="AB2517" i="1"/>
  <c r="AA2517" i="1"/>
  <c r="Z2517" i="1"/>
  <c r="Y2517" i="1"/>
  <c r="X2517" i="1"/>
  <c r="W2517" i="1"/>
  <c r="V2517" i="1"/>
  <c r="U2517" i="1"/>
  <c r="T2517" i="1"/>
  <c r="S2517" i="1"/>
  <c r="R2517" i="1"/>
  <c r="Q2517" i="1"/>
  <c r="AB2516" i="1"/>
  <c r="AA2516" i="1"/>
  <c r="Z2516" i="1"/>
  <c r="Y2516" i="1"/>
  <c r="X2516" i="1"/>
  <c r="W2516" i="1"/>
  <c r="V2516" i="1"/>
  <c r="U2516" i="1"/>
  <c r="T2516" i="1"/>
  <c r="S2516" i="1"/>
  <c r="R2516" i="1"/>
  <c r="Q2516" i="1"/>
  <c r="AB2515" i="1"/>
  <c r="AA2515" i="1"/>
  <c r="Z2515" i="1"/>
  <c r="Y2515" i="1"/>
  <c r="X2515" i="1"/>
  <c r="W2515" i="1"/>
  <c r="V2515" i="1"/>
  <c r="U2515" i="1"/>
  <c r="T2515" i="1"/>
  <c r="S2515" i="1"/>
  <c r="R2515" i="1"/>
  <c r="Q2515" i="1"/>
  <c r="AB2514" i="1"/>
  <c r="AA2514" i="1"/>
  <c r="Z2514" i="1"/>
  <c r="Y2514" i="1"/>
  <c r="X2514" i="1"/>
  <c r="W2514" i="1"/>
  <c r="V2514" i="1"/>
  <c r="U2514" i="1"/>
  <c r="T2514" i="1"/>
  <c r="S2514" i="1"/>
  <c r="R2514" i="1"/>
  <c r="Q2514" i="1"/>
  <c r="AB2513" i="1"/>
  <c r="AA2513" i="1"/>
  <c r="Z2513" i="1"/>
  <c r="Y2513" i="1"/>
  <c r="X2513" i="1"/>
  <c r="W2513" i="1"/>
  <c r="V2513" i="1"/>
  <c r="U2513" i="1"/>
  <c r="T2513" i="1"/>
  <c r="S2513" i="1"/>
  <c r="R2513" i="1"/>
  <c r="Q2513" i="1"/>
  <c r="AB2512" i="1"/>
  <c r="AA2512" i="1"/>
  <c r="Z2512" i="1"/>
  <c r="Y2512" i="1"/>
  <c r="X2512" i="1"/>
  <c r="W2512" i="1"/>
  <c r="V2512" i="1"/>
  <c r="U2512" i="1"/>
  <c r="T2512" i="1"/>
  <c r="S2512" i="1"/>
  <c r="R2512" i="1"/>
  <c r="Q2512" i="1"/>
  <c r="AB2511" i="1"/>
  <c r="AA2511" i="1"/>
  <c r="Z2511" i="1"/>
  <c r="Y2511" i="1"/>
  <c r="X2511" i="1"/>
  <c r="W2511" i="1"/>
  <c r="V2511" i="1"/>
  <c r="U2511" i="1"/>
  <c r="T2511" i="1"/>
  <c r="S2511" i="1"/>
  <c r="R2511" i="1"/>
  <c r="Q2511" i="1"/>
  <c r="AB2510" i="1"/>
  <c r="AA2510" i="1"/>
  <c r="Z2510" i="1"/>
  <c r="Y2510" i="1"/>
  <c r="X2510" i="1"/>
  <c r="W2510" i="1"/>
  <c r="V2510" i="1"/>
  <c r="U2510" i="1"/>
  <c r="T2510" i="1"/>
  <c r="S2510" i="1"/>
  <c r="R2510" i="1"/>
  <c r="Q2510" i="1"/>
  <c r="AB2509" i="1"/>
  <c r="AA2509" i="1"/>
  <c r="Z2509" i="1"/>
  <c r="Y2509" i="1"/>
  <c r="X2509" i="1"/>
  <c r="W2509" i="1"/>
  <c r="V2509" i="1"/>
  <c r="U2509" i="1"/>
  <c r="T2509" i="1"/>
  <c r="S2509" i="1"/>
  <c r="R2509" i="1"/>
  <c r="Q2509" i="1"/>
  <c r="AB2508" i="1"/>
  <c r="AA2508" i="1"/>
  <c r="Z2508" i="1"/>
  <c r="Y2508" i="1"/>
  <c r="X2508" i="1"/>
  <c r="W2508" i="1"/>
  <c r="V2508" i="1"/>
  <c r="U2508" i="1"/>
  <c r="T2508" i="1"/>
  <c r="S2508" i="1"/>
  <c r="R2508" i="1"/>
  <c r="Q2508" i="1"/>
  <c r="AB2507" i="1"/>
  <c r="AA2507" i="1"/>
  <c r="Z2507" i="1"/>
  <c r="Y2507" i="1"/>
  <c r="X2507" i="1"/>
  <c r="W2507" i="1"/>
  <c r="V2507" i="1"/>
  <c r="U2507" i="1"/>
  <c r="T2507" i="1"/>
  <c r="S2507" i="1"/>
  <c r="R2507" i="1"/>
  <c r="Q2507" i="1"/>
  <c r="AB2506" i="1"/>
  <c r="AA2506" i="1"/>
  <c r="Z2506" i="1"/>
  <c r="Y2506" i="1"/>
  <c r="X2506" i="1"/>
  <c r="W2506" i="1"/>
  <c r="V2506" i="1"/>
  <c r="U2506" i="1"/>
  <c r="T2506" i="1"/>
  <c r="S2506" i="1"/>
  <c r="R2506" i="1"/>
  <c r="Q2506" i="1"/>
  <c r="AB2505" i="1"/>
  <c r="AA2505" i="1"/>
  <c r="Z2505" i="1"/>
  <c r="Y2505" i="1"/>
  <c r="X2505" i="1"/>
  <c r="W2505" i="1"/>
  <c r="V2505" i="1"/>
  <c r="U2505" i="1"/>
  <c r="T2505" i="1"/>
  <c r="S2505" i="1"/>
  <c r="R2505" i="1"/>
  <c r="Q2505" i="1"/>
  <c r="AB2504" i="1"/>
  <c r="AA2504" i="1"/>
  <c r="Z2504" i="1"/>
  <c r="Y2504" i="1"/>
  <c r="X2504" i="1"/>
  <c r="W2504" i="1"/>
  <c r="V2504" i="1"/>
  <c r="U2504" i="1"/>
  <c r="T2504" i="1"/>
  <c r="S2504" i="1"/>
  <c r="R2504" i="1"/>
  <c r="Q2504" i="1"/>
  <c r="AB2503" i="1"/>
  <c r="AA2503" i="1"/>
  <c r="Z2503" i="1"/>
  <c r="Y2503" i="1"/>
  <c r="X2503" i="1"/>
  <c r="W2503" i="1"/>
  <c r="V2503" i="1"/>
  <c r="U2503" i="1"/>
  <c r="T2503" i="1"/>
  <c r="S2503" i="1"/>
  <c r="R2503" i="1"/>
  <c r="Q2503" i="1"/>
  <c r="AB2502" i="1"/>
  <c r="AA2502" i="1"/>
  <c r="Z2502" i="1"/>
  <c r="Y2502" i="1"/>
  <c r="X2502" i="1"/>
  <c r="W2502" i="1"/>
  <c r="V2502" i="1"/>
  <c r="U2502" i="1"/>
  <c r="T2502" i="1"/>
  <c r="S2502" i="1"/>
  <c r="R2502" i="1"/>
  <c r="Q2502" i="1"/>
  <c r="AB2501" i="1"/>
  <c r="AA2501" i="1"/>
  <c r="Z2501" i="1"/>
  <c r="Y2501" i="1"/>
  <c r="X2501" i="1"/>
  <c r="W2501" i="1"/>
  <c r="V2501" i="1"/>
  <c r="U2501" i="1"/>
  <c r="T2501" i="1"/>
  <c r="S2501" i="1"/>
  <c r="R2501" i="1"/>
  <c r="Q2501" i="1"/>
  <c r="AB2500" i="1"/>
  <c r="AA2500" i="1"/>
  <c r="Z2500" i="1"/>
  <c r="Y2500" i="1"/>
  <c r="X2500" i="1"/>
  <c r="W2500" i="1"/>
  <c r="V2500" i="1"/>
  <c r="U2500" i="1"/>
  <c r="T2500" i="1"/>
  <c r="S2500" i="1"/>
  <c r="R2500" i="1"/>
  <c r="Q2500" i="1"/>
  <c r="AB2499" i="1"/>
  <c r="AA2499" i="1"/>
  <c r="Z2499" i="1"/>
  <c r="Y2499" i="1"/>
  <c r="X2499" i="1"/>
  <c r="W2499" i="1"/>
  <c r="V2499" i="1"/>
  <c r="U2499" i="1"/>
  <c r="T2499" i="1"/>
  <c r="S2499" i="1"/>
  <c r="R2499" i="1"/>
  <c r="Q2499" i="1"/>
  <c r="AB2498" i="1"/>
  <c r="AA2498" i="1"/>
  <c r="Z2498" i="1"/>
  <c r="Y2498" i="1"/>
  <c r="X2498" i="1"/>
  <c r="W2498" i="1"/>
  <c r="V2498" i="1"/>
  <c r="U2498" i="1"/>
  <c r="T2498" i="1"/>
  <c r="S2498" i="1"/>
  <c r="R2498" i="1"/>
  <c r="Q2498" i="1"/>
  <c r="AB2497" i="1"/>
  <c r="AA2497" i="1"/>
  <c r="Z2497" i="1"/>
  <c r="Y2497" i="1"/>
  <c r="X2497" i="1"/>
  <c r="W2497" i="1"/>
  <c r="V2497" i="1"/>
  <c r="U2497" i="1"/>
  <c r="T2497" i="1"/>
  <c r="S2497" i="1"/>
  <c r="R2497" i="1"/>
  <c r="Q2497" i="1"/>
  <c r="AB2496" i="1"/>
  <c r="AA2496" i="1"/>
  <c r="Z2496" i="1"/>
  <c r="Y2496" i="1"/>
  <c r="X2496" i="1"/>
  <c r="W2496" i="1"/>
  <c r="V2496" i="1"/>
  <c r="U2496" i="1"/>
  <c r="T2496" i="1"/>
  <c r="S2496" i="1"/>
  <c r="R2496" i="1"/>
  <c r="Q2496" i="1"/>
  <c r="AB2495" i="1"/>
  <c r="AA2495" i="1"/>
  <c r="Z2495" i="1"/>
  <c r="Y2495" i="1"/>
  <c r="X2495" i="1"/>
  <c r="W2495" i="1"/>
  <c r="V2495" i="1"/>
  <c r="U2495" i="1"/>
  <c r="T2495" i="1"/>
  <c r="S2495" i="1"/>
  <c r="R2495" i="1"/>
  <c r="Q2495" i="1"/>
  <c r="AB2494" i="1"/>
  <c r="AA2494" i="1"/>
  <c r="Z2494" i="1"/>
  <c r="Y2494" i="1"/>
  <c r="X2494" i="1"/>
  <c r="W2494" i="1"/>
  <c r="V2494" i="1"/>
  <c r="U2494" i="1"/>
  <c r="T2494" i="1"/>
  <c r="S2494" i="1"/>
  <c r="R2494" i="1"/>
  <c r="Q2494" i="1"/>
  <c r="AB2493" i="1"/>
  <c r="AA2493" i="1"/>
  <c r="Z2493" i="1"/>
  <c r="Y2493" i="1"/>
  <c r="X2493" i="1"/>
  <c r="W2493" i="1"/>
  <c r="V2493" i="1"/>
  <c r="U2493" i="1"/>
  <c r="T2493" i="1"/>
  <c r="S2493" i="1"/>
  <c r="R2493" i="1"/>
  <c r="Q2493" i="1"/>
  <c r="AB2492" i="1"/>
  <c r="AA2492" i="1"/>
  <c r="Z2492" i="1"/>
  <c r="Y2492" i="1"/>
  <c r="X2492" i="1"/>
  <c r="W2492" i="1"/>
  <c r="V2492" i="1"/>
  <c r="U2492" i="1"/>
  <c r="T2492" i="1"/>
  <c r="S2492" i="1"/>
  <c r="R2492" i="1"/>
  <c r="Q2492" i="1"/>
  <c r="AB2491" i="1"/>
  <c r="AA2491" i="1"/>
  <c r="Z2491" i="1"/>
  <c r="Y2491" i="1"/>
  <c r="X2491" i="1"/>
  <c r="W2491" i="1"/>
  <c r="V2491" i="1"/>
  <c r="U2491" i="1"/>
  <c r="T2491" i="1"/>
  <c r="S2491" i="1"/>
  <c r="R2491" i="1"/>
  <c r="Q2491" i="1"/>
  <c r="AB2490" i="1"/>
  <c r="AA2490" i="1"/>
  <c r="Z2490" i="1"/>
  <c r="Y2490" i="1"/>
  <c r="X2490" i="1"/>
  <c r="W2490" i="1"/>
  <c r="V2490" i="1"/>
  <c r="U2490" i="1"/>
  <c r="T2490" i="1"/>
  <c r="S2490" i="1"/>
  <c r="R2490" i="1"/>
  <c r="Q2490" i="1"/>
  <c r="AB2489" i="1"/>
  <c r="AA2489" i="1"/>
  <c r="Z2489" i="1"/>
  <c r="Y2489" i="1"/>
  <c r="X2489" i="1"/>
  <c r="W2489" i="1"/>
  <c r="V2489" i="1"/>
  <c r="U2489" i="1"/>
  <c r="T2489" i="1"/>
  <c r="S2489" i="1"/>
  <c r="R2489" i="1"/>
  <c r="Q2489" i="1"/>
  <c r="AB2488" i="1"/>
  <c r="AA2488" i="1"/>
  <c r="Z2488" i="1"/>
  <c r="Y2488" i="1"/>
  <c r="X2488" i="1"/>
  <c r="W2488" i="1"/>
  <c r="V2488" i="1"/>
  <c r="U2488" i="1"/>
  <c r="T2488" i="1"/>
  <c r="S2488" i="1"/>
  <c r="R2488" i="1"/>
  <c r="Q2488" i="1"/>
  <c r="AB2487" i="1"/>
  <c r="AA2487" i="1"/>
  <c r="Z2487" i="1"/>
  <c r="Y2487" i="1"/>
  <c r="X2487" i="1"/>
  <c r="W2487" i="1"/>
  <c r="V2487" i="1"/>
  <c r="U2487" i="1"/>
  <c r="T2487" i="1"/>
  <c r="S2487" i="1"/>
  <c r="R2487" i="1"/>
  <c r="Q2487" i="1"/>
  <c r="AB2486" i="1"/>
  <c r="AA2486" i="1"/>
  <c r="Z2486" i="1"/>
  <c r="Y2486" i="1"/>
  <c r="X2486" i="1"/>
  <c r="W2486" i="1"/>
  <c r="V2486" i="1"/>
  <c r="U2486" i="1"/>
  <c r="T2486" i="1"/>
  <c r="S2486" i="1"/>
  <c r="R2486" i="1"/>
  <c r="Q2486" i="1"/>
  <c r="AB2485" i="1"/>
  <c r="AA2485" i="1"/>
  <c r="Z2485" i="1"/>
  <c r="Y2485" i="1"/>
  <c r="X2485" i="1"/>
  <c r="W2485" i="1"/>
  <c r="V2485" i="1"/>
  <c r="U2485" i="1"/>
  <c r="T2485" i="1"/>
  <c r="S2485" i="1"/>
  <c r="R2485" i="1"/>
  <c r="Q2485" i="1"/>
  <c r="AB2484" i="1"/>
  <c r="AA2484" i="1"/>
  <c r="Z2484" i="1"/>
  <c r="Y2484" i="1"/>
  <c r="X2484" i="1"/>
  <c r="W2484" i="1"/>
  <c r="V2484" i="1"/>
  <c r="U2484" i="1"/>
  <c r="T2484" i="1"/>
  <c r="S2484" i="1"/>
  <c r="R2484" i="1"/>
  <c r="Q2484" i="1"/>
  <c r="AB2483" i="1"/>
  <c r="AA2483" i="1"/>
  <c r="Z2483" i="1"/>
  <c r="Y2483" i="1"/>
  <c r="X2483" i="1"/>
  <c r="W2483" i="1"/>
  <c r="V2483" i="1"/>
  <c r="U2483" i="1"/>
  <c r="T2483" i="1"/>
  <c r="S2483" i="1"/>
  <c r="R2483" i="1"/>
  <c r="Q2483" i="1"/>
  <c r="AB2482" i="1"/>
  <c r="AA2482" i="1"/>
  <c r="Z2482" i="1"/>
  <c r="Y2482" i="1"/>
  <c r="X2482" i="1"/>
  <c r="W2482" i="1"/>
  <c r="V2482" i="1"/>
  <c r="U2482" i="1"/>
  <c r="T2482" i="1"/>
  <c r="S2482" i="1"/>
  <c r="R2482" i="1"/>
  <c r="Q2482" i="1"/>
  <c r="AB2481" i="1"/>
  <c r="AA2481" i="1"/>
  <c r="Z2481" i="1"/>
  <c r="Y2481" i="1"/>
  <c r="X2481" i="1"/>
  <c r="W2481" i="1"/>
  <c r="V2481" i="1"/>
  <c r="U2481" i="1"/>
  <c r="T2481" i="1"/>
  <c r="S2481" i="1"/>
  <c r="R2481" i="1"/>
  <c r="Q2481" i="1"/>
  <c r="AB2480" i="1"/>
  <c r="AA2480" i="1"/>
  <c r="Z2480" i="1"/>
  <c r="Y2480" i="1"/>
  <c r="X2480" i="1"/>
  <c r="W2480" i="1"/>
  <c r="V2480" i="1"/>
  <c r="U2480" i="1"/>
  <c r="T2480" i="1"/>
  <c r="S2480" i="1"/>
  <c r="R2480" i="1"/>
  <c r="Q2480" i="1"/>
  <c r="AB2479" i="1"/>
  <c r="AA2479" i="1"/>
  <c r="Z2479" i="1"/>
  <c r="Y2479" i="1"/>
  <c r="X2479" i="1"/>
  <c r="W2479" i="1"/>
  <c r="V2479" i="1"/>
  <c r="U2479" i="1"/>
  <c r="T2479" i="1"/>
  <c r="S2479" i="1"/>
  <c r="R2479" i="1"/>
  <c r="Q2479" i="1"/>
  <c r="AB2478" i="1"/>
  <c r="AA2478" i="1"/>
  <c r="Z2478" i="1"/>
  <c r="Y2478" i="1"/>
  <c r="X2478" i="1"/>
  <c r="W2478" i="1"/>
  <c r="V2478" i="1"/>
  <c r="U2478" i="1"/>
  <c r="T2478" i="1"/>
  <c r="S2478" i="1"/>
  <c r="R2478" i="1"/>
  <c r="Q2478" i="1"/>
  <c r="AB2477" i="1"/>
  <c r="AA2477" i="1"/>
  <c r="Z2477" i="1"/>
  <c r="Y2477" i="1"/>
  <c r="X2477" i="1"/>
  <c r="W2477" i="1"/>
  <c r="V2477" i="1"/>
  <c r="U2477" i="1"/>
  <c r="T2477" i="1"/>
  <c r="S2477" i="1"/>
  <c r="R2477" i="1"/>
  <c r="Q2477" i="1"/>
  <c r="AB2476" i="1"/>
  <c r="AA2476" i="1"/>
  <c r="Z2476" i="1"/>
  <c r="Y2476" i="1"/>
  <c r="X2476" i="1"/>
  <c r="W2476" i="1"/>
  <c r="V2476" i="1"/>
  <c r="U2476" i="1"/>
  <c r="T2476" i="1"/>
  <c r="S2476" i="1"/>
  <c r="R2476" i="1"/>
  <c r="Q2476" i="1"/>
  <c r="AB2475" i="1"/>
  <c r="AA2475" i="1"/>
  <c r="Z2475" i="1"/>
  <c r="Y2475" i="1"/>
  <c r="X2475" i="1"/>
  <c r="W2475" i="1"/>
  <c r="V2475" i="1"/>
  <c r="U2475" i="1"/>
  <c r="T2475" i="1"/>
  <c r="S2475" i="1"/>
  <c r="R2475" i="1"/>
  <c r="Q2475" i="1"/>
  <c r="AB2474" i="1"/>
  <c r="AA2474" i="1"/>
  <c r="Z2474" i="1"/>
  <c r="Y2474" i="1"/>
  <c r="X2474" i="1"/>
  <c r="W2474" i="1"/>
  <c r="V2474" i="1"/>
  <c r="U2474" i="1"/>
  <c r="T2474" i="1"/>
  <c r="S2474" i="1"/>
  <c r="R2474" i="1"/>
  <c r="Q2474" i="1"/>
  <c r="AB2473" i="1"/>
  <c r="AA2473" i="1"/>
  <c r="Z2473" i="1"/>
  <c r="Y2473" i="1"/>
  <c r="X2473" i="1"/>
  <c r="W2473" i="1"/>
  <c r="V2473" i="1"/>
  <c r="U2473" i="1"/>
  <c r="T2473" i="1"/>
  <c r="S2473" i="1"/>
  <c r="R2473" i="1"/>
  <c r="Q2473" i="1"/>
  <c r="AB2472" i="1"/>
  <c r="AA2472" i="1"/>
  <c r="Z2472" i="1"/>
  <c r="Y2472" i="1"/>
  <c r="X2472" i="1"/>
  <c r="W2472" i="1"/>
  <c r="V2472" i="1"/>
  <c r="U2472" i="1"/>
  <c r="T2472" i="1"/>
  <c r="S2472" i="1"/>
  <c r="R2472" i="1"/>
  <c r="Q2472" i="1"/>
  <c r="AB2471" i="1"/>
  <c r="AA2471" i="1"/>
  <c r="Z2471" i="1"/>
  <c r="Y2471" i="1"/>
  <c r="X2471" i="1"/>
  <c r="W2471" i="1"/>
  <c r="V2471" i="1"/>
  <c r="U2471" i="1"/>
  <c r="T2471" i="1"/>
  <c r="S2471" i="1"/>
  <c r="R2471" i="1"/>
  <c r="Q2471" i="1"/>
  <c r="AB2470" i="1"/>
  <c r="AA2470" i="1"/>
  <c r="Z2470" i="1"/>
  <c r="Y2470" i="1"/>
  <c r="X2470" i="1"/>
  <c r="W2470" i="1"/>
  <c r="V2470" i="1"/>
  <c r="U2470" i="1"/>
  <c r="T2470" i="1"/>
  <c r="S2470" i="1"/>
  <c r="R2470" i="1"/>
  <c r="Q2470" i="1"/>
  <c r="AB2469" i="1"/>
  <c r="AA2469" i="1"/>
  <c r="Z2469" i="1"/>
  <c r="Y2469" i="1"/>
  <c r="X2469" i="1"/>
  <c r="W2469" i="1"/>
  <c r="V2469" i="1"/>
  <c r="U2469" i="1"/>
  <c r="T2469" i="1"/>
  <c r="S2469" i="1"/>
  <c r="R2469" i="1"/>
  <c r="Q2469" i="1"/>
  <c r="AB2468" i="1"/>
  <c r="AA2468" i="1"/>
  <c r="Z2468" i="1"/>
  <c r="Y2468" i="1"/>
  <c r="X2468" i="1"/>
  <c r="W2468" i="1"/>
  <c r="V2468" i="1"/>
  <c r="U2468" i="1"/>
  <c r="T2468" i="1"/>
  <c r="S2468" i="1"/>
  <c r="R2468" i="1"/>
  <c r="Q2468" i="1"/>
  <c r="AB2467" i="1"/>
  <c r="AA2467" i="1"/>
  <c r="Z2467" i="1"/>
  <c r="Y2467" i="1"/>
  <c r="X2467" i="1"/>
  <c r="W2467" i="1"/>
  <c r="V2467" i="1"/>
  <c r="U2467" i="1"/>
  <c r="T2467" i="1"/>
  <c r="S2467" i="1"/>
  <c r="R2467" i="1"/>
  <c r="Q2467" i="1"/>
  <c r="AB2466" i="1"/>
  <c r="AA2466" i="1"/>
  <c r="Z2466" i="1"/>
  <c r="Y2466" i="1"/>
  <c r="X2466" i="1"/>
  <c r="W2466" i="1"/>
  <c r="V2466" i="1"/>
  <c r="U2466" i="1"/>
  <c r="T2466" i="1"/>
  <c r="S2466" i="1"/>
  <c r="R2466" i="1"/>
  <c r="Q2466" i="1"/>
  <c r="AB2465" i="1"/>
  <c r="AA2465" i="1"/>
  <c r="Z2465" i="1"/>
  <c r="Y2465" i="1"/>
  <c r="X2465" i="1"/>
  <c r="W2465" i="1"/>
  <c r="V2465" i="1"/>
  <c r="U2465" i="1"/>
  <c r="T2465" i="1"/>
  <c r="S2465" i="1"/>
  <c r="R2465" i="1"/>
  <c r="Q2465" i="1"/>
  <c r="AB2464" i="1"/>
  <c r="AA2464" i="1"/>
  <c r="Z2464" i="1"/>
  <c r="Y2464" i="1"/>
  <c r="X2464" i="1"/>
  <c r="W2464" i="1"/>
  <c r="V2464" i="1"/>
  <c r="U2464" i="1"/>
  <c r="T2464" i="1"/>
  <c r="S2464" i="1"/>
  <c r="R2464" i="1"/>
  <c r="Q2464" i="1"/>
  <c r="AB2463" i="1"/>
  <c r="AA2463" i="1"/>
  <c r="Z2463" i="1"/>
  <c r="Y2463" i="1"/>
  <c r="X2463" i="1"/>
  <c r="W2463" i="1"/>
  <c r="V2463" i="1"/>
  <c r="U2463" i="1"/>
  <c r="T2463" i="1"/>
  <c r="S2463" i="1"/>
  <c r="R2463" i="1"/>
  <c r="Q2463" i="1"/>
  <c r="AB2462" i="1"/>
  <c r="AA2462" i="1"/>
  <c r="Z2462" i="1"/>
  <c r="Y2462" i="1"/>
  <c r="X2462" i="1"/>
  <c r="W2462" i="1"/>
  <c r="V2462" i="1"/>
  <c r="U2462" i="1"/>
  <c r="T2462" i="1"/>
  <c r="S2462" i="1"/>
  <c r="R2462" i="1"/>
  <c r="Q2462" i="1"/>
  <c r="AB2461" i="1"/>
  <c r="AA2461" i="1"/>
  <c r="Z2461" i="1"/>
  <c r="Y2461" i="1"/>
  <c r="X2461" i="1"/>
  <c r="W2461" i="1"/>
  <c r="V2461" i="1"/>
  <c r="U2461" i="1"/>
  <c r="T2461" i="1"/>
  <c r="S2461" i="1"/>
  <c r="R2461" i="1"/>
  <c r="Q2461" i="1"/>
  <c r="AB2460" i="1"/>
  <c r="AA2460" i="1"/>
  <c r="Z2460" i="1"/>
  <c r="Y2460" i="1"/>
  <c r="X2460" i="1"/>
  <c r="W2460" i="1"/>
  <c r="V2460" i="1"/>
  <c r="U2460" i="1"/>
  <c r="T2460" i="1"/>
  <c r="S2460" i="1"/>
  <c r="R2460" i="1"/>
  <c r="Q2460" i="1"/>
  <c r="AB2459" i="1"/>
  <c r="AA2459" i="1"/>
  <c r="Z2459" i="1"/>
  <c r="Y2459" i="1"/>
  <c r="X2459" i="1"/>
  <c r="W2459" i="1"/>
  <c r="V2459" i="1"/>
  <c r="U2459" i="1"/>
  <c r="T2459" i="1"/>
  <c r="S2459" i="1"/>
  <c r="R2459" i="1"/>
  <c r="Q2459" i="1"/>
  <c r="AB2458" i="1"/>
  <c r="AA2458" i="1"/>
  <c r="Z2458" i="1"/>
  <c r="Y2458" i="1"/>
  <c r="X2458" i="1"/>
  <c r="W2458" i="1"/>
  <c r="V2458" i="1"/>
  <c r="U2458" i="1"/>
  <c r="T2458" i="1"/>
  <c r="S2458" i="1"/>
  <c r="R2458" i="1"/>
  <c r="Q2458" i="1"/>
  <c r="AB2457" i="1"/>
  <c r="AA2457" i="1"/>
  <c r="Z2457" i="1"/>
  <c r="Y2457" i="1"/>
  <c r="X2457" i="1"/>
  <c r="W2457" i="1"/>
  <c r="V2457" i="1"/>
  <c r="U2457" i="1"/>
  <c r="T2457" i="1"/>
  <c r="S2457" i="1"/>
  <c r="R2457" i="1"/>
  <c r="Q2457" i="1"/>
  <c r="AB2456" i="1"/>
  <c r="AA2456" i="1"/>
  <c r="Z2456" i="1"/>
  <c r="Y2456" i="1"/>
  <c r="X2456" i="1"/>
  <c r="W2456" i="1"/>
  <c r="V2456" i="1"/>
  <c r="U2456" i="1"/>
  <c r="T2456" i="1"/>
  <c r="S2456" i="1"/>
  <c r="R2456" i="1"/>
  <c r="Q2456" i="1"/>
  <c r="AB2455" i="1"/>
  <c r="AA2455" i="1"/>
  <c r="Z2455" i="1"/>
  <c r="Y2455" i="1"/>
  <c r="X2455" i="1"/>
  <c r="W2455" i="1"/>
  <c r="V2455" i="1"/>
  <c r="U2455" i="1"/>
  <c r="T2455" i="1"/>
  <c r="S2455" i="1"/>
  <c r="R2455" i="1"/>
  <c r="Q2455" i="1"/>
  <c r="AB2454" i="1"/>
  <c r="AA2454" i="1"/>
  <c r="Z2454" i="1"/>
  <c r="Y2454" i="1"/>
  <c r="X2454" i="1"/>
  <c r="W2454" i="1"/>
  <c r="V2454" i="1"/>
  <c r="U2454" i="1"/>
  <c r="T2454" i="1"/>
  <c r="S2454" i="1"/>
  <c r="R2454" i="1"/>
  <c r="Q2454" i="1"/>
  <c r="AB2453" i="1"/>
  <c r="AA2453" i="1"/>
  <c r="Z2453" i="1"/>
  <c r="Y2453" i="1"/>
  <c r="X2453" i="1"/>
  <c r="W2453" i="1"/>
  <c r="V2453" i="1"/>
  <c r="U2453" i="1"/>
  <c r="T2453" i="1"/>
  <c r="S2453" i="1"/>
  <c r="R2453" i="1"/>
  <c r="Q2453" i="1"/>
  <c r="AB2452" i="1"/>
  <c r="AA2452" i="1"/>
  <c r="Z2452" i="1"/>
  <c r="Y2452" i="1"/>
  <c r="X2452" i="1"/>
  <c r="W2452" i="1"/>
  <c r="V2452" i="1"/>
  <c r="U2452" i="1"/>
  <c r="T2452" i="1"/>
  <c r="S2452" i="1"/>
  <c r="R2452" i="1"/>
  <c r="Q2452" i="1"/>
  <c r="AB2451" i="1"/>
  <c r="AA2451" i="1"/>
  <c r="Z2451" i="1"/>
  <c r="Y2451" i="1"/>
  <c r="X2451" i="1"/>
  <c r="W2451" i="1"/>
  <c r="V2451" i="1"/>
  <c r="U2451" i="1"/>
  <c r="T2451" i="1"/>
  <c r="S2451" i="1"/>
  <c r="R2451" i="1"/>
  <c r="Q2451" i="1"/>
  <c r="AB2450" i="1"/>
  <c r="AA2450" i="1"/>
  <c r="Z2450" i="1"/>
  <c r="Y2450" i="1"/>
  <c r="X2450" i="1"/>
  <c r="W2450" i="1"/>
  <c r="V2450" i="1"/>
  <c r="U2450" i="1"/>
  <c r="T2450" i="1"/>
  <c r="S2450" i="1"/>
  <c r="R2450" i="1"/>
  <c r="Q2450" i="1"/>
  <c r="AB2449" i="1"/>
  <c r="AA2449" i="1"/>
  <c r="Z2449" i="1"/>
  <c r="Y2449" i="1"/>
  <c r="X2449" i="1"/>
  <c r="W2449" i="1"/>
  <c r="V2449" i="1"/>
  <c r="U2449" i="1"/>
  <c r="T2449" i="1"/>
  <c r="S2449" i="1"/>
  <c r="R2449" i="1"/>
  <c r="Q2449" i="1"/>
  <c r="AB2448" i="1"/>
  <c r="AA2448" i="1"/>
  <c r="Z2448" i="1"/>
  <c r="Y2448" i="1"/>
  <c r="X2448" i="1"/>
  <c r="W2448" i="1"/>
  <c r="V2448" i="1"/>
  <c r="U2448" i="1"/>
  <c r="T2448" i="1"/>
  <c r="S2448" i="1"/>
  <c r="R2448" i="1"/>
  <c r="Q2448" i="1"/>
  <c r="AB2447" i="1"/>
  <c r="AA2447" i="1"/>
  <c r="Z2447" i="1"/>
  <c r="Y2447" i="1"/>
  <c r="X2447" i="1"/>
  <c r="W2447" i="1"/>
  <c r="V2447" i="1"/>
  <c r="U2447" i="1"/>
  <c r="T2447" i="1"/>
  <c r="S2447" i="1"/>
  <c r="R2447" i="1"/>
  <c r="Q2447" i="1"/>
  <c r="AB2446" i="1"/>
  <c r="AA2446" i="1"/>
  <c r="Z2446" i="1"/>
  <c r="Y2446" i="1"/>
  <c r="X2446" i="1"/>
  <c r="W2446" i="1"/>
  <c r="V2446" i="1"/>
  <c r="U2446" i="1"/>
  <c r="T2446" i="1"/>
  <c r="S2446" i="1"/>
  <c r="R2446" i="1"/>
  <c r="Q2446" i="1"/>
  <c r="AB2445" i="1"/>
  <c r="AA2445" i="1"/>
  <c r="Z2445" i="1"/>
  <c r="Y2445" i="1"/>
  <c r="X2445" i="1"/>
  <c r="W2445" i="1"/>
  <c r="V2445" i="1"/>
  <c r="U2445" i="1"/>
  <c r="T2445" i="1"/>
  <c r="S2445" i="1"/>
  <c r="R2445" i="1"/>
  <c r="Q2445" i="1"/>
  <c r="AB2444" i="1"/>
  <c r="AA2444" i="1"/>
  <c r="Z2444" i="1"/>
  <c r="Y2444" i="1"/>
  <c r="X2444" i="1"/>
  <c r="W2444" i="1"/>
  <c r="V2444" i="1"/>
  <c r="U2444" i="1"/>
  <c r="T2444" i="1"/>
  <c r="S2444" i="1"/>
  <c r="R2444" i="1"/>
  <c r="Q2444" i="1"/>
  <c r="AB2443" i="1"/>
  <c r="AA2443" i="1"/>
  <c r="Z2443" i="1"/>
  <c r="Y2443" i="1"/>
  <c r="X2443" i="1"/>
  <c r="W2443" i="1"/>
  <c r="V2443" i="1"/>
  <c r="U2443" i="1"/>
  <c r="T2443" i="1"/>
  <c r="S2443" i="1"/>
  <c r="R2443" i="1"/>
  <c r="Q2443" i="1"/>
  <c r="AB2442" i="1"/>
  <c r="AA2442" i="1"/>
  <c r="Z2442" i="1"/>
  <c r="Y2442" i="1"/>
  <c r="X2442" i="1"/>
  <c r="W2442" i="1"/>
  <c r="V2442" i="1"/>
  <c r="U2442" i="1"/>
  <c r="T2442" i="1"/>
  <c r="S2442" i="1"/>
  <c r="R2442" i="1"/>
  <c r="Q2442" i="1"/>
  <c r="AB2441" i="1"/>
  <c r="AA2441" i="1"/>
  <c r="Z2441" i="1"/>
  <c r="Y2441" i="1"/>
  <c r="X2441" i="1"/>
  <c r="W2441" i="1"/>
  <c r="V2441" i="1"/>
  <c r="U2441" i="1"/>
  <c r="T2441" i="1"/>
  <c r="S2441" i="1"/>
  <c r="R2441" i="1"/>
  <c r="Q2441" i="1"/>
  <c r="AB2440" i="1"/>
  <c r="AA2440" i="1"/>
  <c r="Z2440" i="1"/>
  <c r="Y2440" i="1"/>
  <c r="X2440" i="1"/>
  <c r="W2440" i="1"/>
  <c r="V2440" i="1"/>
  <c r="U2440" i="1"/>
  <c r="T2440" i="1"/>
  <c r="S2440" i="1"/>
  <c r="R2440" i="1"/>
  <c r="Q2440" i="1"/>
  <c r="AB2439" i="1"/>
  <c r="AA2439" i="1"/>
  <c r="Z2439" i="1"/>
  <c r="Y2439" i="1"/>
  <c r="X2439" i="1"/>
  <c r="W2439" i="1"/>
  <c r="V2439" i="1"/>
  <c r="U2439" i="1"/>
  <c r="T2439" i="1"/>
  <c r="S2439" i="1"/>
  <c r="R2439" i="1"/>
  <c r="Q2439" i="1"/>
  <c r="AB2438" i="1"/>
  <c r="AA2438" i="1"/>
  <c r="Z2438" i="1"/>
  <c r="Y2438" i="1"/>
  <c r="X2438" i="1"/>
  <c r="W2438" i="1"/>
  <c r="V2438" i="1"/>
  <c r="U2438" i="1"/>
  <c r="T2438" i="1"/>
  <c r="S2438" i="1"/>
  <c r="R2438" i="1"/>
  <c r="Q2438" i="1"/>
  <c r="AB2437" i="1"/>
  <c r="AA2437" i="1"/>
  <c r="Z2437" i="1"/>
  <c r="Y2437" i="1"/>
  <c r="X2437" i="1"/>
  <c r="W2437" i="1"/>
  <c r="V2437" i="1"/>
  <c r="U2437" i="1"/>
  <c r="T2437" i="1"/>
  <c r="S2437" i="1"/>
  <c r="R2437" i="1"/>
  <c r="Q2437" i="1"/>
  <c r="AB2436" i="1"/>
  <c r="AA2436" i="1"/>
  <c r="Z2436" i="1"/>
  <c r="Y2436" i="1"/>
  <c r="X2436" i="1"/>
  <c r="W2436" i="1"/>
  <c r="V2436" i="1"/>
  <c r="U2436" i="1"/>
  <c r="T2436" i="1"/>
  <c r="S2436" i="1"/>
  <c r="R2436" i="1"/>
  <c r="Q2436" i="1"/>
  <c r="AB2435" i="1"/>
  <c r="AA2435" i="1"/>
  <c r="Z2435" i="1"/>
  <c r="Y2435" i="1"/>
  <c r="X2435" i="1"/>
  <c r="W2435" i="1"/>
  <c r="V2435" i="1"/>
  <c r="U2435" i="1"/>
  <c r="T2435" i="1"/>
  <c r="S2435" i="1"/>
  <c r="R2435" i="1"/>
  <c r="Q2435" i="1"/>
  <c r="AB2434" i="1"/>
  <c r="AA2434" i="1"/>
  <c r="Z2434" i="1"/>
  <c r="Y2434" i="1"/>
  <c r="X2434" i="1"/>
  <c r="W2434" i="1"/>
  <c r="V2434" i="1"/>
  <c r="U2434" i="1"/>
  <c r="T2434" i="1"/>
  <c r="S2434" i="1"/>
  <c r="R2434" i="1"/>
  <c r="Q2434" i="1"/>
  <c r="AB2433" i="1"/>
  <c r="AA2433" i="1"/>
  <c r="Z2433" i="1"/>
  <c r="Y2433" i="1"/>
  <c r="X2433" i="1"/>
  <c r="W2433" i="1"/>
  <c r="V2433" i="1"/>
  <c r="U2433" i="1"/>
  <c r="T2433" i="1"/>
  <c r="S2433" i="1"/>
  <c r="R2433" i="1"/>
  <c r="Q2433" i="1"/>
  <c r="AB2432" i="1"/>
  <c r="AA2432" i="1"/>
  <c r="Z2432" i="1"/>
  <c r="Y2432" i="1"/>
  <c r="X2432" i="1"/>
  <c r="W2432" i="1"/>
  <c r="V2432" i="1"/>
  <c r="U2432" i="1"/>
  <c r="T2432" i="1"/>
  <c r="S2432" i="1"/>
  <c r="R2432" i="1"/>
  <c r="Q2432" i="1"/>
  <c r="AB2431" i="1"/>
  <c r="AA2431" i="1"/>
  <c r="Z2431" i="1"/>
  <c r="Y2431" i="1"/>
  <c r="X2431" i="1"/>
  <c r="W2431" i="1"/>
  <c r="V2431" i="1"/>
  <c r="U2431" i="1"/>
  <c r="T2431" i="1"/>
  <c r="S2431" i="1"/>
  <c r="R2431" i="1"/>
  <c r="Q2431" i="1"/>
  <c r="AB2430" i="1"/>
  <c r="AA2430" i="1"/>
  <c r="Z2430" i="1"/>
  <c r="Y2430" i="1"/>
  <c r="X2430" i="1"/>
  <c r="W2430" i="1"/>
  <c r="V2430" i="1"/>
  <c r="U2430" i="1"/>
  <c r="T2430" i="1"/>
  <c r="S2430" i="1"/>
  <c r="R2430" i="1"/>
  <c r="Q2430" i="1"/>
  <c r="AB2429" i="1"/>
  <c r="AA2429" i="1"/>
  <c r="Z2429" i="1"/>
  <c r="Y2429" i="1"/>
  <c r="X2429" i="1"/>
  <c r="W2429" i="1"/>
  <c r="V2429" i="1"/>
  <c r="U2429" i="1"/>
  <c r="T2429" i="1"/>
  <c r="S2429" i="1"/>
  <c r="R2429" i="1"/>
  <c r="Q2429" i="1"/>
  <c r="AB2428" i="1"/>
  <c r="AA2428" i="1"/>
  <c r="Z2428" i="1"/>
  <c r="Y2428" i="1"/>
  <c r="X2428" i="1"/>
  <c r="W2428" i="1"/>
  <c r="V2428" i="1"/>
  <c r="U2428" i="1"/>
  <c r="T2428" i="1"/>
  <c r="S2428" i="1"/>
  <c r="R2428" i="1"/>
  <c r="Q2428" i="1"/>
  <c r="AB2427" i="1"/>
  <c r="AA2427" i="1"/>
  <c r="Z2427" i="1"/>
  <c r="Y2427" i="1"/>
  <c r="X2427" i="1"/>
  <c r="W2427" i="1"/>
  <c r="V2427" i="1"/>
  <c r="U2427" i="1"/>
  <c r="T2427" i="1"/>
  <c r="S2427" i="1"/>
  <c r="R2427" i="1"/>
  <c r="Q2427" i="1"/>
  <c r="AB2426" i="1"/>
  <c r="AA2426" i="1"/>
  <c r="Z2426" i="1"/>
  <c r="Y2426" i="1"/>
  <c r="X2426" i="1"/>
  <c r="W2426" i="1"/>
  <c r="V2426" i="1"/>
  <c r="U2426" i="1"/>
  <c r="T2426" i="1"/>
  <c r="S2426" i="1"/>
  <c r="R2426" i="1"/>
  <c r="Q2426" i="1"/>
  <c r="AB2425" i="1"/>
  <c r="AA2425" i="1"/>
  <c r="Z2425" i="1"/>
  <c r="Y2425" i="1"/>
  <c r="X2425" i="1"/>
  <c r="W2425" i="1"/>
  <c r="V2425" i="1"/>
  <c r="U2425" i="1"/>
  <c r="T2425" i="1"/>
  <c r="S2425" i="1"/>
  <c r="R2425" i="1"/>
  <c r="Q2425" i="1"/>
  <c r="AB2424" i="1"/>
  <c r="AA2424" i="1"/>
  <c r="Z2424" i="1"/>
  <c r="Y2424" i="1"/>
  <c r="X2424" i="1"/>
  <c r="W2424" i="1"/>
  <c r="V2424" i="1"/>
  <c r="U2424" i="1"/>
  <c r="T2424" i="1"/>
  <c r="S2424" i="1"/>
  <c r="R2424" i="1"/>
  <c r="Q2424" i="1"/>
  <c r="AB2423" i="1"/>
  <c r="AA2423" i="1"/>
  <c r="Z2423" i="1"/>
  <c r="Y2423" i="1"/>
  <c r="X2423" i="1"/>
  <c r="W2423" i="1"/>
  <c r="V2423" i="1"/>
  <c r="U2423" i="1"/>
  <c r="T2423" i="1"/>
  <c r="S2423" i="1"/>
  <c r="R2423" i="1"/>
  <c r="Q2423" i="1"/>
  <c r="AB2422" i="1"/>
  <c r="AA2422" i="1"/>
  <c r="Z2422" i="1"/>
  <c r="Y2422" i="1"/>
  <c r="X2422" i="1"/>
  <c r="W2422" i="1"/>
  <c r="V2422" i="1"/>
  <c r="U2422" i="1"/>
  <c r="T2422" i="1"/>
  <c r="S2422" i="1"/>
  <c r="R2422" i="1"/>
  <c r="Q2422" i="1"/>
  <c r="AB2421" i="1"/>
  <c r="AA2421" i="1"/>
  <c r="Z2421" i="1"/>
  <c r="Y2421" i="1"/>
  <c r="X2421" i="1"/>
  <c r="W2421" i="1"/>
  <c r="V2421" i="1"/>
  <c r="U2421" i="1"/>
  <c r="T2421" i="1"/>
  <c r="S2421" i="1"/>
  <c r="R2421" i="1"/>
  <c r="Q2421" i="1"/>
  <c r="AB2420" i="1"/>
  <c r="AA2420" i="1"/>
  <c r="Z2420" i="1"/>
  <c r="Y2420" i="1"/>
  <c r="X2420" i="1"/>
  <c r="W2420" i="1"/>
  <c r="V2420" i="1"/>
  <c r="U2420" i="1"/>
  <c r="T2420" i="1"/>
  <c r="S2420" i="1"/>
  <c r="R2420" i="1"/>
  <c r="Q2420" i="1"/>
  <c r="AB2419" i="1"/>
  <c r="AA2419" i="1"/>
  <c r="Z2419" i="1"/>
  <c r="Y2419" i="1"/>
  <c r="X2419" i="1"/>
  <c r="W2419" i="1"/>
  <c r="V2419" i="1"/>
  <c r="U2419" i="1"/>
  <c r="T2419" i="1"/>
  <c r="S2419" i="1"/>
  <c r="R2419" i="1"/>
  <c r="Q2419" i="1"/>
  <c r="AB2418" i="1"/>
  <c r="AA2418" i="1"/>
  <c r="Z2418" i="1"/>
  <c r="Y2418" i="1"/>
  <c r="X2418" i="1"/>
  <c r="W2418" i="1"/>
  <c r="V2418" i="1"/>
  <c r="U2418" i="1"/>
  <c r="T2418" i="1"/>
  <c r="S2418" i="1"/>
  <c r="R2418" i="1"/>
  <c r="Q2418" i="1"/>
  <c r="AB2417" i="1"/>
  <c r="AA2417" i="1"/>
  <c r="Z2417" i="1"/>
  <c r="Y2417" i="1"/>
  <c r="X2417" i="1"/>
  <c r="W2417" i="1"/>
  <c r="V2417" i="1"/>
  <c r="U2417" i="1"/>
  <c r="T2417" i="1"/>
  <c r="S2417" i="1"/>
  <c r="R2417" i="1"/>
  <c r="Q2417" i="1"/>
  <c r="AB2416" i="1"/>
  <c r="AA2416" i="1"/>
  <c r="Z2416" i="1"/>
  <c r="Y2416" i="1"/>
  <c r="X2416" i="1"/>
  <c r="W2416" i="1"/>
  <c r="V2416" i="1"/>
  <c r="U2416" i="1"/>
  <c r="T2416" i="1"/>
  <c r="S2416" i="1"/>
  <c r="R2416" i="1"/>
  <c r="Q2416" i="1"/>
  <c r="AB2415" i="1"/>
  <c r="AA2415" i="1"/>
  <c r="Z2415" i="1"/>
  <c r="Y2415" i="1"/>
  <c r="X2415" i="1"/>
  <c r="W2415" i="1"/>
  <c r="V2415" i="1"/>
  <c r="U2415" i="1"/>
  <c r="T2415" i="1"/>
  <c r="S2415" i="1"/>
  <c r="R2415" i="1"/>
  <c r="Q2415" i="1"/>
  <c r="AB2414" i="1"/>
  <c r="AA2414" i="1"/>
  <c r="Z2414" i="1"/>
  <c r="Y2414" i="1"/>
  <c r="X2414" i="1"/>
  <c r="W2414" i="1"/>
  <c r="V2414" i="1"/>
  <c r="U2414" i="1"/>
  <c r="T2414" i="1"/>
  <c r="S2414" i="1"/>
  <c r="R2414" i="1"/>
  <c r="Q2414" i="1"/>
  <c r="AB2413" i="1"/>
  <c r="AA2413" i="1"/>
  <c r="Z2413" i="1"/>
  <c r="Y2413" i="1"/>
  <c r="X2413" i="1"/>
  <c r="W2413" i="1"/>
  <c r="V2413" i="1"/>
  <c r="U2413" i="1"/>
  <c r="T2413" i="1"/>
  <c r="S2413" i="1"/>
  <c r="R2413" i="1"/>
  <c r="Q2413" i="1"/>
  <c r="AB2412" i="1"/>
  <c r="AA2412" i="1"/>
  <c r="Z2412" i="1"/>
  <c r="Y2412" i="1"/>
  <c r="X2412" i="1"/>
  <c r="W2412" i="1"/>
  <c r="V2412" i="1"/>
  <c r="U2412" i="1"/>
  <c r="T2412" i="1"/>
  <c r="S2412" i="1"/>
  <c r="R2412" i="1"/>
  <c r="Q2412" i="1"/>
  <c r="AB2411" i="1"/>
  <c r="AA2411" i="1"/>
  <c r="Z2411" i="1"/>
  <c r="Y2411" i="1"/>
  <c r="X2411" i="1"/>
  <c r="W2411" i="1"/>
  <c r="V2411" i="1"/>
  <c r="U2411" i="1"/>
  <c r="T2411" i="1"/>
  <c r="S2411" i="1"/>
  <c r="R2411" i="1"/>
  <c r="Q2411" i="1"/>
  <c r="AB2410" i="1"/>
  <c r="AA2410" i="1"/>
  <c r="Z2410" i="1"/>
  <c r="Y2410" i="1"/>
  <c r="X2410" i="1"/>
  <c r="W2410" i="1"/>
  <c r="V2410" i="1"/>
  <c r="U2410" i="1"/>
  <c r="T2410" i="1"/>
  <c r="S2410" i="1"/>
  <c r="R2410" i="1"/>
  <c r="Q2410" i="1"/>
  <c r="AB2409" i="1"/>
  <c r="AA2409" i="1"/>
  <c r="Z2409" i="1"/>
  <c r="Y2409" i="1"/>
  <c r="X2409" i="1"/>
  <c r="W2409" i="1"/>
  <c r="V2409" i="1"/>
  <c r="U2409" i="1"/>
  <c r="T2409" i="1"/>
  <c r="S2409" i="1"/>
  <c r="R2409" i="1"/>
  <c r="Q2409" i="1"/>
  <c r="AB2408" i="1"/>
  <c r="AA2408" i="1"/>
  <c r="Z2408" i="1"/>
  <c r="Y2408" i="1"/>
  <c r="X2408" i="1"/>
  <c r="W2408" i="1"/>
  <c r="V2408" i="1"/>
  <c r="U2408" i="1"/>
  <c r="T2408" i="1"/>
  <c r="S2408" i="1"/>
  <c r="R2408" i="1"/>
  <c r="Q2408" i="1"/>
  <c r="AB2407" i="1"/>
  <c r="AA2407" i="1"/>
  <c r="Z2407" i="1"/>
  <c r="Y2407" i="1"/>
  <c r="X2407" i="1"/>
  <c r="W2407" i="1"/>
  <c r="V2407" i="1"/>
  <c r="U2407" i="1"/>
  <c r="T2407" i="1"/>
  <c r="S2407" i="1"/>
  <c r="R2407" i="1"/>
  <c r="Q2407" i="1"/>
  <c r="AB2406" i="1"/>
  <c r="AA2406" i="1"/>
  <c r="Z2406" i="1"/>
  <c r="Y2406" i="1"/>
  <c r="X2406" i="1"/>
  <c r="W2406" i="1"/>
  <c r="V2406" i="1"/>
  <c r="U2406" i="1"/>
  <c r="T2406" i="1"/>
  <c r="S2406" i="1"/>
  <c r="R2406" i="1"/>
  <c r="Q2406" i="1"/>
  <c r="AB2405" i="1"/>
  <c r="AA2405" i="1"/>
  <c r="Z2405" i="1"/>
  <c r="Y2405" i="1"/>
  <c r="X2405" i="1"/>
  <c r="W2405" i="1"/>
  <c r="V2405" i="1"/>
  <c r="U2405" i="1"/>
  <c r="T2405" i="1"/>
  <c r="S2405" i="1"/>
  <c r="R2405" i="1"/>
  <c r="Q2405" i="1"/>
  <c r="AB2404" i="1"/>
  <c r="AA2404" i="1"/>
  <c r="Z2404" i="1"/>
  <c r="Y2404" i="1"/>
  <c r="X2404" i="1"/>
  <c r="W2404" i="1"/>
  <c r="V2404" i="1"/>
  <c r="U2404" i="1"/>
  <c r="T2404" i="1"/>
  <c r="S2404" i="1"/>
  <c r="R2404" i="1"/>
  <c r="Q2404" i="1"/>
  <c r="AB2403" i="1"/>
  <c r="AA2403" i="1"/>
  <c r="Z2403" i="1"/>
  <c r="Y2403" i="1"/>
  <c r="X2403" i="1"/>
  <c r="W2403" i="1"/>
  <c r="V2403" i="1"/>
  <c r="U2403" i="1"/>
  <c r="T2403" i="1"/>
  <c r="S2403" i="1"/>
  <c r="R2403" i="1"/>
  <c r="Q2403" i="1"/>
  <c r="AB2402" i="1"/>
  <c r="AA2402" i="1"/>
  <c r="Z2402" i="1"/>
  <c r="Y2402" i="1"/>
  <c r="X2402" i="1"/>
  <c r="W2402" i="1"/>
  <c r="V2402" i="1"/>
  <c r="U2402" i="1"/>
  <c r="T2402" i="1"/>
  <c r="S2402" i="1"/>
  <c r="R2402" i="1"/>
  <c r="Q2402" i="1"/>
  <c r="AB2401" i="1"/>
  <c r="AA2401" i="1"/>
  <c r="Z2401" i="1"/>
  <c r="Y2401" i="1"/>
  <c r="X2401" i="1"/>
  <c r="W2401" i="1"/>
  <c r="V2401" i="1"/>
  <c r="U2401" i="1"/>
  <c r="T2401" i="1"/>
  <c r="S2401" i="1"/>
  <c r="R2401" i="1"/>
  <c r="Q2401" i="1"/>
  <c r="AB2400" i="1"/>
  <c r="AA2400" i="1"/>
  <c r="Z2400" i="1"/>
  <c r="Y2400" i="1"/>
  <c r="X2400" i="1"/>
  <c r="W2400" i="1"/>
  <c r="V2400" i="1"/>
  <c r="U2400" i="1"/>
  <c r="T2400" i="1"/>
  <c r="S2400" i="1"/>
  <c r="R2400" i="1"/>
  <c r="Q2400" i="1"/>
  <c r="AB2399" i="1"/>
  <c r="AA2399" i="1"/>
  <c r="Z2399" i="1"/>
  <c r="Y2399" i="1"/>
  <c r="X2399" i="1"/>
  <c r="W2399" i="1"/>
  <c r="V2399" i="1"/>
  <c r="U2399" i="1"/>
  <c r="T2399" i="1"/>
  <c r="S2399" i="1"/>
  <c r="R2399" i="1"/>
  <c r="Q2399" i="1"/>
  <c r="AB2398" i="1"/>
  <c r="AA2398" i="1"/>
  <c r="Z2398" i="1"/>
  <c r="Y2398" i="1"/>
  <c r="X2398" i="1"/>
  <c r="W2398" i="1"/>
  <c r="V2398" i="1"/>
  <c r="U2398" i="1"/>
  <c r="T2398" i="1"/>
  <c r="S2398" i="1"/>
  <c r="R2398" i="1"/>
  <c r="Q2398" i="1"/>
  <c r="AB2397" i="1"/>
  <c r="AA2397" i="1"/>
  <c r="Z2397" i="1"/>
  <c r="Y2397" i="1"/>
  <c r="X2397" i="1"/>
  <c r="W2397" i="1"/>
  <c r="V2397" i="1"/>
  <c r="U2397" i="1"/>
  <c r="T2397" i="1"/>
  <c r="S2397" i="1"/>
  <c r="R2397" i="1"/>
  <c r="Q2397" i="1"/>
  <c r="AB2396" i="1"/>
  <c r="AA2396" i="1"/>
  <c r="Z2396" i="1"/>
  <c r="Y2396" i="1"/>
  <c r="X2396" i="1"/>
  <c r="W2396" i="1"/>
  <c r="V2396" i="1"/>
  <c r="U2396" i="1"/>
  <c r="T2396" i="1"/>
  <c r="S2396" i="1"/>
  <c r="R2396" i="1"/>
  <c r="Q2396" i="1"/>
  <c r="AB2395" i="1"/>
  <c r="AA2395" i="1"/>
  <c r="Z2395" i="1"/>
  <c r="Y2395" i="1"/>
  <c r="X2395" i="1"/>
  <c r="W2395" i="1"/>
  <c r="V2395" i="1"/>
  <c r="U2395" i="1"/>
  <c r="T2395" i="1"/>
  <c r="S2395" i="1"/>
  <c r="R2395" i="1"/>
  <c r="Q2395" i="1"/>
  <c r="AB2394" i="1"/>
  <c r="AA2394" i="1"/>
  <c r="Z2394" i="1"/>
  <c r="Y2394" i="1"/>
  <c r="X2394" i="1"/>
  <c r="W2394" i="1"/>
  <c r="V2394" i="1"/>
  <c r="U2394" i="1"/>
  <c r="T2394" i="1"/>
  <c r="S2394" i="1"/>
  <c r="R2394" i="1"/>
  <c r="Q2394" i="1"/>
  <c r="AB2393" i="1"/>
  <c r="AA2393" i="1"/>
  <c r="Z2393" i="1"/>
  <c r="Y2393" i="1"/>
  <c r="X2393" i="1"/>
  <c r="W2393" i="1"/>
  <c r="V2393" i="1"/>
  <c r="U2393" i="1"/>
  <c r="T2393" i="1"/>
  <c r="S2393" i="1"/>
  <c r="R2393" i="1"/>
  <c r="Q2393" i="1"/>
  <c r="AB2392" i="1"/>
  <c r="AA2392" i="1"/>
  <c r="Z2392" i="1"/>
  <c r="Y2392" i="1"/>
  <c r="X2392" i="1"/>
  <c r="W2392" i="1"/>
  <c r="V2392" i="1"/>
  <c r="U2392" i="1"/>
  <c r="T2392" i="1"/>
  <c r="S2392" i="1"/>
  <c r="R2392" i="1"/>
  <c r="Q2392" i="1"/>
  <c r="AB2391" i="1"/>
  <c r="AA2391" i="1"/>
  <c r="Z2391" i="1"/>
  <c r="Y2391" i="1"/>
  <c r="X2391" i="1"/>
  <c r="W2391" i="1"/>
  <c r="V2391" i="1"/>
  <c r="U2391" i="1"/>
  <c r="T2391" i="1"/>
  <c r="S2391" i="1"/>
  <c r="R2391" i="1"/>
  <c r="Q2391" i="1"/>
  <c r="AB2390" i="1"/>
  <c r="AA2390" i="1"/>
  <c r="Z2390" i="1"/>
  <c r="Y2390" i="1"/>
  <c r="X2390" i="1"/>
  <c r="W2390" i="1"/>
  <c r="V2390" i="1"/>
  <c r="U2390" i="1"/>
  <c r="T2390" i="1"/>
  <c r="S2390" i="1"/>
  <c r="R2390" i="1"/>
  <c r="Q2390" i="1"/>
  <c r="AB2389" i="1"/>
  <c r="AA2389" i="1"/>
  <c r="Z2389" i="1"/>
  <c r="Y2389" i="1"/>
  <c r="X2389" i="1"/>
  <c r="W2389" i="1"/>
  <c r="V2389" i="1"/>
  <c r="U2389" i="1"/>
  <c r="T2389" i="1"/>
  <c r="S2389" i="1"/>
  <c r="R2389" i="1"/>
  <c r="Q2389" i="1"/>
  <c r="AB2388" i="1"/>
  <c r="AA2388" i="1"/>
  <c r="Z2388" i="1"/>
  <c r="Y2388" i="1"/>
  <c r="X2388" i="1"/>
  <c r="W2388" i="1"/>
  <c r="V2388" i="1"/>
  <c r="U2388" i="1"/>
  <c r="T2388" i="1"/>
  <c r="S2388" i="1"/>
  <c r="R2388" i="1"/>
  <c r="Q2388" i="1"/>
  <c r="AB2387" i="1"/>
  <c r="AA2387" i="1"/>
  <c r="Z2387" i="1"/>
  <c r="Y2387" i="1"/>
  <c r="X2387" i="1"/>
  <c r="W2387" i="1"/>
  <c r="V2387" i="1"/>
  <c r="U2387" i="1"/>
  <c r="T2387" i="1"/>
  <c r="S2387" i="1"/>
  <c r="R2387" i="1"/>
  <c r="Q2387" i="1"/>
  <c r="AB2386" i="1"/>
  <c r="AA2386" i="1"/>
  <c r="Z2386" i="1"/>
  <c r="Y2386" i="1"/>
  <c r="X2386" i="1"/>
  <c r="W2386" i="1"/>
  <c r="V2386" i="1"/>
  <c r="U2386" i="1"/>
  <c r="T2386" i="1"/>
  <c r="S2386" i="1"/>
  <c r="R2386" i="1"/>
  <c r="Q2386" i="1"/>
  <c r="AB2385" i="1"/>
  <c r="AA2385" i="1"/>
  <c r="Z2385" i="1"/>
  <c r="Y2385" i="1"/>
  <c r="X2385" i="1"/>
  <c r="W2385" i="1"/>
  <c r="V2385" i="1"/>
  <c r="U2385" i="1"/>
  <c r="T2385" i="1"/>
  <c r="S2385" i="1"/>
  <c r="R2385" i="1"/>
  <c r="Q2385" i="1"/>
  <c r="AB2384" i="1"/>
  <c r="AA2384" i="1"/>
  <c r="Z2384" i="1"/>
  <c r="Y2384" i="1"/>
  <c r="X2384" i="1"/>
  <c r="W2384" i="1"/>
  <c r="V2384" i="1"/>
  <c r="U2384" i="1"/>
  <c r="T2384" i="1"/>
  <c r="S2384" i="1"/>
  <c r="R2384" i="1"/>
  <c r="Q2384" i="1"/>
  <c r="AB2383" i="1"/>
  <c r="AA2383" i="1"/>
  <c r="Z2383" i="1"/>
  <c r="Y2383" i="1"/>
  <c r="X2383" i="1"/>
  <c r="W2383" i="1"/>
  <c r="V2383" i="1"/>
  <c r="U2383" i="1"/>
  <c r="T2383" i="1"/>
  <c r="S2383" i="1"/>
  <c r="R2383" i="1"/>
  <c r="Q2383" i="1"/>
  <c r="AB2382" i="1"/>
  <c r="AA2382" i="1"/>
  <c r="Z2382" i="1"/>
  <c r="Y2382" i="1"/>
  <c r="X2382" i="1"/>
  <c r="W2382" i="1"/>
  <c r="V2382" i="1"/>
  <c r="U2382" i="1"/>
  <c r="T2382" i="1"/>
  <c r="S2382" i="1"/>
  <c r="R2382" i="1"/>
  <c r="Q2382" i="1"/>
  <c r="AB2381" i="1"/>
  <c r="AA2381" i="1"/>
  <c r="Z2381" i="1"/>
  <c r="Y2381" i="1"/>
  <c r="X2381" i="1"/>
  <c r="W2381" i="1"/>
  <c r="V2381" i="1"/>
  <c r="U2381" i="1"/>
  <c r="T2381" i="1"/>
  <c r="S2381" i="1"/>
  <c r="R2381" i="1"/>
  <c r="Q2381" i="1"/>
  <c r="AB2380" i="1"/>
  <c r="AA2380" i="1"/>
  <c r="Z2380" i="1"/>
  <c r="Y2380" i="1"/>
  <c r="X2380" i="1"/>
  <c r="W2380" i="1"/>
  <c r="V2380" i="1"/>
  <c r="U2380" i="1"/>
  <c r="T2380" i="1"/>
  <c r="S2380" i="1"/>
  <c r="R2380" i="1"/>
  <c r="Q2380" i="1"/>
  <c r="AB2379" i="1"/>
  <c r="AA2379" i="1"/>
  <c r="Z2379" i="1"/>
  <c r="Y2379" i="1"/>
  <c r="X2379" i="1"/>
  <c r="W2379" i="1"/>
  <c r="V2379" i="1"/>
  <c r="U2379" i="1"/>
  <c r="T2379" i="1"/>
  <c r="S2379" i="1"/>
  <c r="R2379" i="1"/>
  <c r="Q2379" i="1"/>
  <c r="AB2378" i="1"/>
  <c r="AA2378" i="1"/>
  <c r="Z2378" i="1"/>
  <c r="Y2378" i="1"/>
  <c r="X2378" i="1"/>
  <c r="W2378" i="1"/>
  <c r="V2378" i="1"/>
  <c r="U2378" i="1"/>
  <c r="T2378" i="1"/>
  <c r="S2378" i="1"/>
  <c r="R2378" i="1"/>
  <c r="Q2378" i="1"/>
  <c r="AB2377" i="1"/>
  <c r="AA2377" i="1"/>
  <c r="Z2377" i="1"/>
  <c r="Y2377" i="1"/>
  <c r="X2377" i="1"/>
  <c r="W2377" i="1"/>
  <c r="V2377" i="1"/>
  <c r="U2377" i="1"/>
  <c r="T2377" i="1"/>
  <c r="S2377" i="1"/>
  <c r="R2377" i="1"/>
  <c r="Q2377" i="1"/>
  <c r="AB2376" i="1"/>
  <c r="AA2376" i="1"/>
  <c r="Z2376" i="1"/>
  <c r="Y2376" i="1"/>
  <c r="X2376" i="1"/>
  <c r="W2376" i="1"/>
  <c r="V2376" i="1"/>
  <c r="U2376" i="1"/>
  <c r="T2376" i="1"/>
  <c r="S2376" i="1"/>
  <c r="R2376" i="1"/>
  <c r="Q2376" i="1"/>
  <c r="AB2375" i="1"/>
  <c r="AA2375" i="1"/>
  <c r="Z2375" i="1"/>
  <c r="Y2375" i="1"/>
  <c r="X2375" i="1"/>
  <c r="W2375" i="1"/>
  <c r="V2375" i="1"/>
  <c r="U2375" i="1"/>
  <c r="T2375" i="1"/>
  <c r="S2375" i="1"/>
  <c r="R2375" i="1"/>
  <c r="Q2375" i="1"/>
  <c r="AB2374" i="1"/>
  <c r="AA2374" i="1"/>
  <c r="Z2374" i="1"/>
  <c r="Y2374" i="1"/>
  <c r="X2374" i="1"/>
  <c r="W2374" i="1"/>
  <c r="V2374" i="1"/>
  <c r="U2374" i="1"/>
  <c r="T2374" i="1"/>
  <c r="S2374" i="1"/>
  <c r="R2374" i="1"/>
  <c r="Q2374" i="1"/>
  <c r="AB2373" i="1"/>
  <c r="AA2373" i="1"/>
  <c r="Z2373" i="1"/>
  <c r="Y2373" i="1"/>
  <c r="X2373" i="1"/>
  <c r="W2373" i="1"/>
  <c r="V2373" i="1"/>
  <c r="U2373" i="1"/>
  <c r="T2373" i="1"/>
  <c r="S2373" i="1"/>
  <c r="R2373" i="1"/>
  <c r="Q2373" i="1"/>
  <c r="AB2372" i="1"/>
  <c r="AA2372" i="1"/>
  <c r="Z2372" i="1"/>
  <c r="Y2372" i="1"/>
  <c r="X2372" i="1"/>
  <c r="W2372" i="1"/>
  <c r="V2372" i="1"/>
  <c r="U2372" i="1"/>
  <c r="T2372" i="1"/>
  <c r="S2372" i="1"/>
  <c r="R2372" i="1"/>
  <c r="Q2372" i="1"/>
  <c r="AB2371" i="1"/>
  <c r="AA2371" i="1"/>
  <c r="Z2371" i="1"/>
  <c r="Y2371" i="1"/>
  <c r="X2371" i="1"/>
  <c r="W2371" i="1"/>
  <c r="V2371" i="1"/>
  <c r="U2371" i="1"/>
  <c r="T2371" i="1"/>
  <c r="S2371" i="1"/>
  <c r="R2371" i="1"/>
  <c r="Q2371" i="1"/>
  <c r="AB2370" i="1"/>
  <c r="AA2370" i="1"/>
  <c r="Z2370" i="1"/>
  <c r="Y2370" i="1"/>
  <c r="X2370" i="1"/>
  <c r="W2370" i="1"/>
  <c r="V2370" i="1"/>
  <c r="U2370" i="1"/>
  <c r="T2370" i="1"/>
  <c r="S2370" i="1"/>
  <c r="R2370" i="1"/>
  <c r="Q2370" i="1"/>
  <c r="AB2369" i="1"/>
  <c r="AA2369" i="1"/>
  <c r="Z2369" i="1"/>
  <c r="Y2369" i="1"/>
  <c r="X2369" i="1"/>
  <c r="W2369" i="1"/>
  <c r="V2369" i="1"/>
  <c r="U2369" i="1"/>
  <c r="T2369" i="1"/>
  <c r="S2369" i="1"/>
  <c r="R2369" i="1"/>
  <c r="Q2369" i="1"/>
  <c r="AB2368" i="1"/>
  <c r="AA2368" i="1"/>
  <c r="Z2368" i="1"/>
  <c r="Y2368" i="1"/>
  <c r="X2368" i="1"/>
  <c r="W2368" i="1"/>
  <c r="V2368" i="1"/>
  <c r="U2368" i="1"/>
  <c r="T2368" i="1"/>
  <c r="S2368" i="1"/>
  <c r="R2368" i="1"/>
  <c r="Q2368" i="1"/>
  <c r="AB2367" i="1"/>
  <c r="AA2367" i="1"/>
  <c r="Z2367" i="1"/>
  <c r="Y2367" i="1"/>
  <c r="X2367" i="1"/>
  <c r="W2367" i="1"/>
  <c r="V2367" i="1"/>
  <c r="U2367" i="1"/>
  <c r="T2367" i="1"/>
  <c r="S2367" i="1"/>
  <c r="R2367" i="1"/>
  <c r="Q2367" i="1"/>
  <c r="AB2366" i="1"/>
  <c r="AA2366" i="1"/>
  <c r="Z2366" i="1"/>
  <c r="Y2366" i="1"/>
  <c r="X2366" i="1"/>
  <c r="W2366" i="1"/>
  <c r="V2366" i="1"/>
  <c r="U2366" i="1"/>
  <c r="T2366" i="1"/>
  <c r="S2366" i="1"/>
  <c r="R2366" i="1"/>
  <c r="Q2366" i="1"/>
  <c r="AB2365" i="1"/>
  <c r="AA2365" i="1"/>
  <c r="Z2365" i="1"/>
  <c r="Y2365" i="1"/>
  <c r="X2365" i="1"/>
  <c r="W2365" i="1"/>
  <c r="V2365" i="1"/>
  <c r="U2365" i="1"/>
  <c r="T2365" i="1"/>
  <c r="S2365" i="1"/>
  <c r="R2365" i="1"/>
  <c r="Q2365" i="1"/>
  <c r="AB2364" i="1"/>
  <c r="AA2364" i="1"/>
  <c r="Z2364" i="1"/>
  <c r="Y2364" i="1"/>
  <c r="X2364" i="1"/>
  <c r="W2364" i="1"/>
  <c r="V2364" i="1"/>
  <c r="U2364" i="1"/>
  <c r="T2364" i="1"/>
  <c r="S2364" i="1"/>
  <c r="R2364" i="1"/>
  <c r="Q2364" i="1"/>
  <c r="AB2363" i="1"/>
  <c r="AA2363" i="1"/>
  <c r="Z2363" i="1"/>
  <c r="Y2363" i="1"/>
  <c r="X2363" i="1"/>
  <c r="W2363" i="1"/>
  <c r="V2363" i="1"/>
  <c r="U2363" i="1"/>
  <c r="T2363" i="1"/>
  <c r="S2363" i="1"/>
  <c r="R2363" i="1"/>
  <c r="Q2363" i="1"/>
  <c r="AB2362" i="1"/>
  <c r="AA2362" i="1"/>
  <c r="Z2362" i="1"/>
  <c r="Y2362" i="1"/>
  <c r="X2362" i="1"/>
  <c r="W2362" i="1"/>
  <c r="V2362" i="1"/>
  <c r="U2362" i="1"/>
  <c r="T2362" i="1"/>
  <c r="S2362" i="1"/>
  <c r="R2362" i="1"/>
  <c r="Q2362" i="1"/>
  <c r="AB2361" i="1"/>
  <c r="AA2361" i="1"/>
  <c r="Z2361" i="1"/>
  <c r="Y2361" i="1"/>
  <c r="X2361" i="1"/>
  <c r="W2361" i="1"/>
  <c r="V2361" i="1"/>
  <c r="U2361" i="1"/>
  <c r="T2361" i="1"/>
  <c r="S2361" i="1"/>
  <c r="R2361" i="1"/>
  <c r="Q2361" i="1"/>
  <c r="AB2360" i="1"/>
  <c r="AA2360" i="1"/>
  <c r="Z2360" i="1"/>
  <c r="Y2360" i="1"/>
  <c r="X2360" i="1"/>
  <c r="W2360" i="1"/>
  <c r="V2360" i="1"/>
  <c r="U2360" i="1"/>
  <c r="T2360" i="1"/>
  <c r="S2360" i="1"/>
  <c r="R2360" i="1"/>
  <c r="Q2360" i="1"/>
  <c r="AB2359" i="1"/>
  <c r="AA2359" i="1"/>
  <c r="Z2359" i="1"/>
  <c r="Y2359" i="1"/>
  <c r="X2359" i="1"/>
  <c r="W2359" i="1"/>
  <c r="V2359" i="1"/>
  <c r="U2359" i="1"/>
  <c r="T2359" i="1"/>
  <c r="S2359" i="1"/>
  <c r="R2359" i="1"/>
  <c r="Q2359" i="1"/>
  <c r="AB2358" i="1"/>
  <c r="AA2358" i="1"/>
  <c r="Z2358" i="1"/>
  <c r="Y2358" i="1"/>
  <c r="X2358" i="1"/>
  <c r="W2358" i="1"/>
  <c r="V2358" i="1"/>
  <c r="U2358" i="1"/>
  <c r="T2358" i="1"/>
  <c r="S2358" i="1"/>
  <c r="R2358" i="1"/>
  <c r="Q2358" i="1"/>
  <c r="AB2357" i="1"/>
  <c r="AA2357" i="1"/>
  <c r="Z2357" i="1"/>
  <c r="Y2357" i="1"/>
  <c r="X2357" i="1"/>
  <c r="W2357" i="1"/>
  <c r="V2357" i="1"/>
  <c r="U2357" i="1"/>
  <c r="T2357" i="1"/>
  <c r="S2357" i="1"/>
  <c r="R2357" i="1"/>
  <c r="Q2357" i="1"/>
  <c r="AB2356" i="1"/>
  <c r="AA2356" i="1"/>
  <c r="Z2356" i="1"/>
  <c r="Y2356" i="1"/>
  <c r="X2356" i="1"/>
  <c r="W2356" i="1"/>
  <c r="V2356" i="1"/>
  <c r="U2356" i="1"/>
  <c r="T2356" i="1"/>
  <c r="S2356" i="1"/>
  <c r="R2356" i="1"/>
  <c r="Q2356" i="1"/>
  <c r="AB2355" i="1"/>
  <c r="AA2355" i="1"/>
  <c r="Z2355" i="1"/>
  <c r="Y2355" i="1"/>
  <c r="X2355" i="1"/>
  <c r="W2355" i="1"/>
  <c r="V2355" i="1"/>
  <c r="U2355" i="1"/>
  <c r="T2355" i="1"/>
  <c r="S2355" i="1"/>
  <c r="R2355" i="1"/>
  <c r="Q2355" i="1"/>
  <c r="AB2354" i="1"/>
  <c r="AA2354" i="1"/>
  <c r="Z2354" i="1"/>
  <c r="Y2354" i="1"/>
  <c r="X2354" i="1"/>
  <c r="W2354" i="1"/>
  <c r="V2354" i="1"/>
  <c r="U2354" i="1"/>
  <c r="T2354" i="1"/>
  <c r="S2354" i="1"/>
  <c r="R2354" i="1"/>
  <c r="Q2354" i="1"/>
  <c r="AB2353" i="1"/>
  <c r="AA2353" i="1"/>
  <c r="Z2353" i="1"/>
  <c r="Y2353" i="1"/>
  <c r="X2353" i="1"/>
  <c r="W2353" i="1"/>
  <c r="V2353" i="1"/>
  <c r="U2353" i="1"/>
  <c r="T2353" i="1"/>
  <c r="S2353" i="1"/>
  <c r="R2353" i="1"/>
  <c r="Q2353" i="1"/>
  <c r="AB2352" i="1"/>
  <c r="AA2352" i="1"/>
  <c r="Z2352" i="1"/>
  <c r="Y2352" i="1"/>
  <c r="X2352" i="1"/>
  <c r="W2352" i="1"/>
  <c r="V2352" i="1"/>
  <c r="U2352" i="1"/>
  <c r="T2352" i="1"/>
  <c r="S2352" i="1"/>
  <c r="R2352" i="1"/>
  <c r="Q2352" i="1"/>
  <c r="AB2351" i="1"/>
  <c r="AA2351" i="1"/>
  <c r="Z2351" i="1"/>
  <c r="Y2351" i="1"/>
  <c r="X2351" i="1"/>
  <c r="W2351" i="1"/>
  <c r="V2351" i="1"/>
  <c r="U2351" i="1"/>
  <c r="T2351" i="1"/>
  <c r="S2351" i="1"/>
  <c r="R2351" i="1"/>
  <c r="Q2351" i="1"/>
  <c r="AB2350" i="1"/>
  <c r="AA2350" i="1"/>
  <c r="Z2350" i="1"/>
  <c r="Y2350" i="1"/>
  <c r="X2350" i="1"/>
  <c r="W2350" i="1"/>
  <c r="V2350" i="1"/>
  <c r="U2350" i="1"/>
  <c r="T2350" i="1"/>
  <c r="S2350" i="1"/>
  <c r="R2350" i="1"/>
  <c r="Q2350" i="1"/>
  <c r="AB2349" i="1"/>
  <c r="AA2349" i="1"/>
  <c r="Z2349" i="1"/>
  <c r="Y2349" i="1"/>
  <c r="X2349" i="1"/>
  <c r="W2349" i="1"/>
  <c r="V2349" i="1"/>
  <c r="U2349" i="1"/>
  <c r="T2349" i="1"/>
  <c r="S2349" i="1"/>
  <c r="R2349" i="1"/>
  <c r="Q2349" i="1"/>
  <c r="AB2348" i="1"/>
  <c r="AA2348" i="1"/>
  <c r="Z2348" i="1"/>
  <c r="Y2348" i="1"/>
  <c r="X2348" i="1"/>
  <c r="W2348" i="1"/>
  <c r="V2348" i="1"/>
  <c r="U2348" i="1"/>
  <c r="T2348" i="1"/>
  <c r="S2348" i="1"/>
  <c r="R2348" i="1"/>
  <c r="Q2348" i="1"/>
  <c r="AB2347" i="1"/>
  <c r="AA2347" i="1"/>
  <c r="Z2347" i="1"/>
  <c r="Y2347" i="1"/>
  <c r="X2347" i="1"/>
  <c r="W2347" i="1"/>
  <c r="V2347" i="1"/>
  <c r="U2347" i="1"/>
  <c r="T2347" i="1"/>
  <c r="S2347" i="1"/>
  <c r="R2347" i="1"/>
  <c r="Q2347" i="1"/>
  <c r="AB2346" i="1"/>
  <c r="AA2346" i="1"/>
  <c r="Z2346" i="1"/>
  <c r="Y2346" i="1"/>
  <c r="X2346" i="1"/>
  <c r="W2346" i="1"/>
  <c r="V2346" i="1"/>
  <c r="U2346" i="1"/>
  <c r="T2346" i="1"/>
  <c r="S2346" i="1"/>
  <c r="R2346" i="1"/>
  <c r="Q2346" i="1"/>
  <c r="AB2345" i="1"/>
  <c r="AA2345" i="1"/>
  <c r="Z2345" i="1"/>
  <c r="Y2345" i="1"/>
  <c r="X2345" i="1"/>
  <c r="W2345" i="1"/>
  <c r="V2345" i="1"/>
  <c r="U2345" i="1"/>
  <c r="T2345" i="1"/>
  <c r="S2345" i="1"/>
  <c r="R2345" i="1"/>
  <c r="Q2345" i="1"/>
  <c r="AB2344" i="1"/>
  <c r="AA2344" i="1"/>
  <c r="Z2344" i="1"/>
  <c r="Y2344" i="1"/>
  <c r="X2344" i="1"/>
  <c r="W2344" i="1"/>
  <c r="V2344" i="1"/>
  <c r="U2344" i="1"/>
  <c r="T2344" i="1"/>
  <c r="S2344" i="1"/>
  <c r="R2344" i="1"/>
  <c r="Q2344" i="1"/>
  <c r="AB2343" i="1"/>
  <c r="AA2343" i="1"/>
  <c r="Z2343" i="1"/>
  <c r="Y2343" i="1"/>
  <c r="X2343" i="1"/>
  <c r="W2343" i="1"/>
  <c r="V2343" i="1"/>
  <c r="U2343" i="1"/>
  <c r="T2343" i="1"/>
  <c r="S2343" i="1"/>
  <c r="R2343" i="1"/>
  <c r="Q2343" i="1"/>
  <c r="AB2342" i="1"/>
  <c r="AA2342" i="1"/>
  <c r="Z2342" i="1"/>
  <c r="Y2342" i="1"/>
  <c r="X2342" i="1"/>
  <c r="W2342" i="1"/>
  <c r="V2342" i="1"/>
  <c r="U2342" i="1"/>
  <c r="T2342" i="1"/>
  <c r="S2342" i="1"/>
  <c r="R2342" i="1"/>
  <c r="Q2342" i="1"/>
  <c r="AB2341" i="1"/>
  <c r="AA2341" i="1"/>
  <c r="Z2341" i="1"/>
  <c r="Y2341" i="1"/>
  <c r="X2341" i="1"/>
  <c r="W2341" i="1"/>
  <c r="V2341" i="1"/>
  <c r="U2341" i="1"/>
  <c r="T2341" i="1"/>
  <c r="S2341" i="1"/>
  <c r="R2341" i="1"/>
  <c r="Q2341" i="1"/>
  <c r="AB2340" i="1"/>
  <c r="AA2340" i="1"/>
  <c r="Z2340" i="1"/>
  <c r="Y2340" i="1"/>
  <c r="X2340" i="1"/>
  <c r="W2340" i="1"/>
  <c r="V2340" i="1"/>
  <c r="U2340" i="1"/>
  <c r="T2340" i="1"/>
  <c r="S2340" i="1"/>
  <c r="R2340" i="1"/>
  <c r="Q2340" i="1"/>
  <c r="AB2339" i="1"/>
  <c r="AA2339" i="1"/>
  <c r="Z2339" i="1"/>
  <c r="Y2339" i="1"/>
  <c r="X2339" i="1"/>
  <c r="W2339" i="1"/>
  <c r="V2339" i="1"/>
  <c r="U2339" i="1"/>
  <c r="T2339" i="1"/>
  <c r="S2339" i="1"/>
  <c r="R2339" i="1"/>
  <c r="Q2339" i="1"/>
  <c r="AB2338" i="1"/>
  <c r="AA2338" i="1"/>
  <c r="Z2338" i="1"/>
  <c r="Y2338" i="1"/>
  <c r="X2338" i="1"/>
  <c r="W2338" i="1"/>
  <c r="V2338" i="1"/>
  <c r="U2338" i="1"/>
  <c r="T2338" i="1"/>
  <c r="S2338" i="1"/>
  <c r="R2338" i="1"/>
  <c r="Q2338" i="1"/>
  <c r="AB2337" i="1"/>
  <c r="AA2337" i="1"/>
  <c r="Z2337" i="1"/>
  <c r="Y2337" i="1"/>
  <c r="X2337" i="1"/>
  <c r="W2337" i="1"/>
  <c r="V2337" i="1"/>
  <c r="U2337" i="1"/>
  <c r="T2337" i="1"/>
  <c r="S2337" i="1"/>
  <c r="R2337" i="1"/>
  <c r="Q2337" i="1"/>
  <c r="AB2336" i="1"/>
  <c r="AA2336" i="1"/>
  <c r="Z2336" i="1"/>
  <c r="Y2336" i="1"/>
  <c r="X2336" i="1"/>
  <c r="W2336" i="1"/>
  <c r="V2336" i="1"/>
  <c r="U2336" i="1"/>
  <c r="T2336" i="1"/>
  <c r="S2336" i="1"/>
  <c r="R2336" i="1"/>
  <c r="Q2336" i="1"/>
  <c r="AB2335" i="1"/>
  <c r="AA2335" i="1"/>
  <c r="Z2335" i="1"/>
  <c r="Y2335" i="1"/>
  <c r="X2335" i="1"/>
  <c r="W2335" i="1"/>
  <c r="V2335" i="1"/>
  <c r="U2335" i="1"/>
  <c r="T2335" i="1"/>
  <c r="S2335" i="1"/>
  <c r="R2335" i="1"/>
  <c r="Q2335" i="1"/>
  <c r="AB2334" i="1"/>
  <c r="AA2334" i="1"/>
  <c r="Z2334" i="1"/>
  <c r="Y2334" i="1"/>
  <c r="X2334" i="1"/>
  <c r="W2334" i="1"/>
  <c r="V2334" i="1"/>
  <c r="U2334" i="1"/>
  <c r="T2334" i="1"/>
  <c r="S2334" i="1"/>
  <c r="R2334" i="1"/>
  <c r="Q2334" i="1"/>
  <c r="AB2333" i="1"/>
  <c r="AA2333" i="1"/>
  <c r="Z2333" i="1"/>
  <c r="Y2333" i="1"/>
  <c r="X2333" i="1"/>
  <c r="W2333" i="1"/>
  <c r="V2333" i="1"/>
  <c r="U2333" i="1"/>
  <c r="T2333" i="1"/>
  <c r="S2333" i="1"/>
  <c r="R2333" i="1"/>
  <c r="Q2333" i="1"/>
  <c r="AB2332" i="1"/>
  <c r="AA2332" i="1"/>
  <c r="Z2332" i="1"/>
  <c r="Y2332" i="1"/>
  <c r="X2332" i="1"/>
  <c r="W2332" i="1"/>
  <c r="V2332" i="1"/>
  <c r="U2332" i="1"/>
  <c r="T2332" i="1"/>
  <c r="S2332" i="1"/>
  <c r="R2332" i="1"/>
  <c r="Q2332" i="1"/>
  <c r="AB2331" i="1"/>
  <c r="AA2331" i="1"/>
  <c r="Z2331" i="1"/>
  <c r="Y2331" i="1"/>
  <c r="X2331" i="1"/>
  <c r="W2331" i="1"/>
  <c r="V2331" i="1"/>
  <c r="U2331" i="1"/>
  <c r="T2331" i="1"/>
  <c r="S2331" i="1"/>
  <c r="R2331" i="1"/>
  <c r="Q2331" i="1"/>
  <c r="AB2330" i="1"/>
  <c r="AA2330" i="1"/>
  <c r="Z2330" i="1"/>
  <c r="Y2330" i="1"/>
  <c r="X2330" i="1"/>
  <c r="W2330" i="1"/>
  <c r="V2330" i="1"/>
  <c r="U2330" i="1"/>
  <c r="T2330" i="1"/>
  <c r="S2330" i="1"/>
  <c r="R2330" i="1"/>
  <c r="Q2330" i="1"/>
  <c r="AB2329" i="1"/>
  <c r="AA2329" i="1"/>
  <c r="Z2329" i="1"/>
  <c r="Y2329" i="1"/>
  <c r="X2329" i="1"/>
  <c r="W2329" i="1"/>
  <c r="V2329" i="1"/>
  <c r="U2329" i="1"/>
  <c r="T2329" i="1"/>
  <c r="S2329" i="1"/>
  <c r="R2329" i="1"/>
  <c r="Q2329" i="1"/>
  <c r="AB2328" i="1"/>
  <c r="AA2328" i="1"/>
  <c r="Z2328" i="1"/>
  <c r="Y2328" i="1"/>
  <c r="X2328" i="1"/>
  <c r="W2328" i="1"/>
  <c r="V2328" i="1"/>
  <c r="U2328" i="1"/>
  <c r="T2328" i="1"/>
  <c r="S2328" i="1"/>
  <c r="R2328" i="1"/>
  <c r="Q2328" i="1"/>
  <c r="AB2327" i="1"/>
  <c r="AA2327" i="1"/>
  <c r="Z2327" i="1"/>
  <c r="Y2327" i="1"/>
  <c r="X2327" i="1"/>
  <c r="W2327" i="1"/>
  <c r="V2327" i="1"/>
  <c r="U2327" i="1"/>
  <c r="T2327" i="1"/>
  <c r="S2327" i="1"/>
  <c r="R2327" i="1"/>
  <c r="Q2327" i="1"/>
  <c r="AB2326" i="1"/>
  <c r="AA2326" i="1"/>
  <c r="Z2326" i="1"/>
  <c r="Y2326" i="1"/>
  <c r="X2326" i="1"/>
  <c r="W2326" i="1"/>
  <c r="V2326" i="1"/>
  <c r="U2326" i="1"/>
  <c r="T2326" i="1"/>
  <c r="S2326" i="1"/>
  <c r="R2326" i="1"/>
  <c r="Q2326" i="1"/>
  <c r="AB2325" i="1"/>
  <c r="AA2325" i="1"/>
  <c r="Z2325" i="1"/>
  <c r="Y2325" i="1"/>
  <c r="X2325" i="1"/>
  <c r="W2325" i="1"/>
  <c r="V2325" i="1"/>
  <c r="U2325" i="1"/>
  <c r="T2325" i="1"/>
  <c r="S2325" i="1"/>
  <c r="R2325" i="1"/>
  <c r="Q2325" i="1"/>
  <c r="AB2324" i="1"/>
  <c r="AA2324" i="1"/>
  <c r="Z2324" i="1"/>
  <c r="Y2324" i="1"/>
  <c r="X2324" i="1"/>
  <c r="W2324" i="1"/>
  <c r="V2324" i="1"/>
  <c r="U2324" i="1"/>
  <c r="T2324" i="1"/>
  <c r="S2324" i="1"/>
  <c r="R2324" i="1"/>
  <c r="Q2324" i="1"/>
  <c r="AB2323" i="1"/>
  <c r="AA2323" i="1"/>
  <c r="Z2323" i="1"/>
  <c r="Y2323" i="1"/>
  <c r="X2323" i="1"/>
  <c r="W2323" i="1"/>
  <c r="V2323" i="1"/>
  <c r="U2323" i="1"/>
  <c r="T2323" i="1"/>
  <c r="S2323" i="1"/>
  <c r="R2323" i="1"/>
  <c r="Q2323" i="1"/>
  <c r="AB2322" i="1"/>
  <c r="AA2322" i="1"/>
  <c r="Z2322" i="1"/>
  <c r="Y2322" i="1"/>
  <c r="X2322" i="1"/>
  <c r="W2322" i="1"/>
  <c r="V2322" i="1"/>
  <c r="U2322" i="1"/>
  <c r="T2322" i="1"/>
  <c r="S2322" i="1"/>
  <c r="R2322" i="1"/>
  <c r="Q2322" i="1"/>
  <c r="AB2321" i="1"/>
  <c r="AA2321" i="1"/>
  <c r="Z2321" i="1"/>
  <c r="Y2321" i="1"/>
  <c r="X2321" i="1"/>
  <c r="W2321" i="1"/>
  <c r="V2321" i="1"/>
  <c r="U2321" i="1"/>
  <c r="T2321" i="1"/>
  <c r="S2321" i="1"/>
  <c r="R2321" i="1"/>
  <c r="Q2321" i="1"/>
  <c r="AB2320" i="1"/>
  <c r="AA2320" i="1"/>
  <c r="Z2320" i="1"/>
  <c r="Y2320" i="1"/>
  <c r="X2320" i="1"/>
  <c r="W2320" i="1"/>
  <c r="V2320" i="1"/>
  <c r="U2320" i="1"/>
  <c r="T2320" i="1"/>
  <c r="S2320" i="1"/>
  <c r="R2320" i="1"/>
  <c r="Q2320" i="1"/>
  <c r="AB2319" i="1"/>
  <c r="AA2319" i="1"/>
  <c r="Z2319" i="1"/>
  <c r="Y2319" i="1"/>
  <c r="X2319" i="1"/>
  <c r="W2319" i="1"/>
  <c r="V2319" i="1"/>
  <c r="U2319" i="1"/>
  <c r="T2319" i="1"/>
  <c r="S2319" i="1"/>
  <c r="R2319" i="1"/>
  <c r="Q2319" i="1"/>
  <c r="AB2318" i="1"/>
  <c r="AA2318" i="1"/>
  <c r="Z2318" i="1"/>
  <c r="Y2318" i="1"/>
  <c r="X2318" i="1"/>
  <c r="W2318" i="1"/>
  <c r="V2318" i="1"/>
  <c r="U2318" i="1"/>
  <c r="T2318" i="1"/>
  <c r="S2318" i="1"/>
  <c r="R2318" i="1"/>
  <c r="Q2318" i="1"/>
  <c r="AB2317" i="1"/>
  <c r="AA2317" i="1"/>
  <c r="Z2317" i="1"/>
  <c r="Y2317" i="1"/>
  <c r="X2317" i="1"/>
  <c r="W2317" i="1"/>
  <c r="V2317" i="1"/>
  <c r="U2317" i="1"/>
  <c r="T2317" i="1"/>
  <c r="S2317" i="1"/>
  <c r="R2317" i="1"/>
  <c r="Q2317" i="1"/>
  <c r="AB2316" i="1"/>
  <c r="AA2316" i="1"/>
  <c r="Z2316" i="1"/>
  <c r="Y2316" i="1"/>
  <c r="X2316" i="1"/>
  <c r="W2316" i="1"/>
  <c r="V2316" i="1"/>
  <c r="U2316" i="1"/>
  <c r="T2316" i="1"/>
  <c r="S2316" i="1"/>
  <c r="R2316" i="1"/>
  <c r="Q2316" i="1"/>
  <c r="AB2315" i="1"/>
  <c r="AA2315" i="1"/>
  <c r="Z2315" i="1"/>
  <c r="Y2315" i="1"/>
  <c r="X2315" i="1"/>
  <c r="W2315" i="1"/>
  <c r="V2315" i="1"/>
  <c r="U2315" i="1"/>
  <c r="T2315" i="1"/>
  <c r="S2315" i="1"/>
  <c r="R2315" i="1"/>
  <c r="Q2315" i="1"/>
  <c r="AB2314" i="1"/>
  <c r="AA2314" i="1"/>
  <c r="Z2314" i="1"/>
  <c r="Y2314" i="1"/>
  <c r="X2314" i="1"/>
  <c r="W2314" i="1"/>
  <c r="V2314" i="1"/>
  <c r="U2314" i="1"/>
  <c r="T2314" i="1"/>
  <c r="S2314" i="1"/>
  <c r="R2314" i="1"/>
  <c r="Q2314" i="1"/>
  <c r="AB2313" i="1"/>
  <c r="AA2313" i="1"/>
  <c r="Z2313" i="1"/>
  <c r="Y2313" i="1"/>
  <c r="X2313" i="1"/>
  <c r="W2313" i="1"/>
  <c r="V2313" i="1"/>
  <c r="U2313" i="1"/>
  <c r="T2313" i="1"/>
  <c r="S2313" i="1"/>
  <c r="R2313" i="1"/>
  <c r="Q2313" i="1"/>
  <c r="AB2312" i="1"/>
  <c r="AA2312" i="1"/>
  <c r="Z2312" i="1"/>
  <c r="Y2312" i="1"/>
  <c r="X2312" i="1"/>
  <c r="W2312" i="1"/>
  <c r="V2312" i="1"/>
  <c r="U2312" i="1"/>
  <c r="T2312" i="1"/>
  <c r="S2312" i="1"/>
  <c r="R2312" i="1"/>
  <c r="Q2312" i="1"/>
  <c r="AB2311" i="1"/>
  <c r="AA2311" i="1"/>
  <c r="Z2311" i="1"/>
  <c r="Y2311" i="1"/>
  <c r="X2311" i="1"/>
  <c r="W2311" i="1"/>
  <c r="V2311" i="1"/>
  <c r="U2311" i="1"/>
  <c r="T2311" i="1"/>
  <c r="S2311" i="1"/>
  <c r="R2311" i="1"/>
  <c r="Q2311" i="1"/>
  <c r="AB2310" i="1"/>
  <c r="AA2310" i="1"/>
  <c r="Z2310" i="1"/>
  <c r="Y2310" i="1"/>
  <c r="X2310" i="1"/>
  <c r="W2310" i="1"/>
  <c r="V2310" i="1"/>
  <c r="U2310" i="1"/>
  <c r="T2310" i="1"/>
  <c r="S2310" i="1"/>
  <c r="R2310" i="1"/>
  <c r="Q2310" i="1"/>
  <c r="AB2309" i="1"/>
  <c r="AA2309" i="1"/>
  <c r="Z2309" i="1"/>
  <c r="Y2309" i="1"/>
  <c r="X2309" i="1"/>
  <c r="W2309" i="1"/>
  <c r="V2309" i="1"/>
  <c r="U2309" i="1"/>
  <c r="T2309" i="1"/>
  <c r="S2309" i="1"/>
  <c r="R2309" i="1"/>
  <c r="Q2309" i="1"/>
  <c r="AB2308" i="1"/>
  <c r="AA2308" i="1"/>
  <c r="Z2308" i="1"/>
  <c r="Y2308" i="1"/>
  <c r="X2308" i="1"/>
  <c r="W2308" i="1"/>
  <c r="V2308" i="1"/>
  <c r="U2308" i="1"/>
  <c r="T2308" i="1"/>
  <c r="S2308" i="1"/>
  <c r="R2308" i="1"/>
  <c r="Q2308" i="1"/>
  <c r="AB2307" i="1"/>
  <c r="AA2307" i="1"/>
  <c r="Z2307" i="1"/>
  <c r="Y2307" i="1"/>
  <c r="X2307" i="1"/>
  <c r="W2307" i="1"/>
  <c r="V2307" i="1"/>
  <c r="U2307" i="1"/>
  <c r="T2307" i="1"/>
  <c r="S2307" i="1"/>
  <c r="R2307" i="1"/>
  <c r="Q2307" i="1"/>
  <c r="AB2306" i="1"/>
  <c r="AA2306" i="1"/>
  <c r="Z2306" i="1"/>
  <c r="Y2306" i="1"/>
  <c r="X2306" i="1"/>
  <c r="W2306" i="1"/>
  <c r="V2306" i="1"/>
  <c r="U2306" i="1"/>
  <c r="T2306" i="1"/>
  <c r="S2306" i="1"/>
  <c r="R2306" i="1"/>
  <c r="Q2306" i="1"/>
  <c r="AB2305" i="1"/>
  <c r="AA2305" i="1"/>
  <c r="Z2305" i="1"/>
  <c r="Y2305" i="1"/>
  <c r="X2305" i="1"/>
  <c r="W2305" i="1"/>
  <c r="V2305" i="1"/>
  <c r="U2305" i="1"/>
  <c r="T2305" i="1"/>
  <c r="S2305" i="1"/>
  <c r="R2305" i="1"/>
  <c r="Q2305" i="1"/>
  <c r="AB2304" i="1"/>
  <c r="AA2304" i="1"/>
  <c r="Z2304" i="1"/>
  <c r="Y2304" i="1"/>
  <c r="X2304" i="1"/>
  <c r="W2304" i="1"/>
  <c r="V2304" i="1"/>
  <c r="U2304" i="1"/>
  <c r="T2304" i="1"/>
  <c r="S2304" i="1"/>
  <c r="R2304" i="1"/>
  <c r="Q2304" i="1"/>
  <c r="AB2303" i="1"/>
  <c r="AA2303" i="1"/>
  <c r="Z2303" i="1"/>
  <c r="Y2303" i="1"/>
  <c r="X2303" i="1"/>
  <c r="W2303" i="1"/>
  <c r="V2303" i="1"/>
  <c r="U2303" i="1"/>
  <c r="T2303" i="1"/>
  <c r="S2303" i="1"/>
  <c r="R2303" i="1"/>
  <c r="Q2303" i="1"/>
  <c r="AB2302" i="1"/>
  <c r="AA2302" i="1"/>
  <c r="Z2302" i="1"/>
  <c r="Y2302" i="1"/>
  <c r="X2302" i="1"/>
  <c r="W2302" i="1"/>
  <c r="V2302" i="1"/>
  <c r="U2302" i="1"/>
  <c r="T2302" i="1"/>
  <c r="S2302" i="1"/>
  <c r="R2302" i="1"/>
  <c r="Q2302" i="1"/>
  <c r="AB2301" i="1"/>
  <c r="AA2301" i="1"/>
  <c r="Z2301" i="1"/>
  <c r="Y2301" i="1"/>
  <c r="X2301" i="1"/>
  <c r="W2301" i="1"/>
  <c r="V2301" i="1"/>
  <c r="U2301" i="1"/>
  <c r="T2301" i="1"/>
  <c r="S2301" i="1"/>
  <c r="R2301" i="1"/>
  <c r="Q2301" i="1"/>
  <c r="AB2300" i="1"/>
  <c r="AA2300" i="1"/>
  <c r="Z2300" i="1"/>
  <c r="Y2300" i="1"/>
  <c r="X2300" i="1"/>
  <c r="W2300" i="1"/>
  <c r="V2300" i="1"/>
  <c r="U2300" i="1"/>
  <c r="T2300" i="1"/>
  <c r="S2300" i="1"/>
  <c r="R2300" i="1"/>
  <c r="Q2300" i="1"/>
  <c r="AB2299" i="1"/>
  <c r="AA2299" i="1"/>
  <c r="Z2299" i="1"/>
  <c r="Y2299" i="1"/>
  <c r="X2299" i="1"/>
  <c r="W2299" i="1"/>
  <c r="V2299" i="1"/>
  <c r="U2299" i="1"/>
  <c r="T2299" i="1"/>
  <c r="S2299" i="1"/>
  <c r="R2299" i="1"/>
  <c r="Q2299" i="1"/>
  <c r="AB2298" i="1"/>
  <c r="AA2298" i="1"/>
  <c r="Z2298" i="1"/>
  <c r="Y2298" i="1"/>
  <c r="X2298" i="1"/>
  <c r="W2298" i="1"/>
  <c r="V2298" i="1"/>
  <c r="U2298" i="1"/>
  <c r="T2298" i="1"/>
  <c r="S2298" i="1"/>
  <c r="R2298" i="1"/>
  <c r="Q2298" i="1"/>
  <c r="AB2297" i="1"/>
  <c r="AA2297" i="1"/>
  <c r="Z2297" i="1"/>
  <c r="Y2297" i="1"/>
  <c r="X2297" i="1"/>
  <c r="W2297" i="1"/>
  <c r="V2297" i="1"/>
  <c r="U2297" i="1"/>
  <c r="T2297" i="1"/>
  <c r="S2297" i="1"/>
  <c r="R2297" i="1"/>
  <c r="Q2297" i="1"/>
  <c r="AB2296" i="1"/>
  <c r="AA2296" i="1"/>
  <c r="Z2296" i="1"/>
  <c r="Y2296" i="1"/>
  <c r="X2296" i="1"/>
  <c r="W2296" i="1"/>
  <c r="V2296" i="1"/>
  <c r="U2296" i="1"/>
  <c r="T2296" i="1"/>
  <c r="S2296" i="1"/>
  <c r="R2296" i="1"/>
  <c r="Q2296" i="1"/>
  <c r="AB2295" i="1"/>
  <c r="AA2295" i="1"/>
  <c r="Z2295" i="1"/>
  <c r="Y2295" i="1"/>
  <c r="X2295" i="1"/>
  <c r="W2295" i="1"/>
  <c r="V2295" i="1"/>
  <c r="U2295" i="1"/>
  <c r="T2295" i="1"/>
  <c r="S2295" i="1"/>
  <c r="R2295" i="1"/>
  <c r="Q2295" i="1"/>
  <c r="AB2294" i="1"/>
  <c r="AA2294" i="1"/>
  <c r="Z2294" i="1"/>
  <c r="Y2294" i="1"/>
  <c r="X2294" i="1"/>
  <c r="W2294" i="1"/>
  <c r="V2294" i="1"/>
  <c r="U2294" i="1"/>
  <c r="T2294" i="1"/>
  <c r="S2294" i="1"/>
  <c r="R2294" i="1"/>
  <c r="Q2294" i="1"/>
  <c r="AB2293" i="1"/>
  <c r="AA2293" i="1"/>
  <c r="Z2293" i="1"/>
  <c r="Y2293" i="1"/>
  <c r="X2293" i="1"/>
  <c r="W2293" i="1"/>
  <c r="V2293" i="1"/>
  <c r="U2293" i="1"/>
  <c r="T2293" i="1"/>
  <c r="S2293" i="1"/>
  <c r="R2293" i="1"/>
  <c r="Q2293" i="1"/>
  <c r="AB2292" i="1"/>
  <c r="AA2292" i="1"/>
  <c r="Z2292" i="1"/>
  <c r="Y2292" i="1"/>
  <c r="X2292" i="1"/>
  <c r="W2292" i="1"/>
  <c r="V2292" i="1"/>
  <c r="U2292" i="1"/>
  <c r="T2292" i="1"/>
  <c r="S2292" i="1"/>
  <c r="R2292" i="1"/>
  <c r="Q2292" i="1"/>
  <c r="AB2291" i="1"/>
  <c r="AA2291" i="1"/>
  <c r="Z2291" i="1"/>
  <c r="Y2291" i="1"/>
  <c r="X2291" i="1"/>
  <c r="W2291" i="1"/>
  <c r="V2291" i="1"/>
  <c r="U2291" i="1"/>
  <c r="T2291" i="1"/>
  <c r="S2291" i="1"/>
  <c r="R2291" i="1"/>
  <c r="Q2291" i="1"/>
  <c r="AB2290" i="1"/>
  <c r="AA2290" i="1"/>
  <c r="Z2290" i="1"/>
  <c r="Y2290" i="1"/>
  <c r="X2290" i="1"/>
  <c r="W2290" i="1"/>
  <c r="V2290" i="1"/>
  <c r="U2290" i="1"/>
  <c r="T2290" i="1"/>
  <c r="S2290" i="1"/>
  <c r="R2290" i="1"/>
  <c r="Q2290" i="1"/>
  <c r="AB2289" i="1"/>
  <c r="AA2289" i="1"/>
  <c r="Z2289" i="1"/>
  <c r="Y2289" i="1"/>
  <c r="X2289" i="1"/>
  <c r="W2289" i="1"/>
  <c r="V2289" i="1"/>
  <c r="U2289" i="1"/>
  <c r="T2289" i="1"/>
  <c r="S2289" i="1"/>
  <c r="R2289" i="1"/>
  <c r="Q2289" i="1"/>
  <c r="AB2288" i="1"/>
  <c r="AA2288" i="1"/>
  <c r="Z2288" i="1"/>
  <c r="Y2288" i="1"/>
  <c r="X2288" i="1"/>
  <c r="W2288" i="1"/>
  <c r="V2288" i="1"/>
  <c r="U2288" i="1"/>
  <c r="T2288" i="1"/>
  <c r="S2288" i="1"/>
  <c r="R2288" i="1"/>
  <c r="Q2288" i="1"/>
  <c r="AB2287" i="1"/>
  <c r="AA2287" i="1"/>
  <c r="Z2287" i="1"/>
  <c r="Y2287" i="1"/>
  <c r="X2287" i="1"/>
  <c r="W2287" i="1"/>
  <c r="V2287" i="1"/>
  <c r="U2287" i="1"/>
  <c r="T2287" i="1"/>
  <c r="S2287" i="1"/>
  <c r="R2287" i="1"/>
  <c r="Q2287" i="1"/>
  <c r="AB2286" i="1"/>
  <c r="AA2286" i="1"/>
  <c r="Z2286" i="1"/>
  <c r="Y2286" i="1"/>
  <c r="X2286" i="1"/>
  <c r="W2286" i="1"/>
  <c r="V2286" i="1"/>
  <c r="U2286" i="1"/>
  <c r="T2286" i="1"/>
  <c r="S2286" i="1"/>
  <c r="R2286" i="1"/>
  <c r="Q2286" i="1"/>
  <c r="AB2285" i="1"/>
  <c r="AA2285" i="1"/>
  <c r="Z2285" i="1"/>
  <c r="Y2285" i="1"/>
  <c r="X2285" i="1"/>
  <c r="W2285" i="1"/>
  <c r="V2285" i="1"/>
  <c r="U2285" i="1"/>
  <c r="T2285" i="1"/>
  <c r="S2285" i="1"/>
  <c r="R2285" i="1"/>
  <c r="Q2285" i="1"/>
  <c r="AB2284" i="1"/>
  <c r="AA2284" i="1"/>
  <c r="Z2284" i="1"/>
  <c r="Y2284" i="1"/>
  <c r="X2284" i="1"/>
  <c r="W2284" i="1"/>
  <c r="V2284" i="1"/>
  <c r="U2284" i="1"/>
  <c r="T2284" i="1"/>
  <c r="S2284" i="1"/>
  <c r="R2284" i="1"/>
  <c r="Q2284" i="1"/>
  <c r="AB2283" i="1"/>
  <c r="AA2283" i="1"/>
  <c r="Z2283" i="1"/>
  <c r="Y2283" i="1"/>
  <c r="X2283" i="1"/>
  <c r="W2283" i="1"/>
  <c r="V2283" i="1"/>
  <c r="U2283" i="1"/>
  <c r="T2283" i="1"/>
  <c r="S2283" i="1"/>
  <c r="R2283" i="1"/>
  <c r="Q2283" i="1"/>
  <c r="AB2282" i="1"/>
  <c r="AA2282" i="1"/>
  <c r="Z2282" i="1"/>
  <c r="Y2282" i="1"/>
  <c r="X2282" i="1"/>
  <c r="W2282" i="1"/>
  <c r="V2282" i="1"/>
  <c r="U2282" i="1"/>
  <c r="T2282" i="1"/>
  <c r="S2282" i="1"/>
  <c r="R2282" i="1"/>
  <c r="Q2282" i="1"/>
  <c r="AB2281" i="1"/>
  <c r="AA2281" i="1"/>
  <c r="Z2281" i="1"/>
  <c r="Y2281" i="1"/>
  <c r="X2281" i="1"/>
  <c r="W2281" i="1"/>
  <c r="V2281" i="1"/>
  <c r="U2281" i="1"/>
  <c r="T2281" i="1"/>
  <c r="S2281" i="1"/>
  <c r="R2281" i="1"/>
  <c r="Q2281" i="1"/>
  <c r="AB2280" i="1"/>
  <c r="AA2280" i="1"/>
  <c r="Z2280" i="1"/>
  <c r="Y2280" i="1"/>
  <c r="X2280" i="1"/>
  <c r="W2280" i="1"/>
  <c r="V2280" i="1"/>
  <c r="U2280" i="1"/>
  <c r="T2280" i="1"/>
  <c r="S2280" i="1"/>
  <c r="R2280" i="1"/>
  <c r="Q2280" i="1"/>
  <c r="AB2279" i="1"/>
  <c r="AA2279" i="1"/>
  <c r="Z2279" i="1"/>
  <c r="Y2279" i="1"/>
  <c r="X2279" i="1"/>
  <c r="W2279" i="1"/>
  <c r="V2279" i="1"/>
  <c r="U2279" i="1"/>
  <c r="T2279" i="1"/>
  <c r="S2279" i="1"/>
  <c r="R2279" i="1"/>
  <c r="Q2279" i="1"/>
  <c r="AB2278" i="1"/>
  <c r="AA2278" i="1"/>
  <c r="Z2278" i="1"/>
  <c r="Y2278" i="1"/>
  <c r="X2278" i="1"/>
  <c r="W2278" i="1"/>
  <c r="V2278" i="1"/>
  <c r="U2278" i="1"/>
  <c r="T2278" i="1"/>
  <c r="S2278" i="1"/>
  <c r="R2278" i="1"/>
  <c r="Q2278" i="1"/>
  <c r="AB2277" i="1"/>
  <c r="AA2277" i="1"/>
  <c r="Z2277" i="1"/>
  <c r="Y2277" i="1"/>
  <c r="X2277" i="1"/>
  <c r="W2277" i="1"/>
  <c r="V2277" i="1"/>
  <c r="U2277" i="1"/>
  <c r="T2277" i="1"/>
  <c r="S2277" i="1"/>
  <c r="R2277" i="1"/>
  <c r="Q2277" i="1"/>
  <c r="AB2276" i="1"/>
  <c r="AA2276" i="1"/>
  <c r="Z2276" i="1"/>
  <c r="Y2276" i="1"/>
  <c r="X2276" i="1"/>
  <c r="W2276" i="1"/>
  <c r="V2276" i="1"/>
  <c r="U2276" i="1"/>
  <c r="T2276" i="1"/>
  <c r="S2276" i="1"/>
  <c r="R2276" i="1"/>
  <c r="Q2276" i="1"/>
  <c r="AB2275" i="1"/>
  <c r="AA2275" i="1"/>
  <c r="Z2275" i="1"/>
  <c r="Y2275" i="1"/>
  <c r="X2275" i="1"/>
  <c r="W2275" i="1"/>
  <c r="V2275" i="1"/>
  <c r="U2275" i="1"/>
  <c r="T2275" i="1"/>
  <c r="S2275" i="1"/>
  <c r="R2275" i="1"/>
  <c r="Q2275" i="1"/>
  <c r="AB2274" i="1"/>
  <c r="AA2274" i="1"/>
  <c r="Z2274" i="1"/>
  <c r="Y2274" i="1"/>
  <c r="X2274" i="1"/>
  <c r="W2274" i="1"/>
  <c r="V2274" i="1"/>
  <c r="U2274" i="1"/>
  <c r="T2274" i="1"/>
  <c r="S2274" i="1"/>
  <c r="R2274" i="1"/>
  <c r="Q2274" i="1"/>
  <c r="AB2273" i="1"/>
  <c r="AA2273" i="1"/>
  <c r="Z2273" i="1"/>
  <c r="Y2273" i="1"/>
  <c r="X2273" i="1"/>
  <c r="W2273" i="1"/>
  <c r="V2273" i="1"/>
  <c r="U2273" i="1"/>
  <c r="T2273" i="1"/>
  <c r="S2273" i="1"/>
  <c r="R2273" i="1"/>
  <c r="Q2273" i="1"/>
  <c r="AB2272" i="1"/>
  <c r="AA2272" i="1"/>
  <c r="Z2272" i="1"/>
  <c r="Y2272" i="1"/>
  <c r="X2272" i="1"/>
  <c r="W2272" i="1"/>
  <c r="V2272" i="1"/>
  <c r="U2272" i="1"/>
  <c r="T2272" i="1"/>
  <c r="S2272" i="1"/>
  <c r="R2272" i="1"/>
  <c r="Q2272" i="1"/>
  <c r="AB2271" i="1"/>
  <c r="AA2271" i="1"/>
  <c r="Z2271" i="1"/>
  <c r="Y2271" i="1"/>
  <c r="X2271" i="1"/>
  <c r="W2271" i="1"/>
  <c r="V2271" i="1"/>
  <c r="U2271" i="1"/>
  <c r="T2271" i="1"/>
  <c r="S2271" i="1"/>
  <c r="R2271" i="1"/>
  <c r="Q2271" i="1"/>
  <c r="AB2270" i="1"/>
  <c r="AA2270" i="1"/>
  <c r="Z2270" i="1"/>
  <c r="Y2270" i="1"/>
  <c r="X2270" i="1"/>
  <c r="W2270" i="1"/>
  <c r="V2270" i="1"/>
  <c r="U2270" i="1"/>
  <c r="T2270" i="1"/>
  <c r="S2270" i="1"/>
  <c r="R2270" i="1"/>
  <c r="Q2270" i="1"/>
  <c r="AB2269" i="1"/>
  <c r="AA2269" i="1"/>
  <c r="Z2269" i="1"/>
  <c r="Y2269" i="1"/>
  <c r="X2269" i="1"/>
  <c r="W2269" i="1"/>
  <c r="V2269" i="1"/>
  <c r="U2269" i="1"/>
  <c r="T2269" i="1"/>
  <c r="S2269" i="1"/>
  <c r="R2269" i="1"/>
  <c r="Q2269" i="1"/>
  <c r="AB2268" i="1"/>
  <c r="AA2268" i="1"/>
  <c r="Z2268" i="1"/>
  <c r="Y2268" i="1"/>
  <c r="X2268" i="1"/>
  <c r="W2268" i="1"/>
  <c r="V2268" i="1"/>
  <c r="U2268" i="1"/>
  <c r="T2268" i="1"/>
  <c r="S2268" i="1"/>
  <c r="R2268" i="1"/>
  <c r="Q2268" i="1"/>
  <c r="AB2267" i="1"/>
  <c r="AA2267" i="1"/>
  <c r="Z2267" i="1"/>
  <c r="Y2267" i="1"/>
  <c r="X2267" i="1"/>
  <c r="W2267" i="1"/>
  <c r="V2267" i="1"/>
  <c r="U2267" i="1"/>
  <c r="T2267" i="1"/>
  <c r="S2267" i="1"/>
  <c r="R2267" i="1"/>
  <c r="Q2267" i="1"/>
  <c r="AB2266" i="1"/>
  <c r="AA2266" i="1"/>
  <c r="Z2266" i="1"/>
  <c r="Y2266" i="1"/>
  <c r="X2266" i="1"/>
  <c r="W2266" i="1"/>
  <c r="V2266" i="1"/>
  <c r="U2266" i="1"/>
  <c r="T2266" i="1"/>
  <c r="S2266" i="1"/>
  <c r="R2266" i="1"/>
  <c r="Q2266" i="1"/>
  <c r="AB2265" i="1"/>
  <c r="AA2265" i="1"/>
  <c r="Z2265" i="1"/>
  <c r="Y2265" i="1"/>
  <c r="X2265" i="1"/>
  <c r="W2265" i="1"/>
  <c r="V2265" i="1"/>
  <c r="U2265" i="1"/>
  <c r="T2265" i="1"/>
  <c r="S2265" i="1"/>
  <c r="R2265" i="1"/>
  <c r="Q2265" i="1"/>
  <c r="AB2264" i="1"/>
  <c r="AA2264" i="1"/>
  <c r="Z2264" i="1"/>
  <c r="Y2264" i="1"/>
  <c r="X2264" i="1"/>
  <c r="W2264" i="1"/>
  <c r="V2264" i="1"/>
  <c r="U2264" i="1"/>
  <c r="T2264" i="1"/>
  <c r="S2264" i="1"/>
  <c r="R2264" i="1"/>
  <c r="Q2264" i="1"/>
  <c r="AB2263" i="1"/>
  <c r="AA2263" i="1"/>
  <c r="Z2263" i="1"/>
  <c r="Y2263" i="1"/>
  <c r="X2263" i="1"/>
  <c r="W2263" i="1"/>
  <c r="V2263" i="1"/>
  <c r="U2263" i="1"/>
  <c r="T2263" i="1"/>
  <c r="S2263" i="1"/>
  <c r="R2263" i="1"/>
  <c r="Q2263" i="1"/>
  <c r="AB2262" i="1"/>
  <c r="AA2262" i="1"/>
  <c r="Z2262" i="1"/>
  <c r="Y2262" i="1"/>
  <c r="X2262" i="1"/>
  <c r="W2262" i="1"/>
  <c r="V2262" i="1"/>
  <c r="U2262" i="1"/>
  <c r="T2262" i="1"/>
  <c r="S2262" i="1"/>
  <c r="R2262" i="1"/>
  <c r="Q2262" i="1"/>
  <c r="AB2261" i="1"/>
  <c r="AA2261" i="1"/>
  <c r="Z2261" i="1"/>
  <c r="Y2261" i="1"/>
  <c r="X2261" i="1"/>
  <c r="W2261" i="1"/>
  <c r="V2261" i="1"/>
  <c r="U2261" i="1"/>
  <c r="T2261" i="1"/>
  <c r="S2261" i="1"/>
  <c r="R2261" i="1"/>
  <c r="Q2261" i="1"/>
  <c r="AB2260" i="1"/>
  <c r="AA2260" i="1"/>
  <c r="Z2260" i="1"/>
  <c r="Y2260" i="1"/>
  <c r="X2260" i="1"/>
  <c r="W2260" i="1"/>
  <c r="V2260" i="1"/>
  <c r="U2260" i="1"/>
  <c r="T2260" i="1"/>
  <c r="S2260" i="1"/>
  <c r="R2260" i="1"/>
  <c r="Q2260" i="1"/>
  <c r="AB2259" i="1"/>
  <c r="AA2259" i="1"/>
  <c r="Z2259" i="1"/>
  <c r="Y2259" i="1"/>
  <c r="X2259" i="1"/>
  <c r="W2259" i="1"/>
  <c r="V2259" i="1"/>
  <c r="U2259" i="1"/>
  <c r="T2259" i="1"/>
  <c r="S2259" i="1"/>
  <c r="R2259" i="1"/>
  <c r="Q2259" i="1"/>
  <c r="AB2258" i="1"/>
  <c r="AA2258" i="1"/>
  <c r="Z2258" i="1"/>
  <c r="Y2258" i="1"/>
  <c r="X2258" i="1"/>
  <c r="W2258" i="1"/>
  <c r="V2258" i="1"/>
  <c r="U2258" i="1"/>
  <c r="T2258" i="1"/>
  <c r="S2258" i="1"/>
  <c r="R2258" i="1"/>
  <c r="Q2258" i="1"/>
  <c r="AB2257" i="1"/>
  <c r="AA2257" i="1"/>
  <c r="Z2257" i="1"/>
  <c r="Y2257" i="1"/>
  <c r="X2257" i="1"/>
  <c r="W2257" i="1"/>
  <c r="V2257" i="1"/>
  <c r="U2257" i="1"/>
  <c r="T2257" i="1"/>
  <c r="S2257" i="1"/>
  <c r="R2257" i="1"/>
  <c r="Q2257" i="1"/>
  <c r="AB2256" i="1"/>
  <c r="AA2256" i="1"/>
  <c r="Z2256" i="1"/>
  <c r="Y2256" i="1"/>
  <c r="X2256" i="1"/>
  <c r="W2256" i="1"/>
  <c r="V2256" i="1"/>
  <c r="U2256" i="1"/>
  <c r="T2256" i="1"/>
  <c r="S2256" i="1"/>
  <c r="R2256" i="1"/>
  <c r="Q2256" i="1"/>
  <c r="AB2255" i="1"/>
  <c r="AA2255" i="1"/>
  <c r="Z2255" i="1"/>
  <c r="Y2255" i="1"/>
  <c r="X2255" i="1"/>
  <c r="W2255" i="1"/>
  <c r="V2255" i="1"/>
  <c r="U2255" i="1"/>
  <c r="T2255" i="1"/>
  <c r="S2255" i="1"/>
  <c r="R2255" i="1"/>
  <c r="Q2255" i="1"/>
  <c r="AB2254" i="1"/>
  <c r="AA2254" i="1"/>
  <c r="Z2254" i="1"/>
  <c r="Y2254" i="1"/>
  <c r="X2254" i="1"/>
  <c r="W2254" i="1"/>
  <c r="V2254" i="1"/>
  <c r="U2254" i="1"/>
  <c r="T2254" i="1"/>
  <c r="S2254" i="1"/>
  <c r="R2254" i="1"/>
  <c r="Q2254" i="1"/>
  <c r="AB2253" i="1"/>
  <c r="AA2253" i="1"/>
  <c r="Z2253" i="1"/>
  <c r="Y2253" i="1"/>
  <c r="X2253" i="1"/>
  <c r="W2253" i="1"/>
  <c r="V2253" i="1"/>
  <c r="U2253" i="1"/>
  <c r="T2253" i="1"/>
  <c r="S2253" i="1"/>
  <c r="R2253" i="1"/>
  <c r="Q2253" i="1"/>
  <c r="AB2252" i="1"/>
  <c r="AA2252" i="1"/>
  <c r="Z2252" i="1"/>
  <c r="Y2252" i="1"/>
  <c r="X2252" i="1"/>
  <c r="W2252" i="1"/>
  <c r="V2252" i="1"/>
  <c r="U2252" i="1"/>
  <c r="T2252" i="1"/>
  <c r="S2252" i="1"/>
  <c r="R2252" i="1"/>
  <c r="Q2252" i="1"/>
  <c r="AB2251" i="1"/>
  <c r="AA2251" i="1"/>
  <c r="Z2251" i="1"/>
  <c r="Y2251" i="1"/>
  <c r="X2251" i="1"/>
  <c r="W2251" i="1"/>
  <c r="V2251" i="1"/>
  <c r="U2251" i="1"/>
  <c r="T2251" i="1"/>
  <c r="S2251" i="1"/>
  <c r="R2251" i="1"/>
  <c r="Q2251" i="1"/>
  <c r="AB2250" i="1"/>
  <c r="AA2250" i="1"/>
  <c r="Z2250" i="1"/>
  <c r="Y2250" i="1"/>
  <c r="X2250" i="1"/>
  <c r="W2250" i="1"/>
  <c r="V2250" i="1"/>
  <c r="U2250" i="1"/>
  <c r="T2250" i="1"/>
  <c r="S2250" i="1"/>
  <c r="R2250" i="1"/>
  <c r="Q2250" i="1"/>
  <c r="AB2249" i="1"/>
  <c r="AA2249" i="1"/>
  <c r="Z2249" i="1"/>
  <c r="Y2249" i="1"/>
  <c r="X2249" i="1"/>
  <c r="W2249" i="1"/>
  <c r="V2249" i="1"/>
  <c r="U2249" i="1"/>
  <c r="T2249" i="1"/>
  <c r="S2249" i="1"/>
  <c r="R2249" i="1"/>
  <c r="Q2249" i="1"/>
  <c r="AB2248" i="1"/>
  <c r="AA2248" i="1"/>
  <c r="Z2248" i="1"/>
  <c r="Y2248" i="1"/>
  <c r="X2248" i="1"/>
  <c r="W2248" i="1"/>
  <c r="V2248" i="1"/>
  <c r="U2248" i="1"/>
  <c r="T2248" i="1"/>
  <c r="S2248" i="1"/>
  <c r="R2248" i="1"/>
  <c r="Q2248" i="1"/>
  <c r="AB2247" i="1"/>
  <c r="AA2247" i="1"/>
  <c r="Z2247" i="1"/>
  <c r="Y2247" i="1"/>
  <c r="X2247" i="1"/>
  <c r="W2247" i="1"/>
  <c r="V2247" i="1"/>
  <c r="U2247" i="1"/>
  <c r="T2247" i="1"/>
  <c r="S2247" i="1"/>
  <c r="R2247" i="1"/>
  <c r="Q2247" i="1"/>
  <c r="AB2246" i="1"/>
  <c r="AA2246" i="1"/>
  <c r="Z2246" i="1"/>
  <c r="Y2246" i="1"/>
  <c r="X2246" i="1"/>
  <c r="W2246" i="1"/>
  <c r="V2246" i="1"/>
  <c r="U2246" i="1"/>
  <c r="T2246" i="1"/>
  <c r="S2246" i="1"/>
  <c r="R2246" i="1"/>
  <c r="Q2246" i="1"/>
  <c r="AB2245" i="1"/>
  <c r="AA2245" i="1"/>
  <c r="Z2245" i="1"/>
  <c r="Y2245" i="1"/>
  <c r="X2245" i="1"/>
  <c r="W2245" i="1"/>
  <c r="V2245" i="1"/>
  <c r="U2245" i="1"/>
  <c r="T2245" i="1"/>
  <c r="S2245" i="1"/>
  <c r="R2245" i="1"/>
  <c r="Q2245" i="1"/>
  <c r="AB2244" i="1"/>
  <c r="AA2244" i="1"/>
  <c r="Z2244" i="1"/>
  <c r="Y2244" i="1"/>
  <c r="X2244" i="1"/>
  <c r="W2244" i="1"/>
  <c r="V2244" i="1"/>
  <c r="U2244" i="1"/>
  <c r="T2244" i="1"/>
  <c r="S2244" i="1"/>
  <c r="R2244" i="1"/>
  <c r="Q2244" i="1"/>
  <c r="AB2243" i="1"/>
  <c r="AA2243" i="1"/>
  <c r="Z2243" i="1"/>
  <c r="Y2243" i="1"/>
  <c r="X2243" i="1"/>
  <c r="W2243" i="1"/>
  <c r="V2243" i="1"/>
  <c r="U2243" i="1"/>
  <c r="T2243" i="1"/>
  <c r="S2243" i="1"/>
  <c r="R2243" i="1"/>
  <c r="Q2243" i="1"/>
  <c r="AB2242" i="1"/>
  <c r="AA2242" i="1"/>
  <c r="Z2242" i="1"/>
  <c r="Y2242" i="1"/>
  <c r="X2242" i="1"/>
  <c r="W2242" i="1"/>
  <c r="V2242" i="1"/>
  <c r="U2242" i="1"/>
  <c r="T2242" i="1"/>
  <c r="S2242" i="1"/>
  <c r="R2242" i="1"/>
  <c r="Q2242" i="1"/>
  <c r="AB2241" i="1"/>
  <c r="AA2241" i="1"/>
  <c r="Z2241" i="1"/>
  <c r="Y2241" i="1"/>
  <c r="X2241" i="1"/>
  <c r="W2241" i="1"/>
  <c r="V2241" i="1"/>
  <c r="U2241" i="1"/>
  <c r="T2241" i="1"/>
  <c r="S2241" i="1"/>
  <c r="R2241" i="1"/>
  <c r="Q2241" i="1"/>
  <c r="AB2240" i="1"/>
  <c r="AA2240" i="1"/>
  <c r="Z2240" i="1"/>
  <c r="Y2240" i="1"/>
  <c r="X2240" i="1"/>
  <c r="W2240" i="1"/>
  <c r="V2240" i="1"/>
  <c r="U2240" i="1"/>
  <c r="T2240" i="1"/>
  <c r="S2240" i="1"/>
  <c r="R2240" i="1"/>
  <c r="Q2240" i="1"/>
  <c r="AB2239" i="1"/>
  <c r="AA2239" i="1"/>
  <c r="Z2239" i="1"/>
  <c r="Y2239" i="1"/>
  <c r="X2239" i="1"/>
  <c r="W2239" i="1"/>
  <c r="V2239" i="1"/>
  <c r="U2239" i="1"/>
  <c r="T2239" i="1"/>
  <c r="S2239" i="1"/>
  <c r="R2239" i="1"/>
  <c r="Q2239" i="1"/>
  <c r="AB2238" i="1"/>
  <c r="AA2238" i="1"/>
  <c r="Z2238" i="1"/>
  <c r="Y2238" i="1"/>
  <c r="X2238" i="1"/>
  <c r="W2238" i="1"/>
  <c r="V2238" i="1"/>
  <c r="U2238" i="1"/>
  <c r="T2238" i="1"/>
  <c r="S2238" i="1"/>
  <c r="R2238" i="1"/>
  <c r="Q2238" i="1"/>
  <c r="AB2237" i="1"/>
  <c r="AA2237" i="1"/>
  <c r="Z2237" i="1"/>
  <c r="Y2237" i="1"/>
  <c r="X2237" i="1"/>
  <c r="W2237" i="1"/>
  <c r="V2237" i="1"/>
  <c r="U2237" i="1"/>
  <c r="T2237" i="1"/>
  <c r="S2237" i="1"/>
  <c r="R2237" i="1"/>
  <c r="Q2237" i="1"/>
  <c r="AB2236" i="1"/>
  <c r="AA2236" i="1"/>
  <c r="Z2236" i="1"/>
  <c r="Y2236" i="1"/>
  <c r="X2236" i="1"/>
  <c r="W2236" i="1"/>
  <c r="V2236" i="1"/>
  <c r="U2236" i="1"/>
  <c r="T2236" i="1"/>
  <c r="S2236" i="1"/>
  <c r="R2236" i="1"/>
  <c r="Q2236" i="1"/>
  <c r="AB2235" i="1"/>
  <c r="AA2235" i="1"/>
  <c r="Z2235" i="1"/>
  <c r="Y2235" i="1"/>
  <c r="X2235" i="1"/>
  <c r="W2235" i="1"/>
  <c r="V2235" i="1"/>
  <c r="U2235" i="1"/>
  <c r="T2235" i="1"/>
  <c r="S2235" i="1"/>
  <c r="R2235" i="1"/>
  <c r="Q2235" i="1"/>
  <c r="AB2234" i="1"/>
  <c r="AA2234" i="1"/>
  <c r="Z2234" i="1"/>
  <c r="Y2234" i="1"/>
  <c r="X2234" i="1"/>
  <c r="W2234" i="1"/>
  <c r="V2234" i="1"/>
  <c r="U2234" i="1"/>
  <c r="T2234" i="1"/>
  <c r="S2234" i="1"/>
  <c r="R2234" i="1"/>
  <c r="Q2234" i="1"/>
  <c r="AB2233" i="1"/>
  <c r="AA2233" i="1"/>
  <c r="Z2233" i="1"/>
  <c r="Y2233" i="1"/>
  <c r="X2233" i="1"/>
  <c r="W2233" i="1"/>
  <c r="V2233" i="1"/>
  <c r="U2233" i="1"/>
  <c r="T2233" i="1"/>
  <c r="S2233" i="1"/>
  <c r="R2233" i="1"/>
  <c r="Q2233" i="1"/>
  <c r="AB2232" i="1"/>
  <c r="AA2232" i="1"/>
  <c r="Z2232" i="1"/>
  <c r="Y2232" i="1"/>
  <c r="X2232" i="1"/>
  <c r="W2232" i="1"/>
  <c r="V2232" i="1"/>
  <c r="U2232" i="1"/>
  <c r="T2232" i="1"/>
  <c r="S2232" i="1"/>
  <c r="R2232" i="1"/>
  <c r="Q2232" i="1"/>
  <c r="AB2231" i="1"/>
  <c r="AA2231" i="1"/>
  <c r="Z2231" i="1"/>
  <c r="Y2231" i="1"/>
  <c r="X2231" i="1"/>
  <c r="W2231" i="1"/>
  <c r="V2231" i="1"/>
  <c r="U2231" i="1"/>
  <c r="T2231" i="1"/>
  <c r="S2231" i="1"/>
  <c r="R2231" i="1"/>
  <c r="Q2231" i="1"/>
  <c r="AB2230" i="1"/>
  <c r="AA2230" i="1"/>
  <c r="Z2230" i="1"/>
  <c r="Y2230" i="1"/>
  <c r="X2230" i="1"/>
  <c r="W2230" i="1"/>
  <c r="V2230" i="1"/>
  <c r="U2230" i="1"/>
  <c r="T2230" i="1"/>
  <c r="S2230" i="1"/>
  <c r="R2230" i="1"/>
  <c r="Q2230" i="1"/>
  <c r="AB2229" i="1"/>
  <c r="AA2229" i="1"/>
  <c r="Z2229" i="1"/>
  <c r="Y2229" i="1"/>
  <c r="X2229" i="1"/>
  <c r="W2229" i="1"/>
  <c r="V2229" i="1"/>
  <c r="U2229" i="1"/>
  <c r="T2229" i="1"/>
  <c r="S2229" i="1"/>
  <c r="R2229" i="1"/>
  <c r="Q2229" i="1"/>
  <c r="AB2228" i="1"/>
  <c r="AA2228" i="1"/>
  <c r="Z2228" i="1"/>
  <c r="Y2228" i="1"/>
  <c r="X2228" i="1"/>
  <c r="W2228" i="1"/>
  <c r="V2228" i="1"/>
  <c r="U2228" i="1"/>
  <c r="T2228" i="1"/>
  <c r="S2228" i="1"/>
  <c r="R2228" i="1"/>
  <c r="Q2228" i="1"/>
  <c r="AB2227" i="1"/>
  <c r="AA2227" i="1"/>
  <c r="Z2227" i="1"/>
  <c r="Y2227" i="1"/>
  <c r="X2227" i="1"/>
  <c r="W2227" i="1"/>
  <c r="V2227" i="1"/>
  <c r="U2227" i="1"/>
  <c r="T2227" i="1"/>
  <c r="S2227" i="1"/>
  <c r="R2227" i="1"/>
  <c r="Q2227" i="1"/>
  <c r="AB2226" i="1"/>
  <c r="AA2226" i="1"/>
  <c r="Z2226" i="1"/>
  <c r="Y2226" i="1"/>
  <c r="X2226" i="1"/>
  <c r="W2226" i="1"/>
  <c r="V2226" i="1"/>
  <c r="U2226" i="1"/>
  <c r="T2226" i="1"/>
  <c r="S2226" i="1"/>
  <c r="R2226" i="1"/>
  <c r="Q2226" i="1"/>
  <c r="AB2225" i="1"/>
  <c r="AA2225" i="1"/>
  <c r="Z2225" i="1"/>
  <c r="Y2225" i="1"/>
  <c r="X2225" i="1"/>
  <c r="W2225" i="1"/>
  <c r="V2225" i="1"/>
  <c r="U2225" i="1"/>
  <c r="T2225" i="1"/>
  <c r="S2225" i="1"/>
  <c r="R2225" i="1"/>
  <c r="Q2225" i="1"/>
  <c r="AB2224" i="1"/>
  <c r="AA2224" i="1"/>
  <c r="Z2224" i="1"/>
  <c r="Y2224" i="1"/>
  <c r="X2224" i="1"/>
  <c r="W2224" i="1"/>
  <c r="V2224" i="1"/>
  <c r="U2224" i="1"/>
  <c r="T2224" i="1"/>
  <c r="S2224" i="1"/>
  <c r="R2224" i="1"/>
  <c r="Q2224" i="1"/>
  <c r="AB2223" i="1"/>
  <c r="AA2223" i="1"/>
  <c r="Z2223" i="1"/>
  <c r="Y2223" i="1"/>
  <c r="X2223" i="1"/>
  <c r="W2223" i="1"/>
  <c r="V2223" i="1"/>
  <c r="U2223" i="1"/>
  <c r="T2223" i="1"/>
  <c r="S2223" i="1"/>
  <c r="R2223" i="1"/>
  <c r="Q2223" i="1"/>
  <c r="AB2222" i="1"/>
  <c r="AA2222" i="1"/>
  <c r="Z2222" i="1"/>
  <c r="Y2222" i="1"/>
  <c r="X2222" i="1"/>
  <c r="W2222" i="1"/>
  <c r="V2222" i="1"/>
  <c r="U2222" i="1"/>
  <c r="T2222" i="1"/>
  <c r="S2222" i="1"/>
  <c r="R2222" i="1"/>
  <c r="Q2222" i="1"/>
  <c r="AB2221" i="1"/>
  <c r="AA2221" i="1"/>
  <c r="Z2221" i="1"/>
  <c r="Y2221" i="1"/>
  <c r="X2221" i="1"/>
  <c r="W2221" i="1"/>
  <c r="V2221" i="1"/>
  <c r="U2221" i="1"/>
  <c r="T2221" i="1"/>
  <c r="S2221" i="1"/>
  <c r="R2221" i="1"/>
  <c r="Q2221" i="1"/>
  <c r="AB2220" i="1"/>
  <c r="AA2220" i="1"/>
  <c r="Z2220" i="1"/>
  <c r="Y2220" i="1"/>
  <c r="X2220" i="1"/>
  <c r="W2220" i="1"/>
  <c r="V2220" i="1"/>
  <c r="U2220" i="1"/>
  <c r="T2220" i="1"/>
  <c r="S2220" i="1"/>
  <c r="R2220" i="1"/>
  <c r="Q2220" i="1"/>
  <c r="AB2219" i="1"/>
  <c r="AA2219" i="1"/>
  <c r="Z2219" i="1"/>
  <c r="Y2219" i="1"/>
  <c r="X2219" i="1"/>
  <c r="W2219" i="1"/>
  <c r="V2219" i="1"/>
  <c r="U2219" i="1"/>
  <c r="T2219" i="1"/>
  <c r="S2219" i="1"/>
  <c r="R2219" i="1"/>
  <c r="Q2219" i="1"/>
  <c r="AB2218" i="1"/>
  <c r="AA2218" i="1"/>
  <c r="Z2218" i="1"/>
  <c r="Y2218" i="1"/>
  <c r="X2218" i="1"/>
  <c r="W2218" i="1"/>
  <c r="V2218" i="1"/>
  <c r="U2218" i="1"/>
  <c r="T2218" i="1"/>
  <c r="S2218" i="1"/>
  <c r="R2218" i="1"/>
  <c r="Q2218" i="1"/>
  <c r="AB2217" i="1"/>
  <c r="AA2217" i="1"/>
  <c r="Z2217" i="1"/>
  <c r="Y2217" i="1"/>
  <c r="X2217" i="1"/>
  <c r="W2217" i="1"/>
  <c r="V2217" i="1"/>
  <c r="U2217" i="1"/>
  <c r="T2217" i="1"/>
  <c r="S2217" i="1"/>
  <c r="R2217" i="1"/>
  <c r="Q2217" i="1"/>
  <c r="AB2216" i="1"/>
  <c r="AA2216" i="1"/>
  <c r="Z2216" i="1"/>
  <c r="Y2216" i="1"/>
  <c r="X2216" i="1"/>
  <c r="W2216" i="1"/>
  <c r="V2216" i="1"/>
  <c r="U2216" i="1"/>
  <c r="T2216" i="1"/>
  <c r="S2216" i="1"/>
  <c r="R2216" i="1"/>
  <c r="Q2216" i="1"/>
  <c r="AB2215" i="1"/>
  <c r="AA2215" i="1"/>
  <c r="Z2215" i="1"/>
  <c r="Y2215" i="1"/>
  <c r="X2215" i="1"/>
  <c r="W2215" i="1"/>
  <c r="V2215" i="1"/>
  <c r="U2215" i="1"/>
  <c r="T2215" i="1"/>
  <c r="S2215" i="1"/>
  <c r="R2215" i="1"/>
  <c r="Q2215" i="1"/>
  <c r="AB2214" i="1"/>
  <c r="AA2214" i="1"/>
  <c r="Z2214" i="1"/>
  <c r="Y2214" i="1"/>
  <c r="X2214" i="1"/>
  <c r="W2214" i="1"/>
  <c r="V2214" i="1"/>
  <c r="U2214" i="1"/>
  <c r="T2214" i="1"/>
  <c r="S2214" i="1"/>
  <c r="R2214" i="1"/>
  <c r="Q2214" i="1"/>
  <c r="AB2213" i="1"/>
  <c r="AA2213" i="1"/>
  <c r="Z2213" i="1"/>
  <c r="Y2213" i="1"/>
  <c r="X2213" i="1"/>
  <c r="W2213" i="1"/>
  <c r="V2213" i="1"/>
  <c r="U2213" i="1"/>
  <c r="T2213" i="1"/>
  <c r="S2213" i="1"/>
  <c r="R2213" i="1"/>
  <c r="Q2213" i="1"/>
  <c r="AB2212" i="1"/>
  <c r="AA2212" i="1"/>
  <c r="Z2212" i="1"/>
  <c r="Y2212" i="1"/>
  <c r="X2212" i="1"/>
  <c r="W2212" i="1"/>
  <c r="V2212" i="1"/>
  <c r="U2212" i="1"/>
  <c r="T2212" i="1"/>
  <c r="S2212" i="1"/>
  <c r="R2212" i="1"/>
  <c r="Q2212" i="1"/>
  <c r="AB2211" i="1"/>
  <c r="AA2211" i="1"/>
  <c r="Z2211" i="1"/>
  <c r="Y2211" i="1"/>
  <c r="X2211" i="1"/>
  <c r="W2211" i="1"/>
  <c r="V2211" i="1"/>
  <c r="U2211" i="1"/>
  <c r="T2211" i="1"/>
  <c r="S2211" i="1"/>
  <c r="R2211" i="1"/>
  <c r="Q2211" i="1"/>
  <c r="AB2210" i="1"/>
  <c r="AA2210" i="1"/>
  <c r="Z2210" i="1"/>
  <c r="Y2210" i="1"/>
  <c r="X2210" i="1"/>
  <c r="W2210" i="1"/>
  <c r="V2210" i="1"/>
  <c r="U2210" i="1"/>
  <c r="T2210" i="1"/>
  <c r="S2210" i="1"/>
  <c r="R2210" i="1"/>
  <c r="Q2210" i="1"/>
  <c r="AB2209" i="1"/>
  <c r="AA2209" i="1"/>
  <c r="Z2209" i="1"/>
  <c r="Y2209" i="1"/>
  <c r="X2209" i="1"/>
  <c r="W2209" i="1"/>
  <c r="V2209" i="1"/>
  <c r="U2209" i="1"/>
  <c r="T2209" i="1"/>
  <c r="S2209" i="1"/>
  <c r="R2209" i="1"/>
  <c r="Q2209" i="1"/>
  <c r="AB2208" i="1"/>
  <c r="AA2208" i="1"/>
  <c r="Z2208" i="1"/>
  <c r="Y2208" i="1"/>
  <c r="X2208" i="1"/>
  <c r="W2208" i="1"/>
  <c r="V2208" i="1"/>
  <c r="U2208" i="1"/>
  <c r="T2208" i="1"/>
  <c r="S2208" i="1"/>
  <c r="R2208" i="1"/>
  <c r="Q2208" i="1"/>
  <c r="AB2207" i="1"/>
  <c r="AA2207" i="1"/>
  <c r="Z2207" i="1"/>
  <c r="Y2207" i="1"/>
  <c r="X2207" i="1"/>
  <c r="W2207" i="1"/>
  <c r="V2207" i="1"/>
  <c r="U2207" i="1"/>
  <c r="T2207" i="1"/>
  <c r="S2207" i="1"/>
  <c r="R2207" i="1"/>
  <c r="Q2207" i="1"/>
  <c r="AB2206" i="1"/>
  <c r="AA2206" i="1"/>
  <c r="Z2206" i="1"/>
  <c r="Y2206" i="1"/>
  <c r="X2206" i="1"/>
  <c r="W2206" i="1"/>
  <c r="V2206" i="1"/>
  <c r="U2206" i="1"/>
  <c r="T2206" i="1"/>
  <c r="S2206" i="1"/>
  <c r="R2206" i="1"/>
  <c r="Q2206" i="1"/>
  <c r="AB2205" i="1"/>
  <c r="AA2205" i="1"/>
  <c r="Z2205" i="1"/>
  <c r="Y2205" i="1"/>
  <c r="X2205" i="1"/>
  <c r="W2205" i="1"/>
  <c r="V2205" i="1"/>
  <c r="U2205" i="1"/>
  <c r="T2205" i="1"/>
  <c r="S2205" i="1"/>
  <c r="R2205" i="1"/>
  <c r="Q2205" i="1"/>
  <c r="AB2204" i="1"/>
  <c r="AA2204" i="1"/>
  <c r="Z2204" i="1"/>
  <c r="Y2204" i="1"/>
  <c r="X2204" i="1"/>
  <c r="W2204" i="1"/>
  <c r="V2204" i="1"/>
  <c r="U2204" i="1"/>
  <c r="T2204" i="1"/>
  <c r="S2204" i="1"/>
  <c r="R2204" i="1"/>
  <c r="Q2204" i="1"/>
  <c r="AB2203" i="1"/>
  <c r="AA2203" i="1"/>
  <c r="Z2203" i="1"/>
  <c r="Y2203" i="1"/>
  <c r="X2203" i="1"/>
  <c r="W2203" i="1"/>
  <c r="V2203" i="1"/>
  <c r="U2203" i="1"/>
  <c r="T2203" i="1"/>
  <c r="S2203" i="1"/>
  <c r="R2203" i="1"/>
  <c r="Q2203" i="1"/>
  <c r="AB2202" i="1"/>
  <c r="AA2202" i="1"/>
  <c r="Z2202" i="1"/>
  <c r="Y2202" i="1"/>
  <c r="X2202" i="1"/>
  <c r="W2202" i="1"/>
  <c r="V2202" i="1"/>
  <c r="U2202" i="1"/>
  <c r="T2202" i="1"/>
  <c r="S2202" i="1"/>
  <c r="R2202" i="1"/>
  <c r="Q2202" i="1"/>
  <c r="AB2201" i="1"/>
  <c r="AA2201" i="1"/>
  <c r="Z2201" i="1"/>
  <c r="Y2201" i="1"/>
  <c r="X2201" i="1"/>
  <c r="W2201" i="1"/>
  <c r="V2201" i="1"/>
  <c r="U2201" i="1"/>
  <c r="T2201" i="1"/>
  <c r="S2201" i="1"/>
  <c r="R2201" i="1"/>
  <c r="Q2201" i="1"/>
  <c r="AB2200" i="1"/>
  <c r="AA2200" i="1"/>
  <c r="Z2200" i="1"/>
  <c r="Y2200" i="1"/>
  <c r="X2200" i="1"/>
  <c r="W2200" i="1"/>
  <c r="V2200" i="1"/>
  <c r="U2200" i="1"/>
  <c r="T2200" i="1"/>
  <c r="S2200" i="1"/>
  <c r="R2200" i="1"/>
  <c r="Q2200" i="1"/>
  <c r="AB2199" i="1"/>
  <c r="AA2199" i="1"/>
  <c r="Z2199" i="1"/>
  <c r="Y2199" i="1"/>
  <c r="X2199" i="1"/>
  <c r="W2199" i="1"/>
  <c r="V2199" i="1"/>
  <c r="U2199" i="1"/>
  <c r="T2199" i="1"/>
  <c r="S2199" i="1"/>
  <c r="R2199" i="1"/>
  <c r="Q2199" i="1"/>
  <c r="AB2198" i="1"/>
  <c r="AA2198" i="1"/>
  <c r="Z2198" i="1"/>
  <c r="Y2198" i="1"/>
  <c r="X2198" i="1"/>
  <c r="W2198" i="1"/>
  <c r="V2198" i="1"/>
  <c r="U2198" i="1"/>
  <c r="T2198" i="1"/>
  <c r="S2198" i="1"/>
  <c r="R2198" i="1"/>
  <c r="Q2198" i="1"/>
  <c r="AB2197" i="1"/>
  <c r="AA2197" i="1"/>
  <c r="Z2197" i="1"/>
  <c r="Y2197" i="1"/>
  <c r="X2197" i="1"/>
  <c r="W2197" i="1"/>
  <c r="V2197" i="1"/>
  <c r="U2197" i="1"/>
  <c r="T2197" i="1"/>
  <c r="S2197" i="1"/>
  <c r="R2197" i="1"/>
  <c r="Q2197" i="1"/>
  <c r="AB2196" i="1"/>
  <c r="AA2196" i="1"/>
  <c r="Z2196" i="1"/>
  <c r="Y2196" i="1"/>
  <c r="X2196" i="1"/>
  <c r="W2196" i="1"/>
  <c r="V2196" i="1"/>
  <c r="U2196" i="1"/>
  <c r="T2196" i="1"/>
  <c r="S2196" i="1"/>
  <c r="R2196" i="1"/>
  <c r="Q2196" i="1"/>
  <c r="AB2195" i="1"/>
  <c r="AA2195" i="1"/>
  <c r="Z2195" i="1"/>
  <c r="Y2195" i="1"/>
  <c r="X2195" i="1"/>
  <c r="W2195" i="1"/>
  <c r="V2195" i="1"/>
  <c r="U2195" i="1"/>
  <c r="T2195" i="1"/>
  <c r="S2195" i="1"/>
  <c r="R2195" i="1"/>
  <c r="Q2195" i="1"/>
  <c r="AB2194" i="1"/>
  <c r="AA2194" i="1"/>
  <c r="Z2194" i="1"/>
  <c r="Y2194" i="1"/>
  <c r="X2194" i="1"/>
  <c r="W2194" i="1"/>
  <c r="V2194" i="1"/>
  <c r="U2194" i="1"/>
  <c r="T2194" i="1"/>
  <c r="S2194" i="1"/>
  <c r="R2194" i="1"/>
  <c r="Q2194" i="1"/>
  <c r="AB2193" i="1"/>
  <c r="AA2193" i="1"/>
  <c r="Z2193" i="1"/>
  <c r="Y2193" i="1"/>
  <c r="X2193" i="1"/>
  <c r="W2193" i="1"/>
  <c r="V2193" i="1"/>
  <c r="U2193" i="1"/>
  <c r="T2193" i="1"/>
  <c r="S2193" i="1"/>
  <c r="R2193" i="1"/>
  <c r="Q2193" i="1"/>
  <c r="AB2192" i="1"/>
  <c r="AA2192" i="1"/>
  <c r="Z2192" i="1"/>
  <c r="Y2192" i="1"/>
  <c r="X2192" i="1"/>
  <c r="W2192" i="1"/>
  <c r="V2192" i="1"/>
  <c r="U2192" i="1"/>
  <c r="T2192" i="1"/>
  <c r="S2192" i="1"/>
  <c r="R2192" i="1"/>
  <c r="Q2192" i="1"/>
  <c r="AB2191" i="1"/>
  <c r="AA2191" i="1"/>
  <c r="Z2191" i="1"/>
  <c r="Y2191" i="1"/>
  <c r="X2191" i="1"/>
  <c r="W2191" i="1"/>
  <c r="V2191" i="1"/>
  <c r="U2191" i="1"/>
  <c r="T2191" i="1"/>
  <c r="S2191" i="1"/>
  <c r="R2191" i="1"/>
  <c r="Q2191" i="1"/>
  <c r="AB2190" i="1"/>
  <c r="AA2190" i="1"/>
  <c r="Z2190" i="1"/>
  <c r="Y2190" i="1"/>
  <c r="X2190" i="1"/>
  <c r="W2190" i="1"/>
  <c r="V2190" i="1"/>
  <c r="U2190" i="1"/>
  <c r="T2190" i="1"/>
  <c r="S2190" i="1"/>
  <c r="R2190" i="1"/>
  <c r="Q2190" i="1"/>
  <c r="AB2189" i="1"/>
  <c r="AA2189" i="1"/>
  <c r="Z2189" i="1"/>
  <c r="Y2189" i="1"/>
  <c r="X2189" i="1"/>
  <c r="W2189" i="1"/>
  <c r="V2189" i="1"/>
  <c r="U2189" i="1"/>
  <c r="T2189" i="1"/>
  <c r="S2189" i="1"/>
  <c r="R2189" i="1"/>
  <c r="Q2189" i="1"/>
  <c r="AB2188" i="1"/>
  <c r="AA2188" i="1"/>
  <c r="Z2188" i="1"/>
  <c r="Y2188" i="1"/>
  <c r="X2188" i="1"/>
  <c r="W2188" i="1"/>
  <c r="V2188" i="1"/>
  <c r="U2188" i="1"/>
  <c r="T2188" i="1"/>
  <c r="S2188" i="1"/>
  <c r="R2188" i="1"/>
  <c r="Q2188" i="1"/>
  <c r="AB2187" i="1"/>
  <c r="AA2187" i="1"/>
  <c r="Z2187" i="1"/>
  <c r="Y2187" i="1"/>
  <c r="X2187" i="1"/>
  <c r="W2187" i="1"/>
  <c r="V2187" i="1"/>
  <c r="U2187" i="1"/>
  <c r="T2187" i="1"/>
  <c r="S2187" i="1"/>
  <c r="R2187" i="1"/>
  <c r="Q2187" i="1"/>
  <c r="AB2186" i="1"/>
  <c r="AA2186" i="1"/>
  <c r="Z2186" i="1"/>
  <c r="Y2186" i="1"/>
  <c r="X2186" i="1"/>
  <c r="W2186" i="1"/>
  <c r="V2186" i="1"/>
  <c r="U2186" i="1"/>
  <c r="T2186" i="1"/>
  <c r="S2186" i="1"/>
  <c r="R2186" i="1"/>
  <c r="Q2186" i="1"/>
  <c r="AB2185" i="1"/>
  <c r="AA2185" i="1"/>
  <c r="Z2185" i="1"/>
  <c r="Y2185" i="1"/>
  <c r="X2185" i="1"/>
  <c r="W2185" i="1"/>
  <c r="V2185" i="1"/>
  <c r="U2185" i="1"/>
  <c r="T2185" i="1"/>
  <c r="S2185" i="1"/>
  <c r="R2185" i="1"/>
  <c r="Q2185" i="1"/>
  <c r="AB2184" i="1"/>
  <c r="AA2184" i="1"/>
  <c r="Z2184" i="1"/>
  <c r="Y2184" i="1"/>
  <c r="X2184" i="1"/>
  <c r="W2184" i="1"/>
  <c r="V2184" i="1"/>
  <c r="U2184" i="1"/>
  <c r="T2184" i="1"/>
  <c r="S2184" i="1"/>
  <c r="R2184" i="1"/>
  <c r="Q2184" i="1"/>
  <c r="AB2183" i="1"/>
  <c r="AA2183" i="1"/>
  <c r="Z2183" i="1"/>
  <c r="Y2183" i="1"/>
  <c r="X2183" i="1"/>
  <c r="W2183" i="1"/>
  <c r="V2183" i="1"/>
  <c r="U2183" i="1"/>
  <c r="T2183" i="1"/>
  <c r="S2183" i="1"/>
  <c r="R2183" i="1"/>
  <c r="Q2183" i="1"/>
  <c r="AB2182" i="1"/>
  <c r="AA2182" i="1"/>
  <c r="Z2182" i="1"/>
  <c r="Y2182" i="1"/>
  <c r="X2182" i="1"/>
  <c r="W2182" i="1"/>
  <c r="V2182" i="1"/>
  <c r="U2182" i="1"/>
  <c r="T2182" i="1"/>
  <c r="S2182" i="1"/>
  <c r="R2182" i="1"/>
  <c r="Q2182" i="1"/>
  <c r="AB2181" i="1"/>
  <c r="AA2181" i="1"/>
  <c r="Z2181" i="1"/>
  <c r="Y2181" i="1"/>
  <c r="X2181" i="1"/>
  <c r="W2181" i="1"/>
  <c r="V2181" i="1"/>
  <c r="U2181" i="1"/>
  <c r="T2181" i="1"/>
  <c r="S2181" i="1"/>
  <c r="R2181" i="1"/>
  <c r="Q2181" i="1"/>
  <c r="AB2180" i="1"/>
  <c r="AA2180" i="1"/>
  <c r="Z2180" i="1"/>
  <c r="Y2180" i="1"/>
  <c r="X2180" i="1"/>
  <c r="W2180" i="1"/>
  <c r="V2180" i="1"/>
  <c r="U2180" i="1"/>
  <c r="T2180" i="1"/>
  <c r="S2180" i="1"/>
  <c r="R2180" i="1"/>
  <c r="Q2180" i="1"/>
  <c r="AB2179" i="1"/>
  <c r="AA2179" i="1"/>
  <c r="Z2179" i="1"/>
  <c r="Y2179" i="1"/>
  <c r="X2179" i="1"/>
  <c r="W2179" i="1"/>
  <c r="V2179" i="1"/>
  <c r="U2179" i="1"/>
  <c r="T2179" i="1"/>
  <c r="S2179" i="1"/>
  <c r="R2179" i="1"/>
  <c r="Q2179" i="1"/>
  <c r="AB2178" i="1"/>
  <c r="AA2178" i="1"/>
  <c r="Z2178" i="1"/>
  <c r="Y2178" i="1"/>
  <c r="X2178" i="1"/>
  <c r="W2178" i="1"/>
  <c r="V2178" i="1"/>
  <c r="U2178" i="1"/>
  <c r="T2178" i="1"/>
  <c r="S2178" i="1"/>
  <c r="R2178" i="1"/>
  <c r="Q2178" i="1"/>
  <c r="AB2177" i="1"/>
  <c r="AA2177" i="1"/>
  <c r="Z2177" i="1"/>
  <c r="Y2177" i="1"/>
  <c r="X2177" i="1"/>
  <c r="W2177" i="1"/>
  <c r="V2177" i="1"/>
  <c r="U2177" i="1"/>
  <c r="T2177" i="1"/>
  <c r="S2177" i="1"/>
  <c r="R2177" i="1"/>
  <c r="Q2177" i="1"/>
  <c r="AB2176" i="1"/>
  <c r="AA2176" i="1"/>
  <c r="Z2176" i="1"/>
  <c r="Y2176" i="1"/>
  <c r="X2176" i="1"/>
  <c r="W2176" i="1"/>
  <c r="V2176" i="1"/>
  <c r="U2176" i="1"/>
  <c r="T2176" i="1"/>
  <c r="S2176" i="1"/>
  <c r="R2176" i="1"/>
  <c r="Q2176" i="1"/>
  <c r="AB2175" i="1"/>
  <c r="AA2175" i="1"/>
  <c r="Z2175" i="1"/>
  <c r="Y2175" i="1"/>
  <c r="X2175" i="1"/>
  <c r="W2175" i="1"/>
  <c r="V2175" i="1"/>
  <c r="U2175" i="1"/>
  <c r="T2175" i="1"/>
  <c r="S2175" i="1"/>
  <c r="R2175" i="1"/>
  <c r="Q2175" i="1"/>
  <c r="AB2174" i="1"/>
  <c r="AA2174" i="1"/>
  <c r="Z2174" i="1"/>
  <c r="Y2174" i="1"/>
  <c r="X2174" i="1"/>
  <c r="W2174" i="1"/>
  <c r="V2174" i="1"/>
  <c r="U2174" i="1"/>
  <c r="T2174" i="1"/>
  <c r="S2174" i="1"/>
  <c r="R2174" i="1"/>
  <c r="Q2174" i="1"/>
  <c r="AB2173" i="1"/>
  <c r="AA2173" i="1"/>
  <c r="Z2173" i="1"/>
  <c r="Y2173" i="1"/>
  <c r="X2173" i="1"/>
  <c r="W2173" i="1"/>
  <c r="V2173" i="1"/>
  <c r="U2173" i="1"/>
  <c r="T2173" i="1"/>
  <c r="S2173" i="1"/>
  <c r="R2173" i="1"/>
  <c r="Q2173" i="1"/>
  <c r="AB2172" i="1"/>
  <c r="AA2172" i="1"/>
  <c r="Z2172" i="1"/>
  <c r="Y2172" i="1"/>
  <c r="X2172" i="1"/>
  <c r="W2172" i="1"/>
  <c r="V2172" i="1"/>
  <c r="U2172" i="1"/>
  <c r="T2172" i="1"/>
  <c r="S2172" i="1"/>
  <c r="R2172" i="1"/>
  <c r="Q2172" i="1"/>
  <c r="AB2171" i="1"/>
  <c r="AA2171" i="1"/>
  <c r="Z2171" i="1"/>
  <c r="Y2171" i="1"/>
  <c r="X2171" i="1"/>
  <c r="W2171" i="1"/>
  <c r="V2171" i="1"/>
  <c r="U2171" i="1"/>
  <c r="T2171" i="1"/>
  <c r="S2171" i="1"/>
  <c r="R2171" i="1"/>
  <c r="Q2171" i="1"/>
  <c r="AB2170" i="1"/>
  <c r="AA2170" i="1"/>
  <c r="Z2170" i="1"/>
  <c r="Y2170" i="1"/>
  <c r="X2170" i="1"/>
  <c r="W2170" i="1"/>
  <c r="V2170" i="1"/>
  <c r="U2170" i="1"/>
  <c r="T2170" i="1"/>
  <c r="S2170" i="1"/>
  <c r="R2170" i="1"/>
  <c r="Q2170" i="1"/>
  <c r="AB2169" i="1"/>
  <c r="AA2169" i="1"/>
  <c r="Z2169" i="1"/>
  <c r="Y2169" i="1"/>
  <c r="X2169" i="1"/>
  <c r="W2169" i="1"/>
  <c r="V2169" i="1"/>
  <c r="U2169" i="1"/>
  <c r="T2169" i="1"/>
  <c r="S2169" i="1"/>
  <c r="R2169" i="1"/>
  <c r="Q2169" i="1"/>
  <c r="AB2168" i="1"/>
  <c r="AA2168" i="1"/>
  <c r="Z2168" i="1"/>
  <c r="Y2168" i="1"/>
  <c r="X2168" i="1"/>
  <c r="W2168" i="1"/>
  <c r="V2168" i="1"/>
  <c r="U2168" i="1"/>
  <c r="T2168" i="1"/>
  <c r="S2168" i="1"/>
  <c r="R2168" i="1"/>
  <c r="Q2168" i="1"/>
  <c r="AB2167" i="1"/>
  <c r="AA2167" i="1"/>
  <c r="Z2167" i="1"/>
  <c r="Y2167" i="1"/>
  <c r="X2167" i="1"/>
  <c r="W2167" i="1"/>
  <c r="V2167" i="1"/>
  <c r="U2167" i="1"/>
  <c r="T2167" i="1"/>
  <c r="S2167" i="1"/>
  <c r="R2167" i="1"/>
  <c r="Q2167" i="1"/>
  <c r="AB2166" i="1"/>
  <c r="AA2166" i="1"/>
  <c r="Z2166" i="1"/>
  <c r="Y2166" i="1"/>
  <c r="X2166" i="1"/>
  <c r="W2166" i="1"/>
  <c r="V2166" i="1"/>
  <c r="U2166" i="1"/>
  <c r="T2166" i="1"/>
  <c r="S2166" i="1"/>
  <c r="R2166" i="1"/>
  <c r="Q2166" i="1"/>
  <c r="AB2165" i="1"/>
  <c r="AA2165" i="1"/>
  <c r="Z2165" i="1"/>
  <c r="Y2165" i="1"/>
  <c r="X2165" i="1"/>
  <c r="W2165" i="1"/>
  <c r="V2165" i="1"/>
  <c r="U2165" i="1"/>
  <c r="T2165" i="1"/>
  <c r="S2165" i="1"/>
  <c r="R2165" i="1"/>
  <c r="Q2165" i="1"/>
  <c r="AB2164" i="1"/>
  <c r="AA2164" i="1"/>
  <c r="Z2164" i="1"/>
  <c r="Y2164" i="1"/>
  <c r="X2164" i="1"/>
  <c r="W2164" i="1"/>
  <c r="V2164" i="1"/>
  <c r="U2164" i="1"/>
  <c r="T2164" i="1"/>
  <c r="S2164" i="1"/>
  <c r="R2164" i="1"/>
  <c r="Q2164" i="1"/>
  <c r="AB2163" i="1"/>
  <c r="AA2163" i="1"/>
  <c r="Z2163" i="1"/>
  <c r="Y2163" i="1"/>
  <c r="X2163" i="1"/>
  <c r="W2163" i="1"/>
  <c r="V2163" i="1"/>
  <c r="U2163" i="1"/>
  <c r="T2163" i="1"/>
  <c r="S2163" i="1"/>
  <c r="R2163" i="1"/>
  <c r="Q2163" i="1"/>
  <c r="AB2162" i="1"/>
  <c r="AA2162" i="1"/>
  <c r="Z2162" i="1"/>
  <c r="Y2162" i="1"/>
  <c r="X2162" i="1"/>
  <c r="W2162" i="1"/>
  <c r="V2162" i="1"/>
  <c r="U2162" i="1"/>
  <c r="T2162" i="1"/>
  <c r="S2162" i="1"/>
  <c r="R2162" i="1"/>
  <c r="Q2162" i="1"/>
  <c r="AB2161" i="1"/>
  <c r="AA2161" i="1"/>
  <c r="Z2161" i="1"/>
  <c r="Y2161" i="1"/>
  <c r="X2161" i="1"/>
  <c r="W2161" i="1"/>
  <c r="V2161" i="1"/>
  <c r="U2161" i="1"/>
  <c r="T2161" i="1"/>
  <c r="S2161" i="1"/>
  <c r="R2161" i="1"/>
  <c r="Q2161" i="1"/>
  <c r="AB2160" i="1"/>
  <c r="AA2160" i="1"/>
  <c r="Z2160" i="1"/>
  <c r="Y2160" i="1"/>
  <c r="X2160" i="1"/>
  <c r="W2160" i="1"/>
  <c r="V2160" i="1"/>
  <c r="U2160" i="1"/>
  <c r="T2160" i="1"/>
  <c r="S2160" i="1"/>
  <c r="R2160" i="1"/>
  <c r="Q2160" i="1"/>
  <c r="AB2159" i="1"/>
  <c r="AA2159" i="1"/>
  <c r="Z2159" i="1"/>
  <c r="Y2159" i="1"/>
  <c r="X2159" i="1"/>
  <c r="W2159" i="1"/>
  <c r="V2159" i="1"/>
  <c r="U2159" i="1"/>
  <c r="T2159" i="1"/>
  <c r="S2159" i="1"/>
  <c r="R2159" i="1"/>
  <c r="Q2159" i="1"/>
  <c r="AB2158" i="1"/>
  <c r="AA2158" i="1"/>
  <c r="Z2158" i="1"/>
  <c r="Y2158" i="1"/>
  <c r="X2158" i="1"/>
  <c r="W2158" i="1"/>
  <c r="V2158" i="1"/>
  <c r="U2158" i="1"/>
  <c r="T2158" i="1"/>
  <c r="S2158" i="1"/>
  <c r="R2158" i="1"/>
  <c r="Q2158" i="1"/>
  <c r="AB2157" i="1"/>
  <c r="AA2157" i="1"/>
  <c r="Z2157" i="1"/>
  <c r="Y2157" i="1"/>
  <c r="X2157" i="1"/>
  <c r="W2157" i="1"/>
  <c r="V2157" i="1"/>
  <c r="U2157" i="1"/>
  <c r="T2157" i="1"/>
  <c r="S2157" i="1"/>
  <c r="R2157" i="1"/>
  <c r="Q2157" i="1"/>
  <c r="AB2156" i="1"/>
  <c r="AA2156" i="1"/>
  <c r="Z2156" i="1"/>
  <c r="Y2156" i="1"/>
  <c r="X2156" i="1"/>
  <c r="W2156" i="1"/>
  <c r="V2156" i="1"/>
  <c r="U2156" i="1"/>
  <c r="T2156" i="1"/>
  <c r="S2156" i="1"/>
  <c r="R2156" i="1"/>
  <c r="Q2156" i="1"/>
  <c r="AB2155" i="1"/>
  <c r="AA2155" i="1"/>
  <c r="Z2155" i="1"/>
  <c r="Y2155" i="1"/>
  <c r="X2155" i="1"/>
  <c r="W2155" i="1"/>
  <c r="V2155" i="1"/>
  <c r="U2155" i="1"/>
  <c r="T2155" i="1"/>
  <c r="S2155" i="1"/>
  <c r="R2155" i="1"/>
  <c r="Q2155" i="1"/>
  <c r="AB2154" i="1"/>
  <c r="AA2154" i="1"/>
  <c r="Z2154" i="1"/>
  <c r="Y2154" i="1"/>
  <c r="X2154" i="1"/>
  <c r="W2154" i="1"/>
  <c r="V2154" i="1"/>
  <c r="U2154" i="1"/>
  <c r="T2154" i="1"/>
  <c r="S2154" i="1"/>
  <c r="R2154" i="1"/>
  <c r="Q2154" i="1"/>
  <c r="AB2153" i="1"/>
  <c r="AA2153" i="1"/>
  <c r="Z2153" i="1"/>
  <c r="Y2153" i="1"/>
  <c r="X2153" i="1"/>
  <c r="W2153" i="1"/>
  <c r="V2153" i="1"/>
  <c r="U2153" i="1"/>
  <c r="T2153" i="1"/>
  <c r="S2153" i="1"/>
  <c r="R2153" i="1"/>
  <c r="Q2153" i="1"/>
  <c r="AB2152" i="1"/>
  <c r="AA2152" i="1"/>
  <c r="Z2152" i="1"/>
  <c r="Y2152" i="1"/>
  <c r="X2152" i="1"/>
  <c r="W2152" i="1"/>
  <c r="V2152" i="1"/>
  <c r="U2152" i="1"/>
  <c r="T2152" i="1"/>
  <c r="S2152" i="1"/>
  <c r="R2152" i="1"/>
  <c r="Q2152" i="1"/>
  <c r="AB2151" i="1"/>
  <c r="AA2151" i="1"/>
  <c r="Z2151" i="1"/>
  <c r="Y2151" i="1"/>
  <c r="X2151" i="1"/>
  <c r="W2151" i="1"/>
  <c r="V2151" i="1"/>
  <c r="U2151" i="1"/>
  <c r="T2151" i="1"/>
  <c r="S2151" i="1"/>
  <c r="R2151" i="1"/>
  <c r="Q2151" i="1"/>
  <c r="AB2150" i="1"/>
  <c r="AA2150" i="1"/>
  <c r="Z2150" i="1"/>
  <c r="Y2150" i="1"/>
  <c r="X2150" i="1"/>
  <c r="W2150" i="1"/>
  <c r="V2150" i="1"/>
  <c r="U2150" i="1"/>
  <c r="T2150" i="1"/>
  <c r="S2150" i="1"/>
  <c r="R2150" i="1"/>
  <c r="Q2150" i="1"/>
  <c r="AB2149" i="1"/>
  <c r="AA2149" i="1"/>
  <c r="Z2149" i="1"/>
  <c r="Y2149" i="1"/>
  <c r="X2149" i="1"/>
  <c r="W2149" i="1"/>
  <c r="V2149" i="1"/>
  <c r="U2149" i="1"/>
  <c r="T2149" i="1"/>
  <c r="S2149" i="1"/>
  <c r="R2149" i="1"/>
  <c r="Q2149" i="1"/>
  <c r="AB2148" i="1"/>
  <c r="AA2148" i="1"/>
  <c r="Z2148" i="1"/>
  <c r="Y2148" i="1"/>
  <c r="X2148" i="1"/>
  <c r="W2148" i="1"/>
  <c r="V2148" i="1"/>
  <c r="U2148" i="1"/>
  <c r="T2148" i="1"/>
  <c r="S2148" i="1"/>
  <c r="R2148" i="1"/>
  <c r="Q2148" i="1"/>
  <c r="AB2147" i="1"/>
  <c r="AA2147" i="1"/>
  <c r="Z2147" i="1"/>
  <c r="Y2147" i="1"/>
  <c r="X2147" i="1"/>
  <c r="W2147" i="1"/>
  <c r="V2147" i="1"/>
  <c r="U2147" i="1"/>
  <c r="T2147" i="1"/>
  <c r="S2147" i="1"/>
  <c r="R2147" i="1"/>
  <c r="Q2147" i="1"/>
  <c r="AB2146" i="1"/>
  <c r="AA2146" i="1"/>
  <c r="Z2146" i="1"/>
  <c r="Y2146" i="1"/>
  <c r="X2146" i="1"/>
  <c r="W2146" i="1"/>
  <c r="V2146" i="1"/>
  <c r="U2146" i="1"/>
  <c r="T2146" i="1"/>
  <c r="S2146" i="1"/>
  <c r="R2146" i="1"/>
  <c r="Q2146" i="1"/>
  <c r="AB2145" i="1"/>
  <c r="AA2145" i="1"/>
  <c r="Z2145" i="1"/>
  <c r="Y2145" i="1"/>
  <c r="X2145" i="1"/>
  <c r="W2145" i="1"/>
  <c r="V2145" i="1"/>
  <c r="U2145" i="1"/>
  <c r="T2145" i="1"/>
  <c r="S2145" i="1"/>
  <c r="R2145" i="1"/>
  <c r="Q2145" i="1"/>
  <c r="AB2144" i="1"/>
  <c r="AA2144" i="1"/>
  <c r="Z2144" i="1"/>
  <c r="Y2144" i="1"/>
  <c r="X2144" i="1"/>
  <c r="W2144" i="1"/>
  <c r="V2144" i="1"/>
  <c r="U2144" i="1"/>
  <c r="T2144" i="1"/>
  <c r="S2144" i="1"/>
  <c r="R2144" i="1"/>
  <c r="Q2144" i="1"/>
  <c r="AB2143" i="1"/>
  <c r="AA2143" i="1"/>
  <c r="Z2143" i="1"/>
  <c r="Y2143" i="1"/>
  <c r="X2143" i="1"/>
  <c r="W2143" i="1"/>
  <c r="V2143" i="1"/>
  <c r="U2143" i="1"/>
  <c r="T2143" i="1"/>
  <c r="S2143" i="1"/>
  <c r="R2143" i="1"/>
  <c r="Q2143" i="1"/>
  <c r="AB2142" i="1"/>
  <c r="AA2142" i="1"/>
  <c r="Z2142" i="1"/>
  <c r="Y2142" i="1"/>
  <c r="X2142" i="1"/>
  <c r="W2142" i="1"/>
  <c r="V2142" i="1"/>
  <c r="U2142" i="1"/>
  <c r="T2142" i="1"/>
  <c r="S2142" i="1"/>
  <c r="R2142" i="1"/>
  <c r="Q2142" i="1"/>
  <c r="AB2141" i="1"/>
  <c r="AA2141" i="1"/>
  <c r="Z2141" i="1"/>
  <c r="Y2141" i="1"/>
  <c r="X2141" i="1"/>
  <c r="W2141" i="1"/>
  <c r="V2141" i="1"/>
  <c r="U2141" i="1"/>
  <c r="T2141" i="1"/>
  <c r="S2141" i="1"/>
  <c r="R2141" i="1"/>
  <c r="Q2141" i="1"/>
  <c r="AB2140" i="1"/>
  <c r="AA2140" i="1"/>
  <c r="Z2140" i="1"/>
  <c r="Y2140" i="1"/>
  <c r="X2140" i="1"/>
  <c r="W2140" i="1"/>
  <c r="V2140" i="1"/>
  <c r="U2140" i="1"/>
  <c r="T2140" i="1"/>
  <c r="S2140" i="1"/>
  <c r="R2140" i="1"/>
  <c r="Q2140" i="1"/>
  <c r="AB2139" i="1"/>
  <c r="AA2139" i="1"/>
  <c r="Z2139" i="1"/>
  <c r="Y2139" i="1"/>
  <c r="X2139" i="1"/>
  <c r="W2139" i="1"/>
  <c r="V2139" i="1"/>
  <c r="U2139" i="1"/>
  <c r="T2139" i="1"/>
  <c r="S2139" i="1"/>
  <c r="R2139" i="1"/>
  <c r="Q2139" i="1"/>
  <c r="AB2138" i="1"/>
  <c r="AA2138" i="1"/>
  <c r="Z2138" i="1"/>
  <c r="Y2138" i="1"/>
  <c r="X2138" i="1"/>
  <c r="W2138" i="1"/>
  <c r="V2138" i="1"/>
  <c r="U2138" i="1"/>
  <c r="T2138" i="1"/>
  <c r="S2138" i="1"/>
  <c r="R2138" i="1"/>
  <c r="Q2138" i="1"/>
  <c r="AB2137" i="1"/>
  <c r="AA2137" i="1"/>
  <c r="Z2137" i="1"/>
  <c r="Y2137" i="1"/>
  <c r="X2137" i="1"/>
  <c r="W2137" i="1"/>
  <c r="V2137" i="1"/>
  <c r="U2137" i="1"/>
  <c r="T2137" i="1"/>
  <c r="S2137" i="1"/>
  <c r="R2137" i="1"/>
  <c r="Q2137" i="1"/>
  <c r="AB2136" i="1"/>
  <c r="AA2136" i="1"/>
  <c r="Z2136" i="1"/>
  <c r="Y2136" i="1"/>
  <c r="X2136" i="1"/>
  <c r="W2136" i="1"/>
  <c r="V2136" i="1"/>
  <c r="U2136" i="1"/>
  <c r="T2136" i="1"/>
  <c r="S2136" i="1"/>
  <c r="R2136" i="1"/>
  <c r="Q2136" i="1"/>
  <c r="AB2135" i="1"/>
  <c r="AA2135" i="1"/>
  <c r="Z2135" i="1"/>
  <c r="Y2135" i="1"/>
  <c r="X2135" i="1"/>
  <c r="W2135" i="1"/>
  <c r="V2135" i="1"/>
  <c r="U2135" i="1"/>
  <c r="T2135" i="1"/>
  <c r="S2135" i="1"/>
  <c r="R2135" i="1"/>
  <c r="Q2135" i="1"/>
  <c r="AB2134" i="1"/>
  <c r="AA2134" i="1"/>
  <c r="Z2134" i="1"/>
  <c r="Y2134" i="1"/>
  <c r="X2134" i="1"/>
  <c r="W2134" i="1"/>
  <c r="V2134" i="1"/>
  <c r="U2134" i="1"/>
  <c r="T2134" i="1"/>
  <c r="S2134" i="1"/>
  <c r="R2134" i="1"/>
  <c r="Q2134" i="1"/>
  <c r="AB2133" i="1"/>
  <c r="AA2133" i="1"/>
  <c r="Z2133" i="1"/>
  <c r="Y2133" i="1"/>
  <c r="X2133" i="1"/>
  <c r="W2133" i="1"/>
  <c r="V2133" i="1"/>
  <c r="U2133" i="1"/>
  <c r="T2133" i="1"/>
  <c r="S2133" i="1"/>
  <c r="R2133" i="1"/>
  <c r="Q2133" i="1"/>
  <c r="AB2132" i="1"/>
  <c r="AA2132" i="1"/>
  <c r="Z2132" i="1"/>
  <c r="Y2132" i="1"/>
  <c r="X2132" i="1"/>
  <c r="W2132" i="1"/>
  <c r="V2132" i="1"/>
  <c r="U2132" i="1"/>
  <c r="T2132" i="1"/>
  <c r="S2132" i="1"/>
  <c r="R2132" i="1"/>
  <c r="Q2132" i="1"/>
  <c r="AB2131" i="1"/>
  <c r="AA2131" i="1"/>
  <c r="Z2131" i="1"/>
  <c r="Y2131" i="1"/>
  <c r="X2131" i="1"/>
  <c r="W2131" i="1"/>
  <c r="V2131" i="1"/>
  <c r="U2131" i="1"/>
  <c r="T2131" i="1"/>
  <c r="S2131" i="1"/>
  <c r="R2131" i="1"/>
  <c r="Q2131" i="1"/>
  <c r="AB2130" i="1"/>
  <c r="AA2130" i="1"/>
  <c r="Z2130" i="1"/>
  <c r="Y2130" i="1"/>
  <c r="X2130" i="1"/>
  <c r="W2130" i="1"/>
  <c r="V2130" i="1"/>
  <c r="U2130" i="1"/>
  <c r="T2130" i="1"/>
  <c r="S2130" i="1"/>
  <c r="R2130" i="1"/>
  <c r="Q2130" i="1"/>
  <c r="AB2129" i="1"/>
  <c r="AA2129" i="1"/>
  <c r="Z2129" i="1"/>
  <c r="Y2129" i="1"/>
  <c r="X2129" i="1"/>
  <c r="W2129" i="1"/>
  <c r="V2129" i="1"/>
  <c r="U2129" i="1"/>
  <c r="T2129" i="1"/>
  <c r="S2129" i="1"/>
  <c r="R2129" i="1"/>
  <c r="Q2129" i="1"/>
  <c r="AB2128" i="1"/>
  <c r="AA2128" i="1"/>
  <c r="Z2128" i="1"/>
  <c r="Y2128" i="1"/>
  <c r="X2128" i="1"/>
  <c r="W2128" i="1"/>
  <c r="V2128" i="1"/>
  <c r="U2128" i="1"/>
  <c r="T2128" i="1"/>
  <c r="S2128" i="1"/>
  <c r="R2128" i="1"/>
  <c r="Q2128" i="1"/>
  <c r="AB2127" i="1"/>
  <c r="AA2127" i="1"/>
  <c r="Z2127" i="1"/>
  <c r="Y2127" i="1"/>
  <c r="X2127" i="1"/>
  <c r="W2127" i="1"/>
  <c r="V2127" i="1"/>
  <c r="U2127" i="1"/>
  <c r="T2127" i="1"/>
  <c r="S2127" i="1"/>
  <c r="R2127" i="1"/>
  <c r="Q2127" i="1"/>
  <c r="AB2126" i="1"/>
  <c r="AA2126" i="1"/>
  <c r="Z2126" i="1"/>
  <c r="Y2126" i="1"/>
  <c r="X2126" i="1"/>
  <c r="W2126" i="1"/>
  <c r="V2126" i="1"/>
  <c r="U2126" i="1"/>
  <c r="T2126" i="1"/>
  <c r="S2126" i="1"/>
  <c r="R2126" i="1"/>
  <c r="Q2126" i="1"/>
  <c r="AB2125" i="1"/>
  <c r="AA2125" i="1"/>
  <c r="Z2125" i="1"/>
  <c r="Y2125" i="1"/>
  <c r="X2125" i="1"/>
  <c r="W2125" i="1"/>
  <c r="V2125" i="1"/>
  <c r="U2125" i="1"/>
  <c r="T2125" i="1"/>
  <c r="S2125" i="1"/>
  <c r="R2125" i="1"/>
  <c r="Q2125" i="1"/>
  <c r="AB2124" i="1"/>
  <c r="AA2124" i="1"/>
  <c r="Z2124" i="1"/>
  <c r="Y2124" i="1"/>
  <c r="X2124" i="1"/>
  <c r="W2124" i="1"/>
  <c r="V2124" i="1"/>
  <c r="U2124" i="1"/>
  <c r="T2124" i="1"/>
  <c r="S2124" i="1"/>
  <c r="R2124" i="1"/>
  <c r="Q2124" i="1"/>
  <c r="AB2123" i="1"/>
  <c r="AA2123" i="1"/>
  <c r="Z2123" i="1"/>
  <c r="Y2123" i="1"/>
  <c r="X2123" i="1"/>
  <c r="W2123" i="1"/>
  <c r="V2123" i="1"/>
  <c r="U2123" i="1"/>
  <c r="T2123" i="1"/>
  <c r="S2123" i="1"/>
  <c r="R2123" i="1"/>
  <c r="Q2123" i="1"/>
  <c r="AB2122" i="1"/>
  <c r="AA2122" i="1"/>
  <c r="Z2122" i="1"/>
  <c r="Y2122" i="1"/>
  <c r="X2122" i="1"/>
  <c r="W2122" i="1"/>
  <c r="V2122" i="1"/>
  <c r="U2122" i="1"/>
  <c r="T2122" i="1"/>
  <c r="S2122" i="1"/>
  <c r="R2122" i="1"/>
  <c r="Q2122" i="1"/>
  <c r="AB2121" i="1"/>
  <c r="AA2121" i="1"/>
  <c r="Z2121" i="1"/>
  <c r="Y2121" i="1"/>
  <c r="X2121" i="1"/>
  <c r="W2121" i="1"/>
  <c r="V2121" i="1"/>
  <c r="U2121" i="1"/>
  <c r="T2121" i="1"/>
  <c r="S2121" i="1"/>
  <c r="R2121" i="1"/>
  <c r="Q2121" i="1"/>
  <c r="AB2120" i="1"/>
  <c r="AA2120" i="1"/>
  <c r="Z2120" i="1"/>
  <c r="Y2120" i="1"/>
  <c r="X2120" i="1"/>
  <c r="W2120" i="1"/>
  <c r="V2120" i="1"/>
  <c r="U2120" i="1"/>
  <c r="T2120" i="1"/>
  <c r="S2120" i="1"/>
  <c r="R2120" i="1"/>
  <c r="Q2120" i="1"/>
  <c r="AB2119" i="1"/>
  <c r="AA2119" i="1"/>
  <c r="Z2119" i="1"/>
  <c r="Y2119" i="1"/>
  <c r="X2119" i="1"/>
  <c r="W2119" i="1"/>
  <c r="V2119" i="1"/>
  <c r="U2119" i="1"/>
  <c r="T2119" i="1"/>
  <c r="S2119" i="1"/>
  <c r="R2119" i="1"/>
  <c r="Q2119" i="1"/>
  <c r="AB2118" i="1"/>
  <c r="AA2118" i="1"/>
  <c r="Z2118" i="1"/>
  <c r="Y2118" i="1"/>
  <c r="X2118" i="1"/>
  <c r="W2118" i="1"/>
  <c r="V2118" i="1"/>
  <c r="U2118" i="1"/>
  <c r="T2118" i="1"/>
  <c r="S2118" i="1"/>
  <c r="R2118" i="1"/>
  <c r="Q2118" i="1"/>
  <c r="AB2117" i="1"/>
  <c r="AA2117" i="1"/>
  <c r="Z2117" i="1"/>
  <c r="Y2117" i="1"/>
  <c r="X2117" i="1"/>
  <c r="W2117" i="1"/>
  <c r="V2117" i="1"/>
  <c r="U2117" i="1"/>
  <c r="T2117" i="1"/>
  <c r="S2117" i="1"/>
  <c r="R2117" i="1"/>
  <c r="Q2117" i="1"/>
  <c r="AB2116" i="1"/>
  <c r="AA2116" i="1"/>
  <c r="Z2116" i="1"/>
  <c r="Y2116" i="1"/>
  <c r="X2116" i="1"/>
  <c r="W2116" i="1"/>
  <c r="V2116" i="1"/>
  <c r="U2116" i="1"/>
  <c r="T2116" i="1"/>
  <c r="S2116" i="1"/>
  <c r="R2116" i="1"/>
  <c r="Q2116" i="1"/>
  <c r="AB2115" i="1"/>
  <c r="AA2115" i="1"/>
  <c r="Z2115" i="1"/>
  <c r="Y2115" i="1"/>
  <c r="X2115" i="1"/>
  <c r="W2115" i="1"/>
  <c r="V2115" i="1"/>
  <c r="U2115" i="1"/>
  <c r="T2115" i="1"/>
  <c r="S2115" i="1"/>
  <c r="R2115" i="1"/>
  <c r="Q2115" i="1"/>
  <c r="AB2114" i="1"/>
  <c r="AA2114" i="1"/>
  <c r="Z2114" i="1"/>
  <c r="Y2114" i="1"/>
  <c r="X2114" i="1"/>
  <c r="W2114" i="1"/>
  <c r="V2114" i="1"/>
  <c r="U2114" i="1"/>
  <c r="T2114" i="1"/>
  <c r="S2114" i="1"/>
  <c r="R2114" i="1"/>
  <c r="Q2114" i="1"/>
  <c r="AB2113" i="1"/>
  <c r="AA2113" i="1"/>
  <c r="Z2113" i="1"/>
  <c r="Y2113" i="1"/>
  <c r="X2113" i="1"/>
  <c r="W2113" i="1"/>
  <c r="V2113" i="1"/>
  <c r="U2113" i="1"/>
  <c r="T2113" i="1"/>
  <c r="S2113" i="1"/>
  <c r="R2113" i="1"/>
  <c r="Q2113" i="1"/>
  <c r="AB2112" i="1"/>
  <c r="AA2112" i="1"/>
  <c r="Z2112" i="1"/>
  <c r="Y2112" i="1"/>
  <c r="X2112" i="1"/>
  <c r="W2112" i="1"/>
  <c r="V2112" i="1"/>
  <c r="U2112" i="1"/>
  <c r="T2112" i="1"/>
  <c r="S2112" i="1"/>
  <c r="R2112" i="1"/>
  <c r="Q2112" i="1"/>
  <c r="AB2111" i="1"/>
  <c r="AA2111" i="1"/>
  <c r="Z2111" i="1"/>
  <c r="Y2111" i="1"/>
  <c r="X2111" i="1"/>
  <c r="W2111" i="1"/>
  <c r="V2111" i="1"/>
  <c r="U2111" i="1"/>
  <c r="T2111" i="1"/>
  <c r="S2111" i="1"/>
  <c r="R2111" i="1"/>
  <c r="Q2111" i="1"/>
  <c r="AB2110" i="1"/>
  <c r="AA2110" i="1"/>
  <c r="Z2110" i="1"/>
  <c r="Y2110" i="1"/>
  <c r="X2110" i="1"/>
  <c r="W2110" i="1"/>
  <c r="V2110" i="1"/>
  <c r="U2110" i="1"/>
  <c r="T2110" i="1"/>
  <c r="S2110" i="1"/>
  <c r="R2110" i="1"/>
  <c r="Q2110" i="1"/>
  <c r="AB2109" i="1"/>
  <c r="AA2109" i="1"/>
  <c r="Z2109" i="1"/>
  <c r="Y2109" i="1"/>
  <c r="X2109" i="1"/>
  <c r="W2109" i="1"/>
  <c r="V2109" i="1"/>
  <c r="U2109" i="1"/>
  <c r="T2109" i="1"/>
  <c r="S2109" i="1"/>
  <c r="R2109" i="1"/>
  <c r="Q2109" i="1"/>
  <c r="AB2108" i="1"/>
  <c r="AA2108" i="1"/>
  <c r="Z2108" i="1"/>
  <c r="Y2108" i="1"/>
  <c r="X2108" i="1"/>
  <c r="W2108" i="1"/>
  <c r="V2108" i="1"/>
  <c r="U2108" i="1"/>
  <c r="T2108" i="1"/>
  <c r="S2108" i="1"/>
  <c r="R2108" i="1"/>
  <c r="Q2108" i="1"/>
  <c r="AB2107" i="1"/>
  <c r="AA2107" i="1"/>
  <c r="Z2107" i="1"/>
  <c r="Y2107" i="1"/>
  <c r="X2107" i="1"/>
  <c r="W2107" i="1"/>
  <c r="V2107" i="1"/>
  <c r="U2107" i="1"/>
  <c r="T2107" i="1"/>
  <c r="S2107" i="1"/>
  <c r="R2107" i="1"/>
  <c r="Q2107" i="1"/>
  <c r="AB2106" i="1"/>
  <c r="AA2106" i="1"/>
  <c r="Z2106" i="1"/>
  <c r="Y2106" i="1"/>
  <c r="X2106" i="1"/>
  <c r="W2106" i="1"/>
  <c r="V2106" i="1"/>
  <c r="U2106" i="1"/>
  <c r="T2106" i="1"/>
  <c r="S2106" i="1"/>
  <c r="R2106" i="1"/>
  <c r="Q2106" i="1"/>
  <c r="AB2105" i="1"/>
  <c r="AA2105" i="1"/>
  <c r="Z2105" i="1"/>
  <c r="Y2105" i="1"/>
  <c r="X2105" i="1"/>
  <c r="W2105" i="1"/>
  <c r="V2105" i="1"/>
  <c r="U2105" i="1"/>
  <c r="T2105" i="1"/>
  <c r="S2105" i="1"/>
  <c r="R2105" i="1"/>
  <c r="Q2105" i="1"/>
  <c r="AB2104" i="1"/>
  <c r="AA2104" i="1"/>
  <c r="Z2104" i="1"/>
  <c r="Y2104" i="1"/>
  <c r="X2104" i="1"/>
  <c r="W2104" i="1"/>
  <c r="V2104" i="1"/>
  <c r="U2104" i="1"/>
  <c r="T2104" i="1"/>
  <c r="S2104" i="1"/>
  <c r="R2104" i="1"/>
  <c r="Q2104" i="1"/>
  <c r="AB2103" i="1"/>
  <c r="AA2103" i="1"/>
  <c r="Z2103" i="1"/>
  <c r="Y2103" i="1"/>
  <c r="X2103" i="1"/>
  <c r="W2103" i="1"/>
  <c r="V2103" i="1"/>
  <c r="U2103" i="1"/>
  <c r="T2103" i="1"/>
  <c r="S2103" i="1"/>
  <c r="R2103" i="1"/>
  <c r="Q2103" i="1"/>
  <c r="AB2102" i="1"/>
  <c r="AA2102" i="1"/>
  <c r="Z2102" i="1"/>
  <c r="Y2102" i="1"/>
  <c r="X2102" i="1"/>
  <c r="W2102" i="1"/>
  <c r="V2102" i="1"/>
  <c r="U2102" i="1"/>
  <c r="T2102" i="1"/>
  <c r="S2102" i="1"/>
  <c r="R2102" i="1"/>
  <c r="Q2102" i="1"/>
  <c r="AB2101" i="1"/>
  <c r="AA2101" i="1"/>
  <c r="Z2101" i="1"/>
  <c r="Y2101" i="1"/>
  <c r="X2101" i="1"/>
  <c r="W2101" i="1"/>
  <c r="V2101" i="1"/>
  <c r="U2101" i="1"/>
  <c r="T2101" i="1"/>
  <c r="S2101" i="1"/>
  <c r="R2101" i="1"/>
  <c r="Q2101" i="1"/>
  <c r="AB2100" i="1"/>
  <c r="AA2100" i="1"/>
  <c r="Z2100" i="1"/>
  <c r="Y2100" i="1"/>
  <c r="X2100" i="1"/>
  <c r="W2100" i="1"/>
  <c r="V2100" i="1"/>
  <c r="U2100" i="1"/>
  <c r="T2100" i="1"/>
  <c r="S2100" i="1"/>
  <c r="R2100" i="1"/>
  <c r="Q2100" i="1"/>
  <c r="AB2099" i="1"/>
  <c r="AA2099" i="1"/>
  <c r="Z2099" i="1"/>
  <c r="Y2099" i="1"/>
  <c r="X2099" i="1"/>
  <c r="W2099" i="1"/>
  <c r="V2099" i="1"/>
  <c r="U2099" i="1"/>
  <c r="T2099" i="1"/>
  <c r="S2099" i="1"/>
  <c r="R2099" i="1"/>
  <c r="Q2099" i="1"/>
  <c r="AB2098" i="1"/>
  <c r="AA2098" i="1"/>
  <c r="Z2098" i="1"/>
  <c r="Y2098" i="1"/>
  <c r="X2098" i="1"/>
  <c r="W2098" i="1"/>
  <c r="V2098" i="1"/>
  <c r="U2098" i="1"/>
  <c r="T2098" i="1"/>
  <c r="S2098" i="1"/>
  <c r="R2098" i="1"/>
  <c r="Q2098" i="1"/>
  <c r="AB2097" i="1"/>
  <c r="AA2097" i="1"/>
  <c r="Z2097" i="1"/>
  <c r="Y2097" i="1"/>
  <c r="X2097" i="1"/>
  <c r="W2097" i="1"/>
  <c r="V2097" i="1"/>
  <c r="U2097" i="1"/>
  <c r="T2097" i="1"/>
  <c r="S2097" i="1"/>
  <c r="R2097" i="1"/>
  <c r="Q2097" i="1"/>
  <c r="AB2096" i="1"/>
  <c r="AA2096" i="1"/>
  <c r="Z2096" i="1"/>
  <c r="Y2096" i="1"/>
  <c r="X2096" i="1"/>
  <c r="W2096" i="1"/>
  <c r="V2096" i="1"/>
  <c r="U2096" i="1"/>
  <c r="T2096" i="1"/>
  <c r="S2096" i="1"/>
  <c r="R2096" i="1"/>
  <c r="Q2096" i="1"/>
  <c r="AB2095" i="1"/>
  <c r="AA2095" i="1"/>
  <c r="Z2095" i="1"/>
  <c r="Y2095" i="1"/>
  <c r="X2095" i="1"/>
  <c r="W2095" i="1"/>
  <c r="V2095" i="1"/>
  <c r="U2095" i="1"/>
  <c r="T2095" i="1"/>
  <c r="S2095" i="1"/>
  <c r="R2095" i="1"/>
  <c r="Q2095" i="1"/>
  <c r="AB2094" i="1"/>
  <c r="AA2094" i="1"/>
  <c r="Z2094" i="1"/>
  <c r="Y2094" i="1"/>
  <c r="X2094" i="1"/>
  <c r="W2094" i="1"/>
  <c r="V2094" i="1"/>
  <c r="U2094" i="1"/>
  <c r="T2094" i="1"/>
  <c r="S2094" i="1"/>
  <c r="R2094" i="1"/>
  <c r="Q2094" i="1"/>
  <c r="AB2093" i="1"/>
  <c r="AA2093" i="1"/>
  <c r="Z2093" i="1"/>
  <c r="Y2093" i="1"/>
  <c r="X2093" i="1"/>
  <c r="W2093" i="1"/>
  <c r="V2093" i="1"/>
  <c r="U2093" i="1"/>
  <c r="T2093" i="1"/>
  <c r="S2093" i="1"/>
  <c r="R2093" i="1"/>
  <c r="Q2093" i="1"/>
  <c r="AB2092" i="1"/>
  <c r="AA2092" i="1"/>
  <c r="Z2092" i="1"/>
  <c r="Y2092" i="1"/>
  <c r="X2092" i="1"/>
  <c r="W2092" i="1"/>
  <c r="V2092" i="1"/>
  <c r="U2092" i="1"/>
  <c r="T2092" i="1"/>
  <c r="S2092" i="1"/>
  <c r="R2092" i="1"/>
  <c r="Q2092" i="1"/>
  <c r="AB2091" i="1"/>
  <c r="AA2091" i="1"/>
  <c r="Z2091" i="1"/>
  <c r="Y2091" i="1"/>
  <c r="X2091" i="1"/>
  <c r="W2091" i="1"/>
  <c r="V2091" i="1"/>
  <c r="U2091" i="1"/>
  <c r="T2091" i="1"/>
  <c r="S2091" i="1"/>
  <c r="R2091" i="1"/>
  <c r="Q2091" i="1"/>
  <c r="AB2090" i="1"/>
  <c r="AA2090" i="1"/>
  <c r="Z2090" i="1"/>
  <c r="Y2090" i="1"/>
  <c r="X2090" i="1"/>
  <c r="W2090" i="1"/>
  <c r="V2090" i="1"/>
  <c r="U2090" i="1"/>
  <c r="T2090" i="1"/>
  <c r="S2090" i="1"/>
  <c r="R2090" i="1"/>
  <c r="Q2090" i="1"/>
  <c r="AB2089" i="1"/>
  <c r="AA2089" i="1"/>
  <c r="Z2089" i="1"/>
  <c r="Y2089" i="1"/>
  <c r="X2089" i="1"/>
  <c r="W2089" i="1"/>
  <c r="V2089" i="1"/>
  <c r="U2089" i="1"/>
  <c r="T2089" i="1"/>
  <c r="S2089" i="1"/>
  <c r="R2089" i="1"/>
  <c r="Q2089" i="1"/>
  <c r="AB2088" i="1"/>
  <c r="AA2088" i="1"/>
  <c r="Z2088" i="1"/>
  <c r="Y2088" i="1"/>
  <c r="X2088" i="1"/>
  <c r="W2088" i="1"/>
  <c r="V2088" i="1"/>
  <c r="U2088" i="1"/>
  <c r="T2088" i="1"/>
  <c r="S2088" i="1"/>
  <c r="R2088" i="1"/>
  <c r="Q2088" i="1"/>
  <c r="AB2087" i="1"/>
  <c r="AA2087" i="1"/>
  <c r="Z2087" i="1"/>
  <c r="Y2087" i="1"/>
  <c r="X2087" i="1"/>
  <c r="W2087" i="1"/>
  <c r="V2087" i="1"/>
  <c r="U2087" i="1"/>
  <c r="T2087" i="1"/>
  <c r="S2087" i="1"/>
  <c r="R2087" i="1"/>
  <c r="Q2087" i="1"/>
  <c r="AB2086" i="1"/>
  <c r="AA2086" i="1"/>
  <c r="Z2086" i="1"/>
  <c r="Y2086" i="1"/>
  <c r="X2086" i="1"/>
  <c r="W2086" i="1"/>
  <c r="V2086" i="1"/>
  <c r="U2086" i="1"/>
  <c r="T2086" i="1"/>
  <c r="S2086" i="1"/>
  <c r="R2086" i="1"/>
  <c r="Q2086" i="1"/>
  <c r="AB2085" i="1"/>
  <c r="AA2085" i="1"/>
  <c r="Z2085" i="1"/>
  <c r="Y2085" i="1"/>
  <c r="X2085" i="1"/>
  <c r="W2085" i="1"/>
  <c r="V2085" i="1"/>
  <c r="U2085" i="1"/>
  <c r="T2085" i="1"/>
  <c r="S2085" i="1"/>
  <c r="R2085" i="1"/>
  <c r="Q2085" i="1"/>
  <c r="AB2084" i="1"/>
  <c r="AA2084" i="1"/>
  <c r="Z2084" i="1"/>
  <c r="Y2084" i="1"/>
  <c r="X2084" i="1"/>
  <c r="W2084" i="1"/>
  <c r="V2084" i="1"/>
  <c r="U2084" i="1"/>
  <c r="T2084" i="1"/>
  <c r="S2084" i="1"/>
  <c r="R2084" i="1"/>
  <c r="Q2084" i="1"/>
  <c r="AB2083" i="1"/>
  <c r="AA2083" i="1"/>
  <c r="Z2083" i="1"/>
  <c r="Y2083" i="1"/>
  <c r="X2083" i="1"/>
  <c r="W2083" i="1"/>
  <c r="V2083" i="1"/>
  <c r="U2083" i="1"/>
  <c r="T2083" i="1"/>
  <c r="S2083" i="1"/>
  <c r="R2083" i="1"/>
  <c r="Q2083" i="1"/>
  <c r="AB2082" i="1"/>
  <c r="AA2082" i="1"/>
  <c r="Z2082" i="1"/>
  <c r="Y2082" i="1"/>
  <c r="X2082" i="1"/>
  <c r="W2082" i="1"/>
  <c r="V2082" i="1"/>
  <c r="U2082" i="1"/>
  <c r="T2082" i="1"/>
  <c r="S2082" i="1"/>
  <c r="R2082" i="1"/>
  <c r="Q2082" i="1"/>
  <c r="AB2081" i="1"/>
  <c r="AA2081" i="1"/>
  <c r="Z2081" i="1"/>
  <c r="Y2081" i="1"/>
  <c r="X2081" i="1"/>
  <c r="W2081" i="1"/>
  <c r="V2081" i="1"/>
  <c r="U2081" i="1"/>
  <c r="T2081" i="1"/>
  <c r="S2081" i="1"/>
  <c r="R2081" i="1"/>
  <c r="Q2081" i="1"/>
  <c r="AB2080" i="1"/>
  <c r="AA2080" i="1"/>
  <c r="Z2080" i="1"/>
  <c r="Y2080" i="1"/>
  <c r="X2080" i="1"/>
  <c r="W2080" i="1"/>
  <c r="V2080" i="1"/>
  <c r="U2080" i="1"/>
  <c r="T2080" i="1"/>
  <c r="S2080" i="1"/>
  <c r="R2080" i="1"/>
  <c r="Q2080" i="1"/>
  <c r="AB2079" i="1"/>
  <c r="AA2079" i="1"/>
  <c r="Z2079" i="1"/>
  <c r="Y2079" i="1"/>
  <c r="X2079" i="1"/>
  <c r="W2079" i="1"/>
  <c r="V2079" i="1"/>
  <c r="U2079" i="1"/>
  <c r="T2079" i="1"/>
  <c r="S2079" i="1"/>
  <c r="R2079" i="1"/>
  <c r="Q2079" i="1"/>
  <c r="AB2078" i="1"/>
  <c r="AA2078" i="1"/>
  <c r="Z2078" i="1"/>
  <c r="Y2078" i="1"/>
  <c r="X2078" i="1"/>
  <c r="W2078" i="1"/>
  <c r="V2078" i="1"/>
  <c r="U2078" i="1"/>
  <c r="T2078" i="1"/>
  <c r="S2078" i="1"/>
  <c r="R2078" i="1"/>
  <c r="Q2078" i="1"/>
  <c r="AB2077" i="1"/>
  <c r="AA2077" i="1"/>
  <c r="Z2077" i="1"/>
  <c r="Y2077" i="1"/>
  <c r="X2077" i="1"/>
  <c r="W2077" i="1"/>
  <c r="V2077" i="1"/>
  <c r="U2077" i="1"/>
  <c r="T2077" i="1"/>
  <c r="S2077" i="1"/>
  <c r="R2077" i="1"/>
  <c r="Q2077" i="1"/>
  <c r="AB2076" i="1"/>
  <c r="AA2076" i="1"/>
  <c r="Z2076" i="1"/>
  <c r="Y2076" i="1"/>
  <c r="X2076" i="1"/>
  <c r="W2076" i="1"/>
  <c r="V2076" i="1"/>
  <c r="U2076" i="1"/>
  <c r="T2076" i="1"/>
  <c r="S2076" i="1"/>
  <c r="R2076" i="1"/>
  <c r="Q2076" i="1"/>
  <c r="AB2075" i="1"/>
  <c r="AA2075" i="1"/>
  <c r="Z2075" i="1"/>
  <c r="Y2075" i="1"/>
  <c r="X2075" i="1"/>
  <c r="W2075" i="1"/>
  <c r="V2075" i="1"/>
  <c r="U2075" i="1"/>
  <c r="T2075" i="1"/>
  <c r="S2075" i="1"/>
  <c r="R2075" i="1"/>
  <c r="Q2075" i="1"/>
  <c r="AB2074" i="1"/>
  <c r="AA2074" i="1"/>
  <c r="Z2074" i="1"/>
  <c r="Y2074" i="1"/>
  <c r="X2074" i="1"/>
  <c r="W2074" i="1"/>
  <c r="V2074" i="1"/>
  <c r="U2074" i="1"/>
  <c r="T2074" i="1"/>
  <c r="S2074" i="1"/>
  <c r="R2074" i="1"/>
  <c r="Q2074" i="1"/>
  <c r="AB2073" i="1"/>
  <c r="AA2073" i="1"/>
  <c r="Z2073" i="1"/>
  <c r="Y2073" i="1"/>
  <c r="X2073" i="1"/>
  <c r="W2073" i="1"/>
  <c r="V2073" i="1"/>
  <c r="U2073" i="1"/>
  <c r="T2073" i="1"/>
  <c r="S2073" i="1"/>
  <c r="R2073" i="1"/>
  <c r="Q2073" i="1"/>
  <c r="AB2072" i="1"/>
  <c r="AA2072" i="1"/>
  <c r="Z2072" i="1"/>
  <c r="Y2072" i="1"/>
  <c r="X2072" i="1"/>
  <c r="W2072" i="1"/>
  <c r="V2072" i="1"/>
  <c r="U2072" i="1"/>
  <c r="T2072" i="1"/>
  <c r="S2072" i="1"/>
  <c r="R2072" i="1"/>
  <c r="Q2072" i="1"/>
  <c r="AB2071" i="1"/>
  <c r="AA2071" i="1"/>
  <c r="Z2071" i="1"/>
  <c r="Y2071" i="1"/>
  <c r="X2071" i="1"/>
  <c r="W2071" i="1"/>
  <c r="V2071" i="1"/>
  <c r="U2071" i="1"/>
  <c r="T2071" i="1"/>
  <c r="S2071" i="1"/>
  <c r="R2071" i="1"/>
  <c r="Q2071" i="1"/>
  <c r="AB2070" i="1"/>
  <c r="AA2070" i="1"/>
  <c r="Z2070" i="1"/>
  <c r="Y2070" i="1"/>
  <c r="X2070" i="1"/>
  <c r="W2070" i="1"/>
  <c r="V2070" i="1"/>
  <c r="U2070" i="1"/>
  <c r="T2070" i="1"/>
  <c r="S2070" i="1"/>
  <c r="R2070" i="1"/>
  <c r="Q2070" i="1"/>
  <c r="AB2069" i="1"/>
  <c r="AA2069" i="1"/>
  <c r="Z2069" i="1"/>
  <c r="Y2069" i="1"/>
  <c r="X2069" i="1"/>
  <c r="W2069" i="1"/>
  <c r="V2069" i="1"/>
  <c r="U2069" i="1"/>
  <c r="T2069" i="1"/>
  <c r="S2069" i="1"/>
  <c r="R2069" i="1"/>
  <c r="Q2069" i="1"/>
  <c r="AB2068" i="1"/>
  <c r="AA2068" i="1"/>
  <c r="Z2068" i="1"/>
  <c r="Y2068" i="1"/>
  <c r="X2068" i="1"/>
  <c r="W2068" i="1"/>
  <c r="V2068" i="1"/>
  <c r="U2068" i="1"/>
  <c r="T2068" i="1"/>
  <c r="S2068" i="1"/>
  <c r="R2068" i="1"/>
  <c r="Q2068" i="1"/>
  <c r="AB2067" i="1"/>
  <c r="AA2067" i="1"/>
  <c r="Z2067" i="1"/>
  <c r="Y2067" i="1"/>
  <c r="X2067" i="1"/>
  <c r="W2067" i="1"/>
  <c r="V2067" i="1"/>
  <c r="U2067" i="1"/>
  <c r="T2067" i="1"/>
  <c r="S2067" i="1"/>
  <c r="R2067" i="1"/>
  <c r="Q2067" i="1"/>
  <c r="AB2066" i="1"/>
  <c r="AA2066" i="1"/>
  <c r="Z2066" i="1"/>
  <c r="Y2066" i="1"/>
  <c r="X2066" i="1"/>
  <c r="W2066" i="1"/>
  <c r="V2066" i="1"/>
  <c r="U2066" i="1"/>
  <c r="T2066" i="1"/>
  <c r="S2066" i="1"/>
  <c r="R2066" i="1"/>
  <c r="Q2066" i="1"/>
  <c r="AB2065" i="1"/>
  <c r="AA2065" i="1"/>
  <c r="Z2065" i="1"/>
  <c r="Y2065" i="1"/>
  <c r="X2065" i="1"/>
  <c r="W2065" i="1"/>
  <c r="V2065" i="1"/>
  <c r="U2065" i="1"/>
  <c r="T2065" i="1"/>
  <c r="S2065" i="1"/>
  <c r="R2065" i="1"/>
  <c r="Q2065" i="1"/>
  <c r="AB2064" i="1"/>
  <c r="AA2064" i="1"/>
  <c r="Z2064" i="1"/>
  <c r="Y2064" i="1"/>
  <c r="X2064" i="1"/>
  <c r="W2064" i="1"/>
  <c r="V2064" i="1"/>
  <c r="U2064" i="1"/>
  <c r="T2064" i="1"/>
  <c r="S2064" i="1"/>
  <c r="R2064" i="1"/>
  <c r="Q2064" i="1"/>
  <c r="AB2063" i="1"/>
  <c r="AA2063" i="1"/>
  <c r="Z2063" i="1"/>
  <c r="Y2063" i="1"/>
  <c r="X2063" i="1"/>
  <c r="W2063" i="1"/>
  <c r="V2063" i="1"/>
  <c r="U2063" i="1"/>
  <c r="T2063" i="1"/>
  <c r="S2063" i="1"/>
  <c r="R2063" i="1"/>
  <c r="Q2063" i="1"/>
  <c r="AB2062" i="1"/>
  <c r="AA2062" i="1"/>
  <c r="Z2062" i="1"/>
  <c r="Y2062" i="1"/>
  <c r="X2062" i="1"/>
  <c r="W2062" i="1"/>
  <c r="V2062" i="1"/>
  <c r="U2062" i="1"/>
  <c r="T2062" i="1"/>
  <c r="S2062" i="1"/>
  <c r="R2062" i="1"/>
  <c r="Q2062" i="1"/>
  <c r="AB2061" i="1"/>
  <c r="AA2061" i="1"/>
  <c r="Z2061" i="1"/>
  <c r="Y2061" i="1"/>
  <c r="X2061" i="1"/>
  <c r="W2061" i="1"/>
  <c r="V2061" i="1"/>
  <c r="U2061" i="1"/>
  <c r="T2061" i="1"/>
  <c r="S2061" i="1"/>
  <c r="R2061" i="1"/>
  <c r="Q2061" i="1"/>
  <c r="AB2060" i="1"/>
  <c r="AA2060" i="1"/>
  <c r="Z2060" i="1"/>
  <c r="Y2060" i="1"/>
  <c r="X2060" i="1"/>
  <c r="W2060" i="1"/>
  <c r="V2060" i="1"/>
  <c r="U2060" i="1"/>
  <c r="T2060" i="1"/>
  <c r="S2060" i="1"/>
  <c r="R2060" i="1"/>
  <c r="Q2060" i="1"/>
  <c r="AB2059" i="1"/>
  <c r="AA2059" i="1"/>
  <c r="Z2059" i="1"/>
  <c r="Y2059" i="1"/>
  <c r="X2059" i="1"/>
  <c r="W2059" i="1"/>
  <c r="V2059" i="1"/>
  <c r="U2059" i="1"/>
  <c r="T2059" i="1"/>
  <c r="S2059" i="1"/>
  <c r="R2059" i="1"/>
  <c r="Q2059" i="1"/>
  <c r="AB2058" i="1"/>
  <c r="AA2058" i="1"/>
  <c r="Z2058" i="1"/>
  <c r="Y2058" i="1"/>
  <c r="X2058" i="1"/>
  <c r="W2058" i="1"/>
  <c r="V2058" i="1"/>
  <c r="U2058" i="1"/>
  <c r="T2058" i="1"/>
  <c r="S2058" i="1"/>
  <c r="R2058" i="1"/>
  <c r="Q2058" i="1"/>
  <c r="AB2057" i="1"/>
  <c r="AA2057" i="1"/>
  <c r="Z2057" i="1"/>
  <c r="Y2057" i="1"/>
  <c r="X2057" i="1"/>
  <c r="W2057" i="1"/>
  <c r="V2057" i="1"/>
  <c r="U2057" i="1"/>
  <c r="T2057" i="1"/>
  <c r="S2057" i="1"/>
  <c r="R2057" i="1"/>
  <c r="Q2057" i="1"/>
  <c r="AB2056" i="1"/>
  <c r="AA2056" i="1"/>
  <c r="Z2056" i="1"/>
  <c r="Y2056" i="1"/>
  <c r="X2056" i="1"/>
  <c r="W2056" i="1"/>
  <c r="V2056" i="1"/>
  <c r="U2056" i="1"/>
  <c r="T2056" i="1"/>
  <c r="S2056" i="1"/>
  <c r="R2056" i="1"/>
  <c r="Q2056" i="1"/>
  <c r="AB2055" i="1"/>
  <c r="AA2055" i="1"/>
  <c r="Z2055" i="1"/>
  <c r="Y2055" i="1"/>
  <c r="X2055" i="1"/>
  <c r="W2055" i="1"/>
  <c r="V2055" i="1"/>
  <c r="U2055" i="1"/>
  <c r="T2055" i="1"/>
  <c r="S2055" i="1"/>
  <c r="R2055" i="1"/>
  <c r="Q2055" i="1"/>
  <c r="AB2054" i="1"/>
  <c r="AA2054" i="1"/>
  <c r="Z2054" i="1"/>
  <c r="Y2054" i="1"/>
  <c r="X2054" i="1"/>
  <c r="W2054" i="1"/>
  <c r="V2054" i="1"/>
  <c r="U2054" i="1"/>
  <c r="T2054" i="1"/>
  <c r="S2054" i="1"/>
  <c r="R2054" i="1"/>
  <c r="Q2054" i="1"/>
  <c r="AB2053" i="1"/>
  <c r="AA2053" i="1"/>
  <c r="Z2053" i="1"/>
  <c r="Y2053" i="1"/>
  <c r="X2053" i="1"/>
  <c r="W2053" i="1"/>
  <c r="V2053" i="1"/>
  <c r="U2053" i="1"/>
  <c r="T2053" i="1"/>
  <c r="S2053" i="1"/>
  <c r="R2053" i="1"/>
  <c r="Q2053" i="1"/>
  <c r="AB2052" i="1"/>
  <c r="AA2052" i="1"/>
  <c r="Z2052" i="1"/>
  <c r="Y2052" i="1"/>
  <c r="X2052" i="1"/>
  <c r="W2052" i="1"/>
  <c r="V2052" i="1"/>
  <c r="U2052" i="1"/>
  <c r="T2052" i="1"/>
  <c r="S2052" i="1"/>
  <c r="R2052" i="1"/>
  <c r="Q2052" i="1"/>
  <c r="AB2051" i="1"/>
  <c r="AA2051" i="1"/>
  <c r="Z2051" i="1"/>
  <c r="Y2051" i="1"/>
  <c r="X2051" i="1"/>
  <c r="W2051" i="1"/>
  <c r="V2051" i="1"/>
  <c r="U2051" i="1"/>
  <c r="T2051" i="1"/>
  <c r="S2051" i="1"/>
  <c r="R2051" i="1"/>
  <c r="Q2051" i="1"/>
  <c r="AB2050" i="1"/>
  <c r="AA2050" i="1"/>
  <c r="Z2050" i="1"/>
  <c r="Y2050" i="1"/>
  <c r="X2050" i="1"/>
  <c r="W2050" i="1"/>
  <c r="V2050" i="1"/>
  <c r="U2050" i="1"/>
  <c r="T2050" i="1"/>
  <c r="S2050" i="1"/>
  <c r="R2050" i="1"/>
  <c r="Q2050" i="1"/>
  <c r="AB2049" i="1"/>
  <c r="AA2049" i="1"/>
  <c r="Z2049" i="1"/>
  <c r="Y2049" i="1"/>
  <c r="X2049" i="1"/>
  <c r="W2049" i="1"/>
  <c r="V2049" i="1"/>
  <c r="U2049" i="1"/>
  <c r="T2049" i="1"/>
  <c r="S2049" i="1"/>
  <c r="R2049" i="1"/>
  <c r="Q2049" i="1"/>
  <c r="AB2048" i="1"/>
  <c r="AA2048" i="1"/>
  <c r="Z2048" i="1"/>
  <c r="Y2048" i="1"/>
  <c r="X2048" i="1"/>
  <c r="W2048" i="1"/>
  <c r="V2048" i="1"/>
  <c r="U2048" i="1"/>
  <c r="T2048" i="1"/>
  <c r="S2048" i="1"/>
  <c r="R2048" i="1"/>
  <c r="Q2048" i="1"/>
  <c r="AB2047" i="1"/>
  <c r="AA2047" i="1"/>
  <c r="Z2047" i="1"/>
  <c r="Y2047" i="1"/>
  <c r="X2047" i="1"/>
  <c r="W2047" i="1"/>
  <c r="V2047" i="1"/>
  <c r="U2047" i="1"/>
  <c r="T2047" i="1"/>
  <c r="S2047" i="1"/>
  <c r="R2047" i="1"/>
  <c r="Q2047" i="1"/>
  <c r="AB2046" i="1"/>
  <c r="AA2046" i="1"/>
  <c r="Z2046" i="1"/>
  <c r="Y2046" i="1"/>
  <c r="X2046" i="1"/>
  <c r="W2046" i="1"/>
  <c r="V2046" i="1"/>
  <c r="U2046" i="1"/>
  <c r="T2046" i="1"/>
  <c r="S2046" i="1"/>
  <c r="R2046" i="1"/>
  <c r="Q2046" i="1"/>
  <c r="AB2045" i="1"/>
  <c r="AA2045" i="1"/>
  <c r="Z2045" i="1"/>
  <c r="Y2045" i="1"/>
  <c r="X2045" i="1"/>
  <c r="W2045" i="1"/>
  <c r="V2045" i="1"/>
  <c r="U2045" i="1"/>
  <c r="T2045" i="1"/>
  <c r="S2045" i="1"/>
  <c r="R2045" i="1"/>
  <c r="Q2045" i="1"/>
  <c r="AB2044" i="1"/>
  <c r="AA2044" i="1"/>
  <c r="Z2044" i="1"/>
  <c r="Y2044" i="1"/>
  <c r="X2044" i="1"/>
  <c r="W2044" i="1"/>
  <c r="V2044" i="1"/>
  <c r="U2044" i="1"/>
  <c r="T2044" i="1"/>
  <c r="S2044" i="1"/>
  <c r="R2044" i="1"/>
  <c r="Q2044" i="1"/>
  <c r="AB2043" i="1"/>
  <c r="AA2043" i="1"/>
  <c r="Z2043" i="1"/>
  <c r="Y2043" i="1"/>
  <c r="X2043" i="1"/>
  <c r="W2043" i="1"/>
  <c r="V2043" i="1"/>
  <c r="U2043" i="1"/>
  <c r="T2043" i="1"/>
  <c r="S2043" i="1"/>
  <c r="R2043" i="1"/>
  <c r="Q2043" i="1"/>
  <c r="AB2042" i="1"/>
  <c r="AA2042" i="1"/>
  <c r="Z2042" i="1"/>
  <c r="Y2042" i="1"/>
  <c r="X2042" i="1"/>
  <c r="W2042" i="1"/>
  <c r="V2042" i="1"/>
  <c r="U2042" i="1"/>
  <c r="T2042" i="1"/>
  <c r="S2042" i="1"/>
  <c r="R2042" i="1"/>
  <c r="Q2042" i="1"/>
  <c r="AB2041" i="1"/>
  <c r="AA2041" i="1"/>
  <c r="Z2041" i="1"/>
  <c r="Y2041" i="1"/>
  <c r="X2041" i="1"/>
  <c r="W2041" i="1"/>
  <c r="V2041" i="1"/>
  <c r="U2041" i="1"/>
  <c r="T2041" i="1"/>
  <c r="S2041" i="1"/>
  <c r="R2041" i="1"/>
  <c r="Q2041" i="1"/>
  <c r="AB2040" i="1"/>
  <c r="AA2040" i="1"/>
  <c r="Z2040" i="1"/>
  <c r="Y2040" i="1"/>
  <c r="X2040" i="1"/>
  <c r="W2040" i="1"/>
  <c r="V2040" i="1"/>
  <c r="U2040" i="1"/>
  <c r="T2040" i="1"/>
  <c r="S2040" i="1"/>
  <c r="R2040" i="1"/>
  <c r="Q2040" i="1"/>
  <c r="AB2039" i="1"/>
  <c r="AA2039" i="1"/>
  <c r="Z2039" i="1"/>
  <c r="Y2039" i="1"/>
  <c r="X2039" i="1"/>
  <c r="W2039" i="1"/>
  <c r="V2039" i="1"/>
  <c r="U2039" i="1"/>
  <c r="T2039" i="1"/>
  <c r="S2039" i="1"/>
  <c r="R2039" i="1"/>
  <c r="Q2039" i="1"/>
  <c r="AB2038" i="1"/>
  <c r="AA2038" i="1"/>
  <c r="Z2038" i="1"/>
  <c r="Y2038" i="1"/>
  <c r="X2038" i="1"/>
  <c r="W2038" i="1"/>
  <c r="V2038" i="1"/>
  <c r="U2038" i="1"/>
  <c r="T2038" i="1"/>
  <c r="S2038" i="1"/>
  <c r="R2038" i="1"/>
  <c r="Q2038" i="1"/>
  <c r="AB2037" i="1"/>
  <c r="AA2037" i="1"/>
  <c r="Z2037" i="1"/>
  <c r="Y2037" i="1"/>
  <c r="X2037" i="1"/>
  <c r="W2037" i="1"/>
  <c r="V2037" i="1"/>
  <c r="U2037" i="1"/>
  <c r="T2037" i="1"/>
  <c r="S2037" i="1"/>
  <c r="R2037" i="1"/>
  <c r="Q2037" i="1"/>
  <c r="AB2036" i="1"/>
  <c r="AA2036" i="1"/>
  <c r="Z2036" i="1"/>
  <c r="Y2036" i="1"/>
  <c r="X2036" i="1"/>
  <c r="W2036" i="1"/>
  <c r="V2036" i="1"/>
  <c r="U2036" i="1"/>
  <c r="T2036" i="1"/>
  <c r="S2036" i="1"/>
  <c r="R2036" i="1"/>
  <c r="Q2036" i="1"/>
  <c r="AB2035" i="1"/>
  <c r="AA2035" i="1"/>
  <c r="Z2035" i="1"/>
  <c r="Y2035" i="1"/>
  <c r="X2035" i="1"/>
  <c r="W2035" i="1"/>
  <c r="V2035" i="1"/>
  <c r="U2035" i="1"/>
  <c r="T2035" i="1"/>
  <c r="S2035" i="1"/>
  <c r="R2035" i="1"/>
  <c r="Q2035" i="1"/>
  <c r="AB2034" i="1"/>
  <c r="AA2034" i="1"/>
  <c r="Z2034" i="1"/>
  <c r="Y2034" i="1"/>
  <c r="X2034" i="1"/>
  <c r="W2034" i="1"/>
  <c r="V2034" i="1"/>
  <c r="U2034" i="1"/>
  <c r="T2034" i="1"/>
  <c r="S2034" i="1"/>
  <c r="R2034" i="1"/>
  <c r="Q2034" i="1"/>
  <c r="AB2033" i="1"/>
  <c r="AA2033" i="1"/>
  <c r="Z2033" i="1"/>
  <c r="Y2033" i="1"/>
  <c r="X2033" i="1"/>
  <c r="W2033" i="1"/>
  <c r="V2033" i="1"/>
  <c r="U2033" i="1"/>
  <c r="T2033" i="1"/>
  <c r="S2033" i="1"/>
  <c r="R2033" i="1"/>
  <c r="Q2033" i="1"/>
  <c r="AB2032" i="1"/>
  <c r="AA2032" i="1"/>
  <c r="Z2032" i="1"/>
  <c r="Y2032" i="1"/>
  <c r="X2032" i="1"/>
  <c r="W2032" i="1"/>
  <c r="V2032" i="1"/>
  <c r="U2032" i="1"/>
  <c r="T2032" i="1"/>
  <c r="S2032" i="1"/>
  <c r="R2032" i="1"/>
  <c r="Q2032" i="1"/>
  <c r="AB2031" i="1"/>
  <c r="AA2031" i="1"/>
  <c r="Z2031" i="1"/>
  <c r="Y2031" i="1"/>
  <c r="X2031" i="1"/>
  <c r="W2031" i="1"/>
  <c r="V2031" i="1"/>
  <c r="U2031" i="1"/>
  <c r="T2031" i="1"/>
  <c r="S2031" i="1"/>
  <c r="R2031" i="1"/>
  <c r="Q2031" i="1"/>
  <c r="AB2030" i="1"/>
  <c r="AA2030" i="1"/>
  <c r="Z2030" i="1"/>
  <c r="Y2030" i="1"/>
  <c r="X2030" i="1"/>
  <c r="W2030" i="1"/>
  <c r="V2030" i="1"/>
  <c r="U2030" i="1"/>
  <c r="T2030" i="1"/>
  <c r="S2030" i="1"/>
  <c r="R2030" i="1"/>
  <c r="Q2030" i="1"/>
  <c r="AB2029" i="1"/>
  <c r="AA2029" i="1"/>
  <c r="Z2029" i="1"/>
  <c r="Y2029" i="1"/>
  <c r="X2029" i="1"/>
  <c r="W2029" i="1"/>
  <c r="V2029" i="1"/>
  <c r="U2029" i="1"/>
  <c r="T2029" i="1"/>
  <c r="S2029" i="1"/>
  <c r="R2029" i="1"/>
  <c r="Q2029" i="1"/>
  <c r="AB2028" i="1"/>
  <c r="AA2028" i="1"/>
  <c r="Z2028" i="1"/>
  <c r="Y2028" i="1"/>
  <c r="X2028" i="1"/>
  <c r="W2028" i="1"/>
  <c r="V2028" i="1"/>
  <c r="U2028" i="1"/>
  <c r="T2028" i="1"/>
  <c r="S2028" i="1"/>
  <c r="R2028" i="1"/>
  <c r="Q2028" i="1"/>
  <c r="AB2027" i="1"/>
  <c r="AA2027" i="1"/>
  <c r="Z2027" i="1"/>
  <c r="Y2027" i="1"/>
  <c r="X2027" i="1"/>
  <c r="W2027" i="1"/>
  <c r="V2027" i="1"/>
  <c r="U2027" i="1"/>
  <c r="T2027" i="1"/>
  <c r="S2027" i="1"/>
  <c r="R2027" i="1"/>
  <c r="Q2027" i="1"/>
  <c r="AB2026" i="1"/>
  <c r="AA2026" i="1"/>
  <c r="Z2026" i="1"/>
  <c r="Y2026" i="1"/>
  <c r="X2026" i="1"/>
  <c r="W2026" i="1"/>
  <c r="V2026" i="1"/>
  <c r="U2026" i="1"/>
  <c r="T2026" i="1"/>
  <c r="S2026" i="1"/>
  <c r="R2026" i="1"/>
  <c r="Q2026" i="1"/>
  <c r="AB2025" i="1"/>
  <c r="AA2025" i="1"/>
  <c r="Z2025" i="1"/>
  <c r="Y2025" i="1"/>
  <c r="X2025" i="1"/>
  <c r="W2025" i="1"/>
  <c r="V2025" i="1"/>
  <c r="U2025" i="1"/>
  <c r="T2025" i="1"/>
  <c r="S2025" i="1"/>
  <c r="R2025" i="1"/>
  <c r="Q2025" i="1"/>
  <c r="AB2024" i="1"/>
  <c r="AA2024" i="1"/>
  <c r="Z2024" i="1"/>
  <c r="Y2024" i="1"/>
  <c r="X2024" i="1"/>
  <c r="W2024" i="1"/>
  <c r="V2024" i="1"/>
  <c r="U2024" i="1"/>
  <c r="T2024" i="1"/>
  <c r="S2024" i="1"/>
  <c r="R2024" i="1"/>
  <c r="Q2024" i="1"/>
  <c r="AB2023" i="1"/>
  <c r="AA2023" i="1"/>
  <c r="Z2023" i="1"/>
  <c r="Y2023" i="1"/>
  <c r="X2023" i="1"/>
  <c r="W2023" i="1"/>
  <c r="V2023" i="1"/>
  <c r="U2023" i="1"/>
  <c r="T2023" i="1"/>
  <c r="S2023" i="1"/>
  <c r="R2023" i="1"/>
  <c r="Q2023" i="1"/>
  <c r="AB2022" i="1"/>
  <c r="AA2022" i="1"/>
  <c r="Z2022" i="1"/>
  <c r="Y2022" i="1"/>
  <c r="X2022" i="1"/>
  <c r="W2022" i="1"/>
  <c r="V2022" i="1"/>
  <c r="U2022" i="1"/>
  <c r="T2022" i="1"/>
  <c r="S2022" i="1"/>
  <c r="R2022" i="1"/>
  <c r="Q2022" i="1"/>
  <c r="AB2021" i="1"/>
  <c r="AA2021" i="1"/>
  <c r="Z2021" i="1"/>
  <c r="Y2021" i="1"/>
  <c r="X2021" i="1"/>
  <c r="W2021" i="1"/>
  <c r="V2021" i="1"/>
  <c r="U2021" i="1"/>
  <c r="T2021" i="1"/>
  <c r="S2021" i="1"/>
  <c r="R2021" i="1"/>
  <c r="Q2021" i="1"/>
  <c r="AB2020" i="1"/>
  <c r="AA2020" i="1"/>
  <c r="Z2020" i="1"/>
  <c r="Y2020" i="1"/>
  <c r="X2020" i="1"/>
  <c r="W2020" i="1"/>
  <c r="V2020" i="1"/>
  <c r="U2020" i="1"/>
  <c r="T2020" i="1"/>
  <c r="S2020" i="1"/>
  <c r="R2020" i="1"/>
  <c r="Q2020" i="1"/>
  <c r="AB2019" i="1"/>
  <c r="AA2019" i="1"/>
  <c r="Z2019" i="1"/>
  <c r="Y2019" i="1"/>
  <c r="X2019" i="1"/>
  <c r="W2019" i="1"/>
  <c r="V2019" i="1"/>
  <c r="U2019" i="1"/>
  <c r="T2019" i="1"/>
  <c r="S2019" i="1"/>
  <c r="R2019" i="1"/>
  <c r="Q2019" i="1"/>
  <c r="AB2018" i="1"/>
  <c r="AA2018" i="1"/>
  <c r="Z2018" i="1"/>
  <c r="Y2018" i="1"/>
  <c r="X2018" i="1"/>
  <c r="W2018" i="1"/>
  <c r="V2018" i="1"/>
  <c r="U2018" i="1"/>
  <c r="T2018" i="1"/>
  <c r="S2018" i="1"/>
  <c r="R2018" i="1"/>
  <c r="Q2018" i="1"/>
  <c r="AB2017" i="1"/>
  <c r="AA2017" i="1"/>
  <c r="Z2017" i="1"/>
  <c r="Y2017" i="1"/>
  <c r="X2017" i="1"/>
  <c r="W2017" i="1"/>
  <c r="V2017" i="1"/>
  <c r="U2017" i="1"/>
  <c r="T2017" i="1"/>
  <c r="S2017" i="1"/>
  <c r="R2017" i="1"/>
  <c r="Q2017" i="1"/>
  <c r="AB2016" i="1"/>
  <c r="AA2016" i="1"/>
  <c r="Z2016" i="1"/>
  <c r="Y2016" i="1"/>
  <c r="X2016" i="1"/>
  <c r="W2016" i="1"/>
  <c r="V2016" i="1"/>
  <c r="U2016" i="1"/>
  <c r="T2016" i="1"/>
  <c r="S2016" i="1"/>
  <c r="R2016" i="1"/>
  <c r="Q2016" i="1"/>
  <c r="AB2015" i="1"/>
  <c r="AA2015" i="1"/>
  <c r="Z2015" i="1"/>
  <c r="Y2015" i="1"/>
  <c r="X2015" i="1"/>
  <c r="W2015" i="1"/>
  <c r="V2015" i="1"/>
  <c r="U2015" i="1"/>
  <c r="T2015" i="1"/>
  <c r="S2015" i="1"/>
  <c r="R2015" i="1"/>
  <c r="Q2015" i="1"/>
  <c r="AB2014" i="1"/>
  <c r="AA2014" i="1"/>
  <c r="Z2014" i="1"/>
  <c r="Y2014" i="1"/>
  <c r="X2014" i="1"/>
  <c r="W2014" i="1"/>
  <c r="V2014" i="1"/>
  <c r="U2014" i="1"/>
  <c r="T2014" i="1"/>
  <c r="S2014" i="1"/>
  <c r="R2014" i="1"/>
  <c r="Q2014" i="1"/>
  <c r="AB2013" i="1"/>
  <c r="AA2013" i="1"/>
  <c r="Z2013" i="1"/>
  <c r="Y2013" i="1"/>
  <c r="X2013" i="1"/>
  <c r="W2013" i="1"/>
  <c r="V2013" i="1"/>
  <c r="U2013" i="1"/>
  <c r="T2013" i="1"/>
  <c r="S2013" i="1"/>
  <c r="R2013" i="1"/>
  <c r="Q2013" i="1"/>
  <c r="AB2012" i="1"/>
  <c r="AA2012" i="1"/>
  <c r="Z2012" i="1"/>
  <c r="Y2012" i="1"/>
  <c r="X2012" i="1"/>
  <c r="W2012" i="1"/>
  <c r="V2012" i="1"/>
  <c r="U2012" i="1"/>
  <c r="T2012" i="1"/>
  <c r="S2012" i="1"/>
  <c r="R2012" i="1"/>
  <c r="Q2012" i="1"/>
  <c r="AB2011" i="1"/>
  <c r="AA2011" i="1"/>
  <c r="Z2011" i="1"/>
  <c r="Y2011" i="1"/>
  <c r="X2011" i="1"/>
  <c r="W2011" i="1"/>
  <c r="V2011" i="1"/>
  <c r="U2011" i="1"/>
  <c r="T2011" i="1"/>
  <c r="S2011" i="1"/>
  <c r="R2011" i="1"/>
  <c r="Q2011" i="1"/>
  <c r="AB2010" i="1"/>
  <c r="AA2010" i="1"/>
  <c r="Z2010" i="1"/>
  <c r="Y2010" i="1"/>
  <c r="X2010" i="1"/>
  <c r="W2010" i="1"/>
  <c r="V2010" i="1"/>
  <c r="U2010" i="1"/>
  <c r="T2010" i="1"/>
  <c r="S2010" i="1"/>
  <c r="R2010" i="1"/>
  <c r="Q2010" i="1"/>
  <c r="AB2009" i="1"/>
  <c r="AA2009" i="1"/>
  <c r="Z2009" i="1"/>
  <c r="Y2009" i="1"/>
  <c r="X2009" i="1"/>
  <c r="W2009" i="1"/>
  <c r="V2009" i="1"/>
  <c r="U2009" i="1"/>
  <c r="T2009" i="1"/>
  <c r="S2009" i="1"/>
  <c r="R2009" i="1"/>
  <c r="Q2009" i="1"/>
  <c r="AB2008" i="1"/>
  <c r="AA2008" i="1"/>
  <c r="Z2008" i="1"/>
  <c r="Y2008" i="1"/>
  <c r="X2008" i="1"/>
  <c r="W2008" i="1"/>
  <c r="V2008" i="1"/>
  <c r="U2008" i="1"/>
  <c r="T2008" i="1"/>
  <c r="S2008" i="1"/>
  <c r="R2008" i="1"/>
  <c r="Q2008" i="1"/>
  <c r="AB2007" i="1"/>
  <c r="AA2007" i="1"/>
  <c r="Z2007" i="1"/>
  <c r="Y2007" i="1"/>
  <c r="X2007" i="1"/>
  <c r="W2007" i="1"/>
  <c r="V2007" i="1"/>
  <c r="U2007" i="1"/>
  <c r="T2007" i="1"/>
  <c r="S2007" i="1"/>
  <c r="R2007" i="1"/>
  <c r="Q2007" i="1"/>
  <c r="AB2006" i="1"/>
  <c r="AA2006" i="1"/>
  <c r="Z2006" i="1"/>
  <c r="Y2006" i="1"/>
  <c r="X2006" i="1"/>
  <c r="W2006" i="1"/>
  <c r="V2006" i="1"/>
  <c r="U2006" i="1"/>
  <c r="T2006" i="1"/>
  <c r="S2006" i="1"/>
  <c r="R2006" i="1"/>
  <c r="Q2006" i="1"/>
  <c r="AB2005" i="1"/>
  <c r="AA2005" i="1"/>
  <c r="Z2005" i="1"/>
  <c r="Y2005" i="1"/>
  <c r="X2005" i="1"/>
  <c r="W2005" i="1"/>
  <c r="V2005" i="1"/>
  <c r="U2005" i="1"/>
  <c r="T2005" i="1"/>
  <c r="S2005" i="1"/>
  <c r="R2005" i="1"/>
  <c r="Q2005" i="1"/>
  <c r="AB2004" i="1"/>
  <c r="AA2004" i="1"/>
  <c r="Z2004" i="1"/>
  <c r="Y2004" i="1"/>
  <c r="X2004" i="1"/>
  <c r="W2004" i="1"/>
  <c r="V2004" i="1"/>
  <c r="U2004" i="1"/>
  <c r="T2004" i="1"/>
  <c r="S2004" i="1"/>
  <c r="R2004" i="1"/>
  <c r="Q2004" i="1"/>
  <c r="AB2003" i="1"/>
  <c r="AA2003" i="1"/>
  <c r="Z2003" i="1"/>
  <c r="Y2003" i="1"/>
  <c r="X2003" i="1"/>
  <c r="W2003" i="1"/>
  <c r="V2003" i="1"/>
  <c r="U2003" i="1"/>
  <c r="T2003" i="1"/>
  <c r="S2003" i="1"/>
  <c r="R2003" i="1"/>
  <c r="Q2003" i="1"/>
  <c r="AB2002" i="1"/>
  <c r="AA2002" i="1"/>
  <c r="Z2002" i="1"/>
  <c r="Y2002" i="1"/>
  <c r="X2002" i="1"/>
  <c r="W2002" i="1"/>
  <c r="V2002" i="1"/>
  <c r="U2002" i="1"/>
  <c r="T2002" i="1"/>
  <c r="S2002" i="1"/>
  <c r="R2002" i="1"/>
  <c r="Q2002" i="1"/>
  <c r="AB2001" i="1"/>
  <c r="AA2001" i="1"/>
  <c r="Z2001" i="1"/>
  <c r="Y2001" i="1"/>
  <c r="X2001" i="1"/>
  <c r="W2001" i="1"/>
  <c r="V2001" i="1"/>
  <c r="U2001" i="1"/>
  <c r="T2001" i="1"/>
  <c r="S2001" i="1"/>
  <c r="R2001" i="1"/>
  <c r="Q2001" i="1"/>
  <c r="AB2000" i="1"/>
  <c r="AA2000" i="1"/>
  <c r="Z2000" i="1"/>
  <c r="Y2000" i="1"/>
  <c r="X2000" i="1"/>
  <c r="W2000" i="1"/>
  <c r="V2000" i="1"/>
  <c r="U2000" i="1"/>
  <c r="T2000" i="1"/>
  <c r="S2000" i="1"/>
  <c r="R2000" i="1"/>
  <c r="Q2000" i="1"/>
  <c r="AB1999" i="1"/>
  <c r="AA1999" i="1"/>
  <c r="Z1999" i="1"/>
  <c r="Y1999" i="1"/>
  <c r="X1999" i="1"/>
  <c r="W1999" i="1"/>
  <c r="V1999" i="1"/>
  <c r="U1999" i="1"/>
  <c r="T1999" i="1"/>
  <c r="S1999" i="1"/>
  <c r="R1999" i="1"/>
  <c r="Q1999" i="1"/>
  <c r="AB1998" i="1"/>
  <c r="AA1998" i="1"/>
  <c r="Z1998" i="1"/>
  <c r="Y1998" i="1"/>
  <c r="X1998" i="1"/>
  <c r="W1998" i="1"/>
  <c r="V1998" i="1"/>
  <c r="U1998" i="1"/>
  <c r="T1998" i="1"/>
  <c r="S1998" i="1"/>
  <c r="R1998" i="1"/>
  <c r="Q1998" i="1"/>
  <c r="AB1997" i="1"/>
  <c r="AA1997" i="1"/>
  <c r="Z1997" i="1"/>
  <c r="Y1997" i="1"/>
  <c r="X1997" i="1"/>
  <c r="W1997" i="1"/>
  <c r="V1997" i="1"/>
  <c r="U1997" i="1"/>
  <c r="T1997" i="1"/>
  <c r="S1997" i="1"/>
  <c r="R1997" i="1"/>
  <c r="Q1997" i="1"/>
  <c r="AB1996" i="1"/>
  <c r="AA1996" i="1"/>
  <c r="Z1996" i="1"/>
  <c r="Y1996" i="1"/>
  <c r="X1996" i="1"/>
  <c r="W1996" i="1"/>
  <c r="V1996" i="1"/>
  <c r="U1996" i="1"/>
  <c r="T1996" i="1"/>
  <c r="S1996" i="1"/>
  <c r="R1996" i="1"/>
  <c r="Q1996" i="1"/>
  <c r="AB1995" i="1"/>
  <c r="AA1995" i="1"/>
  <c r="Z1995" i="1"/>
  <c r="Y1995" i="1"/>
  <c r="X1995" i="1"/>
  <c r="W1995" i="1"/>
  <c r="V1995" i="1"/>
  <c r="U1995" i="1"/>
  <c r="T1995" i="1"/>
  <c r="S1995" i="1"/>
  <c r="R1995" i="1"/>
  <c r="Q1995" i="1"/>
  <c r="AB1994" i="1"/>
  <c r="AA1994" i="1"/>
  <c r="Z1994" i="1"/>
  <c r="Y1994" i="1"/>
  <c r="X1994" i="1"/>
  <c r="W1994" i="1"/>
  <c r="V1994" i="1"/>
  <c r="U1994" i="1"/>
  <c r="T1994" i="1"/>
  <c r="S1994" i="1"/>
  <c r="R1994" i="1"/>
  <c r="Q1994" i="1"/>
  <c r="AB1993" i="1"/>
  <c r="AA1993" i="1"/>
  <c r="Z1993" i="1"/>
  <c r="Y1993" i="1"/>
  <c r="X1993" i="1"/>
  <c r="W1993" i="1"/>
  <c r="V1993" i="1"/>
  <c r="U1993" i="1"/>
  <c r="T1993" i="1"/>
  <c r="S1993" i="1"/>
  <c r="R1993" i="1"/>
  <c r="Q1993" i="1"/>
  <c r="AB1992" i="1"/>
  <c r="AA1992" i="1"/>
  <c r="Z1992" i="1"/>
  <c r="Y1992" i="1"/>
  <c r="X1992" i="1"/>
  <c r="W1992" i="1"/>
  <c r="V1992" i="1"/>
  <c r="U1992" i="1"/>
  <c r="T1992" i="1"/>
  <c r="S1992" i="1"/>
  <c r="R1992" i="1"/>
  <c r="Q1992" i="1"/>
  <c r="AB1991" i="1"/>
  <c r="AA1991" i="1"/>
  <c r="Z1991" i="1"/>
  <c r="Y1991" i="1"/>
  <c r="X1991" i="1"/>
  <c r="W1991" i="1"/>
  <c r="V1991" i="1"/>
  <c r="U1991" i="1"/>
  <c r="T1991" i="1"/>
  <c r="S1991" i="1"/>
  <c r="R1991" i="1"/>
  <c r="Q1991" i="1"/>
  <c r="AB1990" i="1"/>
  <c r="AA1990" i="1"/>
  <c r="Z1990" i="1"/>
  <c r="Y1990" i="1"/>
  <c r="X1990" i="1"/>
  <c r="W1990" i="1"/>
  <c r="V1990" i="1"/>
  <c r="U1990" i="1"/>
  <c r="T1990" i="1"/>
  <c r="S1990" i="1"/>
  <c r="R1990" i="1"/>
  <c r="Q1990" i="1"/>
  <c r="AB1989" i="1"/>
  <c r="AA1989" i="1"/>
  <c r="Z1989" i="1"/>
  <c r="Y1989" i="1"/>
  <c r="X1989" i="1"/>
  <c r="W1989" i="1"/>
  <c r="V1989" i="1"/>
  <c r="U1989" i="1"/>
  <c r="T1989" i="1"/>
  <c r="S1989" i="1"/>
  <c r="R1989" i="1"/>
  <c r="Q1989" i="1"/>
  <c r="AB1988" i="1"/>
  <c r="AA1988" i="1"/>
  <c r="Z1988" i="1"/>
  <c r="Y1988" i="1"/>
  <c r="X1988" i="1"/>
  <c r="W1988" i="1"/>
  <c r="V1988" i="1"/>
  <c r="U1988" i="1"/>
  <c r="T1988" i="1"/>
  <c r="S1988" i="1"/>
  <c r="R1988" i="1"/>
  <c r="Q1988" i="1"/>
  <c r="AB1987" i="1"/>
  <c r="AA1987" i="1"/>
  <c r="Z1987" i="1"/>
  <c r="Y1987" i="1"/>
  <c r="X1987" i="1"/>
  <c r="W1987" i="1"/>
  <c r="V1987" i="1"/>
  <c r="U1987" i="1"/>
  <c r="T1987" i="1"/>
  <c r="S1987" i="1"/>
  <c r="R1987" i="1"/>
  <c r="Q1987" i="1"/>
  <c r="AB1986" i="1"/>
  <c r="AA1986" i="1"/>
  <c r="Z1986" i="1"/>
  <c r="Y1986" i="1"/>
  <c r="X1986" i="1"/>
  <c r="W1986" i="1"/>
  <c r="V1986" i="1"/>
  <c r="U1986" i="1"/>
  <c r="T1986" i="1"/>
  <c r="S1986" i="1"/>
  <c r="R1986" i="1"/>
  <c r="Q1986" i="1"/>
  <c r="AB1985" i="1"/>
  <c r="AA1985" i="1"/>
  <c r="Z1985" i="1"/>
  <c r="Y1985" i="1"/>
  <c r="X1985" i="1"/>
  <c r="W1985" i="1"/>
  <c r="V1985" i="1"/>
  <c r="U1985" i="1"/>
  <c r="T1985" i="1"/>
  <c r="S1985" i="1"/>
  <c r="R1985" i="1"/>
  <c r="Q1985" i="1"/>
  <c r="AB1984" i="1"/>
  <c r="AA1984" i="1"/>
  <c r="Z1984" i="1"/>
  <c r="Y1984" i="1"/>
  <c r="X1984" i="1"/>
  <c r="W1984" i="1"/>
  <c r="V1984" i="1"/>
  <c r="U1984" i="1"/>
  <c r="T1984" i="1"/>
  <c r="S1984" i="1"/>
  <c r="R1984" i="1"/>
  <c r="Q1984" i="1"/>
  <c r="AB1983" i="1"/>
  <c r="AA1983" i="1"/>
  <c r="Z1983" i="1"/>
  <c r="Y1983" i="1"/>
  <c r="X1983" i="1"/>
  <c r="W1983" i="1"/>
  <c r="V1983" i="1"/>
  <c r="U1983" i="1"/>
  <c r="T1983" i="1"/>
  <c r="S1983" i="1"/>
  <c r="R1983" i="1"/>
  <c r="Q1983" i="1"/>
  <c r="AB1982" i="1"/>
  <c r="AA1982" i="1"/>
  <c r="Z1982" i="1"/>
  <c r="Y1982" i="1"/>
  <c r="X1982" i="1"/>
  <c r="W1982" i="1"/>
  <c r="V1982" i="1"/>
  <c r="U1982" i="1"/>
  <c r="T1982" i="1"/>
  <c r="S1982" i="1"/>
  <c r="R1982" i="1"/>
  <c r="Q1982" i="1"/>
  <c r="AB1981" i="1"/>
  <c r="AA1981" i="1"/>
  <c r="Z1981" i="1"/>
  <c r="Y1981" i="1"/>
  <c r="X1981" i="1"/>
  <c r="W1981" i="1"/>
  <c r="V1981" i="1"/>
  <c r="U1981" i="1"/>
  <c r="T1981" i="1"/>
  <c r="S1981" i="1"/>
  <c r="R1981" i="1"/>
  <c r="Q1981" i="1"/>
  <c r="AB1980" i="1"/>
  <c r="AA1980" i="1"/>
  <c r="Z1980" i="1"/>
  <c r="Y1980" i="1"/>
  <c r="X1980" i="1"/>
  <c r="W1980" i="1"/>
  <c r="V1980" i="1"/>
  <c r="U1980" i="1"/>
  <c r="T1980" i="1"/>
  <c r="S1980" i="1"/>
  <c r="R1980" i="1"/>
  <c r="Q1980" i="1"/>
  <c r="AB1979" i="1"/>
  <c r="AA1979" i="1"/>
  <c r="Z1979" i="1"/>
  <c r="Y1979" i="1"/>
  <c r="X1979" i="1"/>
  <c r="W1979" i="1"/>
  <c r="V1979" i="1"/>
  <c r="U1979" i="1"/>
  <c r="T1979" i="1"/>
  <c r="S1979" i="1"/>
  <c r="R1979" i="1"/>
  <c r="Q1979" i="1"/>
  <c r="AB1978" i="1"/>
  <c r="AA1978" i="1"/>
  <c r="Z1978" i="1"/>
  <c r="Y1978" i="1"/>
  <c r="X1978" i="1"/>
  <c r="W1978" i="1"/>
  <c r="V1978" i="1"/>
  <c r="U1978" i="1"/>
  <c r="T1978" i="1"/>
  <c r="S1978" i="1"/>
  <c r="R1978" i="1"/>
  <c r="Q1978" i="1"/>
  <c r="AB1977" i="1"/>
  <c r="AA1977" i="1"/>
  <c r="Z1977" i="1"/>
  <c r="Y1977" i="1"/>
  <c r="X1977" i="1"/>
  <c r="W1977" i="1"/>
  <c r="V1977" i="1"/>
  <c r="U1977" i="1"/>
  <c r="T1977" i="1"/>
  <c r="S1977" i="1"/>
  <c r="R1977" i="1"/>
  <c r="Q1977" i="1"/>
  <c r="AB1976" i="1"/>
  <c r="AA1976" i="1"/>
  <c r="Z1976" i="1"/>
  <c r="Y1976" i="1"/>
  <c r="X1976" i="1"/>
  <c r="W1976" i="1"/>
  <c r="V1976" i="1"/>
  <c r="U1976" i="1"/>
  <c r="T1976" i="1"/>
  <c r="S1976" i="1"/>
  <c r="R1976" i="1"/>
  <c r="Q1976" i="1"/>
  <c r="AB1975" i="1"/>
  <c r="AA1975" i="1"/>
  <c r="Z1975" i="1"/>
  <c r="Y1975" i="1"/>
  <c r="X1975" i="1"/>
  <c r="W1975" i="1"/>
  <c r="V1975" i="1"/>
  <c r="U1975" i="1"/>
  <c r="T1975" i="1"/>
  <c r="S1975" i="1"/>
  <c r="R1975" i="1"/>
  <c r="Q1975" i="1"/>
  <c r="AB1974" i="1"/>
  <c r="AA1974" i="1"/>
  <c r="Z1974" i="1"/>
  <c r="Y1974" i="1"/>
  <c r="X1974" i="1"/>
  <c r="W1974" i="1"/>
  <c r="V1974" i="1"/>
  <c r="U1974" i="1"/>
  <c r="T1974" i="1"/>
  <c r="S1974" i="1"/>
  <c r="R1974" i="1"/>
  <c r="Q1974" i="1"/>
  <c r="AB1973" i="1"/>
  <c r="AA1973" i="1"/>
  <c r="Z1973" i="1"/>
  <c r="Y1973" i="1"/>
  <c r="X1973" i="1"/>
  <c r="W1973" i="1"/>
  <c r="V1973" i="1"/>
  <c r="U1973" i="1"/>
  <c r="T1973" i="1"/>
  <c r="S1973" i="1"/>
  <c r="R1973" i="1"/>
  <c r="Q1973" i="1"/>
  <c r="AB1972" i="1"/>
  <c r="AA1972" i="1"/>
  <c r="Z1972" i="1"/>
  <c r="Y1972" i="1"/>
  <c r="X1972" i="1"/>
  <c r="W1972" i="1"/>
  <c r="V1972" i="1"/>
  <c r="U1972" i="1"/>
  <c r="T1972" i="1"/>
  <c r="S1972" i="1"/>
  <c r="R1972" i="1"/>
  <c r="Q1972" i="1"/>
  <c r="AB1971" i="1"/>
  <c r="AA1971" i="1"/>
  <c r="Z1971" i="1"/>
  <c r="Y1971" i="1"/>
  <c r="X1971" i="1"/>
  <c r="W1971" i="1"/>
  <c r="V1971" i="1"/>
  <c r="U1971" i="1"/>
  <c r="T1971" i="1"/>
  <c r="S1971" i="1"/>
  <c r="R1971" i="1"/>
  <c r="Q1971" i="1"/>
  <c r="AB1970" i="1"/>
  <c r="AA1970" i="1"/>
  <c r="Z1970" i="1"/>
  <c r="Y1970" i="1"/>
  <c r="X1970" i="1"/>
  <c r="W1970" i="1"/>
  <c r="V1970" i="1"/>
  <c r="U1970" i="1"/>
  <c r="T1970" i="1"/>
  <c r="S1970" i="1"/>
  <c r="R1970" i="1"/>
  <c r="Q1970" i="1"/>
  <c r="AB1969" i="1"/>
  <c r="AA1969" i="1"/>
  <c r="Z1969" i="1"/>
  <c r="Y1969" i="1"/>
  <c r="X1969" i="1"/>
  <c r="W1969" i="1"/>
  <c r="V1969" i="1"/>
  <c r="U1969" i="1"/>
  <c r="T1969" i="1"/>
  <c r="S1969" i="1"/>
  <c r="R1969" i="1"/>
  <c r="Q1969" i="1"/>
  <c r="AB1968" i="1"/>
  <c r="AA1968" i="1"/>
  <c r="Z1968" i="1"/>
  <c r="Y1968" i="1"/>
  <c r="X1968" i="1"/>
  <c r="W1968" i="1"/>
  <c r="V1968" i="1"/>
  <c r="U1968" i="1"/>
  <c r="T1968" i="1"/>
  <c r="S1968" i="1"/>
  <c r="R1968" i="1"/>
  <c r="Q1968" i="1"/>
  <c r="AB1967" i="1"/>
  <c r="AA1967" i="1"/>
  <c r="Z1967" i="1"/>
  <c r="Y1967" i="1"/>
  <c r="X1967" i="1"/>
  <c r="W1967" i="1"/>
  <c r="V1967" i="1"/>
  <c r="U1967" i="1"/>
  <c r="T1967" i="1"/>
  <c r="S1967" i="1"/>
  <c r="R1967" i="1"/>
  <c r="Q1967" i="1"/>
  <c r="AB1966" i="1"/>
  <c r="AA1966" i="1"/>
  <c r="Z1966" i="1"/>
  <c r="Y1966" i="1"/>
  <c r="X1966" i="1"/>
  <c r="W1966" i="1"/>
  <c r="V1966" i="1"/>
  <c r="U1966" i="1"/>
  <c r="T1966" i="1"/>
  <c r="S1966" i="1"/>
  <c r="R1966" i="1"/>
  <c r="Q1966" i="1"/>
  <c r="AB1965" i="1"/>
  <c r="AA1965" i="1"/>
  <c r="Z1965" i="1"/>
  <c r="Y1965" i="1"/>
  <c r="X1965" i="1"/>
  <c r="W1965" i="1"/>
  <c r="V1965" i="1"/>
  <c r="U1965" i="1"/>
  <c r="T1965" i="1"/>
  <c r="S1965" i="1"/>
  <c r="R1965" i="1"/>
  <c r="Q1965" i="1"/>
  <c r="AB1964" i="1"/>
  <c r="AA1964" i="1"/>
  <c r="Z1964" i="1"/>
  <c r="Y1964" i="1"/>
  <c r="X1964" i="1"/>
  <c r="W1964" i="1"/>
  <c r="V1964" i="1"/>
  <c r="U1964" i="1"/>
  <c r="T1964" i="1"/>
  <c r="S1964" i="1"/>
  <c r="R1964" i="1"/>
  <c r="Q1964" i="1"/>
  <c r="AB1963" i="1"/>
  <c r="AA1963" i="1"/>
  <c r="Z1963" i="1"/>
  <c r="Y1963" i="1"/>
  <c r="X1963" i="1"/>
  <c r="W1963" i="1"/>
  <c r="V1963" i="1"/>
  <c r="U1963" i="1"/>
  <c r="T1963" i="1"/>
  <c r="S1963" i="1"/>
  <c r="R1963" i="1"/>
  <c r="Q1963" i="1"/>
  <c r="AB1962" i="1"/>
  <c r="AA1962" i="1"/>
  <c r="Z1962" i="1"/>
  <c r="Y1962" i="1"/>
  <c r="X1962" i="1"/>
  <c r="W1962" i="1"/>
  <c r="V1962" i="1"/>
  <c r="U1962" i="1"/>
  <c r="T1962" i="1"/>
  <c r="S1962" i="1"/>
  <c r="R1962" i="1"/>
  <c r="Q1962" i="1"/>
  <c r="AB1961" i="1"/>
  <c r="AA1961" i="1"/>
  <c r="Z1961" i="1"/>
  <c r="Y1961" i="1"/>
  <c r="X1961" i="1"/>
  <c r="W1961" i="1"/>
  <c r="V1961" i="1"/>
  <c r="U1961" i="1"/>
  <c r="T1961" i="1"/>
  <c r="S1961" i="1"/>
  <c r="R1961" i="1"/>
  <c r="Q1961" i="1"/>
  <c r="AB1960" i="1"/>
  <c r="AA1960" i="1"/>
  <c r="Z1960" i="1"/>
  <c r="Y1960" i="1"/>
  <c r="X1960" i="1"/>
  <c r="W1960" i="1"/>
  <c r="V1960" i="1"/>
  <c r="U1960" i="1"/>
  <c r="T1960" i="1"/>
  <c r="S1960" i="1"/>
  <c r="R1960" i="1"/>
  <c r="Q1960" i="1"/>
  <c r="AB1959" i="1"/>
  <c r="AA1959" i="1"/>
  <c r="Z1959" i="1"/>
  <c r="Y1959" i="1"/>
  <c r="X1959" i="1"/>
  <c r="W1959" i="1"/>
  <c r="V1959" i="1"/>
  <c r="U1959" i="1"/>
  <c r="T1959" i="1"/>
  <c r="S1959" i="1"/>
  <c r="R1959" i="1"/>
  <c r="Q1959" i="1"/>
  <c r="AB1958" i="1"/>
  <c r="AA1958" i="1"/>
  <c r="Z1958" i="1"/>
  <c r="Y1958" i="1"/>
  <c r="X1958" i="1"/>
  <c r="W1958" i="1"/>
  <c r="V1958" i="1"/>
  <c r="U1958" i="1"/>
  <c r="T1958" i="1"/>
  <c r="S1958" i="1"/>
  <c r="R1958" i="1"/>
  <c r="Q1958" i="1"/>
  <c r="AB1957" i="1"/>
  <c r="AA1957" i="1"/>
  <c r="Z1957" i="1"/>
  <c r="Y1957" i="1"/>
  <c r="X1957" i="1"/>
  <c r="W1957" i="1"/>
  <c r="V1957" i="1"/>
  <c r="U1957" i="1"/>
  <c r="T1957" i="1"/>
  <c r="S1957" i="1"/>
  <c r="R1957" i="1"/>
  <c r="Q1957" i="1"/>
  <c r="AB1956" i="1"/>
  <c r="AA1956" i="1"/>
  <c r="Z1956" i="1"/>
  <c r="Y1956" i="1"/>
  <c r="X1956" i="1"/>
  <c r="W1956" i="1"/>
  <c r="V1956" i="1"/>
  <c r="U1956" i="1"/>
  <c r="T1956" i="1"/>
  <c r="S1956" i="1"/>
  <c r="R1956" i="1"/>
  <c r="Q1956" i="1"/>
  <c r="AB1955" i="1"/>
  <c r="AA1955" i="1"/>
  <c r="Z1955" i="1"/>
  <c r="Y1955" i="1"/>
  <c r="X1955" i="1"/>
  <c r="W1955" i="1"/>
  <c r="V1955" i="1"/>
  <c r="U1955" i="1"/>
  <c r="T1955" i="1"/>
  <c r="S1955" i="1"/>
  <c r="R1955" i="1"/>
  <c r="Q1955" i="1"/>
  <c r="AB1954" i="1"/>
  <c r="AA1954" i="1"/>
  <c r="Z1954" i="1"/>
  <c r="Y1954" i="1"/>
  <c r="X1954" i="1"/>
  <c r="W1954" i="1"/>
  <c r="V1954" i="1"/>
  <c r="U1954" i="1"/>
  <c r="T1954" i="1"/>
  <c r="S1954" i="1"/>
  <c r="R1954" i="1"/>
  <c r="Q1954" i="1"/>
  <c r="AB1953" i="1"/>
  <c r="AA1953" i="1"/>
  <c r="Z1953" i="1"/>
  <c r="Y1953" i="1"/>
  <c r="X1953" i="1"/>
  <c r="W1953" i="1"/>
  <c r="V1953" i="1"/>
  <c r="U1953" i="1"/>
  <c r="T1953" i="1"/>
  <c r="S1953" i="1"/>
  <c r="R1953" i="1"/>
  <c r="Q1953" i="1"/>
  <c r="AB1952" i="1"/>
  <c r="AA1952" i="1"/>
  <c r="Z1952" i="1"/>
  <c r="Y1952" i="1"/>
  <c r="X1952" i="1"/>
  <c r="W1952" i="1"/>
  <c r="V1952" i="1"/>
  <c r="U1952" i="1"/>
  <c r="T1952" i="1"/>
  <c r="S1952" i="1"/>
  <c r="R1952" i="1"/>
  <c r="Q1952" i="1"/>
  <c r="AB1951" i="1"/>
  <c r="AA1951" i="1"/>
  <c r="Z1951" i="1"/>
  <c r="Y1951" i="1"/>
  <c r="X1951" i="1"/>
  <c r="W1951" i="1"/>
  <c r="V1951" i="1"/>
  <c r="U1951" i="1"/>
  <c r="T1951" i="1"/>
  <c r="S1951" i="1"/>
  <c r="R1951" i="1"/>
  <c r="Q1951" i="1"/>
  <c r="AB1950" i="1"/>
  <c r="AA1950" i="1"/>
  <c r="Z1950" i="1"/>
  <c r="Y1950" i="1"/>
  <c r="X1950" i="1"/>
  <c r="W1950" i="1"/>
  <c r="V1950" i="1"/>
  <c r="U1950" i="1"/>
  <c r="T1950" i="1"/>
  <c r="S1950" i="1"/>
  <c r="R1950" i="1"/>
  <c r="Q1950" i="1"/>
  <c r="AB1949" i="1"/>
  <c r="AA1949" i="1"/>
  <c r="Z1949" i="1"/>
  <c r="Y1949" i="1"/>
  <c r="X1949" i="1"/>
  <c r="W1949" i="1"/>
  <c r="V1949" i="1"/>
  <c r="U1949" i="1"/>
  <c r="T1949" i="1"/>
  <c r="S1949" i="1"/>
  <c r="R1949" i="1"/>
  <c r="Q1949" i="1"/>
  <c r="AB1948" i="1"/>
  <c r="AA1948" i="1"/>
  <c r="Z1948" i="1"/>
  <c r="Y1948" i="1"/>
  <c r="X1948" i="1"/>
  <c r="W1948" i="1"/>
  <c r="V1948" i="1"/>
  <c r="U1948" i="1"/>
  <c r="T1948" i="1"/>
  <c r="S1948" i="1"/>
  <c r="R1948" i="1"/>
  <c r="Q1948" i="1"/>
  <c r="AB1947" i="1"/>
  <c r="AA1947" i="1"/>
  <c r="Z1947" i="1"/>
  <c r="Y1947" i="1"/>
  <c r="X1947" i="1"/>
  <c r="W1947" i="1"/>
  <c r="V1947" i="1"/>
  <c r="U1947" i="1"/>
  <c r="T1947" i="1"/>
  <c r="S1947" i="1"/>
  <c r="R1947" i="1"/>
  <c r="Q1947" i="1"/>
  <c r="AB1946" i="1"/>
  <c r="AA1946" i="1"/>
  <c r="Z1946" i="1"/>
  <c r="Y1946" i="1"/>
  <c r="X1946" i="1"/>
  <c r="W1946" i="1"/>
  <c r="V1946" i="1"/>
  <c r="U1946" i="1"/>
  <c r="T1946" i="1"/>
  <c r="S1946" i="1"/>
  <c r="R1946" i="1"/>
  <c r="Q1946" i="1"/>
  <c r="AB1945" i="1"/>
  <c r="AA1945" i="1"/>
  <c r="Z1945" i="1"/>
  <c r="Y1945" i="1"/>
  <c r="X1945" i="1"/>
  <c r="W1945" i="1"/>
  <c r="V1945" i="1"/>
  <c r="U1945" i="1"/>
  <c r="T1945" i="1"/>
  <c r="S1945" i="1"/>
  <c r="R1945" i="1"/>
  <c r="Q1945" i="1"/>
  <c r="AB1944" i="1"/>
  <c r="AA1944" i="1"/>
  <c r="Z1944" i="1"/>
  <c r="Y1944" i="1"/>
  <c r="X1944" i="1"/>
  <c r="W1944" i="1"/>
  <c r="V1944" i="1"/>
  <c r="U1944" i="1"/>
  <c r="T1944" i="1"/>
  <c r="S1944" i="1"/>
  <c r="R1944" i="1"/>
  <c r="Q1944" i="1"/>
  <c r="AB1943" i="1"/>
  <c r="AA1943" i="1"/>
  <c r="Z1943" i="1"/>
  <c r="Y1943" i="1"/>
  <c r="X1943" i="1"/>
  <c r="W1943" i="1"/>
  <c r="V1943" i="1"/>
  <c r="U1943" i="1"/>
  <c r="T1943" i="1"/>
  <c r="S1943" i="1"/>
  <c r="R1943" i="1"/>
  <c r="Q1943" i="1"/>
  <c r="AB1942" i="1"/>
  <c r="AA1942" i="1"/>
  <c r="Z1942" i="1"/>
  <c r="Y1942" i="1"/>
  <c r="X1942" i="1"/>
  <c r="W1942" i="1"/>
  <c r="V1942" i="1"/>
  <c r="U1942" i="1"/>
  <c r="T1942" i="1"/>
  <c r="S1942" i="1"/>
  <c r="R1942" i="1"/>
  <c r="Q1942" i="1"/>
  <c r="AB1941" i="1"/>
  <c r="AA1941" i="1"/>
  <c r="Z1941" i="1"/>
  <c r="Y1941" i="1"/>
  <c r="X1941" i="1"/>
  <c r="W1941" i="1"/>
  <c r="V1941" i="1"/>
  <c r="U1941" i="1"/>
  <c r="T1941" i="1"/>
  <c r="S1941" i="1"/>
  <c r="R1941" i="1"/>
  <c r="Q1941" i="1"/>
  <c r="AB1940" i="1"/>
  <c r="AA1940" i="1"/>
  <c r="Z1940" i="1"/>
  <c r="Y1940" i="1"/>
  <c r="X1940" i="1"/>
  <c r="W1940" i="1"/>
  <c r="V1940" i="1"/>
  <c r="U1940" i="1"/>
  <c r="T1940" i="1"/>
  <c r="S1940" i="1"/>
  <c r="R1940" i="1"/>
  <c r="Q1940" i="1"/>
  <c r="AB1939" i="1"/>
  <c r="AA1939" i="1"/>
  <c r="Z1939" i="1"/>
  <c r="Y1939" i="1"/>
  <c r="X1939" i="1"/>
  <c r="W1939" i="1"/>
  <c r="V1939" i="1"/>
  <c r="U1939" i="1"/>
  <c r="T1939" i="1"/>
  <c r="S1939" i="1"/>
  <c r="R1939" i="1"/>
  <c r="Q1939" i="1"/>
  <c r="AB1938" i="1"/>
  <c r="AA1938" i="1"/>
  <c r="Z1938" i="1"/>
  <c r="Y1938" i="1"/>
  <c r="X1938" i="1"/>
  <c r="W1938" i="1"/>
  <c r="V1938" i="1"/>
  <c r="U1938" i="1"/>
  <c r="T1938" i="1"/>
  <c r="S1938" i="1"/>
  <c r="R1938" i="1"/>
  <c r="Q1938" i="1"/>
  <c r="AB1937" i="1"/>
  <c r="AA1937" i="1"/>
  <c r="Z1937" i="1"/>
  <c r="Y1937" i="1"/>
  <c r="X1937" i="1"/>
  <c r="W1937" i="1"/>
  <c r="V1937" i="1"/>
  <c r="U1937" i="1"/>
  <c r="T1937" i="1"/>
  <c r="S1937" i="1"/>
  <c r="R1937" i="1"/>
  <c r="Q1937" i="1"/>
  <c r="AB1936" i="1"/>
  <c r="AA1936" i="1"/>
  <c r="Z1936" i="1"/>
  <c r="Y1936" i="1"/>
  <c r="X1936" i="1"/>
  <c r="W1936" i="1"/>
  <c r="V1936" i="1"/>
  <c r="U1936" i="1"/>
  <c r="T1936" i="1"/>
  <c r="S1936" i="1"/>
  <c r="R1936" i="1"/>
  <c r="Q1936" i="1"/>
  <c r="AB1935" i="1"/>
  <c r="AA1935" i="1"/>
  <c r="Z1935" i="1"/>
  <c r="Y1935" i="1"/>
  <c r="X1935" i="1"/>
  <c r="W1935" i="1"/>
  <c r="V1935" i="1"/>
  <c r="U1935" i="1"/>
  <c r="T1935" i="1"/>
  <c r="S1935" i="1"/>
  <c r="R1935" i="1"/>
  <c r="Q1935" i="1"/>
  <c r="AB1934" i="1"/>
  <c r="AA1934" i="1"/>
  <c r="Z1934" i="1"/>
  <c r="Y1934" i="1"/>
  <c r="X1934" i="1"/>
  <c r="W1934" i="1"/>
  <c r="V1934" i="1"/>
  <c r="U1934" i="1"/>
  <c r="T1934" i="1"/>
  <c r="S1934" i="1"/>
  <c r="R1934" i="1"/>
  <c r="Q1934" i="1"/>
  <c r="AB1933" i="1"/>
  <c r="AA1933" i="1"/>
  <c r="Z1933" i="1"/>
  <c r="Y1933" i="1"/>
  <c r="X1933" i="1"/>
  <c r="W1933" i="1"/>
  <c r="V1933" i="1"/>
  <c r="U1933" i="1"/>
  <c r="T1933" i="1"/>
  <c r="S1933" i="1"/>
  <c r="R1933" i="1"/>
  <c r="Q1933" i="1"/>
  <c r="AB1932" i="1"/>
  <c r="AA1932" i="1"/>
  <c r="Z1932" i="1"/>
  <c r="Y1932" i="1"/>
  <c r="X1932" i="1"/>
  <c r="W1932" i="1"/>
  <c r="V1932" i="1"/>
  <c r="U1932" i="1"/>
  <c r="T1932" i="1"/>
  <c r="S1932" i="1"/>
  <c r="R1932" i="1"/>
  <c r="Q1932" i="1"/>
  <c r="AB1931" i="1"/>
  <c r="AA1931" i="1"/>
  <c r="Z1931" i="1"/>
  <c r="Y1931" i="1"/>
  <c r="X1931" i="1"/>
  <c r="W1931" i="1"/>
  <c r="V1931" i="1"/>
  <c r="U1931" i="1"/>
  <c r="T1931" i="1"/>
  <c r="S1931" i="1"/>
  <c r="R1931" i="1"/>
  <c r="Q1931" i="1"/>
  <c r="AB1930" i="1"/>
  <c r="AA1930" i="1"/>
  <c r="Z1930" i="1"/>
  <c r="Y1930" i="1"/>
  <c r="X1930" i="1"/>
  <c r="W1930" i="1"/>
  <c r="V1930" i="1"/>
  <c r="U1930" i="1"/>
  <c r="T1930" i="1"/>
  <c r="S1930" i="1"/>
  <c r="R1930" i="1"/>
  <c r="Q1930" i="1"/>
  <c r="AB1929" i="1"/>
  <c r="AA1929" i="1"/>
  <c r="Z1929" i="1"/>
  <c r="Y1929" i="1"/>
  <c r="X1929" i="1"/>
  <c r="W1929" i="1"/>
  <c r="V1929" i="1"/>
  <c r="U1929" i="1"/>
  <c r="T1929" i="1"/>
  <c r="S1929" i="1"/>
  <c r="R1929" i="1"/>
  <c r="Q1929" i="1"/>
  <c r="AB1928" i="1"/>
  <c r="AA1928" i="1"/>
  <c r="Z1928" i="1"/>
  <c r="Y1928" i="1"/>
  <c r="X1928" i="1"/>
  <c r="W1928" i="1"/>
  <c r="V1928" i="1"/>
  <c r="U1928" i="1"/>
  <c r="T1928" i="1"/>
  <c r="S1928" i="1"/>
  <c r="R1928" i="1"/>
  <c r="Q1928" i="1"/>
  <c r="AB1927" i="1"/>
  <c r="AA1927" i="1"/>
  <c r="Z1927" i="1"/>
  <c r="Y1927" i="1"/>
  <c r="X1927" i="1"/>
  <c r="W1927" i="1"/>
  <c r="V1927" i="1"/>
  <c r="U1927" i="1"/>
  <c r="T1927" i="1"/>
  <c r="S1927" i="1"/>
  <c r="R1927" i="1"/>
  <c r="Q1927" i="1"/>
  <c r="AB1926" i="1"/>
  <c r="AA1926" i="1"/>
  <c r="Z1926" i="1"/>
  <c r="Y1926" i="1"/>
  <c r="X1926" i="1"/>
  <c r="W1926" i="1"/>
  <c r="V1926" i="1"/>
  <c r="U1926" i="1"/>
  <c r="T1926" i="1"/>
  <c r="S1926" i="1"/>
  <c r="R1926" i="1"/>
  <c r="Q1926" i="1"/>
  <c r="AB1925" i="1"/>
  <c r="AA1925" i="1"/>
  <c r="Z1925" i="1"/>
  <c r="Y1925" i="1"/>
  <c r="X1925" i="1"/>
  <c r="W1925" i="1"/>
  <c r="V1925" i="1"/>
  <c r="U1925" i="1"/>
  <c r="T1925" i="1"/>
  <c r="S1925" i="1"/>
  <c r="R1925" i="1"/>
  <c r="Q1925" i="1"/>
  <c r="AB1924" i="1"/>
  <c r="AA1924" i="1"/>
  <c r="Z1924" i="1"/>
  <c r="Y1924" i="1"/>
  <c r="X1924" i="1"/>
  <c r="W1924" i="1"/>
  <c r="V1924" i="1"/>
  <c r="U1924" i="1"/>
  <c r="T1924" i="1"/>
  <c r="S1924" i="1"/>
  <c r="R1924" i="1"/>
  <c r="Q1924" i="1"/>
  <c r="AB1923" i="1"/>
  <c r="AA1923" i="1"/>
  <c r="Z1923" i="1"/>
  <c r="Y1923" i="1"/>
  <c r="X1923" i="1"/>
  <c r="W1923" i="1"/>
  <c r="V1923" i="1"/>
  <c r="U1923" i="1"/>
  <c r="T1923" i="1"/>
  <c r="S1923" i="1"/>
  <c r="R1923" i="1"/>
  <c r="Q1923" i="1"/>
  <c r="AB1922" i="1"/>
  <c r="AA1922" i="1"/>
  <c r="Z1922" i="1"/>
  <c r="Y1922" i="1"/>
  <c r="X1922" i="1"/>
  <c r="W1922" i="1"/>
  <c r="V1922" i="1"/>
  <c r="U1922" i="1"/>
  <c r="T1922" i="1"/>
  <c r="S1922" i="1"/>
  <c r="R1922" i="1"/>
  <c r="Q1922" i="1"/>
  <c r="AB1921" i="1"/>
  <c r="AA1921" i="1"/>
  <c r="Z1921" i="1"/>
  <c r="Y1921" i="1"/>
  <c r="X1921" i="1"/>
  <c r="W1921" i="1"/>
  <c r="V1921" i="1"/>
  <c r="U1921" i="1"/>
  <c r="T1921" i="1"/>
  <c r="S1921" i="1"/>
  <c r="R1921" i="1"/>
  <c r="Q1921" i="1"/>
  <c r="AB1920" i="1"/>
  <c r="AA1920" i="1"/>
  <c r="Z1920" i="1"/>
  <c r="Y1920" i="1"/>
  <c r="X1920" i="1"/>
  <c r="W1920" i="1"/>
  <c r="V1920" i="1"/>
  <c r="U1920" i="1"/>
  <c r="T1920" i="1"/>
  <c r="S1920" i="1"/>
  <c r="R1920" i="1"/>
  <c r="Q1920" i="1"/>
  <c r="AB1919" i="1"/>
  <c r="AA1919" i="1"/>
  <c r="Z1919" i="1"/>
  <c r="Y1919" i="1"/>
  <c r="X1919" i="1"/>
  <c r="W1919" i="1"/>
  <c r="V1919" i="1"/>
  <c r="U1919" i="1"/>
  <c r="T1919" i="1"/>
  <c r="S1919" i="1"/>
  <c r="R1919" i="1"/>
  <c r="Q1919" i="1"/>
  <c r="AB1918" i="1"/>
  <c r="AA1918" i="1"/>
  <c r="Z1918" i="1"/>
  <c r="Y1918" i="1"/>
  <c r="X1918" i="1"/>
  <c r="W1918" i="1"/>
  <c r="V1918" i="1"/>
  <c r="U1918" i="1"/>
  <c r="T1918" i="1"/>
  <c r="S1918" i="1"/>
  <c r="R1918" i="1"/>
  <c r="Q1918" i="1"/>
  <c r="AB1917" i="1"/>
  <c r="AA1917" i="1"/>
  <c r="Z1917" i="1"/>
  <c r="Y1917" i="1"/>
  <c r="X1917" i="1"/>
  <c r="W1917" i="1"/>
  <c r="V1917" i="1"/>
  <c r="U1917" i="1"/>
  <c r="T1917" i="1"/>
  <c r="S1917" i="1"/>
  <c r="R1917" i="1"/>
  <c r="Q1917" i="1"/>
  <c r="AB1916" i="1"/>
  <c r="AA1916" i="1"/>
  <c r="Z1916" i="1"/>
  <c r="Y1916" i="1"/>
  <c r="X1916" i="1"/>
  <c r="W1916" i="1"/>
  <c r="V1916" i="1"/>
  <c r="U1916" i="1"/>
  <c r="T1916" i="1"/>
  <c r="S1916" i="1"/>
  <c r="R1916" i="1"/>
  <c r="Q1916" i="1"/>
  <c r="AB1915" i="1"/>
  <c r="AA1915" i="1"/>
  <c r="Z1915" i="1"/>
  <c r="Y1915" i="1"/>
  <c r="X1915" i="1"/>
  <c r="W1915" i="1"/>
  <c r="V1915" i="1"/>
  <c r="U1915" i="1"/>
  <c r="T1915" i="1"/>
  <c r="S1915" i="1"/>
  <c r="R1915" i="1"/>
  <c r="Q1915" i="1"/>
  <c r="AB1914" i="1"/>
  <c r="AA1914" i="1"/>
  <c r="Z1914" i="1"/>
  <c r="Y1914" i="1"/>
  <c r="X1914" i="1"/>
  <c r="W1914" i="1"/>
  <c r="V1914" i="1"/>
  <c r="U1914" i="1"/>
  <c r="T1914" i="1"/>
  <c r="S1914" i="1"/>
  <c r="R1914" i="1"/>
  <c r="Q1914" i="1"/>
  <c r="AB1913" i="1"/>
  <c r="AA1913" i="1"/>
  <c r="Z1913" i="1"/>
  <c r="Y1913" i="1"/>
  <c r="X1913" i="1"/>
  <c r="W1913" i="1"/>
  <c r="V1913" i="1"/>
  <c r="U1913" i="1"/>
  <c r="T1913" i="1"/>
  <c r="S1913" i="1"/>
  <c r="R1913" i="1"/>
  <c r="Q1913" i="1"/>
  <c r="AB1912" i="1"/>
  <c r="AA1912" i="1"/>
  <c r="Z1912" i="1"/>
  <c r="Y1912" i="1"/>
  <c r="X1912" i="1"/>
  <c r="W1912" i="1"/>
  <c r="V1912" i="1"/>
  <c r="U1912" i="1"/>
  <c r="T1912" i="1"/>
  <c r="S1912" i="1"/>
  <c r="R1912" i="1"/>
  <c r="Q1912" i="1"/>
  <c r="AB1911" i="1"/>
  <c r="AA1911" i="1"/>
  <c r="Z1911" i="1"/>
  <c r="Y1911" i="1"/>
  <c r="X1911" i="1"/>
  <c r="W1911" i="1"/>
  <c r="V1911" i="1"/>
  <c r="U1911" i="1"/>
  <c r="T1911" i="1"/>
  <c r="S1911" i="1"/>
  <c r="R1911" i="1"/>
  <c r="Q1911" i="1"/>
  <c r="AB1910" i="1"/>
  <c r="AA1910" i="1"/>
  <c r="Z1910" i="1"/>
  <c r="Y1910" i="1"/>
  <c r="X1910" i="1"/>
  <c r="W1910" i="1"/>
  <c r="V1910" i="1"/>
  <c r="U1910" i="1"/>
  <c r="T1910" i="1"/>
  <c r="S1910" i="1"/>
  <c r="R1910" i="1"/>
  <c r="Q1910" i="1"/>
  <c r="AB1909" i="1"/>
  <c r="AA1909" i="1"/>
  <c r="Z1909" i="1"/>
  <c r="Y1909" i="1"/>
  <c r="X1909" i="1"/>
  <c r="W1909" i="1"/>
  <c r="V1909" i="1"/>
  <c r="U1909" i="1"/>
  <c r="T1909" i="1"/>
  <c r="S1909" i="1"/>
  <c r="R1909" i="1"/>
  <c r="Q1909" i="1"/>
  <c r="AB1908" i="1"/>
  <c r="AA1908" i="1"/>
  <c r="Z1908" i="1"/>
  <c r="Y1908" i="1"/>
  <c r="X1908" i="1"/>
  <c r="W1908" i="1"/>
  <c r="V1908" i="1"/>
  <c r="U1908" i="1"/>
  <c r="T1908" i="1"/>
  <c r="S1908" i="1"/>
  <c r="R1908" i="1"/>
  <c r="Q1908" i="1"/>
  <c r="AB1907" i="1"/>
  <c r="AA1907" i="1"/>
  <c r="Z1907" i="1"/>
  <c r="Y1907" i="1"/>
  <c r="X1907" i="1"/>
  <c r="W1907" i="1"/>
  <c r="V1907" i="1"/>
  <c r="U1907" i="1"/>
  <c r="T1907" i="1"/>
  <c r="S1907" i="1"/>
  <c r="R1907" i="1"/>
  <c r="Q1907" i="1"/>
  <c r="AB1906" i="1"/>
  <c r="AA1906" i="1"/>
  <c r="Z1906" i="1"/>
  <c r="Y1906" i="1"/>
  <c r="X1906" i="1"/>
  <c r="W1906" i="1"/>
  <c r="V1906" i="1"/>
  <c r="U1906" i="1"/>
  <c r="T1906" i="1"/>
  <c r="S1906" i="1"/>
  <c r="R1906" i="1"/>
  <c r="Q1906" i="1"/>
  <c r="AB1905" i="1"/>
  <c r="AA1905" i="1"/>
  <c r="Z1905" i="1"/>
  <c r="Y1905" i="1"/>
  <c r="X1905" i="1"/>
  <c r="W1905" i="1"/>
  <c r="V1905" i="1"/>
  <c r="U1905" i="1"/>
  <c r="T1905" i="1"/>
  <c r="S1905" i="1"/>
  <c r="R1905" i="1"/>
  <c r="Q1905" i="1"/>
  <c r="AB1904" i="1"/>
  <c r="AA1904" i="1"/>
  <c r="Z1904" i="1"/>
  <c r="Y1904" i="1"/>
  <c r="X1904" i="1"/>
  <c r="W1904" i="1"/>
  <c r="V1904" i="1"/>
  <c r="U1904" i="1"/>
  <c r="T1904" i="1"/>
  <c r="S1904" i="1"/>
  <c r="R1904" i="1"/>
  <c r="Q1904" i="1"/>
  <c r="AB1903" i="1"/>
  <c r="AA1903" i="1"/>
  <c r="Z1903" i="1"/>
  <c r="Y1903" i="1"/>
  <c r="X1903" i="1"/>
  <c r="W1903" i="1"/>
  <c r="V1903" i="1"/>
  <c r="U1903" i="1"/>
  <c r="T1903" i="1"/>
  <c r="S1903" i="1"/>
  <c r="R1903" i="1"/>
  <c r="Q1903" i="1"/>
  <c r="AB1902" i="1"/>
  <c r="AA1902" i="1"/>
  <c r="Z1902" i="1"/>
  <c r="Y1902" i="1"/>
  <c r="X1902" i="1"/>
  <c r="W1902" i="1"/>
  <c r="V1902" i="1"/>
  <c r="U1902" i="1"/>
  <c r="T1902" i="1"/>
  <c r="S1902" i="1"/>
  <c r="R1902" i="1"/>
  <c r="Q1902" i="1"/>
  <c r="AB1901" i="1"/>
  <c r="AA1901" i="1"/>
  <c r="Z1901" i="1"/>
  <c r="Y1901" i="1"/>
  <c r="X1901" i="1"/>
  <c r="W1901" i="1"/>
  <c r="V1901" i="1"/>
  <c r="U1901" i="1"/>
  <c r="T1901" i="1"/>
  <c r="S1901" i="1"/>
  <c r="R1901" i="1"/>
  <c r="Q1901" i="1"/>
  <c r="AB1900" i="1"/>
  <c r="AA1900" i="1"/>
  <c r="Z1900" i="1"/>
  <c r="Y1900" i="1"/>
  <c r="X1900" i="1"/>
  <c r="W1900" i="1"/>
  <c r="V1900" i="1"/>
  <c r="U1900" i="1"/>
  <c r="T1900" i="1"/>
  <c r="S1900" i="1"/>
  <c r="R1900" i="1"/>
  <c r="Q1900" i="1"/>
  <c r="AB1899" i="1"/>
  <c r="AA1899" i="1"/>
  <c r="Z1899" i="1"/>
  <c r="Y1899" i="1"/>
  <c r="X1899" i="1"/>
  <c r="W1899" i="1"/>
  <c r="V1899" i="1"/>
  <c r="U1899" i="1"/>
  <c r="T1899" i="1"/>
  <c r="S1899" i="1"/>
  <c r="R1899" i="1"/>
  <c r="Q1899" i="1"/>
  <c r="AB1898" i="1"/>
  <c r="AA1898" i="1"/>
  <c r="Z1898" i="1"/>
  <c r="Y1898" i="1"/>
  <c r="X1898" i="1"/>
  <c r="W1898" i="1"/>
  <c r="V1898" i="1"/>
  <c r="U1898" i="1"/>
  <c r="T1898" i="1"/>
  <c r="S1898" i="1"/>
  <c r="R1898" i="1"/>
  <c r="Q1898" i="1"/>
  <c r="AB1897" i="1"/>
  <c r="AA1897" i="1"/>
  <c r="Z1897" i="1"/>
  <c r="Y1897" i="1"/>
  <c r="X1897" i="1"/>
  <c r="W1897" i="1"/>
  <c r="V1897" i="1"/>
  <c r="U1897" i="1"/>
  <c r="T1897" i="1"/>
  <c r="S1897" i="1"/>
  <c r="R1897" i="1"/>
  <c r="Q1897" i="1"/>
  <c r="AB1896" i="1"/>
  <c r="AA1896" i="1"/>
  <c r="Z1896" i="1"/>
  <c r="Y1896" i="1"/>
  <c r="X1896" i="1"/>
  <c r="W1896" i="1"/>
  <c r="V1896" i="1"/>
  <c r="U1896" i="1"/>
  <c r="T1896" i="1"/>
  <c r="S1896" i="1"/>
  <c r="R1896" i="1"/>
  <c r="Q1896" i="1"/>
  <c r="AB1895" i="1"/>
  <c r="AA1895" i="1"/>
  <c r="Z1895" i="1"/>
  <c r="Y1895" i="1"/>
  <c r="X1895" i="1"/>
  <c r="W1895" i="1"/>
  <c r="V1895" i="1"/>
  <c r="U1895" i="1"/>
  <c r="T1895" i="1"/>
  <c r="S1895" i="1"/>
  <c r="R1895" i="1"/>
  <c r="Q1895" i="1"/>
  <c r="AB1894" i="1"/>
  <c r="AA1894" i="1"/>
  <c r="Z1894" i="1"/>
  <c r="Y1894" i="1"/>
  <c r="X1894" i="1"/>
  <c r="W1894" i="1"/>
  <c r="V1894" i="1"/>
  <c r="U1894" i="1"/>
  <c r="T1894" i="1"/>
  <c r="S1894" i="1"/>
  <c r="R1894" i="1"/>
  <c r="Q1894" i="1"/>
  <c r="AB1893" i="1"/>
  <c r="AA1893" i="1"/>
  <c r="Z1893" i="1"/>
  <c r="Y1893" i="1"/>
  <c r="X1893" i="1"/>
  <c r="W1893" i="1"/>
  <c r="V1893" i="1"/>
  <c r="U1893" i="1"/>
  <c r="T1893" i="1"/>
  <c r="S1893" i="1"/>
  <c r="R1893" i="1"/>
  <c r="Q1893" i="1"/>
  <c r="AB1892" i="1"/>
  <c r="AA1892" i="1"/>
  <c r="Z1892" i="1"/>
  <c r="Y1892" i="1"/>
  <c r="X1892" i="1"/>
  <c r="W1892" i="1"/>
  <c r="V1892" i="1"/>
  <c r="U1892" i="1"/>
  <c r="T1892" i="1"/>
  <c r="S1892" i="1"/>
  <c r="R1892" i="1"/>
  <c r="Q1892" i="1"/>
  <c r="AB1891" i="1"/>
  <c r="AA1891" i="1"/>
  <c r="Z1891" i="1"/>
  <c r="Y1891" i="1"/>
  <c r="X1891" i="1"/>
  <c r="W1891" i="1"/>
  <c r="V1891" i="1"/>
  <c r="U1891" i="1"/>
  <c r="T1891" i="1"/>
  <c r="S1891" i="1"/>
  <c r="R1891" i="1"/>
  <c r="Q1891" i="1"/>
  <c r="AB1890" i="1"/>
  <c r="AA1890" i="1"/>
  <c r="Z1890" i="1"/>
  <c r="Y1890" i="1"/>
  <c r="X1890" i="1"/>
  <c r="W1890" i="1"/>
  <c r="V1890" i="1"/>
  <c r="U1890" i="1"/>
  <c r="T1890" i="1"/>
  <c r="S1890" i="1"/>
  <c r="R1890" i="1"/>
  <c r="Q1890" i="1"/>
  <c r="AB1889" i="1"/>
  <c r="AA1889" i="1"/>
  <c r="Z1889" i="1"/>
  <c r="Y1889" i="1"/>
  <c r="X1889" i="1"/>
  <c r="W1889" i="1"/>
  <c r="V1889" i="1"/>
  <c r="U1889" i="1"/>
  <c r="T1889" i="1"/>
  <c r="S1889" i="1"/>
  <c r="R1889" i="1"/>
  <c r="Q1889" i="1"/>
  <c r="AB1888" i="1"/>
  <c r="AA1888" i="1"/>
  <c r="Z1888" i="1"/>
  <c r="Y1888" i="1"/>
  <c r="X1888" i="1"/>
  <c r="W1888" i="1"/>
  <c r="V1888" i="1"/>
  <c r="U1888" i="1"/>
  <c r="T1888" i="1"/>
  <c r="S1888" i="1"/>
  <c r="R1888" i="1"/>
  <c r="Q1888" i="1"/>
  <c r="AB1887" i="1"/>
  <c r="AA1887" i="1"/>
  <c r="Z1887" i="1"/>
  <c r="Y1887" i="1"/>
  <c r="X1887" i="1"/>
  <c r="W1887" i="1"/>
  <c r="V1887" i="1"/>
  <c r="U1887" i="1"/>
  <c r="T1887" i="1"/>
  <c r="S1887" i="1"/>
  <c r="R1887" i="1"/>
  <c r="Q1887" i="1"/>
  <c r="AB1886" i="1"/>
  <c r="AA1886" i="1"/>
  <c r="Z1886" i="1"/>
  <c r="Y1886" i="1"/>
  <c r="X1886" i="1"/>
  <c r="W1886" i="1"/>
  <c r="V1886" i="1"/>
  <c r="U1886" i="1"/>
  <c r="T1886" i="1"/>
  <c r="S1886" i="1"/>
  <c r="R1886" i="1"/>
  <c r="Q1886" i="1"/>
  <c r="AB1885" i="1"/>
  <c r="AA1885" i="1"/>
  <c r="Z1885" i="1"/>
  <c r="Y1885" i="1"/>
  <c r="X1885" i="1"/>
  <c r="W1885" i="1"/>
  <c r="V1885" i="1"/>
  <c r="U1885" i="1"/>
  <c r="T1885" i="1"/>
  <c r="S1885" i="1"/>
  <c r="R1885" i="1"/>
  <c r="Q1885" i="1"/>
  <c r="AB1884" i="1"/>
  <c r="AA1884" i="1"/>
  <c r="Z1884" i="1"/>
  <c r="Y1884" i="1"/>
  <c r="X1884" i="1"/>
  <c r="W1884" i="1"/>
  <c r="V1884" i="1"/>
  <c r="U1884" i="1"/>
  <c r="T1884" i="1"/>
  <c r="S1884" i="1"/>
  <c r="R1884" i="1"/>
  <c r="Q1884" i="1"/>
  <c r="AB1883" i="1"/>
  <c r="AA1883" i="1"/>
  <c r="Z1883" i="1"/>
  <c r="Y1883" i="1"/>
  <c r="X1883" i="1"/>
  <c r="W1883" i="1"/>
  <c r="V1883" i="1"/>
  <c r="U1883" i="1"/>
  <c r="T1883" i="1"/>
  <c r="S1883" i="1"/>
  <c r="R1883" i="1"/>
  <c r="Q1883" i="1"/>
  <c r="AB1882" i="1"/>
  <c r="AA1882" i="1"/>
  <c r="Z1882" i="1"/>
  <c r="Y1882" i="1"/>
  <c r="X1882" i="1"/>
  <c r="W1882" i="1"/>
  <c r="V1882" i="1"/>
  <c r="U1882" i="1"/>
  <c r="T1882" i="1"/>
  <c r="S1882" i="1"/>
  <c r="R1882" i="1"/>
  <c r="Q1882" i="1"/>
  <c r="AB1881" i="1"/>
  <c r="AA1881" i="1"/>
  <c r="Z1881" i="1"/>
  <c r="Y1881" i="1"/>
  <c r="X1881" i="1"/>
  <c r="W1881" i="1"/>
  <c r="V1881" i="1"/>
  <c r="U1881" i="1"/>
  <c r="T1881" i="1"/>
  <c r="S1881" i="1"/>
  <c r="R1881" i="1"/>
  <c r="Q1881" i="1"/>
  <c r="AB1880" i="1"/>
  <c r="AA1880" i="1"/>
  <c r="Z1880" i="1"/>
  <c r="Y1880" i="1"/>
  <c r="X1880" i="1"/>
  <c r="W1880" i="1"/>
  <c r="V1880" i="1"/>
  <c r="U1880" i="1"/>
  <c r="T1880" i="1"/>
  <c r="S1880" i="1"/>
  <c r="R1880" i="1"/>
  <c r="Q1880" i="1"/>
  <c r="AB1879" i="1"/>
  <c r="AA1879" i="1"/>
  <c r="Z1879" i="1"/>
  <c r="Y1879" i="1"/>
  <c r="X1879" i="1"/>
  <c r="W1879" i="1"/>
  <c r="V1879" i="1"/>
  <c r="U1879" i="1"/>
  <c r="T1879" i="1"/>
  <c r="S1879" i="1"/>
  <c r="R1879" i="1"/>
  <c r="Q1879" i="1"/>
  <c r="AB1878" i="1"/>
  <c r="AA1878" i="1"/>
  <c r="Z1878" i="1"/>
  <c r="Y1878" i="1"/>
  <c r="X1878" i="1"/>
  <c r="W1878" i="1"/>
  <c r="V1878" i="1"/>
  <c r="U1878" i="1"/>
  <c r="T1878" i="1"/>
  <c r="S1878" i="1"/>
  <c r="R1878" i="1"/>
  <c r="Q1878" i="1"/>
  <c r="AB1877" i="1"/>
  <c r="AA1877" i="1"/>
  <c r="Z1877" i="1"/>
  <c r="Y1877" i="1"/>
  <c r="X1877" i="1"/>
  <c r="W1877" i="1"/>
  <c r="V1877" i="1"/>
  <c r="U1877" i="1"/>
  <c r="T1877" i="1"/>
  <c r="S1877" i="1"/>
  <c r="R1877" i="1"/>
  <c r="Q1877" i="1"/>
  <c r="AB1876" i="1"/>
  <c r="AA1876" i="1"/>
  <c r="Z1876" i="1"/>
  <c r="Y1876" i="1"/>
  <c r="X1876" i="1"/>
  <c r="W1876" i="1"/>
  <c r="V1876" i="1"/>
  <c r="U1876" i="1"/>
  <c r="T1876" i="1"/>
  <c r="S1876" i="1"/>
  <c r="R1876" i="1"/>
  <c r="Q1876" i="1"/>
  <c r="AB1875" i="1"/>
  <c r="AA1875" i="1"/>
  <c r="Z1875" i="1"/>
  <c r="Y1875" i="1"/>
  <c r="X1875" i="1"/>
  <c r="W1875" i="1"/>
  <c r="V1875" i="1"/>
  <c r="U1875" i="1"/>
  <c r="T1875" i="1"/>
  <c r="S1875" i="1"/>
  <c r="R1875" i="1"/>
  <c r="Q1875" i="1"/>
  <c r="AB1874" i="1"/>
  <c r="AA1874" i="1"/>
  <c r="Z1874" i="1"/>
  <c r="Y1874" i="1"/>
  <c r="X1874" i="1"/>
  <c r="W1874" i="1"/>
  <c r="V1874" i="1"/>
  <c r="U1874" i="1"/>
  <c r="T1874" i="1"/>
  <c r="S1874" i="1"/>
  <c r="R1874" i="1"/>
  <c r="Q1874" i="1"/>
  <c r="AB1873" i="1"/>
  <c r="AA1873" i="1"/>
  <c r="Z1873" i="1"/>
  <c r="Y1873" i="1"/>
  <c r="X1873" i="1"/>
  <c r="W1873" i="1"/>
  <c r="V1873" i="1"/>
  <c r="U1873" i="1"/>
  <c r="T1873" i="1"/>
  <c r="S1873" i="1"/>
  <c r="R1873" i="1"/>
  <c r="Q1873" i="1"/>
  <c r="AB1872" i="1"/>
  <c r="AA1872" i="1"/>
  <c r="Z1872" i="1"/>
  <c r="Y1872" i="1"/>
  <c r="X1872" i="1"/>
  <c r="W1872" i="1"/>
  <c r="V1872" i="1"/>
  <c r="U1872" i="1"/>
  <c r="T1872" i="1"/>
  <c r="S1872" i="1"/>
  <c r="R1872" i="1"/>
  <c r="Q1872" i="1"/>
  <c r="AB1871" i="1"/>
  <c r="AA1871" i="1"/>
  <c r="Z1871" i="1"/>
  <c r="Y1871" i="1"/>
  <c r="X1871" i="1"/>
  <c r="W1871" i="1"/>
  <c r="V1871" i="1"/>
  <c r="U1871" i="1"/>
  <c r="T1871" i="1"/>
  <c r="S1871" i="1"/>
  <c r="R1871" i="1"/>
  <c r="Q1871" i="1"/>
  <c r="AB1870" i="1"/>
  <c r="AA1870" i="1"/>
  <c r="Z1870" i="1"/>
  <c r="Y1870" i="1"/>
  <c r="X1870" i="1"/>
  <c r="W1870" i="1"/>
  <c r="V1870" i="1"/>
  <c r="U1870" i="1"/>
  <c r="T1870" i="1"/>
  <c r="S1870" i="1"/>
  <c r="R1870" i="1"/>
  <c r="Q1870" i="1"/>
  <c r="AB1869" i="1"/>
  <c r="AA1869" i="1"/>
  <c r="Z1869" i="1"/>
  <c r="Y1869" i="1"/>
  <c r="X1869" i="1"/>
  <c r="W1869" i="1"/>
  <c r="V1869" i="1"/>
  <c r="U1869" i="1"/>
  <c r="T1869" i="1"/>
  <c r="S1869" i="1"/>
  <c r="R1869" i="1"/>
  <c r="Q1869" i="1"/>
  <c r="AB1868" i="1"/>
  <c r="AA1868" i="1"/>
  <c r="Z1868" i="1"/>
  <c r="Y1868" i="1"/>
  <c r="X1868" i="1"/>
  <c r="W1868" i="1"/>
  <c r="V1868" i="1"/>
  <c r="U1868" i="1"/>
  <c r="T1868" i="1"/>
  <c r="S1868" i="1"/>
  <c r="R1868" i="1"/>
  <c r="Q1868" i="1"/>
  <c r="AB1867" i="1"/>
  <c r="AA1867" i="1"/>
  <c r="Z1867" i="1"/>
  <c r="Y1867" i="1"/>
  <c r="X1867" i="1"/>
  <c r="W1867" i="1"/>
  <c r="V1867" i="1"/>
  <c r="U1867" i="1"/>
  <c r="T1867" i="1"/>
  <c r="S1867" i="1"/>
  <c r="R1867" i="1"/>
  <c r="Q1867" i="1"/>
  <c r="AB1866" i="1"/>
  <c r="AA1866" i="1"/>
  <c r="Z1866" i="1"/>
  <c r="Y1866" i="1"/>
  <c r="X1866" i="1"/>
  <c r="W1866" i="1"/>
  <c r="V1866" i="1"/>
  <c r="U1866" i="1"/>
  <c r="T1866" i="1"/>
  <c r="S1866" i="1"/>
  <c r="R1866" i="1"/>
  <c r="Q1866" i="1"/>
  <c r="AB1865" i="1"/>
  <c r="AA1865" i="1"/>
  <c r="Z1865" i="1"/>
  <c r="Y1865" i="1"/>
  <c r="X1865" i="1"/>
  <c r="W1865" i="1"/>
  <c r="V1865" i="1"/>
  <c r="U1865" i="1"/>
  <c r="T1865" i="1"/>
  <c r="S1865" i="1"/>
  <c r="R1865" i="1"/>
  <c r="Q1865" i="1"/>
  <c r="AB1864" i="1"/>
  <c r="AA1864" i="1"/>
  <c r="Z1864" i="1"/>
  <c r="Y1864" i="1"/>
  <c r="X1864" i="1"/>
  <c r="W1864" i="1"/>
  <c r="V1864" i="1"/>
  <c r="U1864" i="1"/>
  <c r="T1864" i="1"/>
  <c r="S1864" i="1"/>
  <c r="R1864" i="1"/>
  <c r="Q1864" i="1"/>
  <c r="AB1863" i="1"/>
  <c r="AA1863" i="1"/>
  <c r="Z1863" i="1"/>
  <c r="Y1863" i="1"/>
  <c r="X1863" i="1"/>
  <c r="W1863" i="1"/>
  <c r="V1863" i="1"/>
  <c r="U1863" i="1"/>
  <c r="T1863" i="1"/>
  <c r="S1863" i="1"/>
  <c r="R1863" i="1"/>
  <c r="Q1863" i="1"/>
  <c r="AB1862" i="1"/>
  <c r="AA1862" i="1"/>
  <c r="Z1862" i="1"/>
  <c r="Y1862" i="1"/>
  <c r="X1862" i="1"/>
  <c r="W1862" i="1"/>
  <c r="V1862" i="1"/>
  <c r="U1862" i="1"/>
  <c r="T1862" i="1"/>
  <c r="S1862" i="1"/>
  <c r="R1862" i="1"/>
  <c r="Q1862" i="1"/>
  <c r="AB1861" i="1"/>
  <c r="AA1861" i="1"/>
  <c r="Z1861" i="1"/>
  <c r="Y1861" i="1"/>
  <c r="X1861" i="1"/>
  <c r="W1861" i="1"/>
  <c r="V1861" i="1"/>
  <c r="U1861" i="1"/>
  <c r="T1861" i="1"/>
  <c r="S1861" i="1"/>
  <c r="R1861" i="1"/>
  <c r="Q1861" i="1"/>
  <c r="AB1860" i="1"/>
  <c r="AA1860" i="1"/>
  <c r="Z1860" i="1"/>
  <c r="Y1860" i="1"/>
  <c r="X1860" i="1"/>
  <c r="W1860" i="1"/>
  <c r="V1860" i="1"/>
  <c r="U1860" i="1"/>
  <c r="T1860" i="1"/>
  <c r="S1860" i="1"/>
  <c r="R1860" i="1"/>
  <c r="Q1860" i="1"/>
  <c r="AB1859" i="1"/>
  <c r="AA1859" i="1"/>
  <c r="Z1859" i="1"/>
  <c r="Y1859" i="1"/>
  <c r="X1859" i="1"/>
  <c r="W1859" i="1"/>
  <c r="V1859" i="1"/>
  <c r="U1859" i="1"/>
  <c r="T1859" i="1"/>
  <c r="S1859" i="1"/>
  <c r="R1859" i="1"/>
  <c r="Q1859" i="1"/>
  <c r="AB1858" i="1"/>
  <c r="AA1858" i="1"/>
  <c r="Z1858" i="1"/>
  <c r="Y1858" i="1"/>
  <c r="X1858" i="1"/>
  <c r="W1858" i="1"/>
  <c r="V1858" i="1"/>
  <c r="U1858" i="1"/>
  <c r="T1858" i="1"/>
  <c r="S1858" i="1"/>
  <c r="R1858" i="1"/>
  <c r="Q1858" i="1"/>
  <c r="AB1857" i="1"/>
  <c r="AA1857" i="1"/>
  <c r="Z1857" i="1"/>
  <c r="Y1857" i="1"/>
  <c r="X1857" i="1"/>
  <c r="W1857" i="1"/>
  <c r="V1857" i="1"/>
  <c r="U1857" i="1"/>
  <c r="T1857" i="1"/>
  <c r="S1857" i="1"/>
  <c r="R1857" i="1"/>
  <c r="Q1857" i="1"/>
  <c r="AB1856" i="1"/>
  <c r="AA1856" i="1"/>
  <c r="Z1856" i="1"/>
  <c r="Y1856" i="1"/>
  <c r="X1856" i="1"/>
  <c r="W1856" i="1"/>
  <c r="V1856" i="1"/>
  <c r="U1856" i="1"/>
  <c r="T1856" i="1"/>
  <c r="S1856" i="1"/>
  <c r="R1856" i="1"/>
  <c r="Q1856" i="1"/>
  <c r="AB1855" i="1"/>
  <c r="AA1855" i="1"/>
  <c r="Z1855" i="1"/>
  <c r="Y1855" i="1"/>
  <c r="X1855" i="1"/>
  <c r="W1855" i="1"/>
  <c r="V1855" i="1"/>
  <c r="U1855" i="1"/>
  <c r="T1855" i="1"/>
  <c r="S1855" i="1"/>
  <c r="R1855" i="1"/>
  <c r="Q1855" i="1"/>
  <c r="AB1854" i="1"/>
  <c r="AA1854" i="1"/>
  <c r="Z1854" i="1"/>
  <c r="Y1854" i="1"/>
  <c r="X1854" i="1"/>
  <c r="W1854" i="1"/>
  <c r="V1854" i="1"/>
  <c r="U1854" i="1"/>
  <c r="T1854" i="1"/>
  <c r="S1854" i="1"/>
  <c r="R1854" i="1"/>
  <c r="Q1854" i="1"/>
  <c r="AB1853" i="1"/>
  <c r="AA1853" i="1"/>
  <c r="Z1853" i="1"/>
  <c r="Y1853" i="1"/>
  <c r="X1853" i="1"/>
  <c r="W1853" i="1"/>
  <c r="V1853" i="1"/>
  <c r="U1853" i="1"/>
  <c r="T1853" i="1"/>
  <c r="S1853" i="1"/>
  <c r="R1853" i="1"/>
  <c r="Q1853" i="1"/>
  <c r="AB1852" i="1"/>
  <c r="AA1852" i="1"/>
  <c r="Z1852" i="1"/>
  <c r="Y1852" i="1"/>
  <c r="X1852" i="1"/>
  <c r="W1852" i="1"/>
  <c r="V1852" i="1"/>
  <c r="U1852" i="1"/>
  <c r="T1852" i="1"/>
  <c r="S1852" i="1"/>
  <c r="R1852" i="1"/>
  <c r="Q1852" i="1"/>
  <c r="AB1851" i="1"/>
  <c r="AA1851" i="1"/>
  <c r="Z1851" i="1"/>
  <c r="Y1851" i="1"/>
  <c r="X1851" i="1"/>
  <c r="W1851" i="1"/>
  <c r="V1851" i="1"/>
  <c r="U1851" i="1"/>
  <c r="T1851" i="1"/>
  <c r="S1851" i="1"/>
  <c r="R1851" i="1"/>
  <c r="Q1851" i="1"/>
  <c r="AB1850" i="1"/>
  <c r="AA1850" i="1"/>
  <c r="Z1850" i="1"/>
  <c r="Y1850" i="1"/>
  <c r="X1850" i="1"/>
  <c r="W1850" i="1"/>
  <c r="V1850" i="1"/>
  <c r="U1850" i="1"/>
  <c r="T1850" i="1"/>
  <c r="S1850" i="1"/>
  <c r="R1850" i="1"/>
  <c r="Q1850" i="1"/>
  <c r="AB1849" i="1"/>
  <c r="AA1849" i="1"/>
  <c r="Z1849" i="1"/>
  <c r="Y1849" i="1"/>
  <c r="X1849" i="1"/>
  <c r="W1849" i="1"/>
  <c r="V1849" i="1"/>
  <c r="U1849" i="1"/>
  <c r="T1849" i="1"/>
  <c r="S1849" i="1"/>
  <c r="R1849" i="1"/>
  <c r="Q1849" i="1"/>
  <c r="AB1848" i="1"/>
  <c r="AA1848" i="1"/>
  <c r="Z1848" i="1"/>
  <c r="Y1848" i="1"/>
  <c r="X1848" i="1"/>
  <c r="W1848" i="1"/>
  <c r="V1848" i="1"/>
  <c r="U1848" i="1"/>
  <c r="T1848" i="1"/>
  <c r="S1848" i="1"/>
  <c r="R1848" i="1"/>
  <c r="Q1848" i="1"/>
  <c r="AB1847" i="1"/>
  <c r="AA1847" i="1"/>
  <c r="Z1847" i="1"/>
  <c r="Y1847" i="1"/>
  <c r="X1847" i="1"/>
  <c r="W1847" i="1"/>
  <c r="V1847" i="1"/>
  <c r="U1847" i="1"/>
  <c r="T1847" i="1"/>
  <c r="S1847" i="1"/>
  <c r="R1847" i="1"/>
  <c r="Q1847" i="1"/>
  <c r="AB1846" i="1"/>
  <c r="AA1846" i="1"/>
  <c r="Z1846" i="1"/>
  <c r="Y1846" i="1"/>
  <c r="X1846" i="1"/>
  <c r="W1846" i="1"/>
  <c r="V1846" i="1"/>
  <c r="U1846" i="1"/>
  <c r="T1846" i="1"/>
  <c r="S1846" i="1"/>
  <c r="R1846" i="1"/>
  <c r="Q1846" i="1"/>
  <c r="AB1845" i="1"/>
  <c r="AA1845" i="1"/>
  <c r="Z1845" i="1"/>
  <c r="Y1845" i="1"/>
  <c r="X1845" i="1"/>
  <c r="W1845" i="1"/>
  <c r="V1845" i="1"/>
  <c r="U1845" i="1"/>
  <c r="T1845" i="1"/>
  <c r="S1845" i="1"/>
  <c r="R1845" i="1"/>
  <c r="Q1845" i="1"/>
  <c r="AB1844" i="1"/>
  <c r="AA1844" i="1"/>
  <c r="Z1844" i="1"/>
  <c r="Y1844" i="1"/>
  <c r="X1844" i="1"/>
  <c r="W1844" i="1"/>
  <c r="V1844" i="1"/>
  <c r="U1844" i="1"/>
  <c r="T1844" i="1"/>
  <c r="S1844" i="1"/>
  <c r="R1844" i="1"/>
  <c r="Q1844" i="1"/>
  <c r="AB1843" i="1"/>
  <c r="AA1843" i="1"/>
  <c r="Z1843" i="1"/>
  <c r="Y1843" i="1"/>
  <c r="X1843" i="1"/>
  <c r="W1843" i="1"/>
  <c r="V1843" i="1"/>
  <c r="U1843" i="1"/>
  <c r="T1843" i="1"/>
  <c r="S1843" i="1"/>
  <c r="R1843" i="1"/>
  <c r="Q1843" i="1"/>
  <c r="AB1842" i="1"/>
  <c r="AA1842" i="1"/>
  <c r="Z1842" i="1"/>
  <c r="Y1842" i="1"/>
  <c r="X1842" i="1"/>
  <c r="W1842" i="1"/>
  <c r="V1842" i="1"/>
  <c r="U1842" i="1"/>
  <c r="T1842" i="1"/>
  <c r="S1842" i="1"/>
  <c r="R1842" i="1"/>
  <c r="Q1842" i="1"/>
  <c r="AB1841" i="1"/>
  <c r="AA1841" i="1"/>
  <c r="Z1841" i="1"/>
  <c r="Y1841" i="1"/>
  <c r="X1841" i="1"/>
  <c r="W1841" i="1"/>
  <c r="V1841" i="1"/>
  <c r="U1841" i="1"/>
  <c r="T1841" i="1"/>
  <c r="S1841" i="1"/>
  <c r="R1841" i="1"/>
  <c r="Q1841" i="1"/>
  <c r="AB1840" i="1"/>
  <c r="AA1840" i="1"/>
  <c r="Z1840" i="1"/>
  <c r="Y1840" i="1"/>
  <c r="X1840" i="1"/>
  <c r="W1840" i="1"/>
  <c r="V1840" i="1"/>
  <c r="U1840" i="1"/>
  <c r="T1840" i="1"/>
  <c r="S1840" i="1"/>
  <c r="R1840" i="1"/>
  <c r="Q1840" i="1"/>
  <c r="AB1839" i="1"/>
  <c r="AA1839" i="1"/>
  <c r="Z1839" i="1"/>
  <c r="Y1839" i="1"/>
  <c r="X1839" i="1"/>
  <c r="W1839" i="1"/>
  <c r="V1839" i="1"/>
  <c r="U1839" i="1"/>
  <c r="T1839" i="1"/>
  <c r="S1839" i="1"/>
  <c r="R1839" i="1"/>
  <c r="Q1839" i="1"/>
  <c r="AB1838" i="1"/>
  <c r="AA1838" i="1"/>
  <c r="Z1838" i="1"/>
  <c r="Y1838" i="1"/>
  <c r="X1838" i="1"/>
  <c r="W1838" i="1"/>
  <c r="V1838" i="1"/>
  <c r="U1838" i="1"/>
  <c r="T1838" i="1"/>
  <c r="S1838" i="1"/>
  <c r="R1838" i="1"/>
  <c r="Q1838" i="1"/>
  <c r="AB1837" i="1"/>
  <c r="AA1837" i="1"/>
  <c r="Z1837" i="1"/>
  <c r="Y1837" i="1"/>
  <c r="X1837" i="1"/>
  <c r="W1837" i="1"/>
  <c r="V1837" i="1"/>
  <c r="U1837" i="1"/>
  <c r="T1837" i="1"/>
  <c r="S1837" i="1"/>
  <c r="R1837" i="1"/>
  <c r="Q1837" i="1"/>
  <c r="AB1836" i="1"/>
  <c r="AA1836" i="1"/>
  <c r="Z1836" i="1"/>
  <c r="Y1836" i="1"/>
  <c r="X1836" i="1"/>
  <c r="W1836" i="1"/>
  <c r="V1836" i="1"/>
  <c r="U1836" i="1"/>
  <c r="T1836" i="1"/>
  <c r="S1836" i="1"/>
  <c r="R1836" i="1"/>
  <c r="Q1836" i="1"/>
  <c r="AB1835" i="1"/>
  <c r="AA1835" i="1"/>
  <c r="Z1835" i="1"/>
  <c r="Y1835" i="1"/>
  <c r="X1835" i="1"/>
  <c r="W1835" i="1"/>
  <c r="V1835" i="1"/>
  <c r="U1835" i="1"/>
  <c r="T1835" i="1"/>
  <c r="S1835" i="1"/>
  <c r="R1835" i="1"/>
  <c r="Q1835" i="1"/>
  <c r="AB1834" i="1"/>
  <c r="AA1834" i="1"/>
  <c r="Z1834" i="1"/>
  <c r="Y1834" i="1"/>
  <c r="X1834" i="1"/>
  <c r="W1834" i="1"/>
  <c r="V1834" i="1"/>
  <c r="U1834" i="1"/>
  <c r="T1834" i="1"/>
  <c r="S1834" i="1"/>
  <c r="R1834" i="1"/>
  <c r="Q1834" i="1"/>
  <c r="AB1833" i="1"/>
  <c r="AA1833" i="1"/>
  <c r="Z1833" i="1"/>
  <c r="Y1833" i="1"/>
  <c r="X1833" i="1"/>
  <c r="W1833" i="1"/>
  <c r="V1833" i="1"/>
  <c r="U1833" i="1"/>
  <c r="T1833" i="1"/>
  <c r="S1833" i="1"/>
  <c r="R1833" i="1"/>
  <c r="Q1833" i="1"/>
  <c r="AB1832" i="1"/>
  <c r="AA1832" i="1"/>
  <c r="Z1832" i="1"/>
  <c r="Y1832" i="1"/>
  <c r="X1832" i="1"/>
  <c r="W1832" i="1"/>
  <c r="V1832" i="1"/>
  <c r="U1832" i="1"/>
  <c r="T1832" i="1"/>
  <c r="S1832" i="1"/>
  <c r="R1832" i="1"/>
  <c r="Q1832" i="1"/>
  <c r="AB1831" i="1"/>
  <c r="AA1831" i="1"/>
  <c r="Z1831" i="1"/>
  <c r="Y1831" i="1"/>
  <c r="X1831" i="1"/>
  <c r="W1831" i="1"/>
  <c r="V1831" i="1"/>
  <c r="U1831" i="1"/>
  <c r="T1831" i="1"/>
  <c r="S1831" i="1"/>
  <c r="R1831" i="1"/>
  <c r="Q1831" i="1"/>
  <c r="AB1830" i="1"/>
  <c r="AA1830" i="1"/>
  <c r="Z1830" i="1"/>
  <c r="Y1830" i="1"/>
  <c r="X1830" i="1"/>
  <c r="W1830" i="1"/>
  <c r="V1830" i="1"/>
  <c r="U1830" i="1"/>
  <c r="T1830" i="1"/>
  <c r="S1830" i="1"/>
  <c r="R1830" i="1"/>
  <c r="Q1830" i="1"/>
  <c r="AB1829" i="1"/>
  <c r="AA1829" i="1"/>
  <c r="Z1829" i="1"/>
  <c r="Y1829" i="1"/>
  <c r="X1829" i="1"/>
  <c r="W1829" i="1"/>
  <c r="V1829" i="1"/>
  <c r="U1829" i="1"/>
  <c r="T1829" i="1"/>
  <c r="S1829" i="1"/>
  <c r="R1829" i="1"/>
  <c r="Q1829" i="1"/>
  <c r="AB1828" i="1"/>
  <c r="AA1828" i="1"/>
  <c r="Z1828" i="1"/>
  <c r="Y1828" i="1"/>
  <c r="X1828" i="1"/>
  <c r="W1828" i="1"/>
  <c r="V1828" i="1"/>
  <c r="U1828" i="1"/>
  <c r="T1828" i="1"/>
  <c r="S1828" i="1"/>
  <c r="R1828" i="1"/>
  <c r="Q1828" i="1"/>
  <c r="AB1827" i="1"/>
  <c r="AA1827" i="1"/>
  <c r="Z1827" i="1"/>
  <c r="Y1827" i="1"/>
  <c r="X1827" i="1"/>
  <c r="W1827" i="1"/>
  <c r="V1827" i="1"/>
  <c r="U1827" i="1"/>
  <c r="T1827" i="1"/>
  <c r="S1827" i="1"/>
  <c r="R1827" i="1"/>
  <c r="Q1827" i="1"/>
  <c r="AB1826" i="1"/>
  <c r="AA1826" i="1"/>
  <c r="Z1826" i="1"/>
  <c r="Y1826" i="1"/>
  <c r="X1826" i="1"/>
  <c r="W1826" i="1"/>
  <c r="V1826" i="1"/>
  <c r="U1826" i="1"/>
  <c r="T1826" i="1"/>
  <c r="S1826" i="1"/>
  <c r="R1826" i="1"/>
  <c r="Q1826" i="1"/>
  <c r="AB1825" i="1"/>
  <c r="AA1825" i="1"/>
  <c r="Z1825" i="1"/>
  <c r="Y1825" i="1"/>
  <c r="X1825" i="1"/>
  <c r="W1825" i="1"/>
  <c r="V1825" i="1"/>
  <c r="U1825" i="1"/>
  <c r="T1825" i="1"/>
  <c r="S1825" i="1"/>
  <c r="R1825" i="1"/>
  <c r="Q1825" i="1"/>
  <c r="AB1824" i="1"/>
  <c r="AA1824" i="1"/>
  <c r="Z1824" i="1"/>
  <c r="Y1824" i="1"/>
  <c r="X1824" i="1"/>
  <c r="W1824" i="1"/>
  <c r="V1824" i="1"/>
  <c r="U1824" i="1"/>
  <c r="T1824" i="1"/>
  <c r="S1824" i="1"/>
  <c r="R1824" i="1"/>
  <c r="Q1824" i="1"/>
  <c r="AB1823" i="1"/>
  <c r="AA1823" i="1"/>
  <c r="Z1823" i="1"/>
  <c r="Y1823" i="1"/>
  <c r="X1823" i="1"/>
  <c r="W1823" i="1"/>
  <c r="V1823" i="1"/>
  <c r="U1823" i="1"/>
  <c r="T1823" i="1"/>
  <c r="S1823" i="1"/>
  <c r="R1823" i="1"/>
  <c r="Q1823" i="1"/>
  <c r="AB1822" i="1"/>
  <c r="AA1822" i="1"/>
  <c r="Z1822" i="1"/>
  <c r="Y1822" i="1"/>
  <c r="X1822" i="1"/>
  <c r="W1822" i="1"/>
  <c r="V1822" i="1"/>
  <c r="U1822" i="1"/>
  <c r="T1822" i="1"/>
  <c r="S1822" i="1"/>
  <c r="R1822" i="1"/>
  <c r="Q1822" i="1"/>
  <c r="AB1821" i="1"/>
  <c r="AA1821" i="1"/>
  <c r="Z1821" i="1"/>
  <c r="Y1821" i="1"/>
  <c r="X1821" i="1"/>
  <c r="W1821" i="1"/>
  <c r="V1821" i="1"/>
  <c r="U1821" i="1"/>
  <c r="T1821" i="1"/>
  <c r="S1821" i="1"/>
  <c r="R1821" i="1"/>
  <c r="Q1821" i="1"/>
  <c r="AB1820" i="1"/>
  <c r="AA1820" i="1"/>
  <c r="Z1820" i="1"/>
  <c r="Y1820" i="1"/>
  <c r="X1820" i="1"/>
  <c r="W1820" i="1"/>
  <c r="V1820" i="1"/>
  <c r="U1820" i="1"/>
  <c r="T1820" i="1"/>
  <c r="S1820" i="1"/>
  <c r="R1820" i="1"/>
  <c r="Q1820" i="1"/>
  <c r="AB1819" i="1"/>
  <c r="AA1819" i="1"/>
  <c r="Z1819" i="1"/>
  <c r="Y1819" i="1"/>
  <c r="X1819" i="1"/>
  <c r="W1819" i="1"/>
  <c r="V1819" i="1"/>
  <c r="U1819" i="1"/>
  <c r="T1819" i="1"/>
  <c r="S1819" i="1"/>
  <c r="R1819" i="1"/>
  <c r="Q1819" i="1"/>
  <c r="AB1818" i="1"/>
  <c r="AA1818" i="1"/>
  <c r="Z1818" i="1"/>
  <c r="Y1818" i="1"/>
  <c r="X1818" i="1"/>
  <c r="W1818" i="1"/>
  <c r="V1818" i="1"/>
  <c r="U1818" i="1"/>
  <c r="T1818" i="1"/>
  <c r="S1818" i="1"/>
  <c r="R1818" i="1"/>
  <c r="Q1818" i="1"/>
  <c r="AB1817" i="1"/>
  <c r="AA1817" i="1"/>
  <c r="Z1817" i="1"/>
  <c r="Y1817" i="1"/>
  <c r="X1817" i="1"/>
  <c r="W1817" i="1"/>
  <c r="V1817" i="1"/>
  <c r="U1817" i="1"/>
  <c r="T1817" i="1"/>
  <c r="S1817" i="1"/>
  <c r="R1817" i="1"/>
  <c r="Q1817" i="1"/>
  <c r="AB1816" i="1"/>
  <c r="AA1816" i="1"/>
  <c r="Z1816" i="1"/>
  <c r="Y1816" i="1"/>
  <c r="X1816" i="1"/>
  <c r="W1816" i="1"/>
  <c r="V1816" i="1"/>
  <c r="U1816" i="1"/>
  <c r="T1816" i="1"/>
  <c r="S1816" i="1"/>
  <c r="R1816" i="1"/>
  <c r="Q1816" i="1"/>
  <c r="AB1815" i="1"/>
  <c r="AA1815" i="1"/>
  <c r="Z1815" i="1"/>
  <c r="Y1815" i="1"/>
  <c r="X1815" i="1"/>
  <c r="W1815" i="1"/>
  <c r="V1815" i="1"/>
  <c r="U1815" i="1"/>
  <c r="T1815" i="1"/>
  <c r="S1815" i="1"/>
  <c r="R1815" i="1"/>
  <c r="Q1815" i="1"/>
  <c r="AB1814" i="1"/>
  <c r="AA1814" i="1"/>
  <c r="Z1814" i="1"/>
  <c r="Y1814" i="1"/>
  <c r="X1814" i="1"/>
  <c r="W1814" i="1"/>
  <c r="V1814" i="1"/>
  <c r="U1814" i="1"/>
  <c r="T1814" i="1"/>
  <c r="S1814" i="1"/>
  <c r="R1814" i="1"/>
  <c r="Q1814" i="1"/>
  <c r="AB1813" i="1"/>
  <c r="AA1813" i="1"/>
  <c r="Z1813" i="1"/>
  <c r="Y1813" i="1"/>
  <c r="X1813" i="1"/>
  <c r="W1813" i="1"/>
  <c r="V1813" i="1"/>
  <c r="U1813" i="1"/>
  <c r="T1813" i="1"/>
  <c r="S1813" i="1"/>
  <c r="R1813" i="1"/>
  <c r="Q1813" i="1"/>
  <c r="AB1812" i="1"/>
  <c r="AA1812" i="1"/>
  <c r="Z1812" i="1"/>
  <c r="Y1812" i="1"/>
  <c r="X1812" i="1"/>
  <c r="W1812" i="1"/>
  <c r="V1812" i="1"/>
  <c r="U1812" i="1"/>
  <c r="T1812" i="1"/>
  <c r="S1812" i="1"/>
  <c r="R1812" i="1"/>
  <c r="Q1812" i="1"/>
  <c r="AB1811" i="1"/>
  <c r="AA1811" i="1"/>
  <c r="Z1811" i="1"/>
  <c r="Y1811" i="1"/>
  <c r="X1811" i="1"/>
  <c r="W1811" i="1"/>
  <c r="V1811" i="1"/>
  <c r="U1811" i="1"/>
  <c r="T1811" i="1"/>
  <c r="S1811" i="1"/>
  <c r="R1811" i="1"/>
  <c r="Q1811" i="1"/>
  <c r="AB1810" i="1"/>
  <c r="AA1810" i="1"/>
  <c r="Z1810" i="1"/>
  <c r="Y1810" i="1"/>
  <c r="X1810" i="1"/>
  <c r="W1810" i="1"/>
  <c r="V1810" i="1"/>
  <c r="U1810" i="1"/>
  <c r="T1810" i="1"/>
  <c r="S1810" i="1"/>
  <c r="R1810" i="1"/>
  <c r="Q1810" i="1"/>
  <c r="AB1809" i="1"/>
  <c r="AA1809" i="1"/>
  <c r="Z1809" i="1"/>
  <c r="Y1809" i="1"/>
  <c r="X1809" i="1"/>
  <c r="W1809" i="1"/>
  <c r="V1809" i="1"/>
  <c r="U1809" i="1"/>
  <c r="T1809" i="1"/>
  <c r="S1809" i="1"/>
  <c r="R1809" i="1"/>
  <c r="Q1809" i="1"/>
  <c r="AB1808" i="1"/>
  <c r="AA1808" i="1"/>
  <c r="Z1808" i="1"/>
  <c r="Y1808" i="1"/>
  <c r="X1808" i="1"/>
  <c r="W1808" i="1"/>
  <c r="V1808" i="1"/>
  <c r="U1808" i="1"/>
  <c r="T1808" i="1"/>
  <c r="S1808" i="1"/>
  <c r="R1808" i="1"/>
  <c r="Q1808" i="1"/>
  <c r="AB1807" i="1"/>
  <c r="AA1807" i="1"/>
  <c r="Z1807" i="1"/>
  <c r="Y1807" i="1"/>
  <c r="X1807" i="1"/>
  <c r="W1807" i="1"/>
  <c r="V1807" i="1"/>
  <c r="U1807" i="1"/>
  <c r="T1807" i="1"/>
  <c r="S1807" i="1"/>
  <c r="R1807" i="1"/>
  <c r="Q1807" i="1"/>
  <c r="AB1806" i="1"/>
  <c r="AA1806" i="1"/>
  <c r="Z1806" i="1"/>
  <c r="Y1806" i="1"/>
  <c r="X1806" i="1"/>
  <c r="W1806" i="1"/>
  <c r="V1806" i="1"/>
  <c r="U1806" i="1"/>
  <c r="T1806" i="1"/>
  <c r="S1806" i="1"/>
  <c r="R1806" i="1"/>
  <c r="Q1806" i="1"/>
  <c r="AB1805" i="1"/>
  <c r="AA1805" i="1"/>
  <c r="Z1805" i="1"/>
  <c r="Y1805" i="1"/>
  <c r="X1805" i="1"/>
  <c r="W1805" i="1"/>
  <c r="V1805" i="1"/>
  <c r="U1805" i="1"/>
  <c r="T1805" i="1"/>
  <c r="S1805" i="1"/>
  <c r="R1805" i="1"/>
  <c r="Q1805" i="1"/>
  <c r="AB1804" i="1"/>
  <c r="AA1804" i="1"/>
  <c r="Z1804" i="1"/>
  <c r="Y1804" i="1"/>
  <c r="X1804" i="1"/>
  <c r="W1804" i="1"/>
  <c r="V1804" i="1"/>
  <c r="U1804" i="1"/>
  <c r="T1804" i="1"/>
  <c r="S1804" i="1"/>
  <c r="R1804" i="1"/>
  <c r="Q1804" i="1"/>
  <c r="AB1803" i="1"/>
  <c r="AA1803" i="1"/>
  <c r="Z1803" i="1"/>
  <c r="Y1803" i="1"/>
  <c r="X1803" i="1"/>
  <c r="W1803" i="1"/>
  <c r="V1803" i="1"/>
  <c r="U1803" i="1"/>
  <c r="T1803" i="1"/>
  <c r="S1803" i="1"/>
  <c r="R1803" i="1"/>
  <c r="Q1803" i="1"/>
  <c r="AB1802" i="1"/>
  <c r="AA1802" i="1"/>
  <c r="Z1802" i="1"/>
  <c r="Y1802" i="1"/>
  <c r="X1802" i="1"/>
  <c r="W1802" i="1"/>
  <c r="V1802" i="1"/>
  <c r="U1802" i="1"/>
  <c r="T1802" i="1"/>
  <c r="S1802" i="1"/>
  <c r="R1802" i="1"/>
  <c r="Q1802" i="1"/>
  <c r="AB1801" i="1"/>
  <c r="AA1801" i="1"/>
  <c r="Z1801" i="1"/>
  <c r="Y1801" i="1"/>
  <c r="X1801" i="1"/>
  <c r="W1801" i="1"/>
  <c r="V1801" i="1"/>
  <c r="U1801" i="1"/>
  <c r="T1801" i="1"/>
  <c r="S1801" i="1"/>
  <c r="R1801" i="1"/>
  <c r="Q1801" i="1"/>
  <c r="AB1800" i="1"/>
  <c r="AA1800" i="1"/>
  <c r="Z1800" i="1"/>
  <c r="Y1800" i="1"/>
  <c r="X1800" i="1"/>
  <c r="W1800" i="1"/>
  <c r="V1800" i="1"/>
  <c r="U1800" i="1"/>
  <c r="T1800" i="1"/>
  <c r="S1800" i="1"/>
  <c r="R1800" i="1"/>
  <c r="Q1800" i="1"/>
  <c r="AB1799" i="1"/>
  <c r="AA1799" i="1"/>
  <c r="Z1799" i="1"/>
  <c r="Y1799" i="1"/>
  <c r="X1799" i="1"/>
  <c r="W1799" i="1"/>
  <c r="V1799" i="1"/>
  <c r="U1799" i="1"/>
  <c r="T1799" i="1"/>
  <c r="S1799" i="1"/>
  <c r="R1799" i="1"/>
  <c r="Q1799" i="1"/>
  <c r="AB1798" i="1"/>
  <c r="AA1798" i="1"/>
  <c r="Z1798" i="1"/>
  <c r="Y1798" i="1"/>
  <c r="X1798" i="1"/>
  <c r="W1798" i="1"/>
  <c r="V1798" i="1"/>
  <c r="U1798" i="1"/>
  <c r="T1798" i="1"/>
  <c r="S1798" i="1"/>
  <c r="R1798" i="1"/>
  <c r="Q1798" i="1"/>
  <c r="AB1797" i="1"/>
  <c r="AA1797" i="1"/>
  <c r="Z1797" i="1"/>
  <c r="Y1797" i="1"/>
  <c r="X1797" i="1"/>
  <c r="W1797" i="1"/>
  <c r="V1797" i="1"/>
  <c r="U1797" i="1"/>
  <c r="T1797" i="1"/>
  <c r="S1797" i="1"/>
  <c r="R1797" i="1"/>
  <c r="Q1797" i="1"/>
  <c r="AB1796" i="1"/>
  <c r="AA1796" i="1"/>
  <c r="Z1796" i="1"/>
  <c r="Y1796" i="1"/>
  <c r="X1796" i="1"/>
  <c r="W1796" i="1"/>
  <c r="V1796" i="1"/>
  <c r="U1796" i="1"/>
  <c r="T1796" i="1"/>
  <c r="S1796" i="1"/>
  <c r="R1796" i="1"/>
  <c r="Q1796" i="1"/>
  <c r="AB1795" i="1"/>
  <c r="AA1795" i="1"/>
  <c r="Z1795" i="1"/>
  <c r="Y1795" i="1"/>
  <c r="X1795" i="1"/>
  <c r="W1795" i="1"/>
  <c r="V1795" i="1"/>
  <c r="U1795" i="1"/>
  <c r="T1795" i="1"/>
  <c r="S1795" i="1"/>
  <c r="R1795" i="1"/>
  <c r="Q1795" i="1"/>
  <c r="AB1794" i="1"/>
  <c r="AA1794" i="1"/>
  <c r="Z1794" i="1"/>
  <c r="Y1794" i="1"/>
  <c r="X1794" i="1"/>
  <c r="W1794" i="1"/>
  <c r="V1794" i="1"/>
  <c r="U1794" i="1"/>
  <c r="T1794" i="1"/>
  <c r="S1794" i="1"/>
  <c r="R1794" i="1"/>
  <c r="Q1794" i="1"/>
  <c r="AB1793" i="1"/>
  <c r="AA1793" i="1"/>
  <c r="Z1793" i="1"/>
  <c r="Y1793" i="1"/>
  <c r="X1793" i="1"/>
  <c r="W1793" i="1"/>
  <c r="V1793" i="1"/>
  <c r="U1793" i="1"/>
  <c r="T1793" i="1"/>
  <c r="S1793" i="1"/>
  <c r="R1793" i="1"/>
  <c r="Q1793" i="1"/>
  <c r="AB1792" i="1"/>
  <c r="AA1792" i="1"/>
  <c r="Z1792" i="1"/>
  <c r="Y1792" i="1"/>
  <c r="X1792" i="1"/>
  <c r="W1792" i="1"/>
  <c r="V1792" i="1"/>
  <c r="U1792" i="1"/>
  <c r="T1792" i="1"/>
  <c r="S1792" i="1"/>
  <c r="R1792" i="1"/>
  <c r="Q1792" i="1"/>
  <c r="AB1791" i="1"/>
  <c r="AA1791" i="1"/>
  <c r="Z1791" i="1"/>
  <c r="Y1791" i="1"/>
  <c r="X1791" i="1"/>
  <c r="W1791" i="1"/>
  <c r="V1791" i="1"/>
  <c r="U1791" i="1"/>
  <c r="T1791" i="1"/>
  <c r="S1791" i="1"/>
  <c r="R1791" i="1"/>
  <c r="Q1791" i="1"/>
  <c r="AB1790" i="1"/>
  <c r="AA1790" i="1"/>
  <c r="Z1790" i="1"/>
  <c r="Y1790" i="1"/>
  <c r="X1790" i="1"/>
  <c r="W1790" i="1"/>
  <c r="V1790" i="1"/>
  <c r="U1790" i="1"/>
  <c r="T1790" i="1"/>
  <c r="S1790" i="1"/>
  <c r="R1790" i="1"/>
  <c r="Q1790" i="1"/>
  <c r="AB1789" i="1"/>
  <c r="AA1789" i="1"/>
  <c r="Z1789" i="1"/>
  <c r="Y1789" i="1"/>
  <c r="X1789" i="1"/>
  <c r="W1789" i="1"/>
  <c r="V1789" i="1"/>
  <c r="U1789" i="1"/>
  <c r="T1789" i="1"/>
  <c r="S1789" i="1"/>
  <c r="R1789" i="1"/>
  <c r="Q1789" i="1"/>
  <c r="AB1788" i="1"/>
  <c r="AA1788" i="1"/>
  <c r="Z1788" i="1"/>
  <c r="Y1788" i="1"/>
  <c r="X1788" i="1"/>
  <c r="W1788" i="1"/>
  <c r="V1788" i="1"/>
  <c r="U1788" i="1"/>
  <c r="T1788" i="1"/>
  <c r="S1788" i="1"/>
  <c r="R1788" i="1"/>
  <c r="Q1788" i="1"/>
  <c r="AB1787" i="1"/>
  <c r="AA1787" i="1"/>
  <c r="Z1787" i="1"/>
  <c r="Y1787" i="1"/>
  <c r="X1787" i="1"/>
  <c r="W1787" i="1"/>
  <c r="V1787" i="1"/>
  <c r="U1787" i="1"/>
  <c r="T1787" i="1"/>
  <c r="S1787" i="1"/>
  <c r="R1787" i="1"/>
  <c r="Q1787" i="1"/>
  <c r="AB1786" i="1"/>
  <c r="AA1786" i="1"/>
  <c r="Z1786" i="1"/>
  <c r="Y1786" i="1"/>
  <c r="X1786" i="1"/>
  <c r="W1786" i="1"/>
  <c r="V1786" i="1"/>
  <c r="U1786" i="1"/>
  <c r="T1786" i="1"/>
  <c r="S1786" i="1"/>
  <c r="R1786" i="1"/>
  <c r="Q1786" i="1"/>
  <c r="AB1785" i="1"/>
  <c r="AA1785" i="1"/>
  <c r="Z1785" i="1"/>
  <c r="Y1785" i="1"/>
  <c r="X1785" i="1"/>
  <c r="W1785" i="1"/>
  <c r="V1785" i="1"/>
  <c r="U1785" i="1"/>
  <c r="T1785" i="1"/>
  <c r="S1785" i="1"/>
  <c r="R1785" i="1"/>
  <c r="Q1785" i="1"/>
  <c r="AB1784" i="1"/>
  <c r="AA1784" i="1"/>
  <c r="Z1784" i="1"/>
  <c r="Y1784" i="1"/>
  <c r="X1784" i="1"/>
  <c r="W1784" i="1"/>
  <c r="V1784" i="1"/>
  <c r="U1784" i="1"/>
  <c r="T1784" i="1"/>
  <c r="S1784" i="1"/>
  <c r="R1784" i="1"/>
  <c r="Q1784" i="1"/>
  <c r="AB1783" i="1"/>
  <c r="AA1783" i="1"/>
  <c r="Z1783" i="1"/>
  <c r="Y1783" i="1"/>
  <c r="X1783" i="1"/>
  <c r="W1783" i="1"/>
  <c r="V1783" i="1"/>
  <c r="U1783" i="1"/>
  <c r="T1783" i="1"/>
  <c r="S1783" i="1"/>
  <c r="R1783" i="1"/>
  <c r="Q1783" i="1"/>
  <c r="AB1782" i="1"/>
  <c r="AA1782" i="1"/>
  <c r="Z1782" i="1"/>
  <c r="Y1782" i="1"/>
  <c r="X1782" i="1"/>
  <c r="W1782" i="1"/>
  <c r="V1782" i="1"/>
  <c r="U1782" i="1"/>
  <c r="T1782" i="1"/>
  <c r="S1782" i="1"/>
  <c r="R1782" i="1"/>
  <c r="Q1782" i="1"/>
  <c r="AB1781" i="1"/>
  <c r="AA1781" i="1"/>
  <c r="Z1781" i="1"/>
  <c r="Y1781" i="1"/>
  <c r="X1781" i="1"/>
  <c r="W1781" i="1"/>
  <c r="V1781" i="1"/>
  <c r="U1781" i="1"/>
  <c r="T1781" i="1"/>
  <c r="S1781" i="1"/>
  <c r="R1781" i="1"/>
  <c r="Q1781" i="1"/>
  <c r="AB1780" i="1"/>
  <c r="AA1780" i="1"/>
  <c r="Z1780" i="1"/>
  <c r="Y1780" i="1"/>
  <c r="X1780" i="1"/>
  <c r="W1780" i="1"/>
  <c r="V1780" i="1"/>
  <c r="U1780" i="1"/>
  <c r="T1780" i="1"/>
  <c r="S1780" i="1"/>
  <c r="R1780" i="1"/>
  <c r="Q1780" i="1"/>
  <c r="AB1779" i="1"/>
  <c r="AA1779" i="1"/>
  <c r="Z1779" i="1"/>
  <c r="Y1779" i="1"/>
  <c r="X1779" i="1"/>
  <c r="W1779" i="1"/>
  <c r="V1779" i="1"/>
  <c r="U1779" i="1"/>
  <c r="T1779" i="1"/>
  <c r="S1779" i="1"/>
  <c r="R1779" i="1"/>
  <c r="Q1779" i="1"/>
  <c r="AB1778" i="1"/>
  <c r="AA1778" i="1"/>
  <c r="Z1778" i="1"/>
  <c r="Y1778" i="1"/>
  <c r="X1778" i="1"/>
  <c r="W1778" i="1"/>
  <c r="V1778" i="1"/>
  <c r="U1778" i="1"/>
  <c r="T1778" i="1"/>
  <c r="S1778" i="1"/>
  <c r="R1778" i="1"/>
  <c r="Q1778" i="1"/>
  <c r="AB1777" i="1"/>
  <c r="AA1777" i="1"/>
  <c r="Z1777" i="1"/>
  <c r="Y1777" i="1"/>
  <c r="X1777" i="1"/>
  <c r="W1777" i="1"/>
  <c r="V1777" i="1"/>
  <c r="U1777" i="1"/>
  <c r="T1777" i="1"/>
  <c r="S1777" i="1"/>
  <c r="R1777" i="1"/>
  <c r="Q1777" i="1"/>
  <c r="AB1776" i="1"/>
  <c r="AA1776" i="1"/>
  <c r="Z1776" i="1"/>
  <c r="Y1776" i="1"/>
  <c r="X1776" i="1"/>
  <c r="W1776" i="1"/>
  <c r="V1776" i="1"/>
  <c r="U1776" i="1"/>
  <c r="T1776" i="1"/>
  <c r="S1776" i="1"/>
  <c r="R1776" i="1"/>
  <c r="Q1776" i="1"/>
  <c r="AB1775" i="1"/>
  <c r="AA1775" i="1"/>
  <c r="Z1775" i="1"/>
  <c r="Y1775" i="1"/>
  <c r="X1775" i="1"/>
  <c r="W1775" i="1"/>
  <c r="V1775" i="1"/>
  <c r="U1775" i="1"/>
  <c r="T1775" i="1"/>
  <c r="S1775" i="1"/>
  <c r="R1775" i="1"/>
  <c r="Q1775" i="1"/>
  <c r="AB1774" i="1"/>
  <c r="AA1774" i="1"/>
  <c r="Z1774" i="1"/>
  <c r="Y1774" i="1"/>
  <c r="X1774" i="1"/>
  <c r="W1774" i="1"/>
  <c r="V1774" i="1"/>
  <c r="U1774" i="1"/>
  <c r="T1774" i="1"/>
  <c r="S1774" i="1"/>
  <c r="R1774" i="1"/>
  <c r="Q1774" i="1"/>
  <c r="AB1773" i="1"/>
  <c r="AA1773" i="1"/>
  <c r="Z1773" i="1"/>
  <c r="Y1773" i="1"/>
  <c r="X1773" i="1"/>
  <c r="W1773" i="1"/>
  <c r="V1773" i="1"/>
  <c r="U1773" i="1"/>
  <c r="T1773" i="1"/>
  <c r="S1773" i="1"/>
  <c r="R1773" i="1"/>
  <c r="Q1773" i="1"/>
  <c r="AB1772" i="1"/>
  <c r="AA1772" i="1"/>
  <c r="Z1772" i="1"/>
  <c r="Y1772" i="1"/>
  <c r="X1772" i="1"/>
  <c r="W1772" i="1"/>
  <c r="V1772" i="1"/>
  <c r="U1772" i="1"/>
  <c r="T1772" i="1"/>
  <c r="S1772" i="1"/>
  <c r="R1772" i="1"/>
  <c r="Q1772" i="1"/>
  <c r="AB1771" i="1"/>
  <c r="AA1771" i="1"/>
  <c r="Z1771" i="1"/>
  <c r="Y1771" i="1"/>
  <c r="X1771" i="1"/>
  <c r="W1771" i="1"/>
  <c r="V1771" i="1"/>
  <c r="U1771" i="1"/>
  <c r="T1771" i="1"/>
  <c r="S1771" i="1"/>
  <c r="R1771" i="1"/>
  <c r="Q1771" i="1"/>
  <c r="AB1770" i="1"/>
  <c r="AA1770" i="1"/>
  <c r="Z1770" i="1"/>
  <c r="Y1770" i="1"/>
  <c r="X1770" i="1"/>
  <c r="W1770" i="1"/>
  <c r="V1770" i="1"/>
  <c r="U1770" i="1"/>
  <c r="T1770" i="1"/>
  <c r="S1770" i="1"/>
  <c r="R1770" i="1"/>
  <c r="Q1770" i="1"/>
  <c r="AB1769" i="1"/>
  <c r="AA1769" i="1"/>
  <c r="Z1769" i="1"/>
  <c r="Y1769" i="1"/>
  <c r="X1769" i="1"/>
  <c r="W1769" i="1"/>
  <c r="V1769" i="1"/>
  <c r="U1769" i="1"/>
  <c r="T1769" i="1"/>
  <c r="S1769" i="1"/>
  <c r="R1769" i="1"/>
  <c r="Q1769" i="1"/>
  <c r="AB1768" i="1"/>
  <c r="AA1768" i="1"/>
  <c r="Z1768" i="1"/>
  <c r="Y1768" i="1"/>
  <c r="X1768" i="1"/>
  <c r="W1768" i="1"/>
  <c r="V1768" i="1"/>
  <c r="U1768" i="1"/>
  <c r="T1768" i="1"/>
  <c r="S1768" i="1"/>
  <c r="R1768" i="1"/>
  <c r="Q1768" i="1"/>
  <c r="AB1767" i="1"/>
  <c r="AA1767" i="1"/>
  <c r="Z1767" i="1"/>
  <c r="Y1767" i="1"/>
  <c r="X1767" i="1"/>
  <c r="W1767" i="1"/>
  <c r="V1767" i="1"/>
  <c r="U1767" i="1"/>
  <c r="T1767" i="1"/>
  <c r="S1767" i="1"/>
  <c r="R1767" i="1"/>
  <c r="Q1767" i="1"/>
  <c r="AB1766" i="1"/>
  <c r="AA1766" i="1"/>
  <c r="Z1766" i="1"/>
  <c r="Y1766" i="1"/>
  <c r="X1766" i="1"/>
  <c r="W1766" i="1"/>
  <c r="V1766" i="1"/>
  <c r="U1766" i="1"/>
  <c r="T1766" i="1"/>
  <c r="S1766" i="1"/>
  <c r="R1766" i="1"/>
  <c r="Q1766" i="1"/>
  <c r="AB1765" i="1"/>
  <c r="AA1765" i="1"/>
  <c r="Z1765" i="1"/>
  <c r="Y1765" i="1"/>
  <c r="X1765" i="1"/>
  <c r="W1765" i="1"/>
  <c r="V1765" i="1"/>
  <c r="U1765" i="1"/>
  <c r="T1765" i="1"/>
  <c r="S1765" i="1"/>
  <c r="R1765" i="1"/>
  <c r="Q1765" i="1"/>
  <c r="AB1764" i="1"/>
  <c r="AA1764" i="1"/>
  <c r="Z1764" i="1"/>
  <c r="Y1764" i="1"/>
  <c r="X1764" i="1"/>
  <c r="W1764" i="1"/>
  <c r="V1764" i="1"/>
  <c r="U1764" i="1"/>
  <c r="T1764" i="1"/>
  <c r="S1764" i="1"/>
  <c r="R1764" i="1"/>
  <c r="Q1764" i="1"/>
  <c r="AB1763" i="1"/>
  <c r="AA1763" i="1"/>
  <c r="Z1763" i="1"/>
  <c r="Y1763" i="1"/>
  <c r="X1763" i="1"/>
  <c r="W1763" i="1"/>
  <c r="V1763" i="1"/>
  <c r="U1763" i="1"/>
  <c r="T1763" i="1"/>
  <c r="S1763" i="1"/>
  <c r="R1763" i="1"/>
  <c r="Q1763" i="1"/>
  <c r="AB1762" i="1"/>
  <c r="AA1762" i="1"/>
  <c r="Z1762" i="1"/>
  <c r="Y1762" i="1"/>
  <c r="X1762" i="1"/>
  <c r="W1762" i="1"/>
  <c r="V1762" i="1"/>
  <c r="U1762" i="1"/>
  <c r="T1762" i="1"/>
  <c r="S1762" i="1"/>
  <c r="R1762" i="1"/>
  <c r="Q1762" i="1"/>
  <c r="AB1761" i="1"/>
  <c r="AA1761" i="1"/>
  <c r="Z1761" i="1"/>
  <c r="Y1761" i="1"/>
  <c r="X1761" i="1"/>
  <c r="W1761" i="1"/>
  <c r="V1761" i="1"/>
  <c r="U1761" i="1"/>
  <c r="T1761" i="1"/>
  <c r="S1761" i="1"/>
  <c r="R1761" i="1"/>
  <c r="Q1761" i="1"/>
  <c r="AB1760" i="1"/>
  <c r="AA1760" i="1"/>
  <c r="Z1760" i="1"/>
  <c r="Y1760" i="1"/>
  <c r="X1760" i="1"/>
  <c r="W1760" i="1"/>
  <c r="V1760" i="1"/>
  <c r="U1760" i="1"/>
  <c r="T1760" i="1"/>
  <c r="S1760" i="1"/>
  <c r="R1760" i="1"/>
  <c r="Q1760" i="1"/>
  <c r="AB1759" i="1"/>
  <c r="AA1759" i="1"/>
  <c r="Z1759" i="1"/>
  <c r="Y1759" i="1"/>
  <c r="X1759" i="1"/>
  <c r="W1759" i="1"/>
  <c r="V1759" i="1"/>
  <c r="U1759" i="1"/>
  <c r="T1759" i="1"/>
  <c r="S1759" i="1"/>
  <c r="R1759" i="1"/>
  <c r="Q1759" i="1"/>
  <c r="AB1758" i="1"/>
  <c r="AA1758" i="1"/>
  <c r="Z1758" i="1"/>
  <c r="Y1758" i="1"/>
  <c r="X1758" i="1"/>
  <c r="W1758" i="1"/>
  <c r="V1758" i="1"/>
  <c r="U1758" i="1"/>
  <c r="T1758" i="1"/>
  <c r="S1758" i="1"/>
  <c r="R1758" i="1"/>
  <c r="Q1758" i="1"/>
  <c r="AB1757" i="1"/>
  <c r="AA1757" i="1"/>
  <c r="Z1757" i="1"/>
  <c r="Y1757" i="1"/>
  <c r="X1757" i="1"/>
  <c r="W1757" i="1"/>
  <c r="V1757" i="1"/>
  <c r="U1757" i="1"/>
  <c r="T1757" i="1"/>
  <c r="S1757" i="1"/>
  <c r="R1757" i="1"/>
  <c r="Q1757" i="1"/>
  <c r="AB1756" i="1"/>
  <c r="AA1756" i="1"/>
  <c r="Z1756" i="1"/>
  <c r="Y1756" i="1"/>
  <c r="X1756" i="1"/>
  <c r="W1756" i="1"/>
  <c r="V1756" i="1"/>
  <c r="U1756" i="1"/>
  <c r="T1756" i="1"/>
  <c r="S1756" i="1"/>
  <c r="R1756" i="1"/>
  <c r="Q1756" i="1"/>
  <c r="AB1755" i="1"/>
  <c r="AA1755" i="1"/>
  <c r="Z1755" i="1"/>
  <c r="Y1755" i="1"/>
  <c r="X1755" i="1"/>
  <c r="W1755" i="1"/>
  <c r="V1755" i="1"/>
  <c r="U1755" i="1"/>
  <c r="T1755" i="1"/>
  <c r="S1755" i="1"/>
  <c r="R1755" i="1"/>
  <c r="Q1755" i="1"/>
  <c r="AB1754" i="1"/>
  <c r="AA1754" i="1"/>
  <c r="Z1754" i="1"/>
  <c r="Y1754" i="1"/>
  <c r="X1754" i="1"/>
  <c r="W1754" i="1"/>
  <c r="V1754" i="1"/>
  <c r="U1754" i="1"/>
  <c r="T1754" i="1"/>
  <c r="S1754" i="1"/>
  <c r="R1754" i="1"/>
  <c r="Q1754" i="1"/>
  <c r="AB1753" i="1"/>
  <c r="AA1753" i="1"/>
  <c r="Z1753" i="1"/>
  <c r="Y1753" i="1"/>
  <c r="X1753" i="1"/>
  <c r="W1753" i="1"/>
  <c r="V1753" i="1"/>
  <c r="U1753" i="1"/>
  <c r="T1753" i="1"/>
  <c r="S1753" i="1"/>
  <c r="R1753" i="1"/>
  <c r="Q1753" i="1"/>
  <c r="AB1752" i="1"/>
  <c r="AA1752" i="1"/>
  <c r="Z1752" i="1"/>
  <c r="Y1752" i="1"/>
  <c r="X1752" i="1"/>
  <c r="W1752" i="1"/>
  <c r="V1752" i="1"/>
  <c r="U1752" i="1"/>
  <c r="T1752" i="1"/>
  <c r="S1752" i="1"/>
  <c r="R1752" i="1"/>
  <c r="Q1752" i="1"/>
  <c r="AB1751" i="1"/>
  <c r="AA1751" i="1"/>
  <c r="Z1751" i="1"/>
  <c r="Y1751" i="1"/>
  <c r="X1751" i="1"/>
  <c r="W1751" i="1"/>
  <c r="V1751" i="1"/>
  <c r="U1751" i="1"/>
  <c r="T1751" i="1"/>
  <c r="S1751" i="1"/>
  <c r="R1751" i="1"/>
  <c r="Q1751" i="1"/>
  <c r="AB1750" i="1"/>
  <c r="AA1750" i="1"/>
  <c r="Z1750" i="1"/>
  <c r="Y1750" i="1"/>
  <c r="X1750" i="1"/>
  <c r="W1750" i="1"/>
  <c r="V1750" i="1"/>
  <c r="U1750" i="1"/>
  <c r="T1750" i="1"/>
  <c r="S1750" i="1"/>
  <c r="R1750" i="1"/>
  <c r="Q1750" i="1"/>
  <c r="AB1749" i="1"/>
  <c r="AA1749" i="1"/>
  <c r="Z1749" i="1"/>
  <c r="Y1749" i="1"/>
  <c r="X1749" i="1"/>
  <c r="W1749" i="1"/>
  <c r="V1749" i="1"/>
  <c r="U1749" i="1"/>
  <c r="T1749" i="1"/>
  <c r="S1749" i="1"/>
  <c r="R1749" i="1"/>
  <c r="Q1749" i="1"/>
  <c r="AB1748" i="1"/>
  <c r="AA1748" i="1"/>
  <c r="Z1748" i="1"/>
  <c r="Y1748" i="1"/>
  <c r="X1748" i="1"/>
  <c r="W1748" i="1"/>
  <c r="V1748" i="1"/>
  <c r="U1748" i="1"/>
  <c r="T1748" i="1"/>
  <c r="S1748" i="1"/>
  <c r="R1748" i="1"/>
  <c r="Q1748" i="1"/>
  <c r="AB1747" i="1"/>
  <c r="AA1747" i="1"/>
  <c r="Z1747" i="1"/>
  <c r="Y1747" i="1"/>
  <c r="X1747" i="1"/>
  <c r="W1747" i="1"/>
  <c r="V1747" i="1"/>
  <c r="U1747" i="1"/>
  <c r="T1747" i="1"/>
  <c r="S1747" i="1"/>
  <c r="R1747" i="1"/>
  <c r="Q1747" i="1"/>
  <c r="AB1746" i="1"/>
  <c r="AA1746" i="1"/>
  <c r="Z1746" i="1"/>
  <c r="Y1746" i="1"/>
  <c r="X1746" i="1"/>
  <c r="W1746" i="1"/>
  <c r="V1746" i="1"/>
  <c r="U1746" i="1"/>
  <c r="T1746" i="1"/>
  <c r="S1746" i="1"/>
  <c r="R1746" i="1"/>
  <c r="Q1746" i="1"/>
  <c r="AB1745" i="1"/>
  <c r="AA1745" i="1"/>
  <c r="Z1745" i="1"/>
  <c r="Y1745" i="1"/>
  <c r="X1745" i="1"/>
  <c r="W1745" i="1"/>
  <c r="V1745" i="1"/>
  <c r="U1745" i="1"/>
  <c r="T1745" i="1"/>
  <c r="S1745" i="1"/>
  <c r="R1745" i="1"/>
  <c r="Q1745" i="1"/>
  <c r="AB1744" i="1"/>
  <c r="AA1744" i="1"/>
  <c r="Z1744" i="1"/>
  <c r="Y1744" i="1"/>
  <c r="X1744" i="1"/>
  <c r="W1744" i="1"/>
  <c r="V1744" i="1"/>
  <c r="U1744" i="1"/>
  <c r="T1744" i="1"/>
  <c r="S1744" i="1"/>
  <c r="R1744" i="1"/>
  <c r="Q1744" i="1"/>
  <c r="AB1743" i="1"/>
  <c r="AA1743" i="1"/>
  <c r="Z1743" i="1"/>
  <c r="Y1743" i="1"/>
  <c r="X1743" i="1"/>
  <c r="W1743" i="1"/>
  <c r="V1743" i="1"/>
  <c r="U1743" i="1"/>
  <c r="T1743" i="1"/>
  <c r="S1743" i="1"/>
  <c r="R1743" i="1"/>
  <c r="Q1743" i="1"/>
  <c r="AB1742" i="1"/>
  <c r="AA1742" i="1"/>
  <c r="Z1742" i="1"/>
  <c r="Y1742" i="1"/>
  <c r="X1742" i="1"/>
  <c r="W1742" i="1"/>
  <c r="V1742" i="1"/>
  <c r="U1742" i="1"/>
  <c r="T1742" i="1"/>
  <c r="S1742" i="1"/>
  <c r="R1742" i="1"/>
  <c r="Q1742" i="1"/>
  <c r="AB1741" i="1"/>
  <c r="AA1741" i="1"/>
  <c r="Z1741" i="1"/>
  <c r="Y1741" i="1"/>
  <c r="X1741" i="1"/>
  <c r="W1741" i="1"/>
  <c r="V1741" i="1"/>
  <c r="U1741" i="1"/>
  <c r="T1741" i="1"/>
  <c r="S1741" i="1"/>
  <c r="R1741" i="1"/>
  <c r="Q1741" i="1"/>
  <c r="AB1740" i="1"/>
  <c r="AA1740" i="1"/>
  <c r="Z1740" i="1"/>
  <c r="Y1740" i="1"/>
  <c r="X1740" i="1"/>
  <c r="W1740" i="1"/>
  <c r="V1740" i="1"/>
  <c r="U1740" i="1"/>
  <c r="T1740" i="1"/>
  <c r="S1740" i="1"/>
  <c r="R1740" i="1"/>
  <c r="Q1740" i="1"/>
  <c r="AB1739" i="1"/>
  <c r="AA1739" i="1"/>
  <c r="Z1739" i="1"/>
  <c r="Y1739" i="1"/>
  <c r="X1739" i="1"/>
  <c r="W1739" i="1"/>
  <c r="V1739" i="1"/>
  <c r="U1739" i="1"/>
  <c r="T1739" i="1"/>
  <c r="S1739" i="1"/>
  <c r="R1739" i="1"/>
  <c r="Q1739" i="1"/>
  <c r="AB1738" i="1"/>
  <c r="AA1738" i="1"/>
  <c r="Z1738" i="1"/>
  <c r="Y1738" i="1"/>
  <c r="X1738" i="1"/>
  <c r="W1738" i="1"/>
  <c r="V1738" i="1"/>
  <c r="U1738" i="1"/>
  <c r="T1738" i="1"/>
  <c r="S1738" i="1"/>
  <c r="R1738" i="1"/>
  <c r="Q1738" i="1"/>
  <c r="AB1737" i="1"/>
  <c r="AA1737" i="1"/>
  <c r="Z1737" i="1"/>
  <c r="Y1737" i="1"/>
  <c r="X1737" i="1"/>
  <c r="W1737" i="1"/>
  <c r="V1737" i="1"/>
  <c r="U1737" i="1"/>
  <c r="T1737" i="1"/>
  <c r="S1737" i="1"/>
  <c r="R1737" i="1"/>
  <c r="Q1737" i="1"/>
  <c r="AB1736" i="1"/>
  <c r="AA1736" i="1"/>
  <c r="Z1736" i="1"/>
  <c r="Y1736" i="1"/>
  <c r="X1736" i="1"/>
  <c r="W1736" i="1"/>
  <c r="V1736" i="1"/>
  <c r="U1736" i="1"/>
  <c r="T1736" i="1"/>
  <c r="S1736" i="1"/>
  <c r="R1736" i="1"/>
  <c r="Q1736" i="1"/>
  <c r="AB1735" i="1"/>
  <c r="AA1735" i="1"/>
  <c r="Z1735" i="1"/>
  <c r="Y1735" i="1"/>
  <c r="X1735" i="1"/>
  <c r="W1735" i="1"/>
  <c r="V1735" i="1"/>
  <c r="U1735" i="1"/>
  <c r="T1735" i="1"/>
  <c r="S1735" i="1"/>
  <c r="R1735" i="1"/>
  <c r="Q1735" i="1"/>
  <c r="AB1734" i="1"/>
  <c r="AA1734" i="1"/>
  <c r="Z1734" i="1"/>
  <c r="Y1734" i="1"/>
  <c r="X1734" i="1"/>
  <c r="W1734" i="1"/>
  <c r="V1734" i="1"/>
  <c r="U1734" i="1"/>
  <c r="T1734" i="1"/>
  <c r="S1734" i="1"/>
  <c r="R1734" i="1"/>
  <c r="Q1734" i="1"/>
  <c r="AB1733" i="1"/>
  <c r="AA1733" i="1"/>
  <c r="Z1733" i="1"/>
  <c r="Y1733" i="1"/>
  <c r="X1733" i="1"/>
  <c r="W1733" i="1"/>
  <c r="V1733" i="1"/>
  <c r="U1733" i="1"/>
  <c r="T1733" i="1"/>
  <c r="S1733" i="1"/>
  <c r="R1733" i="1"/>
  <c r="Q1733" i="1"/>
  <c r="AB1732" i="1"/>
  <c r="AA1732" i="1"/>
  <c r="Z1732" i="1"/>
  <c r="Y1732" i="1"/>
  <c r="X1732" i="1"/>
  <c r="W1732" i="1"/>
  <c r="V1732" i="1"/>
  <c r="U1732" i="1"/>
  <c r="T1732" i="1"/>
  <c r="S1732" i="1"/>
  <c r="R1732" i="1"/>
  <c r="Q1732" i="1"/>
  <c r="AB1731" i="1"/>
  <c r="AA1731" i="1"/>
  <c r="Z1731" i="1"/>
  <c r="Y1731" i="1"/>
  <c r="X1731" i="1"/>
  <c r="W1731" i="1"/>
  <c r="V1731" i="1"/>
  <c r="U1731" i="1"/>
  <c r="T1731" i="1"/>
  <c r="S1731" i="1"/>
  <c r="R1731" i="1"/>
  <c r="Q1731" i="1"/>
  <c r="AB1730" i="1"/>
  <c r="AA1730" i="1"/>
  <c r="Z1730" i="1"/>
  <c r="Y1730" i="1"/>
  <c r="X1730" i="1"/>
  <c r="W1730" i="1"/>
  <c r="V1730" i="1"/>
  <c r="U1730" i="1"/>
  <c r="T1730" i="1"/>
  <c r="S1730" i="1"/>
  <c r="R1730" i="1"/>
  <c r="Q1730" i="1"/>
  <c r="AB1729" i="1"/>
  <c r="AA1729" i="1"/>
  <c r="Z1729" i="1"/>
  <c r="Y1729" i="1"/>
  <c r="X1729" i="1"/>
  <c r="W1729" i="1"/>
  <c r="V1729" i="1"/>
  <c r="U1729" i="1"/>
  <c r="T1729" i="1"/>
  <c r="S1729" i="1"/>
  <c r="R1729" i="1"/>
  <c r="Q1729" i="1"/>
  <c r="AB1728" i="1"/>
  <c r="AA1728" i="1"/>
  <c r="Z1728" i="1"/>
  <c r="Y1728" i="1"/>
  <c r="X1728" i="1"/>
  <c r="W1728" i="1"/>
  <c r="V1728" i="1"/>
  <c r="U1728" i="1"/>
  <c r="T1728" i="1"/>
  <c r="S1728" i="1"/>
  <c r="R1728" i="1"/>
  <c r="Q1728" i="1"/>
  <c r="AB1727" i="1"/>
  <c r="AA1727" i="1"/>
  <c r="Z1727" i="1"/>
  <c r="Y1727" i="1"/>
  <c r="X1727" i="1"/>
  <c r="W1727" i="1"/>
  <c r="V1727" i="1"/>
  <c r="U1727" i="1"/>
  <c r="T1727" i="1"/>
  <c r="S1727" i="1"/>
  <c r="R1727" i="1"/>
  <c r="Q1727" i="1"/>
  <c r="AB1726" i="1"/>
  <c r="AA1726" i="1"/>
  <c r="Z1726" i="1"/>
  <c r="Y1726" i="1"/>
  <c r="X1726" i="1"/>
  <c r="W1726" i="1"/>
  <c r="V1726" i="1"/>
  <c r="U1726" i="1"/>
  <c r="T1726" i="1"/>
  <c r="S1726" i="1"/>
  <c r="R1726" i="1"/>
  <c r="Q1726" i="1"/>
  <c r="AB1725" i="1"/>
  <c r="AA1725" i="1"/>
  <c r="Z1725" i="1"/>
  <c r="Y1725" i="1"/>
  <c r="X1725" i="1"/>
  <c r="W1725" i="1"/>
  <c r="V1725" i="1"/>
  <c r="U1725" i="1"/>
  <c r="T1725" i="1"/>
  <c r="S1725" i="1"/>
  <c r="R1725" i="1"/>
  <c r="Q1725" i="1"/>
  <c r="AB1724" i="1"/>
  <c r="AA1724" i="1"/>
  <c r="Z1724" i="1"/>
  <c r="Y1724" i="1"/>
  <c r="X1724" i="1"/>
  <c r="W1724" i="1"/>
  <c r="V1724" i="1"/>
  <c r="U1724" i="1"/>
  <c r="T1724" i="1"/>
  <c r="S1724" i="1"/>
  <c r="R1724" i="1"/>
  <c r="Q1724" i="1"/>
  <c r="AB1723" i="1"/>
  <c r="AA1723" i="1"/>
  <c r="Z1723" i="1"/>
  <c r="Y1723" i="1"/>
  <c r="X1723" i="1"/>
  <c r="W1723" i="1"/>
  <c r="V1723" i="1"/>
  <c r="U1723" i="1"/>
  <c r="T1723" i="1"/>
  <c r="S1723" i="1"/>
  <c r="R1723" i="1"/>
  <c r="Q1723" i="1"/>
  <c r="AB1722" i="1"/>
  <c r="AA1722" i="1"/>
  <c r="Z1722" i="1"/>
  <c r="Y1722" i="1"/>
  <c r="X1722" i="1"/>
  <c r="W1722" i="1"/>
  <c r="V1722" i="1"/>
  <c r="U1722" i="1"/>
  <c r="T1722" i="1"/>
  <c r="S1722" i="1"/>
  <c r="R1722" i="1"/>
  <c r="Q1722" i="1"/>
  <c r="AB1721" i="1"/>
  <c r="AA1721" i="1"/>
  <c r="Z1721" i="1"/>
  <c r="Y1721" i="1"/>
  <c r="X1721" i="1"/>
  <c r="W1721" i="1"/>
  <c r="V1721" i="1"/>
  <c r="U1721" i="1"/>
  <c r="T1721" i="1"/>
  <c r="S1721" i="1"/>
  <c r="R1721" i="1"/>
  <c r="Q1721" i="1"/>
  <c r="AB1720" i="1"/>
  <c r="AA1720" i="1"/>
  <c r="Z1720" i="1"/>
  <c r="Y1720" i="1"/>
  <c r="X1720" i="1"/>
  <c r="W1720" i="1"/>
  <c r="V1720" i="1"/>
  <c r="U1720" i="1"/>
  <c r="T1720" i="1"/>
  <c r="S1720" i="1"/>
  <c r="R1720" i="1"/>
  <c r="Q1720" i="1"/>
  <c r="AB1719" i="1"/>
  <c r="AA1719" i="1"/>
  <c r="Z1719" i="1"/>
  <c r="Y1719" i="1"/>
  <c r="X1719" i="1"/>
  <c r="W1719" i="1"/>
  <c r="V1719" i="1"/>
  <c r="U1719" i="1"/>
  <c r="T1719" i="1"/>
  <c r="S1719" i="1"/>
  <c r="R1719" i="1"/>
  <c r="Q1719" i="1"/>
  <c r="AB1718" i="1"/>
  <c r="AA1718" i="1"/>
  <c r="Z1718" i="1"/>
  <c r="Y1718" i="1"/>
  <c r="X1718" i="1"/>
  <c r="W1718" i="1"/>
  <c r="V1718" i="1"/>
  <c r="U1718" i="1"/>
  <c r="T1718" i="1"/>
  <c r="S1718" i="1"/>
  <c r="R1718" i="1"/>
  <c r="Q1718" i="1"/>
  <c r="AB1717" i="1"/>
  <c r="AA1717" i="1"/>
  <c r="Z1717" i="1"/>
  <c r="Y1717" i="1"/>
  <c r="X1717" i="1"/>
  <c r="W1717" i="1"/>
  <c r="V1717" i="1"/>
  <c r="U1717" i="1"/>
  <c r="T1717" i="1"/>
  <c r="S1717" i="1"/>
  <c r="R1717" i="1"/>
  <c r="Q1717" i="1"/>
  <c r="AB1716" i="1"/>
  <c r="AA1716" i="1"/>
  <c r="Z1716" i="1"/>
  <c r="Y1716" i="1"/>
  <c r="X1716" i="1"/>
  <c r="W1716" i="1"/>
  <c r="V1716" i="1"/>
  <c r="U1716" i="1"/>
  <c r="T1716" i="1"/>
  <c r="S1716" i="1"/>
  <c r="R1716" i="1"/>
  <c r="Q1716" i="1"/>
  <c r="AB1715" i="1"/>
  <c r="AA1715" i="1"/>
  <c r="Z1715" i="1"/>
  <c r="Y1715" i="1"/>
  <c r="X1715" i="1"/>
  <c r="W1715" i="1"/>
  <c r="V1715" i="1"/>
  <c r="U1715" i="1"/>
  <c r="T1715" i="1"/>
  <c r="S1715" i="1"/>
  <c r="R1715" i="1"/>
  <c r="Q1715" i="1"/>
  <c r="AB1714" i="1"/>
  <c r="AA1714" i="1"/>
  <c r="Z1714" i="1"/>
  <c r="Y1714" i="1"/>
  <c r="X1714" i="1"/>
  <c r="W1714" i="1"/>
  <c r="V1714" i="1"/>
  <c r="U1714" i="1"/>
  <c r="T1714" i="1"/>
  <c r="S1714" i="1"/>
  <c r="R1714" i="1"/>
  <c r="Q1714" i="1"/>
  <c r="AB1713" i="1"/>
  <c r="AA1713" i="1"/>
  <c r="Z1713" i="1"/>
  <c r="Y1713" i="1"/>
  <c r="X1713" i="1"/>
  <c r="W1713" i="1"/>
  <c r="V1713" i="1"/>
  <c r="U1713" i="1"/>
  <c r="T1713" i="1"/>
  <c r="S1713" i="1"/>
  <c r="R1713" i="1"/>
  <c r="Q1713" i="1"/>
  <c r="AB1712" i="1"/>
  <c r="AA1712" i="1"/>
  <c r="Z1712" i="1"/>
  <c r="Y1712" i="1"/>
  <c r="X1712" i="1"/>
  <c r="W1712" i="1"/>
  <c r="V1712" i="1"/>
  <c r="U1712" i="1"/>
  <c r="T1712" i="1"/>
  <c r="S1712" i="1"/>
  <c r="R1712" i="1"/>
  <c r="Q1712" i="1"/>
  <c r="AB1711" i="1"/>
  <c r="AA1711" i="1"/>
  <c r="Z1711" i="1"/>
  <c r="Y1711" i="1"/>
  <c r="X1711" i="1"/>
  <c r="W1711" i="1"/>
  <c r="V1711" i="1"/>
  <c r="U1711" i="1"/>
  <c r="T1711" i="1"/>
  <c r="S1711" i="1"/>
  <c r="R1711" i="1"/>
  <c r="Q1711" i="1"/>
  <c r="AB1710" i="1"/>
  <c r="AA1710" i="1"/>
  <c r="Z1710" i="1"/>
  <c r="Y1710" i="1"/>
  <c r="X1710" i="1"/>
  <c r="W1710" i="1"/>
  <c r="V1710" i="1"/>
  <c r="U1710" i="1"/>
  <c r="T1710" i="1"/>
  <c r="S1710" i="1"/>
  <c r="R1710" i="1"/>
  <c r="Q1710" i="1"/>
  <c r="AB1709" i="1"/>
  <c r="AA1709" i="1"/>
  <c r="Z1709" i="1"/>
  <c r="Y1709" i="1"/>
  <c r="X1709" i="1"/>
  <c r="W1709" i="1"/>
  <c r="V1709" i="1"/>
  <c r="U1709" i="1"/>
  <c r="T1709" i="1"/>
  <c r="S1709" i="1"/>
  <c r="R1709" i="1"/>
  <c r="Q1709" i="1"/>
  <c r="AB1708" i="1"/>
  <c r="AA1708" i="1"/>
  <c r="Z1708" i="1"/>
  <c r="Y1708" i="1"/>
  <c r="X1708" i="1"/>
  <c r="W1708" i="1"/>
  <c r="V1708" i="1"/>
  <c r="U1708" i="1"/>
  <c r="T1708" i="1"/>
  <c r="S1708" i="1"/>
  <c r="R1708" i="1"/>
  <c r="Q1708" i="1"/>
  <c r="AB1707" i="1"/>
  <c r="AA1707" i="1"/>
  <c r="Z1707" i="1"/>
  <c r="Y1707" i="1"/>
  <c r="X1707" i="1"/>
  <c r="W1707" i="1"/>
  <c r="V1707" i="1"/>
  <c r="U1707" i="1"/>
  <c r="T1707" i="1"/>
  <c r="S1707" i="1"/>
  <c r="R1707" i="1"/>
  <c r="Q1707" i="1"/>
  <c r="AB1706" i="1"/>
  <c r="AA1706" i="1"/>
  <c r="Z1706" i="1"/>
  <c r="Y1706" i="1"/>
  <c r="X1706" i="1"/>
  <c r="W1706" i="1"/>
  <c r="V1706" i="1"/>
  <c r="U1706" i="1"/>
  <c r="T1706" i="1"/>
  <c r="S1706" i="1"/>
  <c r="R1706" i="1"/>
  <c r="Q1706" i="1"/>
  <c r="AB1705" i="1"/>
  <c r="AA1705" i="1"/>
  <c r="Z1705" i="1"/>
  <c r="Y1705" i="1"/>
  <c r="X1705" i="1"/>
  <c r="W1705" i="1"/>
  <c r="V1705" i="1"/>
  <c r="U1705" i="1"/>
  <c r="T1705" i="1"/>
  <c r="S1705" i="1"/>
  <c r="R1705" i="1"/>
  <c r="Q1705" i="1"/>
  <c r="AB1704" i="1"/>
  <c r="AA1704" i="1"/>
  <c r="Z1704" i="1"/>
  <c r="Y1704" i="1"/>
  <c r="X1704" i="1"/>
  <c r="W1704" i="1"/>
  <c r="V1704" i="1"/>
  <c r="U1704" i="1"/>
  <c r="T1704" i="1"/>
  <c r="S1704" i="1"/>
  <c r="R1704" i="1"/>
  <c r="Q1704" i="1"/>
  <c r="AB1703" i="1"/>
  <c r="AA1703" i="1"/>
  <c r="Z1703" i="1"/>
  <c r="Y1703" i="1"/>
  <c r="X1703" i="1"/>
  <c r="W1703" i="1"/>
  <c r="V1703" i="1"/>
  <c r="U1703" i="1"/>
  <c r="T1703" i="1"/>
  <c r="S1703" i="1"/>
  <c r="R1703" i="1"/>
  <c r="Q1703" i="1"/>
  <c r="AB1702" i="1"/>
  <c r="AA1702" i="1"/>
  <c r="Z1702" i="1"/>
  <c r="Y1702" i="1"/>
  <c r="X1702" i="1"/>
  <c r="W1702" i="1"/>
  <c r="V1702" i="1"/>
  <c r="U1702" i="1"/>
  <c r="T1702" i="1"/>
  <c r="S1702" i="1"/>
  <c r="R1702" i="1"/>
  <c r="Q1702" i="1"/>
  <c r="AB1701" i="1"/>
  <c r="AA1701" i="1"/>
  <c r="Z1701" i="1"/>
  <c r="Y1701" i="1"/>
  <c r="X1701" i="1"/>
  <c r="W1701" i="1"/>
  <c r="V1701" i="1"/>
  <c r="U1701" i="1"/>
  <c r="T1701" i="1"/>
  <c r="S1701" i="1"/>
  <c r="R1701" i="1"/>
  <c r="Q1701" i="1"/>
  <c r="AB1700" i="1"/>
  <c r="AA1700" i="1"/>
  <c r="Z1700" i="1"/>
  <c r="Y1700" i="1"/>
  <c r="X1700" i="1"/>
  <c r="W1700" i="1"/>
  <c r="V1700" i="1"/>
  <c r="U1700" i="1"/>
  <c r="T1700" i="1"/>
  <c r="S1700" i="1"/>
  <c r="R1700" i="1"/>
  <c r="Q1700" i="1"/>
  <c r="AB1699" i="1"/>
  <c r="AA1699" i="1"/>
  <c r="Z1699" i="1"/>
  <c r="Y1699" i="1"/>
  <c r="X1699" i="1"/>
  <c r="W1699" i="1"/>
  <c r="V1699" i="1"/>
  <c r="U1699" i="1"/>
  <c r="T1699" i="1"/>
  <c r="S1699" i="1"/>
  <c r="R1699" i="1"/>
  <c r="Q1699" i="1"/>
  <c r="AB1698" i="1"/>
  <c r="AA1698" i="1"/>
  <c r="Z1698" i="1"/>
  <c r="Y1698" i="1"/>
  <c r="X1698" i="1"/>
  <c r="W1698" i="1"/>
  <c r="V1698" i="1"/>
  <c r="U1698" i="1"/>
  <c r="T1698" i="1"/>
  <c r="S1698" i="1"/>
  <c r="R1698" i="1"/>
  <c r="Q1698" i="1"/>
  <c r="AB1697" i="1"/>
  <c r="AA1697" i="1"/>
  <c r="Z1697" i="1"/>
  <c r="Y1697" i="1"/>
  <c r="X1697" i="1"/>
  <c r="W1697" i="1"/>
  <c r="V1697" i="1"/>
  <c r="U1697" i="1"/>
  <c r="T1697" i="1"/>
  <c r="S1697" i="1"/>
  <c r="R1697" i="1"/>
  <c r="Q1697" i="1"/>
  <c r="AB1696" i="1"/>
  <c r="AA1696" i="1"/>
  <c r="Z1696" i="1"/>
  <c r="Y1696" i="1"/>
  <c r="X1696" i="1"/>
  <c r="W1696" i="1"/>
  <c r="V1696" i="1"/>
  <c r="U1696" i="1"/>
  <c r="T1696" i="1"/>
  <c r="S1696" i="1"/>
  <c r="R1696" i="1"/>
  <c r="Q1696" i="1"/>
  <c r="AB1695" i="1"/>
  <c r="AA1695" i="1"/>
  <c r="Z1695" i="1"/>
  <c r="Y1695" i="1"/>
  <c r="X1695" i="1"/>
  <c r="W1695" i="1"/>
  <c r="V1695" i="1"/>
  <c r="U1695" i="1"/>
  <c r="T1695" i="1"/>
  <c r="S1695" i="1"/>
  <c r="R1695" i="1"/>
  <c r="Q1695" i="1"/>
  <c r="AB1694" i="1"/>
  <c r="AA1694" i="1"/>
  <c r="Z1694" i="1"/>
  <c r="Y1694" i="1"/>
  <c r="X1694" i="1"/>
  <c r="W1694" i="1"/>
  <c r="V1694" i="1"/>
  <c r="U1694" i="1"/>
  <c r="T1694" i="1"/>
  <c r="S1694" i="1"/>
  <c r="R1694" i="1"/>
  <c r="Q1694" i="1"/>
  <c r="AB1693" i="1"/>
  <c r="AA1693" i="1"/>
  <c r="Z1693" i="1"/>
  <c r="Y1693" i="1"/>
  <c r="X1693" i="1"/>
  <c r="W1693" i="1"/>
  <c r="V1693" i="1"/>
  <c r="U1693" i="1"/>
  <c r="T1693" i="1"/>
  <c r="S1693" i="1"/>
  <c r="R1693" i="1"/>
  <c r="Q1693" i="1"/>
  <c r="AB1692" i="1"/>
  <c r="AA1692" i="1"/>
  <c r="Z1692" i="1"/>
  <c r="Y1692" i="1"/>
  <c r="X1692" i="1"/>
  <c r="W1692" i="1"/>
  <c r="V1692" i="1"/>
  <c r="U1692" i="1"/>
  <c r="T1692" i="1"/>
  <c r="S1692" i="1"/>
  <c r="R1692" i="1"/>
  <c r="Q1692" i="1"/>
  <c r="AB1691" i="1"/>
  <c r="AA1691" i="1"/>
  <c r="Z1691" i="1"/>
  <c r="Y1691" i="1"/>
  <c r="X1691" i="1"/>
  <c r="W1691" i="1"/>
  <c r="V1691" i="1"/>
  <c r="U1691" i="1"/>
  <c r="T1691" i="1"/>
  <c r="S1691" i="1"/>
  <c r="R1691" i="1"/>
  <c r="Q1691" i="1"/>
  <c r="AB1690" i="1"/>
  <c r="AA1690" i="1"/>
  <c r="Z1690" i="1"/>
  <c r="Y1690" i="1"/>
  <c r="X1690" i="1"/>
  <c r="W1690" i="1"/>
  <c r="V1690" i="1"/>
  <c r="U1690" i="1"/>
  <c r="T1690" i="1"/>
  <c r="S1690" i="1"/>
  <c r="R1690" i="1"/>
  <c r="Q1690" i="1"/>
  <c r="AB1689" i="1"/>
  <c r="AA1689" i="1"/>
  <c r="Z1689" i="1"/>
  <c r="Y1689" i="1"/>
  <c r="X1689" i="1"/>
  <c r="W1689" i="1"/>
  <c r="V1689" i="1"/>
  <c r="U1689" i="1"/>
  <c r="T1689" i="1"/>
  <c r="S1689" i="1"/>
  <c r="R1689" i="1"/>
  <c r="Q1689" i="1"/>
  <c r="AB1688" i="1"/>
  <c r="AA1688" i="1"/>
  <c r="Z1688" i="1"/>
  <c r="Y1688" i="1"/>
  <c r="X1688" i="1"/>
  <c r="W1688" i="1"/>
  <c r="V1688" i="1"/>
  <c r="U1688" i="1"/>
  <c r="T1688" i="1"/>
  <c r="S1688" i="1"/>
  <c r="R1688" i="1"/>
  <c r="Q1688" i="1"/>
  <c r="AB1687" i="1"/>
  <c r="AA1687" i="1"/>
  <c r="Z1687" i="1"/>
  <c r="Y1687" i="1"/>
  <c r="X1687" i="1"/>
  <c r="W1687" i="1"/>
  <c r="V1687" i="1"/>
  <c r="U1687" i="1"/>
  <c r="T1687" i="1"/>
  <c r="S1687" i="1"/>
  <c r="R1687" i="1"/>
  <c r="Q1687" i="1"/>
  <c r="AB1686" i="1"/>
  <c r="AA1686" i="1"/>
  <c r="Z1686" i="1"/>
  <c r="Y1686" i="1"/>
  <c r="X1686" i="1"/>
  <c r="W1686" i="1"/>
  <c r="V1686" i="1"/>
  <c r="U1686" i="1"/>
  <c r="T1686" i="1"/>
  <c r="S1686" i="1"/>
  <c r="R1686" i="1"/>
  <c r="Q1686" i="1"/>
  <c r="AB1685" i="1"/>
  <c r="AA1685" i="1"/>
  <c r="Z1685" i="1"/>
  <c r="Y1685" i="1"/>
  <c r="X1685" i="1"/>
  <c r="W1685" i="1"/>
  <c r="V1685" i="1"/>
  <c r="U1685" i="1"/>
  <c r="T1685" i="1"/>
  <c r="S1685" i="1"/>
  <c r="R1685" i="1"/>
  <c r="Q1685" i="1"/>
  <c r="AB1684" i="1"/>
  <c r="AA1684" i="1"/>
  <c r="Z1684" i="1"/>
  <c r="Y1684" i="1"/>
  <c r="X1684" i="1"/>
  <c r="W1684" i="1"/>
  <c r="V1684" i="1"/>
  <c r="U1684" i="1"/>
  <c r="T1684" i="1"/>
  <c r="S1684" i="1"/>
  <c r="R1684" i="1"/>
  <c r="Q1684" i="1"/>
  <c r="AB1683" i="1"/>
  <c r="AA1683" i="1"/>
  <c r="Z1683" i="1"/>
  <c r="Y1683" i="1"/>
  <c r="X1683" i="1"/>
  <c r="W1683" i="1"/>
  <c r="V1683" i="1"/>
  <c r="U1683" i="1"/>
  <c r="T1683" i="1"/>
  <c r="S1683" i="1"/>
  <c r="R1683" i="1"/>
  <c r="Q1683" i="1"/>
  <c r="AB1682" i="1"/>
  <c r="AA1682" i="1"/>
  <c r="Z1682" i="1"/>
  <c r="Y1682" i="1"/>
  <c r="X1682" i="1"/>
  <c r="W1682" i="1"/>
  <c r="V1682" i="1"/>
  <c r="U1682" i="1"/>
  <c r="T1682" i="1"/>
  <c r="S1682" i="1"/>
  <c r="R1682" i="1"/>
  <c r="Q1682" i="1"/>
  <c r="AB1681" i="1"/>
  <c r="AA1681" i="1"/>
  <c r="Z1681" i="1"/>
  <c r="Y1681" i="1"/>
  <c r="X1681" i="1"/>
  <c r="W1681" i="1"/>
  <c r="V1681" i="1"/>
  <c r="U1681" i="1"/>
  <c r="T1681" i="1"/>
  <c r="S1681" i="1"/>
  <c r="R1681" i="1"/>
  <c r="Q1681" i="1"/>
  <c r="AB1680" i="1"/>
  <c r="AA1680" i="1"/>
  <c r="Z1680" i="1"/>
  <c r="Y1680" i="1"/>
  <c r="X1680" i="1"/>
  <c r="W1680" i="1"/>
  <c r="V1680" i="1"/>
  <c r="U1680" i="1"/>
  <c r="T1680" i="1"/>
  <c r="S1680" i="1"/>
  <c r="R1680" i="1"/>
  <c r="Q1680" i="1"/>
  <c r="AB1679" i="1"/>
  <c r="AA1679" i="1"/>
  <c r="Z1679" i="1"/>
  <c r="Y1679" i="1"/>
  <c r="X1679" i="1"/>
  <c r="W1679" i="1"/>
  <c r="V1679" i="1"/>
  <c r="U1679" i="1"/>
  <c r="T1679" i="1"/>
  <c r="S1679" i="1"/>
  <c r="R1679" i="1"/>
  <c r="Q1679" i="1"/>
  <c r="AB1678" i="1"/>
  <c r="AA1678" i="1"/>
  <c r="Z1678" i="1"/>
  <c r="Y1678" i="1"/>
  <c r="X1678" i="1"/>
  <c r="W1678" i="1"/>
  <c r="V1678" i="1"/>
  <c r="U1678" i="1"/>
  <c r="T1678" i="1"/>
  <c r="S1678" i="1"/>
  <c r="R1678" i="1"/>
  <c r="Q1678" i="1"/>
  <c r="AB1677" i="1"/>
  <c r="AA1677" i="1"/>
  <c r="Z1677" i="1"/>
  <c r="Y1677" i="1"/>
  <c r="X1677" i="1"/>
  <c r="W1677" i="1"/>
  <c r="V1677" i="1"/>
  <c r="U1677" i="1"/>
  <c r="T1677" i="1"/>
  <c r="S1677" i="1"/>
  <c r="R1677" i="1"/>
  <c r="Q1677" i="1"/>
  <c r="AB1676" i="1"/>
  <c r="AA1676" i="1"/>
  <c r="Z1676" i="1"/>
  <c r="Y1676" i="1"/>
  <c r="X1676" i="1"/>
  <c r="W1676" i="1"/>
  <c r="V1676" i="1"/>
  <c r="U1676" i="1"/>
  <c r="T1676" i="1"/>
  <c r="S1676" i="1"/>
  <c r="R1676" i="1"/>
  <c r="Q1676" i="1"/>
  <c r="AB1675" i="1"/>
  <c r="AA1675" i="1"/>
  <c r="Z1675" i="1"/>
  <c r="Y1675" i="1"/>
  <c r="X1675" i="1"/>
  <c r="W1675" i="1"/>
  <c r="V1675" i="1"/>
  <c r="U1675" i="1"/>
  <c r="T1675" i="1"/>
  <c r="S1675" i="1"/>
  <c r="R1675" i="1"/>
  <c r="Q1675" i="1"/>
  <c r="AB1674" i="1"/>
  <c r="AA1674" i="1"/>
  <c r="Z1674" i="1"/>
  <c r="Y1674" i="1"/>
  <c r="X1674" i="1"/>
  <c r="W1674" i="1"/>
  <c r="V1674" i="1"/>
  <c r="U1674" i="1"/>
  <c r="T1674" i="1"/>
  <c r="S1674" i="1"/>
  <c r="R1674" i="1"/>
  <c r="Q1674" i="1"/>
  <c r="AB1673" i="1"/>
  <c r="AA1673" i="1"/>
  <c r="Z1673" i="1"/>
  <c r="Y1673" i="1"/>
  <c r="X1673" i="1"/>
  <c r="W1673" i="1"/>
  <c r="V1673" i="1"/>
  <c r="U1673" i="1"/>
  <c r="T1673" i="1"/>
  <c r="S1673" i="1"/>
  <c r="R1673" i="1"/>
  <c r="Q1673" i="1"/>
  <c r="AB1672" i="1"/>
  <c r="AA1672" i="1"/>
  <c r="Z1672" i="1"/>
  <c r="Y1672" i="1"/>
  <c r="X1672" i="1"/>
  <c r="W1672" i="1"/>
  <c r="V1672" i="1"/>
  <c r="U1672" i="1"/>
  <c r="T1672" i="1"/>
  <c r="S1672" i="1"/>
  <c r="R1672" i="1"/>
  <c r="Q1672" i="1"/>
  <c r="AB1671" i="1"/>
  <c r="AA1671" i="1"/>
  <c r="Z1671" i="1"/>
  <c r="Y1671" i="1"/>
  <c r="X1671" i="1"/>
  <c r="W1671" i="1"/>
  <c r="V1671" i="1"/>
  <c r="U1671" i="1"/>
  <c r="T1671" i="1"/>
  <c r="S1671" i="1"/>
  <c r="R1671" i="1"/>
  <c r="Q1671" i="1"/>
  <c r="AB1670" i="1"/>
  <c r="AA1670" i="1"/>
  <c r="Z1670" i="1"/>
  <c r="Y1670" i="1"/>
  <c r="X1670" i="1"/>
  <c r="W1670" i="1"/>
  <c r="V1670" i="1"/>
  <c r="U1670" i="1"/>
  <c r="T1670" i="1"/>
  <c r="S1670" i="1"/>
  <c r="R1670" i="1"/>
  <c r="Q1670" i="1"/>
  <c r="AB1669" i="1"/>
  <c r="AA1669" i="1"/>
  <c r="Z1669" i="1"/>
  <c r="Y1669" i="1"/>
  <c r="X1669" i="1"/>
  <c r="W1669" i="1"/>
  <c r="V1669" i="1"/>
  <c r="U1669" i="1"/>
  <c r="T1669" i="1"/>
  <c r="S1669" i="1"/>
  <c r="R1669" i="1"/>
  <c r="Q1669" i="1"/>
  <c r="AB1668" i="1"/>
  <c r="AA1668" i="1"/>
  <c r="Z1668" i="1"/>
  <c r="Y1668" i="1"/>
  <c r="X1668" i="1"/>
  <c r="W1668" i="1"/>
  <c r="V1668" i="1"/>
  <c r="U1668" i="1"/>
  <c r="T1668" i="1"/>
  <c r="S1668" i="1"/>
  <c r="R1668" i="1"/>
  <c r="Q1668" i="1"/>
  <c r="AB1667" i="1"/>
  <c r="AA1667" i="1"/>
  <c r="Z1667" i="1"/>
  <c r="Y1667" i="1"/>
  <c r="X1667" i="1"/>
  <c r="W1667" i="1"/>
  <c r="V1667" i="1"/>
  <c r="U1667" i="1"/>
  <c r="T1667" i="1"/>
  <c r="S1667" i="1"/>
  <c r="R1667" i="1"/>
  <c r="Q1667" i="1"/>
  <c r="AB1666" i="1"/>
  <c r="AA1666" i="1"/>
  <c r="Z1666" i="1"/>
  <c r="Y1666" i="1"/>
  <c r="X1666" i="1"/>
  <c r="W1666" i="1"/>
  <c r="V1666" i="1"/>
  <c r="U1666" i="1"/>
  <c r="T1666" i="1"/>
  <c r="S1666" i="1"/>
  <c r="R1666" i="1"/>
  <c r="Q1666" i="1"/>
  <c r="AB1665" i="1"/>
  <c r="AA1665" i="1"/>
  <c r="Z1665" i="1"/>
  <c r="Y1665" i="1"/>
  <c r="X1665" i="1"/>
  <c r="W1665" i="1"/>
  <c r="V1665" i="1"/>
  <c r="U1665" i="1"/>
  <c r="T1665" i="1"/>
  <c r="S1665" i="1"/>
  <c r="R1665" i="1"/>
  <c r="Q1665" i="1"/>
  <c r="AB1664" i="1"/>
  <c r="AA1664" i="1"/>
  <c r="Z1664" i="1"/>
  <c r="Y1664" i="1"/>
  <c r="X1664" i="1"/>
  <c r="W1664" i="1"/>
  <c r="V1664" i="1"/>
  <c r="U1664" i="1"/>
  <c r="T1664" i="1"/>
  <c r="S1664" i="1"/>
  <c r="R1664" i="1"/>
  <c r="Q1664" i="1"/>
  <c r="AB1663" i="1"/>
  <c r="AA1663" i="1"/>
  <c r="Z1663" i="1"/>
  <c r="Y1663" i="1"/>
  <c r="X1663" i="1"/>
  <c r="W1663" i="1"/>
  <c r="V1663" i="1"/>
  <c r="U1663" i="1"/>
  <c r="T1663" i="1"/>
  <c r="S1663" i="1"/>
  <c r="R1663" i="1"/>
  <c r="Q1663" i="1"/>
  <c r="AB1662" i="1"/>
  <c r="AA1662" i="1"/>
  <c r="Z1662" i="1"/>
  <c r="Y1662" i="1"/>
  <c r="X1662" i="1"/>
  <c r="W1662" i="1"/>
  <c r="V1662" i="1"/>
  <c r="U1662" i="1"/>
  <c r="T1662" i="1"/>
  <c r="S1662" i="1"/>
  <c r="R1662" i="1"/>
  <c r="Q1662" i="1"/>
  <c r="AB1661" i="1"/>
  <c r="AA1661" i="1"/>
  <c r="Z1661" i="1"/>
  <c r="Y1661" i="1"/>
  <c r="X1661" i="1"/>
  <c r="W1661" i="1"/>
  <c r="V1661" i="1"/>
  <c r="U1661" i="1"/>
  <c r="T1661" i="1"/>
  <c r="S1661" i="1"/>
  <c r="R1661" i="1"/>
  <c r="Q1661" i="1"/>
  <c r="AB1660" i="1"/>
  <c r="AA1660" i="1"/>
  <c r="Z1660" i="1"/>
  <c r="Y1660" i="1"/>
  <c r="X1660" i="1"/>
  <c r="W1660" i="1"/>
  <c r="V1660" i="1"/>
  <c r="U1660" i="1"/>
  <c r="T1660" i="1"/>
  <c r="S1660" i="1"/>
  <c r="R1660" i="1"/>
  <c r="Q1660" i="1"/>
  <c r="AB1659" i="1"/>
  <c r="AA1659" i="1"/>
  <c r="Z1659" i="1"/>
  <c r="Y1659" i="1"/>
  <c r="X1659" i="1"/>
  <c r="W1659" i="1"/>
  <c r="V1659" i="1"/>
  <c r="U1659" i="1"/>
  <c r="T1659" i="1"/>
  <c r="S1659" i="1"/>
  <c r="R1659" i="1"/>
  <c r="Q1659" i="1"/>
  <c r="AB1658" i="1"/>
  <c r="AA1658" i="1"/>
  <c r="Z1658" i="1"/>
  <c r="Y1658" i="1"/>
  <c r="X1658" i="1"/>
  <c r="W1658" i="1"/>
  <c r="V1658" i="1"/>
  <c r="U1658" i="1"/>
  <c r="T1658" i="1"/>
  <c r="S1658" i="1"/>
  <c r="R1658" i="1"/>
  <c r="Q1658" i="1"/>
  <c r="AB1657" i="1"/>
  <c r="AA1657" i="1"/>
  <c r="Z1657" i="1"/>
  <c r="Y1657" i="1"/>
  <c r="X1657" i="1"/>
  <c r="W1657" i="1"/>
  <c r="V1657" i="1"/>
  <c r="U1657" i="1"/>
  <c r="T1657" i="1"/>
  <c r="S1657" i="1"/>
  <c r="R1657" i="1"/>
  <c r="Q1657" i="1"/>
  <c r="AB1656" i="1"/>
  <c r="AA1656" i="1"/>
  <c r="Z1656" i="1"/>
  <c r="Y1656" i="1"/>
  <c r="X1656" i="1"/>
  <c r="W1656" i="1"/>
  <c r="V1656" i="1"/>
  <c r="U1656" i="1"/>
  <c r="T1656" i="1"/>
  <c r="S1656" i="1"/>
  <c r="R1656" i="1"/>
  <c r="Q1656" i="1"/>
  <c r="AB1655" i="1"/>
  <c r="AA1655" i="1"/>
  <c r="Z1655" i="1"/>
  <c r="Y1655" i="1"/>
  <c r="X1655" i="1"/>
  <c r="W1655" i="1"/>
  <c r="V1655" i="1"/>
  <c r="U1655" i="1"/>
  <c r="T1655" i="1"/>
  <c r="S1655" i="1"/>
  <c r="R1655" i="1"/>
  <c r="Q1655" i="1"/>
  <c r="AB1654" i="1"/>
  <c r="AA1654" i="1"/>
  <c r="Z1654" i="1"/>
  <c r="Y1654" i="1"/>
  <c r="X1654" i="1"/>
  <c r="W1654" i="1"/>
  <c r="V1654" i="1"/>
  <c r="U1654" i="1"/>
  <c r="T1654" i="1"/>
  <c r="S1654" i="1"/>
  <c r="R1654" i="1"/>
  <c r="Q1654" i="1"/>
  <c r="AB1653" i="1"/>
  <c r="AA1653" i="1"/>
  <c r="Z1653" i="1"/>
  <c r="Y1653" i="1"/>
  <c r="X1653" i="1"/>
  <c r="W1653" i="1"/>
  <c r="V1653" i="1"/>
  <c r="U1653" i="1"/>
  <c r="T1653" i="1"/>
  <c r="S1653" i="1"/>
  <c r="R1653" i="1"/>
  <c r="Q1653" i="1"/>
  <c r="AB1652" i="1"/>
  <c r="AA1652" i="1"/>
  <c r="Z1652" i="1"/>
  <c r="Y1652" i="1"/>
  <c r="X1652" i="1"/>
  <c r="W1652" i="1"/>
  <c r="V1652" i="1"/>
  <c r="U1652" i="1"/>
  <c r="T1652" i="1"/>
  <c r="S1652" i="1"/>
  <c r="R1652" i="1"/>
  <c r="Q1652" i="1"/>
  <c r="AB1651" i="1"/>
  <c r="AA1651" i="1"/>
  <c r="Z1651" i="1"/>
  <c r="Y1651" i="1"/>
  <c r="X1651" i="1"/>
  <c r="W1651" i="1"/>
  <c r="V1651" i="1"/>
  <c r="U1651" i="1"/>
  <c r="T1651" i="1"/>
  <c r="S1651" i="1"/>
  <c r="R1651" i="1"/>
  <c r="Q1651" i="1"/>
  <c r="AB1650" i="1"/>
  <c r="AA1650" i="1"/>
  <c r="Z1650" i="1"/>
  <c r="Y1650" i="1"/>
  <c r="X1650" i="1"/>
  <c r="W1650" i="1"/>
  <c r="V1650" i="1"/>
  <c r="U1650" i="1"/>
  <c r="T1650" i="1"/>
  <c r="S1650" i="1"/>
  <c r="R1650" i="1"/>
  <c r="Q1650" i="1"/>
  <c r="AB1649" i="1"/>
  <c r="AA1649" i="1"/>
  <c r="Z1649" i="1"/>
  <c r="Y1649" i="1"/>
  <c r="X1649" i="1"/>
  <c r="W1649" i="1"/>
  <c r="V1649" i="1"/>
  <c r="U1649" i="1"/>
  <c r="T1649" i="1"/>
  <c r="S1649" i="1"/>
  <c r="R1649" i="1"/>
  <c r="Q1649" i="1"/>
  <c r="AB1648" i="1"/>
  <c r="AA1648" i="1"/>
  <c r="Z1648" i="1"/>
  <c r="Y1648" i="1"/>
  <c r="X1648" i="1"/>
  <c r="W1648" i="1"/>
  <c r="V1648" i="1"/>
  <c r="U1648" i="1"/>
  <c r="T1648" i="1"/>
  <c r="S1648" i="1"/>
  <c r="R1648" i="1"/>
  <c r="Q1648" i="1"/>
  <c r="AB1647" i="1"/>
  <c r="AA1647" i="1"/>
  <c r="Z1647" i="1"/>
  <c r="Y1647" i="1"/>
  <c r="X1647" i="1"/>
  <c r="W1647" i="1"/>
  <c r="V1647" i="1"/>
  <c r="U1647" i="1"/>
  <c r="T1647" i="1"/>
  <c r="S1647" i="1"/>
  <c r="R1647" i="1"/>
  <c r="Q1647" i="1"/>
  <c r="AB1646" i="1"/>
  <c r="AA1646" i="1"/>
  <c r="Z1646" i="1"/>
  <c r="Y1646" i="1"/>
  <c r="X1646" i="1"/>
  <c r="W1646" i="1"/>
  <c r="V1646" i="1"/>
  <c r="U1646" i="1"/>
  <c r="T1646" i="1"/>
  <c r="S1646" i="1"/>
  <c r="R1646" i="1"/>
  <c r="Q1646" i="1"/>
  <c r="AB1645" i="1"/>
  <c r="AA1645" i="1"/>
  <c r="Z1645" i="1"/>
  <c r="Y1645" i="1"/>
  <c r="X1645" i="1"/>
  <c r="W1645" i="1"/>
  <c r="V1645" i="1"/>
  <c r="U1645" i="1"/>
  <c r="T1645" i="1"/>
  <c r="S1645" i="1"/>
  <c r="R1645" i="1"/>
  <c r="Q1645" i="1"/>
  <c r="AB1644" i="1"/>
  <c r="AA1644" i="1"/>
  <c r="Z1644" i="1"/>
  <c r="Y1644" i="1"/>
  <c r="X1644" i="1"/>
  <c r="W1644" i="1"/>
  <c r="V1644" i="1"/>
  <c r="U1644" i="1"/>
  <c r="T1644" i="1"/>
  <c r="S1644" i="1"/>
  <c r="R1644" i="1"/>
  <c r="Q1644" i="1"/>
  <c r="AB1643" i="1"/>
  <c r="AA1643" i="1"/>
  <c r="Z1643" i="1"/>
  <c r="Y1643" i="1"/>
  <c r="X1643" i="1"/>
  <c r="W1643" i="1"/>
  <c r="V1643" i="1"/>
  <c r="U1643" i="1"/>
  <c r="T1643" i="1"/>
  <c r="S1643" i="1"/>
  <c r="R1643" i="1"/>
  <c r="Q1643" i="1"/>
  <c r="AB1642" i="1"/>
  <c r="AA1642" i="1"/>
  <c r="Z1642" i="1"/>
  <c r="Y1642" i="1"/>
  <c r="X1642" i="1"/>
  <c r="W1642" i="1"/>
  <c r="V1642" i="1"/>
  <c r="U1642" i="1"/>
  <c r="T1642" i="1"/>
  <c r="S1642" i="1"/>
  <c r="R1642" i="1"/>
  <c r="Q1642" i="1"/>
  <c r="AB1641" i="1"/>
  <c r="AA1641" i="1"/>
  <c r="Z1641" i="1"/>
  <c r="Y1641" i="1"/>
  <c r="X1641" i="1"/>
  <c r="W1641" i="1"/>
  <c r="V1641" i="1"/>
  <c r="U1641" i="1"/>
  <c r="T1641" i="1"/>
  <c r="S1641" i="1"/>
  <c r="R1641" i="1"/>
  <c r="Q1641" i="1"/>
  <c r="AB1640" i="1"/>
  <c r="AA1640" i="1"/>
  <c r="Z1640" i="1"/>
  <c r="Y1640" i="1"/>
  <c r="X1640" i="1"/>
  <c r="W1640" i="1"/>
  <c r="V1640" i="1"/>
  <c r="U1640" i="1"/>
  <c r="T1640" i="1"/>
  <c r="S1640" i="1"/>
  <c r="R1640" i="1"/>
  <c r="Q1640" i="1"/>
  <c r="AB1639" i="1"/>
  <c r="AA1639" i="1"/>
  <c r="Z1639" i="1"/>
  <c r="Y1639" i="1"/>
  <c r="X1639" i="1"/>
  <c r="W1639" i="1"/>
  <c r="V1639" i="1"/>
  <c r="U1639" i="1"/>
  <c r="T1639" i="1"/>
  <c r="S1639" i="1"/>
  <c r="R1639" i="1"/>
  <c r="Q1639" i="1"/>
  <c r="AB1638" i="1"/>
  <c r="AA1638" i="1"/>
  <c r="Z1638" i="1"/>
  <c r="Y1638" i="1"/>
  <c r="X1638" i="1"/>
  <c r="W1638" i="1"/>
  <c r="V1638" i="1"/>
  <c r="U1638" i="1"/>
  <c r="T1638" i="1"/>
  <c r="S1638" i="1"/>
  <c r="R1638" i="1"/>
  <c r="Q1638" i="1"/>
  <c r="AB1637" i="1"/>
  <c r="AA1637" i="1"/>
  <c r="Z1637" i="1"/>
  <c r="Y1637" i="1"/>
  <c r="X1637" i="1"/>
  <c r="W1637" i="1"/>
  <c r="V1637" i="1"/>
  <c r="U1637" i="1"/>
  <c r="T1637" i="1"/>
  <c r="S1637" i="1"/>
  <c r="R1637" i="1"/>
  <c r="Q1637" i="1"/>
  <c r="AB1636" i="1"/>
  <c r="AA1636" i="1"/>
  <c r="Z1636" i="1"/>
  <c r="Y1636" i="1"/>
  <c r="X1636" i="1"/>
  <c r="W1636" i="1"/>
  <c r="V1636" i="1"/>
  <c r="U1636" i="1"/>
  <c r="T1636" i="1"/>
  <c r="S1636" i="1"/>
  <c r="R1636" i="1"/>
  <c r="Q1636" i="1"/>
  <c r="AB1635" i="1"/>
  <c r="AA1635" i="1"/>
  <c r="Z1635" i="1"/>
  <c r="Y1635" i="1"/>
  <c r="X1635" i="1"/>
  <c r="W1635" i="1"/>
  <c r="V1635" i="1"/>
  <c r="U1635" i="1"/>
  <c r="T1635" i="1"/>
  <c r="S1635" i="1"/>
  <c r="R1635" i="1"/>
  <c r="Q1635" i="1"/>
  <c r="AB1634" i="1"/>
  <c r="AA1634" i="1"/>
  <c r="Z1634" i="1"/>
  <c r="Y1634" i="1"/>
  <c r="X1634" i="1"/>
  <c r="W1634" i="1"/>
  <c r="V1634" i="1"/>
  <c r="U1634" i="1"/>
  <c r="T1634" i="1"/>
  <c r="S1634" i="1"/>
  <c r="R1634" i="1"/>
  <c r="Q1634" i="1"/>
  <c r="AB1633" i="1"/>
  <c r="AA1633" i="1"/>
  <c r="Z1633" i="1"/>
  <c r="Y1633" i="1"/>
  <c r="X1633" i="1"/>
  <c r="W1633" i="1"/>
  <c r="V1633" i="1"/>
  <c r="U1633" i="1"/>
  <c r="T1633" i="1"/>
  <c r="S1633" i="1"/>
  <c r="R1633" i="1"/>
  <c r="Q1633" i="1"/>
  <c r="AB1632" i="1"/>
  <c r="AA1632" i="1"/>
  <c r="Z1632" i="1"/>
  <c r="Y1632" i="1"/>
  <c r="X1632" i="1"/>
  <c r="W1632" i="1"/>
  <c r="V1632" i="1"/>
  <c r="U1632" i="1"/>
  <c r="T1632" i="1"/>
  <c r="S1632" i="1"/>
  <c r="R1632" i="1"/>
  <c r="Q1632" i="1"/>
  <c r="AB1631" i="1"/>
  <c r="AA1631" i="1"/>
  <c r="Z1631" i="1"/>
  <c r="Y1631" i="1"/>
  <c r="X1631" i="1"/>
  <c r="W1631" i="1"/>
  <c r="V1631" i="1"/>
  <c r="U1631" i="1"/>
  <c r="T1631" i="1"/>
  <c r="S1631" i="1"/>
  <c r="R1631" i="1"/>
  <c r="Q1631" i="1"/>
  <c r="AB1630" i="1"/>
  <c r="AA1630" i="1"/>
  <c r="Z1630" i="1"/>
  <c r="Y1630" i="1"/>
  <c r="X1630" i="1"/>
  <c r="W1630" i="1"/>
  <c r="V1630" i="1"/>
  <c r="U1630" i="1"/>
  <c r="T1630" i="1"/>
  <c r="S1630" i="1"/>
  <c r="R1630" i="1"/>
  <c r="Q1630" i="1"/>
  <c r="AB1629" i="1"/>
  <c r="AA1629" i="1"/>
  <c r="Z1629" i="1"/>
  <c r="Y1629" i="1"/>
  <c r="X1629" i="1"/>
  <c r="W1629" i="1"/>
  <c r="V1629" i="1"/>
  <c r="U1629" i="1"/>
  <c r="T1629" i="1"/>
  <c r="S1629" i="1"/>
  <c r="R1629" i="1"/>
  <c r="Q1629" i="1"/>
  <c r="AB1628" i="1"/>
  <c r="AA1628" i="1"/>
  <c r="Z1628" i="1"/>
  <c r="Y1628" i="1"/>
  <c r="X1628" i="1"/>
  <c r="W1628" i="1"/>
  <c r="V1628" i="1"/>
  <c r="U1628" i="1"/>
  <c r="T1628" i="1"/>
  <c r="S1628" i="1"/>
  <c r="R1628" i="1"/>
  <c r="Q1628" i="1"/>
  <c r="AB1627" i="1"/>
  <c r="AA1627" i="1"/>
  <c r="Z1627" i="1"/>
  <c r="Y1627" i="1"/>
  <c r="X1627" i="1"/>
  <c r="W1627" i="1"/>
  <c r="V1627" i="1"/>
  <c r="U1627" i="1"/>
  <c r="T1627" i="1"/>
  <c r="S1627" i="1"/>
  <c r="R1627" i="1"/>
  <c r="Q1627" i="1"/>
  <c r="AB1626" i="1"/>
  <c r="AA1626" i="1"/>
  <c r="Z1626" i="1"/>
  <c r="Y1626" i="1"/>
  <c r="X1626" i="1"/>
  <c r="W1626" i="1"/>
  <c r="V1626" i="1"/>
  <c r="U1626" i="1"/>
  <c r="T1626" i="1"/>
  <c r="S1626" i="1"/>
  <c r="R1626" i="1"/>
  <c r="Q1626" i="1"/>
  <c r="AB1625" i="1"/>
  <c r="AA1625" i="1"/>
  <c r="Z1625" i="1"/>
  <c r="Y1625" i="1"/>
  <c r="X1625" i="1"/>
  <c r="W1625" i="1"/>
  <c r="V1625" i="1"/>
  <c r="U1625" i="1"/>
  <c r="T1625" i="1"/>
  <c r="S1625" i="1"/>
  <c r="R1625" i="1"/>
  <c r="Q1625" i="1"/>
  <c r="AB1624" i="1"/>
  <c r="AA1624" i="1"/>
  <c r="Z1624" i="1"/>
  <c r="Y1624" i="1"/>
  <c r="X1624" i="1"/>
  <c r="W1624" i="1"/>
  <c r="V1624" i="1"/>
  <c r="U1624" i="1"/>
  <c r="T1624" i="1"/>
  <c r="S1624" i="1"/>
  <c r="R1624" i="1"/>
  <c r="Q1624" i="1"/>
  <c r="AB1623" i="1"/>
  <c r="AA1623" i="1"/>
  <c r="Z1623" i="1"/>
  <c r="Y1623" i="1"/>
  <c r="X1623" i="1"/>
  <c r="W1623" i="1"/>
  <c r="V1623" i="1"/>
  <c r="U1623" i="1"/>
  <c r="T1623" i="1"/>
  <c r="S1623" i="1"/>
  <c r="R1623" i="1"/>
  <c r="Q1623" i="1"/>
  <c r="AB1622" i="1"/>
  <c r="AA1622" i="1"/>
  <c r="Z1622" i="1"/>
  <c r="Y1622" i="1"/>
  <c r="X1622" i="1"/>
  <c r="W1622" i="1"/>
  <c r="V1622" i="1"/>
  <c r="U1622" i="1"/>
  <c r="T1622" i="1"/>
  <c r="S1622" i="1"/>
  <c r="R1622" i="1"/>
  <c r="Q1622" i="1"/>
  <c r="AB1621" i="1"/>
  <c r="AA1621" i="1"/>
  <c r="Z1621" i="1"/>
  <c r="Y1621" i="1"/>
  <c r="X1621" i="1"/>
  <c r="W1621" i="1"/>
  <c r="V1621" i="1"/>
  <c r="U1621" i="1"/>
  <c r="T1621" i="1"/>
  <c r="S1621" i="1"/>
  <c r="R1621" i="1"/>
  <c r="Q1621" i="1"/>
  <c r="AB1620" i="1"/>
  <c r="AA1620" i="1"/>
  <c r="Z1620" i="1"/>
  <c r="Y1620" i="1"/>
  <c r="X1620" i="1"/>
  <c r="W1620" i="1"/>
  <c r="V1620" i="1"/>
  <c r="U1620" i="1"/>
  <c r="T1620" i="1"/>
  <c r="S1620" i="1"/>
  <c r="R1620" i="1"/>
  <c r="Q1620" i="1"/>
  <c r="AB1619" i="1"/>
  <c r="AA1619" i="1"/>
  <c r="Z1619" i="1"/>
  <c r="Y1619" i="1"/>
  <c r="X1619" i="1"/>
  <c r="W1619" i="1"/>
  <c r="V1619" i="1"/>
  <c r="U1619" i="1"/>
  <c r="T1619" i="1"/>
  <c r="S1619" i="1"/>
  <c r="R1619" i="1"/>
  <c r="Q1619" i="1"/>
  <c r="AB1618" i="1"/>
  <c r="AA1618" i="1"/>
  <c r="Z1618" i="1"/>
  <c r="Y1618" i="1"/>
  <c r="X1618" i="1"/>
  <c r="W1618" i="1"/>
  <c r="V1618" i="1"/>
  <c r="U1618" i="1"/>
  <c r="T1618" i="1"/>
  <c r="S1618" i="1"/>
  <c r="R1618" i="1"/>
  <c r="Q1618" i="1"/>
  <c r="AB1617" i="1"/>
  <c r="AA1617" i="1"/>
  <c r="Z1617" i="1"/>
  <c r="Y1617" i="1"/>
  <c r="X1617" i="1"/>
  <c r="W1617" i="1"/>
  <c r="V1617" i="1"/>
  <c r="U1617" i="1"/>
  <c r="T1617" i="1"/>
  <c r="S1617" i="1"/>
  <c r="R1617" i="1"/>
  <c r="Q1617" i="1"/>
  <c r="AB1616" i="1"/>
  <c r="AA1616" i="1"/>
  <c r="Z1616" i="1"/>
  <c r="Y1616" i="1"/>
  <c r="X1616" i="1"/>
  <c r="W1616" i="1"/>
  <c r="V1616" i="1"/>
  <c r="U1616" i="1"/>
  <c r="T1616" i="1"/>
  <c r="S1616" i="1"/>
  <c r="R1616" i="1"/>
  <c r="Q1616" i="1"/>
  <c r="AB1615" i="1"/>
  <c r="AA1615" i="1"/>
  <c r="Z1615" i="1"/>
  <c r="Y1615" i="1"/>
  <c r="X1615" i="1"/>
  <c r="W1615" i="1"/>
  <c r="V1615" i="1"/>
  <c r="U1615" i="1"/>
  <c r="T1615" i="1"/>
  <c r="S1615" i="1"/>
  <c r="R1615" i="1"/>
  <c r="Q1615" i="1"/>
  <c r="AB1614" i="1"/>
  <c r="AA1614" i="1"/>
  <c r="Z1614" i="1"/>
  <c r="Y1614" i="1"/>
  <c r="X1614" i="1"/>
  <c r="W1614" i="1"/>
  <c r="V1614" i="1"/>
  <c r="U1614" i="1"/>
  <c r="T1614" i="1"/>
  <c r="S1614" i="1"/>
  <c r="R1614" i="1"/>
  <c r="Q1614" i="1"/>
  <c r="AB1613" i="1"/>
  <c r="AA1613" i="1"/>
  <c r="Z1613" i="1"/>
  <c r="Y1613" i="1"/>
  <c r="X1613" i="1"/>
  <c r="W1613" i="1"/>
  <c r="V1613" i="1"/>
  <c r="U1613" i="1"/>
  <c r="T1613" i="1"/>
  <c r="S1613" i="1"/>
  <c r="R1613" i="1"/>
  <c r="Q1613" i="1"/>
  <c r="AB1612" i="1"/>
  <c r="AA1612" i="1"/>
  <c r="Z1612" i="1"/>
  <c r="Y1612" i="1"/>
  <c r="X1612" i="1"/>
  <c r="W1612" i="1"/>
  <c r="V1612" i="1"/>
  <c r="U1612" i="1"/>
  <c r="T1612" i="1"/>
  <c r="S1612" i="1"/>
  <c r="R1612" i="1"/>
  <c r="Q1612" i="1"/>
  <c r="AB1611" i="1"/>
  <c r="AA1611" i="1"/>
  <c r="Z1611" i="1"/>
  <c r="Y1611" i="1"/>
  <c r="X1611" i="1"/>
  <c r="W1611" i="1"/>
  <c r="V1611" i="1"/>
  <c r="U1611" i="1"/>
  <c r="T1611" i="1"/>
  <c r="S1611" i="1"/>
  <c r="R1611" i="1"/>
  <c r="Q1611" i="1"/>
  <c r="AB1610" i="1"/>
  <c r="AA1610" i="1"/>
  <c r="Z1610" i="1"/>
  <c r="Y1610" i="1"/>
  <c r="X1610" i="1"/>
  <c r="W1610" i="1"/>
  <c r="V1610" i="1"/>
  <c r="U1610" i="1"/>
  <c r="T1610" i="1"/>
  <c r="S1610" i="1"/>
  <c r="R1610" i="1"/>
  <c r="Q1610" i="1"/>
  <c r="AB1609" i="1"/>
  <c r="AA1609" i="1"/>
  <c r="Z1609" i="1"/>
  <c r="Y1609" i="1"/>
  <c r="X1609" i="1"/>
  <c r="W1609" i="1"/>
  <c r="V1609" i="1"/>
  <c r="U1609" i="1"/>
  <c r="T1609" i="1"/>
  <c r="S1609" i="1"/>
  <c r="R1609" i="1"/>
  <c r="Q1609" i="1"/>
  <c r="AB1608" i="1"/>
  <c r="AA1608" i="1"/>
  <c r="Z1608" i="1"/>
  <c r="Y1608" i="1"/>
  <c r="X1608" i="1"/>
  <c r="W1608" i="1"/>
  <c r="V1608" i="1"/>
  <c r="U1608" i="1"/>
  <c r="T1608" i="1"/>
  <c r="S1608" i="1"/>
  <c r="R1608" i="1"/>
  <c r="Q1608" i="1"/>
  <c r="AB1607" i="1"/>
  <c r="AA1607" i="1"/>
  <c r="Z1607" i="1"/>
  <c r="Y1607" i="1"/>
  <c r="X1607" i="1"/>
  <c r="W1607" i="1"/>
  <c r="V1607" i="1"/>
  <c r="U1607" i="1"/>
  <c r="T1607" i="1"/>
  <c r="S1607" i="1"/>
  <c r="R1607" i="1"/>
  <c r="Q1607" i="1"/>
  <c r="AB1606" i="1"/>
  <c r="AA1606" i="1"/>
  <c r="Z1606" i="1"/>
  <c r="Y1606" i="1"/>
  <c r="X1606" i="1"/>
  <c r="W1606" i="1"/>
  <c r="V1606" i="1"/>
  <c r="U1606" i="1"/>
  <c r="T1606" i="1"/>
  <c r="S1606" i="1"/>
  <c r="R1606" i="1"/>
  <c r="Q1606" i="1"/>
  <c r="AB1605" i="1"/>
  <c r="AA1605" i="1"/>
  <c r="Z1605" i="1"/>
  <c r="Y1605" i="1"/>
  <c r="X1605" i="1"/>
  <c r="W1605" i="1"/>
  <c r="V1605" i="1"/>
  <c r="U1605" i="1"/>
  <c r="T1605" i="1"/>
  <c r="S1605" i="1"/>
  <c r="R1605" i="1"/>
  <c r="Q1605" i="1"/>
  <c r="AB1604" i="1"/>
  <c r="AA1604" i="1"/>
  <c r="Z1604" i="1"/>
  <c r="Y1604" i="1"/>
  <c r="X1604" i="1"/>
  <c r="W1604" i="1"/>
  <c r="V1604" i="1"/>
  <c r="U1604" i="1"/>
  <c r="T1604" i="1"/>
  <c r="S1604" i="1"/>
  <c r="R1604" i="1"/>
  <c r="Q1604" i="1"/>
  <c r="AB1603" i="1"/>
  <c r="AA1603" i="1"/>
  <c r="Z1603" i="1"/>
  <c r="Y1603" i="1"/>
  <c r="X1603" i="1"/>
  <c r="W1603" i="1"/>
  <c r="V1603" i="1"/>
  <c r="U1603" i="1"/>
  <c r="T1603" i="1"/>
  <c r="S1603" i="1"/>
  <c r="R1603" i="1"/>
  <c r="Q1603" i="1"/>
  <c r="AB1602" i="1"/>
  <c r="AA1602" i="1"/>
  <c r="Z1602" i="1"/>
  <c r="Y1602" i="1"/>
  <c r="X1602" i="1"/>
  <c r="W1602" i="1"/>
  <c r="V1602" i="1"/>
  <c r="U1602" i="1"/>
  <c r="T1602" i="1"/>
  <c r="S1602" i="1"/>
  <c r="R1602" i="1"/>
  <c r="Q1602" i="1"/>
  <c r="AB1601" i="1"/>
  <c r="AA1601" i="1"/>
  <c r="Z1601" i="1"/>
  <c r="Y1601" i="1"/>
  <c r="X1601" i="1"/>
  <c r="W1601" i="1"/>
  <c r="V1601" i="1"/>
  <c r="U1601" i="1"/>
  <c r="T1601" i="1"/>
  <c r="S1601" i="1"/>
  <c r="R1601" i="1"/>
  <c r="Q1601" i="1"/>
  <c r="AB1600" i="1"/>
  <c r="AA1600" i="1"/>
  <c r="Z1600" i="1"/>
  <c r="Y1600" i="1"/>
  <c r="X1600" i="1"/>
  <c r="W1600" i="1"/>
  <c r="V1600" i="1"/>
  <c r="U1600" i="1"/>
  <c r="T1600" i="1"/>
  <c r="S1600" i="1"/>
  <c r="R1600" i="1"/>
  <c r="Q1600" i="1"/>
  <c r="AB1599" i="1"/>
  <c r="AA1599" i="1"/>
  <c r="Z1599" i="1"/>
  <c r="Y1599" i="1"/>
  <c r="X1599" i="1"/>
  <c r="W1599" i="1"/>
  <c r="V1599" i="1"/>
  <c r="U1599" i="1"/>
  <c r="T1599" i="1"/>
  <c r="S1599" i="1"/>
  <c r="R1599" i="1"/>
  <c r="Q1599" i="1"/>
  <c r="AB1598" i="1"/>
  <c r="AA1598" i="1"/>
  <c r="Z1598" i="1"/>
  <c r="Y1598" i="1"/>
  <c r="X1598" i="1"/>
  <c r="W1598" i="1"/>
  <c r="V1598" i="1"/>
  <c r="U1598" i="1"/>
  <c r="T1598" i="1"/>
  <c r="S1598" i="1"/>
  <c r="R1598" i="1"/>
  <c r="Q1598" i="1"/>
  <c r="AB1597" i="1"/>
  <c r="AA1597" i="1"/>
  <c r="Z1597" i="1"/>
  <c r="Y1597" i="1"/>
  <c r="X1597" i="1"/>
  <c r="W1597" i="1"/>
  <c r="V1597" i="1"/>
  <c r="U1597" i="1"/>
  <c r="T1597" i="1"/>
  <c r="S1597" i="1"/>
  <c r="R1597" i="1"/>
  <c r="Q1597" i="1"/>
  <c r="AB1596" i="1"/>
  <c r="AA1596" i="1"/>
  <c r="Z1596" i="1"/>
  <c r="Y1596" i="1"/>
  <c r="X1596" i="1"/>
  <c r="W1596" i="1"/>
  <c r="V1596" i="1"/>
  <c r="U1596" i="1"/>
  <c r="T1596" i="1"/>
  <c r="S1596" i="1"/>
  <c r="R1596" i="1"/>
  <c r="Q1596" i="1"/>
  <c r="AB1595" i="1"/>
  <c r="AA1595" i="1"/>
  <c r="Z1595" i="1"/>
  <c r="Y1595" i="1"/>
  <c r="X1595" i="1"/>
  <c r="W1595" i="1"/>
  <c r="V1595" i="1"/>
  <c r="U1595" i="1"/>
  <c r="T1595" i="1"/>
  <c r="S1595" i="1"/>
  <c r="R1595" i="1"/>
  <c r="Q1595" i="1"/>
  <c r="AB1594" i="1"/>
  <c r="AA1594" i="1"/>
  <c r="Z1594" i="1"/>
  <c r="Y1594" i="1"/>
  <c r="X1594" i="1"/>
  <c r="W1594" i="1"/>
  <c r="V1594" i="1"/>
  <c r="U1594" i="1"/>
  <c r="T1594" i="1"/>
  <c r="S1594" i="1"/>
  <c r="R1594" i="1"/>
  <c r="Q1594" i="1"/>
  <c r="AB1593" i="1"/>
  <c r="AA1593" i="1"/>
  <c r="Z1593" i="1"/>
  <c r="Y1593" i="1"/>
  <c r="X1593" i="1"/>
  <c r="W1593" i="1"/>
  <c r="V1593" i="1"/>
  <c r="U1593" i="1"/>
  <c r="T1593" i="1"/>
  <c r="S1593" i="1"/>
  <c r="R1593" i="1"/>
  <c r="Q1593" i="1"/>
  <c r="AB1592" i="1"/>
  <c r="AA1592" i="1"/>
  <c r="Z1592" i="1"/>
  <c r="Y1592" i="1"/>
  <c r="X1592" i="1"/>
  <c r="W1592" i="1"/>
  <c r="V1592" i="1"/>
  <c r="U1592" i="1"/>
  <c r="T1592" i="1"/>
  <c r="S1592" i="1"/>
  <c r="R1592" i="1"/>
  <c r="Q1592" i="1"/>
  <c r="AB1591" i="1"/>
  <c r="AA1591" i="1"/>
  <c r="Z1591" i="1"/>
  <c r="Y1591" i="1"/>
  <c r="X1591" i="1"/>
  <c r="W1591" i="1"/>
  <c r="V1591" i="1"/>
  <c r="U1591" i="1"/>
  <c r="T1591" i="1"/>
  <c r="S1591" i="1"/>
  <c r="R1591" i="1"/>
  <c r="Q1591" i="1"/>
  <c r="AB1590" i="1"/>
  <c r="AA1590" i="1"/>
  <c r="Z1590" i="1"/>
  <c r="Y1590" i="1"/>
  <c r="X1590" i="1"/>
  <c r="W1590" i="1"/>
  <c r="V1590" i="1"/>
  <c r="U1590" i="1"/>
  <c r="T1590" i="1"/>
  <c r="S1590" i="1"/>
  <c r="R1590" i="1"/>
  <c r="Q1590" i="1"/>
  <c r="AB1589" i="1"/>
  <c r="AA1589" i="1"/>
  <c r="Z1589" i="1"/>
  <c r="Y1589" i="1"/>
  <c r="X1589" i="1"/>
  <c r="W1589" i="1"/>
  <c r="V1589" i="1"/>
  <c r="U1589" i="1"/>
  <c r="T1589" i="1"/>
  <c r="S1589" i="1"/>
  <c r="R1589" i="1"/>
  <c r="Q1589" i="1"/>
  <c r="AB1588" i="1"/>
  <c r="AA1588" i="1"/>
  <c r="Z1588" i="1"/>
  <c r="Y1588" i="1"/>
  <c r="X1588" i="1"/>
  <c r="W1588" i="1"/>
  <c r="V1588" i="1"/>
  <c r="U1588" i="1"/>
  <c r="T1588" i="1"/>
  <c r="S1588" i="1"/>
  <c r="R1588" i="1"/>
  <c r="Q1588" i="1"/>
  <c r="AB1587" i="1"/>
  <c r="AA1587" i="1"/>
  <c r="Z1587" i="1"/>
  <c r="Y1587" i="1"/>
  <c r="X1587" i="1"/>
  <c r="W1587" i="1"/>
  <c r="V1587" i="1"/>
  <c r="U1587" i="1"/>
  <c r="T1587" i="1"/>
  <c r="S1587" i="1"/>
  <c r="R1587" i="1"/>
  <c r="Q1587" i="1"/>
  <c r="AB1586" i="1"/>
  <c r="AA1586" i="1"/>
  <c r="Z1586" i="1"/>
  <c r="Y1586" i="1"/>
  <c r="X1586" i="1"/>
  <c r="W1586" i="1"/>
  <c r="V1586" i="1"/>
  <c r="U1586" i="1"/>
  <c r="T1586" i="1"/>
  <c r="S1586" i="1"/>
  <c r="R1586" i="1"/>
  <c r="Q1586" i="1"/>
  <c r="AB1585" i="1"/>
  <c r="AA1585" i="1"/>
  <c r="Z1585" i="1"/>
  <c r="Y1585" i="1"/>
  <c r="X1585" i="1"/>
  <c r="W1585" i="1"/>
  <c r="V1585" i="1"/>
  <c r="U1585" i="1"/>
  <c r="T1585" i="1"/>
  <c r="S1585" i="1"/>
  <c r="R1585" i="1"/>
  <c r="Q1585" i="1"/>
  <c r="AB1584" i="1"/>
  <c r="AA1584" i="1"/>
  <c r="Z1584" i="1"/>
  <c r="Y1584" i="1"/>
  <c r="X1584" i="1"/>
  <c r="W1584" i="1"/>
  <c r="V1584" i="1"/>
  <c r="U1584" i="1"/>
  <c r="T1584" i="1"/>
  <c r="S1584" i="1"/>
  <c r="R1584" i="1"/>
  <c r="Q1584" i="1"/>
  <c r="AB1583" i="1"/>
  <c r="AA1583" i="1"/>
  <c r="Z1583" i="1"/>
  <c r="Y1583" i="1"/>
  <c r="X1583" i="1"/>
  <c r="W1583" i="1"/>
  <c r="V1583" i="1"/>
  <c r="U1583" i="1"/>
  <c r="T1583" i="1"/>
  <c r="S1583" i="1"/>
  <c r="R1583" i="1"/>
  <c r="Q1583" i="1"/>
  <c r="AB1582" i="1"/>
  <c r="AA1582" i="1"/>
  <c r="Z1582" i="1"/>
  <c r="Y1582" i="1"/>
  <c r="X1582" i="1"/>
  <c r="W1582" i="1"/>
  <c r="V1582" i="1"/>
  <c r="U1582" i="1"/>
  <c r="T1582" i="1"/>
  <c r="S1582" i="1"/>
  <c r="R1582" i="1"/>
  <c r="Q1582" i="1"/>
  <c r="AB1581" i="1"/>
  <c r="AA1581" i="1"/>
  <c r="Z1581" i="1"/>
  <c r="Y1581" i="1"/>
  <c r="X1581" i="1"/>
  <c r="W1581" i="1"/>
  <c r="V1581" i="1"/>
  <c r="U1581" i="1"/>
  <c r="T1581" i="1"/>
  <c r="S1581" i="1"/>
  <c r="R1581" i="1"/>
  <c r="Q1581" i="1"/>
  <c r="AB1580" i="1"/>
  <c r="AA1580" i="1"/>
  <c r="Z1580" i="1"/>
  <c r="Y1580" i="1"/>
  <c r="X1580" i="1"/>
  <c r="W1580" i="1"/>
  <c r="V1580" i="1"/>
  <c r="U1580" i="1"/>
  <c r="T1580" i="1"/>
  <c r="S1580" i="1"/>
  <c r="R1580" i="1"/>
  <c r="Q1580" i="1"/>
  <c r="AB1579" i="1"/>
  <c r="AA1579" i="1"/>
  <c r="Z1579" i="1"/>
  <c r="Y1579" i="1"/>
  <c r="X1579" i="1"/>
  <c r="W1579" i="1"/>
  <c r="V1579" i="1"/>
  <c r="U1579" i="1"/>
  <c r="T1579" i="1"/>
  <c r="S1579" i="1"/>
  <c r="R1579" i="1"/>
  <c r="Q1579" i="1"/>
  <c r="AB1578" i="1"/>
  <c r="AA1578" i="1"/>
  <c r="Z1578" i="1"/>
  <c r="Y1578" i="1"/>
  <c r="X1578" i="1"/>
  <c r="W1578" i="1"/>
  <c r="V1578" i="1"/>
  <c r="U1578" i="1"/>
  <c r="T1578" i="1"/>
  <c r="S1578" i="1"/>
  <c r="R1578" i="1"/>
  <c r="Q1578" i="1"/>
  <c r="AB1577" i="1"/>
  <c r="AA1577" i="1"/>
  <c r="Z1577" i="1"/>
  <c r="Y1577" i="1"/>
  <c r="X1577" i="1"/>
  <c r="W1577" i="1"/>
  <c r="V1577" i="1"/>
  <c r="U1577" i="1"/>
  <c r="T1577" i="1"/>
  <c r="S1577" i="1"/>
  <c r="R1577" i="1"/>
  <c r="Q1577" i="1"/>
  <c r="AB1576" i="1"/>
  <c r="AA1576" i="1"/>
  <c r="Z1576" i="1"/>
  <c r="Y1576" i="1"/>
  <c r="X1576" i="1"/>
  <c r="W1576" i="1"/>
  <c r="V1576" i="1"/>
  <c r="U1576" i="1"/>
  <c r="T1576" i="1"/>
  <c r="S1576" i="1"/>
  <c r="R1576" i="1"/>
  <c r="Q1576" i="1"/>
  <c r="AB1575" i="1"/>
  <c r="AA1575" i="1"/>
  <c r="Z1575" i="1"/>
  <c r="Y1575" i="1"/>
  <c r="X1575" i="1"/>
  <c r="W1575" i="1"/>
  <c r="V1575" i="1"/>
  <c r="U1575" i="1"/>
  <c r="T1575" i="1"/>
  <c r="S1575" i="1"/>
  <c r="R1575" i="1"/>
  <c r="Q1575" i="1"/>
  <c r="AB1574" i="1"/>
  <c r="AA1574" i="1"/>
  <c r="Z1574" i="1"/>
  <c r="Y1574" i="1"/>
  <c r="X1574" i="1"/>
  <c r="W1574" i="1"/>
  <c r="V1574" i="1"/>
  <c r="U1574" i="1"/>
  <c r="T1574" i="1"/>
  <c r="S1574" i="1"/>
  <c r="R1574" i="1"/>
  <c r="Q1574" i="1"/>
  <c r="AB1573" i="1"/>
  <c r="AA1573" i="1"/>
  <c r="Z1573" i="1"/>
  <c r="Y1573" i="1"/>
  <c r="X1573" i="1"/>
  <c r="W1573" i="1"/>
  <c r="V1573" i="1"/>
  <c r="U1573" i="1"/>
  <c r="T1573" i="1"/>
  <c r="S1573" i="1"/>
  <c r="R1573" i="1"/>
  <c r="Q1573" i="1"/>
  <c r="AB1572" i="1"/>
  <c r="AA1572" i="1"/>
  <c r="Z1572" i="1"/>
  <c r="Y1572" i="1"/>
  <c r="X1572" i="1"/>
  <c r="W1572" i="1"/>
  <c r="V1572" i="1"/>
  <c r="U1572" i="1"/>
  <c r="T1572" i="1"/>
  <c r="S1572" i="1"/>
  <c r="R1572" i="1"/>
  <c r="Q1572" i="1"/>
  <c r="AB1571" i="1"/>
  <c r="AA1571" i="1"/>
  <c r="Z1571" i="1"/>
  <c r="Y1571" i="1"/>
  <c r="X1571" i="1"/>
  <c r="W1571" i="1"/>
  <c r="V1571" i="1"/>
  <c r="U1571" i="1"/>
  <c r="T1571" i="1"/>
  <c r="S1571" i="1"/>
  <c r="R1571" i="1"/>
  <c r="Q1571" i="1"/>
  <c r="AB1570" i="1"/>
  <c r="AA1570" i="1"/>
  <c r="Z1570" i="1"/>
  <c r="Y1570" i="1"/>
  <c r="X1570" i="1"/>
  <c r="W1570" i="1"/>
  <c r="V1570" i="1"/>
  <c r="U1570" i="1"/>
  <c r="T1570" i="1"/>
  <c r="S1570" i="1"/>
  <c r="R1570" i="1"/>
  <c r="Q1570" i="1"/>
  <c r="AB1569" i="1"/>
  <c r="AA1569" i="1"/>
  <c r="Z1569" i="1"/>
  <c r="Y1569" i="1"/>
  <c r="X1569" i="1"/>
  <c r="W1569" i="1"/>
  <c r="V1569" i="1"/>
  <c r="U1569" i="1"/>
  <c r="T1569" i="1"/>
  <c r="S1569" i="1"/>
  <c r="R1569" i="1"/>
  <c r="Q1569" i="1"/>
  <c r="AB1568" i="1"/>
  <c r="AA1568" i="1"/>
  <c r="Z1568" i="1"/>
  <c r="Y1568" i="1"/>
  <c r="X1568" i="1"/>
  <c r="W1568" i="1"/>
  <c r="V1568" i="1"/>
  <c r="U1568" i="1"/>
  <c r="T1568" i="1"/>
  <c r="S1568" i="1"/>
  <c r="R1568" i="1"/>
  <c r="Q1568" i="1"/>
  <c r="AB1567" i="1"/>
  <c r="AA1567" i="1"/>
  <c r="Z1567" i="1"/>
  <c r="Y1567" i="1"/>
  <c r="X1567" i="1"/>
  <c r="W1567" i="1"/>
  <c r="V1567" i="1"/>
  <c r="U1567" i="1"/>
  <c r="T1567" i="1"/>
  <c r="S1567" i="1"/>
  <c r="R1567" i="1"/>
  <c r="Q1567" i="1"/>
  <c r="AB1566" i="1"/>
  <c r="AA1566" i="1"/>
  <c r="Z1566" i="1"/>
  <c r="Y1566" i="1"/>
  <c r="X1566" i="1"/>
  <c r="W1566" i="1"/>
  <c r="V1566" i="1"/>
  <c r="U1566" i="1"/>
  <c r="T1566" i="1"/>
  <c r="S1566" i="1"/>
  <c r="R1566" i="1"/>
  <c r="Q1566" i="1"/>
  <c r="AB1565" i="1"/>
  <c r="AA1565" i="1"/>
  <c r="Z1565" i="1"/>
  <c r="Y1565" i="1"/>
  <c r="X1565" i="1"/>
  <c r="W1565" i="1"/>
  <c r="V1565" i="1"/>
  <c r="U1565" i="1"/>
  <c r="T1565" i="1"/>
  <c r="S1565" i="1"/>
  <c r="R1565" i="1"/>
  <c r="Q1565" i="1"/>
  <c r="AB1564" i="1"/>
  <c r="AA1564" i="1"/>
  <c r="Z1564" i="1"/>
  <c r="Y1564" i="1"/>
  <c r="X1564" i="1"/>
  <c r="W1564" i="1"/>
  <c r="V1564" i="1"/>
  <c r="U1564" i="1"/>
  <c r="T1564" i="1"/>
  <c r="S1564" i="1"/>
  <c r="R1564" i="1"/>
  <c r="Q1564" i="1"/>
  <c r="AB1563" i="1"/>
  <c r="AA1563" i="1"/>
  <c r="Z1563" i="1"/>
  <c r="Y1563" i="1"/>
  <c r="X1563" i="1"/>
  <c r="W1563" i="1"/>
  <c r="V1563" i="1"/>
  <c r="U1563" i="1"/>
  <c r="T1563" i="1"/>
  <c r="S1563" i="1"/>
  <c r="R1563" i="1"/>
  <c r="Q1563" i="1"/>
  <c r="AB1562" i="1"/>
  <c r="AA1562" i="1"/>
  <c r="Z1562" i="1"/>
  <c r="Y1562" i="1"/>
  <c r="X1562" i="1"/>
  <c r="W1562" i="1"/>
  <c r="V1562" i="1"/>
  <c r="U1562" i="1"/>
  <c r="T1562" i="1"/>
  <c r="S1562" i="1"/>
  <c r="R1562" i="1"/>
  <c r="Q1562" i="1"/>
  <c r="AB1561" i="1"/>
  <c r="AA1561" i="1"/>
  <c r="Z1561" i="1"/>
  <c r="Y1561" i="1"/>
  <c r="X1561" i="1"/>
  <c r="W1561" i="1"/>
  <c r="V1561" i="1"/>
  <c r="U1561" i="1"/>
  <c r="T1561" i="1"/>
  <c r="S1561" i="1"/>
  <c r="R1561" i="1"/>
  <c r="Q1561" i="1"/>
  <c r="AB1560" i="1"/>
  <c r="AA1560" i="1"/>
  <c r="Z1560" i="1"/>
  <c r="Y1560" i="1"/>
  <c r="X1560" i="1"/>
  <c r="W1560" i="1"/>
  <c r="V1560" i="1"/>
  <c r="U1560" i="1"/>
  <c r="T1560" i="1"/>
  <c r="S1560" i="1"/>
  <c r="R1560" i="1"/>
  <c r="Q1560" i="1"/>
  <c r="AB1559" i="1"/>
  <c r="AA1559" i="1"/>
  <c r="Z1559" i="1"/>
  <c r="Y1559" i="1"/>
  <c r="X1559" i="1"/>
  <c r="W1559" i="1"/>
  <c r="V1559" i="1"/>
  <c r="U1559" i="1"/>
  <c r="T1559" i="1"/>
  <c r="S1559" i="1"/>
  <c r="R1559" i="1"/>
  <c r="Q1559" i="1"/>
  <c r="AB1558" i="1"/>
  <c r="AA1558" i="1"/>
  <c r="Z1558" i="1"/>
  <c r="Y1558" i="1"/>
  <c r="X1558" i="1"/>
  <c r="W1558" i="1"/>
  <c r="V1558" i="1"/>
  <c r="U1558" i="1"/>
  <c r="T1558" i="1"/>
  <c r="S1558" i="1"/>
  <c r="R1558" i="1"/>
  <c r="Q1558" i="1"/>
  <c r="AB1557" i="1"/>
  <c r="AA1557" i="1"/>
  <c r="Z1557" i="1"/>
  <c r="Y1557" i="1"/>
  <c r="X1557" i="1"/>
  <c r="W1557" i="1"/>
  <c r="V1557" i="1"/>
  <c r="U1557" i="1"/>
  <c r="T1557" i="1"/>
  <c r="S1557" i="1"/>
  <c r="R1557" i="1"/>
  <c r="Q1557" i="1"/>
  <c r="AB1556" i="1"/>
  <c r="AA1556" i="1"/>
  <c r="Z1556" i="1"/>
  <c r="Y1556" i="1"/>
  <c r="X1556" i="1"/>
  <c r="W1556" i="1"/>
  <c r="V1556" i="1"/>
  <c r="U1556" i="1"/>
  <c r="T1556" i="1"/>
  <c r="S1556" i="1"/>
  <c r="R1556" i="1"/>
  <c r="Q1556" i="1"/>
  <c r="AB1555" i="1"/>
  <c r="AA1555" i="1"/>
  <c r="Z1555" i="1"/>
  <c r="Y1555" i="1"/>
  <c r="X1555" i="1"/>
  <c r="W1555" i="1"/>
  <c r="V1555" i="1"/>
  <c r="U1555" i="1"/>
  <c r="T1555" i="1"/>
  <c r="S1555" i="1"/>
  <c r="R1555" i="1"/>
  <c r="Q1555" i="1"/>
  <c r="AB1554" i="1"/>
  <c r="AA1554" i="1"/>
  <c r="Z1554" i="1"/>
  <c r="Y1554" i="1"/>
  <c r="X1554" i="1"/>
  <c r="W1554" i="1"/>
  <c r="V1554" i="1"/>
  <c r="U1554" i="1"/>
  <c r="T1554" i="1"/>
  <c r="S1554" i="1"/>
  <c r="R1554" i="1"/>
  <c r="Q1554" i="1"/>
  <c r="AB1553" i="1"/>
  <c r="AA1553" i="1"/>
  <c r="Z1553" i="1"/>
  <c r="Y1553" i="1"/>
  <c r="X1553" i="1"/>
  <c r="W1553" i="1"/>
  <c r="V1553" i="1"/>
  <c r="U1553" i="1"/>
  <c r="T1553" i="1"/>
  <c r="S1553" i="1"/>
  <c r="R1553" i="1"/>
  <c r="Q1553" i="1"/>
  <c r="AB1552" i="1"/>
  <c r="AA1552" i="1"/>
  <c r="Z1552" i="1"/>
  <c r="Y1552" i="1"/>
  <c r="X1552" i="1"/>
  <c r="W1552" i="1"/>
  <c r="V1552" i="1"/>
  <c r="U1552" i="1"/>
  <c r="T1552" i="1"/>
  <c r="S1552" i="1"/>
  <c r="R1552" i="1"/>
  <c r="Q1552" i="1"/>
  <c r="AB1551" i="1"/>
  <c r="AA1551" i="1"/>
  <c r="Z1551" i="1"/>
  <c r="Y1551" i="1"/>
  <c r="X1551" i="1"/>
  <c r="W1551" i="1"/>
  <c r="V1551" i="1"/>
  <c r="U1551" i="1"/>
  <c r="T1551" i="1"/>
  <c r="S1551" i="1"/>
  <c r="R1551" i="1"/>
  <c r="Q1551" i="1"/>
  <c r="AB1550" i="1"/>
  <c r="AA1550" i="1"/>
  <c r="Z1550" i="1"/>
  <c r="Y1550" i="1"/>
  <c r="X1550" i="1"/>
  <c r="W1550" i="1"/>
  <c r="V1550" i="1"/>
  <c r="U1550" i="1"/>
  <c r="T1550" i="1"/>
  <c r="S1550" i="1"/>
  <c r="R1550" i="1"/>
  <c r="Q1550" i="1"/>
  <c r="AB1549" i="1"/>
  <c r="AA1549" i="1"/>
  <c r="Z1549" i="1"/>
  <c r="Y1549" i="1"/>
  <c r="X1549" i="1"/>
  <c r="W1549" i="1"/>
  <c r="V1549" i="1"/>
  <c r="U1549" i="1"/>
  <c r="T1549" i="1"/>
  <c r="S1549" i="1"/>
  <c r="R1549" i="1"/>
  <c r="Q1549" i="1"/>
  <c r="AB1548" i="1"/>
  <c r="AA1548" i="1"/>
  <c r="Z1548" i="1"/>
  <c r="Y1548" i="1"/>
  <c r="X1548" i="1"/>
  <c r="W1548" i="1"/>
  <c r="V1548" i="1"/>
  <c r="U1548" i="1"/>
  <c r="T1548" i="1"/>
  <c r="S1548" i="1"/>
  <c r="R1548" i="1"/>
  <c r="Q1548" i="1"/>
  <c r="AB1547" i="1"/>
  <c r="AA1547" i="1"/>
  <c r="Z1547" i="1"/>
  <c r="Y1547" i="1"/>
  <c r="X1547" i="1"/>
  <c r="W1547" i="1"/>
  <c r="V1547" i="1"/>
  <c r="U1547" i="1"/>
  <c r="T1547" i="1"/>
  <c r="S1547" i="1"/>
  <c r="R1547" i="1"/>
  <c r="Q1547" i="1"/>
  <c r="AB1546" i="1"/>
  <c r="AA1546" i="1"/>
  <c r="Z1546" i="1"/>
  <c r="Y1546" i="1"/>
  <c r="X1546" i="1"/>
  <c r="W1546" i="1"/>
  <c r="V1546" i="1"/>
  <c r="U1546" i="1"/>
  <c r="T1546" i="1"/>
  <c r="S1546" i="1"/>
  <c r="R1546" i="1"/>
  <c r="Q1546" i="1"/>
  <c r="AB1545" i="1"/>
  <c r="AA1545" i="1"/>
  <c r="Z1545" i="1"/>
  <c r="Y1545" i="1"/>
  <c r="X1545" i="1"/>
  <c r="W1545" i="1"/>
  <c r="V1545" i="1"/>
  <c r="U1545" i="1"/>
  <c r="T1545" i="1"/>
  <c r="S1545" i="1"/>
  <c r="R1545" i="1"/>
  <c r="Q1545" i="1"/>
  <c r="AB1544" i="1"/>
  <c r="AA1544" i="1"/>
  <c r="Z1544" i="1"/>
  <c r="Y1544" i="1"/>
  <c r="X1544" i="1"/>
  <c r="W1544" i="1"/>
  <c r="V1544" i="1"/>
  <c r="U1544" i="1"/>
  <c r="T1544" i="1"/>
  <c r="S1544" i="1"/>
  <c r="R1544" i="1"/>
  <c r="Q1544" i="1"/>
  <c r="AB1543" i="1"/>
  <c r="AA1543" i="1"/>
  <c r="Z1543" i="1"/>
  <c r="Y1543" i="1"/>
  <c r="X1543" i="1"/>
  <c r="W1543" i="1"/>
  <c r="V1543" i="1"/>
  <c r="U1543" i="1"/>
  <c r="T1543" i="1"/>
  <c r="S1543" i="1"/>
  <c r="R1543" i="1"/>
  <c r="Q1543" i="1"/>
  <c r="AB1542" i="1"/>
  <c r="AA1542" i="1"/>
  <c r="Z1542" i="1"/>
  <c r="Y1542" i="1"/>
  <c r="X1542" i="1"/>
  <c r="W1542" i="1"/>
  <c r="V1542" i="1"/>
  <c r="U1542" i="1"/>
  <c r="T1542" i="1"/>
  <c r="S1542" i="1"/>
  <c r="R1542" i="1"/>
  <c r="Q1542" i="1"/>
  <c r="AB1541" i="1"/>
  <c r="AA1541" i="1"/>
  <c r="Z1541" i="1"/>
  <c r="Y1541" i="1"/>
  <c r="X1541" i="1"/>
  <c r="W1541" i="1"/>
  <c r="V1541" i="1"/>
  <c r="U1541" i="1"/>
  <c r="T1541" i="1"/>
  <c r="S1541" i="1"/>
  <c r="R1541" i="1"/>
  <c r="Q1541" i="1"/>
  <c r="AB1540" i="1"/>
  <c r="AA1540" i="1"/>
  <c r="Z1540" i="1"/>
  <c r="Y1540" i="1"/>
  <c r="X1540" i="1"/>
  <c r="W1540" i="1"/>
  <c r="V1540" i="1"/>
  <c r="U1540" i="1"/>
  <c r="T1540" i="1"/>
  <c r="S1540" i="1"/>
  <c r="R1540" i="1"/>
  <c r="Q1540" i="1"/>
  <c r="AB1539" i="1"/>
  <c r="AA1539" i="1"/>
  <c r="Z1539" i="1"/>
  <c r="Y1539" i="1"/>
  <c r="X1539" i="1"/>
  <c r="W1539" i="1"/>
  <c r="V1539" i="1"/>
  <c r="U1539" i="1"/>
  <c r="T1539" i="1"/>
  <c r="S1539" i="1"/>
  <c r="R1539" i="1"/>
  <c r="Q1539" i="1"/>
  <c r="AB1538" i="1"/>
  <c r="AA1538" i="1"/>
  <c r="Z1538" i="1"/>
  <c r="Y1538" i="1"/>
  <c r="X1538" i="1"/>
  <c r="W1538" i="1"/>
  <c r="V1538" i="1"/>
  <c r="U1538" i="1"/>
  <c r="T1538" i="1"/>
  <c r="S1538" i="1"/>
  <c r="R1538" i="1"/>
  <c r="Q1538" i="1"/>
  <c r="AB1537" i="1"/>
  <c r="AA1537" i="1"/>
  <c r="Z1537" i="1"/>
  <c r="Y1537" i="1"/>
  <c r="X1537" i="1"/>
  <c r="W1537" i="1"/>
  <c r="V1537" i="1"/>
  <c r="U1537" i="1"/>
  <c r="T1537" i="1"/>
  <c r="S1537" i="1"/>
  <c r="R1537" i="1"/>
  <c r="Q1537" i="1"/>
  <c r="AB1536" i="1"/>
  <c r="AA1536" i="1"/>
  <c r="Z1536" i="1"/>
  <c r="Y1536" i="1"/>
  <c r="X1536" i="1"/>
  <c r="W1536" i="1"/>
  <c r="V1536" i="1"/>
  <c r="U1536" i="1"/>
  <c r="T1536" i="1"/>
  <c r="S1536" i="1"/>
  <c r="R1536" i="1"/>
  <c r="Q1536" i="1"/>
  <c r="AB1535" i="1"/>
  <c r="AA1535" i="1"/>
  <c r="Z1535" i="1"/>
  <c r="Y1535" i="1"/>
  <c r="X1535" i="1"/>
  <c r="W1535" i="1"/>
  <c r="V1535" i="1"/>
  <c r="U1535" i="1"/>
  <c r="T1535" i="1"/>
  <c r="S1535" i="1"/>
  <c r="R1535" i="1"/>
  <c r="Q1535" i="1"/>
  <c r="AB1534" i="1"/>
  <c r="AA1534" i="1"/>
  <c r="Z1534" i="1"/>
  <c r="Y1534" i="1"/>
  <c r="X1534" i="1"/>
  <c r="W1534" i="1"/>
  <c r="V1534" i="1"/>
  <c r="U1534" i="1"/>
  <c r="T1534" i="1"/>
  <c r="S1534" i="1"/>
  <c r="R1534" i="1"/>
  <c r="Q1534" i="1"/>
  <c r="AB1533" i="1"/>
  <c r="AA1533" i="1"/>
  <c r="Z1533" i="1"/>
  <c r="Y1533" i="1"/>
  <c r="X1533" i="1"/>
  <c r="W1533" i="1"/>
  <c r="V1533" i="1"/>
  <c r="U1533" i="1"/>
  <c r="T1533" i="1"/>
  <c r="S1533" i="1"/>
  <c r="R1533" i="1"/>
  <c r="Q1533" i="1"/>
  <c r="AB1532" i="1"/>
  <c r="AA1532" i="1"/>
  <c r="Z1532" i="1"/>
  <c r="Y1532" i="1"/>
  <c r="X1532" i="1"/>
  <c r="W1532" i="1"/>
  <c r="V1532" i="1"/>
  <c r="U1532" i="1"/>
  <c r="T1532" i="1"/>
  <c r="S1532" i="1"/>
  <c r="R1532" i="1"/>
  <c r="Q1532" i="1"/>
  <c r="AB1531" i="1"/>
  <c r="AA1531" i="1"/>
  <c r="Z1531" i="1"/>
  <c r="Y1531" i="1"/>
  <c r="X1531" i="1"/>
  <c r="W1531" i="1"/>
  <c r="V1531" i="1"/>
  <c r="U1531" i="1"/>
  <c r="T1531" i="1"/>
  <c r="S1531" i="1"/>
  <c r="R1531" i="1"/>
  <c r="Q1531" i="1"/>
  <c r="AB1530" i="1"/>
  <c r="AA1530" i="1"/>
  <c r="Z1530" i="1"/>
  <c r="Y1530" i="1"/>
  <c r="X1530" i="1"/>
  <c r="W1530" i="1"/>
  <c r="V1530" i="1"/>
  <c r="U1530" i="1"/>
  <c r="T1530" i="1"/>
  <c r="S1530" i="1"/>
  <c r="R1530" i="1"/>
  <c r="Q1530" i="1"/>
  <c r="AB1529" i="1"/>
  <c r="AA1529" i="1"/>
  <c r="Z1529" i="1"/>
  <c r="Y1529" i="1"/>
  <c r="X1529" i="1"/>
  <c r="W1529" i="1"/>
  <c r="V1529" i="1"/>
  <c r="U1529" i="1"/>
  <c r="T1529" i="1"/>
  <c r="S1529" i="1"/>
  <c r="R1529" i="1"/>
  <c r="Q1529" i="1"/>
  <c r="AB1528" i="1"/>
  <c r="AA1528" i="1"/>
  <c r="Z1528" i="1"/>
  <c r="Y1528" i="1"/>
  <c r="X1528" i="1"/>
  <c r="W1528" i="1"/>
  <c r="V1528" i="1"/>
  <c r="U1528" i="1"/>
  <c r="T1528" i="1"/>
  <c r="S1528" i="1"/>
  <c r="R1528" i="1"/>
  <c r="Q1528" i="1"/>
  <c r="AB1527" i="1"/>
  <c r="AA1527" i="1"/>
  <c r="Z1527" i="1"/>
  <c r="Y1527" i="1"/>
  <c r="X1527" i="1"/>
  <c r="W1527" i="1"/>
  <c r="V1527" i="1"/>
  <c r="U1527" i="1"/>
  <c r="T1527" i="1"/>
  <c r="S1527" i="1"/>
  <c r="R1527" i="1"/>
  <c r="Q1527" i="1"/>
  <c r="AB1526" i="1"/>
  <c r="AA1526" i="1"/>
  <c r="Z1526" i="1"/>
  <c r="Y1526" i="1"/>
  <c r="X1526" i="1"/>
  <c r="W1526" i="1"/>
  <c r="V1526" i="1"/>
  <c r="U1526" i="1"/>
  <c r="T1526" i="1"/>
  <c r="S1526" i="1"/>
  <c r="R1526" i="1"/>
  <c r="Q1526" i="1"/>
  <c r="AB1525" i="1"/>
  <c r="AA1525" i="1"/>
  <c r="Z1525" i="1"/>
  <c r="Y1525" i="1"/>
  <c r="X1525" i="1"/>
  <c r="W1525" i="1"/>
  <c r="V1525" i="1"/>
  <c r="U1525" i="1"/>
  <c r="T1525" i="1"/>
  <c r="S1525" i="1"/>
  <c r="R1525" i="1"/>
  <c r="Q1525" i="1"/>
  <c r="AB1524" i="1"/>
  <c r="AA1524" i="1"/>
  <c r="Z1524" i="1"/>
  <c r="Y1524" i="1"/>
  <c r="X1524" i="1"/>
  <c r="W1524" i="1"/>
  <c r="V1524" i="1"/>
  <c r="U1524" i="1"/>
  <c r="T1524" i="1"/>
  <c r="S1524" i="1"/>
  <c r="R1524" i="1"/>
  <c r="Q1524" i="1"/>
  <c r="AB1523" i="1"/>
  <c r="AA1523" i="1"/>
  <c r="Z1523" i="1"/>
  <c r="Y1523" i="1"/>
  <c r="X1523" i="1"/>
  <c r="W1523" i="1"/>
  <c r="V1523" i="1"/>
  <c r="U1523" i="1"/>
  <c r="T1523" i="1"/>
  <c r="S1523" i="1"/>
  <c r="R1523" i="1"/>
  <c r="Q1523" i="1"/>
  <c r="AB1522" i="1"/>
  <c r="AA1522" i="1"/>
  <c r="Z1522" i="1"/>
  <c r="Y1522" i="1"/>
  <c r="X1522" i="1"/>
  <c r="W1522" i="1"/>
  <c r="V1522" i="1"/>
  <c r="U1522" i="1"/>
  <c r="T1522" i="1"/>
  <c r="S1522" i="1"/>
  <c r="R1522" i="1"/>
  <c r="Q1522" i="1"/>
  <c r="AB1521" i="1"/>
  <c r="AA1521" i="1"/>
  <c r="Z1521" i="1"/>
  <c r="Y1521" i="1"/>
  <c r="X1521" i="1"/>
  <c r="W1521" i="1"/>
  <c r="V1521" i="1"/>
  <c r="U1521" i="1"/>
  <c r="T1521" i="1"/>
  <c r="S1521" i="1"/>
  <c r="R1521" i="1"/>
  <c r="Q1521" i="1"/>
  <c r="AB1520" i="1"/>
  <c r="AA1520" i="1"/>
  <c r="Z1520" i="1"/>
  <c r="Y1520" i="1"/>
  <c r="X1520" i="1"/>
  <c r="W1520" i="1"/>
  <c r="V1520" i="1"/>
  <c r="U1520" i="1"/>
  <c r="T1520" i="1"/>
  <c r="S1520" i="1"/>
  <c r="R1520" i="1"/>
  <c r="Q1520" i="1"/>
  <c r="AB1519" i="1"/>
  <c r="AA1519" i="1"/>
  <c r="Z1519" i="1"/>
  <c r="Y1519" i="1"/>
  <c r="X1519" i="1"/>
  <c r="W1519" i="1"/>
  <c r="V1519" i="1"/>
  <c r="U1519" i="1"/>
  <c r="T1519" i="1"/>
  <c r="S1519" i="1"/>
  <c r="R1519" i="1"/>
  <c r="Q1519" i="1"/>
  <c r="AB1518" i="1"/>
  <c r="AA1518" i="1"/>
  <c r="Z1518" i="1"/>
  <c r="Y1518" i="1"/>
  <c r="X1518" i="1"/>
  <c r="W1518" i="1"/>
  <c r="V1518" i="1"/>
  <c r="U1518" i="1"/>
  <c r="T1518" i="1"/>
  <c r="S1518" i="1"/>
  <c r="R1518" i="1"/>
  <c r="Q1518" i="1"/>
  <c r="AB1517" i="1"/>
  <c r="AA1517" i="1"/>
  <c r="Z1517" i="1"/>
  <c r="Y1517" i="1"/>
  <c r="X1517" i="1"/>
  <c r="W1517" i="1"/>
  <c r="V1517" i="1"/>
  <c r="U1517" i="1"/>
  <c r="T1517" i="1"/>
  <c r="S1517" i="1"/>
  <c r="R1517" i="1"/>
  <c r="Q1517" i="1"/>
  <c r="AB1516" i="1"/>
  <c r="AA1516" i="1"/>
  <c r="Z1516" i="1"/>
  <c r="Y1516" i="1"/>
  <c r="X1516" i="1"/>
  <c r="W1516" i="1"/>
  <c r="V1516" i="1"/>
  <c r="U1516" i="1"/>
  <c r="T1516" i="1"/>
  <c r="S1516" i="1"/>
  <c r="R1516" i="1"/>
  <c r="Q1516" i="1"/>
  <c r="AB1515" i="1"/>
  <c r="AA1515" i="1"/>
  <c r="Z1515" i="1"/>
  <c r="Y1515" i="1"/>
  <c r="X1515" i="1"/>
  <c r="W1515" i="1"/>
  <c r="V1515" i="1"/>
  <c r="U1515" i="1"/>
  <c r="T1515" i="1"/>
  <c r="S1515" i="1"/>
  <c r="R1515" i="1"/>
  <c r="Q1515" i="1"/>
  <c r="AB1514" i="1"/>
  <c r="AA1514" i="1"/>
  <c r="Z1514" i="1"/>
  <c r="Y1514" i="1"/>
  <c r="X1514" i="1"/>
  <c r="W1514" i="1"/>
  <c r="V1514" i="1"/>
  <c r="U1514" i="1"/>
  <c r="T1514" i="1"/>
  <c r="S1514" i="1"/>
  <c r="R1514" i="1"/>
  <c r="Q1514" i="1"/>
  <c r="AB1513" i="1"/>
  <c r="AA1513" i="1"/>
  <c r="Z1513" i="1"/>
  <c r="Y1513" i="1"/>
  <c r="X1513" i="1"/>
  <c r="W1513" i="1"/>
  <c r="V1513" i="1"/>
  <c r="U1513" i="1"/>
  <c r="T1513" i="1"/>
  <c r="S1513" i="1"/>
  <c r="R1513" i="1"/>
  <c r="Q1513" i="1"/>
  <c r="AB1512" i="1"/>
  <c r="AA1512" i="1"/>
  <c r="Z1512" i="1"/>
  <c r="Y1512" i="1"/>
  <c r="X1512" i="1"/>
  <c r="W1512" i="1"/>
  <c r="V1512" i="1"/>
  <c r="U1512" i="1"/>
  <c r="T1512" i="1"/>
  <c r="S1512" i="1"/>
  <c r="R1512" i="1"/>
  <c r="Q1512" i="1"/>
  <c r="AB1511" i="1"/>
  <c r="AA1511" i="1"/>
  <c r="Z1511" i="1"/>
  <c r="Y1511" i="1"/>
  <c r="X1511" i="1"/>
  <c r="W1511" i="1"/>
  <c r="V1511" i="1"/>
  <c r="U1511" i="1"/>
  <c r="T1511" i="1"/>
  <c r="S1511" i="1"/>
  <c r="R1511" i="1"/>
  <c r="Q1511" i="1"/>
  <c r="AB1510" i="1"/>
  <c r="AA1510" i="1"/>
  <c r="Z1510" i="1"/>
  <c r="Y1510" i="1"/>
  <c r="X1510" i="1"/>
  <c r="W1510" i="1"/>
  <c r="V1510" i="1"/>
  <c r="U1510" i="1"/>
  <c r="T1510" i="1"/>
  <c r="S1510" i="1"/>
  <c r="R1510" i="1"/>
  <c r="Q1510" i="1"/>
  <c r="AB1509" i="1"/>
  <c r="AA1509" i="1"/>
  <c r="Z1509" i="1"/>
  <c r="Y1509" i="1"/>
  <c r="X1509" i="1"/>
  <c r="W1509" i="1"/>
  <c r="V1509" i="1"/>
  <c r="U1509" i="1"/>
  <c r="T1509" i="1"/>
  <c r="S1509" i="1"/>
  <c r="R1509" i="1"/>
  <c r="Q1509" i="1"/>
  <c r="AB1508" i="1"/>
  <c r="AA1508" i="1"/>
  <c r="Z1508" i="1"/>
  <c r="Y1508" i="1"/>
  <c r="X1508" i="1"/>
  <c r="W1508" i="1"/>
  <c r="V1508" i="1"/>
  <c r="U1508" i="1"/>
  <c r="T1508" i="1"/>
  <c r="S1508" i="1"/>
  <c r="R1508" i="1"/>
  <c r="Q1508" i="1"/>
  <c r="AB1507" i="1"/>
  <c r="AA1507" i="1"/>
  <c r="Z1507" i="1"/>
  <c r="Y1507" i="1"/>
  <c r="X1507" i="1"/>
  <c r="W1507" i="1"/>
  <c r="V1507" i="1"/>
  <c r="U1507" i="1"/>
  <c r="T1507" i="1"/>
  <c r="S1507" i="1"/>
  <c r="R1507" i="1"/>
  <c r="Q1507" i="1"/>
  <c r="AB1506" i="1"/>
  <c r="AA1506" i="1"/>
  <c r="Z1506" i="1"/>
  <c r="Y1506" i="1"/>
  <c r="X1506" i="1"/>
  <c r="W1506" i="1"/>
  <c r="V1506" i="1"/>
  <c r="U1506" i="1"/>
  <c r="T1506" i="1"/>
  <c r="S1506" i="1"/>
  <c r="R1506" i="1"/>
  <c r="Q1506" i="1"/>
  <c r="AB1505" i="1"/>
  <c r="AA1505" i="1"/>
  <c r="Z1505" i="1"/>
  <c r="Y1505" i="1"/>
  <c r="X1505" i="1"/>
  <c r="W1505" i="1"/>
  <c r="V1505" i="1"/>
  <c r="U1505" i="1"/>
  <c r="T1505" i="1"/>
  <c r="S1505" i="1"/>
  <c r="R1505" i="1"/>
  <c r="Q1505" i="1"/>
  <c r="AB1504" i="1"/>
  <c r="AA1504" i="1"/>
  <c r="Z1504" i="1"/>
  <c r="Y1504" i="1"/>
  <c r="X1504" i="1"/>
  <c r="W1504" i="1"/>
  <c r="V1504" i="1"/>
  <c r="U1504" i="1"/>
  <c r="T1504" i="1"/>
  <c r="S1504" i="1"/>
  <c r="R1504" i="1"/>
  <c r="Q1504" i="1"/>
  <c r="AB1503" i="1"/>
  <c r="AA1503" i="1"/>
  <c r="Z1503" i="1"/>
  <c r="Y1503" i="1"/>
  <c r="X1503" i="1"/>
  <c r="W1503" i="1"/>
  <c r="V1503" i="1"/>
  <c r="U1503" i="1"/>
  <c r="T1503" i="1"/>
  <c r="S1503" i="1"/>
  <c r="R1503" i="1"/>
  <c r="Q1503" i="1"/>
  <c r="AB1502" i="1"/>
  <c r="AA1502" i="1"/>
  <c r="Z1502" i="1"/>
  <c r="Y1502" i="1"/>
  <c r="X1502" i="1"/>
  <c r="W1502" i="1"/>
  <c r="V1502" i="1"/>
  <c r="U1502" i="1"/>
  <c r="T1502" i="1"/>
  <c r="S1502" i="1"/>
  <c r="R1502" i="1"/>
  <c r="Q1502" i="1"/>
  <c r="AB1501" i="1"/>
  <c r="AA1501" i="1"/>
  <c r="Z1501" i="1"/>
  <c r="Y1501" i="1"/>
  <c r="X1501" i="1"/>
  <c r="W1501" i="1"/>
  <c r="V1501" i="1"/>
  <c r="U1501" i="1"/>
  <c r="T1501" i="1"/>
  <c r="S1501" i="1"/>
  <c r="R1501" i="1"/>
  <c r="Q1501" i="1"/>
  <c r="AB1500" i="1"/>
  <c r="AA1500" i="1"/>
  <c r="Z1500" i="1"/>
  <c r="Y1500" i="1"/>
  <c r="X1500" i="1"/>
  <c r="W1500" i="1"/>
  <c r="V1500" i="1"/>
  <c r="U1500" i="1"/>
  <c r="T1500" i="1"/>
  <c r="S1500" i="1"/>
  <c r="R1500" i="1"/>
  <c r="Q1500" i="1"/>
  <c r="AB1499" i="1"/>
  <c r="AA1499" i="1"/>
  <c r="Z1499" i="1"/>
  <c r="Y1499" i="1"/>
  <c r="X1499" i="1"/>
  <c r="W1499" i="1"/>
  <c r="V1499" i="1"/>
  <c r="U1499" i="1"/>
  <c r="T1499" i="1"/>
  <c r="S1499" i="1"/>
  <c r="R1499" i="1"/>
  <c r="Q1499" i="1"/>
  <c r="AB1498" i="1"/>
  <c r="AA1498" i="1"/>
  <c r="Z1498" i="1"/>
  <c r="Y1498" i="1"/>
  <c r="X1498" i="1"/>
  <c r="W1498" i="1"/>
  <c r="V1498" i="1"/>
  <c r="U1498" i="1"/>
  <c r="T1498" i="1"/>
  <c r="S1498" i="1"/>
  <c r="R1498" i="1"/>
  <c r="Q1498" i="1"/>
  <c r="AB1497" i="1"/>
  <c r="AA1497" i="1"/>
  <c r="Z1497" i="1"/>
  <c r="Y1497" i="1"/>
  <c r="X1497" i="1"/>
  <c r="W1497" i="1"/>
  <c r="V1497" i="1"/>
  <c r="U1497" i="1"/>
  <c r="T1497" i="1"/>
  <c r="S1497" i="1"/>
  <c r="R1497" i="1"/>
  <c r="Q1497" i="1"/>
  <c r="AB1496" i="1"/>
  <c r="AA1496" i="1"/>
  <c r="Z1496" i="1"/>
  <c r="Y1496" i="1"/>
  <c r="X1496" i="1"/>
  <c r="W1496" i="1"/>
  <c r="V1496" i="1"/>
  <c r="U1496" i="1"/>
  <c r="T1496" i="1"/>
  <c r="S1496" i="1"/>
  <c r="R1496" i="1"/>
  <c r="Q1496" i="1"/>
  <c r="AB1495" i="1"/>
  <c r="AA1495" i="1"/>
  <c r="Z1495" i="1"/>
  <c r="Y1495" i="1"/>
  <c r="X1495" i="1"/>
  <c r="W1495" i="1"/>
  <c r="V1495" i="1"/>
  <c r="U1495" i="1"/>
  <c r="T1495" i="1"/>
  <c r="S1495" i="1"/>
  <c r="R1495" i="1"/>
  <c r="Q1495" i="1"/>
  <c r="AB1494" i="1"/>
  <c r="AA1494" i="1"/>
  <c r="Z1494" i="1"/>
  <c r="Y1494" i="1"/>
  <c r="X1494" i="1"/>
  <c r="W1494" i="1"/>
  <c r="V1494" i="1"/>
  <c r="U1494" i="1"/>
  <c r="T1494" i="1"/>
  <c r="S1494" i="1"/>
  <c r="R1494" i="1"/>
  <c r="Q1494" i="1"/>
  <c r="AB1493" i="1"/>
  <c r="AA1493" i="1"/>
  <c r="Z1493" i="1"/>
  <c r="Y1493" i="1"/>
  <c r="X1493" i="1"/>
  <c r="W1493" i="1"/>
  <c r="V1493" i="1"/>
  <c r="U1493" i="1"/>
  <c r="T1493" i="1"/>
  <c r="S1493" i="1"/>
  <c r="R1493" i="1"/>
  <c r="Q1493" i="1"/>
  <c r="AB1492" i="1"/>
  <c r="AA1492" i="1"/>
  <c r="Z1492" i="1"/>
  <c r="Y1492" i="1"/>
  <c r="X1492" i="1"/>
  <c r="W1492" i="1"/>
  <c r="V1492" i="1"/>
  <c r="U1492" i="1"/>
  <c r="T1492" i="1"/>
  <c r="S1492" i="1"/>
  <c r="R1492" i="1"/>
  <c r="Q1492" i="1"/>
  <c r="AB1491" i="1"/>
  <c r="AA1491" i="1"/>
  <c r="Z1491" i="1"/>
  <c r="Y1491" i="1"/>
  <c r="X1491" i="1"/>
  <c r="W1491" i="1"/>
  <c r="V1491" i="1"/>
  <c r="U1491" i="1"/>
  <c r="T1491" i="1"/>
  <c r="S1491" i="1"/>
  <c r="R1491" i="1"/>
  <c r="Q1491" i="1"/>
  <c r="AB1490" i="1"/>
  <c r="AA1490" i="1"/>
  <c r="Z1490" i="1"/>
  <c r="Y1490" i="1"/>
  <c r="X1490" i="1"/>
  <c r="W1490" i="1"/>
  <c r="V1490" i="1"/>
  <c r="U1490" i="1"/>
  <c r="T1490" i="1"/>
  <c r="S1490" i="1"/>
  <c r="R1490" i="1"/>
  <c r="Q1490" i="1"/>
  <c r="AB1489" i="1"/>
  <c r="AA1489" i="1"/>
  <c r="Z1489" i="1"/>
  <c r="Y1489" i="1"/>
  <c r="X1489" i="1"/>
  <c r="W1489" i="1"/>
  <c r="V1489" i="1"/>
  <c r="U1489" i="1"/>
  <c r="T1489" i="1"/>
  <c r="S1489" i="1"/>
  <c r="R1489" i="1"/>
  <c r="Q1489" i="1"/>
  <c r="AB1488" i="1"/>
  <c r="AA1488" i="1"/>
  <c r="Z1488" i="1"/>
  <c r="Y1488" i="1"/>
  <c r="X1488" i="1"/>
  <c r="W1488" i="1"/>
  <c r="V1488" i="1"/>
  <c r="U1488" i="1"/>
  <c r="T1488" i="1"/>
  <c r="S1488" i="1"/>
  <c r="R1488" i="1"/>
  <c r="Q1488" i="1"/>
  <c r="AB1487" i="1"/>
  <c r="AA1487" i="1"/>
  <c r="Z1487" i="1"/>
  <c r="Y1487" i="1"/>
  <c r="X1487" i="1"/>
  <c r="W1487" i="1"/>
  <c r="V1487" i="1"/>
  <c r="U1487" i="1"/>
  <c r="T1487" i="1"/>
  <c r="S1487" i="1"/>
  <c r="R1487" i="1"/>
  <c r="Q1487" i="1"/>
  <c r="AB1486" i="1"/>
  <c r="AA1486" i="1"/>
  <c r="Z1486" i="1"/>
  <c r="Y1486" i="1"/>
  <c r="X1486" i="1"/>
  <c r="W1486" i="1"/>
  <c r="V1486" i="1"/>
  <c r="U1486" i="1"/>
  <c r="T1486" i="1"/>
  <c r="S1486" i="1"/>
  <c r="R1486" i="1"/>
  <c r="Q1486" i="1"/>
  <c r="AB1485" i="1"/>
  <c r="AA1485" i="1"/>
  <c r="Z1485" i="1"/>
  <c r="Y1485" i="1"/>
  <c r="X1485" i="1"/>
  <c r="W1485" i="1"/>
  <c r="V1485" i="1"/>
  <c r="U1485" i="1"/>
  <c r="T1485" i="1"/>
  <c r="S1485" i="1"/>
  <c r="R1485" i="1"/>
  <c r="Q1485" i="1"/>
  <c r="AB1484" i="1"/>
  <c r="AA1484" i="1"/>
  <c r="Z1484" i="1"/>
  <c r="Y1484" i="1"/>
  <c r="X1484" i="1"/>
  <c r="W1484" i="1"/>
  <c r="V1484" i="1"/>
  <c r="U1484" i="1"/>
  <c r="T1484" i="1"/>
  <c r="S1484" i="1"/>
  <c r="R1484" i="1"/>
  <c r="Q1484" i="1"/>
  <c r="AB1483" i="1"/>
  <c r="AA1483" i="1"/>
  <c r="Z1483" i="1"/>
  <c r="Y1483" i="1"/>
  <c r="X1483" i="1"/>
  <c r="W1483" i="1"/>
  <c r="V1483" i="1"/>
  <c r="U1483" i="1"/>
  <c r="T1483" i="1"/>
  <c r="S1483" i="1"/>
  <c r="R1483" i="1"/>
  <c r="Q1483" i="1"/>
  <c r="AB1482" i="1"/>
  <c r="AA1482" i="1"/>
  <c r="Z1482" i="1"/>
  <c r="Y1482" i="1"/>
  <c r="X1482" i="1"/>
  <c r="W1482" i="1"/>
  <c r="V1482" i="1"/>
  <c r="U1482" i="1"/>
  <c r="T1482" i="1"/>
  <c r="S1482" i="1"/>
  <c r="R1482" i="1"/>
  <c r="Q1482" i="1"/>
  <c r="AB1481" i="1"/>
  <c r="AA1481" i="1"/>
  <c r="Z1481" i="1"/>
  <c r="Y1481" i="1"/>
  <c r="X1481" i="1"/>
  <c r="W1481" i="1"/>
  <c r="V1481" i="1"/>
  <c r="U1481" i="1"/>
  <c r="T1481" i="1"/>
  <c r="S1481" i="1"/>
  <c r="R1481" i="1"/>
  <c r="Q1481" i="1"/>
  <c r="AB1480" i="1"/>
  <c r="AA1480" i="1"/>
  <c r="Z1480" i="1"/>
  <c r="Y1480" i="1"/>
  <c r="X1480" i="1"/>
  <c r="W1480" i="1"/>
  <c r="V1480" i="1"/>
  <c r="U1480" i="1"/>
  <c r="T1480" i="1"/>
  <c r="S1480" i="1"/>
  <c r="R1480" i="1"/>
  <c r="Q1480" i="1"/>
  <c r="AB1479" i="1"/>
  <c r="AA1479" i="1"/>
  <c r="Z1479" i="1"/>
  <c r="Y1479" i="1"/>
  <c r="X1479" i="1"/>
  <c r="W1479" i="1"/>
  <c r="V1479" i="1"/>
  <c r="U1479" i="1"/>
  <c r="T1479" i="1"/>
  <c r="S1479" i="1"/>
  <c r="R1479" i="1"/>
  <c r="Q1479" i="1"/>
  <c r="AB1478" i="1"/>
  <c r="AA1478" i="1"/>
  <c r="Z1478" i="1"/>
  <c r="Y1478" i="1"/>
  <c r="X1478" i="1"/>
  <c r="W1478" i="1"/>
  <c r="V1478" i="1"/>
  <c r="U1478" i="1"/>
  <c r="T1478" i="1"/>
  <c r="S1478" i="1"/>
  <c r="R1478" i="1"/>
  <c r="Q1478" i="1"/>
  <c r="AB1477" i="1"/>
  <c r="AA1477" i="1"/>
  <c r="Z1477" i="1"/>
  <c r="Y1477" i="1"/>
  <c r="X1477" i="1"/>
  <c r="W1477" i="1"/>
  <c r="V1477" i="1"/>
  <c r="U1477" i="1"/>
  <c r="T1477" i="1"/>
  <c r="S1477" i="1"/>
  <c r="R1477" i="1"/>
  <c r="Q1477" i="1"/>
  <c r="AB1476" i="1"/>
  <c r="AA1476" i="1"/>
  <c r="Z1476" i="1"/>
  <c r="Y1476" i="1"/>
  <c r="X1476" i="1"/>
  <c r="W1476" i="1"/>
  <c r="V1476" i="1"/>
  <c r="U1476" i="1"/>
  <c r="T1476" i="1"/>
  <c r="S1476" i="1"/>
  <c r="R1476" i="1"/>
  <c r="Q1476" i="1"/>
  <c r="AB1475" i="1"/>
  <c r="AA1475" i="1"/>
  <c r="Z1475" i="1"/>
  <c r="Y1475" i="1"/>
  <c r="X1475" i="1"/>
  <c r="W1475" i="1"/>
  <c r="V1475" i="1"/>
  <c r="U1475" i="1"/>
  <c r="T1475" i="1"/>
  <c r="S1475" i="1"/>
  <c r="R1475" i="1"/>
  <c r="Q1475" i="1"/>
  <c r="AB1474" i="1"/>
  <c r="AA1474" i="1"/>
  <c r="Z1474" i="1"/>
  <c r="Y1474" i="1"/>
  <c r="X1474" i="1"/>
  <c r="W1474" i="1"/>
  <c r="V1474" i="1"/>
  <c r="U1474" i="1"/>
  <c r="T1474" i="1"/>
  <c r="S1474" i="1"/>
  <c r="R1474" i="1"/>
  <c r="Q1474" i="1"/>
  <c r="AB1473" i="1"/>
  <c r="AA1473" i="1"/>
  <c r="Z1473" i="1"/>
  <c r="Y1473" i="1"/>
  <c r="X1473" i="1"/>
  <c r="W1473" i="1"/>
  <c r="V1473" i="1"/>
  <c r="U1473" i="1"/>
  <c r="T1473" i="1"/>
  <c r="S1473" i="1"/>
  <c r="R1473" i="1"/>
  <c r="Q1473" i="1"/>
  <c r="AB1472" i="1"/>
  <c r="AA1472" i="1"/>
  <c r="Z1472" i="1"/>
  <c r="Y1472" i="1"/>
  <c r="X1472" i="1"/>
  <c r="W1472" i="1"/>
  <c r="V1472" i="1"/>
  <c r="U1472" i="1"/>
  <c r="T1472" i="1"/>
  <c r="S1472" i="1"/>
  <c r="R1472" i="1"/>
  <c r="Q1472" i="1"/>
  <c r="AB1471" i="1"/>
  <c r="AA1471" i="1"/>
  <c r="Z1471" i="1"/>
  <c r="Y1471" i="1"/>
  <c r="X1471" i="1"/>
  <c r="W1471" i="1"/>
  <c r="V1471" i="1"/>
  <c r="U1471" i="1"/>
  <c r="T1471" i="1"/>
  <c r="S1471" i="1"/>
  <c r="R1471" i="1"/>
  <c r="Q1471" i="1"/>
  <c r="AB1470" i="1"/>
  <c r="AA1470" i="1"/>
  <c r="Z1470" i="1"/>
  <c r="Y1470" i="1"/>
  <c r="X1470" i="1"/>
  <c r="W1470" i="1"/>
  <c r="V1470" i="1"/>
  <c r="U1470" i="1"/>
  <c r="T1470" i="1"/>
  <c r="S1470" i="1"/>
  <c r="R1470" i="1"/>
  <c r="Q1470" i="1"/>
  <c r="AB1469" i="1"/>
  <c r="AA1469" i="1"/>
  <c r="Z1469" i="1"/>
  <c r="Y1469" i="1"/>
  <c r="X1469" i="1"/>
  <c r="W1469" i="1"/>
  <c r="V1469" i="1"/>
  <c r="U1469" i="1"/>
  <c r="T1469" i="1"/>
  <c r="S1469" i="1"/>
  <c r="R1469" i="1"/>
  <c r="Q1469" i="1"/>
  <c r="AB1468" i="1"/>
  <c r="AA1468" i="1"/>
  <c r="Z1468" i="1"/>
  <c r="Y1468" i="1"/>
  <c r="X1468" i="1"/>
  <c r="W1468" i="1"/>
  <c r="V1468" i="1"/>
  <c r="U1468" i="1"/>
  <c r="T1468" i="1"/>
  <c r="S1468" i="1"/>
  <c r="R1468" i="1"/>
  <c r="Q1468" i="1"/>
  <c r="AB1467" i="1"/>
  <c r="AA1467" i="1"/>
  <c r="Z1467" i="1"/>
  <c r="Y1467" i="1"/>
  <c r="X1467" i="1"/>
  <c r="W1467" i="1"/>
  <c r="V1467" i="1"/>
  <c r="U1467" i="1"/>
  <c r="T1467" i="1"/>
  <c r="S1467" i="1"/>
  <c r="R1467" i="1"/>
  <c r="Q1467" i="1"/>
  <c r="AB1466" i="1"/>
  <c r="AA1466" i="1"/>
  <c r="Z1466" i="1"/>
  <c r="Y1466" i="1"/>
  <c r="X1466" i="1"/>
  <c r="W1466" i="1"/>
  <c r="V1466" i="1"/>
  <c r="U1466" i="1"/>
  <c r="T1466" i="1"/>
  <c r="S1466" i="1"/>
  <c r="R1466" i="1"/>
  <c r="Q1466" i="1"/>
  <c r="AB1465" i="1"/>
  <c r="AA1465" i="1"/>
  <c r="Z1465" i="1"/>
  <c r="Y1465" i="1"/>
  <c r="X1465" i="1"/>
  <c r="W1465" i="1"/>
  <c r="V1465" i="1"/>
  <c r="U1465" i="1"/>
  <c r="T1465" i="1"/>
  <c r="S1465" i="1"/>
  <c r="R1465" i="1"/>
  <c r="Q1465" i="1"/>
  <c r="AB1464" i="1"/>
  <c r="AA1464" i="1"/>
  <c r="Z1464" i="1"/>
  <c r="Y1464" i="1"/>
  <c r="X1464" i="1"/>
  <c r="W1464" i="1"/>
  <c r="V1464" i="1"/>
  <c r="U1464" i="1"/>
  <c r="T1464" i="1"/>
  <c r="S1464" i="1"/>
  <c r="R1464" i="1"/>
  <c r="Q1464" i="1"/>
  <c r="AB1463" i="1"/>
  <c r="AA1463" i="1"/>
  <c r="Z1463" i="1"/>
  <c r="Y1463" i="1"/>
  <c r="X1463" i="1"/>
  <c r="W1463" i="1"/>
  <c r="V1463" i="1"/>
  <c r="U1463" i="1"/>
  <c r="T1463" i="1"/>
  <c r="S1463" i="1"/>
  <c r="R1463" i="1"/>
  <c r="Q1463" i="1"/>
  <c r="AB1462" i="1"/>
  <c r="AA1462" i="1"/>
  <c r="Z1462" i="1"/>
  <c r="Y1462" i="1"/>
  <c r="X1462" i="1"/>
  <c r="W1462" i="1"/>
  <c r="V1462" i="1"/>
  <c r="U1462" i="1"/>
  <c r="T1462" i="1"/>
  <c r="S1462" i="1"/>
  <c r="R1462" i="1"/>
  <c r="Q1462" i="1"/>
  <c r="AB1461" i="1"/>
  <c r="AA1461" i="1"/>
  <c r="Z1461" i="1"/>
  <c r="Y1461" i="1"/>
  <c r="X1461" i="1"/>
  <c r="W1461" i="1"/>
  <c r="V1461" i="1"/>
  <c r="U1461" i="1"/>
  <c r="T1461" i="1"/>
  <c r="S1461" i="1"/>
  <c r="R1461" i="1"/>
  <c r="Q1461" i="1"/>
  <c r="AB1460" i="1"/>
  <c r="AA1460" i="1"/>
  <c r="Z1460" i="1"/>
  <c r="Y1460" i="1"/>
  <c r="X1460" i="1"/>
  <c r="W1460" i="1"/>
  <c r="V1460" i="1"/>
  <c r="U1460" i="1"/>
  <c r="T1460" i="1"/>
  <c r="S1460" i="1"/>
  <c r="R1460" i="1"/>
  <c r="Q1460" i="1"/>
  <c r="AB1459" i="1"/>
  <c r="AA1459" i="1"/>
  <c r="Z1459" i="1"/>
  <c r="Y1459" i="1"/>
  <c r="X1459" i="1"/>
  <c r="W1459" i="1"/>
  <c r="V1459" i="1"/>
  <c r="U1459" i="1"/>
  <c r="T1459" i="1"/>
  <c r="S1459" i="1"/>
  <c r="R1459" i="1"/>
  <c r="Q1459" i="1"/>
  <c r="AB1458" i="1"/>
  <c r="AA1458" i="1"/>
  <c r="Z1458" i="1"/>
  <c r="Y1458" i="1"/>
  <c r="X1458" i="1"/>
  <c r="W1458" i="1"/>
  <c r="V1458" i="1"/>
  <c r="U1458" i="1"/>
  <c r="T1458" i="1"/>
  <c r="S1458" i="1"/>
  <c r="R1458" i="1"/>
  <c r="Q1458" i="1"/>
  <c r="AB1457" i="1"/>
  <c r="AA1457" i="1"/>
  <c r="Z1457" i="1"/>
  <c r="Y1457" i="1"/>
  <c r="X1457" i="1"/>
  <c r="W1457" i="1"/>
  <c r="V1457" i="1"/>
  <c r="U1457" i="1"/>
  <c r="T1457" i="1"/>
  <c r="S1457" i="1"/>
  <c r="R1457" i="1"/>
  <c r="Q1457" i="1"/>
  <c r="AB1456" i="1"/>
  <c r="AA1456" i="1"/>
  <c r="Z1456" i="1"/>
  <c r="Y1456" i="1"/>
  <c r="X1456" i="1"/>
  <c r="W1456" i="1"/>
  <c r="V1456" i="1"/>
  <c r="U1456" i="1"/>
  <c r="T1456" i="1"/>
  <c r="S1456" i="1"/>
  <c r="R1456" i="1"/>
  <c r="Q1456" i="1"/>
  <c r="AB1455" i="1"/>
  <c r="AA1455" i="1"/>
  <c r="Z1455" i="1"/>
  <c r="Y1455" i="1"/>
  <c r="X1455" i="1"/>
  <c r="W1455" i="1"/>
  <c r="V1455" i="1"/>
  <c r="U1455" i="1"/>
  <c r="T1455" i="1"/>
  <c r="S1455" i="1"/>
  <c r="R1455" i="1"/>
  <c r="Q1455" i="1"/>
  <c r="AB1454" i="1"/>
  <c r="AA1454" i="1"/>
  <c r="Z1454" i="1"/>
  <c r="Y1454" i="1"/>
  <c r="X1454" i="1"/>
  <c r="W1454" i="1"/>
  <c r="V1454" i="1"/>
  <c r="U1454" i="1"/>
  <c r="T1454" i="1"/>
  <c r="S1454" i="1"/>
  <c r="R1454" i="1"/>
  <c r="Q1454" i="1"/>
  <c r="AB1453" i="1"/>
  <c r="AA1453" i="1"/>
  <c r="Z1453" i="1"/>
  <c r="Y1453" i="1"/>
  <c r="X1453" i="1"/>
  <c r="W1453" i="1"/>
  <c r="V1453" i="1"/>
  <c r="U1453" i="1"/>
  <c r="T1453" i="1"/>
  <c r="S1453" i="1"/>
  <c r="R1453" i="1"/>
  <c r="Q1453" i="1"/>
  <c r="AB1452" i="1"/>
  <c r="AA1452" i="1"/>
  <c r="Z1452" i="1"/>
  <c r="Y1452" i="1"/>
  <c r="X1452" i="1"/>
  <c r="W1452" i="1"/>
  <c r="V1452" i="1"/>
  <c r="U1452" i="1"/>
  <c r="T1452" i="1"/>
  <c r="S1452" i="1"/>
  <c r="R1452" i="1"/>
  <c r="Q1452" i="1"/>
  <c r="AB1451" i="1"/>
  <c r="AA1451" i="1"/>
  <c r="Z1451" i="1"/>
  <c r="Y1451" i="1"/>
  <c r="X1451" i="1"/>
  <c r="W1451" i="1"/>
  <c r="V1451" i="1"/>
  <c r="U1451" i="1"/>
  <c r="T1451" i="1"/>
  <c r="S1451" i="1"/>
  <c r="R1451" i="1"/>
  <c r="Q1451" i="1"/>
  <c r="AB1450" i="1"/>
  <c r="AA1450" i="1"/>
  <c r="Z1450" i="1"/>
  <c r="Y1450" i="1"/>
  <c r="X1450" i="1"/>
  <c r="W1450" i="1"/>
  <c r="V1450" i="1"/>
  <c r="U1450" i="1"/>
  <c r="T1450" i="1"/>
  <c r="S1450" i="1"/>
  <c r="R1450" i="1"/>
  <c r="Q1450" i="1"/>
  <c r="AB1449" i="1"/>
  <c r="AA1449" i="1"/>
  <c r="Z1449" i="1"/>
  <c r="Y1449" i="1"/>
  <c r="X1449" i="1"/>
  <c r="W1449" i="1"/>
  <c r="V1449" i="1"/>
  <c r="U1449" i="1"/>
  <c r="T1449" i="1"/>
  <c r="S1449" i="1"/>
  <c r="R1449" i="1"/>
  <c r="Q1449" i="1"/>
  <c r="AB1448" i="1"/>
  <c r="AA1448" i="1"/>
  <c r="Z1448" i="1"/>
  <c r="Y1448" i="1"/>
  <c r="X1448" i="1"/>
  <c r="W1448" i="1"/>
  <c r="V1448" i="1"/>
  <c r="U1448" i="1"/>
  <c r="T1448" i="1"/>
  <c r="S1448" i="1"/>
  <c r="R1448" i="1"/>
  <c r="Q1448" i="1"/>
  <c r="AB1447" i="1"/>
  <c r="AA1447" i="1"/>
  <c r="Z1447" i="1"/>
  <c r="Y1447" i="1"/>
  <c r="X1447" i="1"/>
  <c r="W1447" i="1"/>
  <c r="V1447" i="1"/>
  <c r="U1447" i="1"/>
  <c r="T1447" i="1"/>
  <c r="S1447" i="1"/>
  <c r="R1447" i="1"/>
  <c r="Q1447" i="1"/>
  <c r="AB1446" i="1"/>
  <c r="AA1446" i="1"/>
  <c r="Z1446" i="1"/>
  <c r="Y1446" i="1"/>
  <c r="X1446" i="1"/>
  <c r="W1446" i="1"/>
  <c r="V1446" i="1"/>
  <c r="U1446" i="1"/>
  <c r="T1446" i="1"/>
  <c r="S1446" i="1"/>
  <c r="R1446" i="1"/>
  <c r="Q1446" i="1"/>
  <c r="AB1445" i="1"/>
  <c r="AA1445" i="1"/>
  <c r="Z1445" i="1"/>
  <c r="Y1445" i="1"/>
  <c r="X1445" i="1"/>
  <c r="W1445" i="1"/>
  <c r="V1445" i="1"/>
  <c r="U1445" i="1"/>
  <c r="T1445" i="1"/>
  <c r="S1445" i="1"/>
  <c r="R1445" i="1"/>
  <c r="Q1445" i="1"/>
  <c r="AB1444" i="1"/>
  <c r="AA1444" i="1"/>
  <c r="Z1444" i="1"/>
  <c r="Y1444" i="1"/>
  <c r="X1444" i="1"/>
  <c r="W1444" i="1"/>
  <c r="V1444" i="1"/>
  <c r="U1444" i="1"/>
  <c r="T1444" i="1"/>
  <c r="S1444" i="1"/>
  <c r="R1444" i="1"/>
  <c r="Q1444" i="1"/>
  <c r="AB1443" i="1"/>
  <c r="AA1443" i="1"/>
  <c r="Z1443" i="1"/>
  <c r="Y1443" i="1"/>
  <c r="X1443" i="1"/>
  <c r="W1443" i="1"/>
  <c r="V1443" i="1"/>
  <c r="U1443" i="1"/>
  <c r="T1443" i="1"/>
  <c r="S1443" i="1"/>
  <c r="R1443" i="1"/>
  <c r="Q1443" i="1"/>
  <c r="AB1442" i="1"/>
  <c r="AA1442" i="1"/>
  <c r="Z1442" i="1"/>
  <c r="Y1442" i="1"/>
  <c r="X1442" i="1"/>
  <c r="W1442" i="1"/>
  <c r="V1442" i="1"/>
  <c r="U1442" i="1"/>
  <c r="T1442" i="1"/>
  <c r="S1442" i="1"/>
  <c r="R1442" i="1"/>
  <c r="Q1442" i="1"/>
  <c r="AB1441" i="1"/>
  <c r="AA1441" i="1"/>
  <c r="Z1441" i="1"/>
  <c r="Y1441" i="1"/>
  <c r="X1441" i="1"/>
  <c r="W1441" i="1"/>
  <c r="V1441" i="1"/>
  <c r="U1441" i="1"/>
  <c r="T1441" i="1"/>
  <c r="S1441" i="1"/>
  <c r="R1441" i="1"/>
  <c r="Q1441" i="1"/>
  <c r="AB1440" i="1"/>
  <c r="AA1440" i="1"/>
  <c r="Z1440" i="1"/>
  <c r="Y1440" i="1"/>
  <c r="X1440" i="1"/>
  <c r="W1440" i="1"/>
  <c r="V1440" i="1"/>
  <c r="U1440" i="1"/>
  <c r="T1440" i="1"/>
  <c r="S1440" i="1"/>
  <c r="R1440" i="1"/>
  <c r="Q1440" i="1"/>
  <c r="AB1439" i="1"/>
  <c r="AA1439" i="1"/>
  <c r="Z1439" i="1"/>
  <c r="Y1439" i="1"/>
  <c r="X1439" i="1"/>
  <c r="W1439" i="1"/>
  <c r="V1439" i="1"/>
  <c r="U1439" i="1"/>
  <c r="T1439" i="1"/>
  <c r="S1439" i="1"/>
  <c r="R1439" i="1"/>
  <c r="Q1439" i="1"/>
  <c r="AB1438" i="1"/>
  <c r="AA1438" i="1"/>
  <c r="Z1438" i="1"/>
  <c r="Y1438" i="1"/>
  <c r="X1438" i="1"/>
  <c r="W1438" i="1"/>
  <c r="V1438" i="1"/>
  <c r="U1438" i="1"/>
  <c r="T1438" i="1"/>
  <c r="S1438" i="1"/>
  <c r="R1438" i="1"/>
  <c r="Q1438" i="1"/>
  <c r="AB1437" i="1"/>
  <c r="AA1437" i="1"/>
  <c r="Z1437" i="1"/>
  <c r="Y1437" i="1"/>
  <c r="X1437" i="1"/>
  <c r="W1437" i="1"/>
  <c r="V1437" i="1"/>
  <c r="U1437" i="1"/>
  <c r="T1437" i="1"/>
  <c r="S1437" i="1"/>
  <c r="R1437" i="1"/>
  <c r="Q1437" i="1"/>
  <c r="AB1436" i="1"/>
  <c r="AA1436" i="1"/>
  <c r="Z1436" i="1"/>
  <c r="Y1436" i="1"/>
  <c r="X1436" i="1"/>
  <c r="W1436" i="1"/>
  <c r="V1436" i="1"/>
  <c r="U1436" i="1"/>
  <c r="T1436" i="1"/>
  <c r="S1436" i="1"/>
  <c r="R1436" i="1"/>
  <c r="Q1436" i="1"/>
  <c r="AB1435" i="1"/>
  <c r="AA1435" i="1"/>
  <c r="Z1435" i="1"/>
  <c r="Y1435" i="1"/>
  <c r="X1435" i="1"/>
  <c r="W1435" i="1"/>
  <c r="V1435" i="1"/>
  <c r="U1435" i="1"/>
  <c r="T1435" i="1"/>
  <c r="S1435" i="1"/>
  <c r="R1435" i="1"/>
  <c r="Q1435" i="1"/>
  <c r="AB1434" i="1"/>
  <c r="AA1434" i="1"/>
  <c r="Z1434" i="1"/>
  <c r="Y1434" i="1"/>
  <c r="X1434" i="1"/>
  <c r="W1434" i="1"/>
  <c r="V1434" i="1"/>
  <c r="U1434" i="1"/>
  <c r="T1434" i="1"/>
  <c r="S1434" i="1"/>
  <c r="R1434" i="1"/>
  <c r="Q1434" i="1"/>
  <c r="AB1433" i="1"/>
  <c r="AA1433" i="1"/>
  <c r="Z1433" i="1"/>
  <c r="Y1433" i="1"/>
  <c r="X1433" i="1"/>
  <c r="W1433" i="1"/>
  <c r="V1433" i="1"/>
  <c r="U1433" i="1"/>
  <c r="T1433" i="1"/>
  <c r="S1433" i="1"/>
  <c r="R1433" i="1"/>
  <c r="Q1433" i="1"/>
  <c r="AB1432" i="1"/>
  <c r="AA1432" i="1"/>
  <c r="Z1432" i="1"/>
  <c r="Y1432" i="1"/>
  <c r="X1432" i="1"/>
  <c r="W1432" i="1"/>
  <c r="V1432" i="1"/>
  <c r="U1432" i="1"/>
  <c r="T1432" i="1"/>
  <c r="S1432" i="1"/>
  <c r="R1432" i="1"/>
  <c r="Q1432" i="1"/>
  <c r="AB1431" i="1"/>
  <c r="AA1431" i="1"/>
  <c r="Z1431" i="1"/>
  <c r="Y1431" i="1"/>
  <c r="X1431" i="1"/>
  <c r="W1431" i="1"/>
  <c r="V1431" i="1"/>
  <c r="U1431" i="1"/>
  <c r="T1431" i="1"/>
  <c r="S1431" i="1"/>
  <c r="R1431" i="1"/>
  <c r="Q1431" i="1"/>
  <c r="AB1430" i="1"/>
  <c r="AA1430" i="1"/>
  <c r="Z1430" i="1"/>
  <c r="Y1430" i="1"/>
  <c r="X1430" i="1"/>
  <c r="W1430" i="1"/>
  <c r="V1430" i="1"/>
  <c r="U1430" i="1"/>
  <c r="T1430" i="1"/>
  <c r="S1430" i="1"/>
  <c r="R1430" i="1"/>
  <c r="Q1430" i="1"/>
  <c r="AB1429" i="1"/>
  <c r="AA1429" i="1"/>
  <c r="Z1429" i="1"/>
  <c r="Y1429" i="1"/>
  <c r="X1429" i="1"/>
  <c r="W1429" i="1"/>
  <c r="V1429" i="1"/>
  <c r="U1429" i="1"/>
  <c r="T1429" i="1"/>
  <c r="S1429" i="1"/>
  <c r="R1429" i="1"/>
  <c r="Q1429" i="1"/>
  <c r="AB1428" i="1"/>
  <c r="AA1428" i="1"/>
  <c r="Z1428" i="1"/>
  <c r="Y1428" i="1"/>
  <c r="X1428" i="1"/>
  <c r="W1428" i="1"/>
  <c r="V1428" i="1"/>
  <c r="U1428" i="1"/>
  <c r="T1428" i="1"/>
  <c r="S1428" i="1"/>
  <c r="R1428" i="1"/>
  <c r="Q1428" i="1"/>
  <c r="AB1427" i="1"/>
  <c r="AA1427" i="1"/>
  <c r="Z1427" i="1"/>
  <c r="Y1427" i="1"/>
  <c r="X1427" i="1"/>
  <c r="W1427" i="1"/>
  <c r="V1427" i="1"/>
  <c r="U1427" i="1"/>
  <c r="T1427" i="1"/>
  <c r="S1427" i="1"/>
  <c r="R1427" i="1"/>
  <c r="Q1427" i="1"/>
  <c r="AB1426" i="1"/>
  <c r="AA1426" i="1"/>
  <c r="Z1426" i="1"/>
  <c r="Y1426" i="1"/>
  <c r="X1426" i="1"/>
  <c r="W1426" i="1"/>
  <c r="V1426" i="1"/>
  <c r="U1426" i="1"/>
  <c r="T1426" i="1"/>
  <c r="S1426" i="1"/>
  <c r="R1426" i="1"/>
  <c r="Q1426" i="1"/>
  <c r="AB1425" i="1"/>
  <c r="AA1425" i="1"/>
  <c r="Z1425" i="1"/>
  <c r="Y1425" i="1"/>
  <c r="X1425" i="1"/>
  <c r="W1425" i="1"/>
  <c r="V1425" i="1"/>
  <c r="U1425" i="1"/>
  <c r="T1425" i="1"/>
  <c r="S1425" i="1"/>
  <c r="R1425" i="1"/>
  <c r="Q1425" i="1"/>
  <c r="AB1424" i="1"/>
  <c r="AA1424" i="1"/>
  <c r="Z1424" i="1"/>
  <c r="Y1424" i="1"/>
  <c r="X1424" i="1"/>
  <c r="W1424" i="1"/>
  <c r="V1424" i="1"/>
  <c r="U1424" i="1"/>
  <c r="T1424" i="1"/>
  <c r="S1424" i="1"/>
  <c r="R1424" i="1"/>
  <c r="Q1424" i="1"/>
  <c r="AB1423" i="1"/>
  <c r="AA1423" i="1"/>
  <c r="Z1423" i="1"/>
  <c r="Y1423" i="1"/>
  <c r="X1423" i="1"/>
  <c r="W1423" i="1"/>
  <c r="V1423" i="1"/>
  <c r="U1423" i="1"/>
  <c r="T1423" i="1"/>
  <c r="S1423" i="1"/>
  <c r="R1423" i="1"/>
  <c r="Q1423" i="1"/>
  <c r="AB1422" i="1"/>
  <c r="AA1422" i="1"/>
  <c r="Z1422" i="1"/>
  <c r="Y1422" i="1"/>
  <c r="X1422" i="1"/>
  <c r="W1422" i="1"/>
  <c r="V1422" i="1"/>
  <c r="U1422" i="1"/>
  <c r="T1422" i="1"/>
  <c r="S1422" i="1"/>
  <c r="R1422" i="1"/>
  <c r="Q1422" i="1"/>
  <c r="AB1421" i="1"/>
  <c r="AA1421" i="1"/>
  <c r="Z1421" i="1"/>
  <c r="Y1421" i="1"/>
  <c r="X1421" i="1"/>
  <c r="W1421" i="1"/>
  <c r="V1421" i="1"/>
  <c r="U1421" i="1"/>
  <c r="T1421" i="1"/>
  <c r="S1421" i="1"/>
  <c r="R1421" i="1"/>
  <c r="Q1421" i="1"/>
  <c r="AB1420" i="1"/>
  <c r="AA1420" i="1"/>
  <c r="Z1420" i="1"/>
  <c r="Y1420" i="1"/>
  <c r="X1420" i="1"/>
  <c r="W1420" i="1"/>
  <c r="V1420" i="1"/>
  <c r="U1420" i="1"/>
  <c r="T1420" i="1"/>
  <c r="S1420" i="1"/>
  <c r="R1420" i="1"/>
  <c r="Q1420" i="1"/>
  <c r="AB1419" i="1"/>
  <c r="AA1419" i="1"/>
  <c r="Z1419" i="1"/>
  <c r="Y1419" i="1"/>
  <c r="X1419" i="1"/>
  <c r="W1419" i="1"/>
  <c r="V1419" i="1"/>
  <c r="U1419" i="1"/>
  <c r="T1419" i="1"/>
  <c r="S1419" i="1"/>
  <c r="R1419" i="1"/>
  <c r="Q1419" i="1"/>
  <c r="AB1418" i="1"/>
  <c r="AA1418" i="1"/>
  <c r="Z1418" i="1"/>
  <c r="Y1418" i="1"/>
  <c r="X1418" i="1"/>
  <c r="W1418" i="1"/>
  <c r="V1418" i="1"/>
  <c r="U1418" i="1"/>
  <c r="T1418" i="1"/>
  <c r="S1418" i="1"/>
  <c r="R1418" i="1"/>
  <c r="Q1418" i="1"/>
  <c r="AB1417" i="1"/>
  <c r="AA1417" i="1"/>
  <c r="Z1417" i="1"/>
  <c r="Y1417" i="1"/>
  <c r="X1417" i="1"/>
  <c r="W1417" i="1"/>
  <c r="V1417" i="1"/>
  <c r="U1417" i="1"/>
  <c r="T1417" i="1"/>
  <c r="S1417" i="1"/>
  <c r="R1417" i="1"/>
  <c r="Q1417" i="1"/>
  <c r="AB1416" i="1"/>
  <c r="AA1416" i="1"/>
  <c r="Z1416" i="1"/>
  <c r="Y1416" i="1"/>
  <c r="X1416" i="1"/>
  <c r="W1416" i="1"/>
  <c r="V1416" i="1"/>
  <c r="U1416" i="1"/>
  <c r="T1416" i="1"/>
  <c r="S1416" i="1"/>
  <c r="R1416" i="1"/>
  <c r="Q1416" i="1"/>
  <c r="AB1415" i="1"/>
  <c r="AA1415" i="1"/>
  <c r="Z1415" i="1"/>
  <c r="Y1415" i="1"/>
  <c r="X1415" i="1"/>
  <c r="W1415" i="1"/>
  <c r="V1415" i="1"/>
  <c r="U1415" i="1"/>
  <c r="T1415" i="1"/>
  <c r="S1415" i="1"/>
  <c r="R1415" i="1"/>
  <c r="Q1415" i="1"/>
  <c r="AB1414" i="1"/>
  <c r="AA1414" i="1"/>
  <c r="Z1414" i="1"/>
  <c r="Y1414" i="1"/>
  <c r="X1414" i="1"/>
  <c r="W1414" i="1"/>
  <c r="V1414" i="1"/>
  <c r="U1414" i="1"/>
  <c r="T1414" i="1"/>
  <c r="S1414" i="1"/>
  <c r="R1414" i="1"/>
  <c r="Q1414" i="1"/>
  <c r="AB1413" i="1"/>
  <c r="AA1413" i="1"/>
  <c r="Z1413" i="1"/>
  <c r="Y1413" i="1"/>
  <c r="X1413" i="1"/>
  <c r="W1413" i="1"/>
  <c r="V1413" i="1"/>
  <c r="U1413" i="1"/>
  <c r="T1413" i="1"/>
  <c r="S1413" i="1"/>
  <c r="R1413" i="1"/>
  <c r="Q1413" i="1"/>
  <c r="AB1412" i="1"/>
  <c r="AA1412" i="1"/>
  <c r="Z1412" i="1"/>
  <c r="Y1412" i="1"/>
  <c r="X1412" i="1"/>
  <c r="W1412" i="1"/>
  <c r="V1412" i="1"/>
  <c r="U1412" i="1"/>
  <c r="T1412" i="1"/>
  <c r="S1412" i="1"/>
  <c r="R1412" i="1"/>
  <c r="Q1412" i="1"/>
  <c r="AB1411" i="1"/>
  <c r="AA1411" i="1"/>
  <c r="Z1411" i="1"/>
  <c r="Y1411" i="1"/>
  <c r="X1411" i="1"/>
  <c r="W1411" i="1"/>
  <c r="V1411" i="1"/>
  <c r="U1411" i="1"/>
  <c r="T1411" i="1"/>
  <c r="S1411" i="1"/>
  <c r="R1411" i="1"/>
  <c r="Q1411" i="1"/>
  <c r="AB1410" i="1"/>
  <c r="AA1410" i="1"/>
  <c r="Z1410" i="1"/>
  <c r="Y1410" i="1"/>
  <c r="X1410" i="1"/>
  <c r="W1410" i="1"/>
  <c r="V1410" i="1"/>
  <c r="U1410" i="1"/>
  <c r="T1410" i="1"/>
  <c r="S1410" i="1"/>
  <c r="R1410" i="1"/>
  <c r="Q1410" i="1"/>
  <c r="AB1409" i="1"/>
  <c r="AA1409" i="1"/>
  <c r="Z1409" i="1"/>
  <c r="Y1409" i="1"/>
  <c r="X1409" i="1"/>
  <c r="W1409" i="1"/>
  <c r="V1409" i="1"/>
  <c r="U1409" i="1"/>
  <c r="T1409" i="1"/>
  <c r="S1409" i="1"/>
  <c r="R1409" i="1"/>
  <c r="Q1409" i="1"/>
  <c r="AB1408" i="1"/>
  <c r="AA1408" i="1"/>
  <c r="Z1408" i="1"/>
  <c r="Y1408" i="1"/>
  <c r="X1408" i="1"/>
  <c r="W1408" i="1"/>
  <c r="V1408" i="1"/>
  <c r="U1408" i="1"/>
  <c r="T1408" i="1"/>
  <c r="S1408" i="1"/>
  <c r="R1408" i="1"/>
  <c r="Q1408" i="1"/>
  <c r="AB1407" i="1"/>
  <c r="AA1407" i="1"/>
  <c r="Z1407" i="1"/>
  <c r="Y1407" i="1"/>
  <c r="X1407" i="1"/>
  <c r="W1407" i="1"/>
  <c r="V1407" i="1"/>
  <c r="U1407" i="1"/>
  <c r="T1407" i="1"/>
  <c r="S1407" i="1"/>
  <c r="R1407" i="1"/>
  <c r="Q1407" i="1"/>
  <c r="AB1406" i="1"/>
  <c r="AA1406" i="1"/>
  <c r="Z1406" i="1"/>
  <c r="Y1406" i="1"/>
  <c r="X1406" i="1"/>
  <c r="W1406" i="1"/>
  <c r="V1406" i="1"/>
  <c r="U1406" i="1"/>
  <c r="T1406" i="1"/>
  <c r="S1406" i="1"/>
  <c r="R1406" i="1"/>
  <c r="Q1406" i="1"/>
  <c r="AB1405" i="1"/>
  <c r="AA1405" i="1"/>
  <c r="Z1405" i="1"/>
  <c r="Y1405" i="1"/>
  <c r="X1405" i="1"/>
  <c r="W1405" i="1"/>
  <c r="V1405" i="1"/>
  <c r="U1405" i="1"/>
  <c r="T1405" i="1"/>
  <c r="S1405" i="1"/>
  <c r="R1405" i="1"/>
  <c r="Q1405" i="1"/>
  <c r="AB1404" i="1"/>
  <c r="AA1404" i="1"/>
  <c r="Z1404" i="1"/>
  <c r="Y1404" i="1"/>
  <c r="X1404" i="1"/>
  <c r="W1404" i="1"/>
  <c r="V1404" i="1"/>
  <c r="U1404" i="1"/>
  <c r="T1404" i="1"/>
  <c r="S1404" i="1"/>
  <c r="R1404" i="1"/>
  <c r="Q1404" i="1"/>
  <c r="AB1403" i="1"/>
  <c r="AA1403" i="1"/>
  <c r="Z1403" i="1"/>
  <c r="Y1403" i="1"/>
  <c r="X1403" i="1"/>
  <c r="W1403" i="1"/>
  <c r="V1403" i="1"/>
  <c r="U1403" i="1"/>
  <c r="T1403" i="1"/>
  <c r="S1403" i="1"/>
  <c r="R1403" i="1"/>
  <c r="Q1403" i="1"/>
  <c r="AB1402" i="1"/>
  <c r="AA1402" i="1"/>
  <c r="Z1402" i="1"/>
  <c r="Y1402" i="1"/>
  <c r="X1402" i="1"/>
  <c r="W1402" i="1"/>
  <c r="V1402" i="1"/>
  <c r="U1402" i="1"/>
  <c r="T1402" i="1"/>
  <c r="S1402" i="1"/>
  <c r="R1402" i="1"/>
  <c r="Q1402" i="1"/>
  <c r="AB1401" i="1"/>
  <c r="AA1401" i="1"/>
  <c r="Z1401" i="1"/>
  <c r="Y1401" i="1"/>
  <c r="X1401" i="1"/>
  <c r="W1401" i="1"/>
  <c r="V1401" i="1"/>
  <c r="U1401" i="1"/>
  <c r="T1401" i="1"/>
  <c r="S1401" i="1"/>
  <c r="R1401" i="1"/>
  <c r="Q1401" i="1"/>
  <c r="AB1400" i="1"/>
  <c r="AA1400" i="1"/>
  <c r="Z1400" i="1"/>
  <c r="Y1400" i="1"/>
  <c r="X1400" i="1"/>
  <c r="W1400" i="1"/>
  <c r="V1400" i="1"/>
  <c r="U1400" i="1"/>
  <c r="T1400" i="1"/>
  <c r="S1400" i="1"/>
  <c r="R1400" i="1"/>
  <c r="Q1400" i="1"/>
  <c r="AB1399" i="1"/>
  <c r="AA1399" i="1"/>
  <c r="Z1399" i="1"/>
  <c r="Y1399" i="1"/>
  <c r="X1399" i="1"/>
  <c r="W1399" i="1"/>
  <c r="V1399" i="1"/>
  <c r="U1399" i="1"/>
  <c r="T1399" i="1"/>
  <c r="S1399" i="1"/>
  <c r="R1399" i="1"/>
  <c r="Q1399" i="1"/>
  <c r="AB1398" i="1"/>
  <c r="AA1398" i="1"/>
  <c r="Z1398" i="1"/>
  <c r="Y1398" i="1"/>
  <c r="X1398" i="1"/>
  <c r="W1398" i="1"/>
  <c r="V1398" i="1"/>
  <c r="U1398" i="1"/>
  <c r="T1398" i="1"/>
  <c r="S1398" i="1"/>
  <c r="R1398" i="1"/>
  <c r="Q1398" i="1"/>
  <c r="AB1397" i="1"/>
  <c r="AA1397" i="1"/>
  <c r="Z1397" i="1"/>
  <c r="Y1397" i="1"/>
  <c r="X1397" i="1"/>
  <c r="W1397" i="1"/>
  <c r="V1397" i="1"/>
  <c r="U1397" i="1"/>
  <c r="T1397" i="1"/>
  <c r="S1397" i="1"/>
  <c r="R1397" i="1"/>
  <c r="Q1397" i="1"/>
  <c r="AB1396" i="1"/>
  <c r="AA1396" i="1"/>
  <c r="Z1396" i="1"/>
  <c r="Y1396" i="1"/>
  <c r="X1396" i="1"/>
  <c r="W1396" i="1"/>
  <c r="V1396" i="1"/>
  <c r="U1396" i="1"/>
  <c r="T1396" i="1"/>
  <c r="S1396" i="1"/>
  <c r="R1396" i="1"/>
  <c r="Q1396" i="1"/>
  <c r="AB1395" i="1"/>
  <c r="AA1395" i="1"/>
  <c r="Z1395" i="1"/>
  <c r="Y1395" i="1"/>
  <c r="X1395" i="1"/>
  <c r="W1395" i="1"/>
  <c r="V1395" i="1"/>
  <c r="U1395" i="1"/>
  <c r="T1395" i="1"/>
  <c r="S1395" i="1"/>
  <c r="R1395" i="1"/>
  <c r="Q1395" i="1"/>
  <c r="AB1394" i="1"/>
  <c r="AA1394" i="1"/>
  <c r="Z1394" i="1"/>
  <c r="Y1394" i="1"/>
  <c r="X1394" i="1"/>
  <c r="W1394" i="1"/>
  <c r="V1394" i="1"/>
  <c r="U1394" i="1"/>
  <c r="T1394" i="1"/>
  <c r="S1394" i="1"/>
  <c r="R1394" i="1"/>
  <c r="Q1394" i="1"/>
  <c r="AB1393" i="1"/>
  <c r="AA1393" i="1"/>
  <c r="Z1393" i="1"/>
  <c r="Y1393" i="1"/>
  <c r="X1393" i="1"/>
  <c r="W1393" i="1"/>
  <c r="V1393" i="1"/>
  <c r="U1393" i="1"/>
  <c r="T1393" i="1"/>
  <c r="S1393" i="1"/>
  <c r="R1393" i="1"/>
  <c r="Q1393" i="1"/>
  <c r="AB1392" i="1"/>
  <c r="AA1392" i="1"/>
  <c r="Z1392" i="1"/>
  <c r="Y1392" i="1"/>
  <c r="X1392" i="1"/>
  <c r="W1392" i="1"/>
  <c r="V1392" i="1"/>
  <c r="U1392" i="1"/>
  <c r="T1392" i="1"/>
  <c r="S1392" i="1"/>
  <c r="R1392" i="1"/>
  <c r="Q1392" i="1"/>
  <c r="AB1391" i="1"/>
  <c r="AA1391" i="1"/>
  <c r="Z1391" i="1"/>
  <c r="Y1391" i="1"/>
  <c r="X1391" i="1"/>
  <c r="W1391" i="1"/>
  <c r="V1391" i="1"/>
  <c r="U1391" i="1"/>
  <c r="T1391" i="1"/>
  <c r="S1391" i="1"/>
  <c r="R1391" i="1"/>
  <c r="Q1391" i="1"/>
  <c r="AB1390" i="1"/>
  <c r="AA1390" i="1"/>
  <c r="Z1390" i="1"/>
  <c r="Y1390" i="1"/>
  <c r="X1390" i="1"/>
  <c r="W1390" i="1"/>
  <c r="V1390" i="1"/>
  <c r="U1390" i="1"/>
  <c r="T1390" i="1"/>
  <c r="S1390" i="1"/>
  <c r="R1390" i="1"/>
  <c r="Q1390" i="1"/>
  <c r="AB1389" i="1"/>
  <c r="AA1389" i="1"/>
  <c r="Z1389" i="1"/>
  <c r="Y1389" i="1"/>
  <c r="X1389" i="1"/>
  <c r="W1389" i="1"/>
  <c r="V1389" i="1"/>
  <c r="U1389" i="1"/>
  <c r="T1389" i="1"/>
  <c r="S1389" i="1"/>
  <c r="R1389" i="1"/>
  <c r="Q1389" i="1"/>
  <c r="AB1388" i="1"/>
  <c r="AA1388" i="1"/>
  <c r="Z1388" i="1"/>
  <c r="Y1388" i="1"/>
  <c r="X1388" i="1"/>
  <c r="W1388" i="1"/>
  <c r="V1388" i="1"/>
  <c r="U1388" i="1"/>
  <c r="T1388" i="1"/>
  <c r="S1388" i="1"/>
  <c r="R1388" i="1"/>
  <c r="Q1388" i="1"/>
  <c r="AB1387" i="1"/>
  <c r="AA1387" i="1"/>
  <c r="Z1387" i="1"/>
  <c r="Y1387" i="1"/>
  <c r="X1387" i="1"/>
  <c r="W1387" i="1"/>
  <c r="V1387" i="1"/>
  <c r="U1387" i="1"/>
  <c r="T1387" i="1"/>
  <c r="S1387" i="1"/>
  <c r="R1387" i="1"/>
  <c r="Q1387" i="1"/>
  <c r="AB1386" i="1"/>
  <c r="AA1386" i="1"/>
  <c r="Z1386" i="1"/>
  <c r="Y1386" i="1"/>
  <c r="X1386" i="1"/>
  <c r="W1386" i="1"/>
  <c r="V1386" i="1"/>
  <c r="U1386" i="1"/>
  <c r="T1386" i="1"/>
  <c r="S1386" i="1"/>
  <c r="R1386" i="1"/>
  <c r="Q1386" i="1"/>
  <c r="AB1385" i="1"/>
  <c r="AA1385" i="1"/>
  <c r="Z1385" i="1"/>
  <c r="Y1385" i="1"/>
  <c r="X1385" i="1"/>
  <c r="W1385" i="1"/>
  <c r="V1385" i="1"/>
  <c r="U1385" i="1"/>
  <c r="T1385" i="1"/>
  <c r="S1385" i="1"/>
  <c r="R1385" i="1"/>
  <c r="Q1385" i="1"/>
  <c r="AB1384" i="1"/>
  <c r="AA1384" i="1"/>
  <c r="Z1384" i="1"/>
  <c r="Y1384" i="1"/>
  <c r="X1384" i="1"/>
  <c r="W1384" i="1"/>
  <c r="V1384" i="1"/>
  <c r="U1384" i="1"/>
  <c r="T1384" i="1"/>
  <c r="S1384" i="1"/>
  <c r="R1384" i="1"/>
  <c r="Q1384" i="1"/>
  <c r="AB1383" i="1"/>
  <c r="AA1383" i="1"/>
  <c r="Z1383" i="1"/>
  <c r="Y1383" i="1"/>
  <c r="X1383" i="1"/>
  <c r="W1383" i="1"/>
  <c r="V1383" i="1"/>
  <c r="U1383" i="1"/>
  <c r="T1383" i="1"/>
  <c r="S1383" i="1"/>
  <c r="R1383" i="1"/>
  <c r="Q1383" i="1"/>
  <c r="AB1382" i="1"/>
  <c r="AA1382" i="1"/>
  <c r="Z1382" i="1"/>
  <c r="Y1382" i="1"/>
  <c r="X1382" i="1"/>
  <c r="W1382" i="1"/>
  <c r="V1382" i="1"/>
  <c r="U1382" i="1"/>
  <c r="T1382" i="1"/>
  <c r="S1382" i="1"/>
  <c r="R1382" i="1"/>
  <c r="Q1382" i="1"/>
  <c r="AB1381" i="1"/>
  <c r="AA1381" i="1"/>
  <c r="Z1381" i="1"/>
  <c r="Y1381" i="1"/>
  <c r="X1381" i="1"/>
  <c r="W1381" i="1"/>
  <c r="V1381" i="1"/>
  <c r="U1381" i="1"/>
  <c r="T1381" i="1"/>
  <c r="S1381" i="1"/>
  <c r="R1381" i="1"/>
  <c r="Q1381" i="1"/>
  <c r="AB1380" i="1"/>
  <c r="AA1380" i="1"/>
  <c r="Z1380" i="1"/>
  <c r="Y1380" i="1"/>
  <c r="X1380" i="1"/>
  <c r="W1380" i="1"/>
  <c r="V1380" i="1"/>
  <c r="U1380" i="1"/>
  <c r="T1380" i="1"/>
  <c r="S1380" i="1"/>
  <c r="R1380" i="1"/>
  <c r="Q1380" i="1"/>
  <c r="AB1379" i="1"/>
  <c r="AA1379" i="1"/>
  <c r="Z1379" i="1"/>
  <c r="Y1379" i="1"/>
  <c r="X1379" i="1"/>
  <c r="W1379" i="1"/>
  <c r="V1379" i="1"/>
  <c r="U1379" i="1"/>
  <c r="T1379" i="1"/>
  <c r="S1379" i="1"/>
  <c r="R1379" i="1"/>
  <c r="Q1379" i="1"/>
  <c r="AB1378" i="1"/>
  <c r="AA1378" i="1"/>
  <c r="Z1378" i="1"/>
  <c r="Y1378" i="1"/>
  <c r="X1378" i="1"/>
  <c r="W1378" i="1"/>
  <c r="V1378" i="1"/>
  <c r="U1378" i="1"/>
  <c r="T1378" i="1"/>
  <c r="S1378" i="1"/>
  <c r="R1378" i="1"/>
  <c r="Q1378" i="1"/>
  <c r="AB1377" i="1"/>
  <c r="AA1377" i="1"/>
  <c r="Z1377" i="1"/>
  <c r="Y1377" i="1"/>
  <c r="X1377" i="1"/>
  <c r="W1377" i="1"/>
  <c r="V1377" i="1"/>
  <c r="U1377" i="1"/>
  <c r="T1377" i="1"/>
  <c r="S1377" i="1"/>
  <c r="R1377" i="1"/>
  <c r="Q1377" i="1"/>
  <c r="AB1376" i="1"/>
  <c r="AA1376" i="1"/>
  <c r="Z1376" i="1"/>
  <c r="Y1376" i="1"/>
  <c r="X1376" i="1"/>
  <c r="W1376" i="1"/>
  <c r="V1376" i="1"/>
  <c r="U1376" i="1"/>
  <c r="T1376" i="1"/>
  <c r="S1376" i="1"/>
  <c r="R1376" i="1"/>
  <c r="Q1376" i="1"/>
  <c r="AB1375" i="1"/>
  <c r="AA1375" i="1"/>
  <c r="Z1375" i="1"/>
  <c r="Y1375" i="1"/>
  <c r="X1375" i="1"/>
  <c r="W1375" i="1"/>
  <c r="V1375" i="1"/>
  <c r="U1375" i="1"/>
  <c r="T1375" i="1"/>
  <c r="S1375" i="1"/>
  <c r="R1375" i="1"/>
  <c r="Q1375" i="1"/>
  <c r="AB1374" i="1"/>
  <c r="AA1374" i="1"/>
  <c r="Z1374" i="1"/>
  <c r="Y1374" i="1"/>
  <c r="X1374" i="1"/>
  <c r="W1374" i="1"/>
  <c r="V1374" i="1"/>
  <c r="U1374" i="1"/>
  <c r="T1374" i="1"/>
  <c r="S1374" i="1"/>
  <c r="R1374" i="1"/>
  <c r="Q1374" i="1"/>
  <c r="AB1373" i="1"/>
  <c r="AA1373" i="1"/>
  <c r="Z1373" i="1"/>
  <c r="Y1373" i="1"/>
  <c r="X1373" i="1"/>
  <c r="W1373" i="1"/>
  <c r="V1373" i="1"/>
  <c r="U1373" i="1"/>
  <c r="T1373" i="1"/>
  <c r="S1373" i="1"/>
  <c r="R1373" i="1"/>
  <c r="Q1373" i="1"/>
  <c r="AB1372" i="1"/>
  <c r="AA1372" i="1"/>
  <c r="Z1372" i="1"/>
  <c r="Y1372" i="1"/>
  <c r="X1372" i="1"/>
  <c r="W1372" i="1"/>
  <c r="V1372" i="1"/>
  <c r="U1372" i="1"/>
  <c r="T1372" i="1"/>
  <c r="S1372" i="1"/>
  <c r="R1372" i="1"/>
  <c r="Q1372" i="1"/>
  <c r="AB1371" i="1"/>
  <c r="AA1371" i="1"/>
  <c r="Z1371" i="1"/>
  <c r="Y1371" i="1"/>
  <c r="X1371" i="1"/>
  <c r="W1371" i="1"/>
  <c r="V1371" i="1"/>
  <c r="U1371" i="1"/>
  <c r="T1371" i="1"/>
  <c r="S1371" i="1"/>
  <c r="R1371" i="1"/>
  <c r="Q1371" i="1"/>
  <c r="AB1370" i="1"/>
  <c r="AA1370" i="1"/>
  <c r="Z1370" i="1"/>
  <c r="Y1370" i="1"/>
  <c r="X1370" i="1"/>
  <c r="W1370" i="1"/>
  <c r="V1370" i="1"/>
  <c r="U1370" i="1"/>
  <c r="T1370" i="1"/>
  <c r="S1370" i="1"/>
  <c r="R1370" i="1"/>
  <c r="Q1370" i="1"/>
  <c r="AB1369" i="1"/>
  <c r="AA1369" i="1"/>
  <c r="Z1369" i="1"/>
  <c r="Y1369" i="1"/>
  <c r="X1369" i="1"/>
  <c r="W1369" i="1"/>
  <c r="V1369" i="1"/>
  <c r="U1369" i="1"/>
  <c r="T1369" i="1"/>
  <c r="S1369" i="1"/>
  <c r="R1369" i="1"/>
  <c r="Q1369" i="1"/>
  <c r="AB1368" i="1"/>
  <c r="AA1368" i="1"/>
  <c r="Z1368" i="1"/>
  <c r="Y1368" i="1"/>
  <c r="X1368" i="1"/>
  <c r="W1368" i="1"/>
  <c r="V1368" i="1"/>
  <c r="U1368" i="1"/>
  <c r="T1368" i="1"/>
  <c r="S1368" i="1"/>
  <c r="R1368" i="1"/>
  <c r="Q1368" i="1"/>
  <c r="AB1367" i="1"/>
  <c r="AA1367" i="1"/>
  <c r="Z1367" i="1"/>
  <c r="Y1367" i="1"/>
  <c r="X1367" i="1"/>
  <c r="W1367" i="1"/>
  <c r="V1367" i="1"/>
  <c r="U1367" i="1"/>
  <c r="T1367" i="1"/>
  <c r="S1367" i="1"/>
  <c r="R1367" i="1"/>
  <c r="Q1367" i="1"/>
  <c r="AB1366" i="1"/>
  <c r="AA1366" i="1"/>
  <c r="Z1366" i="1"/>
  <c r="Y1366" i="1"/>
  <c r="X1366" i="1"/>
  <c r="W1366" i="1"/>
  <c r="V1366" i="1"/>
  <c r="U1366" i="1"/>
  <c r="T1366" i="1"/>
  <c r="S1366" i="1"/>
  <c r="R1366" i="1"/>
  <c r="Q1366" i="1"/>
  <c r="AB1365" i="1"/>
  <c r="AA1365" i="1"/>
  <c r="Z1365" i="1"/>
  <c r="Y1365" i="1"/>
  <c r="X1365" i="1"/>
  <c r="W1365" i="1"/>
  <c r="V1365" i="1"/>
  <c r="U1365" i="1"/>
  <c r="T1365" i="1"/>
  <c r="S1365" i="1"/>
  <c r="R1365" i="1"/>
  <c r="Q1365" i="1"/>
  <c r="AB1364" i="1"/>
  <c r="AA1364" i="1"/>
  <c r="Z1364" i="1"/>
  <c r="Y1364" i="1"/>
  <c r="X1364" i="1"/>
  <c r="W1364" i="1"/>
  <c r="V1364" i="1"/>
  <c r="U1364" i="1"/>
  <c r="T1364" i="1"/>
  <c r="S1364" i="1"/>
  <c r="R1364" i="1"/>
  <c r="Q1364" i="1"/>
  <c r="AB1363" i="1"/>
  <c r="AA1363" i="1"/>
  <c r="Z1363" i="1"/>
  <c r="Y1363" i="1"/>
  <c r="X1363" i="1"/>
  <c r="W1363" i="1"/>
  <c r="V1363" i="1"/>
  <c r="U1363" i="1"/>
  <c r="T1363" i="1"/>
  <c r="S1363" i="1"/>
  <c r="R1363" i="1"/>
  <c r="Q1363" i="1"/>
  <c r="AB1362" i="1"/>
  <c r="AA1362" i="1"/>
  <c r="Z1362" i="1"/>
  <c r="Y1362" i="1"/>
  <c r="X1362" i="1"/>
  <c r="W1362" i="1"/>
  <c r="V1362" i="1"/>
  <c r="U1362" i="1"/>
  <c r="T1362" i="1"/>
  <c r="S1362" i="1"/>
  <c r="R1362" i="1"/>
  <c r="Q1362" i="1"/>
  <c r="AB1361" i="1"/>
  <c r="AA1361" i="1"/>
  <c r="Z1361" i="1"/>
  <c r="Y1361" i="1"/>
  <c r="X1361" i="1"/>
  <c r="W1361" i="1"/>
  <c r="V1361" i="1"/>
  <c r="U1361" i="1"/>
  <c r="T1361" i="1"/>
  <c r="S1361" i="1"/>
  <c r="R1361" i="1"/>
  <c r="Q1361" i="1"/>
  <c r="AB1360" i="1"/>
  <c r="AA1360" i="1"/>
  <c r="Z1360" i="1"/>
  <c r="Y1360" i="1"/>
  <c r="X1360" i="1"/>
  <c r="W1360" i="1"/>
  <c r="V1360" i="1"/>
  <c r="U1360" i="1"/>
  <c r="T1360" i="1"/>
  <c r="S1360" i="1"/>
  <c r="R1360" i="1"/>
  <c r="Q1360" i="1"/>
  <c r="AB1359" i="1"/>
  <c r="AA1359" i="1"/>
  <c r="Z1359" i="1"/>
  <c r="Y1359" i="1"/>
  <c r="X1359" i="1"/>
  <c r="W1359" i="1"/>
  <c r="V1359" i="1"/>
  <c r="U1359" i="1"/>
  <c r="T1359" i="1"/>
  <c r="S1359" i="1"/>
  <c r="R1359" i="1"/>
  <c r="Q1359" i="1"/>
  <c r="AB1358" i="1"/>
  <c r="AA1358" i="1"/>
  <c r="Z1358" i="1"/>
  <c r="Y1358" i="1"/>
  <c r="X1358" i="1"/>
  <c r="W1358" i="1"/>
  <c r="V1358" i="1"/>
  <c r="U1358" i="1"/>
  <c r="T1358" i="1"/>
  <c r="S1358" i="1"/>
  <c r="R1358" i="1"/>
  <c r="Q1358" i="1"/>
  <c r="AB1357" i="1"/>
  <c r="AA1357" i="1"/>
  <c r="Z1357" i="1"/>
  <c r="Y1357" i="1"/>
  <c r="X1357" i="1"/>
  <c r="W1357" i="1"/>
  <c r="V1357" i="1"/>
  <c r="U1357" i="1"/>
  <c r="T1357" i="1"/>
  <c r="S1357" i="1"/>
  <c r="R1357" i="1"/>
  <c r="Q1357" i="1"/>
  <c r="AB1356" i="1"/>
  <c r="AA1356" i="1"/>
  <c r="Z1356" i="1"/>
  <c r="Y1356" i="1"/>
  <c r="X1356" i="1"/>
  <c r="W1356" i="1"/>
  <c r="V1356" i="1"/>
  <c r="U1356" i="1"/>
  <c r="T1356" i="1"/>
  <c r="S1356" i="1"/>
  <c r="R1356" i="1"/>
  <c r="Q1356" i="1"/>
  <c r="AB1355" i="1"/>
  <c r="AA1355" i="1"/>
  <c r="Z1355" i="1"/>
  <c r="Y1355" i="1"/>
  <c r="X1355" i="1"/>
  <c r="W1355" i="1"/>
  <c r="V1355" i="1"/>
  <c r="U1355" i="1"/>
  <c r="T1355" i="1"/>
  <c r="S1355" i="1"/>
  <c r="R1355" i="1"/>
  <c r="Q1355" i="1"/>
  <c r="AB1354" i="1"/>
  <c r="AA1354" i="1"/>
  <c r="Z1354" i="1"/>
  <c r="Y1354" i="1"/>
  <c r="X1354" i="1"/>
  <c r="W1354" i="1"/>
  <c r="V1354" i="1"/>
  <c r="U1354" i="1"/>
  <c r="T1354" i="1"/>
  <c r="S1354" i="1"/>
  <c r="R1354" i="1"/>
  <c r="Q1354" i="1"/>
  <c r="AB1353" i="1"/>
  <c r="AA1353" i="1"/>
  <c r="Z1353" i="1"/>
  <c r="Y1353" i="1"/>
  <c r="X1353" i="1"/>
  <c r="W1353" i="1"/>
  <c r="V1353" i="1"/>
  <c r="U1353" i="1"/>
  <c r="T1353" i="1"/>
  <c r="S1353" i="1"/>
  <c r="R1353" i="1"/>
  <c r="Q1353" i="1"/>
  <c r="AB1352" i="1"/>
  <c r="AA1352" i="1"/>
  <c r="Z1352" i="1"/>
  <c r="Y1352" i="1"/>
  <c r="X1352" i="1"/>
  <c r="W1352" i="1"/>
  <c r="V1352" i="1"/>
  <c r="U1352" i="1"/>
  <c r="T1352" i="1"/>
  <c r="S1352" i="1"/>
  <c r="R1352" i="1"/>
  <c r="Q1352" i="1"/>
  <c r="AB1351" i="1"/>
  <c r="AA1351" i="1"/>
  <c r="Z1351" i="1"/>
  <c r="Y1351" i="1"/>
  <c r="X1351" i="1"/>
  <c r="W1351" i="1"/>
  <c r="V1351" i="1"/>
  <c r="U1351" i="1"/>
  <c r="T1351" i="1"/>
  <c r="S1351" i="1"/>
  <c r="R1351" i="1"/>
  <c r="Q1351" i="1"/>
  <c r="AB1350" i="1"/>
  <c r="AA1350" i="1"/>
  <c r="Z1350" i="1"/>
  <c r="Y1350" i="1"/>
  <c r="X1350" i="1"/>
  <c r="W1350" i="1"/>
  <c r="V1350" i="1"/>
  <c r="U1350" i="1"/>
  <c r="T1350" i="1"/>
  <c r="S1350" i="1"/>
  <c r="R1350" i="1"/>
  <c r="Q1350" i="1"/>
  <c r="AB1349" i="1"/>
  <c r="AA1349" i="1"/>
  <c r="Z1349" i="1"/>
  <c r="Y1349" i="1"/>
  <c r="X1349" i="1"/>
  <c r="W1349" i="1"/>
  <c r="V1349" i="1"/>
  <c r="U1349" i="1"/>
  <c r="T1349" i="1"/>
  <c r="S1349" i="1"/>
  <c r="R1349" i="1"/>
  <c r="Q1349" i="1"/>
  <c r="AB1348" i="1"/>
  <c r="AA1348" i="1"/>
  <c r="Z1348" i="1"/>
  <c r="Y1348" i="1"/>
  <c r="X1348" i="1"/>
  <c r="W1348" i="1"/>
  <c r="V1348" i="1"/>
  <c r="U1348" i="1"/>
  <c r="T1348" i="1"/>
  <c r="S1348" i="1"/>
  <c r="R1348" i="1"/>
  <c r="Q1348" i="1"/>
  <c r="AB1347" i="1"/>
  <c r="AA1347" i="1"/>
  <c r="Z1347" i="1"/>
  <c r="Y1347" i="1"/>
  <c r="X1347" i="1"/>
  <c r="W1347" i="1"/>
  <c r="V1347" i="1"/>
  <c r="U1347" i="1"/>
  <c r="T1347" i="1"/>
  <c r="S1347" i="1"/>
  <c r="R1347" i="1"/>
  <c r="Q1347" i="1"/>
  <c r="AB1346" i="1"/>
  <c r="AA1346" i="1"/>
  <c r="Z1346" i="1"/>
  <c r="Y1346" i="1"/>
  <c r="X1346" i="1"/>
  <c r="W1346" i="1"/>
  <c r="V1346" i="1"/>
  <c r="U1346" i="1"/>
  <c r="T1346" i="1"/>
  <c r="S1346" i="1"/>
  <c r="R1346" i="1"/>
  <c r="Q1346" i="1"/>
  <c r="AB1345" i="1"/>
  <c r="AA1345" i="1"/>
  <c r="Z1345" i="1"/>
  <c r="Y1345" i="1"/>
  <c r="X1345" i="1"/>
  <c r="W1345" i="1"/>
  <c r="V1345" i="1"/>
  <c r="U1345" i="1"/>
  <c r="T1345" i="1"/>
  <c r="S1345" i="1"/>
  <c r="R1345" i="1"/>
  <c r="Q1345" i="1"/>
  <c r="AB1344" i="1"/>
  <c r="AA1344" i="1"/>
  <c r="Z1344" i="1"/>
  <c r="Y1344" i="1"/>
  <c r="X1344" i="1"/>
  <c r="W1344" i="1"/>
  <c r="V1344" i="1"/>
  <c r="U1344" i="1"/>
  <c r="T1344" i="1"/>
  <c r="S1344" i="1"/>
  <c r="R1344" i="1"/>
  <c r="Q1344" i="1"/>
  <c r="AB1343" i="1"/>
  <c r="AA1343" i="1"/>
  <c r="Z1343" i="1"/>
  <c r="Y1343" i="1"/>
  <c r="X1343" i="1"/>
  <c r="W1343" i="1"/>
  <c r="V1343" i="1"/>
  <c r="U1343" i="1"/>
  <c r="T1343" i="1"/>
  <c r="S1343" i="1"/>
  <c r="R1343" i="1"/>
  <c r="Q1343" i="1"/>
  <c r="AB1342" i="1"/>
  <c r="AA1342" i="1"/>
  <c r="Z1342" i="1"/>
  <c r="Y1342" i="1"/>
  <c r="X1342" i="1"/>
  <c r="W1342" i="1"/>
  <c r="V1342" i="1"/>
  <c r="U1342" i="1"/>
  <c r="T1342" i="1"/>
  <c r="S1342" i="1"/>
  <c r="R1342" i="1"/>
  <c r="Q1342" i="1"/>
  <c r="AB1341" i="1"/>
  <c r="AA1341" i="1"/>
  <c r="Z1341" i="1"/>
  <c r="Y1341" i="1"/>
  <c r="X1341" i="1"/>
  <c r="W1341" i="1"/>
  <c r="V1341" i="1"/>
  <c r="U1341" i="1"/>
  <c r="T1341" i="1"/>
  <c r="S1341" i="1"/>
  <c r="R1341" i="1"/>
  <c r="Q1341" i="1"/>
  <c r="AB1340" i="1"/>
  <c r="AA1340" i="1"/>
  <c r="Z1340" i="1"/>
  <c r="Y1340" i="1"/>
  <c r="X1340" i="1"/>
  <c r="W1340" i="1"/>
  <c r="V1340" i="1"/>
  <c r="U1340" i="1"/>
  <c r="T1340" i="1"/>
  <c r="S1340" i="1"/>
  <c r="R1340" i="1"/>
  <c r="Q1340" i="1"/>
  <c r="AB1339" i="1"/>
  <c r="AA1339" i="1"/>
  <c r="Z1339" i="1"/>
  <c r="Y1339" i="1"/>
  <c r="X1339" i="1"/>
  <c r="W1339" i="1"/>
  <c r="V1339" i="1"/>
  <c r="U1339" i="1"/>
  <c r="T1339" i="1"/>
  <c r="S1339" i="1"/>
  <c r="R1339" i="1"/>
  <c r="Q1339" i="1"/>
  <c r="AB1338" i="1"/>
  <c r="AA1338" i="1"/>
  <c r="Z1338" i="1"/>
  <c r="Y1338" i="1"/>
  <c r="X1338" i="1"/>
  <c r="W1338" i="1"/>
  <c r="V1338" i="1"/>
  <c r="U1338" i="1"/>
  <c r="T1338" i="1"/>
  <c r="S1338" i="1"/>
  <c r="R1338" i="1"/>
  <c r="Q1338" i="1"/>
  <c r="AB1337" i="1"/>
  <c r="AA1337" i="1"/>
  <c r="Z1337" i="1"/>
  <c r="Y1337" i="1"/>
  <c r="X1337" i="1"/>
  <c r="W1337" i="1"/>
  <c r="V1337" i="1"/>
  <c r="U1337" i="1"/>
  <c r="T1337" i="1"/>
  <c r="S1337" i="1"/>
  <c r="R1337" i="1"/>
  <c r="Q1337" i="1"/>
  <c r="AB1336" i="1"/>
  <c r="AA1336" i="1"/>
  <c r="Z1336" i="1"/>
  <c r="Y1336" i="1"/>
  <c r="X1336" i="1"/>
  <c r="W1336" i="1"/>
  <c r="V1336" i="1"/>
  <c r="U1336" i="1"/>
  <c r="T1336" i="1"/>
  <c r="S1336" i="1"/>
  <c r="R1336" i="1"/>
  <c r="Q1336" i="1"/>
  <c r="AB1335" i="1"/>
  <c r="AA1335" i="1"/>
  <c r="Z1335" i="1"/>
  <c r="Y1335" i="1"/>
  <c r="X1335" i="1"/>
  <c r="W1335" i="1"/>
  <c r="V1335" i="1"/>
  <c r="U1335" i="1"/>
  <c r="T1335" i="1"/>
  <c r="S1335" i="1"/>
  <c r="R1335" i="1"/>
  <c r="Q1335" i="1"/>
  <c r="AB1334" i="1"/>
  <c r="AA1334" i="1"/>
  <c r="Z1334" i="1"/>
  <c r="Y1334" i="1"/>
  <c r="X1334" i="1"/>
  <c r="W1334" i="1"/>
  <c r="V1334" i="1"/>
  <c r="U1334" i="1"/>
  <c r="T1334" i="1"/>
  <c r="S1334" i="1"/>
  <c r="R1334" i="1"/>
  <c r="Q1334" i="1"/>
  <c r="AB1333" i="1"/>
  <c r="AA1333" i="1"/>
  <c r="Z1333" i="1"/>
  <c r="Y1333" i="1"/>
  <c r="X1333" i="1"/>
  <c r="W1333" i="1"/>
  <c r="V1333" i="1"/>
  <c r="U1333" i="1"/>
  <c r="T1333" i="1"/>
  <c r="S1333" i="1"/>
  <c r="R1333" i="1"/>
  <c r="Q1333" i="1"/>
  <c r="AB1332" i="1"/>
  <c r="AA1332" i="1"/>
  <c r="Z1332" i="1"/>
  <c r="Y1332" i="1"/>
  <c r="X1332" i="1"/>
  <c r="W1332" i="1"/>
  <c r="V1332" i="1"/>
  <c r="U1332" i="1"/>
  <c r="T1332" i="1"/>
  <c r="S1332" i="1"/>
  <c r="R1332" i="1"/>
  <c r="Q1332" i="1"/>
  <c r="AB1331" i="1"/>
  <c r="AA1331" i="1"/>
  <c r="Z1331" i="1"/>
  <c r="Y1331" i="1"/>
  <c r="X1331" i="1"/>
  <c r="W1331" i="1"/>
  <c r="V1331" i="1"/>
  <c r="U1331" i="1"/>
  <c r="T1331" i="1"/>
  <c r="S1331" i="1"/>
  <c r="R1331" i="1"/>
  <c r="Q1331" i="1"/>
  <c r="AB1330" i="1"/>
  <c r="AA1330" i="1"/>
  <c r="Z1330" i="1"/>
  <c r="Y1330" i="1"/>
  <c r="X1330" i="1"/>
  <c r="W1330" i="1"/>
  <c r="V1330" i="1"/>
  <c r="U1330" i="1"/>
  <c r="T1330" i="1"/>
  <c r="S1330" i="1"/>
  <c r="R1330" i="1"/>
  <c r="Q1330" i="1"/>
  <c r="AB1329" i="1"/>
  <c r="AA1329" i="1"/>
  <c r="Z1329" i="1"/>
  <c r="Y1329" i="1"/>
  <c r="X1329" i="1"/>
  <c r="W1329" i="1"/>
  <c r="V1329" i="1"/>
  <c r="U1329" i="1"/>
  <c r="T1329" i="1"/>
  <c r="S1329" i="1"/>
  <c r="R1329" i="1"/>
  <c r="Q1329" i="1"/>
  <c r="AB1328" i="1"/>
  <c r="AA1328" i="1"/>
  <c r="Z1328" i="1"/>
  <c r="Y1328" i="1"/>
  <c r="X1328" i="1"/>
  <c r="W1328" i="1"/>
  <c r="V1328" i="1"/>
  <c r="U1328" i="1"/>
  <c r="T1328" i="1"/>
  <c r="S1328" i="1"/>
  <c r="R1328" i="1"/>
  <c r="Q1328" i="1"/>
  <c r="AB1327" i="1"/>
  <c r="AA1327" i="1"/>
  <c r="Z1327" i="1"/>
  <c r="Y1327" i="1"/>
  <c r="X1327" i="1"/>
  <c r="W1327" i="1"/>
  <c r="V1327" i="1"/>
  <c r="U1327" i="1"/>
  <c r="T1327" i="1"/>
  <c r="S1327" i="1"/>
  <c r="R1327" i="1"/>
  <c r="Q1327" i="1"/>
  <c r="AB1326" i="1"/>
  <c r="AA1326" i="1"/>
  <c r="Z1326" i="1"/>
  <c r="Y1326" i="1"/>
  <c r="X1326" i="1"/>
  <c r="W1326" i="1"/>
  <c r="V1326" i="1"/>
  <c r="U1326" i="1"/>
  <c r="T1326" i="1"/>
  <c r="S1326" i="1"/>
  <c r="R1326" i="1"/>
  <c r="Q1326" i="1"/>
  <c r="AB1325" i="1"/>
  <c r="AA1325" i="1"/>
  <c r="Z1325" i="1"/>
  <c r="Y1325" i="1"/>
  <c r="X1325" i="1"/>
  <c r="W1325" i="1"/>
  <c r="V1325" i="1"/>
  <c r="U1325" i="1"/>
  <c r="T1325" i="1"/>
  <c r="S1325" i="1"/>
  <c r="R1325" i="1"/>
  <c r="Q1325" i="1"/>
  <c r="AB1324" i="1"/>
  <c r="AA1324" i="1"/>
  <c r="Z1324" i="1"/>
  <c r="Y1324" i="1"/>
  <c r="X1324" i="1"/>
  <c r="W1324" i="1"/>
  <c r="V1324" i="1"/>
  <c r="U1324" i="1"/>
  <c r="T1324" i="1"/>
  <c r="S1324" i="1"/>
  <c r="R1324" i="1"/>
  <c r="Q1324" i="1"/>
  <c r="AB1323" i="1"/>
  <c r="AA1323" i="1"/>
  <c r="Z1323" i="1"/>
  <c r="Y1323" i="1"/>
  <c r="X1323" i="1"/>
  <c r="W1323" i="1"/>
  <c r="V1323" i="1"/>
  <c r="U1323" i="1"/>
  <c r="T1323" i="1"/>
  <c r="S1323" i="1"/>
  <c r="R1323" i="1"/>
  <c r="Q1323" i="1"/>
  <c r="AB1322" i="1"/>
  <c r="AA1322" i="1"/>
  <c r="Z1322" i="1"/>
  <c r="Y1322" i="1"/>
  <c r="X1322" i="1"/>
  <c r="W1322" i="1"/>
  <c r="V1322" i="1"/>
  <c r="U1322" i="1"/>
  <c r="T1322" i="1"/>
  <c r="S1322" i="1"/>
  <c r="R1322" i="1"/>
  <c r="Q1322" i="1"/>
  <c r="AB1321" i="1"/>
  <c r="AA1321" i="1"/>
  <c r="Z1321" i="1"/>
  <c r="Y1321" i="1"/>
  <c r="X1321" i="1"/>
  <c r="W1321" i="1"/>
  <c r="V1321" i="1"/>
  <c r="U1321" i="1"/>
  <c r="T1321" i="1"/>
  <c r="S1321" i="1"/>
  <c r="R1321" i="1"/>
  <c r="Q1321" i="1"/>
  <c r="AB1320" i="1"/>
  <c r="AA1320" i="1"/>
  <c r="Z1320" i="1"/>
  <c r="Y1320" i="1"/>
  <c r="X1320" i="1"/>
  <c r="W1320" i="1"/>
  <c r="V1320" i="1"/>
  <c r="U1320" i="1"/>
  <c r="T1320" i="1"/>
  <c r="S1320" i="1"/>
  <c r="R1320" i="1"/>
  <c r="Q1320" i="1"/>
  <c r="AB1319" i="1"/>
  <c r="AA1319" i="1"/>
  <c r="Z1319" i="1"/>
  <c r="Y1319" i="1"/>
  <c r="X1319" i="1"/>
  <c r="W1319" i="1"/>
  <c r="V1319" i="1"/>
  <c r="U1319" i="1"/>
  <c r="T1319" i="1"/>
  <c r="S1319" i="1"/>
  <c r="R1319" i="1"/>
  <c r="Q1319" i="1"/>
  <c r="AB1318" i="1"/>
  <c r="AA1318" i="1"/>
  <c r="Z1318" i="1"/>
  <c r="Y1318" i="1"/>
  <c r="X1318" i="1"/>
  <c r="W1318" i="1"/>
  <c r="V1318" i="1"/>
  <c r="U1318" i="1"/>
  <c r="T1318" i="1"/>
  <c r="S1318" i="1"/>
  <c r="R1318" i="1"/>
  <c r="Q1318" i="1"/>
  <c r="AB1317" i="1"/>
  <c r="AA1317" i="1"/>
  <c r="Z1317" i="1"/>
  <c r="Y1317" i="1"/>
  <c r="X1317" i="1"/>
  <c r="W1317" i="1"/>
  <c r="V1317" i="1"/>
  <c r="U1317" i="1"/>
  <c r="T1317" i="1"/>
  <c r="S1317" i="1"/>
  <c r="R1317" i="1"/>
  <c r="Q1317" i="1"/>
  <c r="AB1316" i="1"/>
  <c r="AA1316" i="1"/>
  <c r="Z1316" i="1"/>
  <c r="Y1316" i="1"/>
  <c r="X1316" i="1"/>
  <c r="W1316" i="1"/>
  <c r="V1316" i="1"/>
  <c r="U1316" i="1"/>
  <c r="T1316" i="1"/>
  <c r="S1316" i="1"/>
  <c r="R1316" i="1"/>
  <c r="Q1316" i="1"/>
  <c r="AB1315" i="1"/>
  <c r="AA1315" i="1"/>
  <c r="Z1315" i="1"/>
  <c r="Y1315" i="1"/>
  <c r="X1315" i="1"/>
  <c r="W1315" i="1"/>
  <c r="V1315" i="1"/>
  <c r="U1315" i="1"/>
  <c r="T1315" i="1"/>
  <c r="S1315" i="1"/>
  <c r="R1315" i="1"/>
  <c r="Q1315" i="1"/>
  <c r="AB1314" i="1"/>
  <c r="AA1314" i="1"/>
  <c r="Z1314" i="1"/>
  <c r="Y1314" i="1"/>
  <c r="X1314" i="1"/>
  <c r="W1314" i="1"/>
  <c r="V1314" i="1"/>
  <c r="U1314" i="1"/>
  <c r="T1314" i="1"/>
  <c r="S1314" i="1"/>
  <c r="R1314" i="1"/>
  <c r="Q1314" i="1"/>
  <c r="AB1313" i="1"/>
  <c r="AA1313" i="1"/>
  <c r="Z1313" i="1"/>
  <c r="Y1313" i="1"/>
  <c r="X1313" i="1"/>
  <c r="W1313" i="1"/>
  <c r="V1313" i="1"/>
  <c r="U1313" i="1"/>
  <c r="T1313" i="1"/>
  <c r="S1313" i="1"/>
  <c r="R1313" i="1"/>
  <c r="Q1313" i="1"/>
  <c r="AB1312" i="1"/>
  <c r="AA1312" i="1"/>
  <c r="Z1312" i="1"/>
  <c r="Y1312" i="1"/>
  <c r="X1312" i="1"/>
  <c r="W1312" i="1"/>
  <c r="V1312" i="1"/>
  <c r="U1312" i="1"/>
  <c r="T1312" i="1"/>
  <c r="S1312" i="1"/>
  <c r="R1312" i="1"/>
  <c r="Q1312" i="1"/>
  <c r="AB1311" i="1"/>
  <c r="AA1311" i="1"/>
  <c r="Z1311" i="1"/>
  <c r="Y1311" i="1"/>
  <c r="X1311" i="1"/>
  <c r="W1311" i="1"/>
  <c r="V1311" i="1"/>
  <c r="U1311" i="1"/>
  <c r="T1311" i="1"/>
  <c r="S1311" i="1"/>
  <c r="R1311" i="1"/>
  <c r="Q1311" i="1"/>
  <c r="AB1309" i="1"/>
  <c r="AA1309" i="1"/>
  <c r="Z1309" i="1"/>
  <c r="Y1309" i="1"/>
  <c r="X1309" i="1"/>
  <c r="W1309" i="1"/>
  <c r="V1309" i="1"/>
  <c r="U1309" i="1"/>
  <c r="T1309" i="1"/>
  <c r="S1309" i="1"/>
  <c r="R1309" i="1"/>
  <c r="Q1309" i="1"/>
  <c r="AB1308" i="1"/>
  <c r="AA1308" i="1"/>
  <c r="Z1308" i="1"/>
  <c r="Y1308" i="1"/>
  <c r="X1308" i="1"/>
  <c r="W1308" i="1"/>
  <c r="V1308" i="1"/>
  <c r="U1308" i="1"/>
  <c r="T1308" i="1"/>
  <c r="S1308" i="1"/>
  <c r="R1308" i="1"/>
  <c r="Q1308" i="1"/>
  <c r="AB1307" i="1"/>
  <c r="AA1307" i="1"/>
  <c r="Z1307" i="1"/>
  <c r="Y1307" i="1"/>
  <c r="X1307" i="1"/>
  <c r="W1307" i="1"/>
  <c r="V1307" i="1"/>
  <c r="U1307" i="1"/>
  <c r="T1307" i="1"/>
  <c r="S1307" i="1"/>
  <c r="R1307" i="1"/>
  <c r="Q1307" i="1"/>
  <c r="AB1306" i="1"/>
  <c r="AA1306" i="1"/>
  <c r="Z1306" i="1"/>
  <c r="Y1306" i="1"/>
  <c r="X1306" i="1"/>
  <c r="W1306" i="1"/>
  <c r="V1306" i="1"/>
  <c r="U1306" i="1"/>
  <c r="T1306" i="1"/>
  <c r="S1306" i="1"/>
  <c r="R1306" i="1"/>
  <c r="Q1306" i="1"/>
  <c r="AB1305" i="1"/>
  <c r="AA1305" i="1"/>
  <c r="Z1305" i="1"/>
  <c r="Y1305" i="1"/>
  <c r="X1305" i="1"/>
  <c r="W1305" i="1"/>
  <c r="V1305" i="1"/>
  <c r="U1305" i="1"/>
  <c r="T1305" i="1"/>
  <c r="S1305" i="1"/>
  <c r="R1305" i="1"/>
  <c r="Q1305" i="1"/>
  <c r="AB1304" i="1"/>
  <c r="AA1304" i="1"/>
  <c r="Z1304" i="1"/>
  <c r="Y1304" i="1"/>
  <c r="X1304" i="1"/>
  <c r="W1304" i="1"/>
  <c r="V1304" i="1"/>
  <c r="U1304" i="1"/>
  <c r="T1304" i="1"/>
  <c r="S1304" i="1"/>
  <c r="R1304" i="1"/>
  <c r="Q1304" i="1"/>
  <c r="AB1303" i="1"/>
  <c r="AA1303" i="1"/>
  <c r="Z1303" i="1"/>
  <c r="Y1303" i="1"/>
  <c r="X1303" i="1"/>
  <c r="W1303" i="1"/>
  <c r="V1303" i="1"/>
  <c r="U1303" i="1"/>
  <c r="T1303" i="1"/>
  <c r="S1303" i="1"/>
  <c r="R1303" i="1"/>
  <c r="Q1303" i="1"/>
  <c r="AB1302" i="1"/>
  <c r="AA1302" i="1"/>
  <c r="Z1302" i="1"/>
  <c r="Y1302" i="1"/>
  <c r="X1302" i="1"/>
  <c r="W1302" i="1"/>
  <c r="V1302" i="1"/>
  <c r="U1302" i="1"/>
  <c r="T1302" i="1"/>
  <c r="S1302" i="1"/>
  <c r="R1302" i="1"/>
  <c r="Q1302" i="1"/>
  <c r="AB1301" i="1"/>
  <c r="AA1301" i="1"/>
  <c r="Z1301" i="1"/>
  <c r="Y1301" i="1"/>
  <c r="X1301" i="1"/>
  <c r="W1301" i="1"/>
  <c r="V1301" i="1"/>
  <c r="U1301" i="1"/>
  <c r="T1301" i="1"/>
  <c r="S1301" i="1"/>
  <c r="R1301" i="1"/>
  <c r="Q1301" i="1"/>
  <c r="AB1300" i="1"/>
  <c r="AA1300" i="1"/>
  <c r="Z1300" i="1"/>
  <c r="Y1300" i="1"/>
  <c r="X1300" i="1"/>
  <c r="W1300" i="1"/>
  <c r="V1300" i="1"/>
  <c r="U1300" i="1"/>
  <c r="T1300" i="1"/>
  <c r="S1300" i="1"/>
  <c r="R1300" i="1"/>
  <c r="Q1300" i="1"/>
  <c r="AB1299" i="1"/>
  <c r="AA1299" i="1"/>
  <c r="Z1299" i="1"/>
  <c r="Y1299" i="1"/>
  <c r="X1299" i="1"/>
  <c r="W1299" i="1"/>
  <c r="V1299" i="1"/>
  <c r="U1299" i="1"/>
  <c r="T1299" i="1"/>
  <c r="S1299" i="1"/>
  <c r="R1299" i="1"/>
  <c r="Q1299" i="1"/>
  <c r="AB1298" i="1"/>
  <c r="AA1298" i="1"/>
  <c r="Z1298" i="1"/>
  <c r="Y1298" i="1"/>
  <c r="X1298" i="1"/>
  <c r="W1298" i="1"/>
  <c r="V1298" i="1"/>
  <c r="U1298" i="1"/>
  <c r="T1298" i="1"/>
  <c r="S1298" i="1"/>
  <c r="R1298" i="1"/>
  <c r="Q1298" i="1"/>
  <c r="AB1297" i="1"/>
  <c r="AA1297" i="1"/>
  <c r="Z1297" i="1"/>
  <c r="Y1297" i="1"/>
  <c r="X1297" i="1"/>
  <c r="W1297" i="1"/>
  <c r="V1297" i="1"/>
  <c r="U1297" i="1"/>
  <c r="T1297" i="1"/>
  <c r="S1297" i="1"/>
  <c r="R1297" i="1"/>
  <c r="Q1297" i="1"/>
  <c r="AB1296" i="1"/>
  <c r="AA1296" i="1"/>
  <c r="Z1296" i="1"/>
  <c r="Y1296" i="1"/>
  <c r="X1296" i="1"/>
  <c r="W1296" i="1"/>
  <c r="V1296" i="1"/>
  <c r="U1296" i="1"/>
  <c r="T1296" i="1"/>
  <c r="S1296" i="1"/>
  <c r="R1296" i="1"/>
  <c r="Q1296" i="1"/>
  <c r="AB1295" i="1"/>
  <c r="AA1295" i="1"/>
  <c r="Z1295" i="1"/>
  <c r="Y1295" i="1"/>
  <c r="X1295" i="1"/>
  <c r="W1295" i="1"/>
  <c r="V1295" i="1"/>
  <c r="U1295" i="1"/>
  <c r="T1295" i="1"/>
  <c r="S1295" i="1"/>
  <c r="R1295" i="1"/>
  <c r="Q1295" i="1"/>
  <c r="AB1294" i="1"/>
  <c r="AA1294" i="1"/>
  <c r="Z1294" i="1"/>
  <c r="Y1294" i="1"/>
  <c r="X1294" i="1"/>
  <c r="W1294" i="1"/>
  <c r="V1294" i="1"/>
  <c r="U1294" i="1"/>
  <c r="T1294" i="1"/>
  <c r="S1294" i="1"/>
  <c r="R1294" i="1"/>
  <c r="Q1294" i="1"/>
  <c r="AB1293" i="1"/>
  <c r="AA1293" i="1"/>
  <c r="Z1293" i="1"/>
  <c r="Y1293" i="1"/>
  <c r="X1293" i="1"/>
  <c r="W1293" i="1"/>
  <c r="V1293" i="1"/>
  <c r="U1293" i="1"/>
  <c r="T1293" i="1"/>
  <c r="S1293" i="1"/>
  <c r="R1293" i="1"/>
  <c r="Q1293" i="1"/>
  <c r="AB1292" i="1"/>
  <c r="AA1292" i="1"/>
  <c r="Z1292" i="1"/>
  <c r="Y1292" i="1"/>
  <c r="X1292" i="1"/>
  <c r="W1292" i="1"/>
  <c r="V1292" i="1"/>
  <c r="U1292" i="1"/>
  <c r="T1292" i="1"/>
  <c r="S1292" i="1"/>
  <c r="R1292" i="1"/>
  <c r="Q1292" i="1"/>
  <c r="AB1291" i="1"/>
  <c r="AA1291" i="1"/>
  <c r="Z1291" i="1"/>
  <c r="Y1291" i="1"/>
  <c r="X1291" i="1"/>
  <c r="W1291" i="1"/>
  <c r="V1291" i="1"/>
  <c r="U1291" i="1"/>
  <c r="T1291" i="1"/>
  <c r="S1291" i="1"/>
  <c r="R1291" i="1"/>
  <c r="Q1291" i="1"/>
  <c r="AB1290" i="1"/>
  <c r="AA1290" i="1"/>
  <c r="Z1290" i="1"/>
  <c r="Y1290" i="1"/>
  <c r="X1290" i="1"/>
  <c r="W1290" i="1"/>
  <c r="V1290" i="1"/>
  <c r="U1290" i="1"/>
  <c r="T1290" i="1"/>
  <c r="S1290" i="1"/>
  <c r="R1290" i="1"/>
  <c r="Q1290" i="1"/>
  <c r="AB1289" i="1"/>
  <c r="AA1289" i="1"/>
  <c r="Z1289" i="1"/>
  <c r="Y1289" i="1"/>
  <c r="X1289" i="1"/>
  <c r="W1289" i="1"/>
  <c r="V1289" i="1"/>
  <c r="U1289" i="1"/>
  <c r="T1289" i="1"/>
  <c r="S1289" i="1"/>
  <c r="R1289" i="1"/>
  <c r="Q1289" i="1"/>
  <c r="AB1288" i="1"/>
  <c r="AA1288" i="1"/>
  <c r="Z1288" i="1"/>
  <c r="Y1288" i="1"/>
  <c r="X1288" i="1"/>
  <c r="W1288" i="1"/>
  <c r="V1288" i="1"/>
  <c r="U1288" i="1"/>
  <c r="T1288" i="1"/>
  <c r="S1288" i="1"/>
  <c r="R1288" i="1"/>
  <c r="Q1288" i="1"/>
  <c r="AB1287" i="1"/>
  <c r="AA1287" i="1"/>
  <c r="Z1287" i="1"/>
  <c r="Y1287" i="1"/>
  <c r="X1287" i="1"/>
  <c r="W1287" i="1"/>
  <c r="V1287" i="1"/>
  <c r="U1287" i="1"/>
  <c r="T1287" i="1"/>
  <c r="S1287" i="1"/>
  <c r="R1287" i="1"/>
  <c r="Q1287" i="1"/>
  <c r="AB1286" i="1"/>
  <c r="AA1286" i="1"/>
  <c r="Z1286" i="1"/>
  <c r="Y1286" i="1"/>
  <c r="X1286" i="1"/>
  <c r="W1286" i="1"/>
  <c r="V1286" i="1"/>
  <c r="U1286" i="1"/>
  <c r="T1286" i="1"/>
  <c r="S1286" i="1"/>
  <c r="R1286" i="1"/>
  <c r="Q1286" i="1"/>
  <c r="AB1285" i="1"/>
  <c r="AA1285" i="1"/>
  <c r="Z1285" i="1"/>
  <c r="Y1285" i="1"/>
  <c r="X1285" i="1"/>
  <c r="W1285" i="1"/>
  <c r="V1285" i="1"/>
  <c r="U1285" i="1"/>
  <c r="T1285" i="1"/>
  <c r="S1285" i="1"/>
  <c r="R1285" i="1"/>
  <c r="Q1285" i="1"/>
  <c r="AB1284" i="1"/>
  <c r="AA1284" i="1"/>
  <c r="Z1284" i="1"/>
  <c r="Y1284" i="1"/>
  <c r="X1284" i="1"/>
  <c r="W1284" i="1"/>
  <c r="V1284" i="1"/>
  <c r="U1284" i="1"/>
  <c r="T1284" i="1"/>
  <c r="S1284" i="1"/>
  <c r="R1284" i="1"/>
  <c r="Q1284" i="1"/>
  <c r="AB1283" i="1"/>
  <c r="AA1283" i="1"/>
  <c r="Z1283" i="1"/>
  <c r="Y1283" i="1"/>
  <c r="X1283" i="1"/>
  <c r="W1283" i="1"/>
  <c r="V1283" i="1"/>
  <c r="U1283" i="1"/>
  <c r="T1283" i="1"/>
  <c r="S1283" i="1"/>
  <c r="R1283" i="1"/>
  <c r="Q1283" i="1"/>
  <c r="AB1282" i="1"/>
  <c r="AA1282" i="1"/>
  <c r="Z1282" i="1"/>
  <c r="Y1282" i="1"/>
  <c r="X1282" i="1"/>
  <c r="W1282" i="1"/>
  <c r="V1282" i="1"/>
  <c r="U1282" i="1"/>
  <c r="T1282" i="1"/>
  <c r="S1282" i="1"/>
  <c r="R1282" i="1"/>
  <c r="Q1282" i="1"/>
  <c r="AB1281" i="1"/>
  <c r="AA1281" i="1"/>
  <c r="Z1281" i="1"/>
  <c r="Y1281" i="1"/>
  <c r="X1281" i="1"/>
  <c r="W1281" i="1"/>
  <c r="V1281" i="1"/>
  <c r="U1281" i="1"/>
  <c r="T1281" i="1"/>
  <c r="S1281" i="1"/>
  <c r="R1281" i="1"/>
  <c r="Q1281" i="1"/>
  <c r="AB1280" i="1"/>
  <c r="AA1280" i="1"/>
  <c r="Z1280" i="1"/>
  <c r="Y1280" i="1"/>
  <c r="X1280" i="1"/>
  <c r="W1280" i="1"/>
  <c r="V1280" i="1"/>
  <c r="U1280" i="1"/>
  <c r="T1280" i="1"/>
  <c r="S1280" i="1"/>
  <c r="R1280" i="1"/>
  <c r="Q1280" i="1"/>
  <c r="AB1279" i="1"/>
  <c r="AA1279" i="1"/>
  <c r="Z1279" i="1"/>
  <c r="Y1279" i="1"/>
  <c r="X1279" i="1"/>
  <c r="W1279" i="1"/>
  <c r="V1279" i="1"/>
  <c r="U1279" i="1"/>
  <c r="T1279" i="1"/>
  <c r="S1279" i="1"/>
  <c r="R1279" i="1"/>
  <c r="Q1279" i="1"/>
  <c r="AB1278" i="1"/>
  <c r="AA1278" i="1"/>
  <c r="Z1278" i="1"/>
  <c r="Y1278" i="1"/>
  <c r="X1278" i="1"/>
  <c r="W1278" i="1"/>
  <c r="V1278" i="1"/>
  <c r="U1278" i="1"/>
  <c r="T1278" i="1"/>
  <c r="S1278" i="1"/>
  <c r="R1278" i="1"/>
  <c r="Q1278" i="1"/>
  <c r="AB1277" i="1"/>
  <c r="AA1277" i="1"/>
  <c r="Z1277" i="1"/>
  <c r="Y1277" i="1"/>
  <c r="X1277" i="1"/>
  <c r="W1277" i="1"/>
  <c r="V1277" i="1"/>
  <c r="U1277" i="1"/>
  <c r="T1277" i="1"/>
  <c r="S1277" i="1"/>
  <c r="R1277" i="1"/>
  <c r="Q1277" i="1"/>
  <c r="AB1276" i="1"/>
  <c r="AA1276" i="1"/>
  <c r="Z1276" i="1"/>
  <c r="Y1276" i="1"/>
  <c r="X1276" i="1"/>
  <c r="W1276" i="1"/>
  <c r="V1276" i="1"/>
  <c r="U1276" i="1"/>
  <c r="T1276" i="1"/>
  <c r="S1276" i="1"/>
  <c r="R1276" i="1"/>
  <c r="Q1276" i="1"/>
  <c r="AB1275" i="1"/>
  <c r="AA1275" i="1"/>
  <c r="Z1275" i="1"/>
  <c r="Y1275" i="1"/>
  <c r="X1275" i="1"/>
  <c r="W1275" i="1"/>
  <c r="V1275" i="1"/>
  <c r="U1275" i="1"/>
  <c r="T1275" i="1"/>
  <c r="S1275" i="1"/>
  <c r="R1275" i="1"/>
  <c r="Q1275" i="1"/>
  <c r="AB1274" i="1"/>
  <c r="AA1274" i="1"/>
  <c r="Z1274" i="1"/>
  <c r="Y1274" i="1"/>
  <c r="X1274" i="1"/>
  <c r="W1274" i="1"/>
  <c r="V1274" i="1"/>
  <c r="U1274" i="1"/>
  <c r="T1274" i="1"/>
  <c r="S1274" i="1"/>
  <c r="R1274" i="1"/>
  <c r="Q1274" i="1"/>
  <c r="AB1273" i="1"/>
  <c r="AA1273" i="1"/>
  <c r="Z1273" i="1"/>
  <c r="Y1273" i="1"/>
  <c r="X1273" i="1"/>
  <c r="W1273" i="1"/>
  <c r="V1273" i="1"/>
  <c r="U1273" i="1"/>
  <c r="T1273" i="1"/>
  <c r="S1273" i="1"/>
  <c r="R1273" i="1"/>
  <c r="Q1273" i="1"/>
  <c r="AB1272" i="1"/>
  <c r="AA1272" i="1"/>
  <c r="Z1272" i="1"/>
  <c r="Y1272" i="1"/>
  <c r="X1272" i="1"/>
  <c r="W1272" i="1"/>
  <c r="V1272" i="1"/>
  <c r="U1272" i="1"/>
  <c r="T1272" i="1"/>
  <c r="S1272" i="1"/>
  <c r="R1272" i="1"/>
  <c r="Q1272" i="1"/>
  <c r="AB1271" i="1"/>
  <c r="AA1271" i="1"/>
  <c r="Z1271" i="1"/>
  <c r="Y1271" i="1"/>
  <c r="X1271" i="1"/>
  <c r="W1271" i="1"/>
  <c r="V1271" i="1"/>
  <c r="U1271" i="1"/>
  <c r="T1271" i="1"/>
  <c r="S1271" i="1"/>
  <c r="R1271" i="1"/>
  <c r="Q1271" i="1"/>
  <c r="AB1270" i="1"/>
  <c r="AA1270" i="1"/>
  <c r="Z1270" i="1"/>
  <c r="Y1270" i="1"/>
  <c r="X1270" i="1"/>
  <c r="W1270" i="1"/>
  <c r="V1270" i="1"/>
  <c r="U1270" i="1"/>
  <c r="T1270" i="1"/>
  <c r="S1270" i="1"/>
  <c r="R1270" i="1"/>
  <c r="Q1270" i="1"/>
  <c r="AB1269" i="1"/>
  <c r="AA1269" i="1"/>
  <c r="Z1269" i="1"/>
  <c r="Y1269" i="1"/>
  <c r="X1269" i="1"/>
  <c r="W1269" i="1"/>
  <c r="V1269" i="1"/>
  <c r="U1269" i="1"/>
  <c r="T1269" i="1"/>
  <c r="S1269" i="1"/>
  <c r="R1269" i="1"/>
  <c r="Q1269" i="1"/>
  <c r="AB1268" i="1"/>
  <c r="AA1268" i="1"/>
  <c r="Z1268" i="1"/>
  <c r="Y1268" i="1"/>
  <c r="X1268" i="1"/>
  <c r="W1268" i="1"/>
  <c r="V1268" i="1"/>
  <c r="U1268" i="1"/>
  <c r="T1268" i="1"/>
  <c r="S1268" i="1"/>
  <c r="R1268" i="1"/>
  <c r="Q1268" i="1"/>
  <c r="AB1267" i="1"/>
  <c r="AA1267" i="1"/>
  <c r="Z1267" i="1"/>
  <c r="Y1267" i="1"/>
  <c r="X1267" i="1"/>
  <c r="W1267" i="1"/>
  <c r="V1267" i="1"/>
  <c r="U1267" i="1"/>
  <c r="T1267" i="1"/>
  <c r="S1267" i="1"/>
  <c r="R1267" i="1"/>
  <c r="Q1267" i="1"/>
  <c r="AB1266" i="1"/>
  <c r="AA1266" i="1"/>
  <c r="Z1266" i="1"/>
  <c r="Y1266" i="1"/>
  <c r="X1266" i="1"/>
  <c r="W1266" i="1"/>
  <c r="V1266" i="1"/>
  <c r="U1266" i="1"/>
  <c r="T1266" i="1"/>
  <c r="S1266" i="1"/>
  <c r="R1266" i="1"/>
  <c r="Q1266" i="1"/>
  <c r="AB1265" i="1"/>
  <c r="AA1265" i="1"/>
  <c r="Z1265" i="1"/>
  <c r="Y1265" i="1"/>
  <c r="X1265" i="1"/>
  <c r="W1265" i="1"/>
  <c r="V1265" i="1"/>
  <c r="U1265" i="1"/>
  <c r="T1265" i="1"/>
  <c r="S1265" i="1"/>
  <c r="R1265" i="1"/>
  <c r="Q1265" i="1"/>
  <c r="AB1264" i="1"/>
  <c r="AA1264" i="1"/>
  <c r="Z1264" i="1"/>
  <c r="Y1264" i="1"/>
  <c r="X1264" i="1"/>
  <c r="W1264" i="1"/>
  <c r="V1264" i="1"/>
  <c r="U1264" i="1"/>
  <c r="T1264" i="1"/>
  <c r="S1264" i="1"/>
  <c r="R1264" i="1"/>
  <c r="Q1264" i="1"/>
  <c r="AB1263" i="1"/>
  <c r="AA1263" i="1"/>
  <c r="Z1263" i="1"/>
  <c r="Y1263" i="1"/>
  <c r="X1263" i="1"/>
  <c r="W1263" i="1"/>
  <c r="V1263" i="1"/>
  <c r="U1263" i="1"/>
  <c r="T1263" i="1"/>
  <c r="S1263" i="1"/>
  <c r="R1263" i="1"/>
  <c r="Q1263" i="1"/>
  <c r="AB1262" i="1"/>
  <c r="AA1262" i="1"/>
  <c r="Z1262" i="1"/>
  <c r="Y1262" i="1"/>
  <c r="X1262" i="1"/>
  <c r="W1262" i="1"/>
  <c r="V1262" i="1"/>
  <c r="U1262" i="1"/>
  <c r="T1262" i="1"/>
  <c r="S1262" i="1"/>
  <c r="R1262" i="1"/>
  <c r="Q1262" i="1"/>
  <c r="AB1261" i="1"/>
  <c r="AA1261" i="1"/>
  <c r="Z1261" i="1"/>
  <c r="Y1261" i="1"/>
  <c r="X1261" i="1"/>
  <c r="W1261" i="1"/>
  <c r="V1261" i="1"/>
  <c r="U1261" i="1"/>
  <c r="T1261" i="1"/>
  <c r="S1261" i="1"/>
  <c r="R1261" i="1"/>
  <c r="Q1261" i="1"/>
  <c r="AB1260" i="1"/>
  <c r="AA1260" i="1"/>
  <c r="Z1260" i="1"/>
  <c r="Y1260" i="1"/>
  <c r="X1260" i="1"/>
  <c r="W1260" i="1"/>
  <c r="V1260" i="1"/>
  <c r="U1260" i="1"/>
  <c r="T1260" i="1"/>
  <c r="S1260" i="1"/>
  <c r="R1260" i="1"/>
  <c r="Q1260" i="1"/>
  <c r="AB1259" i="1"/>
  <c r="AA1259" i="1"/>
  <c r="Z1259" i="1"/>
  <c r="Y1259" i="1"/>
  <c r="X1259" i="1"/>
  <c r="W1259" i="1"/>
  <c r="V1259" i="1"/>
  <c r="U1259" i="1"/>
  <c r="T1259" i="1"/>
  <c r="S1259" i="1"/>
  <c r="R1259" i="1"/>
  <c r="Q1259" i="1"/>
  <c r="AB1258" i="1"/>
  <c r="AA1258" i="1"/>
  <c r="Z1258" i="1"/>
  <c r="Y1258" i="1"/>
  <c r="X1258" i="1"/>
  <c r="W1258" i="1"/>
  <c r="V1258" i="1"/>
  <c r="U1258" i="1"/>
  <c r="T1258" i="1"/>
  <c r="S1258" i="1"/>
  <c r="R1258" i="1"/>
  <c r="Q1258" i="1"/>
  <c r="AB1257" i="1"/>
  <c r="AA1257" i="1"/>
  <c r="Z1257" i="1"/>
  <c r="Y1257" i="1"/>
  <c r="X1257" i="1"/>
  <c r="W1257" i="1"/>
  <c r="V1257" i="1"/>
  <c r="U1257" i="1"/>
  <c r="T1257" i="1"/>
  <c r="S1257" i="1"/>
  <c r="R1257" i="1"/>
  <c r="Q1257" i="1"/>
  <c r="AB1256" i="1"/>
  <c r="AA1256" i="1"/>
  <c r="Z1256" i="1"/>
  <c r="Y1256" i="1"/>
  <c r="X1256" i="1"/>
  <c r="W1256" i="1"/>
  <c r="V1256" i="1"/>
  <c r="U1256" i="1"/>
  <c r="T1256" i="1"/>
  <c r="S1256" i="1"/>
  <c r="R1256" i="1"/>
  <c r="Q1256" i="1"/>
  <c r="AB1255" i="1"/>
  <c r="AA1255" i="1"/>
  <c r="Z1255" i="1"/>
  <c r="Y1255" i="1"/>
  <c r="X1255" i="1"/>
  <c r="W1255" i="1"/>
  <c r="V1255" i="1"/>
  <c r="U1255" i="1"/>
  <c r="T1255" i="1"/>
  <c r="S1255" i="1"/>
  <c r="R1255" i="1"/>
  <c r="Q1255" i="1"/>
  <c r="AB1254" i="1"/>
  <c r="AA1254" i="1"/>
  <c r="Z1254" i="1"/>
  <c r="Y1254" i="1"/>
  <c r="X1254" i="1"/>
  <c r="W1254" i="1"/>
  <c r="V1254" i="1"/>
  <c r="U1254" i="1"/>
  <c r="T1254" i="1"/>
  <c r="S1254" i="1"/>
  <c r="R1254" i="1"/>
  <c r="Q1254" i="1"/>
  <c r="AB1253" i="1"/>
  <c r="AA1253" i="1"/>
  <c r="Z1253" i="1"/>
  <c r="Y1253" i="1"/>
  <c r="X1253" i="1"/>
  <c r="W1253" i="1"/>
  <c r="V1253" i="1"/>
  <c r="U1253" i="1"/>
  <c r="T1253" i="1"/>
  <c r="S1253" i="1"/>
  <c r="R1253" i="1"/>
  <c r="Q1253" i="1"/>
  <c r="AB1252" i="1"/>
  <c r="AA1252" i="1"/>
  <c r="Z1252" i="1"/>
  <c r="Y1252" i="1"/>
  <c r="X1252" i="1"/>
  <c r="W1252" i="1"/>
  <c r="V1252" i="1"/>
  <c r="U1252" i="1"/>
  <c r="T1252" i="1"/>
  <c r="S1252" i="1"/>
  <c r="R1252" i="1"/>
  <c r="Q1252" i="1"/>
  <c r="AB1251" i="1"/>
  <c r="AA1251" i="1"/>
  <c r="Z1251" i="1"/>
  <c r="Y1251" i="1"/>
  <c r="X1251" i="1"/>
  <c r="W1251" i="1"/>
  <c r="V1251" i="1"/>
  <c r="U1251" i="1"/>
  <c r="T1251" i="1"/>
  <c r="S1251" i="1"/>
  <c r="R1251" i="1"/>
  <c r="Q1251" i="1"/>
  <c r="AB1250" i="1"/>
  <c r="AA1250" i="1"/>
  <c r="Z1250" i="1"/>
  <c r="Y1250" i="1"/>
  <c r="X1250" i="1"/>
  <c r="W1250" i="1"/>
  <c r="V1250" i="1"/>
  <c r="U1250" i="1"/>
  <c r="T1250" i="1"/>
  <c r="S1250" i="1"/>
  <c r="R1250" i="1"/>
  <c r="Q1250" i="1"/>
  <c r="AB1249" i="1"/>
  <c r="AA1249" i="1"/>
  <c r="Z1249" i="1"/>
  <c r="Y1249" i="1"/>
  <c r="X1249" i="1"/>
  <c r="W1249" i="1"/>
  <c r="V1249" i="1"/>
  <c r="U1249" i="1"/>
  <c r="T1249" i="1"/>
  <c r="S1249" i="1"/>
  <c r="R1249" i="1"/>
  <c r="Q1249" i="1"/>
  <c r="AB1248" i="1"/>
  <c r="AA1248" i="1"/>
  <c r="Z1248" i="1"/>
  <c r="Y1248" i="1"/>
  <c r="X1248" i="1"/>
  <c r="W1248" i="1"/>
  <c r="V1248" i="1"/>
  <c r="U1248" i="1"/>
  <c r="T1248" i="1"/>
  <c r="S1248" i="1"/>
  <c r="R1248" i="1"/>
  <c r="Q1248" i="1"/>
  <c r="AB1247" i="1"/>
  <c r="AA1247" i="1"/>
  <c r="Z1247" i="1"/>
  <c r="Y1247" i="1"/>
  <c r="X1247" i="1"/>
  <c r="W1247" i="1"/>
  <c r="V1247" i="1"/>
  <c r="U1247" i="1"/>
  <c r="T1247" i="1"/>
  <c r="S1247" i="1"/>
  <c r="R1247" i="1"/>
  <c r="Q1247" i="1"/>
  <c r="AB1246" i="1"/>
  <c r="AA1246" i="1"/>
  <c r="Z1246" i="1"/>
  <c r="Y1246" i="1"/>
  <c r="X1246" i="1"/>
  <c r="W1246" i="1"/>
  <c r="V1246" i="1"/>
  <c r="U1246" i="1"/>
  <c r="T1246" i="1"/>
  <c r="S1246" i="1"/>
  <c r="R1246" i="1"/>
  <c r="Q1246" i="1"/>
  <c r="AB1245" i="1"/>
  <c r="AA1245" i="1"/>
  <c r="Z1245" i="1"/>
  <c r="Y1245" i="1"/>
  <c r="X1245" i="1"/>
  <c r="W1245" i="1"/>
  <c r="V1245" i="1"/>
  <c r="U1245" i="1"/>
  <c r="T1245" i="1"/>
  <c r="S1245" i="1"/>
  <c r="R1245" i="1"/>
  <c r="Q1245" i="1"/>
  <c r="AB1244" i="1"/>
  <c r="AA1244" i="1"/>
  <c r="Z1244" i="1"/>
  <c r="Y1244" i="1"/>
  <c r="X1244" i="1"/>
  <c r="W1244" i="1"/>
  <c r="V1244" i="1"/>
  <c r="U1244" i="1"/>
  <c r="T1244" i="1"/>
  <c r="S1244" i="1"/>
  <c r="R1244" i="1"/>
  <c r="Q1244" i="1"/>
  <c r="AB1243" i="1"/>
  <c r="AA1243" i="1"/>
  <c r="Z1243" i="1"/>
  <c r="Y1243" i="1"/>
  <c r="X1243" i="1"/>
  <c r="W1243" i="1"/>
  <c r="V1243" i="1"/>
  <c r="U1243" i="1"/>
  <c r="T1243" i="1"/>
  <c r="S1243" i="1"/>
  <c r="R1243" i="1"/>
  <c r="Q1243" i="1"/>
  <c r="AB1242" i="1"/>
  <c r="AA1242" i="1"/>
  <c r="Z1242" i="1"/>
  <c r="Y1242" i="1"/>
  <c r="X1242" i="1"/>
  <c r="W1242" i="1"/>
  <c r="V1242" i="1"/>
  <c r="U1242" i="1"/>
  <c r="T1242" i="1"/>
  <c r="S1242" i="1"/>
  <c r="R1242" i="1"/>
  <c r="Q1242" i="1"/>
  <c r="AB1241" i="1"/>
  <c r="AA1241" i="1"/>
  <c r="Z1241" i="1"/>
  <c r="Y1241" i="1"/>
  <c r="X1241" i="1"/>
  <c r="W1241" i="1"/>
  <c r="V1241" i="1"/>
  <c r="U1241" i="1"/>
  <c r="T1241" i="1"/>
  <c r="S1241" i="1"/>
  <c r="R1241" i="1"/>
  <c r="Q1241" i="1"/>
  <c r="AB1240" i="1"/>
  <c r="AA1240" i="1"/>
  <c r="Z1240" i="1"/>
  <c r="Y1240" i="1"/>
  <c r="X1240" i="1"/>
  <c r="W1240" i="1"/>
  <c r="V1240" i="1"/>
  <c r="U1240" i="1"/>
  <c r="T1240" i="1"/>
  <c r="S1240" i="1"/>
  <c r="R1240" i="1"/>
  <c r="Q1240" i="1"/>
  <c r="AB1239" i="1"/>
  <c r="AA1239" i="1"/>
  <c r="Z1239" i="1"/>
  <c r="Y1239" i="1"/>
  <c r="X1239" i="1"/>
  <c r="W1239" i="1"/>
  <c r="V1239" i="1"/>
  <c r="U1239" i="1"/>
  <c r="T1239" i="1"/>
  <c r="S1239" i="1"/>
  <c r="R1239" i="1"/>
  <c r="Q1239" i="1"/>
  <c r="AB1238" i="1"/>
  <c r="AA1238" i="1"/>
  <c r="Z1238" i="1"/>
  <c r="Y1238" i="1"/>
  <c r="X1238" i="1"/>
  <c r="W1238" i="1"/>
  <c r="V1238" i="1"/>
  <c r="U1238" i="1"/>
  <c r="T1238" i="1"/>
  <c r="S1238" i="1"/>
  <c r="R1238" i="1"/>
  <c r="Q1238" i="1"/>
  <c r="AB1237" i="1"/>
  <c r="AA1237" i="1"/>
  <c r="Z1237" i="1"/>
  <c r="Y1237" i="1"/>
  <c r="X1237" i="1"/>
  <c r="W1237" i="1"/>
  <c r="V1237" i="1"/>
  <c r="U1237" i="1"/>
  <c r="T1237" i="1"/>
  <c r="S1237" i="1"/>
  <c r="R1237" i="1"/>
  <c r="Q1237" i="1"/>
  <c r="AB1236" i="1"/>
  <c r="AA1236" i="1"/>
  <c r="Z1236" i="1"/>
  <c r="Y1236" i="1"/>
  <c r="X1236" i="1"/>
  <c r="W1236" i="1"/>
  <c r="V1236" i="1"/>
  <c r="U1236" i="1"/>
  <c r="T1236" i="1"/>
  <c r="S1236" i="1"/>
  <c r="R1236" i="1"/>
  <c r="Q1236" i="1"/>
  <c r="AB1235" i="1"/>
  <c r="AA1235" i="1"/>
  <c r="Z1235" i="1"/>
  <c r="Y1235" i="1"/>
  <c r="X1235" i="1"/>
  <c r="W1235" i="1"/>
  <c r="V1235" i="1"/>
  <c r="U1235" i="1"/>
  <c r="T1235" i="1"/>
  <c r="S1235" i="1"/>
  <c r="R1235" i="1"/>
  <c r="Q1235" i="1"/>
  <c r="AB1234" i="1"/>
  <c r="AA1234" i="1"/>
  <c r="Z1234" i="1"/>
  <c r="Y1234" i="1"/>
  <c r="X1234" i="1"/>
  <c r="W1234" i="1"/>
  <c r="V1234" i="1"/>
  <c r="U1234" i="1"/>
  <c r="T1234" i="1"/>
  <c r="S1234" i="1"/>
  <c r="R1234" i="1"/>
  <c r="Q1234" i="1"/>
  <c r="AB1233" i="1"/>
  <c r="AA1233" i="1"/>
  <c r="Z1233" i="1"/>
  <c r="Y1233" i="1"/>
  <c r="X1233" i="1"/>
  <c r="W1233" i="1"/>
  <c r="V1233" i="1"/>
  <c r="U1233" i="1"/>
  <c r="T1233" i="1"/>
  <c r="S1233" i="1"/>
  <c r="R1233" i="1"/>
  <c r="Q1233" i="1"/>
  <c r="AB1232" i="1"/>
  <c r="AA1232" i="1"/>
  <c r="Z1232" i="1"/>
  <c r="Y1232" i="1"/>
  <c r="X1232" i="1"/>
  <c r="W1232" i="1"/>
  <c r="V1232" i="1"/>
  <c r="U1232" i="1"/>
  <c r="T1232" i="1"/>
  <c r="S1232" i="1"/>
  <c r="R1232" i="1"/>
  <c r="Q1232" i="1"/>
  <c r="AB1231" i="1"/>
  <c r="AA1231" i="1"/>
  <c r="Z1231" i="1"/>
  <c r="Y1231" i="1"/>
  <c r="X1231" i="1"/>
  <c r="W1231" i="1"/>
  <c r="V1231" i="1"/>
  <c r="U1231" i="1"/>
  <c r="T1231" i="1"/>
  <c r="S1231" i="1"/>
  <c r="R1231" i="1"/>
  <c r="Q1231" i="1"/>
  <c r="AB1230" i="1"/>
  <c r="AA1230" i="1"/>
  <c r="Z1230" i="1"/>
  <c r="Y1230" i="1"/>
  <c r="X1230" i="1"/>
  <c r="W1230" i="1"/>
  <c r="V1230" i="1"/>
  <c r="U1230" i="1"/>
  <c r="T1230" i="1"/>
  <c r="S1230" i="1"/>
  <c r="R1230" i="1"/>
  <c r="Q1230" i="1"/>
  <c r="AB1229" i="1"/>
  <c r="AA1229" i="1"/>
  <c r="Z1229" i="1"/>
  <c r="Y1229" i="1"/>
  <c r="X1229" i="1"/>
  <c r="W1229" i="1"/>
  <c r="V1229" i="1"/>
  <c r="U1229" i="1"/>
  <c r="T1229" i="1"/>
  <c r="S1229" i="1"/>
  <c r="R1229" i="1"/>
  <c r="Q1229" i="1"/>
  <c r="AB1228" i="1"/>
  <c r="AA1228" i="1"/>
  <c r="Z1228" i="1"/>
  <c r="Y1228" i="1"/>
  <c r="X1228" i="1"/>
  <c r="W1228" i="1"/>
  <c r="V1228" i="1"/>
  <c r="U1228" i="1"/>
  <c r="T1228" i="1"/>
  <c r="S1228" i="1"/>
  <c r="R1228" i="1"/>
  <c r="Q1228" i="1"/>
  <c r="AB1227" i="1"/>
  <c r="AA1227" i="1"/>
  <c r="Z1227" i="1"/>
  <c r="Y1227" i="1"/>
  <c r="X1227" i="1"/>
  <c r="W1227" i="1"/>
  <c r="V1227" i="1"/>
  <c r="U1227" i="1"/>
  <c r="T1227" i="1"/>
  <c r="S1227" i="1"/>
  <c r="R1227" i="1"/>
  <c r="Q1227" i="1"/>
  <c r="AB1226" i="1"/>
  <c r="AA1226" i="1"/>
  <c r="Z1226" i="1"/>
  <c r="Y1226" i="1"/>
  <c r="X1226" i="1"/>
  <c r="W1226" i="1"/>
  <c r="V1226" i="1"/>
  <c r="U1226" i="1"/>
  <c r="T1226" i="1"/>
  <c r="S1226" i="1"/>
  <c r="R1226" i="1"/>
  <c r="Q1226" i="1"/>
  <c r="AB1225" i="1"/>
  <c r="AA1225" i="1"/>
  <c r="Z1225" i="1"/>
  <c r="Y1225" i="1"/>
  <c r="X1225" i="1"/>
  <c r="W1225" i="1"/>
  <c r="V1225" i="1"/>
  <c r="U1225" i="1"/>
  <c r="T1225" i="1"/>
  <c r="S1225" i="1"/>
  <c r="R1225" i="1"/>
  <c r="Q1225" i="1"/>
  <c r="AB1224" i="1"/>
  <c r="AA1224" i="1"/>
  <c r="Z1224" i="1"/>
  <c r="Y1224" i="1"/>
  <c r="X1224" i="1"/>
  <c r="W1224" i="1"/>
  <c r="V1224" i="1"/>
  <c r="U1224" i="1"/>
  <c r="T1224" i="1"/>
  <c r="S1224" i="1"/>
  <c r="R1224" i="1"/>
  <c r="Q1224" i="1"/>
  <c r="AB1223" i="1"/>
  <c r="AA1223" i="1"/>
  <c r="Z1223" i="1"/>
  <c r="Y1223" i="1"/>
  <c r="X1223" i="1"/>
  <c r="W1223" i="1"/>
  <c r="V1223" i="1"/>
  <c r="U1223" i="1"/>
  <c r="T1223" i="1"/>
  <c r="S1223" i="1"/>
  <c r="R1223" i="1"/>
  <c r="Q1223" i="1"/>
  <c r="AB1222" i="1"/>
  <c r="AA1222" i="1"/>
  <c r="Z1222" i="1"/>
  <c r="Y1222" i="1"/>
  <c r="X1222" i="1"/>
  <c r="W1222" i="1"/>
  <c r="V1222" i="1"/>
  <c r="U1222" i="1"/>
  <c r="T1222" i="1"/>
  <c r="S1222" i="1"/>
  <c r="R1222" i="1"/>
  <c r="Q1222" i="1"/>
  <c r="AB1220" i="1"/>
  <c r="AA1220" i="1"/>
  <c r="Z1220" i="1"/>
  <c r="Y1220" i="1"/>
  <c r="X1220" i="1"/>
  <c r="W1220" i="1"/>
  <c r="V1220" i="1"/>
  <c r="U1220" i="1"/>
  <c r="T1220" i="1"/>
  <c r="S1220" i="1"/>
  <c r="R1220" i="1"/>
  <c r="Q1220" i="1"/>
  <c r="AB1219" i="1"/>
  <c r="AA1219" i="1"/>
  <c r="Z1219" i="1"/>
  <c r="Y1219" i="1"/>
  <c r="X1219" i="1"/>
  <c r="W1219" i="1"/>
  <c r="V1219" i="1"/>
  <c r="U1219" i="1"/>
  <c r="T1219" i="1"/>
  <c r="S1219" i="1"/>
  <c r="R1219" i="1"/>
  <c r="Q1219" i="1"/>
  <c r="AB1218" i="1"/>
  <c r="AA1218" i="1"/>
  <c r="Z1218" i="1"/>
  <c r="Y1218" i="1"/>
  <c r="X1218" i="1"/>
  <c r="W1218" i="1"/>
  <c r="V1218" i="1"/>
  <c r="U1218" i="1"/>
  <c r="T1218" i="1"/>
  <c r="S1218" i="1"/>
  <c r="R1218" i="1"/>
  <c r="Q1218" i="1"/>
  <c r="AB1217" i="1"/>
  <c r="AA1217" i="1"/>
  <c r="Z1217" i="1"/>
  <c r="Y1217" i="1"/>
  <c r="X1217" i="1"/>
  <c r="W1217" i="1"/>
  <c r="V1217" i="1"/>
  <c r="U1217" i="1"/>
  <c r="T1217" i="1"/>
  <c r="S1217" i="1"/>
  <c r="R1217" i="1"/>
  <c r="Q1217" i="1"/>
  <c r="AB1216" i="1"/>
  <c r="AA1216" i="1"/>
  <c r="Z1216" i="1"/>
  <c r="Y1216" i="1"/>
  <c r="X1216" i="1"/>
  <c r="W1216" i="1"/>
  <c r="V1216" i="1"/>
  <c r="U1216" i="1"/>
  <c r="T1216" i="1"/>
  <c r="S1216" i="1"/>
  <c r="R1216" i="1"/>
  <c r="Q1216" i="1"/>
  <c r="AB1215" i="1"/>
  <c r="AA1215" i="1"/>
  <c r="Z1215" i="1"/>
  <c r="Y1215" i="1"/>
  <c r="X1215" i="1"/>
  <c r="W1215" i="1"/>
  <c r="V1215" i="1"/>
  <c r="U1215" i="1"/>
  <c r="T1215" i="1"/>
  <c r="S1215" i="1"/>
  <c r="R1215" i="1"/>
  <c r="Q1215" i="1"/>
  <c r="AB1214" i="1"/>
  <c r="AA1214" i="1"/>
  <c r="Z1214" i="1"/>
  <c r="Y1214" i="1"/>
  <c r="X1214" i="1"/>
  <c r="W1214" i="1"/>
  <c r="V1214" i="1"/>
  <c r="U1214" i="1"/>
  <c r="T1214" i="1"/>
  <c r="S1214" i="1"/>
  <c r="R1214" i="1"/>
  <c r="Q1214" i="1"/>
  <c r="AB1213" i="1"/>
  <c r="AA1213" i="1"/>
  <c r="Z1213" i="1"/>
  <c r="Y1213" i="1"/>
  <c r="X1213" i="1"/>
  <c r="W1213" i="1"/>
  <c r="V1213" i="1"/>
  <c r="U1213" i="1"/>
  <c r="T1213" i="1"/>
  <c r="S1213" i="1"/>
  <c r="R1213" i="1"/>
  <c r="Q1213" i="1"/>
  <c r="AB1212" i="1"/>
  <c r="AA1212" i="1"/>
  <c r="Z1212" i="1"/>
  <c r="Y1212" i="1"/>
  <c r="X1212" i="1"/>
  <c r="W1212" i="1"/>
  <c r="V1212" i="1"/>
  <c r="U1212" i="1"/>
  <c r="T1212" i="1"/>
  <c r="S1212" i="1"/>
  <c r="R1212" i="1"/>
  <c r="Q1212" i="1"/>
  <c r="AB1211" i="1"/>
  <c r="AA1211" i="1"/>
  <c r="Z1211" i="1"/>
  <c r="Y1211" i="1"/>
  <c r="X1211" i="1"/>
  <c r="W1211" i="1"/>
  <c r="V1211" i="1"/>
  <c r="U1211" i="1"/>
  <c r="T1211" i="1"/>
  <c r="S1211" i="1"/>
  <c r="R1211" i="1"/>
  <c r="Q1211" i="1"/>
  <c r="AB1210" i="1"/>
  <c r="AA1210" i="1"/>
  <c r="Z1210" i="1"/>
  <c r="Y1210" i="1"/>
  <c r="X1210" i="1"/>
  <c r="W1210" i="1"/>
  <c r="V1210" i="1"/>
  <c r="U1210" i="1"/>
  <c r="T1210" i="1"/>
  <c r="S1210" i="1"/>
  <c r="R1210" i="1"/>
  <c r="Q1210" i="1"/>
  <c r="AB1209" i="1"/>
  <c r="AA1209" i="1"/>
  <c r="Z1209" i="1"/>
  <c r="Y1209" i="1"/>
  <c r="X1209" i="1"/>
  <c r="W1209" i="1"/>
  <c r="V1209" i="1"/>
  <c r="U1209" i="1"/>
  <c r="T1209" i="1"/>
  <c r="S1209" i="1"/>
  <c r="R1209" i="1"/>
  <c r="Q1209" i="1"/>
  <c r="AB1208" i="1"/>
  <c r="AA1208" i="1"/>
  <c r="Z1208" i="1"/>
  <c r="Y1208" i="1"/>
  <c r="X1208" i="1"/>
  <c r="W1208" i="1"/>
  <c r="V1208" i="1"/>
  <c r="U1208" i="1"/>
  <c r="T1208" i="1"/>
  <c r="S1208" i="1"/>
  <c r="R1208" i="1"/>
  <c r="Q1208" i="1"/>
  <c r="AB1207" i="1"/>
  <c r="AA1207" i="1"/>
  <c r="Z1207" i="1"/>
  <c r="Y1207" i="1"/>
  <c r="X1207" i="1"/>
  <c r="W1207" i="1"/>
  <c r="V1207" i="1"/>
  <c r="U1207" i="1"/>
  <c r="T1207" i="1"/>
  <c r="S1207" i="1"/>
  <c r="R1207" i="1"/>
  <c r="Q1207" i="1"/>
  <c r="AB1206" i="1"/>
  <c r="AA1206" i="1"/>
  <c r="Z1206" i="1"/>
  <c r="Y1206" i="1"/>
  <c r="X1206" i="1"/>
  <c r="W1206" i="1"/>
  <c r="V1206" i="1"/>
  <c r="U1206" i="1"/>
  <c r="T1206" i="1"/>
  <c r="S1206" i="1"/>
  <c r="R1206" i="1"/>
  <c r="Q1206" i="1"/>
  <c r="AB1205" i="1"/>
  <c r="AA1205" i="1"/>
  <c r="Z1205" i="1"/>
  <c r="Y1205" i="1"/>
  <c r="X1205" i="1"/>
  <c r="W1205" i="1"/>
  <c r="V1205" i="1"/>
  <c r="U1205" i="1"/>
  <c r="T1205" i="1"/>
  <c r="S1205" i="1"/>
  <c r="R1205" i="1"/>
  <c r="Q1205" i="1"/>
  <c r="AB1204" i="1"/>
  <c r="AA1204" i="1"/>
  <c r="Z1204" i="1"/>
  <c r="Y1204" i="1"/>
  <c r="X1204" i="1"/>
  <c r="W1204" i="1"/>
  <c r="V1204" i="1"/>
  <c r="U1204" i="1"/>
  <c r="T1204" i="1"/>
  <c r="S1204" i="1"/>
  <c r="R1204" i="1"/>
  <c r="Q1204" i="1"/>
  <c r="AB1203" i="1"/>
  <c r="AA1203" i="1"/>
  <c r="Z1203" i="1"/>
  <c r="Y1203" i="1"/>
  <c r="X1203" i="1"/>
  <c r="W1203" i="1"/>
  <c r="V1203" i="1"/>
  <c r="U1203" i="1"/>
  <c r="T1203" i="1"/>
  <c r="S1203" i="1"/>
  <c r="R1203" i="1"/>
  <c r="Q1203" i="1"/>
  <c r="AB1202" i="1"/>
  <c r="AA1202" i="1"/>
  <c r="Z1202" i="1"/>
  <c r="Y1202" i="1"/>
  <c r="X1202" i="1"/>
  <c r="W1202" i="1"/>
  <c r="V1202" i="1"/>
  <c r="U1202" i="1"/>
  <c r="T1202" i="1"/>
  <c r="S1202" i="1"/>
  <c r="R1202" i="1"/>
  <c r="Q1202" i="1"/>
  <c r="AB1201" i="1"/>
  <c r="AA1201" i="1"/>
  <c r="Z1201" i="1"/>
  <c r="Y1201" i="1"/>
  <c r="X1201" i="1"/>
  <c r="W1201" i="1"/>
  <c r="V1201" i="1"/>
  <c r="U1201" i="1"/>
  <c r="T1201" i="1"/>
  <c r="S1201" i="1"/>
  <c r="R1201" i="1"/>
  <c r="Q1201" i="1"/>
  <c r="AB1200" i="1"/>
  <c r="AA1200" i="1"/>
  <c r="Z1200" i="1"/>
  <c r="Y1200" i="1"/>
  <c r="X1200" i="1"/>
  <c r="W1200" i="1"/>
  <c r="V1200" i="1"/>
  <c r="U1200" i="1"/>
  <c r="T1200" i="1"/>
  <c r="S1200" i="1"/>
  <c r="R1200" i="1"/>
  <c r="Q1200" i="1"/>
  <c r="AB1199" i="1"/>
  <c r="AA1199" i="1"/>
  <c r="Z1199" i="1"/>
  <c r="Y1199" i="1"/>
  <c r="X1199" i="1"/>
  <c r="W1199" i="1"/>
  <c r="V1199" i="1"/>
  <c r="U1199" i="1"/>
  <c r="T1199" i="1"/>
  <c r="S1199" i="1"/>
  <c r="R1199" i="1"/>
  <c r="Q1199" i="1"/>
  <c r="AB1198" i="1"/>
  <c r="AA1198" i="1"/>
  <c r="Z1198" i="1"/>
  <c r="Y1198" i="1"/>
  <c r="X1198" i="1"/>
  <c r="W1198" i="1"/>
  <c r="V1198" i="1"/>
  <c r="U1198" i="1"/>
  <c r="T1198" i="1"/>
  <c r="S1198" i="1"/>
  <c r="R1198" i="1"/>
  <c r="Q1198" i="1"/>
  <c r="AB1197" i="1"/>
  <c r="AA1197" i="1"/>
  <c r="Z1197" i="1"/>
  <c r="Y1197" i="1"/>
  <c r="X1197" i="1"/>
  <c r="W1197" i="1"/>
  <c r="V1197" i="1"/>
  <c r="U1197" i="1"/>
  <c r="T1197" i="1"/>
  <c r="S1197" i="1"/>
  <c r="R1197" i="1"/>
  <c r="Q1197" i="1"/>
  <c r="AB1196" i="1"/>
  <c r="AA1196" i="1"/>
  <c r="Z1196" i="1"/>
  <c r="Y1196" i="1"/>
  <c r="X1196" i="1"/>
  <c r="W1196" i="1"/>
  <c r="V1196" i="1"/>
  <c r="U1196" i="1"/>
  <c r="T1196" i="1"/>
  <c r="S1196" i="1"/>
  <c r="R1196" i="1"/>
  <c r="Q1196" i="1"/>
  <c r="AB1195" i="1"/>
  <c r="AA1195" i="1"/>
  <c r="Z1195" i="1"/>
  <c r="Y1195" i="1"/>
  <c r="X1195" i="1"/>
  <c r="W1195" i="1"/>
  <c r="V1195" i="1"/>
  <c r="U1195" i="1"/>
  <c r="T1195" i="1"/>
  <c r="S1195" i="1"/>
  <c r="R1195" i="1"/>
  <c r="Q1195" i="1"/>
  <c r="AB1194" i="1"/>
  <c r="AA1194" i="1"/>
  <c r="Z1194" i="1"/>
  <c r="Y1194" i="1"/>
  <c r="X1194" i="1"/>
  <c r="W1194" i="1"/>
  <c r="V1194" i="1"/>
  <c r="U1194" i="1"/>
  <c r="T1194" i="1"/>
  <c r="S1194" i="1"/>
  <c r="R1194" i="1"/>
  <c r="Q1194" i="1"/>
  <c r="AB1193" i="1"/>
  <c r="AA1193" i="1"/>
  <c r="Z1193" i="1"/>
  <c r="Y1193" i="1"/>
  <c r="X1193" i="1"/>
  <c r="W1193" i="1"/>
  <c r="V1193" i="1"/>
  <c r="U1193" i="1"/>
  <c r="T1193" i="1"/>
  <c r="S1193" i="1"/>
  <c r="R1193" i="1"/>
  <c r="Q1193" i="1"/>
  <c r="AB1192" i="1"/>
  <c r="AA1192" i="1"/>
  <c r="Z1192" i="1"/>
  <c r="Y1192" i="1"/>
  <c r="X1192" i="1"/>
  <c r="W1192" i="1"/>
  <c r="V1192" i="1"/>
  <c r="U1192" i="1"/>
  <c r="T1192" i="1"/>
  <c r="S1192" i="1"/>
  <c r="R1192" i="1"/>
  <c r="Q1192" i="1"/>
  <c r="AB1191" i="1"/>
  <c r="AA1191" i="1"/>
  <c r="Z1191" i="1"/>
  <c r="Y1191" i="1"/>
  <c r="X1191" i="1"/>
  <c r="W1191" i="1"/>
  <c r="V1191" i="1"/>
  <c r="U1191" i="1"/>
  <c r="T1191" i="1"/>
  <c r="S1191" i="1"/>
  <c r="R1191" i="1"/>
  <c r="Q1191" i="1"/>
  <c r="AB1190" i="1"/>
  <c r="AA1190" i="1"/>
  <c r="Z1190" i="1"/>
  <c r="Y1190" i="1"/>
  <c r="X1190" i="1"/>
  <c r="W1190" i="1"/>
  <c r="V1190" i="1"/>
  <c r="U1190" i="1"/>
  <c r="T1190" i="1"/>
  <c r="S1190" i="1"/>
  <c r="R1190" i="1"/>
  <c r="Q1190" i="1"/>
  <c r="AB1189" i="1"/>
  <c r="AA1189" i="1"/>
  <c r="Z1189" i="1"/>
  <c r="Y1189" i="1"/>
  <c r="X1189" i="1"/>
  <c r="W1189" i="1"/>
  <c r="V1189" i="1"/>
  <c r="U1189" i="1"/>
  <c r="T1189" i="1"/>
  <c r="S1189" i="1"/>
  <c r="R1189" i="1"/>
  <c r="Q1189" i="1"/>
  <c r="AB1188" i="1"/>
  <c r="AA1188" i="1"/>
  <c r="Z1188" i="1"/>
  <c r="Y1188" i="1"/>
  <c r="X1188" i="1"/>
  <c r="W1188" i="1"/>
  <c r="V1188" i="1"/>
  <c r="U1188" i="1"/>
  <c r="T1188" i="1"/>
  <c r="S1188" i="1"/>
  <c r="R1188" i="1"/>
  <c r="Q1188" i="1"/>
  <c r="AB1187" i="1"/>
  <c r="AA1187" i="1"/>
  <c r="Z1187" i="1"/>
  <c r="Y1187" i="1"/>
  <c r="X1187" i="1"/>
  <c r="W1187" i="1"/>
  <c r="V1187" i="1"/>
  <c r="U1187" i="1"/>
  <c r="T1187" i="1"/>
  <c r="S1187" i="1"/>
  <c r="R1187" i="1"/>
  <c r="Q1187" i="1"/>
  <c r="AB1186" i="1"/>
  <c r="AA1186" i="1"/>
  <c r="Z1186" i="1"/>
  <c r="Y1186" i="1"/>
  <c r="X1186" i="1"/>
  <c r="W1186" i="1"/>
  <c r="V1186" i="1"/>
  <c r="U1186" i="1"/>
  <c r="T1186" i="1"/>
  <c r="S1186" i="1"/>
  <c r="R1186" i="1"/>
  <c r="Q1186" i="1"/>
  <c r="AB1185" i="1"/>
  <c r="AA1185" i="1"/>
  <c r="Z1185" i="1"/>
  <c r="Y1185" i="1"/>
  <c r="X1185" i="1"/>
  <c r="W1185" i="1"/>
  <c r="V1185" i="1"/>
  <c r="U1185" i="1"/>
  <c r="T1185" i="1"/>
  <c r="S1185" i="1"/>
  <c r="R1185" i="1"/>
  <c r="Q1185" i="1"/>
  <c r="AB1184" i="1"/>
  <c r="AA1184" i="1"/>
  <c r="Z1184" i="1"/>
  <c r="Y1184" i="1"/>
  <c r="X1184" i="1"/>
  <c r="W1184" i="1"/>
  <c r="V1184" i="1"/>
  <c r="U1184" i="1"/>
  <c r="T1184" i="1"/>
  <c r="S1184" i="1"/>
  <c r="R1184" i="1"/>
  <c r="Q1184" i="1"/>
  <c r="AB1183" i="1"/>
  <c r="AA1183" i="1"/>
  <c r="Z1183" i="1"/>
  <c r="Y1183" i="1"/>
  <c r="X1183" i="1"/>
  <c r="W1183" i="1"/>
  <c r="V1183" i="1"/>
  <c r="U1183" i="1"/>
  <c r="T1183" i="1"/>
  <c r="S1183" i="1"/>
  <c r="R1183" i="1"/>
  <c r="Q1183" i="1"/>
  <c r="AB1182" i="1"/>
  <c r="AA1182" i="1"/>
  <c r="Z1182" i="1"/>
  <c r="Y1182" i="1"/>
  <c r="X1182" i="1"/>
  <c r="W1182" i="1"/>
  <c r="V1182" i="1"/>
  <c r="U1182" i="1"/>
  <c r="T1182" i="1"/>
  <c r="S1182" i="1"/>
  <c r="R1182" i="1"/>
  <c r="Q1182" i="1"/>
  <c r="AB1181" i="1"/>
  <c r="AA1181" i="1"/>
  <c r="Z1181" i="1"/>
  <c r="Y1181" i="1"/>
  <c r="X1181" i="1"/>
  <c r="W1181" i="1"/>
  <c r="V1181" i="1"/>
  <c r="U1181" i="1"/>
  <c r="T1181" i="1"/>
  <c r="S1181" i="1"/>
  <c r="R1181" i="1"/>
  <c r="Q1181" i="1"/>
  <c r="AB1180" i="1"/>
  <c r="AA1180" i="1"/>
  <c r="Z1180" i="1"/>
  <c r="Y1180" i="1"/>
  <c r="X1180" i="1"/>
  <c r="W1180" i="1"/>
  <c r="V1180" i="1"/>
  <c r="U1180" i="1"/>
  <c r="T1180" i="1"/>
  <c r="S1180" i="1"/>
  <c r="R1180" i="1"/>
  <c r="Q1180" i="1"/>
  <c r="AB1179" i="1"/>
  <c r="AA1179" i="1"/>
  <c r="Z1179" i="1"/>
  <c r="Y1179" i="1"/>
  <c r="X1179" i="1"/>
  <c r="W1179" i="1"/>
  <c r="V1179" i="1"/>
  <c r="U1179" i="1"/>
  <c r="T1179" i="1"/>
  <c r="S1179" i="1"/>
  <c r="R1179" i="1"/>
  <c r="Q1179" i="1"/>
  <c r="AB1178" i="1"/>
  <c r="AA1178" i="1"/>
  <c r="Z1178" i="1"/>
  <c r="Y1178" i="1"/>
  <c r="X1178" i="1"/>
  <c r="W1178" i="1"/>
  <c r="V1178" i="1"/>
  <c r="U1178" i="1"/>
  <c r="T1178" i="1"/>
  <c r="S1178" i="1"/>
  <c r="R1178" i="1"/>
  <c r="Q1178" i="1"/>
  <c r="AB1177" i="1"/>
  <c r="AA1177" i="1"/>
  <c r="Z1177" i="1"/>
  <c r="Y1177" i="1"/>
  <c r="X1177" i="1"/>
  <c r="W1177" i="1"/>
  <c r="V1177" i="1"/>
  <c r="U1177" i="1"/>
  <c r="T1177" i="1"/>
  <c r="S1177" i="1"/>
  <c r="R1177" i="1"/>
  <c r="Q1177" i="1"/>
  <c r="AB1176" i="1"/>
  <c r="AA1176" i="1"/>
  <c r="Z1176" i="1"/>
  <c r="Y1176" i="1"/>
  <c r="X1176" i="1"/>
  <c r="W1176" i="1"/>
  <c r="V1176" i="1"/>
  <c r="U1176" i="1"/>
  <c r="T1176" i="1"/>
  <c r="S1176" i="1"/>
  <c r="R1176" i="1"/>
  <c r="Q1176" i="1"/>
  <c r="AB1175" i="1"/>
  <c r="AA1175" i="1"/>
  <c r="Z1175" i="1"/>
  <c r="Y1175" i="1"/>
  <c r="X1175" i="1"/>
  <c r="W1175" i="1"/>
  <c r="V1175" i="1"/>
  <c r="U1175" i="1"/>
  <c r="T1175" i="1"/>
  <c r="S1175" i="1"/>
  <c r="R1175" i="1"/>
  <c r="Q1175" i="1"/>
  <c r="AB1174" i="1"/>
  <c r="AA1174" i="1"/>
  <c r="Z1174" i="1"/>
  <c r="Y1174" i="1"/>
  <c r="X1174" i="1"/>
  <c r="W1174" i="1"/>
  <c r="V1174" i="1"/>
  <c r="U1174" i="1"/>
  <c r="T1174" i="1"/>
  <c r="S1174" i="1"/>
  <c r="R1174" i="1"/>
  <c r="Q1174" i="1"/>
  <c r="AB1173" i="1"/>
  <c r="AA1173" i="1"/>
  <c r="Z1173" i="1"/>
  <c r="Y1173" i="1"/>
  <c r="X1173" i="1"/>
  <c r="W1173" i="1"/>
  <c r="V1173" i="1"/>
  <c r="U1173" i="1"/>
  <c r="T1173" i="1"/>
  <c r="S1173" i="1"/>
  <c r="R1173" i="1"/>
  <c r="Q1173" i="1"/>
  <c r="AB1172" i="1"/>
  <c r="AA1172" i="1"/>
  <c r="Z1172" i="1"/>
  <c r="Y1172" i="1"/>
  <c r="X1172" i="1"/>
  <c r="W1172" i="1"/>
  <c r="V1172" i="1"/>
  <c r="U1172" i="1"/>
  <c r="T1172" i="1"/>
  <c r="S1172" i="1"/>
  <c r="R1172" i="1"/>
  <c r="Q1172" i="1"/>
  <c r="AB1171" i="1"/>
  <c r="AA1171" i="1"/>
  <c r="Z1171" i="1"/>
  <c r="Y1171" i="1"/>
  <c r="X1171" i="1"/>
  <c r="W1171" i="1"/>
  <c r="V1171" i="1"/>
  <c r="U1171" i="1"/>
  <c r="T1171" i="1"/>
  <c r="S1171" i="1"/>
  <c r="R1171" i="1"/>
  <c r="Q1171" i="1"/>
  <c r="AB1170" i="1"/>
  <c r="AA1170" i="1"/>
  <c r="Z1170" i="1"/>
  <c r="Y1170" i="1"/>
  <c r="X1170" i="1"/>
  <c r="W1170" i="1"/>
  <c r="V1170" i="1"/>
  <c r="U1170" i="1"/>
  <c r="T1170" i="1"/>
  <c r="S1170" i="1"/>
  <c r="R1170" i="1"/>
  <c r="Q1170" i="1"/>
  <c r="AB1169" i="1"/>
  <c r="AA1169" i="1"/>
  <c r="Z1169" i="1"/>
  <c r="Y1169" i="1"/>
  <c r="X1169" i="1"/>
  <c r="W1169" i="1"/>
  <c r="V1169" i="1"/>
  <c r="U1169" i="1"/>
  <c r="T1169" i="1"/>
  <c r="S1169" i="1"/>
  <c r="R1169" i="1"/>
  <c r="Q1169" i="1"/>
  <c r="AB1168" i="1"/>
  <c r="AA1168" i="1"/>
  <c r="Z1168" i="1"/>
  <c r="Y1168" i="1"/>
  <c r="X1168" i="1"/>
  <c r="W1168" i="1"/>
  <c r="V1168" i="1"/>
  <c r="U1168" i="1"/>
  <c r="T1168" i="1"/>
  <c r="S1168" i="1"/>
  <c r="R1168" i="1"/>
  <c r="Q1168" i="1"/>
  <c r="AB1167" i="1"/>
  <c r="AA1167" i="1"/>
  <c r="Z1167" i="1"/>
  <c r="Y1167" i="1"/>
  <c r="X1167" i="1"/>
  <c r="W1167" i="1"/>
  <c r="V1167" i="1"/>
  <c r="U1167" i="1"/>
  <c r="T1167" i="1"/>
  <c r="S1167" i="1"/>
  <c r="R1167" i="1"/>
  <c r="Q1167" i="1"/>
  <c r="AB1166" i="1"/>
  <c r="AA1166" i="1"/>
  <c r="Z1166" i="1"/>
  <c r="Y1166" i="1"/>
  <c r="X1166" i="1"/>
  <c r="W1166" i="1"/>
  <c r="V1166" i="1"/>
  <c r="U1166" i="1"/>
  <c r="T1166" i="1"/>
  <c r="S1166" i="1"/>
  <c r="R1166" i="1"/>
  <c r="Q1166" i="1"/>
  <c r="AB1165" i="1"/>
  <c r="AA1165" i="1"/>
  <c r="Z1165" i="1"/>
  <c r="Y1165" i="1"/>
  <c r="X1165" i="1"/>
  <c r="W1165" i="1"/>
  <c r="V1165" i="1"/>
  <c r="U1165" i="1"/>
  <c r="T1165" i="1"/>
  <c r="S1165" i="1"/>
  <c r="R1165" i="1"/>
  <c r="Q1165" i="1"/>
  <c r="AB1164" i="1"/>
  <c r="AA1164" i="1"/>
  <c r="Z1164" i="1"/>
  <c r="Y1164" i="1"/>
  <c r="X1164" i="1"/>
  <c r="W1164" i="1"/>
  <c r="V1164" i="1"/>
  <c r="U1164" i="1"/>
  <c r="T1164" i="1"/>
  <c r="S1164" i="1"/>
  <c r="R1164" i="1"/>
  <c r="Q1164" i="1"/>
  <c r="AB1163" i="1"/>
  <c r="AA1163" i="1"/>
  <c r="Z1163" i="1"/>
  <c r="Y1163" i="1"/>
  <c r="X1163" i="1"/>
  <c r="W1163" i="1"/>
  <c r="V1163" i="1"/>
  <c r="U1163" i="1"/>
  <c r="T1163" i="1"/>
  <c r="S1163" i="1"/>
  <c r="R1163" i="1"/>
  <c r="Q1163" i="1"/>
  <c r="AB1162" i="1"/>
  <c r="AA1162" i="1"/>
  <c r="Z1162" i="1"/>
  <c r="Y1162" i="1"/>
  <c r="X1162" i="1"/>
  <c r="W1162" i="1"/>
  <c r="V1162" i="1"/>
  <c r="U1162" i="1"/>
  <c r="T1162" i="1"/>
  <c r="S1162" i="1"/>
  <c r="R1162" i="1"/>
  <c r="Q1162" i="1"/>
  <c r="AB1161" i="1"/>
  <c r="AA1161" i="1"/>
  <c r="Z1161" i="1"/>
  <c r="Y1161" i="1"/>
  <c r="X1161" i="1"/>
  <c r="W1161" i="1"/>
  <c r="V1161" i="1"/>
  <c r="U1161" i="1"/>
  <c r="T1161" i="1"/>
  <c r="S1161" i="1"/>
  <c r="R1161" i="1"/>
  <c r="Q1161" i="1"/>
  <c r="AB1160" i="1"/>
  <c r="AA1160" i="1"/>
  <c r="Z1160" i="1"/>
  <c r="Y1160" i="1"/>
  <c r="X1160" i="1"/>
  <c r="W1160" i="1"/>
  <c r="V1160" i="1"/>
  <c r="U1160" i="1"/>
  <c r="T1160" i="1"/>
  <c r="S1160" i="1"/>
  <c r="R1160" i="1"/>
  <c r="Q1160" i="1"/>
  <c r="AB1159" i="1"/>
  <c r="AA1159" i="1"/>
  <c r="Z1159" i="1"/>
  <c r="Y1159" i="1"/>
  <c r="X1159" i="1"/>
  <c r="W1159" i="1"/>
  <c r="V1159" i="1"/>
  <c r="U1159" i="1"/>
  <c r="T1159" i="1"/>
  <c r="S1159" i="1"/>
  <c r="R1159" i="1"/>
  <c r="Q1159" i="1"/>
  <c r="AB1158" i="1"/>
  <c r="AA1158" i="1"/>
  <c r="Z1158" i="1"/>
  <c r="Y1158" i="1"/>
  <c r="X1158" i="1"/>
  <c r="W1158" i="1"/>
  <c r="V1158" i="1"/>
  <c r="U1158" i="1"/>
  <c r="T1158" i="1"/>
  <c r="S1158" i="1"/>
  <c r="R1158" i="1"/>
  <c r="Q1158" i="1"/>
  <c r="AB1157" i="1"/>
  <c r="AA1157" i="1"/>
  <c r="Z1157" i="1"/>
  <c r="Y1157" i="1"/>
  <c r="X1157" i="1"/>
  <c r="W1157" i="1"/>
  <c r="V1157" i="1"/>
  <c r="U1157" i="1"/>
  <c r="T1157" i="1"/>
  <c r="S1157" i="1"/>
  <c r="R1157" i="1"/>
  <c r="Q1157" i="1"/>
  <c r="AB1156" i="1"/>
  <c r="AA1156" i="1"/>
  <c r="Z1156" i="1"/>
  <c r="Y1156" i="1"/>
  <c r="X1156" i="1"/>
  <c r="W1156" i="1"/>
  <c r="V1156" i="1"/>
  <c r="U1156" i="1"/>
  <c r="T1156" i="1"/>
  <c r="S1156" i="1"/>
  <c r="R1156" i="1"/>
  <c r="Q1156" i="1"/>
  <c r="AB1155" i="1"/>
  <c r="AA1155" i="1"/>
  <c r="Z1155" i="1"/>
  <c r="Y1155" i="1"/>
  <c r="X1155" i="1"/>
  <c r="W1155" i="1"/>
  <c r="V1155" i="1"/>
  <c r="U1155" i="1"/>
  <c r="T1155" i="1"/>
  <c r="S1155" i="1"/>
  <c r="R1155" i="1"/>
  <c r="Q1155" i="1"/>
  <c r="AB1154" i="1"/>
  <c r="AA1154" i="1"/>
  <c r="Z1154" i="1"/>
  <c r="Y1154" i="1"/>
  <c r="X1154" i="1"/>
  <c r="W1154" i="1"/>
  <c r="V1154" i="1"/>
  <c r="U1154" i="1"/>
  <c r="T1154" i="1"/>
  <c r="S1154" i="1"/>
  <c r="R1154" i="1"/>
  <c r="Q1154" i="1"/>
  <c r="AB1153" i="1"/>
  <c r="AA1153" i="1"/>
  <c r="Z1153" i="1"/>
  <c r="Y1153" i="1"/>
  <c r="X1153" i="1"/>
  <c r="W1153" i="1"/>
  <c r="V1153" i="1"/>
  <c r="U1153" i="1"/>
  <c r="T1153" i="1"/>
  <c r="S1153" i="1"/>
  <c r="R1153" i="1"/>
  <c r="Q1153" i="1"/>
  <c r="AB1152" i="1"/>
  <c r="AA1152" i="1"/>
  <c r="Z1152" i="1"/>
  <c r="Y1152" i="1"/>
  <c r="X1152" i="1"/>
  <c r="W1152" i="1"/>
  <c r="V1152" i="1"/>
  <c r="U1152" i="1"/>
  <c r="T1152" i="1"/>
  <c r="S1152" i="1"/>
  <c r="R1152" i="1"/>
  <c r="Q1152" i="1"/>
  <c r="AB1151" i="1"/>
  <c r="AA1151" i="1"/>
  <c r="Z1151" i="1"/>
  <c r="Y1151" i="1"/>
  <c r="X1151" i="1"/>
  <c r="W1151" i="1"/>
  <c r="V1151" i="1"/>
  <c r="U1151" i="1"/>
  <c r="T1151" i="1"/>
  <c r="S1151" i="1"/>
  <c r="R1151" i="1"/>
  <c r="Q1151" i="1"/>
  <c r="AB1150" i="1"/>
  <c r="AA1150" i="1"/>
  <c r="Z1150" i="1"/>
  <c r="Y1150" i="1"/>
  <c r="X1150" i="1"/>
  <c r="W1150" i="1"/>
  <c r="V1150" i="1"/>
  <c r="U1150" i="1"/>
  <c r="T1150" i="1"/>
  <c r="S1150" i="1"/>
  <c r="R1150" i="1"/>
  <c r="Q1150" i="1"/>
  <c r="AB1149" i="1"/>
  <c r="AA1149" i="1"/>
  <c r="Z1149" i="1"/>
  <c r="Y1149" i="1"/>
  <c r="X1149" i="1"/>
  <c r="W1149" i="1"/>
  <c r="V1149" i="1"/>
  <c r="U1149" i="1"/>
  <c r="T1149" i="1"/>
  <c r="S1149" i="1"/>
  <c r="R1149" i="1"/>
  <c r="Q1149" i="1"/>
  <c r="AB1148" i="1"/>
  <c r="AA1148" i="1"/>
  <c r="Z1148" i="1"/>
  <c r="Y1148" i="1"/>
  <c r="X1148" i="1"/>
  <c r="W1148" i="1"/>
  <c r="V1148" i="1"/>
  <c r="U1148" i="1"/>
  <c r="T1148" i="1"/>
  <c r="S1148" i="1"/>
  <c r="R1148" i="1"/>
  <c r="Q1148" i="1"/>
  <c r="AB1147" i="1"/>
  <c r="AA1147" i="1"/>
  <c r="Z1147" i="1"/>
  <c r="Y1147" i="1"/>
  <c r="X1147" i="1"/>
  <c r="W1147" i="1"/>
  <c r="V1147" i="1"/>
  <c r="U1147" i="1"/>
  <c r="T1147" i="1"/>
  <c r="S1147" i="1"/>
  <c r="R1147" i="1"/>
  <c r="Q1147" i="1"/>
  <c r="AB1146" i="1"/>
  <c r="AA1146" i="1"/>
  <c r="Z1146" i="1"/>
  <c r="Y1146" i="1"/>
  <c r="X1146" i="1"/>
  <c r="W1146" i="1"/>
  <c r="V1146" i="1"/>
  <c r="U1146" i="1"/>
  <c r="T1146" i="1"/>
  <c r="S1146" i="1"/>
  <c r="R1146" i="1"/>
  <c r="Q1146" i="1"/>
  <c r="AB1145" i="1"/>
  <c r="AA1145" i="1"/>
  <c r="Z1145" i="1"/>
  <c r="Y1145" i="1"/>
  <c r="X1145" i="1"/>
  <c r="W1145" i="1"/>
  <c r="V1145" i="1"/>
  <c r="U1145" i="1"/>
  <c r="T1145" i="1"/>
  <c r="S1145" i="1"/>
  <c r="R1145" i="1"/>
  <c r="Q1145" i="1"/>
  <c r="AB1144" i="1"/>
  <c r="AA1144" i="1"/>
  <c r="Z1144" i="1"/>
  <c r="Y1144" i="1"/>
  <c r="X1144" i="1"/>
  <c r="W1144" i="1"/>
  <c r="V1144" i="1"/>
  <c r="U1144" i="1"/>
  <c r="T1144" i="1"/>
  <c r="S1144" i="1"/>
  <c r="R1144" i="1"/>
  <c r="Q1144" i="1"/>
  <c r="AB1143" i="1"/>
  <c r="AA1143" i="1"/>
  <c r="Z1143" i="1"/>
  <c r="Y1143" i="1"/>
  <c r="X1143" i="1"/>
  <c r="W1143" i="1"/>
  <c r="V1143" i="1"/>
  <c r="U1143" i="1"/>
  <c r="T1143" i="1"/>
  <c r="S1143" i="1"/>
  <c r="R1143" i="1"/>
  <c r="Q1143" i="1"/>
  <c r="AB1142" i="1"/>
  <c r="AA1142" i="1"/>
  <c r="Z1142" i="1"/>
  <c r="Y1142" i="1"/>
  <c r="X1142" i="1"/>
  <c r="W1142" i="1"/>
  <c r="V1142" i="1"/>
  <c r="U1142" i="1"/>
  <c r="T1142" i="1"/>
  <c r="S1142" i="1"/>
  <c r="R1142" i="1"/>
  <c r="Q1142" i="1"/>
  <c r="AB1141" i="1"/>
  <c r="AA1141" i="1"/>
  <c r="Z1141" i="1"/>
  <c r="Y1141" i="1"/>
  <c r="X1141" i="1"/>
  <c r="W1141" i="1"/>
  <c r="V1141" i="1"/>
  <c r="U1141" i="1"/>
  <c r="T1141" i="1"/>
  <c r="S1141" i="1"/>
  <c r="R1141" i="1"/>
  <c r="Q1141" i="1"/>
  <c r="AB1140" i="1"/>
  <c r="AA1140" i="1"/>
  <c r="Z1140" i="1"/>
  <c r="Y1140" i="1"/>
  <c r="X1140" i="1"/>
  <c r="W1140" i="1"/>
  <c r="V1140" i="1"/>
  <c r="U1140" i="1"/>
  <c r="T1140" i="1"/>
  <c r="S1140" i="1"/>
  <c r="R1140" i="1"/>
  <c r="Q1140" i="1"/>
  <c r="AB1139" i="1"/>
  <c r="AA1139" i="1"/>
  <c r="Z1139" i="1"/>
  <c r="Y1139" i="1"/>
  <c r="X1139" i="1"/>
  <c r="W1139" i="1"/>
  <c r="V1139" i="1"/>
  <c r="U1139" i="1"/>
  <c r="T1139" i="1"/>
  <c r="S1139" i="1"/>
  <c r="R1139" i="1"/>
  <c r="Q1139" i="1"/>
  <c r="AB1138" i="1"/>
  <c r="AA1138" i="1"/>
  <c r="Z1138" i="1"/>
  <c r="Y1138" i="1"/>
  <c r="X1138" i="1"/>
  <c r="W1138" i="1"/>
  <c r="V1138" i="1"/>
  <c r="U1138" i="1"/>
  <c r="T1138" i="1"/>
  <c r="S1138" i="1"/>
  <c r="R1138" i="1"/>
  <c r="Q1138" i="1"/>
  <c r="AB1137" i="1"/>
  <c r="AA1137" i="1"/>
  <c r="Z1137" i="1"/>
  <c r="Y1137" i="1"/>
  <c r="X1137" i="1"/>
  <c r="W1137" i="1"/>
  <c r="V1137" i="1"/>
  <c r="U1137" i="1"/>
  <c r="T1137" i="1"/>
  <c r="S1137" i="1"/>
  <c r="R1137" i="1"/>
  <c r="Q1137" i="1"/>
  <c r="AB1136" i="1"/>
  <c r="AA1136" i="1"/>
  <c r="Z1136" i="1"/>
  <c r="Y1136" i="1"/>
  <c r="X1136" i="1"/>
  <c r="W1136" i="1"/>
  <c r="V1136" i="1"/>
  <c r="U1136" i="1"/>
  <c r="T1136" i="1"/>
  <c r="S1136" i="1"/>
  <c r="R1136" i="1"/>
  <c r="Q1136" i="1"/>
  <c r="AB1135" i="1"/>
  <c r="AA1135" i="1"/>
  <c r="Z1135" i="1"/>
  <c r="Y1135" i="1"/>
  <c r="X1135" i="1"/>
  <c r="W1135" i="1"/>
  <c r="V1135" i="1"/>
  <c r="U1135" i="1"/>
  <c r="T1135" i="1"/>
  <c r="S1135" i="1"/>
  <c r="R1135" i="1"/>
  <c r="Q1135" i="1"/>
  <c r="AB1134" i="1"/>
  <c r="AA1134" i="1"/>
  <c r="Z1134" i="1"/>
  <c r="Y1134" i="1"/>
  <c r="X1134" i="1"/>
  <c r="W1134" i="1"/>
  <c r="V1134" i="1"/>
  <c r="U1134" i="1"/>
  <c r="T1134" i="1"/>
  <c r="S1134" i="1"/>
  <c r="R1134" i="1"/>
  <c r="Q1134" i="1"/>
  <c r="AB1133" i="1"/>
  <c r="AA1133" i="1"/>
  <c r="Z1133" i="1"/>
  <c r="Y1133" i="1"/>
  <c r="X1133" i="1"/>
  <c r="W1133" i="1"/>
  <c r="V1133" i="1"/>
  <c r="U1133" i="1"/>
  <c r="T1133" i="1"/>
  <c r="S1133" i="1"/>
  <c r="R1133" i="1"/>
  <c r="Q1133" i="1"/>
  <c r="AB1132" i="1"/>
  <c r="AA1132" i="1"/>
  <c r="Z1132" i="1"/>
  <c r="Y1132" i="1"/>
  <c r="X1132" i="1"/>
  <c r="W1132" i="1"/>
  <c r="V1132" i="1"/>
  <c r="U1132" i="1"/>
  <c r="T1132" i="1"/>
  <c r="S1132" i="1"/>
  <c r="R1132" i="1"/>
  <c r="Q1132" i="1"/>
  <c r="AB1131" i="1"/>
  <c r="AA1131" i="1"/>
  <c r="Z1131" i="1"/>
  <c r="Y1131" i="1"/>
  <c r="X1131" i="1"/>
  <c r="W1131" i="1"/>
  <c r="V1131" i="1"/>
  <c r="U1131" i="1"/>
  <c r="T1131" i="1"/>
  <c r="S1131" i="1"/>
  <c r="R1131" i="1"/>
  <c r="Q1131" i="1"/>
  <c r="AB1130" i="1"/>
  <c r="AA1130" i="1"/>
  <c r="Z1130" i="1"/>
  <c r="Y1130" i="1"/>
  <c r="X1130" i="1"/>
  <c r="W1130" i="1"/>
  <c r="V1130" i="1"/>
  <c r="U1130" i="1"/>
  <c r="T1130" i="1"/>
  <c r="S1130" i="1"/>
  <c r="R1130" i="1"/>
  <c r="Q1130" i="1"/>
  <c r="AB1129" i="1"/>
  <c r="AA1129" i="1"/>
  <c r="Z1129" i="1"/>
  <c r="Y1129" i="1"/>
  <c r="X1129" i="1"/>
  <c r="W1129" i="1"/>
  <c r="V1129" i="1"/>
  <c r="U1129" i="1"/>
  <c r="T1129" i="1"/>
  <c r="S1129" i="1"/>
  <c r="R1129" i="1"/>
  <c r="Q1129" i="1"/>
  <c r="AB1128" i="1"/>
  <c r="AA1128" i="1"/>
  <c r="Z1128" i="1"/>
  <c r="Y1128" i="1"/>
  <c r="X1128" i="1"/>
  <c r="W1128" i="1"/>
  <c r="V1128" i="1"/>
  <c r="U1128" i="1"/>
  <c r="T1128" i="1"/>
  <c r="S1128" i="1"/>
  <c r="R1128" i="1"/>
  <c r="Q1128" i="1"/>
  <c r="AB1127" i="1"/>
  <c r="AA1127" i="1"/>
  <c r="Z1127" i="1"/>
  <c r="Y1127" i="1"/>
  <c r="X1127" i="1"/>
  <c r="W1127" i="1"/>
  <c r="V1127" i="1"/>
  <c r="U1127" i="1"/>
  <c r="T1127" i="1"/>
  <c r="S1127" i="1"/>
  <c r="R1127" i="1"/>
  <c r="Q1127" i="1"/>
  <c r="AB1126" i="1"/>
  <c r="AA1126" i="1"/>
  <c r="Z1126" i="1"/>
  <c r="Y1126" i="1"/>
  <c r="X1126" i="1"/>
  <c r="W1126" i="1"/>
  <c r="V1126" i="1"/>
  <c r="U1126" i="1"/>
  <c r="T1126" i="1"/>
  <c r="S1126" i="1"/>
  <c r="R1126" i="1"/>
  <c r="Q1126" i="1"/>
  <c r="AB1125" i="1"/>
  <c r="AA1125" i="1"/>
  <c r="Z1125" i="1"/>
  <c r="Y1125" i="1"/>
  <c r="X1125" i="1"/>
  <c r="W1125" i="1"/>
  <c r="V1125" i="1"/>
  <c r="U1125" i="1"/>
  <c r="T1125" i="1"/>
  <c r="S1125" i="1"/>
  <c r="R1125" i="1"/>
  <c r="Q1125" i="1"/>
  <c r="AB1124" i="1"/>
  <c r="AA1124" i="1"/>
  <c r="Z1124" i="1"/>
  <c r="Y1124" i="1"/>
  <c r="X1124" i="1"/>
  <c r="W1124" i="1"/>
  <c r="V1124" i="1"/>
  <c r="U1124" i="1"/>
  <c r="T1124" i="1"/>
  <c r="S1124" i="1"/>
  <c r="R1124" i="1"/>
  <c r="Q1124" i="1"/>
  <c r="AB1123" i="1"/>
  <c r="AA1123" i="1"/>
  <c r="Z1123" i="1"/>
  <c r="Y1123" i="1"/>
  <c r="X1123" i="1"/>
  <c r="W1123" i="1"/>
  <c r="V1123" i="1"/>
  <c r="U1123" i="1"/>
  <c r="T1123" i="1"/>
  <c r="S1123" i="1"/>
  <c r="R1123" i="1"/>
  <c r="Q1123" i="1"/>
  <c r="AB1122" i="1"/>
  <c r="AA1122" i="1"/>
  <c r="Z1122" i="1"/>
  <c r="Y1122" i="1"/>
  <c r="X1122" i="1"/>
  <c r="W1122" i="1"/>
  <c r="V1122" i="1"/>
  <c r="U1122" i="1"/>
  <c r="T1122" i="1"/>
  <c r="S1122" i="1"/>
  <c r="R1122" i="1"/>
  <c r="Q1122" i="1"/>
  <c r="AB1121" i="1"/>
  <c r="AA1121" i="1"/>
  <c r="Z1121" i="1"/>
  <c r="Y1121" i="1"/>
  <c r="X1121" i="1"/>
  <c r="W1121" i="1"/>
  <c r="V1121" i="1"/>
  <c r="U1121" i="1"/>
  <c r="T1121" i="1"/>
  <c r="S1121" i="1"/>
  <c r="R1121" i="1"/>
  <c r="Q1121" i="1"/>
  <c r="AB1120" i="1"/>
  <c r="AA1120" i="1"/>
  <c r="Z1120" i="1"/>
  <c r="Y1120" i="1"/>
  <c r="X1120" i="1"/>
  <c r="W1120" i="1"/>
  <c r="V1120" i="1"/>
  <c r="U1120" i="1"/>
  <c r="T1120" i="1"/>
  <c r="S1120" i="1"/>
  <c r="R1120" i="1"/>
  <c r="Q1120" i="1"/>
  <c r="AB1119" i="1"/>
  <c r="AA1119" i="1"/>
  <c r="Z1119" i="1"/>
  <c r="Y1119" i="1"/>
  <c r="X1119" i="1"/>
  <c r="W1119" i="1"/>
  <c r="V1119" i="1"/>
  <c r="U1119" i="1"/>
  <c r="T1119" i="1"/>
  <c r="S1119" i="1"/>
  <c r="R1119" i="1"/>
  <c r="Q1119" i="1"/>
  <c r="AB1118" i="1"/>
  <c r="AA1118" i="1"/>
  <c r="Z1118" i="1"/>
  <c r="Y1118" i="1"/>
  <c r="X1118" i="1"/>
  <c r="W1118" i="1"/>
  <c r="V1118" i="1"/>
  <c r="U1118" i="1"/>
  <c r="T1118" i="1"/>
  <c r="S1118" i="1"/>
  <c r="R1118" i="1"/>
  <c r="Q1118" i="1"/>
  <c r="AB1117" i="1"/>
  <c r="AA1117" i="1"/>
  <c r="Z1117" i="1"/>
  <c r="Y1117" i="1"/>
  <c r="X1117" i="1"/>
  <c r="W1117" i="1"/>
  <c r="V1117" i="1"/>
  <c r="U1117" i="1"/>
  <c r="T1117" i="1"/>
  <c r="S1117" i="1"/>
  <c r="R1117" i="1"/>
  <c r="Q1117" i="1"/>
  <c r="AB1116" i="1"/>
  <c r="AA1116" i="1"/>
  <c r="Z1116" i="1"/>
  <c r="Y1116" i="1"/>
  <c r="X1116" i="1"/>
  <c r="W1116" i="1"/>
  <c r="V1116" i="1"/>
  <c r="U1116" i="1"/>
  <c r="T1116" i="1"/>
  <c r="S1116" i="1"/>
  <c r="R1116" i="1"/>
  <c r="Q1116" i="1"/>
  <c r="AB1115" i="1"/>
  <c r="AA1115" i="1"/>
  <c r="Z1115" i="1"/>
  <c r="Y1115" i="1"/>
  <c r="X1115" i="1"/>
  <c r="W1115" i="1"/>
  <c r="V1115" i="1"/>
  <c r="U1115" i="1"/>
  <c r="T1115" i="1"/>
  <c r="S1115" i="1"/>
  <c r="R1115" i="1"/>
  <c r="Q1115" i="1"/>
  <c r="AB1114" i="1"/>
  <c r="AA1114" i="1"/>
  <c r="Z1114" i="1"/>
  <c r="Y1114" i="1"/>
  <c r="X1114" i="1"/>
  <c r="W1114" i="1"/>
  <c r="V1114" i="1"/>
  <c r="U1114" i="1"/>
  <c r="T1114" i="1"/>
  <c r="S1114" i="1"/>
  <c r="R1114" i="1"/>
  <c r="Q1114" i="1"/>
  <c r="AB1113" i="1"/>
  <c r="AA1113" i="1"/>
  <c r="Z1113" i="1"/>
  <c r="Y1113" i="1"/>
  <c r="X1113" i="1"/>
  <c r="W1113" i="1"/>
  <c r="V1113" i="1"/>
  <c r="U1113" i="1"/>
  <c r="T1113" i="1"/>
  <c r="S1113" i="1"/>
  <c r="R1113" i="1"/>
  <c r="Q1113" i="1"/>
  <c r="AB1112" i="1"/>
  <c r="AA1112" i="1"/>
  <c r="Z1112" i="1"/>
  <c r="Y1112" i="1"/>
  <c r="X1112" i="1"/>
  <c r="W1112" i="1"/>
  <c r="V1112" i="1"/>
  <c r="U1112" i="1"/>
  <c r="T1112" i="1"/>
  <c r="S1112" i="1"/>
  <c r="R1112" i="1"/>
  <c r="Q1112" i="1"/>
  <c r="AB1111" i="1"/>
  <c r="AA1111" i="1"/>
  <c r="Z1111" i="1"/>
  <c r="Y1111" i="1"/>
  <c r="X1111" i="1"/>
  <c r="W1111" i="1"/>
  <c r="V1111" i="1"/>
  <c r="U1111" i="1"/>
  <c r="T1111" i="1"/>
  <c r="S1111" i="1"/>
  <c r="R1111" i="1"/>
  <c r="Q1111" i="1"/>
  <c r="AB1110" i="1"/>
  <c r="AA1110" i="1"/>
  <c r="Z1110" i="1"/>
  <c r="Y1110" i="1"/>
  <c r="X1110" i="1"/>
  <c r="W1110" i="1"/>
  <c r="V1110" i="1"/>
  <c r="U1110" i="1"/>
  <c r="T1110" i="1"/>
  <c r="S1110" i="1"/>
  <c r="R1110" i="1"/>
  <c r="Q1110" i="1"/>
  <c r="AB1109" i="1"/>
  <c r="AA1109" i="1"/>
  <c r="Z1109" i="1"/>
  <c r="Y1109" i="1"/>
  <c r="X1109" i="1"/>
  <c r="W1109" i="1"/>
  <c r="V1109" i="1"/>
  <c r="U1109" i="1"/>
  <c r="T1109" i="1"/>
  <c r="S1109" i="1"/>
  <c r="R1109" i="1"/>
  <c r="Q1109" i="1"/>
  <c r="AB1108" i="1"/>
  <c r="AA1108" i="1"/>
  <c r="Z1108" i="1"/>
  <c r="Y1108" i="1"/>
  <c r="X1108" i="1"/>
  <c r="W1108" i="1"/>
  <c r="V1108" i="1"/>
  <c r="U1108" i="1"/>
  <c r="T1108" i="1"/>
  <c r="S1108" i="1"/>
  <c r="R1108" i="1"/>
  <c r="Q1108" i="1"/>
  <c r="AB1107" i="1"/>
  <c r="AA1107" i="1"/>
  <c r="Z1107" i="1"/>
  <c r="Y1107" i="1"/>
  <c r="X1107" i="1"/>
  <c r="W1107" i="1"/>
  <c r="V1107" i="1"/>
  <c r="U1107" i="1"/>
  <c r="T1107" i="1"/>
  <c r="S1107" i="1"/>
  <c r="R1107" i="1"/>
  <c r="Q1107" i="1"/>
  <c r="AB1106" i="1"/>
  <c r="AA1106" i="1"/>
  <c r="Z1106" i="1"/>
  <c r="Y1106" i="1"/>
  <c r="X1106" i="1"/>
  <c r="W1106" i="1"/>
  <c r="V1106" i="1"/>
  <c r="U1106" i="1"/>
  <c r="T1106" i="1"/>
  <c r="S1106" i="1"/>
  <c r="R1106" i="1"/>
  <c r="Q1106" i="1"/>
  <c r="AB1105" i="1"/>
  <c r="AA1105" i="1"/>
  <c r="Z1105" i="1"/>
  <c r="Y1105" i="1"/>
  <c r="X1105" i="1"/>
  <c r="W1105" i="1"/>
  <c r="V1105" i="1"/>
  <c r="U1105" i="1"/>
  <c r="T1105" i="1"/>
  <c r="S1105" i="1"/>
  <c r="R1105" i="1"/>
  <c r="Q1105" i="1"/>
  <c r="AB1103" i="1"/>
  <c r="AA1103" i="1"/>
  <c r="Z1103" i="1"/>
  <c r="Y1103" i="1"/>
  <c r="X1103" i="1"/>
  <c r="W1103" i="1"/>
  <c r="V1103" i="1"/>
  <c r="U1103" i="1"/>
  <c r="T1103" i="1"/>
  <c r="S1103" i="1"/>
  <c r="R1103" i="1"/>
  <c r="Q1103" i="1"/>
  <c r="AB1102" i="1"/>
  <c r="AA1102" i="1"/>
  <c r="Z1102" i="1"/>
  <c r="Y1102" i="1"/>
  <c r="X1102" i="1"/>
  <c r="W1102" i="1"/>
  <c r="V1102" i="1"/>
  <c r="U1102" i="1"/>
  <c r="T1102" i="1"/>
  <c r="S1102" i="1"/>
  <c r="R1102" i="1"/>
  <c r="Q1102" i="1"/>
  <c r="AB1101" i="1"/>
  <c r="AA1101" i="1"/>
  <c r="Z1101" i="1"/>
  <c r="Y1101" i="1"/>
  <c r="X1101" i="1"/>
  <c r="W1101" i="1"/>
  <c r="V1101" i="1"/>
  <c r="U1101" i="1"/>
  <c r="T1101" i="1"/>
  <c r="S1101" i="1"/>
  <c r="R1101" i="1"/>
  <c r="Q1101" i="1"/>
  <c r="AB1100" i="1"/>
  <c r="AA1100" i="1"/>
  <c r="Z1100" i="1"/>
  <c r="Y1100" i="1"/>
  <c r="X1100" i="1"/>
  <c r="W1100" i="1"/>
  <c r="V1100" i="1"/>
  <c r="U1100" i="1"/>
  <c r="T1100" i="1"/>
  <c r="S1100" i="1"/>
  <c r="R1100" i="1"/>
  <c r="Q1100" i="1"/>
  <c r="AB1099" i="1"/>
  <c r="AA1099" i="1"/>
  <c r="Z1099" i="1"/>
  <c r="Y1099" i="1"/>
  <c r="X1099" i="1"/>
  <c r="W1099" i="1"/>
  <c r="V1099" i="1"/>
  <c r="U1099" i="1"/>
  <c r="T1099" i="1"/>
  <c r="S1099" i="1"/>
  <c r="R1099" i="1"/>
  <c r="Q1099" i="1"/>
  <c r="AB1098" i="1"/>
  <c r="AA1098" i="1"/>
  <c r="Z1098" i="1"/>
  <c r="Y1098" i="1"/>
  <c r="X1098" i="1"/>
  <c r="W1098" i="1"/>
  <c r="V1098" i="1"/>
  <c r="U1098" i="1"/>
  <c r="T1098" i="1"/>
  <c r="S1098" i="1"/>
  <c r="R1098" i="1"/>
  <c r="Q1098" i="1"/>
  <c r="AB1097" i="1"/>
  <c r="AA1097" i="1"/>
  <c r="Z1097" i="1"/>
  <c r="Y1097" i="1"/>
  <c r="X1097" i="1"/>
  <c r="W1097" i="1"/>
  <c r="V1097" i="1"/>
  <c r="U1097" i="1"/>
  <c r="T1097" i="1"/>
  <c r="S1097" i="1"/>
  <c r="R1097" i="1"/>
  <c r="Q1097" i="1"/>
  <c r="AB1096" i="1"/>
  <c r="AA1096" i="1"/>
  <c r="Z1096" i="1"/>
  <c r="Y1096" i="1"/>
  <c r="X1096" i="1"/>
  <c r="W1096" i="1"/>
  <c r="V1096" i="1"/>
  <c r="U1096" i="1"/>
  <c r="T1096" i="1"/>
  <c r="S1096" i="1"/>
  <c r="R1096" i="1"/>
  <c r="Q1096" i="1"/>
  <c r="AB1095" i="1"/>
  <c r="AA1095" i="1"/>
  <c r="Z1095" i="1"/>
  <c r="Y1095" i="1"/>
  <c r="X1095" i="1"/>
  <c r="W1095" i="1"/>
  <c r="V1095" i="1"/>
  <c r="U1095" i="1"/>
  <c r="T1095" i="1"/>
  <c r="S1095" i="1"/>
  <c r="R1095" i="1"/>
  <c r="Q1095" i="1"/>
  <c r="AB1094" i="1"/>
  <c r="AA1094" i="1"/>
  <c r="Z1094" i="1"/>
  <c r="Y1094" i="1"/>
  <c r="X1094" i="1"/>
  <c r="W1094" i="1"/>
  <c r="V1094" i="1"/>
  <c r="U1094" i="1"/>
  <c r="T1094" i="1"/>
  <c r="S1094" i="1"/>
  <c r="R1094" i="1"/>
  <c r="Q1094" i="1"/>
  <c r="AB1093" i="1"/>
  <c r="AA1093" i="1"/>
  <c r="Z1093" i="1"/>
  <c r="Y1093" i="1"/>
  <c r="X1093" i="1"/>
  <c r="W1093" i="1"/>
  <c r="V1093" i="1"/>
  <c r="U1093" i="1"/>
  <c r="T1093" i="1"/>
  <c r="S1093" i="1"/>
  <c r="R1093" i="1"/>
  <c r="Q1093" i="1"/>
  <c r="AB1092" i="1"/>
  <c r="AA1092" i="1"/>
  <c r="Z1092" i="1"/>
  <c r="Y1092" i="1"/>
  <c r="X1092" i="1"/>
  <c r="W1092" i="1"/>
  <c r="V1092" i="1"/>
  <c r="U1092" i="1"/>
  <c r="T1092" i="1"/>
  <c r="S1092" i="1"/>
  <c r="R1092" i="1"/>
  <c r="Q1092" i="1"/>
  <c r="AB1091" i="1"/>
  <c r="AA1091" i="1"/>
  <c r="Z1091" i="1"/>
  <c r="Y1091" i="1"/>
  <c r="X1091" i="1"/>
  <c r="W1091" i="1"/>
  <c r="V1091" i="1"/>
  <c r="U1091" i="1"/>
  <c r="T1091" i="1"/>
  <c r="S1091" i="1"/>
  <c r="R1091" i="1"/>
  <c r="Q1091" i="1"/>
  <c r="AB1090" i="1"/>
  <c r="AA1090" i="1"/>
  <c r="Z1090" i="1"/>
  <c r="Y1090" i="1"/>
  <c r="X1090" i="1"/>
  <c r="W1090" i="1"/>
  <c r="V1090" i="1"/>
  <c r="U1090" i="1"/>
  <c r="T1090" i="1"/>
  <c r="S1090" i="1"/>
  <c r="R1090" i="1"/>
  <c r="Q1090" i="1"/>
  <c r="AB1089" i="1"/>
  <c r="AA1089" i="1"/>
  <c r="Z1089" i="1"/>
  <c r="Y1089" i="1"/>
  <c r="X1089" i="1"/>
  <c r="W1089" i="1"/>
  <c r="V1089" i="1"/>
  <c r="U1089" i="1"/>
  <c r="T1089" i="1"/>
  <c r="S1089" i="1"/>
  <c r="R1089" i="1"/>
  <c r="Q1089" i="1"/>
  <c r="AB1088" i="1"/>
  <c r="AA1088" i="1"/>
  <c r="Z1088" i="1"/>
  <c r="Y1088" i="1"/>
  <c r="X1088" i="1"/>
  <c r="W1088" i="1"/>
  <c r="V1088" i="1"/>
  <c r="U1088" i="1"/>
  <c r="T1088" i="1"/>
  <c r="S1088" i="1"/>
  <c r="R1088" i="1"/>
  <c r="Q1088" i="1"/>
  <c r="AB1087" i="1"/>
  <c r="AA1087" i="1"/>
  <c r="Z1087" i="1"/>
  <c r="Y1087" i="1"/>
  <c r="X1087" i="1"/>
  <c r="W1087" i="1"/>
  <c r="V1087" i="1"/>
  <c r="U1087" i="1"/>
  <c r="T1087" i="1"/>
  <c r="S1087" i="1"/>
  <c r="R1087" i="1"/>
  <c r="Q1087" i="1"/>
  <c r="AB1086" i="1"/>
  <c r="AA1086" i="1"/>
  <c r="Z1086" i="1"/>
  <c r="Y1086" i="1"/>
  <c r="X1086" i="1"/>
  <c r="W1086" i="1"/>
  <c r="V1086" i="1"/>
  <c r="U1086" i="1"/>
  <c r="T1086" i="1"/>
  <c r="S1086" i="1"/>
  <c r="R1086" i="1"/>
  <c r="Q1086" i="1"/>
  <c r="AB1085" i="1"/>
  <c r="AA1085" i="1"/>
  <c r="Z1085" i="1"/>
  <c r="Y1085" i="1"/>
  <c r="X1085" i="1"/>
  <c r="W1085" i="1"/>
  <c r="V1085" i="1"/>
  <c r="U1085" i="1"/>
  <c r="T1085" i="1"/>
  <c r="S1085" i="1"/>
  <c r="R1085" i="1"/>
  <c r="Q1085" i="1"/>
  <c r="AB1084" i="1"/>
  <c r="AA1084" i="1"/>
  <c r="Z1084" i="1"/>
  <c r="Y1084" i="1"/>
  <c r="X1084" i="1"/>
  <c r="W1084" i="1"/>
  <c r="V1084" i="1"/>
  <c r="U1084" i="1"/>
  <c r="T1084" i="1"/>
  <c r="S1084" i="1"/>
  <c r="R1084" i="1"/>
  <c r="Q1084" i="1"/>
  <c r="AB1083" i="1"/>
  <c r="AA1083" i="1"/>
  <c r="Z1083" i="1"/>
  <c r="Y1083" i="1"/>
  <c r="X1083" i="1"/>
  <c r="W1083" i="1"/>
  <c r="V1083" i="1"/>
  <c r="U1083" i="1"/>
  <c r="T1083" i="1"/>
  <c r="S1083" i="1"/>
  <c r="R1083" i="1"/>
  <c r="Q1083" i="1"/>
  <c r="AB1082" i="1"/>
  <c r="AA1082" i="1"/>
  <c r="Z1082" i="1"/>
  <c r="Y1082" i="1"/>
  <c r="X1082" i="1"/>
  <c r="W1082" i="1"/>
  <c r="V1082" i="1"/>
  <c r="U1082" i="1"/>
  <c r="T1082" i="1"/>
  <c r="S1082" i="1"/>
  <c r="R1082" i="1"/>
  <c r="Q1082" i="1"/>
  <c r="AB1081" i="1"/>
  <c r="AA1081" i="1"/>
  <c r="Z1081" i="1"/>
  <c r="Y1081" i="1"/>
  <c r="X1081" i="1"/>
  <c r="W1081" i="1"/>
  <c r="V1081" i="1"/>
  <c r="U1081" i="1"/>
  <c r="T1081" i="1"/>
  <c r="S1081" i="1"/>
  <c r="R1081" i="1"/>
  <c r="Q1081" i="1"/>
  <c r="AB1080" i="1"/>
  <c r="AA1080" i="1"/>
  <c r="Z1080" i="1"/>
  <c r="Y1080" i="1"/>
  <c r="X1080" i="1"/>
  <c r="W1080" i="1"/>
  <c r="V1080" i="1"/>
  <c r="U1080" i="1"/>
  <c r="T1080" i="1"/>
  <c r="S1080" i="1"/>
  <c r="R1080" i="1"/>
  <c r="Q1080" i="1"/>
  <c r="AB1079" i="1"/>
  <c r="AA1079" i="1"/>
  <c r="Z1079" i="1"/>
  <c r="Y1079" i="1"/>
  <c r="X1079" i="1"/>
  <c r="W1079" i="1"/>
  <c r="V1079" i="1"/>
  <c r="U1079" i="1"/>
  <c r="T1079" i="1"/>
  <c r="S1079" i="1"/>
  <c r="R1079" i="1"/>
  <c r="Q1079" i="1"/>
  <c r="AB1078" i="1"/>
  <c r="AA1078" i="1"/>
  <c r="Z1078" i="1"/>
  <c r="Y1078" i="1"/>
  <c r="X1078" i="1"/>
  <c r="W1078" i="1"/>
  <c r="V1078" i="1"/>
  <c r="U1078" i="1"/>
  <c r="T1078" i="1"/>
  <c r="S1078" i="1"/>
  <c r="R1078" i="1"/>
  <c r="Q1078" i="1"/>
  <c r="AB1077" i="1"/>
  <c r="AA1077" i="1"/>
  <c r="Z1077" i="1"/>
  <c r="Y1077" i="1"/>
  <c r="X1077" i="1"/>
  <c r="W1077" i="1"/>
  <c r="V1077" i="1"/>
  <c r="U1077" i="1"/>
  <c r="T1077" i="1"/>
  <c r="S1077" i="1"/>
  <c r="R1077" i="1"/>
  <c r="Q1077" i="1"/>
  <c r="AB1076" i="1"/>
  <c r="AA1076" i="1"/>
  <c r="Z1076" i="1"/>
  <c r="Y1076" i="1"/>
  <c r="X1076" i="1"/>
  <c r="W1076" i="1"/>
  <c r="V1076" i="1"/>
  <c r="U1076" i="1"/>
  <c r="T1076" i="1"/>
  <c r="S1076" i="1"/>
  <c r="R1076" i="1"/>
  <c r="Q1076" i="1"/>
  <c r="AB1075" i="1"/>
  <c r="AA1075" i="1"/>
  <c r="Z1075" i="1"/>
  <c r="Y1075" i="1"/>
  <c r="X1075" i="1"/>
  <c r="W1075" i="1"/>
  <c r="V1075" i="1"/>
  <c r="U1075" i="1"/>
  <c r="T1075" i="1"/>
  <c r="S1075" i="1"/>
  <c r="R1075" i="1"/>
  <c r="Q1075" i="1"/>
  <c r="AB1074" i="1"/>
  <c r="AA1074" i="1"/>
  <c r="Z1074" i="1"/>
  <c r="Y1074" i="1"/>
  <c r="X1074" i="1"/>
  <c r="W1074" i="1"/>
  <c r="V1074" i="1"/>
  <c r="U1074" i="1"/>
  <c r="T1074" i="1"/>
  <c r="S1074" i="1"/>
  <c r="R1074" i="1"/>
  <c r="Q1074" i="1"/>
  <c r="AB1073" i="1"/>
  <c r="AA1073" i="1"/>
  <c r="Z1073" i="1"/>
  <c r="Y1073" i="1"/>
  <c r="X1073" i="1"/>
  <c r="W1073" i="1"/>
  <c r="V1073" i="1"/>
  <c r="U1073" i="1"/>
  <c r="T1073" i="1"/>
  <c r="S1073" i="1"/>
  <c r="R1073" i="1"/>
  <c r="Q1073" i="1"/>
  <c r="AB1072" i="1"/>
  <c r="AA1072" i="1"/>
  <c r="Z1072" i="1"/>
  <c r="Y1072" i="1"/>
  <c r="X1072" i="1"/>
  <c r="W1072" i="1"/>
  <c r="V1072" i="1"/>
  <c r="U1072" i="1"/>
  <c r="T1072" i="1"/>
  <c r="S1072" i="1"/>
  <c r="R1072" i="1"/>
  <c r="Q1072" i="1"/>
  <c r="AB1071" i="1"/>
  <c r="AA1071" i="1"/>
  <c r="Z1071" i="1"/>
  <c r="Y1071" i="1"/>
  <c r="X1071" i="1"/>
  <c r="W1071" i="1"/>
  <c r="V1071" i="1"/>
  <c r="U1071" i="1"/>
  <c r="T1071" i="1"/>
  <c r="S1071" i="1"/>
  <c r="R1071" i="1"/>
  <c r="Q1071" i="1"/>
  <c r="AB1070" i="1"/>
  <c r="AA1070" i="1"/>
  <c r="Z1070" i="1"/>
  <c r="Y1070" i="1"/>
  <c r="X1070" i="1"/>
  <c r="W1070" i="1"/>
  <c r="V1070" i="1"/>
  <c r="U1070" i="1"/>
  <c r="T1070" i="1"/>
  <c r="S1070" i="1"/>
  <c r="R1070" i="1"/>
  <c r="Q1070" i="1"/>
  <c r="AB1069" i="1"/>
  <c r="AA1069" i="1"/>
  <c r="Z1069" i="1"/>
  <c r="Y1069" i="1"/>
  <c r="X1069" i="1"/>
  <c r="W1069" i="1"/>
  <c r="V1069" i="1"/>
  <c r="U1069" i="1"/>
  <c r="T1069" i="1"/>
  <c r="S1069" i="1"/>
  <c r="R1069" i="1"/>
  <c r="Q1069" i="1"/>
  <c r="AB1068" i="1"/>
  <c r="AA1068" i="1"/>
  <c r="Z1068" i="1"/>
  <c r="Y1068" i="1"/>
  <c r="X1068" i="1"/>
  <c r="W1068" i="1"/>
  <c r="V1068" i="1"/>
  <c r="U1068" i="1"/>
  <c r="T1068" i="1"/>
  <c r="S1068" i="1"/>
  <c r="R1068" i="1"/>
  <c r="Q1068" i="1"/>
  <c r="AB1067" i="1"/>
  <c r="AA1067" i="1"/>
  <c r="Z1067" i="1"/>
  <c r="Y1067" i="1"/>
  <c r="X1067" i="1"/>
  <c r="W1067" i="1"/>
  <c r="V1067" i="1"/>
  <c r="U1067" i="1"/>
  <c r="T1067" i="1"/>
  <c r="S1067" i="1"/>
  <c r="R1067" i="1"/>
  <c r="Q1067" i="1"/>
  <c r="AB1066" i="1"/>
  <c r="AA1066" i="1"/>
  <c r="Z1066" i="1"/>
  <c r="Y1066" i="1"/>
  <c r="X1066" i="1"/>
  <c r="W1066" i="1"/>
  <c r="V1066" i="1"/>
  <c r="U1066" i="1"/>
  <c r="T1066" i="1"/>
  <c r="S1066" i="1"/>
  <c r="R1066" i="1"/>
  <c r="Q1066" i="1"/>
  <c r="AB1065" i="1"/>
  <c r="AA1065" i="1"/>
  <c r="Z1065" i="1"/>
  <c r="Y1065" i="1"/>
  <c r="X1065" i="1"/>
  <c r="W1065" i="1"/>
  <c r="V1065" i="1"/>
  <c r="U1065" i="1"/>
  <c r="T1065" i="1"/>
  <c r="S1065" i="1"/>
  <c r="R1065" i="1"/>
  <c r="Q1065" i="1"/>
  <c r="AB1064" i="1"/>
  <c r="AA1064" i="1"/>
  <c r="Z1064" i="1"/>
  <c r="Y1064" i="1"/>
  <c r="X1064" i="1"/>
  <c r="W1064" i="1"/>
  <c r="V1064" i="1"/>
  <c r="U1064" i="1"/>
  <c r="T1064" i="1"/>
  <c r="S1064" i="1"/>
  <c r="R1064" i="1"/>
  <c r="Q1064" i="1"/>
  <c r="AB1063" i="1"/>
  <c r="AA1063" i="1"/>
  <c r="Z1063" i="1"/>
  <c r="Y1063" i="1"/>
  <c r="X1063" i="1"/>
  <c r="W1063" i="1"/>
  <c r="V1063" i="1"/>
  <c r="U1063" i="1"/>
  <c r="T1063" i="1"/>
  <c r="S1063" i="1"/>
  <c r="R1063" i="1"/>
  <c r="Q1063" i="1"/>
  <c r="AB1062" i="1"/>
  <c r="AA1062" i="1"/>
  <c r="Z1062" i="1"/>
  <c r="Y1062" i="1"/>
  <c r="X1062" i="1"/>
  <c r="W1062" i="1"/>
  <c r="V1062" i="1"/>
  <c r="U1062" i="1"/>
  <c r="T1062" i="1"/>
  <c r="S1062" i="1"/>
  <c r="R1062" i="1"/>
  <c r="Q1062" i="1"/>
  <c r="AB1061" i="1"/>
  <c r="AA1061" i="1"/>
  <c r="Z1061" i="1"/>
  <c r="Y1061" i="1"/>
  <c r="X1061" i="1"/>
  <c r="W1061" i="1"/>
  <c r="V1061" i="1"/>
  <c r="U1061" i="1"/>
  <c r="T1061" i="1"/>
  <c r="S1061" i="1"/>
  <c r="R1061" i="1"/>
  <c r="Q1061" i="1"/>
  <c r="AB1060" i="1"/>
  <c r="AA1060" i="1"/>
  <c r="Z1060" i="1"/>
  <c r="Y1060" i="1"/>
  <c r="X1060" i="1"/>
  <c r="W1060" i="1"/>
  <c r="V1060" i="1"/>
  <c r="U1060" i="1"/>
  <c r="T1060" i="1"/>
  <c r="S1060" i="1"/>
  <c r="R1060" i="1"/>
  <c r="Q1060" i="1"/>
  <c r="AB1059" i="1"/>
  <c r="AA1059" i="1"/>
  <c r="Z1059" i="1"/>
  <c r="Y1059" i="1"/>
  <c r="X1059" i="1"/>
  <c r="W1059" i="1"/>
  <c r="V1059" i="1"/>
  <c r="U1059" i="1"/>
  <c r="T1059" i="1"/>
  <c r="S1059" i="1"/>
  <c r="R1059" i="1"/>
  <c r="Q1059" i="1"/>
  <c r="AB1058" i="1"/>
  <c r="AA1058" i="1"/>
  <c r="Z1058" i="1"/>
  <c r="Y1058" i="1"/>
  <c r="X1058" i="1"/>
  <c r="W1058" i="1"/>
  <c r="V1058" i="1"/>
  <c r="U1058" i="1"/>
  <c r="T1058" i="1"/>
  <c r="S1058" i="1"/>
  <c r="R1058" i="1"/>
  <c r="Q1058" i="1"/>
  <c r="AB1057" i="1"/>
  <c r="AA1057" i="1"/>
  <c r="Z1057" i="1"/>
  <c r="Y1057" i="1"/>
  <c r="X1057" i="1"/>
  <c r="W1057" i="1"/>
  <c r="V1057" i="1"/>
  <c r="U1057" i="1"/>
  <c r="T1057" i="1"/>
  <c r="S1057" i="1"/>
  <c r="R1057" i="1"/>
  <c r="Q1057" i="1"/>
  <c r="AB1056" i="1"/>
  <c r="AA1056" i="1"/>
  <c r="Z1056" i="1"/>
  <c r="Y1056" i="1"/>
  <c r="X1056" i="1"/>
  <c r="W1056" i="1"/>
  <c r="V1056" i="1"/>
  <c r="U1056" i="1"/>
  <c r="T1056" i="1"/>
  <c r="S1056" i="1"/>
  <c r="R1056" i="1"/>
  <c r="Q1056" i="1"/>
  <c r="AB1055" i="1"/>
  <c r="AA1055" i="1"/>
  <c r="Z1055" i="1"/>
  <c r="Y1055" i="1"/>
  <c r="X1055" i="1"/>
  <c r="W1055" i="1"/>
  <c r="V1055" i="1"/>
  <c r="U1055" i="1"/>
  <c r="T1055" i="1"/>
  <c r="S1055" i="1"/>
  <c r="R1055" i="1"/>
  <c r="Q1055" i="1"/>
  <c r="AB1054" i="1"/>
  <c r="AA1054" i="1"/>
  <c r="Z1054" i="1"/>
  <c r="Y1054" i="1"/>
  <c r="X1054" i="1"/>
  <c r="W1054" i="1"/>
  <c r="V1054" i="1"/>
  <c r="U1054" i="1"/>
  <c r="T1054" i="1"/>
  <c r="S1054" i="1"/>
  <c r="R1054" i="1"/>
  <c r="Q1054" i="1"/>
  <c r="AB1053" i="1"/>
  <c r="AA1053" i="1"/>
  <c r="Z1053" i="1"/>
  <c r="Y1053" i="1"/>
  <c r="X1053" i="1"/>
  <c r="W1053" i="1"/>
  <c r="V1053" i="1"/>
  <c r="U1053" i="1"/>
  <c r="T1053" i="1"/>
  <c r="S1053" i="1"/>
  <c r="R1053" i="1"/>
  <c r="Q1053" i="1"/>
  <c r="AB1052" i="1"/>
  <c r="AA1052" i="1"/>
  <c r="Z1052" i="1"/>
  <c r="Y1052" i="1"/>
  <c r="X1052" i="1"/>
  <c r="W1052" i="1"/>
  <c r="V1052" i="1"/>
  <c r="U1052" i="1"/>
  <c r="T1052" i="1"/>
  <c r="S1052" i="1"/>
  <c r="R1052" i="1"/>
  <c r="Q1052" i="1"/>
  <c r="AB1051" i="1"/>
  <c r="AA1051" i="1"/>
  <c r="Z1051" i="1"/>
  <c r="Y1051" i="1"/>
  <c r="X1051" i="1"/>
  <c r="W1051" i="1"/>
  <c r="V1051" i="1"/>
  <c r="U1051" i="1"/>
  <c r="T1051" i="1"/>
  <c r="S1051" i="1"/>
  <c r="R1051" i="1"/>
  <c r="Q1051" i="1"/>
  <c r="AB1050" i="1"/>
  <c r="AA1050" i="1"/>
  <c r="Z1050" i="1"/>
  <c r="Y1050" i="1"/>
  <c r="X1050" i="1"/>
  <c r="W1050" i="1"/>
  <c r="V1050" i="1"/>
  <c r="U1050" i="1"/>
  <c r="T1050" i="1"/>
  <c r="S1050" i="1"/>
  <c r="R1050" i="1"/>
  <c r="Q1050" i="1"/>
  <c r="AB1049" i="1"/>
  <c r="AA1049" i="1"/>
  <c r="Z1049" i="1"/>
  <c r="Y1049" i="1"/>
  <c r="X1049" i="1"/>
  <c r="W1049" i="1"/>
  <c r="V1049" i="1"/>
  <c r="U1049" i="1"/>
  <c r="T1049" i="1"/>
  <c r="S1049" i="1"/>
  <c r="R1049" i="1"/>
  <c r="Q1049" i="1"/>
  <c r="AB1048" i="1"/>
  <c r="AA1048" i="1"/>
  <c r="Z1048" i="1"/>
  <c r="Y1048" i="1"/>
  <c r="X1048" i="1"/>
  <c r="W1048" i="1"/>
  <c r="V1048" i="1"/>
  <c r="U1048" i="1"/>
  <c r="T1048" i="1"/>
  <c r="S1048" i="1"/>
  <c r="R1048" i="1"/>
  <c r="Q1048" i="1"/>
  <c r="AB1047" i="1"/>
  <c r="AA1047" i="1"/>
  <c r="Z1047" i="1"/>
  <c r="Y1047" i="1"/>
  <c r="X1047" i="1"/>
  <c r="W1047" i="1"/>
  <c r="V1047" i="1"/>
  <c r="U1047" i="1"/>
  <c r="T1047" i="1"/>
  <c r="S1047" i="1"/>
  <c r="R1047" i="1"/>
  <c r="Q1047" i="1"/>
  <c r="AB1046" i="1"/>
  <c r="AA1046" i="1"/>
  <c r="Z1046" i="1"/>
  <c r="Y1046" i="1"/>
  <c r="X1046" i="1"/>
  <c r="W1046" i="1"/>
  <c r="V1046" i="1"/>
  <c r="U1046" i="1"/>
  <c r="T1046" i="1"/>
  <c r="S1046" i="1"/>
  <c r="R1046" i="1"/>
  <c r="Q1046" i="1"/>
  <c r="AB1045" i="1"/>
  <c r="AA1045" i="1"/>
  <c r="Z1045" i="1"/>
  <c r="Y1045" i="1"/>
  <c r="X1045" i="1"/>
  <c r="W1045" i="1"/>
  <c r="V1045" i="1"/>
  <c r="U1045" i="1"/>
  <c r="T1045" i="1"/>
  <c r="S1045" i="1"/>
  <c r="R1045" i="1"/>
  <c r="Q1045" i="1"/>
  <c r="AB1044" i="1"/>
  <c r="AA1044" i="1"/>
  <c r="Z1044" i="1"/>
  <c r="Y1044" i="1"/>
  <c r="X1044" i="1"/>
  <c r="W1044" i="1"/>
  <c r="V1044" i="1"/>
  <c r="U1044" i="1"/>
  <c r="T1044" i="1"/>
  <c r="S1044" i="1"/>
  <c r="R1044" i="1"/>
  <c r="Q1044" i="1"/>
  <c r="AB1043" i="1"/>
  <c r="AA1043" i="1"/>
  <c r="Z1043" i="1"/>
  <c r="Y1043" i="1"/>
  <c r="X1043" i="1"/>
  <c r="W1043" i="1"/>
  <c r="V1043" i="1"/>
  <c r="U1043" i="1"/>
  <c r="T1043" i="1"/>
  <c r="S1043" i="1"/>
  <c r="R1043" i="1"/>
  <c r="Q1043" i="1"/>
  <c r="AB1042" i="1"/>
  <c r="AA1042" i="1"/>
  <c r="Z1042" i="1"/>
  <c r="Y1042" i="1"/>
  <c r="X1042" i="1"/>
  <c r="W1042" i="1"/>
  <c r="V1042" i="1"/>
  <c r="U1042" i="1"/>
  <c r="T1042" i="1"/>
  <c r="S1042" i="1"/>
  <c r="R1042" i="1"/>
  <c r="Q1042" i="1"/>
  <c r="AB1041" i="1"/>
  <c r="AA1041" i="1"/>
  <c r="Z1041" i="1"/>
  <c r="Y1041" i="1"/>
  <c r="X1041" i="1"/>
  <c r="W1041" i="1"/>
  <c r="V1041" i="1"/>
  <c r="U1041" i="1"/>
  <c r="T1041" i="1"/>
  <c r="S1041" i="1"/>
  <c r="R1041" i="1"/>
  <c r="Q1041" i="1"/>
  <c r="AB1040" i="1"/>
  <c r="AA1040" i="1"/>
  <c r="Z1040" i="1"/>
  <c r="Y1040" i="1"/>
  <c r="X1040" i="1"/>
  <c r="W1040" i="1"/>
  <c r="V1040" i="1"/>
  <c r="U1040" i="1"/>
  <c r="T1040" i="1"/>
  <c r="S1040" i="1"/>
  <c r="R1040" i="1"/>
  <c r="Q1040" i="1"/>
  <c r="AB1039" i="1"/>
  <c r="AA1039" i="1"/>
  <c r="Z1039" i="1"/>
  <c r="Y1039" i="1"/>
  <c r="X1039" i="1"/>
  <c r="W1039" i="1"/>
  <c r="V1039" i="1"/>
  <c r="U1039" i="1"/>
  <c r="T1039" i="1"/>
  <c r="S1039" i="1"/>
  <c r="R1039" i="1"/>
  <c r="Q1039" i="1"/>
  <c r="AB1038" i="1"/>
  <c r="AA1038" i="1"/>
  <c r="Z1038" i="1"/>
  <c r="Y1038" i="1"/>
  <c r="X1038" i="1"/>
  <c r="W1038" i="1"/>
  <c r="V1038" i="1"/>
  <c r="U1038" i="1"/>
  <c r="T1038" i="1"/>
  <c r="S1038" i="1"/>
  <c r="R1038" i="1"/>
  <c r="Q1038" i="1"/>
  <c r="AB1037" i="1"/>
  <c r="AA1037" i="1"/>
  <c r="Z1037" i="1"/>
  <c r="Y1037" i="1"/>
  <c r="X1037" i="1"/>
  <c r="W1037" i="1"/>
  <c r="V1037" i="1"/>
  <c r="U1037" i="1"/>
  <c r="T1037" i="1"/>
  <c r="S1037" i="1"/>
  <c r="R1037" i="1"/>
  <c r="Q1037" i="1"/>
  <c r="AB1036" i="1"/>
  <c r="AA1036" i="1"/>
  <c r="Z1036" i="1"/>
  <c r="Y1036" i="1"/>
  <c r="X1036" i="1"/>
  <c r="W1036" i="1"/>
  <c r="V1036" i="1"/>
  <c r="U1036" i="1"/>
  <c r="T1036" i="1"/>
  <c r="S1036" i="1"/>
  <c r="R1036" i="1"/>
  <c r="Q1036" i="1"/>
  <c r="AB1035" i="1"/>
  <c r="AA1035" i="1"/>
  <c r="Z1035" i="1"/>
  <c r="Y1035" i="1"/>
  <c r="X1035" i="1"/>
  <c r="W1035" i="1"/>
  <c r="V1035" i="1"/>
  <c r="U1035" i="1"/>
  <c r="T1035" i="1"/>
  <c r="S1035" i="1"/>
  <c r="R1035" i="1"/>
  <c r="Q1035" i="1"/>
  <c r="AB1034" i="1"/>
  <c r="AA1034" i="1"/>
  <c r="Z1034" i="1"/>
  <c r="Y1034" i="1"/>
  <c r="X1034" i="1"/>
  <c r="W1034" i="1"/>
  <c r="V1034" i="1"/>
  <c r="U1034" i="1"/>
  <c r="T1034" i="1"/>
  <c r="S1034" i="1"/>
  <c r="R1034" i="1"/>
  <c r="Q1034" i="1"/>
  <c r="AB1033" i="1"/>
  <c r="AA1033" i="1"/>
  <c r="Z1033" i="1"/>
  <c r="Y1033" i="1"/>
  <c r="X1033" i="1"/>
  <c r="W1033" i="1"/>
  <c r="V1033" i="1"/>
  <c r="U1033" i="1"/>
  <c r="T1033" i="1"/>
  <c r="S1033" i="1"/>
  <c r="R1033" i="1"/>
  <c r="Q1033" i="1"/>
  <c r="AB1032" i="1"/>
  <c r="AA1032" i="1"/>
  <c r="Z1032" i="1"/>
  <c r="Y1032" i="1"/>
  <c r="X1032" i="1"/>
  <c r="W1032" i="1"/>
  <c r="V1032" i="1"/>
  <c r="U1032" i="1"/>
  <c r="T1032" i="1"/>
  <c r="S1032" i="1"/>
  <c r="R1032" i="1"/>
  <c r="Q1032" i="1"/>
  <c r="AB1031" i="1"/>
  <c r="AA1031" i="1"/>
  <c r="Z1031" i="1"/>
  <c r="Y1031" i="1"/>
  <c r="X1031" i="1"/>
  <c r="W1031" i="1"/>
  <c r="V1031" i="1"/>
  <c r="U1031" i="1"/>
  <c r="T1031" i="1"/>
  <c r="S1031" i="1"/>
  <c r="R1031" i="1"/>
  <c r="Q1031" i="1"/>
  <c r="AB1030" i="1"/>
  <c r="AA1030" i="1"/>
  <c r="Z1030" i="1"/>
  <c r="Y1030" i="1"/>
  <c r="X1030" i="1"/>
  <c r="W1030" i="1"/>
  <c r="V1030" i="1"/>
  <c r="U1030" i="1"/>
  <c r="T1030" i="1"/>
  <c r="S1030" i="1"/>
  <c r="R1030" i="1"/>
  <c r="Q1030" i="1"/>
  <c r="AB1029" i="1"/>
  <c r="AA1029" i="1"/>
  <c r="Z1029" i="1"/>
  <c r="Y1029" i="1"/>
  <c r="X1029" i="1"/>
  <c r="W1029" i="1"/>
  <c r="V1029" i="1"/>
  <c r="U1029" i="1"/>
  <c r="T1029" i="1"/>
  <c r="S1029" i="1"/>
  <c r="R1029" i="1"/>
  <c r="Q1029" i="1"/>
  <c r="AB1028" i="1"/>
  <c r="AA1028" i="1"/>
  <c r="Z1028" i="1"/>
  <c r="Y1028" i="1"/>
  <c r="X1028" i="1"/>
  <c r="W1028" i="1"/>
  <c r="V1028" i="1"/>
  <c r="U1028" i="1"/>
  <c r="T1028" i="1"/>
  <c r="S1028" i="1"/>
  <c r="R1028" i="1"/>
  <c r="Q1028" i="1"/>
  <c r="AB1027" i="1"/>
  <c r="AA1027" i="1"/>
  <c r="Z1027" i="1"/>
  <c r="Y1027" i="1"/>
  <c r="X1027" i="1"/>
  <c r="W1027" i="1"/>
  <c r="V1027" i="1"/>
  <c r="U1027" i="1"/>
  <c r="T1027" i="1"/>
  <c r="S1027" i="1"/>
  <c r="R1027" i="1"/>
  <c r="Q1027" i="1"/>
  <c r="AB1026" i="1"/>
  <c r="AA1026" i="1"/>
  <c r="Z1026" i="1"/>
  <c r="Y1026" i="1"/>
  <c r="X1026" i="1"/>
  <c r="W1026" i="1"/>
  <c r="V1026" i="1"/>
  <c r="U1026" i="1"/>
  <c r="T1026" i="1"/>
  <c r="S1026" i="1"/>
  <c r="R1026" i="1"/>
  <c r="Q1026" i="1"/>
  <c r="AB1025" i="1"/>
  <c r="AA1025" i="1"/>
  <c r="Z1025" i="1"/>
  <c r="Y1025" i="1"/>
  <c r="X1025" i="1"/>
  <c r="W1025" i="1"/>
  <c r="V1025" i="1"/>
  <c r="U1025" i="1"/>
  <c r="T1025" i="1"/>
  <c r="S1025" i="1"/>
  <c r="R1025" i="1"/>
  <c r="Q1025" i="1"/>
  <c r="AB1024" i="1"/>
  <c r="AA1024" i="1"/>
  <c r="Z1024" i="1"/>
  <c r="Y1024" i="1"/>
  <c r="X1024" i="1"/>
  <c r="W1024" i="1"/>
  <c r="V1024" i="1"/>
  <c r="U1024" i="1"/>
  <c r="T1024" i="1"/>
  <c r="S1024" i="1"/>
  <c r="R1024" i="1"/>
  <c r="Q1024" i="1"/>
  <c r="AB1023" i="1"/>
  <c r="AA1023" i="1"/>
  <c r="Z1023" i="1"/>
  <c r="Y1023" i="1"/>
  <c r="X1023" i="1"/>
  <c r="W1023" i="1"/>
  <c r="V1023" i="1"/>
  <c r="U1023" i="1"/>
  <c r="T1023" i="1"/>
  <c r="S1023" i="1"/>
  <c r="R1023" i="1"/>
  <c r="Q1023" i="1"/>
  <c r="AB1022" i="1"/>
  <c r="AA1022" i="1"/>
  <c r="Z1022" i="1"/>
  <c r="Y1022" i="1"/>
  <c r="X1022" i="1"/>
  <c r="W1022" i="1"/>
  <c r="V1022" i="1"/>
  <c r="U1022" i="1"/>
  <c r="T1022" i="1"/>
  <c r="S1022" i="1"/>
  <c r="R1022" i="1"/>
  <c r="Q1022" i="1"/>
  <c r="AB1021" i="1"/>
  <c r="AA1021" i="1"/>
  <c r="Z1021" i="1"/>
  <c r="Y1021" i="1"/>
  <c r="X1021" i="1"/>
  <c r="W1021" i="1"/>
  <c r="V1021" i="1"/>
  <c r="U1021" i="1"/>
  <c r="T1021" i="1"/>
  <c r="S1021" i="1"/>
  <c r="R1021" i="1"/>
  <c r="Q1021" i="1"/>
  <c r="AB1020" i="1"/>
  <c r="AA1020" i="1"/>
  <c r="Z1020" i="1"/>
  <c r="Y1020" i="1"/>
  <c r="X1020" i="1"/>
  <c r="W1020" i="1"/>
  <c r="V1020" i="1"/>
  <c r="U1020" i="1"/>
  <c r="T1020" i="1"/>
  <c r="S1020" i="1"/>
  <c r="R1020" i="1"/>
  <c r="Q1020" i="1"/>
  <c r="AB1019" i="1"/>
  <c r="AA1019" i="1"/>
  <c r="Z1019" i="1"/>
  <c r="Y1019" i="1"/>
  <c r="X1019" i="1"/>
  <c r="W1019" i="1"/>
  <c r="V1019" i="1"/>
  <c r="U1019" i="1"/>
  <c r="T1019" i="1"/>
  <c r="S1019" i="1"/>
  <c r="R1019" i="1"/>
  <c r="Q1019" i="1"/>
  <c r="AB1018" i="1"/>
  <c r="AA1018" i="1"/>
  <c r="Z1018" i="1"/>
  <c r="Y1018" i="1"/>
  <c r="X1018" i="1"/>
  <c r="W1018" i="1"/>
  <c r="V1018" i="1"/>
  <c r="U1018" i="1"/>
  <c r="T1018" i="1"/>
  <c r="S1018" i="1"/>
  <c r="R1018" i="1"/>
  <c r="Q1018" i="1"/>
  <c r="AB1017" i="1"/>
  <c r="AA1017" i="1"/>
  <c r="Z1017" i="1"/>
  <c r="Y1017" i="1"/>
  <c r="X1017" i="1"/>
  <c r="W1017" i="1"/>
  <c r="V1017" i="1"/>
  <c r="U1017" i="1"/>
  <c r="T1017" i="1"/>
  <c r="S1017" i="1"/>
  <c r="R1017" i="1"/>
  <c r="Q1017" i="1"/>
  <c r="AB1016" i="1"/>
  <c r="AA1016" i="1"/>
  <c r="Z1016" i="1"/>
  <c r="Y1016" i="1"/>
  <c r="X1016" i="1"/>
  <c r="W1016" i="1"/>
  <c r="V1016" i="1"/>
  <c r="U1016" i="1"/>
  <c r="T1016" i="1"/>
  <c r="S1016" i="1"/>
  <c r="R1016" i="1"/>
  <c r="Q1016" i="1"/>
  <c r="AB1015" i="1"/>
  <c r="AA1015" i="1"/>
  <c r="Z1015" i="1"/>
  <c r="Y1015" i="1"/>
  <c r="X1015" i="1"/>
  <c r="W1015" i="1"/>
  <c r="V1015" i="1"/>
  <c r="U1015" i="1"/>
  <c r="T1015" i="1"/>
  <c r="S1015" i="1"/>
  <c r="R1015" i="1"/>
  <c r="Q1015" i="1"/>
  <c r="AB1014" i="1"/>
  <c r="AA1014" i="1"/>
  <c r="Z1014" i="1"/>
  <c r="Y1014" i="1"/>
  <c r="X1014" i="1"/>
  <c r="W1014" i="1"/>
  <c r="V1014" i="1"/>
  <c r="U1014" i="1"/>
  <c r="T1014" i="1"/>
  <c r="S1014" i="1"/>
  <c r="R1014" i="1"/>
  <c r="Q1014" i="1"/>
  <c r="AB1013" i="1"/>
  <c r="AA1013" i="1"/>
  <c r="Z1013" i="1"/>
  <c r="Y1013" i="1"/>
  <c r="X1013" i="1"/>
  <c r="W1013" i="1"/>
  <c r="V1013" i="1"/>
  <c r="U1013" i="1"/>
  <c r="T1013" i="1"/>
  <c r="S1013" i="1"/>
  <c r="R1013" i="1"/>
  <c r="Q1013" i="1"/>
  <c r="AB1012" i="1"/>
  <c r="AA1012" i="1"/>
  <c r="Z1012" i="1"/>
  <c r="Y1012" i="1"/>
  <c r="X1012" i="1"/>
  <c r="W1012" i="1"/>
  <c r="V1012" i="1"/>
  <c r="U1012" i="1"/>
  <c r="T1012" i="1"/>
  <c r="S1012" i="1"/>
  <c r="R1012" i="1"/>
  <c r="Q1012" i="1"/>
  <c r="AB1011" i="1"/>
  <c r="AA1011" i="1"/>
  <c r="Z1011" i="1"/>
  <c r="Y1011" i="1"/>
  <c r="X1011" i="1"/>
  <c r="W1011" i="1"/>
  <c r="V1011" i="1"/>
  <c r="U1011" i="1"/>
  <c r="T1011" i="1"/>
  <c r="S1011" i="1"/>
  <c r="R1011" i="1"/>
  <c r="Q1011" i="1"/>
  <c r="AB1010" i="1"/>
  <c r="AA1010" i="1"/>
  <c r="Z1010" i="1"/>
  <c r="Y1010" i="1"/>
  <c r="X1010" i="1"/>
  <c r="W1010" i="1"/>
  <c r="V1010" i="1"/>
  <c r="U1010" i="1"/>
  <c r="T1010" i="1"/>
  <c r="S1010" i="1"/>
  <c r="R1010" i="1"/>
  <c r="Q1010" i="1"/>
  <c r="AB1009" i="1"/>
  <c r="AA1009" i="1"/>
  <c r="Z1009" i="1"/>
  <c r="Y1009" i="1"/>
  <c r="X1009" i="1"/>
  <c r="W1009" i="1"/>
  <c r="V1009" i="1"/>
  <c r="U1009" i="1"/>
  <c r="T1009" i="1"/>
  <c r="S1009" i="1"/>
  <c r="R1009" i="1"/>
  <c r="Q1009" i="1"/>
  <c r="AB1008" i="1"/>
  <c r="AA1008" i="1"/>
  <c r="Z1008" i="1"/>
  <c r="Y1008" i="1"/>
  <c r="X1008" i="1"/>
  <c r="W1008" i="1"/>
  <c r="V1008" i="1"/>
  <c r="U1008" i="1"/>
  <c r="T1008" i="1"/>
  <c r="S1008" i="1"/>
  <c r="R1008" i="1"/>
  <c r="Q1008" i="1"/>
  <c r="AB1007" i="1"/>
  <c r="AA1007" i="1"/>
  <c r="Z1007" i="1"/>
  <c r="Y1007" i="1"/>
  <c r="X1007" i="1"/>
  <c r="W1007" i="1"/>
  <c r="V1007" i="1"/>
  <c r="U1007" i="1"/>
  <c r="T1007" i="1"/>
  <c r="S1007" i="1"/>
  <c r="R1007" i="1"/>
  <c r="Q1007" i="1"/>
  <c r="AB1006" i="1"/>
  <c r="AA1006" i="1"/>
  <c r="Z1006" i="1"/>
  <c r="Y1006" i="1"/>
  <c r="X1006" i="1"/>
  <c r="W1006" i="1"/>
  <c r="V1006" i="1"/>
  <c r="U1006" i="1"/>
  <c r="T1006" i="1"/>
  <c r="S1006" i="1"/>
  <c r="R1006" i="1"/>
  <c r="Q1006" i="1"/>
  <c r="AB1005" i="1"/>
  <c r="AA1005" i="1"/>
  <c r="Z1005" i="1"/>
  <c r="Y1005" i="1"/>
  <c r="X1005" i="1"/>
  <c r="W1005" i="1"/>
  <c r="V1005" i="1"/>
  <c r="U1005" i="1"/>
  <c r="T1005" i="1"/>
  <c r="S1005" i="1"/>
  <c r="R1005" i="1"/>
  <c r="Q1005" i="1"/>
  <c r="AB1004" i="1"/>
  <c r="AA1004" i="1"/>
  <c r="Z1004" i="1"/>
  <c r="Y1004" i="1"/>
  <c r="X1004" i="1"/>
  <c r="W1004" i="1"/>
  <c r="V1004" i="1"/>
  <c r="U1004" i="1"/>
  <c r="T1004" i="1"/>
  <c r="S1004" i="1"/>
  <c r="R1004" i="1"/>
  <c r="Q1004" i="1"/>
  <c r="AB1003" i="1"/>
  <c r="AA1003" i="1"/>
  <c r="Z1003" i="1"/>
  <c r="Y1003" i="1"/>
  <c r="X1003" i="1"/>
  <c r="W1003" i="1"/>
  <c r="V1003" i="1"/>
  <c r="U1003" i="1"/>
  <c r="T1003" i="1"/>
  <c r="S1003" i="1"/>
  <c r="R1003" i="1"/>
  <c r="Q1003" i="1"/>
  <c r="AB1002" i="1"/>
  <c r="AA1002" i="1"/>
  <c r="Z1002" i="1"/>
  <c r="Y1002" i="1"/>
  <c r="X1002" i="1"/>
  <c r="W1002" i="1"/>
  <c r="V1002" i="1"/>
  <c r="U1002" i="1"/>
  <c r="T1002" i="1"/>
  <c r="S1002" i="1"/>
  <c r="R1002" i="1"/>
  <c r="Q1002" i="1"/>
  <c r="AB1001" i="1"/>
  <c r="AA1001" i="1"/>
  <c r="Z1001" i="1"/>
  <c r="Y1001" i="1"/>
  <c r="X1001" i="1"/>
  <c r="W1001" i="1"/>
  <c r="V1001" i="1"/>
  <c r="U1001" i="1"/>
  <c r="T1001" i="1"/>
  <c r="S1001" i="1"/>
  <c r="R1001" i="1"/>
  <c r="Q1001" i="1"/>
  <c r="AB1000" i="1"/>
  <c r="AA1000" i="1"/>
  <c r="Z1000" i="1"/>
  <c r="Y1000" i="1"/>
  <c r="X1000" i="1"/>
  <c r="W1000" i="1"/>
  <c r="V1000" i="1"/>
  <c r="U1000" i="1"/>
  <c r="T1000" i="1"/>
  <c r="S1000" i="1"/>
  <c r="R1000" i="1"/>
  <c r="Q1000" i="1"/>
  <c r="AB999" i="1"/>
  <c r="AA999" i="1"/>
  <c r="Z999" i="1"/>
  <c r="Y999" i="1"/>
  <c r="X999" i="1"/>
  <c r="W999" i="1"/>
  <c r="V999" i="1"/>
  <c r="U999" i="1"/>
  <c r="T999" i="1"/>
  <c r="S999" i="1"/>
  <c r="R999" i="1"/>
  <c r="Q999" i="1"/>
  <c r="AB998" i="1"/>
  <c r="AA998" i="1"/>
  <c r="Z998" i="1"/>
  <c r="Y998" i="1"/>
  <c r="X998" i="1"/>
  <c r="W998" i="1"/>
  <c r="V998" i="1"/>
  <c r="U998" i="1"/>
  <c r="T998" i="1"/>
  <c r="S998" i="1"/>
  <c r="R998" i="1"/>
  <c r="Q998" i="1"/>
  <c r="AB997" i="1"/>
  <c r="AA997" i="1"/>
  <c r="Z997" i="1"/>
  <c r="Y997" i="1"/>
  <c r="X997" i="1"/>
  <c r="W997" i="1"/>
  <c r="V997" i="1"/>
  <c r="U997" i="1"/>
  <c r="T997" i="1"/>
  <c r="S997" i="1"/>
  <c r="R997" i="1"/>
  <c r="Q997" i="1"/>
  <c r="AB996" i="1"/>
  <c r="AA996" i="1"/>
  <c r="Z996" i="1"/>
  <c r="Y996" i="1"/>
  <c r="X996" i="1"/>
  <c r="W996" i="1"/>
  <c r="V996" i="1"/>
  <c r="U996" i="1"/>
  <c r="T996" i="1"/>
  <c r="S996" i="1"/>
  <c r="R996" i="1"/>
  <c r="Q996" i="1"/>
  <c r="AB995" i="1"/>
  <c r="AA995" i="1"/>
  <c r="Z995" i="1"/>
  <c r="Y995" i="1"/>
  <c r="X995" i="1"/>
  <c r="W995" i="1"/>
  <c r="V995" i="1"/>
  <c r="U995" i="1"/>
  <c r="T995" i="1"/>
  <c r="S995" i="1"/>
  <c r="R995" i="1"/>
  <c r="Q995" i="1"/>
  <c r="AB994" i="1"/>
  <c r="AA994" i="1"/>
  <c r="Z994" i="1"/>
  <c r="Y994" i="1"/>
  <c r="X994" i="1"/>
  <c r="W994" i="1"/>
  <c r="V994" i="1"/>
  <c r="U994" i="1"/>
  <c r="T994" i="1"/>
  <c r="S994" i="1"/>
  <c r="R994" i="1"/>
  <c r="Q994" i="1"/>
  <c r="AB993" i="1"/>
  <c r="AA993" i="1"/>
  <c r="Z993" i="1"/>
  <c r="Y993" i="1"/>
  <c r="X993" i="1"/>
  <c r="W993" i="1"/>
  <c r="V993" i="1"/>
  <c r="U993" i="1"/>
  <c r="T993" i="1"/>
  <c r="S993" i="1"/>
  <c r="R993" i="1"/>
  <c r="Q993" i="1"/>
  <c r="AB992" i="1"/>
  <c r="AA992" i="1"/>
  <c r="Z992" i="1"/>
  <c r="Y992" i="1"/>
  <c r="X992" i="1"/>
  <c r="W992" i="1"/>
  <c r="V992" i="1"/>
  <c r="U992" i="1"/>
  <c r="T992" i="1"/>
  <c r="S992" i="1"/>
  <c r="R992" i="1"/>
  <c r="Q992" i="1"/>
  <c r="AB991" i="1"/>
  <c r="AA991" i="1"/>
  <c r="Z991" i="1"/>
  <c r="Y991" i="1"/>
  <c r="X991" i="1"/>
  <c r="W991" i="1"/>
  <c r="V991" i="1"/>
  <c r="U991" i="1"/>
  <c r="T991" i="1"/>
  <c r="S991" i="1"/>
  <c r="R991" i="1"/>
  <c r="Q991" i="1"/>
  <c r="AB990" i="1"/>
  <c r="AA990" i="1"/>
  <c r="Z990" i="1"/>
  <c r="Y990" i="1"/>
  <c r="X990" i="1"/>
  <c r="W990" i="1"/>
  <c r="V990" i="1"/>
  <c r="U990" i="1"/>
  <c r="T990" i="1"/>
  <c r="S990" i="1"/>
  <c r="R990" i="1"/>
  <c r="Q990" i="1"/>
  <c r="AB989" i="1"/>
  <c r="AA989" i="1"/>
  <c r="Z989" i="1"/>
  <c r="Y989" i="1"/>
  <c r="X989" i="1"/>
  <c r="W989" i="1"/>
  <c r="V989" i="1"/>
  <c r="U989" i="1"/>
  <c r="T989" i="1"/>
  <c r="S989" i="1"/>
  <c r="R989" i="1"/>
  <c r="Q989" i="1"/>
  <c r="AB988" i="1"/>
  <c r="AA988" i="1"/>
  <c r="Z988" i="1"/>
  <c r="Y988" i="1"/>
  <c r="X988" i="1"/>
  <c r="W988" i="1"/>
  <c r="V988" i="1"/>
  <c r="U988" i="1"/>
  <c r="T988" i="1"/>
  <c r="S988" i="1"/>
  <c r="R988" i="1"/>
  <c r="Q988" i="1"/>
  <c r="AB987" i="1"/>
  <c r="AA987" i="1"/>
  <c r="Z987" i="1"/>
  <c r="Y987" i="1"/>
  <c r="X987" i="1"/>
  <c r="W987" i="1"/>
  <c r="V987" i="1"/>
  <c r="U987" i="1"/>
  <c r="T987" i="1"/>
  <c r="S987" i="1"/>
  <c r="R987" i="1"/>
  <c r="Q987" i="1"/>
  <c r="AB986" i="1"/>
  <c r="AA986" i="1"/>
  <c r="Z986" i="1"/>
  <c r="Y986" i="1"/>
  <c r="X986" i="1"/>
  <c r="W986" i="1"/>
  <c r="V986" i="1"/>
  <c r="U986" i="1"/>
  <c r="T986" i="1"/>
  <c r="S986" i="1"/>
  <c r="R986" i="1"/>
  <c r="Q986" i="1"/>
  <c r="AB985" i="1"/>
  <c r="AA985" i="1"/>
  <c r="Z985" i="1"/>
  <c r="Y985" i="1"/>
  <c r="X985" i="1"/>
  <c r="W985" i="1"/>
  <c r="V985" i="1"/>
  <c r="U985" i="1"/>
  <c r="T985" i="1"/>
  <c r="S985" i="1"/>
  <c r="R985" i="1"/>
  <c r="Q985" i="1"/>
  <c r="AB984" i="1"/>
  <c r="AA984" i="1"/>
  <c r="Z984" i="1"/>
  <c r="Y984" i="1"/>
  <c r="X984" i="1"/>
  <c r="W984" i="1"/>
  <c r="V984" i="1"/>
  <c r="U984" i="1"/>
  <c r="T984" i="1"/>
  <c r="S984" i="1"/>
  <c r="R984" i="1"/>
  <c r="Q984" i="1"/>
  <c r="AB983" i="1"/>
  <c r="AA983" i="1"/>
  <c r="Z983" i="1"/>
  <c r="Y983" i="1"/>
  <c r="X983" i="1"/>
  <c r="W983" i="1"/>
  <c r="V983" i="1"/>
  <c r="U983" i="1"/>
  <c r="T983" i="1"/>
  <c r="S983" i="1"/>
  <c r="R983" i="1"/>
  <c r="Q983" i="1"/>
  <c r="AB982" i="1"/>
  <c r="AA982" i="1"/>
  <c r="Z982" i="1"/>
  <c r="Y982" i="1"/>
  <c r="X982" i="1"/>
  <c r="W982" i="1"/>
  <c r="V982" i="1"/>
  <c r="U982" i="1"/>
  <c r="T982" i="1"/>
  <c r="S982" i="1"/>
  <c r="R982" i="1"/>
  <c r="Q982" i="1"/>
  <c r="AB981" i="1"/>
  <c r="AA981" i="1"/>
  <c r="Z981" i="1"/>
  <c r="Y981" i="1"/>
  <c r="X981" i="1"/>
  <c r="W981" i="1"/>
  <c r="V981" i="1"/>
  <c r="U981" i="1"/>
  <c r="T981" i="1"/>
  <c r="S981" i="1"/>
  <c r="R981" i="1"/>
  <c r="Q981" i="1"/>
  <c r="AB980" i="1"/>
  <c r="AA980" i="1"/>
  <c r="Z980" i="1"/>
  <c r="Y980" i="1"/>
  <c r="X980" i="1"/>
  <c r="W980" i="1"/>
  <c r="V980" i="1"/>
  <c r="U980" i="1"/>
  <c r="T980" i="1"/>
  <c r="S980" i="1"/>
  <c r="R980" i="1"/>
  <c r="Q980" i="1"/>
  <c r="AB979" i="1"/>
  <c r="AA979" i="1"/>
  <c r="Z979" i="1"/>
  <c r="Y979" i="1"/>
  <c r="X979" i="1"/>
  <c r="W979" i="1"/>
  <c r="V979" i="1"/>
  <c r="U979" i="1"/>
  <c r="T979" i="1"/>
  <c r="S979" i="1"/>
  <c r="R979" i="1"/>
  <c r="Q979" i="1"/>
  <c r="AB978" i="1"/>
  <c r="AA978" i="1"/>
  <c r="Z978" i="1"/>
  <c r="Y978" i="1"/>
  <c r="X978" i="1"/>
  <c r="W978" i="1"/>
  <c r="V978" i="1"/>
  <c r="U978" i="1"/>
  <c r="T978" i="1"/>
  <c r="S978" i="1"/>
  <c r="R978" i="1"/>
  <c r="Q978" i="1"/>
  <c r="AB977" i="1"/>
  <c r="AA977" i="1"/>
  <c r="Z977" i="1"/>
  <c r="Y977" i="1"/>
  <c r="X977" i="1"/>
  <c r="W977" i="1"/>
  <c r="V977" i="1"/>
  <c r="U977" i="1"/>
  <c r="T977" i="1"/>
  <c r="S977" i="1"/>
  <c r="R977" i="1"/>
  <c r="Q977" i="1"/>
  <c r="AB976" i="1"/>
  <c r="AA976" i="1"/>
  <c r="Z976" i="1"/>
  <c r="Y976" i="1"/>
  <c r="X976" i="1"/>
  <c r="W976" i="1"/>
  <c r="V976" i="1"/>
  <c r="U976" i="1"/>
  <c r="T976" i="1"/>
  <c r="S976" i="1"/>
  <c r="R976" i="1"/>
  <c r="Q976" i="1"/>
  <c r="AB975" i="1"/>
  <c r="AA975" i="1"/>
  <c r="Z975" i="1"/>
  <c r="Y975" i="1"/>
  <c r="X975" i="1"/>
  <c r="W975" i="1"/>
  <c r="V975" i="1"/>
  <c r="U975" i="1"/>
  <c r="T975" i="1"/>
  <c r="S975" i="1"/>
  <c r="R975" i="1"/>
  <c r="Q975" i="1"/>
  <c r="AB974" i="1"/>
  <c r="AA974" i="1"/>
  <c r="Z974" i="1"/>
  <c r="Y974" i="1"/>
  <c r="X974" i="1"/>
  <c r="W974" i="1"/>
  <c r="V974" i="1"/>
  <c r="U974" i="1"/>
  <c r="T974" i="1"/>
  <c r="S974" i="1"/>
  <c r="R974" i="1"/>
  <c r="Q974" i="1"/>
  <c r="AB973" i="1"/>
  <c r="AA973" i="1"/>
  <c r="Z973" i="1"/>
  <c r="Y973" i="1"/>
  <c r="X973" i="1"/>
  <c r="W973" i="1"/>
  <c r="V973" i="1"/>
  <c r="U973" i="1"/>
  <c r="T973" i="1"/>
  <c r="S973" i="1"/>
  <c r="R973" i="1"/>
  <c r="Q973" i="1"/>
  <c r="AB972" i="1"/>
  <c r="AA972" i="1"/>
  <c r="Z972" i="1"/>
  <c r="Y972" i="1"/>
  <c r="X972" i="1"/>
  <c r="W972" i="1"/>
  <c r="V972" i="1"/>
  <c r="U972" i="1"/>
  <c r="T972" i="1"/>
  <c r="S972" i="1"/>
  <c r="R972" i="1"/>
  <c r="Q972" i="1"/>
  <c r="AB971" i="1"/>
  <c r="AA971" i="1"/>
  <c r="Z971" i="1"/>
  <c r="Y971" i="1"/>
  <c r="X971" i="1"/>
  <c r="W971" i="1"/>
  <c r="V971" i="1"/>
  <c r="U971" i="1"/>
  <c r="T971" i="1"/>
  <c r="S971" i="1"/>
  <c r="R971" i="1"/>
  <c r="Q971" i="1"/>
  <c r="AB970" i="1"/>
  <c r="AA970" i="1"/>
  <c r="Z970" i="1"/>
  <c r="Y970" i="1"/>
  <c r="X970" i="1"/>
  <c r="W970" i="1"/>
  <c r="V970" i="1"/>
  <c r="U970" i="1"/>
  <c r="T970" i="1"/>
  <c r="S970" i="1"/>
  <c r="R970" i="1"/>
  <c r="Q970" i="1"/>
  <c r="AB969" i="1"/>
  <c r="AA969" i="1"/>
  <c r="Z969" i="1"/>
  <c r="Y969" i="1"/>
  <c r="X969" i="1"/>
  <c r="W969" i="1"/>
  <c r="V969" i="1"/>
  <c r="U969" i="1"/>
  <c r="T969" i="1"/>
  <c r="S969" i="1"/>
  <c r="R969" i="1"/>
  <c r="Q969" i="1"/>
  <c r="AB968" i="1"/>
  <c r="AA968" i="1"/>
  <c r="Z968" i="1"/>
  <c r="Y968" i="1"/>
  <c r="X968" i="1"/>
  <c r="W968" i="1"/>
  <c r="V968" i="1"/>
  <c r="U968" i="1"/>
  <c r="T968" i="1"/>
  <c r="S968" i="1"/>
  <c r="R968" i="1"/>
  <c r="Q968" i="1"/>
  <c r="AB966" i="1"/>
  <c r="AA966" i="1"/>
  <c r="Z966" i="1"/>
  <c r="Y966" i="1"/>
  <c r="X966" i="1"/>
  <c r="W966" i="1"/>
  <c r="V966" i="1"/>
  <c r="U966" i="1"/>
  <c r="T966" i="1"/>
  <c r="S966" i="1"/>
  <c r="R966" i="1"/>
  <c r="Q966" i="1"/>
  <c r="AB965" i="1"/>
  <c r="AA965" i="1"/>
  <c r="Z965" i="1"/>
  <c r="Y965" i="1"/>
  <c r="X965" i="1"/>
  <c r="W965" i="1"/>
  <c r="V965" i="1"/>
  <c r="U965" i="1"/>
  <c r="T965" i="1"/>
  <c r="S965" i="1"/>
  <c r="R965" i="1"/>
  <c r="Q965" i="1"/>
  <c r="AB964" i="1"/>
  <c r="AA964" i="1"/>
  <c r="Z964" i="1"/>
  <c r="Y964" i="1"/>
  <c r="X964" i="1"/>
  <c r="W964" i="1"/>
  <c r="V964" i="1"/>
  <c r="U964" i="1"/>
  <c r="T964" i="1"/>
  <c r="S964" i="1"/>
  <c r="R964" i="1"/>
  <c r="Q964" i="1"/>
  <c r="AB963" i="1"/>
  <c r="AA963" i="1"/>
  <c r="Z963" i="1"/>
  <c r="Y963" i="1"/>
  <c r="X963" i="1"/>
  <c r="W963" i="1"/>
  <c r="V963" i="1"/>
  <c r="U963" i="1"/>
  <c r="T963" i="1"/>
  <c r="S963" i="1"/>
  <c r="R963" i="1"/>
  <c r="Q963" i="1"/>
  <c r="AB962" i="1"/>
  <c r="AA962" i="1"/>
  <c r="Z962" i="1"/>
  <c r="Y962" i="1"/>
  <c r="X962" i="1"/>
  <c r="W962" i="1"/>
  <c r="V962" i="1"/>
  <c r="U962" i="1"/>
  <c r="T962" i="1"/>
  <c r="S962" i="1"/>
  <c r="R962" i="1"/>
  <c r="Q962" i="1"/>
  <c r="AB961" i="1"/>
  <c r="AA961" i="1"/>
  <c r="Z961" i="1"/>
  <c r="Y961" i="1"/>
  <c r="X961" i="1"/>
  <c r="W961" i="1"/>
  <c r="V961" i="1"/>
  <c r="U961" i="1"/>
  <c r="T961" i="1"/>
  <c r="S961" i="1"/>
  <c r="R961" i="1"/>
  <c r="Q961" i="1"/>
  <c r="AB960" i="1"/>
  <c r="AA960" i="1"/>
  <c r="Z960" i="1"/>
  <c r="Y960" i="1"/>
  <c r="X960" i="1"/>
  <c r="W960" i="1"/>
  <c r="V960" i="1"/>
  <c r="U960" i="1"/>
  <c r="T960" i="1"/>
  <c r="S960" i="1"/>
  <c r="R960" i="1"/>
  <c r="Q960" i="1"/>
  <c r="AB959" i="1"/>
  <c r="AA959" i="1"/>
  <c r="Z959" i="1"/>
  <c r="Y959" i="1"/>
  <c r="X959" i="1"/>
  <c r="W959" i="1"/>
  <c r="V959" i="1"/>
  <c r="U959" i="1"/>
  <c r="T959" i="1"/>
  <c r="S959" i="1"/>
  <c r="R959" i="1"/>
  <c r="Q959" i="1"/>
  <c r="AB958" i="1"/>
  <c r="AA958" i="1"/>
  <c r="Z958" i="1"/>
  <c r="Y958" i="1"/>
  <c r="X958" i="1"/>
  <c r="W958" i="1"/>
  <c r="V958" i="1"/>
  <c r="U958" i="1"/>
  <c r="T958" i="1"/>
  <c r="S958" i="1"/>
  <c r="R958" i="1"/>
  <c r="Q958" i="1"/>
  <c r="AB957" i="1"/>
  <c r="AA957" i="1"/>
  <c r="Z957" i="1"/>
  <c r="Y957" i="1"/>
  <c r="X957" i="1"/>
  <c r="W957" i="1"/>
  <c r="V957" i="1"/>
  <c r="U957" i="1"/>
  <c r="T957" i="1"/>
  <c r="S957" i="1"/>
  <c r="R957" i="1"/>
  <c r="Q957" i="1"/>
  <c r="AB956" i="1"/>
  <c r="AA956" i="1"/>
  <c r="Z956" i="1"/>
  <c r="Y956" i="1"/>
  <c r="X956" i="1"/>
  <c r="W956" i="1"/>
  <c r="V956" i="1"/>
  <c r="U956" i="1"/>
  <c r="T956" i="1"/>
  <c r="S956" i="1"/>
  <c r="R956" i="1"/>
  <c r="Q956" i="1"/>
  <c r="AB955" i="1"/>
  <c r="AA955" i="1"/>
  <c r="Z955" i="1"/>
  <c r="Y955" i="1"/>
  <c r="X955" i="1"/>
  <c r="W955" i="1"/>
  <c r="V955" i="1"/>
  <c r="U955" i="1"/>
  <c r="T955" i="1"/>
  <c r="S955" i="1"/>
  <c r="R955" i="1"/>
  <c r="Q955" i="1"/>
  <c r="AB954" i="1"/>
  <c r="AA954" i="1"/>
  <c r="Z954" i="1"/>
  <c r="Y954" i="1"/>
  <c r="X954" i="1"/>
  <c r="W954" i="1"/>
  <c r="V954" i="1"/>
  <c r="U954" i="1"/>
  <c r="T954" i="1"/>
  <c r="S954" i="1"/>
  <c r="R954" i="1"/>
  <c r="Q954" i="1"/>
  <c r="AB953" i="1"/>
  <c r="AA953" i="1"/>
  <c r="Z953" i="1"/>
  <c r="Y953" i="1"/>
  <c r="X953" i="1"/>
  <c r="W953" i="1"/>
  <c r="V953" i="1"/>
  <c r="U953" i="1"/>
  <c r="T953" i="1"/>
  <c r="S953" i="1"/>
  <c r="R953" i="1"/>
  <c r="Q953" i="1"/>
  <c r="AB952" i="1"/>
  <c r="AA952" i="1"/>
  <c r="Z952" i="1"/>
  <c r="Y952" i="1"/>
  <c r="X952" i="1"/>
  <c r="W952" i="1"/>
  <c r="V952" i="1"/>
  <c r="U952" i="1"/>
  <c r="T952" i="1"/>
  <c r="S952" i="1"/>
  <c r="R952" i="1"/>
  <c r="Q952" i="1"/>
  <c r="AB951" i="1"/>
  <c r="AA951" i="1"/>
  <c r="Z951" i="1"/>
  <c r="Y951" i="1"/>
  <c r="X951" i="1"/>
  <c r="W951" i="1"/>
  <c r="V951" i="1"/>
  <c r="U951" i="1"/>
  <c r="T951" i="1"/>
  <c r="S951" i="1"/>
  <c r="R951" i="1"/>
  <c r="Q951" i="1"/>
  <c r="AB950" i="1"/>
  <c r="AA950" i="1"/>
  <c r="Z950" i="1"/>
  <c r="Y950" i="1"/>
  <c r="X950" i="1"/>
  <c r="W950" i="1"/>
  <c r="V950" i="1"/>
  <c r="U950" i="1"/>
  <c r="T950" i="1"/>
  <c r="S950" i="1"/>
  <c r="R950" i="1"/>
  <c r="Q950" i="1"/>
  <c r="AB949" i="1"/>
  <c r="AA949" i="1"/>
  <c r="Z949" i="1"/>
  <c r="Y949" i="1"/>
  <c r="X949" i="1"/>
  <c r="W949" i="1"/>
  <c r="V949" i="1"/>
  <c r="U949" i="1"/>
  <c r="T949" i="1"/>
  <c r="S949" i="1"/>
  <c r="R949" i="1"/>
  <c r="Q949" i="1"/>
  <c r="AB948" i="1"/>
  <c r="AA948" i="1"/>
  <c r="Z948" i="1"/>
  <c r="Y948" i="1"/>
  <c r="X948" i="1"/>
  <c r="W948" i="1"/>
  <c r="V948" i="1"/>
  <c r="U948" i="1"/>
  <c r="T948" i="1"/>
  <c r="S948" i="1"/>
  <c r="R948" i="1"/>
  <c r="Q948" i="1"/>
  <c r="AB947" i="1"/>
  <c r="AA947" i="1"/>
  <c r="Z947" i="1"/>
  <c r="Y947" i="1"/>
  <c r="X947" i="1"/>
  <c r="W947" i="1"/>
  <c r="V947" i="1"/>
  <c r="U947" i="1"/>
  <c r="T947" i="1"/>
  <c r="S947" i="1"/>
  <c r="R947" i="1"/>
  <c r="Q947" i="1"/>
  <c r="AB946" i="1"/>
  <c r="AA946" i="1"/>
  <c r="Z946" i="1"/>
  <c r="Y946" i="1"/>
  <c r="X946" i="1"/>
  <c r="W946" i="1"/>
  <c r="V946" i="1"/>
  <c r="U946" i="1"/>
  <c r="T946" i="1"/>
  <c r="S946" i="1"/>
  <c r="R946" i="1"/>
  <c r="Q946" i="1"/>
  <c r="AB945" i="1"/>
  <c r="AA945" i="1"/>
  <c r="Z945" i="1"/>
  <c r="Y945" i="1"/>
  <c r="X945" i="1"/>
  <c r="W945" i="1"/>
  <c r="V945" i="1"/>
  <c r="U945" i="1"/>
  <c r="T945" i="1"/>
  <c r="S945" i="1"/>
  <c r="R945" i="1"/>
  <c r="Q945" i="1"/>
  <c r="AB944" i="1"/>
  <c r="AA944" i="1"/>
  <c r="Z944" i="1"/>
  <c r="Y944" i="1"/>
  <c r="X944" i="1"/>
  <c r="W944" i="1"/>
  <c r="V944" i="1"/>
  <c r="U944" i="1"/>
  <c r="T944" i="1"/>
  <c r="S944" i="1"/>
  <c r="R944" i="1"/>
  <c r="Q944" i="1"/>
  <c r="AB943" i="1"/>
  <c r="AA943" i="1"/>
  <c r="Z943" i="1"/>
  <c r="Y943" i="1"/>
  <c r="X943" i="1"/>
  <c r="W943" i="1"/>
  <c r="V943" i="1"/>
  <c r="U943" i="1"/>
  <c r="T943" i="1"/>
  <c r="S943" i="1"/>
  <c r="R943" i="1"/>
  <c r="Q943" i="1"/>
  <c r="AB942" i="1"/>
  <c r="AA942" i="1"/>
  <c r="Z942" i="1"/>
  <c r="Y942" i="1"/>
  <c r="X942" i="1"/>
  <c r="W942" i="1"/>
  <c r="V942" i="1"/>
  <c r="U942" i="1"/>
  <c r="T942" i="1"/>
  <c r="S942" i="1"/>
  <c r="R942" i="1"/>
  <c r="Q942" i="1"/>
  <c r="AB941" i="1"/>
  <c r="AA941" i="1"/>
  <c r="Z941" i="1"/>
  <c r="Y941" i="1"/>
  <c r="X941" i="1"/>
  <c r="W941" i="1"/>
  <c r="V941" i="1"/>
  <c r="U941" i="1"/>
  <c r="T941" i="1"/>
  <c r="S941" i="1"/>
  <c r="R941" i="1"/>
  <c r="Q941" i="1"/>
  <c r="AB940" i="1"/>
  <c r="AA940" i="1"/>
  <c r="Z940" i="1"/>
  <c r="Y940" i="1"/>
  <c r="X940" i="1"/>
  <c r="W940" i="1"/>
  <c r="V940" i="1"/>
  <c r="U940" i="1"/>
  <c r="T940" i="1"/>
  <c r="S940" i="1"/>
  <c r="R940" i="1"/>
  <c r="Q940" i="1"/>
  <c r="AB939" i="1"/>
  <c r="AA939" i="1"/>
  <c r="Z939" i="1"/>
  <c r="Y939" i="1"/>
  <c r="X939" i="1"/>
  <c r="W939" i="1"/>
  <c r="V939" i="1"/>
  <c r="U939" i="1"/>
  <c r="T939" i="1"/>
  <c r="S939" i="1"/>
  <c r="R939" i="1"/>
  <c r="Q939" i="1"/>
  <c r="AB938" i="1"/>
  <c r="AA938" i="1"/>
  <c r="Z938" i="1"/>
  <c r="Y938" i="1"/>
  <c r="X938" i="1"/>
  <c r="W938" i="1"/>
  <c r="V938" i="1"/>
  <c r="U938" i="1"/>
  <c r="T938" i="1"/>
  <c r="S938" i="1"/>
  <c r="R938" i="1"/>
  <c r="Q938" i="1"/>
  <c r="AB937" i="1"/>
  <c r="AA937" i="1"/>
  <c r="Z937" i="1"/>
  <c r="Y937" i="1"/>
  <c r="X937" i="1"/>
  <c r="W937" i="1"/>
  <c r="V937" i="1"/>
  <c r="U937" i="1"/>
  <c r="T937" i="1"/>
  <c r="S937" i="1"/>
  <c r="R937" i="1"/>
  <c r="Q937" i="1"/>
  <c r="AB936" i="1"/>
  <c r="AA936" i="1"/>
  <c r="Z936" i="1"/>
  <c r="Y936" i="1"/>
  <c r="X936" i="1"/>
  <c r="W936" i="1"/>
  <c r="V936" i="1"/>
  <c r="U936" i="1"/>
  <c r="T936" i="1"/>
  <c r="S936" i="1"/>
  <c r="R936" i="1"/>
  <c r="Q936" i="1"/>
  <c r="AB935" i="1"/>
  <c r="AA935" i="1"/>
  <c r="Z935" i="1"/>
  <c r="Y935" i="1"/>
  <c r="X935" i="1"/>
  <c r="W935" i="1"/>
  <c r="V935" i="1"/>
  <c r="U935" i="1"/>
  <c r="T935" i="1"/>
  <c r="S935" i="1"/>
  <c r="R935" i="1"/>
  <c r="Q935" i="1"/>
  <c r="AB934" i="1"/>
  <c r="AA934" i="1"/>
  <c r="Z934" i="1"/>
  <c r="Y934" i="1"/>
  <c r="X934" i="1"/>
  <c r="W934" i="1"/>
  <c r="V934" i="1"/>
  <c r="U934" i="1"/>
  <c r="T934" i="1"/>
  <c r="S934" i="1"/>
  <c r="R934" i="1"/>
  <c r="Q934" i="1"/>
  <c r="AB933" i="1"/>
  <c r="AA933" i="1"/>
  <c r="Z933" i="1"/>
  <c r="Y933" i="1"/>
  <c r="X933" i="1"/>
  <c r="W933" i="1"/>
  <c r="V933" i="1"/>
  <c r="U933" i="1"/>
  <c r="T933" i="1"/>
  <c r="S933" i="1"/>
  <c r="R933" i="1"/>
  <c r="Q933" i="1"/>
  <c r="AB932" i="1"/>
  <c r="AA932" i="1"/>
  <c r="Z932" i="1"/>
  <c r="Y932" i="1"/>
  <c r="X932" i="1"/>
  <c r="W932" i="1"/>
  <c r="V932" i="1"/>
  <c r="U932" i="1"/>
  <c r="T932" i="1"/>
  <c r="S932" i="1"/>
  <c r="R932" i="1"/>
  <c r="Q932" i="1"/>
  <c r="AB931" i="1"/>
  <c r="AA931" i="1"/>
  <c r="Z931" i="1"/>
  <c r="Y931" i="1"/>
  <c r="X931" i="1"/>
  <c r="W931" i="1"/>
  <c r="V931" i="1"/>
  <c r="U931" i="1"/>
  <c r="T931" i="1"/>
  <c r="S931" i="1"/>
  <c r="R931" i="1"/>
  <c r="Q931" i="1"/>
  <c r="AB930" i="1"/>
  <c r="AA930" i="1"/>
  <c r="Z930" i="1"/>
  <c r="Y930" i="1"/>
  <c r="X930" i="1"/>
  <c r="W930" i="1"/>
  <c r="V930" i="1"/>
  <c r="U930" i="1"/>
  <c r="T930" i="1"/>
  <c r="S930" i="1"/>
  <c r="R930" i="1"/>
  <c r="Q930" i="1"/>
  <c r="AB929" i="1"/>
  <c r="AA929" i="1"/>
  <c r="Z929" i="1"/>
  <c r="Y929" i="1"/>
  <c r="X929" i="1"/>
  <c r="W929" i="1"/>
  <c r="V929" i="1"/>
  <c r="U929" i="1"/>
  <c r="T929" i="1"/>
  <c r="S929" i="1"/>
  <c r="R929" i="1"/>
  <c r="Q929" i="1"/>
  <c r="AB928" i="1"/>
  <c r="AA928" i="1"/>
  <c r="Z928" i="1"/>
  <c r="Y928" i="1"/>
  <c r="X928" i="1"/>
  <c r="W928" i="1"/>
  <c r="V928" i="1"/>
  <c r="U928" i="1"/>
  <c r="T928" i="1"/>
  <c r="S928" i="1"/>
  <c r="R928" i="1"/>
  <c r="Q928" i="1"/>
  <c r="AB927" i="1"/>
  <c r="AA927" i="1"/>
  <c r="Z927" i="1"/>
  <c r="Y927" i="1"/>
  <c r="X927" i="1"/>
  <c r="W927" i="1"/>
  <c r="V927" i="1"/>
  <c r="U927" i="1"/>
  <c r="T927" i="1"/>
  <c r="S927" i="1"/>
  <c r="R927" i="1"/>
  <c r="Q927" i="1"/>
  <c r="AB926" i="1"/>
  <c r="AA926" i="1"/>
  <c r="Z926" i="1"/>
  <c r="Y926" i="1"/>
  <c r="X926" i="1"/>
  <c r="W926" i="1"/>
  <c r="V926" i="1"/>
  <c r="U926" i="1"/>
  <c r="T926" i="1"/>
  <c r="S926" i="1"/>
  <c r="R926" i="1"/>
  <c r="Q926" i="1"/>
  <c r="AB925" i="1"/>
  <c r="AA925" i="1"/>
  <c r="Z925" i="1"/>
  <c r="Y925" i="1"/>
  <c r="X925" i="1"/>
  <c r="W925" i="1"/>
  <c r="V925" i="1"/>
  <c r="U925" i="1"/>
  <c r="T925" i="1"/>
  <c r="S925" i="1"/>
  <c r="R925" i="1"/>
  <c r="Q925" i="1"/>
  <c r="AB924" i="1"/>
  <c r="AA924" i="1"/>
  <c r="Z924" i="1"/>
  <c r="Y924" i="1"/>
  <c r="X924" i="1"/>
  <c r="W924" i="1"/>
  <c r="V924" i="1"/>
  <c r="U924" i="1"/>
  <c r="T924" i="1"/>
  <c r="S924" i="1"/>
  <c r="R924" i="1"/>
  <c r="Q924" i="1"/>
  <c r="AB923" i="1"/>
  <c r="AA923" i="1"/>
  <c r="Z923" i="1"/>
  <c r="Y923" i="1"/>
  <c r="X923" i="1"/>
  <c r="W923" i="1"/>
  <c r="V923" i="1"/>
  <c r="U923" i="1"/>
  <c r="T923" i="1"/>
  <c r="S923" i="1"/>
  <c r="R923" i="1"/>
  <c r="Q923" i="1"/>
  <c r="AB922" i="1"/>
  <c r="AA922" i="1"/>
  <c r="Z922" i="1"/>
  <c r="Y922" i="1"/>
  <c r="X922" i="1"/>
  <c r="W922" i="1"/>
  <c r="V922" i="1"/>
  <c r="U922" i="1"/>
  <c r="T922" i="1"/>
  <c r="S922" i="1"/>
  <c r="R922" i="1"/>
  <c r="Q922" i="1"/>
  <c r="AB921" i="1"/>
  <c r="AA921" i="1"/>
  <c r="Z921" i="1"/>
  <c r="Y921" i="1"/>
  <c r="X921" i="1"/>
  <c r="W921" i="1"/>
  <c r="V921" i="1"/>
  <c r="U921" i="1"/>
  <c r="T921" i="1"/>
  <c r="S921" i="1"/>
  <c r="R921" i="1"/>
  <c r="Q921" i="1"/>
  <c r="AB920" i="1"/>
  <c r="AA920" i="1"/>
  <c r="Z920" i="1"/>
  <c r="Y920" i="1"/>
  <c r="X920" i="1"/>
  <c r="W920" i="1"/>
  <c r="V920" i="1"/>
  <c r="U920" i="1"/>
  <c r="T920" i="1"/>
  <c r="S920" i="1"/>
  <c r="R920" i="1"/>
  <c r="Q920" i="1"/>
  <c r="AB919" i="1"/>
  <c r="AA919" i="1"/>
  <c r="Z919" i="1"/>
  <c r="Y919" i="1"/>
  <c r="X919" i="1"/>
  <c r="W919" i="1"/>
  <c r="V919" i="1"/>
  <c r="U919" i="1"/>
  <c r="T919" i="1"/>
  <c r="S919" i="1"/>
  <c r="R919" i="1"/>
  <c r="Q919" i="1"/>
  <c r="AB918" i="1"/>
  <c r="AA918" i="1"/>
  <c r="Z918" i="1"/>
  <c r="Y918" i="1"/>
  <c r="X918" i="1"/>
  <c r="W918" i="1"/>
  <c r="V918" i="1"/>
  <c r="U918" i="1"/>
  <c r="T918" i="1"/>
  <c r="S918" i="1"/>
  <c r="R918" i="1"/>
  <c r="Q918" i="1"/>
  <c r="AB917" i="1"/>
  <c r="AA917" i="1"/>
  <c r="Z917" i="1"/>
  <c r="Y917" i="1"/>
  <c r="X917" i="1"/>
  <c r="W917" i="1"/>
  <c r="V917" i="1"/>
  <c r="U917" i="1"/>
  <c r="T917" i="1"/>
  <c r="S917" i="1"/>
  <c r="R917" i="1"/>
  <c r="Q917" i="1"/>
  <c r="AB916" i="1"/>
  <c r="AA916" i="1"/>
  <c r="Z916" i="1"/>
  <c r="Y916" i="1"/>
  <c r="X916" i="1"/>
  <c r="W916" i="1"/>
  <c r="V916" i="1"/>
  <c r="U916" i="1"/>
  <c r="T916" i="1"/>
  <c r="S916" i="1"/>
  <c r="R916" i="1"/>
  <c r="Q916" i="1"/>
  <c r="AB915" i="1"/>
  <c r="AA915" i="1"/>
  <c r="Z915" i="1"/>
  <c r="Y915" i="1"/>
  <c r="X915" i="1"/>
  <c r="W915" i="1"/>
  <c r="V915" i="1"/>
  <c r="U915" i="1"/>
  <c r="T915" i="1"/>
  <c r="S915" i="1"/>
  <c r="R915" i="1"/>
  <c r="Q915" i="1"/>
  <c r="AB914" i="1"/>
  <c r="AA914" i="1"/>
  <c r="Z914" i="1"/>
  <c r="Y914" i="1"/>
  <c r="X914" i="1"/>
  <c r="W914" i="1"/>
  <c r="V914" i="1"/>
  <c r="U914" i="1"/>
  <c r="T914" i="1"/>
  <c r="S914" i="1"/>
  <c r="R914" i="1"/>
  <c r="Q914" i="1"/>
  <c r="AB913" i="1"/>
  <c r="AA913" i="1"/>
  <c r="Z913" i="1"/>
  <c r="Y913" i="1"/>
  <c r="X913" i="1"/>
  <c r="W913" i="1"/>
  <c r="V913" i="1"/>
  <c r="U913" i="1"/>
  <c r="T913" i="1"/>
  <c r="S913" i="1"/>
  <c r="R913" i="1"/>
  <c r="Q913" i="1"/>
  <c r="AB912" i="1"/>
  <c r="AA912" i="1"/>
  <c r="Z912" i="1"/>
  <c r="Y912" i="1"/>
  <c r="X912" i="1"/>
  <c r="W912" i="1"/>
  <c r="V912" i="1"/>
  <c r="U912" i="1"/>
  <c r="T912" i="1"/>
  <c r="S912" i="1"/>
  <c r="R912" i="1"/>
  <c r="Q912" i="1"/>
  <c r="AB911" i="1"/>
  <c r="AA911" i="1"/>
  <c r="Z911" i="1"/>
  <c r="Y911" i="1"/>
  <c r="X911" i="1"/>
  <c r="W911" i="1"/>
  <c r="V911" i="1"/>
  <c r="U911" i="1"/>
  <c r="T911" i="1"/>
  <c r="S911" i="1"/>
  <c r="R911" i="1"/>
  <c r="Q911" i="1"/>
  <c r="AB910" i="1"/>
  <c r="AA910" i="1"/>
  <c r="Z910" i="1"/>
  <c r="Y910" i="1"/>
  <c r="X910" i="1"/>
  <c r="W910" i="1"/>
  <c r="V910" i="1"/>
  <c r="U910" i="1"/>
  <c r="T910" i="1"/>
  <c r="S910" i="1"/>
  <c r="R910" i="1"/>
  <c r="Q910" i="1"/>
  <c r="AB909" i="1"/>
  <c r="AA909" i="1"/>
  <c r="Z909" i="1"/>
  <c r="Y909" i="1"/>
  <c r="X909" i="1"/>
  <c r="W909" i="1"/>
  <c r="V909" i="1"/>
  <c r="U909" i="1"/>
  <c r="T909" i="1"/>
  <c r="S909" i="1"/>
  <c r="R909" i="1"/>
  <c r="Q909" i="1"/>
  <c r="AB908" i="1"/>
  <c r="AA908" i="1"/>
  <c r="Z908" i="1"/>
  <c r="Y908" i="1"/>
  <c r="X908" i="1"/>
  <c r="W908" i="1"/>
  <c r="V908" i="1"/>
  <c r="U908" i="1"/>
  <c r="T908" i="1"/>
  <c r="S908" i="1"/>
  <c r="R908" i="1"/>
  <c r="Q908" i="1"/>
  <c r="AB907" i="1"/>
  <c r="AA907" i="1"/>
  <c r="Z907" i="1"/>
  <c r="Y907" i="1"/>
  <c r="X907" i="1"/>
  <c r="W907" i="1"/>
  <c r="V907" i="1"/>
  <c r="U907" i="1"/>
  <c r="T907" i="1"/>
  <c r="S907" i="1"/>
  <c r="R907" i="1"/>
  <c r="Q907" i="1"/>
  <c r="AB906" i="1"/>
  <c r="AA906" i="1"/>
  <c r="Z906" i="1"/>
  <c r="Y906" i="1"/>
  <c r="X906" i="1"/>
  <c r="W906" i="1"/>
  <c r="V906" i="1"/>
  <c r="U906" i="1"/>
  <c r="T906" i="1"/>
  <c r="S906" i="1"/>
  <c r="R906" i="1"/>
  <c r="Q906" i="1"/>
  <c r="AB905" i="1"/>
  <c r="AA905" i="1"/>
  <c r="Z905" i="1"/>
  <c r="Y905" i="1"/>
  <c r="X905" i="1"/>
  <c r="W905" i="1"/>
  <c r="V905" i="1"/>
  <c r="U905" i="1"/>
  <c r="T905" i="1"/>
  <c r="S905" i="1"/>
  <c r="R905" i="1"/>
  <c r="Q905" i="1"/>
  <c r="AB904" i="1"/>
  <c r="AA904" i="1"/>
  <c r="Z904" i="1"/>
  <c r="Y904" i="1"/>
  <c r="X904" i="1"/>
  <c r="W904" i="1"/>
  <c r="V904" i="1"/>
  <c r="U904" i="1"/>
  <c r="T904" i="1"/>
  <c r="S904" i="1"/>
  <c r="R904" i="1"/>
  <c r="Q904" i="1"/>
  <c r="AB903" i="1"/>
  <c r="AA903" i="1"/>
  <c r="Z903" i="1"/>
  <c r="Y903" i="1"/>
  <c r="X903" i="1"/>
  <c r="W903" i="1"/>
  <c r="V903" i="1"/>
  <c r="U903" i="1"/>
  <c r="T903" i="1"/>
  <c r="S903" i="1"/>
  <c r="R903" i="1"/>
  <c r="Q903" i="1"/>
  <c r="AB902" i="1"/>
  <c r="AA902" i="1"/>
  <c r="Z902" i="1"/>
  <c r="Y902" i="1"/>
  <c r="X902" i="1"/>
  <c r="W902" i="1"/>
  <c r="V902" i="1"/>
  <c r="U902" i="1"/>
  <c r="T902" i="1"/>
  <c r="S902" i="1"/>
  <c r="R902" i="1"/>
  <c r="Q902" i="1"/>
  <c r="AB901" i="1"/>
  <c r="AA901" i="1"/>
  <c r="Z901" i="1"/>
  <c r="Y901" i="1"/>
  <c r="X901" i="1"/>
  <c r="W901" i="1"/>
  <c r="V901" i="1"/>
  <c r="U901" i="1"/>
  <c r="T901" i="1"/>
  <c r="S901" i="1"/>
  <c r="R901" i="1"/>
  <c r="Q901" i="1"/>
  <c r="AB900" i="1"/>
  <c r="AA900" i="1"/>
  <c r="Z900" i="1"/>
  <c r="Y900" i="1"/>
  <c r="X900" i="1"/>
  <c r="W900" i="1"/>
  <c r="V900" i="1"/>
  <c r="U900" i="1"/>
  <c r="T900" i="1"/>
  <c r="S900" i="1"/>
  <c r="R900" i="1"/>
  <c r="Q900" i="1"/>
  <c r="AB899" i="1"/>
  <c r="AA899" i="1"/>
  <c r="Z899" i="1"/>
  <c r="Y899" i="1"/>
  <c r="X899" i="1"/>
  <c r="W899" i="1"/>
  <c r="V899" i="1"/>
  <c r="U899" i="1"/>
  <c r="T899" i="1"/>
  <c r="S899" i="1"/>
  <c r="R899" i="1"/>
  <c r="Q899" i="1"/>
  <c r="AB898" i="1"/>
  <c r="AA898" i="1"/>
  <c r="Z898" i="1"/>
  <c r="Y898" i="1"/>
  <c r="X898" i="1"/>
  <c r="W898" i="1"/>
  <c r="V898" i="1"/>
  <c r="U898" i="1"/>
  <c r="T898" i="1"/>
  <c r="S898" i="1"/>
  <c r="R898" i="1"/>
  <c r="Q898" i="1"/>
  <c r="AB897" i="1"/>
  <c r="AA897" i="1"/>
  <c r="Z897" i="1"/>
  <c r="Y897" i="1"/>
  <c r="X897" i="1"/>
  <c r="W897" i="1"/>
  <c r="V897" i="1"/>
  <c r="U897" i="1"/>
  <c r="T897" i="1"/>
  <c r="S897" i="1"/>
  <c r="R897" i="1"/>
  <c r="Q897" i="1"/>
  <c r="AB896" i="1"/>
  <c r="AA896" i="1"/>
  <c r="Z896" i="1"/>
  <c r="Y896" i="1"/>
  <c r="X896" i="1"/>
  <c r="W896" i="1"/>
  <c r="V896" i="1"/>
  <c r="U896" i="1"/>
  <c r="T896" i="1"/>
  <c r="S896" i="1"/>
  <c r="R896" i="1"/>
  <c r="Q896" i="1"/>
  <c r="AB895" i="1"/>
  <c r="AA895" i="1"/>
  <c r="Z895" i="1"/>
  <c r="Y895" i="1"/>
  <c r="X895" i="1"/>
  <c r="W895" i="1"/>
  <c r="V895" i="1"/>
  <c r="U895" i="1"/>
  <c r="T895" i="1"/>
  <c r="S895" i="1"/>
  <c r="R895" i="1"/>
  <c r="Q895" i="1"/>
  <c r="AB894" i="1"/>
  <c r="AA894" i="1"/>
  <c r="Z894" i="1"/>
  <c r="Y894" i="1"/>
  <c r="X894" i="1"/>
  <c r="W894" i="1"/>
  <c r="V894" i="1"/>
  <c r="U894" i="1"/>
  <c r="T894" i="1"/>
  <c r="S894" i="1"/>
  <c r="R894" i="1"/>
  <c r="Q894" i="1"/>
  <c r="AB893" i="1"/>
  <c r="AA893" i="1"/>
  <c r="Z893" i="1"/>
  <c r="Y893" i="1"/>
  <c r="X893" i="1"/>
  <c r="W893" i="1"/>
  <c r="V893" i="1"/>
  <c r="U893" i="1"/>
  <c r="T893" i="1"/>
  <c r="S893" i="1"/>
  <c r="R893" i="1"/>
  <c r="Q893" i="1"/>
  <c r="AB892" i="1"/>
  <c r="AA892" i="1"/>
  <c r="Z892" i="1"/>
  <c r="Y892" i="1"/>
  <c r="X892" i="1"/>
  <c r="W892" i="1"/>
  <c r="V892" i="1"/>
  <c r="U892" i="1"/>
  <c r="T892" i="1"/>
  <c r="S892" i="1"/>
  <c r="R892" i="1"/>
  <c r="Q892" i="1"/>
  <c r="AB891" i="1"/>
  <c r="AA891" i="1"/>
  <c r="Z891" i="1"/>
  <c r="Y891" i="1"/>
  <c r="X891" i="1"/>
  <c r="W891" i="1"/>
  <c r="V891" i="1"/>
  <c r="U891" i="1"/>
  <c r="T891" i="1"/>
  <c r="S891" i="1"/>
  <c r="R891" i="1"/>
  <c r="Q891" i="1"/>
  <c r="AB890" i="1"/>
  <c r="AA890" i="1"/>
  <c r="Z890" i="1"/>
  <c r="Y890" i="1"/>
  <c r="X890" i="1"/>
  <c r="W890" i="1"/>
  <c r="V890" i="1"/>
  <c r="U890" i="1"/>
  <c r="T890" i="1"/>
  <c r="S890" i="1"/>
  <c r="R890" i="1"/>
  <c r="Q890" i="1"/>
  <c r="AB889" i="1"/>
  <c r="AA889" i="1"/>
  <c r="Z889" i="1"/>
  <c r="Y889" i="1"/>
  <c r="X889" i="1"/>
  <c r="W889" i="1"/>
  <c r="V889" i="1"/>
  <c r="U889" i="1"/>
  <c r="T889" i="1"/>
  <c r="S889" i="1"/>
  <c r="R889" i="1"/>
  <c r="Q889" i="1"/>
  <c r="AB888" i="1"/>
  <c r="AA888" i="1"/>
  <c r="Z888" i="1"/>
  <c r="Y888" i="1"/>
  <c r="X888" i="1"/>
  <c r="W888" i="1"/>
  <c r="V888" i="1"/>
  <c r="U888" i="1"/>
  <c r="T888" i="1"/>
  <c r="S888" i="1"/>
  <c r="R888" i="1"/>
  <c r="Q888" i="1"/>
  <c r="AB887" i="1"/>
  <c r="AA887" i="1"/>
  <c r="Z887" i="1"/>
  <c r="Y887" i="1"/>
  <c r="X887" i="1"/>
  <c r="W887" i="1"/>
  <c r="V887" i="1"/>
  <c r="U887" i="1"/>
  <c r="T887" i="1"/>
  <c r="S887" i="1"/>
  <c r="R887" i="1"/>
  <c r="Q887" i="1"/>
  <c r="AB886" i="1"/>
  <c r="AA886" i="1"/>
  <c r="Z886" i="1"/>
  <c r="Y886" i="1"/>
  <c r="X886" i="1"/>
  <c r="W886" i="1"/>
  <c r="V886" i="1"/>
  <c r="U886" i="1"/>
  <c r="T886" i="1"/>
  <c r="S886" i="1"/>
  <c r="R886" i="1"/>
  <c r="Q886" i="1"/>
  <c r="AB885" i="1"/>
  <c r="AA885" i="1"/>
  <c r="Z885" i="1"/>
  <c r="Y885" i="1"/>
  <c r="X885" i="1"/>
  <c r="W885" i="1"/>
  <c r="V885" i="1"/>
  <c r="U885" i="1"/>
  <c r="T885" i="1"/>
  <c r="S885" i="1"/>
  <c r="R885" i="1"/>
  <c r="Q885" i="1"/>
  <c r="AB884" i="1"/>
  <c r="AA884" i="1"/>
  <c r="Z884" i="1"/>
  <c r="Y884" i="1"/>
  <c r="X884" i="1"/>
  <c r="W884" i="1"/>
  <c r="V884" i="1"/>
  <c r="U884" i="1"/>
  <c r="T884" i="1"/>
  <c r="S884" i="1"/>
  <c r="R884" i="1"/>
  <c r="Q884" i="1"/>
  <c r="AB883" i="1"/>
  <c r="AA883" i="1"/>
  <c r="Z883" i="1"/>
  <c r="Y883" i="1"/>
  <c r="X883" i="1"/>
  <c r="W883" i="1"/>
  <c r="V883" i="1"/>
  <c r="U883" i="1"/>
  <c r="T883" i="1"/>
  <c r="S883" i="1"/>
  <c r="R883" i="1"/>
  <c r="Q883" i="1"/>
  <c r="AB882" i="1"/>
  <c r="AA882" i="1"/>
  <c r="Z882" i="1"/>
  <c r="Y882" i="1"/>
  <c r="X882" i="1"/>
  <c r="W882" i="1"/>
  <c r="V882" i="1"/>
  <c r="U882" i="1"/>
  <c r="T882" i="1"/>
  <c r="S882" i="1"/>
  <c r="R882" i="1"/>
  <c r="Q882" i="1"/>
  <c r="AB881" i="1"/>
  <c r="AA881" i="1"/>
  <c r="Z881" i="1"/>
  <c r="Y881" i="1"/>
  <c r="X881" i="1"/>
  <c r="W881" i="1"/>
  <c r="V881" i="1"/>
  <c r="U881" i="1"/>
  <c r="T881" i="1"/>
  <c r="S881" i="1"/>
  <c r="R881" i="1"/>
  <c r="Q881" i="1"/>
  <c r="AB880" i="1"/>
  <c r="AA880" i="1"/>
  <c r="Z880" i="1"/>
  <c r="Y880" i="1"/>
  <c r="X880" i="1"/>
  <c r="W880" i="1"/>
  <c r="V880" i="1"/>
  <c r="U880" i="1"/>
  <c r="T880" i="1"/>
  <c r="S880" i="1"/>
  <c r="R880" i="1"/>
  <c r="Q880" i="1"/>
  <c r="AB879" i="1"/>
  <c r="AA879" i="1"/>
  <c r="Z879" i="1"/>
  <c r="Y879" i="1"/>
  <c r="X879" i="1"/>
  <c r="W879" i="1"/>
  <c r="V879" i="1"/>
  <c r="U879" i="1"/>
  <c r="T879" i="1"/>
  <c r="S879" i="1"/>
  <c r="R879" i="1"/>
  <c r="Q879" i="1"/>
  <c r="AB878" i="1"/>
  <c r="AA878" i="1"/>
  <c r="Z878" i="1"/>
  <c r="Y878" i="1"/>
  <c r="X878" i="1"/>
  <c r="W878" i="1"/>
  <c r="V878" i="1"/>
  <c r="U878" i="1"/>
  <c r="T878" i="1"/>
  <c r="S878" i="1"/>
  <c r="R878" i="1"/>
  <c r="Q878" i="1"/>
  <c r="AB877" i="1"/>
  <c r="AA877" i="1"/>
  <c r="Z877" i="1"/>
  <c r="Y877" i="1"/>
  <c r="X877" i="1"/>
  <c r="W877" i="1"/>
  <c r="V877" i="1"/>
  <c r="U877" i="1"/>
  <c r="T877" i="1"/>
  <c r="S877" i="1"/>
  <c r="R877" i="1"/>
  <c r="Q877" i="1"/>
  <c r="AB876" i="1"/>
  <c r="AA876" i="1"/>
  <c r="Z876" i="1"/>
  <c r="Y876" i="1"/>
  <c r="X876" i="1"/>
  <c r="W876" i="1"/>
  <c r="V876" i="1"/>
  <c r="U876" i="1"/>
  <c r="T876" i="1"/>
  <c r="S876" i="1"/>
  <c r="R876" i="1"/>
  <c r="Q876" i="1"/>
  <c r="AB875" i="1"/>
  <c r="AA875" i="1"/>
  <c r="Z875" i="1"/>
  <c r="Y875" i="1"/>
  <c r="X875" i="1"/>
  <c r="W875" i="1"/>
  <c r="V875" i="1"/>
  <c r="U875" i="1"/>
  <c r="T875" i="1"/>
  <c r="S875" i="1"/>
  <c r="R875" i="1"/>
  <c r="Q875" i="1"/>
  <c r="AB874" i="1"/>
  <c r="AA874" i="1"/>
  <c r="Z874" i="1"/>
  <c r="Y874" i="1"/>
  <c r="X874" i="1"/>
  <c r="W874" i="1"/>
  <c r="V874" i="1"/>
  <c r="U874" i="1"/>
  <c r="T874" i="1"/>
  <c r="S874" i="1"/>
  <c r="R874" i="1"/>
  <c r="Q874" i="1"/>
  <c r="AB873" i="1"/>
  <c r="AA873" i="1"/>
  <c r="Z873" i="1"/>
  <c r="Y873" i="1"/>
  <c r="X873" i="1"/>
  <c r="W873" i="1"/>
  <c r="V873" i="1"/>
  <c r="U873" i="1"/>
  <c r="T873" i="1"/>
  <c r="S873" i="1"/>
  <c r="R873" i="1"/>
  <c r="Q873" i="1"/>
  <c r="AB872" i="1"/>
  <c r="AA872" i="1"/>
  <c r="Z872" i="1"/>
  <c r="Y872" i="1"/>
  <c r="X872" i="1"/>
  <c r="W872" i="1"/>
  <c r="V872" i="1"/>
  <c r="U872" i="1"/>
  <c r="T872" i="1"/>
  <c r="S872" i="1"/>
  <c r="R872" i="1"/>
  <c r="Q872" i="1"/>
  <c r="AB871" i="1"/>
  <c r="AA871" i="1"/>
  <c r="Z871" i="1"/>
  <c r="Y871" i="1"/>
  <c r="X871" i="1"/>
  <c r="W871" i="1"/>
  <c r="V871" i="1"/>
  <c r="U871" i="1"/>
  <c r="T871" i="1"/>
  <c r="S871" i="1"/>
  <c r="R871" i="1"/>
  <c r="Q871" i="1"/>
  <c r="AB870" i="1"/>
  <c r="AA870" i="1"/>
  <c r="Z870" i="1"/>
  <c r="Y870" i="1"/>
  <c r="X870" i="1"/>
  <c r="W870" i="1"/>
  <c r="V870" i="1"/>
  <c r="U870" i="1"/>
  <c r="T870" i="1"/>
  <c r="S870" i="1"/>
  <c r="R870" i="1"/>
  <c r="Q870" i="1"/>
  <c r="AB869" i="1"/>
  <c r="AA869" i="1"/>
  <c r="Z869" i="1"/>
  <c r="Y869" i="1"/>
  <c r="X869" i="1"/>
  <c r="W869" i="1"/>
  <c r="V869" i="1"/>
  <c r="U869" i="1"/>
  <c r="T869" i="1"/>
  <c r="S869" i="1"/>
  <c r="R869" i="1"/>
  <c r="Q869" i="1"/>
  <c r="AB868" i="1"/>
  <c r="AA868" i="1"/>
  <c r="Z868" i="1"/>
  <c r="Y868" i="1"/>
  <c r="X868" i="1"/>
  <c r="W868" i="1"/>
  <c r="V868" i="1"/>
  <c r="U868" i="1"/>
  <c r="T868" i="1"/>
  <c r="S868" i="1"/>
  <c r="R868" i="1"/>
  <c r="Q868" i="1"/>
  <c r="AB867" i="1"/>
  <c r="AA867" i="1"/>
  <c r="Z867" i="1"/>
  <c r="Y867" i="1"/>
  <c r="X867" i="1"/>
  <c r="W867" i="1"/>
  <c r="V867" i="1"/>
  <c r="U867" i="1"/>
  <c r="T867" i="1"/>
  <c r="S867" i="1"/>
  <c r="R867" i="1"/>
  <c r="Q867" i="1"/>
  <c r="AB866" i="1"/>
  <c r="AA866" i="1"/>
  <c r="Z866" i="1"/>
  <c r="Y866" i="1"/>
  <c r="X866" i="1"/>
  <c r="W866" i="1"/>
  <c r="V866" i="1"/>
  <c r="U866" i="1"/>
  <c r="T866" i="1"/>
  <c r="S866" i="1"/>
  <c r="R866" i="1"/>
  <c r="Q866" i="1"/>
  <c r="AB865" i="1"/>
  <c r="AA865" i="1"/>
  <c r="Z865" i="1"/>
  <c r="Y865" i="1"/>
  <c r="X865" i="1"/>
  <c r="W865" i="1"/>
  <c r="V865" i="1"/>
  <c r="U865" i="1"/>
  <c r="T865" i="1"/>
  <c r="S865" i="1"/>
  <c r="R865" i="1"/>
  <c r="Q865" i="1"/>
  <c r="AB864" i="1"/>
  <c r="AA864" i="1"/>
  <c r="Z864" i="1"/>
  <c r="Y864" i="1"/>
  <c r="X864" i="1"/>
  <c r="W864" i="1"/>
  <c r="V864" i="1"/>
  <c r="U864" i="1"/>
  <c r="T864" i="1"/>
  <c r="S864" i="1"/>
  <c r="R864" i="1"/>
  <c r="Q864" i="1"/>
  <c r="AB863" i="1"/>
  <c r="AA863" i="1"/>
  <c r="Z863" i="1"/>
  <c r="Y863" i="1"/>
  <c r="X863" i="1"/>
  <c r="W863" i="1"/>
  <c r="V863" i="1"/>
  <c r="U863" i="1"/>
  <c r="T863" i="1"/>
  <c r="S863" i="1"/>
  <c r="R863" i="1"/>
  <c r="Q863" i="1"/>
  <c r="AB862" i="1"/>
  <c r="AA862" i="1"/>
  <c r="Z862" i="1"/>
  <c r="Y862" i="1"/>
  <c r="X862" i="1"/>
  <c r="W862" i="1"/>
  <c r="V862" i="1"/>
  <c r="U862" i="1"/>
  <c r="T862" i="1"/>
  <c r="S862" i="1"/>
  <c r="R862" i="1"/>
  <c r="Q862" i="1"/>
  <c r="AB861" i="1"/>
  <c r="AA861" i="1"/>
  <c r="Z861" i="1"/>
  <c r="Y861" i="1"/>
  <c r="X861" i="1"/>
  <c r="W861" i="1"/>
  <c r="V861" i="1"/>
  <c r="U861" i="1"/>
  <c r="T861" i="1"/>
  <c r="S861" i="1"/>
  <c r="R861" i="1"/>
  <c r="Q861" i="1"/>
  <c r="AB860" i="1"/>
  <c r="AA860" i="1"/>
  <c r="Z860" i="1"/>
  <c r="Y860" i="1"/>
  <c r="X860" i="1"/>
  <c r="W860" i="1"/>
  <c r="V860" i="1"/>
  <c r="U860" i="1"/>
  <c r="T860" i="1"/>
  <c r="S860" i="1"/>
  <c r="R860" i="1"/>
  <c r="Q860" i="1"/>
  <c r="AB859" i="1"/>
  <c r="AA859" i="1"/>
  <c r="Z859" i="1"/>
  <c r="Y859" i="1"/>
  <c r="X859" i="1"/>
  <c r="W859" i="1"/>
  <c r="V859" i="1"/>
  <c r="U859" i="1"/>
  <c r="T859" i="1"/>
  <c r="S859" i="1"/>
  <c r="R859" i="1"/>
  <c r="Q859" i="1"/>
  <c r="AB858" i="1"/>
  <c r="AA858" i="1"/>
  <c r="Z858" i="1"/>
  <c r="Y858" i="1"/>
  <c r="X858" i="1"/>
  <c r="W858" i="1"/>
  <c r="V858" i="1"/>
  <c r="U858" i="1"/>
  <c r="T858" i="1"/>
  <c r="S858" i="1"/>
  <c r="R858" i="1"/>
  <c r="Q858" i="1"/>
  <c r="AB857" i="1"/>
  <c r="AA857" i="1"/>
  <c r="Z857" i="1"/>
  <c r="Y857" i="1"/>
  <c r="X857" i="1"/>
  <c r="W857" i="1"/>
  <c r="V857" i="1"/>
  <c r="U857" i="1"/>
  <c r="T857" i="1"/>
  <c r="S857" i="1"/>
  <c r="R857" i="1"/>
  <c r="Q857" i="1"/>
  <c r="AB856" i="1"/>
  <c r="AA856" i="1"/>
  <c r="Z856" i="1"/>
  <c r="Y856" i="1"/>
  <c r="X856" i="1"/>
  <c r="W856" i="1"/>
  <c r="V856" i="1"/>
  <c r="U856" i="1"/>
  <c r="T856" i="1"/>
  <c r="S856" i="1"/>
  <c r="R856" i="1"/>
  <c r="Q856" i="1"/>
  <c r="AB855" i="1"/>
  <c r="AA855" i="1"/>
  <c r="Z855" i="1"/>
  <c r="Y855" i="1"/>
  <c r="X855" i="1"/>
  <c r="W855" i="1"/>
  <c r="V855" i="1"/>
  <c r="U855" i="1"/>
  <c r="T855" i="1"/>
  <c r="S855" i="1"/>
  <c r="R855" i="1"/>
  <c r="Q855" i="1"/>
  <c r="AB854" i="1"/>
  <c r="AA854" i="1"/>
  <c r="Z854" i="1"/>
  <c r="Y854" i="1"/>
  <c r="X854" i="1"/>
  <c r="W854" i="1"/>
  <c r="V854" i="1"/>
  <c r="U854" i="1"/>
  <c r="T854" i="1"/>
  <c r="S854" i="1"/>
  <c r="R854" i="1"/>
  <c r="Q854" i="1"/>
  <c r="AB853" i="1"/>
  <c r="AA853" i="1"/>
  <c r="Z853" i="1"/>
  <c r="Y853" i="1"/>
  <c r="X853" i="1"/>
  <c r="W853" i="1"/>
  <c r="V853" i="1"/>
  <c r="U853" i="1"/>
  <c r="T853" i="1"/>
  <c r="S853" i="1"/>
  <c r="R853" i="1"/>
  <c r="Q853" i="1"/>
  <c r="AB852" i="1"/>
  <c r="AA852" i="1"/>
  <c r="Z852" i="1"/>
  <c r="Y852" i="1"/>
  <c r="X852" i="1"/>
  <c r="W852" i="1"/>
  <c r="V852" i="1"/>
  <c r="U852" i="1"/>
  <c r="T852" i="1"/>
  <c r="S852" i="1"/>
  <c r="R852" i="1"/>
  <c r="Q852" i="1"/>
  <c r="AB851" i="1"/>
  <c r="AA851" i="1"/>
  <c r="Z851" i="1"/>
  <c r="Y851" i="1"/>
  <c r="X851" i="1"/>
  <c r="W851" i="1"/>
  <c r="V851" i="1"/>
  <c r="U851" i="1"/>
  <c r="T851" i="1"/>
  <c r="S851" i="1"/>
  <c r="R851" i="1"/>
  <c r="Q851" i="1"/>
  <c r="AB850" i="1"/>
  <c r="AA850" i="1"/>
  <c r="Z850" i="1"/>
  <c r="Y850" i="1"/>
  <c r="X850" i="1"/>
  <c r="W850" i="1"/>
  <c r="V850" i="1"/>
  <c r="U850" i="1"/>
  <c r="T850" i="1"/>
  <c r="S850" i="1"/>
  <c r="R850" i="1"/>
  <c r="Q850" i="1"/>
  <c r="AB849" i="1"/>
  <c r="AA849" i="1"/>
  <c r="Z849" i="1"/>
  <c r="Y849" i="1"/>
  <c r="X849" i="1"/>
  <c r="W849" i="1"/>
  <c r="V849" i="1"/>
  <c r="U849" i="1"/>
  <c r="T849" i="1"/>
  <c r="S849" i="1"/>
  <c r="R849" i="1"/>
  <c r="Q849" i="1"/>
  <c r="AB848" i="1"/>
  <c r="AA848" i="1"/>
  <c r="Z848" i="1"/>
  <c r="Y848" i="1"/>
  <c r="X848" i="1"/>
  <c r="W848" i="1"/>
  <c r="V848" i="1"/>
  <c r="U848" i="1"/>
  <c r="T848" i="1"/>
  <c r="S848" i="1"/>
  <c r="R848" i="1"/>
  <c r="Q848" i="1"/>
  <c r="AB847" i="1"/>
  <c r="AA847" i="1"/>
  <c r="Z847" i="1"/>
  <c r="Y847" i="1"/>
  <c r="X847" i="1"/>
  <c r="W847" i="1"/>
  <c r="V847" i="1"/>
  <c r="U847" i="1"/>
  <c r="T847" i="1"/>
  <c r="S847" i="1"/>
  <c r="R847" i="1"/>
  <c r="Q847" i="1"/>
  <c r="AB846" i="1"/>
  <c r="AA846" i="1"/>
  <c r="Z846" i="1"/>
  <c r="Y846" i="1"/>
  <c r="X846" i="1"/>
  <c r="W846" i="1"/>
  <c r="V846" i="1"/>
  <c r="U846" i="1"/>
  <c r="T846" i="1"/>
  <c r="S846" i="1"/>
  <c r="R846" i="1"/>
  <c r="Q846" i="1"/>
  <c r="AB845" i="1"/>
  <c r="AA845" i="1"/>
  <c r="Z845" i="1"/>
  <c r="Y845" i="1"/>
  <c r="X845" i="1"/>
  <c r="W845" i="1"/>
  <c r="V845" i="1"/>
  <c r="U845" i="1"/>
  <c r="T845" i="1"/>
  <c r="S845" i="1"/>
  <c r="R845" i="1"/>
  <c r="Q845" i="1"/>
  <c r="AB844" i="1"/>
  <c r="AA844" i="1"/>
  <c r="Z844" i="1"/>
  <c r="Y844" i="1"/>
  <c r="X844" i="1"/>
  <c r="W844" i="1"/>
  <c r="V844" i="1"/>
  <c r="U844" i="1"/>
  <c r="T844" i="1"/>
  <c r="S844" i="1"/>
  <c r="R844" i="1"/>
  <c r="Q844" i="1"/>
  <c r="AB843" i="1"/>
  <c r="AA843" i="1"/>
  <c r="Z843" i="1"/>
  <c r="Y843" i="1"/>
  <c r="X843" i="1"/>
  <c r="W843" i="1"/>
  <c r="V843" i="1"/>
  <c r="U843" i="1"/>
  <c r="T843" i="1"/>
  <c r="S843" i="1"/>
  <c r="R843" i="1"/>
  <c r="Q843" i="1"/>
  <c r="AB842" i="1"/>
  <c r="AA842" i="1"/>
  <c r="Z842" i="1"/>
  <c r="Y842" i="1"/>
  <c r="X842" i="1"/>
  <c r="W842" i="1"/>
  <c r="V842" i="1"/>
  <c r="U842" i="1"/>
  <c r="T842" i="1"/>
  <c r="S842" i="1"/>
  <c r="R842" i="1"/>
  <c r="Q842" i="1"/>
  <c r="AB841" i="1"/>
  <c r="AA841" i="1"/>
  <c r="Z841" i="1"/>
  <c r="Y841" i="1"/>
  <c r="X841" i="1"/>
  <c r="W841" i="1"/>
  <c r="V841" i="1"/>
  <c r="U841" i="1"/>
  <c r="T841" i="1"/>
  <c r="S841" i="1"/>
  <c r="R841" i="1"/>
  <c r="Q841" i="1"/>
  <c r="AB840" i="1"/>
  <c r="AA840" i="1"/>
  <c r="Z840" i="1"/>
  <c r="Y840" i="1"/>
  <c r="X840" i="1"/>
  <c r="W840" i="1"/>
  <c r="V840" i="1"/>
  <c r="U840" i="1"/>
  <c r="T840" i="1"/>
  <c r="S840" i="1"/>
  <c r="R840" i="1"/>
  <c r="Q840" i="1"/>
  <c r="AB839" i="1"/>
  <c r="AA839" i="1"/>
  <c r="Z839" i="1"/>
  <c r="Y839" i="1"/>
  <c r="X839" i="1"/>
  <c r="W839" i="1"/>
  <c r="V839" i="1"/>
  <c r="U839" i="1"/>
  <c r="T839" i="1"/>
  <c r="S839" i="1"/>
  <c r="R839" i="1"/>
  <c r="Q839" i="1"/>
  <c r="AB838" i="1"/>
  <c r="AA838" i="1"/>
  <c r="Z838" i="1"/>
  <c r="Y838" i="1"/>
  <c r="X838" i="1"/>
  <c r="W838" i="1"/>
  <c r="V838" i="1"/>
  <c r="U838" i="1"/>
  <c r="T838" i="1"/>
  <c r="S838" i="1"/>
  <c r="R838" i="1"/>
  <c r="Q838" i="1"/>
  <c r="AB837" i="1"/>
  <c r="AA837" i="1"/>
  <c r="Z837" i="1"/>
  <c r="Y837" i="1"/>
  <c r="X837" i="1"/>
  <c r="W837" i="1"/>
  <c r="V837" i="1"/>
  <c r="U837" i="1"/>
  <c r="T837" i="1"/>
  <c r="S837" i="1"/>
  <c r="R837" i="1"/>
  <c r="Q837" i="1"/>
  <c r="AB836" i="1"/>
  <c r="AA836" i="1"/>
  <c r="Z836" i="1"/>
  <c r="Y836" i="1"/>
  <c r="X836" i="1"/>
  <c r="W836" i="1"/>
  <c r="V836" i="1"/>
  <c r="U836" i="1"/>
  <c r="T836" i="1"/>
  <c r="S836" i="1"/>
  <c r="R836" i="1"/>
  <c r="Q836" i="1"/>
  <c r="AB835" i="1"/>
  <c r="AA835" i="1"/>
  <c r="Z835" i="1"/>
  <c r="Y835" i="1"/>
  <c r="X835" i="1"/>
  <c r="W835" i="1"/>
  <c r="V835" i="1"/>
  <c r="U835" i="1"/>
  <c r="T835" i="1"/>
  <c r="S835" i="1"/>
  <c r="R835" i="1"/>
  <c r="Q835" i="1"/>
  <c r="AB834" i="1"/>
  <c r="AA834" i="1"/>
  <c r="Z834" i="1"/>
  <c r="Y834" i="1"/>
  <c r="X834" i="1"/>
  <c r="W834" i="1"/>
  <c r="V834" i="1"/>
  <c r="U834" i="1"/>
  <c r="T834" i="1"/>
  <c r="S834" i="1"/>
  <c r="R834" i="1"/>
  <c r="Q834" i="1"/>
  <c r="AB833" i="1"/>
  <c r="AA833" i="1"/>
  <c r="Z833" i="1"/>
  <c r="Y833" i="1"/>
  <c r="X833" i="1"/>
  <c r="W833" i="1"/>
  <c r="V833" i="1"/>
  <c r="U833" i="1"/>
  <c r="T833" i="1"/>
  <c r="S833" i="1"/>
  <c r="R833" i="1"/>
  <c r="Q833" i="1"/>
  <c r="AB832" i="1"/>
  <c r="AA832" i="1"/>
  <c r="Z832" i="1"/>
  <c r="Y832" i="1"/>
  <c r="X832" i="1"/>
  <c r="W832" i="1"/>
  <c r="V832" i="1"/>
  <c r="U832" i="1"/>
  <c r="T832" i="1"/>
  <c r="S832" i="1"/>
  <c r="R832" i="1"/>
  <c r="Q832" i="1"/>
  <c r="AB831" i="1"/>
  <c r="AA831" i="1"/>
  <c r="Z831" i="1"/>
  <c r="Y831" i="1"/>
  <c r="X831" i="1"/>
  <c r="W831" i="1"/>
  <c r="V831" i="1"/>
  <c r="U831" i="1"/>
  <c r="T831" i="1"/>
  <c r="S831" i="1"/>
  <c r="R831" i="1"/>
  <c r="Q831" i="1"/>
  <c r="AB830" i="1"/>
  <c r="AA830" i="1"/>
  <c r="Z830" i="1"/>
  <c r="Y830" i="1"/>
  <c r="X830" i="1"/>
  <c r="W830" i="1"/>
  <c r="V830" i="1"/>
  <c r="U830" i="1"/>
  <c r="T830" i="1"/>
  <c r="S830" i="1"/>
  <c r="R830" i="1"/>
  <c r="Q830" i="1"/>
  <c r="AB829" i="1"/>
  <c r="AA829" i="1"/>
  <c r="Z829" i="1"/>
  <c r="Y829" i="1"/>
  <c r="X829" i="1"/>
  <c r="W829" i="1"/>
  <c r="V829" i="1"/>
  <c r="U829" i="1"/>
  <c r="T829" i="1"/>
  <c r="S829" i="1"/>
  <c r="R829" i="1"/>
  <c r="Q829" i="1"/>
  <c r="AB828" i="1"/>
  <c r="AA828" i="1"/>
  <c r="Z828" i="1"/>
  <c r="Y828" i="1"/>
  <c r="X828" i="1"/>
  <c r="W828" i="1"/>
  <c r="V828" i="1"/>
  <c r="U828" i="1"/>
  <c r="T828" i="1"/>
  <c r="S828" i="1"/>
  <c r="R828" i="1"/>
  <c r="Q828" i="1"/>
  <c r="AB827" i="1"/>
  <c r="AA827" i="1"/>
  <c r="Z827" i="1"/>
  <c r="Y827" i="1"/>
  <c r="X827" i="1"/>
  <c r="W827" i="1"/>
  <c r="V827" i="1"/>
  <c r="U827" i="1"/>
  <c r="T827" i="1"/>
  <c r="S827" i="1"/>
  <c r="R827" i="1"/>
  <c r="Q827" i="1"/>
  <c r="AB826" i="1"/>
  <c r="AA826" i="1"/>
  <c r="Z826" i="1"/>
  <c r="Y826" i="1"/>
  <c r="X826" i="1"/>
  <c r="W826" i="1"/>
  <c r="V826" i="1"/>
  <c r="U826" i="1"/>
  <c r="T826" i="1"/>
  <c r="S826" i="1"/>
  <c r="R826" i="1"/>
  <c r="Q826" i="1"/>
  <c r="AB825" i="1"/>
  <c r="AA825" i="1"/>
  <c r="Z825" i="1"/>
  <c r="Y825" i="1"/>
  <c r="X825" i="1"/>
  <c r="W825" i="1"/>
  <c r="V825" i="1"/>
  <c r="U825" i="1"/>
  <c r="T825" i="1"/>
  <c r="S825" i="1"/>
  <c r="R825" i="1"/>
  <c r="Q825" i="1"/>
  <c r="AB824" i="1"/>
  <c r="AA824" i="1"/>
  <c r="Z824" i="1"/>
  <c r="Y824" i="1"/>
  <c r="X824" i="1"/>
  <c r="W824" i="1"/>
  <c r="V824" i="1"/>
  <c r="U824" i="1"/>
  <c r="T824" i="1"/>
  <c r="S824" i="1"/>
  <c r="R824" i="1"/>
  <c r="Q824" i="1"/>
  <c r="AB823" i="1"/>
  <c r="AA823" i="1"/>
  <c r="Z823" i="1"/>
  <c r="Y823" i="1"/>
  <c r="X823" i="1"/>
  <c r="W823" i="1"/>
  <c r="V823" i="1"/>
  <c r="U823" i="1"/>
  <c r="T823" i="1"/>
  <c r="S823" i="1"/>
  <c r="R823" i="1"/>
  <c r="Q823" i="1"/>
  <c r="AB822" i="1"/>
  <c r="AA822" i="1"/>
  <c r="Z822" i="1"/>
  <c r="Y822" i="1"/>
  <c r="X822" i="1"/>
  <c r="W822" i="1"/>
  <c r="V822" i="1"/>
  <c r="U822" i="1"/>
  <c r="T822" i="1"/>
  <c r="S822" i="1"/>
  <c r="R822" i="1"/>
  <c r="Q822" i="1"/>
  <c r="AB821" i="1"/>
  <c r="AA821" i="1"/>
  <c r="Z821" i="1"/>
  <c r="Y821" i="1"/>
  <c r="X821" i="1"/>
  <c r="W821" i="1"/>
  <c r="V821" i="1"/>
  <c r="U821" i="1"/>
  <c r="T821" i="1"/>
  <c r="S821" i="1"/>
  <c r="R821" i="1"/>
  <c r="Q821" i="1"/>
  <c r="AB820" i="1"/>
  <c r="AA820" i="1"/>
  <c r="Z820" i="1"/>
  <c r="Y820" i="1"/>
  <c r="X820" i="1"/>
  <c r="W820" i="1"/>
  <c r="V820" i="1"/>
  <c r="U820" i="1"/>
  <c r="T820" i="1"/>
  <c r="S820" i="1"/>
  <c r="R820" i="1"/>
  <c r="Q820" i="1"/>
  <c r="AB818" i="1"/>
  <c r="AA818" i="1"/>
  <c r="Z818" i="1"/>
  <c r="Y818" i="1"/>
  <c r="X818" i="1"/>
  <c r="W818" i="1"/>
  <c r="V818" i="1"/>
  <c r="U818" i="1"/>
  <c r="T818" i="1"/>
  <c r="S818" i="1"/>
  <c r="R818" i="1"/>
  <c r="Q818" i="1"/>
  <c r="AB817" i="1"/>
  <c r="AA817" i="1"/>
  <c r="Z817" i="1"/>
  <c r="Y817" i="1"/>
  <c r="X817" i="1"/>
  <c r="W817" i="1"/>
  <c r="V817" i="1"/>
  <c r="U817" i="1"/>
  <c r="T817" i="1"/>
  <c r="S817" i="1"/>
  <c r="R817" i="1"/>
  <c r="Q817" i="1"/>
  <c r="AB816" i="1"/>
  <c r="AA816" i="1"/>
  <c r="Z816" i="1"/>
  <c r="Y816" i="1"/>
  <c r="X816" i="1"/>
  <c r="W816" i="1"/>
  <c r="V816" i="1"/>
  <c r="U816" i="1"/>
  <c r="T816" i="1"/>
  <c r="S816" i="1"/>
  <c r="R816" i="1"/>
  <c r="Q816" i="1"/>
  <c r="AB815" i="1"/>
  <c r="AA815" i="1"/>
  <c r="Z815" i="1"/>
  <c r="Y815" i="1"/>
  <c r="X815" i="1"/>
  <c r="W815" i="1"/>
  <c r="V815" i="1"/>
  <c r="U815" i="1"/>
  <c r="T815" i="1"/>
  <c r="S815" i="1"/>
  <c r="R815" i="1"/>
  <c r="Q815" i="1"/>
  <c r="AB814" i="1"/>
  <c r="AA814" i="1"/>
  <c r="Z814" i="1"/>
  <c r="Y814" i="1"/>
  <c r="X814" i="1"/>
  <c r="W814" i="1"/>
  <c r="V814" i="1"/>
  <c r="U814" i="1"/>
  <c r="T814" i="1"/>
  <c r="S814" i="1"/>
  <c r="R814" i="1"/>
  <c r="Q814" i="1"/>
  <c r="AB813" i="1"/>
  <c r="AA813" i="1"/>
  <c r="Z813" i="1"/>
  <c r="Y813" i="1"/>
  <c r="X813" i="1"/>
  <c r="W813" i="1"/>
  <c r="V813" i="1"/>
  <c r="U813" i="1"/>
  <c r="T813" i="1"/>
  <c r="S813" i="1"/>
  <c r="R813" i="1"/>
  <c r="Q813" i="1"/>
  <c r="AB812" i="1"/>
  <c r="AA812" i="1"/>
  <c r="Z812" i="1"/>
  <c r="Y812" i="1"/>
  <c r="X812" i="1"/>
  <c r="W812" i="1"/>
  <c r="V812" i="1"/>
  <c r="U812" i="1"/>
  <c r="T812" i="1"/>
  <c r="S812" i="1"/>
  <c r="R812" i="1"/>
  <c r="Q812" i="1"/>
  <c r="AB811" i="1"/>
  <c r="AA811" i="1"/>
  <c r="Z811" i="1"/>
  <c r="Y811" i="1"/>
  <c r="X811" i="1"/>
  <c r="W811" i="1"/>
  <c r="V811" i="1"/>
  <c r="U811" i="1"/>
  <c r="T811" i="1"/>
  <c r="S811" i="1"/>
  <c r="R811" i="1"/>
  <c r="Q811" i="1"/>
  <c r="AB810" i="1"/>
  <c r="AA810" i="1"/>
  <c r="Z810" i="1"/>
  <c r="Y810" i="1"/>
  <c r="X810" i="1"/>
  <c r="W810" i="1"/>
  <c r="V810" i="1"/>
  <c r="U810" i="1"/>
  <c r="T810" i="1"/>
  <c r="S810" i="1"/>
  <c r="R810" i="1"/>
  <c r="Q810" i="1"/>
  <c r="AB809" i="1"/>
  <c r="AA809" i="1"/>
  <c r="Z809" i="1"/>
  <c r="Y809" i="1"/>
  <c r="X809" i="1"/>
  <c r="W809" i="1"/>
  <c r="V809" i="1"/>
  <c r="U809" i="1"/>
  <c r="T809" i="1"/>
  <c r="S809" i="1"/>
  <c r="R809" i="1"/>
  <c r="Q809" i="1"/>
  <c r="AB808" i="1"/>
  <c r="AA808" i="1"/>
  <c r="Z808" i="1"/>
  <c r="Y808" i="1"/>
  <c r="X808" i="1"/>
  <c r="W808" i="1"/>
  <c r="V808" i="1"/>
  <c r="U808" i="1"/>
  <c r="T808" i="1"/>
  <c r="S808" i="1"/>
  <c r="R808" i="1"/>
  <c r="Q808" i="1"/>
  <c r="AB807" i="1"/>
  <c r="AA807" i="1"/>
  <c r="Z807" i="1"/>
  <c r="Y807" i="1"/>
  <c r="X807" i="1"/>
  <c r="W807" i="1"/>
  <c r="V807" i="1"/>
  <c r="U807" i="1"/>
  <c r="T807" i="1"/>
  <c r="S807" i="1"/>
  <c r="R807" i="1"/>
  <c r="Q807" i="1"/>
  <c r="AB806" i="1"/>
  <c r="AA806" i="1"/>
  <c r="Z806" i="1"/>
  <c r="Y806" i="1"/>
  <c r="X806" i="1"/>
  <c r="W806" i="1"/>
  <c r="V806" i="1"/>
  <c r="U806" i="1"/>
  <c r="T806" i="1"/>
  <c r="S806" i="1"/>
  <c r="R806" i="1"/>
  <c r="Q806" i="1"/>
  <c r="AB805" i="1"/>
  <c r="AA805" i="1"/>
  <c r="Z805" i="1"/>
  <c r="Y805" i="1"/>
  <c r="X805" i="1"/>
  <c r="W805" i="1"/>
  <c r="V805" i="1"/>
  <c r="U805" i="1"/>
  <c r="T805" i="1"/>
  <c r="S805" i="1"/>
  <c r="R805" i="1"/>
  <c r="Q805" i="1"/>
  <c r="AB804" i="1"/>
  <c r="AA804" i="1"/>
  <c r="Z804" i="1"/>
  <c r="Y804" i="1"/>
  <c r="X804" i="1"/>
  <c r="W804" i="1"/>
  <c r="V804" i="1"/>
  <c r="U804" i="1"/>
  <c r="T804" i="1"/>
  <c r="S804" i="1"/>
  <c r="R804" i="1"/>
  <c r="Q804" i="1"/>
  <c r="AB803" i="1"/>
  <c r="AA803" i="1"/>
  <c r="Z803" i="1"/>
  <c r="Y803" i="1"/>
  <c r="X803" i="1"/>
  <c r="W803" i="1"/>
  <c r="V803" i="1"/>
  <c r="U803" i="1"/>
  <c r="T803" i="1"/>
  <c r="S803" i="1"/>
  <c r="R803" i="1"/>
  <c r="Q803" i="1"/>
  <c r="AB802" i="1"/>
  <c r="AA802" i="1"/>
  <c r="Z802" i="1"/>
  <c r="Y802" i="1"/>
  <c r="X802" i="1"/>
  <c r="W802" i="1"/>
  <c r="V802" i="1"/>
  <c r="U802" i="1"/>
  <c r="T802" i="1"/>
  <c r="S802" i="1"/>
  <c r="R802" i="1"/>
  <c r="Q802" i="1"/>
  <c r="AB801" i="1"/>
  <c r="AA801" i="1"/>
  <c r="Z801" i="1"/>
  <c r="Y801" i="1"/>
  <c r="X801" i="1"/>
  <c r="W801" i="1"/>
  <c r="V801" i="1"/>
  <c r="U801" i="1"/>
  <c r="T801" i="1"/>
  <c r="S801" i="1"/>
  <c r="R801" i="1"/>
  <c r="Q801" i="1"/>
  <c r="AB800" i="1"/>
  <c r="AA800" i="1"/>
  <c r="Z800" i="1"/>
  <c r="Y800" i="1"/>
  <c r="X800" i="1"/>
  <c r="W800" i="1"/>
  <c r="V800" i="1"/>
  <c r="U800" i="1"/>
  <c r="T800" i="1"/>
  <c r="S800" i="1"/>
  <c r="R800" i="1"/>
  <c r="Q800" i="1"/>
  <c r="AB799" i="1"/>
  <c r="AA799" i="1"/>
  <c r="Z799" i="1"/>
  <c r="Y799" i="1"/>
  <c r="X799" i="1"/>
  <c r="W799" i="1"/>
  <c r="V799" i="1"/>
  <c r="U799" i="1"/>
  <c r="T799" i="1"/>
  <c r="S799" i="1"/>
  <c r="R799" i="1"/>
  <c r="Q799" i="1"/>
  <c r="AB798" i="1"/>
  <c r="AA798" i="1"/>
  <c r="Z798" i="1"/>
  <c r="Y798" i="1"/>
  <c r="X798" i="1"/>
  <c r="W798" i="1"/>
  <c r="V798" i="1"/>
  <c r="U798" i="1"/>
  <c r="T798" i="1"/>
  <c r="S798" i="1"/>
  <c r="R798" i="1"/>
  <c r="Q798" i="1"/>
  <c r="AB797" i="1"/>
  <c r="AA797" i="1"/>
  <c r="Z797" i="1"/>
  <c r="Y797" i="1"/>
  <c r="X797" i="1"/>
  <c r="W797" i="1"/>
  <c r="V797" i="1"/>
  <c r="U797" i="1"/>
  <c r="T797" i="1"/>
  <c r="S797" i="1"/>
  <c r="R797" i="1"/>
  <c r="Q797" i="1"/>
  <c r="AB796" i="1"/>
  <c r="AA796" i="1"/>
  <c r="Z796" i="1"/>
  <c r="Y796" i="1"/>
  <c r="X796" i="1"/>
  <c r="W796" i="1"/>
  <c r="V796" i="1"/>
  <c r="U796" i="1"/>
  <c r="T796" i="1"/>
  <c r="S796" i="1"/>
  <c r="R796" i="1"/>
  <c r="Q796" i="1"/>
  <c r="AB795" i="1"/>
  <c r="AA795" i="1"/>
  <c r="Z795" i="1"/>
  <c r="Y795" i="1"/>
  <c r="X795" i="1"/>
  <c r="W795" i="1"/>
  <c r="V795" i="1"/>
  <c r="U795" i="1"/>
  <c r="T795" i="1"/>
  <c r="S795" i="1"/>
  <c r="R795" i="1"/>
  <c r="Q795" i="1"/>
  <c r="AB794" i="1"/>
  <c r="AA794" i="1"/>
  <c r="Z794" i="1"/>
  <c r="Y794" i="1"/>
  <c r="X794" i="1"/>
  <c r="W794" i="1"/>
  <c r="V794" i="1"/>
  <c r="U794" i="1"/>
  <c r="T794" i="1"/>
  <c r="S794" i="1"/>
  <c r="R794" i="1"/>
  <c r="Q794" i="1"/>
  <c r="AB793" i="1"/>
  <c r="AA793" i="1"/>
  <c r="Z793" i="1"/>
  <c r="Y793" i="1"/>
  <c r="X793" i="1"/>
  <c r="W793" i="1"/>
  <c r="V793" i="1"/>
  <c r="U793" i="1"/>
  <c r="T793" i="1"/>
  <c r="S793" i="1"/>
  <c r="R793" i="1"/>
  <c r="Q793" i="1"/>
  <c r="AB792" i="1"/>
  <c r="AA792" i="1"/>
  <c r="Z792" i="1"/>
  <c r="Y792" i="1"/>
  <c r="X792" i="1"/>
  <c r="W792" i="1"/>
  <c r="V792" i="1"/>
  <c r="U792" i="1"/>
  <c r="T792" i="1"/>
  <c r="S792" i="1"/>
  <c r="R792" i="1"/>
  <c r="Q792" i="1"/>
  <c r="AB791" i="1"/>
  <c r="AA791" i="1"/>
  <c r="Z791" i="1"/>
  <c r="Y791" i="1"/>
  <c r="X791" i="1"/>
  <c r="W791" i="1"/>
  <c r="V791" i="1"/>
  <c r="U791" i="1"/>
  <c r="T791" i="1"/>
  <c r="S791" i="1"/>
  <c r="R791" i="1"/>
  <c r="Q791" i="1"/>
  <c r="AB790" i="1"/>
  <c r="AA790" i="1"/>
  <c r="Z790" i="1"/>
  <c r="Y790" i="1"/>
  <c r="X790" i="1"/>
  <c r="W790" i="1"/>
  <c r="V790" i="1"/>
  <c r="U790" i="1"/>
  <c r="T790" i="1"/>
  <c r="S790" i="1"/>
  <c r="R790" i="1"/>
  <c r="Q790" i="1"/>
  <c r="AB789" i="1"/>
  <c r="AA789" i="1"/>
  <c r="Z789" i="1"/>
  <c r="Y789" i="1"/>
  <c r="X789" i="1"/>
  <c r="W789" i="1"/>
  <c r="V789" i="1"/>
  <c r="U789" i="1"/>
  <c r="T789" i="1"/>
  <c r="S789" i="1"/>
  <c r="R789" i="1"/>
  <c r="Q789" i="1"/>
  <c r="AB788" i="1"/>
  <c r="AA788" i="1"/>
  <c r="Z788" i="1"/>
  <c r="Y788" i="1"/>
  <c r="X788" i="1"/>
  <c r="W788" i="1"/>
  <c r="V788" i="1"/>
  <c r="U788" i="1"/>
  <c r="T788" i="1"/>
  <c r="S788" i="1"/>
  <c r="R788" i="1"/>
  <c r="Q788" i="1"/>
  <c r="AB787" i="1"/>
  <c r="AA787" i="1"/>
  <c r="Z787" i="1"/>
  <c r="Y787" i="1"/>
  <c r="X787" i="1"/>
  <c r="W787" i="1"/>
  <c r="V787" i="1"/>
  <c r="U787" i="1"/>
  <c r="T787" i="1"/>
  <c r="S787" i="1"/>
  <c r="R787" i="1"/>
  <c r="Q787" i="1"/>
  <c r="AB786" i="1"/>
  <c r="AA786" i="1"/>
  <c r="Z786" i="1"/>
  <c r="Y786" i="1"/>
  <c r="X786" i="1"/>
  <c r="W786" i="1"/>
  <c r="V786" i="1"/>
  <c r="U786" i="1"/>
  <c r="T786" i="1"/>
  <c r="S786" i="1"/>
  <c r="R786" i="1"/>
  <c r="Q786" i="1"/>
  <c r="AB785" i="1"/>
  <c r="AA785" i="1"/>
  <c r="Z785" i="1"/>
  <c r="Y785" i="1"/>
  <c r="X785" i="1"/>
  <c r="W785" i="1"/>
  <c r="V785" i="1"/>
  <c r="U785" i="1"/>
  <c r="T785" i="1"/>
  <c r="S785" i="1"/>
  <c r="R785" i="1"/>
  <c r="Q785" i="1"/>
  <c r="AB784" i="1"/>
  <c r="AA784" i="1"/>
  <c r="Z784" i="1"/>
  <c r="Y784" i="1"/>
  <c r="X784" i="1"/>
  <c r="W784" i="1"/>
  <c r="V784" i="1"/>
  <c r="U784" i="1"/>
  <c r="T784" i="1"/>
  <c r="S784" i="1"/>
  <c r="R784" i="1"/>
  <c r="Q784" i="1"/>
  <c r="AB783" i="1"/>
  <c r="AA783" i="1"/>
  <c r="Z783" i="1"/>
  <c r="Y783" i="1"/>
  <c r="X783" i="1"/>
  <c r="W783" i="1"/>
  <c r="V783" i="1"/>
  <c r="U783" i="1"/>
  <c r="T783" i="1"/>
  <c r="S783" i="1"/>
  <c r="R783" i="1"/>
  <c r="Q783" i="1"/>
  <c r="AB782" i="1"/>
  <c r="AA782" i="1"/>
  <c r="Z782" i="1"/>
  <c r="Y782" i="1"/>
  <c r="X782" i="1"/>
  <c r="W782" i="1"/>
  <c r="V782" i="1"/>
  <c r="U782" i="1"/>
  <c r="T782" i="1"/>
  <c r="S782" i="1"/>
  <c r="R782" i="1"/>
  <c r="Q782" i="1"/>
  <c r="AB781" i="1"/>
  <c r="AA781" i="1"/>
  <c r="Z781" i="1"/>
  <c r="Y781" i="1"/>
  <c r="X781" i="1"/>
  <c r="W781" i="1"/>
  <c r="V781" i="1"/>
  <c r="U781" i="1"/>
  <c r="T781" i="1"/>
  <c r="S781" i="1"/>
  <c r="R781" i="1"/>
  <c r="Q781" i="1"/>
  <c r="AB780" i="1"/>
  <c r="AA780" i="1"/>
  <c r="Z780" i="1"/>
  <c r="Y780" i="1"/>
  <c r="X780" i="1"/>
  <c r="W780" i="1"/>
  <c r="V780" i="1"/>
  <c r="U780" i="1"/>
  <c r="T780" i="1"/>
  <c r="S780" i="1"/>
  <c r="R780" i="1"/>
  <c r="Q780" i="1"/>
  <c r="AB779" i="1"/>
  <c r="AA779" i="1"/>
  <c r="Z779" i="1"/>
  <c r="Y779" i="1"/>
  <c r="X779" i="1"/>
  <c r="W779" i="1"/>
  <c r="V779" i="1"/>
  <c r="U779" i="1"/>
  <c r="T779" i="1"/>
  <c r="S779" i="1"/>
  <c r="R779" i="1"/>
  <c r="Q779" i="1"/>
  <c r="AB778" i="1"/>
  <c r="AA778" i="1"/>
  <c r="Z778" i="1"/>
  <c r="Y778" i="1"/>
  <c r="X778" i="1"/>
  <c r="W778" i="1"/>
  <c r="V778" i="1"/>
  <c r="U778" i="1"/>
  <c r="T778" i="1"/>
  <c r="S778" i="1"/>
  <c r="R778" i="1"/>
  <c r="Q778" i="1"/>
  <c r="AB777" i="1"/>
  <c r="AA777" i="1"/>
  <c r="Z777" i="1"/>
  <c r="Y777" i="1"/>
  <c r="X777" i="1"/>
  <c r="W777" i="1"/>
  <c r="V777" i="1"/>
  <c r="U777" i="1"/>
  <c r="T777" i="1"/>
  <c r="S777" i="1"/>
  <c r="R777" i="1"/>
  <c r="Q777" i="1"/>
  <c r="AB776" i="1"/>
  <c r="AA776" i="1"/>
  <c r="Z776" i="1"/>
  <c r="Y776" i="1"/>
  <c r="X776" i="1"/>
  <c r="W776" i="1"/>
  <c r="V776" i="1"/>
  <c r="U776" i="1"/>
  <c r="T776" i="1"/>
  <c r="S776" i="1"/>
  <c r="R776" i="1"/>
  <c r="Q776" i="1"/>
  <c r="AB775" i="1"/>
  <c r="AA775" i="1"/>
  <c r="Z775" i="1"/>
  <c r="Y775" i="1"/>
  <c r="X775" i="1"/>
  <c r="W775" i="1"/>
  <c r="V775" i="1"/>
  <c r="U775" i="1"/>
  <c r="T775" i="1"/>
  <c r="S775" i="1"/>
  <c r="R775" i="1"/>
  <c r="Q775" i="1"/>
  <c r="AB774" i="1"/>
  <c r="AA774" i="1"/>
  <c r="Z774" i="1"/>
  <c r="Y774" i="1"/>
  <c r="X774" i="1"/>
  <c r="W774" i="1"/>
  <c r="V774" i="1"/>
  <c r="U774" i="1"/>
  <c r="T774" i="1"/>
  <c r="S774" i="1"/>
  <c r="R774" i="1"/>
  <c r="Q774" i="1"/>
  <c r="AB773" i="1"/>
  <c r="AA773" i="1"/>
  <c r="Z773" i="1"/>
  <c r="Y773" i="1"/>
  <c r="X773" i="1"/>
  <c r="W773" i="1"/>
  <c r="V773" i="1"/>
  <c r="U773" i="1"/>
  <c r="T773" i="1"/>
  <c r="S773" i="1"/>
  <c r="R773" i="1"/>
  <c r="Q773" i="1"/>
  <c r="AB772" i="1"/>
  <c r="AA772" i="1"/>
  <c r="Z772" i="1"/>
  <c r="Y772" i="1"/>
  <c r="X772" i="1"/>
  <c r="W772" i="1"/>
  <c r="V772" i="1"/>
  <c r="U772" i="1"/>
  <c r="T772" i="1"/>
  <c r="S772" i="1"/>
  <c r="R772" i="1"/>
  <c r="Q772" i="1"/>
  <c r="AB771" i="1"/>
  <c r="AA771" i="1"/>
  <c r="Z771" i="1"/>
  <c r="Y771" i="1"/>
  <c r="X771" i="1"/>
  <c r="W771" i="1"/>
  <c r="V771" i="1"/>
  <c r="U771" i="1"/>
  <c r="T771" i="1"/>
  <c r="S771" i="1"/>
  <c r="R771" i="1"/>
  <c r="Q771" i="1"/>
  <c r="AB770" i="1"/>
  <c r="AA770" i="1"/>
  <c r="Z770" i="1"/>
  <c r="Y770" i="1"/>
  <c r="X770" i="1"/>
  <c r="W770" i="1"/>
  <c r="V770" i="1"/>
  <c r="U770" i="1"/>
  <c r="T770" i="1"/>
  <c r="S770" i="1"/>
  <c r="R770" i="1"/>
  <c r="Q770" i="1"/>
  <c r="AB769" i="1"/>
  <c r="AA769" i="1"/>
  <c r="Z769" i="1"/>
  <c r="Y769" i="1"/>
  <c r="X769" i="1"/>
  <c r="W769" i="1"/>
  <c r="V769" i="1"/>
  <c r="U769" i="1"/>
  <c r="T769" i="1"/>
  <c r="S769" i="1"/>
  <c r="R769" i="1"/>
  <c r="Q769" i="1"/>
  <c r="AB768" i="1"/>
  <c r="AA768" i="1"/>
  <c r="Z768" i="1"/>
  <c r="Y768" i="1"/>
  <c r="X768" i="1"/>
  <c r="W768" i="1"/>
  <c r="V768" i="1"/>
  <c r="U768" i="1"/>
  <c r="T768" i="1"/>
  <c r="S768" i="1"/>
  <c r="R768" i="1"/>
  <c r="Q768" i="1"/>
  <c r="AB767" i="1"/>
  <c r="AA767" i="1"/>
  <c r="Z767" i="1"/>
  <c r="Y767" i="1"/>
  <c r="X767" i="1"/>
  <c r="W767" i="1"/>
  <c r="V767" i="1"/>
  <c r="U767" i="1"/>
  <c r="T767" i="1"/>
  <c r="S767" i="1"/>
  <c r="R767" i="1"/>
  <c r="Q767" i="1"/>
  <c r="AB766" i="1"/>
  <c r="AA766" i="1"/>
  <c r="Z766" i="1"/>
  <c r="Y766" i="1"/>
  <c r="X766" i="1"/>
  <c r="W766" i="1"/>
  <c r="V766" i="1"/>
  <c r="U766" i="1"/>
  <c r="T766" i="1"/>
  <c r="S766" i="1"/>
  <c r="R766" i="1"/>
  <c r="Q766" i="1"/>
  <c r="AB765" i="1"/>
  <c r="AA765" i="1"/>
  <c r="Z765" i="1"/>
  <c r="Y765" i="1"/>
  <c r="X765" i="1"/>
  <c r="W765" i="1"/>
  <c r="V765" i="1"/>
  <c r="U765" i="1"/>
  <c r="T765" i="1"/>
  <c r="S765" i="1"/>
  <c r="R765" i="1"/>
  <c r="Q765" i="1"/>
  <c r="AB764" i="1"/>
  <c r="AA764" i="1"/>
  <c r="Z764" i="1"/>
  <c r="Y764" i="1"/>
  <c r="X764" i="1"/>
  <c r="W764" i="1"/>
  <c r="V764" i="1"/>
  <c r="U764" i="1"/>
  <c r="T764" i="1"/>
  <c r="S764" i="1"/>
  <c r="R764" i="1"/>
  <c r="Q764" i="1"/>
  <c r="AB763" i="1"/>
  <c r="AA763" i="1"/>
  <c r="Z763" i="1"/>
  <c r="Y763" i="1"/>
  <c r="X763" i="1"/>
  <c r="W763" i="1"/>
  <c r="V763" i="1"/>
  <c r="U763" i="1"/>
  <c r="T763" i="1"/>
  <c r="S763" i="1"/>
  <c r="R763" i="1"/>
  <c r="Q763" i="1"/>
  <c r="AB762" i="1"/>
  <c r="AA762" i="1"/>
  <c r="Z762" i="1"/>
  <c r="Y762" i="1"/>
  <c r="X762" i="1"/>
  <c r="W762" i="1"/>
  <c r="V762" i="1"/>
  <c r="U762" i="1"/>
  <c r="T762" i="1"/>
  <c r="S762" i="1"/>
  <c r="R762" i="1"/>
  <c r="Q762" i="1"/>
  <c r="AB761" i="1"/>
  <c r="AA761" i="1"/>
  <c r="Z761" i="1"/>
  <c r="Y761" i="1"/>
  <c r="X761" i="1"/>
  <c r="W761" i="1"/>
  <c r="V761" i="1"/>
  <c r="U761" i="1"/>
  <c r="T761" i="1"/>
  <c r="S761" i="1"/>
  <c r="R761" i="1"/>
  <c r="Q761" i="1"/>
  <c r="AB760" i="1"/>
  <c r="AA760" i="1"/>
  <c r="Z760" i="1"/>
  <c r="Y760" i="1"/>
  <c r="X760" i="1"/>
  <c r="W760" i="1"/>
  <c r="V760" i="1"/>
  <c r="U760" i="1"/>
  <c r="T760" i="1"/>
  <c r="S760" i="1"/>
  <c r="R760" i="1"/>
  <c r="Q760" i="1"/>
  <c r="AB759" i="1"/>
  <c r="AA759" i="1"/>
  <c r="Z759" i="1"/>
  <c r="Y759" i="1"/>
  <c r="X759" i="1"/>
  <c r="W759" i="1"/>
  <c r="V759" i="1"/>
  <c r="U759" i="1"/>
  <c r="T759" i="1"/>
  <c r="S759" i="1"/>
  <c r="R759" i="1"/>
  <c r="Q759" i="1"/>
  <c r="AB758" i="1"/>
  <c r="AA758" i="1"/>
  <c r="Z758" i="1"/>
  <c r="Y758" i="1"/>
  <c r="X758" i="1"/>
  <c r="W758" i="1"/>
  <c r="V758" i="1"/>
  <c r="U758" i="1"/>
  <c r="T758" i="1"/>
  <c r="S758" i="1"/>
  <c r="R758" i="1"/>
  <c r="Q758" i="1"/>
  <c r="AB757" i="1"/>
  <c r="AA757" i="1"/>
  <c r="Z757" i="1"/>
  <c r="Y757" i="1"/>
  <c r="X757" i="1"/>
  <c r="W757" i="1"/>
  <c r="V757" i="1"/>
  <c r="U757" i="1"/>
  <c r="T757" i="1"/>
  <c r="S757" i="1"/>
  <c r="R757" i="1"/>
  <c r="Q757" i="1"/>
  <c r="AB756" i="1"/>
  <c r="AA756" i="1"/>
  <c r="Z756" i="1"/>
  <c r="Y756" i="1"/>
  <c r="X756" i="1"/>
  <c r="W756" i="1"/>
  <c r="V756" i="1"/>
  <c r="U756" i="1"/>
  <c r="T756" i="1"/>
  <c r="S756" i="1"/>
  <c r="R756" i="1"/>
  <c r="Q756" i="1"/>
  <c r="AB755" i="1"/>
  <c r="AA755" i="1"/>
  <c r="Z755" i="1"/>
  <c r="Y755" i="1"/>
  <c r="X755" i="1"/>
  <c r="W755" i="1"/>
  <c r="V755" i="1"/>
  <c r="U755" i="1"/>
  <c r="T755" i="1"/>
  <c r="S755" i="1"/>
  <c r="R755" i="1"/>
  <c r="Q755" i="1"/>
  <c r="AB754" i="1"/>
  <c r="AA754" i="1"/>
  <c r="Z754" i="1"/>
  <c r="Y754" i="1"/>
  <c r="X754" i="1"/>
  <c r="W754" i="1"/>
  <c r="V754" i="1"/>
  <c r="U754" i="1"/>
  <c r="T754" i="1"/>
  <c r="S754" i="1"/>
  <c r="R754" i="1"/>
  <c r="Q754" i="1"/>
  <c r="AB753" i="1"/>
  <c r="AA753" i="1"/>
  <c r="Z753" i="1"/>
  <c r="Y753" i="1"/>
  <c r="X753" i="1"/>
  <c r="W753" i="1"/>
  <c r="V753" i="1"/>
  <c r="U753" i="1"/>
  <c r="T753" i="1"/>
  <c r="S753" i="1"/>
  <c r="R753" i="1"/>
  <c r="Q753" i="1"/>
  <c r="AB752" i="1"/>
  <c r="AA752" i="1"/>
  <c r="Z752" i="1"/>
  <c r="Y752" i="1"/>
  <c r="X752" i="1"/>
  <c r="W752" i="1"/>
  <c r="V752" i="1"/>
  <c r="U752" i="1"/>
  <c r="T752" i="1"/>
  <c r="S752" i="1"/>
  <c r="R752" i="1"/>
  <c r="Q752" i="1"/>
  <c r="AB751" i="1"/>
  <c r="AA751" i="1"/>
  <c r="Z751" i="1"/>
  <c r="Y751" i="1"/>
  <c r="X751" i="1"/>
  <c r="W751" i="1"/>
  <c r="V751" i="1"/>
  <c r="U751" i="1"/>
  <c r="T751" i="1"/>
  <c r="S751" i="1"/>
  <c r="R751" i="1"/>
  <c r="Q751" i="1"/>
  <c r="AB750" i="1"/>
  <c r="AA750" i="1"/>
  <c r="Z750" i="1"/>
  <c r="Y750" i="1"/>
  <c r="X750" i="1"/>
  <c r="W750" i="1"/>
  <c r="V750" i="1"/>
  <c r="U750" i="1"/>
  <c r="T750" i="1"/>
  <c r="S750" i="1"/>
  <c r="R750" i="1"/>
  <c r="Q750" i="1"/>
  <c r="AB749" i="1"/>
  <c r="AA749" i="1"/>
  <c r="Z749" i="1"/>
  <c r="Y749" i="1"/>
  <c r="X749" i="1"/>
  <c r="W749" i="1"/>
  <c r="V749" i="1"/>
  <c r="U749" i="1"/>
  <c r="T749" i="1"/>
  <c r="S749" i="1"/>
  <c r="R749" i="1"/>
  <c r="Q749" i="1"/>
  <c r="AB748" i="1"/>
  <c r="AA748" i="1"/>
  <c r="Z748" i="1"/>
  <c r="Y748" i="1"/>
  <c r="X748" i="1"/>
  <c r="W748" i="1"/>
  <c r="V748" i="1"/>
  <c r="U748" i="1"/>
  <c r="T748" i="1"/>
  <c r="S748" i="1"/>
  <c r="R748" i="1"/>
  <c r="Q748" i="1"/>
  <c r="AB747" i="1"/>
  <c r="AA747" i="1"/>
  <c r="Z747" i="1"/>
  <c r="Y747" i="1"/>
  <c r="X747" i="1"/>
  <c r="W747" i="1"/>
  <c r="V747" i="1"/>
  <c r="U747" i="1"/>
  <c r="T747" i="1"/>
  <c r="S747" i="1"/>
  <c r="R747" i="1"/>
  <c r="Q747" i="1"/>
  <c r="AB746" i="1"/>
  <c r="AA746" i="1"/>
  <c r="Z746" i="1"/>
  <c r="Y746" i="1"/>
  <c r="X746" i="1"/>
  <c r="W746" i="1"/>
  <c r="V746" i="1"/>
  <c r="U746" i="1"/>
  <c r="T746" i="1"/>
  <c r="S746" i="1"/>
  <c r="R746" i="1"/>
  <c r="Q746" i="1"/>
  <c r="AB745" i="1"/>
  <c r="AA745" i="1"/>
  <c r="Z745" i="1"/>
  <c r="Y745" i="1"/>
  <c r="X745" i="1"/>
  <c r="W745" i="1"/>
  <c r="V745" i="1"/>
  <c r="U745" i="1"/>
  <c r="T745" i="1"/>
  <c r="S745" i="1"/>
  <c r="R745" i="1"/>
  <c r="Q745" i="1"/>
  <c r="AB744" i="1"/>
  <c r="AA744" i="1"/>
  <c r="Z744" i="1"/>
  <c r="Y744" i="1"/>
  <c r="X744" i="1"/>
  <c r="W744" i="1"/>
  <c r="V744" i="1"/>
  <c r="U744" i="1"/>
  <c r="T744" i="1"/>
  <c r="S744" i="1"/>
  <c r="R744" i="1"/>
  <c r="Q744" i="1"/>
  <c r="AB743" i="1"/>
  <c r="AA743" i="1"/>
  <c r="Z743" i="1"/>
  <c r="Y743" i="1"/>
  <c r="X743" i="1"/>
  <c r="W743" i="1"/>
  <c r="V743" i="1"/>
  <c r="U743" i="1"/>
  <c r="T743" i="1"/>
  <c r="S743" i="1"/>
  <c r="R743" i="1"/>
  <c r="Q743" i="1"/>
  <c r="AB742" i="1"/>
  <c r="AA742" i="1"/>
  <c r="Z742" i="1"/>
  <c r="Y742" i="1"/>
  <c r="X742" i="1"/>
  <c r="W742" i="1"/>
  <c r="V742" i="1"/>
  <c r="U742" i="1"/>
  <c r="T742" i="1"/>
  <c r="S742" i="1"/>
  <c r="R742" i="1"/>
  <c r="Q742" i="1"/>
  <c r="AB741" i="1"/>
  <c r="AA741" i="1"/>
  <c r="Z741" i="1"/>
  <c r="Y741" i="1"/>
  <c r="X741" i="1"/>
  <c r="W741" i="1"/>
  <c r="V741" i="1"/>
  <c r="U741" i="1"/>
  <c r="T741" i="1"/>
  <c r="S741" i="1"/>
  <c r="R741" i="1"/>
  <c r="Q741" i="1"/>
  <c r="AB740" i="1"/>
  <c r="AA740" i="1"/>
  <c r="Z740" i="1"/>
  <c r="Y740" i="1"/>
  <c r="X740" i="1"/>
  <c r="W740" i="1"/>
  <c r="V740" i="1"/>
  <c r="U740" i="1"/>
  <c r="T740" i="1"/>
  <c r="S740" i="1"/>
  <c r="R740" i="1"/>
  <c r="Q740" i="1"/>
  <c r="AB739" i="1"/>
  <c r="AA739" i="1"/>
  <c r="Z739" i="1"/>
  <c r="Y739" i="1"/>
  <c r="X739" i="1"/>
  <c r="W739" i="1"/>
  <c r="V739" i="1"/>
  <c r="U739" i="1"/>
  <c r="T739" i="1"/>
  <c r="S739" i="1"/>
  <c r="R739" i="1"/>
  <c r="Q739" i="1"/>
  <c r="AB738" i="1"/>
  <c r="AA738" i="1"/>
  <c r="Z738" i="1"/>
  <c r="Y738" i="1"/>
  <c r="X738" i="1"/>
  <c r="W738" i="1"/>
  <c r="V738" i="1"/>
  <c r="U738" i="1"/>
  <c r="T738" i="1"/>
  <c r="S738" i="1"/>
  <c r="R738" i="1"/>
  <c r="Q738" i="1"/>
  <c r="AB737" i="1"/>
  <c r="AA737" i="1"/>
  <c r="Z737" i="1"/>
  <c r="Y737" i="1"/>
  <c r="X737" i="1"/>
  <c r="W737" i="1"/>
  <c r="V737" i="1"/>
  <c r="U737" i="1"/>
  <c r="T737" i="1"/>
  <c r="S737" i="1"/>
  <c r="R737" i="1"/>
  <c r="Q737" i="1"/>
  <c r="AB736" i="1"/>
  <c r="AA736" i="1"/>
  <c r="Z736" i="1"/>
  <c r="Y736" i="1"/>
  <c r="X736" i="1"/>
  <c r="W736" i="1"/>
  <c r="V736" i="1"/>
  <c r="U736" i="1"/>
  <c r="T736" i="1"/>
  <c r="S736" i="1"/>
  <c r="R736" i="1"/>
  <c r="Q736" i="1"/>
  <c r="AB735" i="1"/>
  <c r="AA735" i="1"/>
  <c r="Z735" i="1"/>
  <c r="Y735" i="1"/>
  <c r="X735" i="1"/>
  <c r="W735" i="1"/>
  <c r="V735" i="1"/>
  <c r="U735" i="1"/>
  <c r="T735" i="1"/>
  <c r="S735" i="1"/>
  <c r="R735" i="1"/>
  <c r="Q735" i="1"/>
  <c r="AB734" i="1"/>
  <c r="AA734" i="1"/>
  <c r="Z734" i="1"/>
  <c r="Y734" i="1"/>
  <c r="X734" i="1"/>
  <c r="W734" i="1"/>
  <c r="V734" i="1"/>
  <c r="U734" i="1"/>
  <c r="T734" i="1"/>
  <c r="S734" i="1"/>
  <c r="R734" i="1"/>
  <c r="Q734" i="1"/>
  <c r="AB733" i="1"/>
  <c r="AA733" i="1"/>
  <c r="Z733" i="1"/>
  <c r="Y733" i="1"/>
  <c r="X733" i="1"/>
  <c r="W733" i="1"/>
  <c r="V733" i="1"/>
  <c r="U733" i="1"/>
  <c r="T733" i="1"/>
  <c r="S733" i="1"/>
  <c r="R733" i="1"/>
  <c r="Q733" i="1"/>
  <c r="AB732" i="1"/>
  <c r="AA732" i="1"/>
  <c r="Z732" i="1"/>
  <c r="Y732" i="1"/>
  <c r="X732" i="1"/>
  <c r="W732" i="1"/>
  <c r="V732" i="1"/>
  <c r="U732" i="1"/>
  <c r="T732" i="1"/>
  <c r="S732" i="1"/>
  <c r="R732" i="1"/>
  <c r="Q732" i="1"/>
  <c r="AB731" i="1"/>
  <c r="AA731" i="1"/>
  <c r="Z731" i="1"/>
  <c r="Y731" i="1"/>
  <c r="X731" i="1"/>
  <c r="W731" i="1"/>
  <c r="V731" i="1"/>
  <c r="U731" i="1"/>
  <c r="T731" i="1"/>
  <c r="S731" i="1"/>
  <c r="R731" i="1"/>
  <c r="Q731" i="1"/>
  <c r="AB730" i="1"/>
  <c r="AA730" i="1"/>
  <c r="Z730" i="1"/>
  <c r="Y730" i="1"/>
  <c r="X730" i="1"/>
  <c r="W730" i="1"/>
  <c r="V730" i="1"/>
  <c r="U730" i="1"/>
  <c r="T730" i="1"/>
  <c r="S730" i="1"/>
  <c r="R730" i="1"/>
  <c r="Q730" i="1"/>
  <c r="AB729" i="1"/>
  <c r="AA729" i="1"/>
  <c r="Z729" i="1"/>
  <c r="Y729" i="1"/>
  <c r="X729" i="1"/>
  <c r="W729" i="1"/>
  <c r="V729" i="1"/>
  <c r="U729" i="1"/>
  <c r="T729" i="1"/>
  <c r="S729" i="1"/>
  <c r="R729" i="1"/>
  <c r="Q729" i="1"/>
  <c r="AB728" i="1"/>
  <c r="AA728" i="1"/>
  <c r="Z728" i="1"/>
  <c r="Y728" i="1"/>
  <c r="X728" i="1"/>
  <c r="W728" i="1"/>
  <c r="V728" i="1"/>
  <c r="U728" i="1"/>
  <c r="T728" i="1"/>
  <c r="S728" i="1"/>
  <c r="R728" i="1"/>
  <c r="Q728" i="1"/>
  <c r="AB727" i="1"/>
  <c r="AA727" i="1"/>
  <c r="Z727" i="1"/>
  <c r="Y727" i="1"/>
  <c r="X727" i="1"/>
  <c r="W727" i="1"/>
  <c r="V727" i="1"/>
  <c r="U727" i="1"/>
  <c r="T727" i="1"/>
  <c r="S727" i="1"/>
  <c r="R727" i="1"/>
  <c r="Q727" i="1"/>
  <c r="AB726" i="1"/>
  <c r="AA726" i="1"/>
  <c r="Z726" i="1"/>
  <c r="Y726" i="1"/>
  <c r="X726" i="1"/>
  <c r="W726" i="1"/>
  <c r="V726" i="1"/>
  <c r="U726" i="1"/>
  <c r="T726" i="1"/>
  <c r="S726" i="1"/>
  <c r="R726" i="1"/>
  <c r="Q726" i="1"/>
  <c r="AB725" i="1"/>
  <c r="AA725" i="1"/>
  <c r="Z725" i="1"/>
  <c r="Y725" i="1"/>
  <c r="X725" i="1"/>
  <c r="W725" i="1"/>
  <c r="V725" i="1"/>
  <c r="U725" i="1"/>
  <c r="T725" i="1"/>
  <c r="S725" i="1"/>
  <c r="R725" i="1"/>
  <c r="Q725" i="1"/>
  <c r="AB724" i="1"/>
  <c r="AA724" i="1"/>
  <c r="Z724" i="1"/>
  <c r="Y724" i="1"/>
  <c r="X724" i="1"/>
  <c r="W724" i="1"/>
  <c r="V724" i="1"/>
  <c r="U724" i="1"/>
  <c r="T724" i="1"/>
  <c r="S724" i="1"/>
  <c r="R724" i="1"/>
  <c r="Q724" i="1"/>
  <c r="AB723" i="1"/>
  <c r="AA723" i="1"/>
  <c r="Z723" i="1"/>
  <c r="Y723" i="1"/>
  <c r="X723" i="1"/>
  <c r="W723" i="1"/>
  <c r="V723" i="1"/>
  <c r="U723" i="1"/>
  <c r="T723" i="1"/>
  <c r="S723" i="1"/>
  <c r="R723" i="1"/>
  <c r="Q723" i="1"/>
  <c r="AB722" i="1"/>
  <c r="AA722" i="1"/>
  <c r="Z722" i="1"/>
  <c r="Y722" i="1"/>
  <c r="X722" i="1"/>
  <c r="W722" i="1"/>
  <c r="V722" i="1"/>
  <c r="U722" i="1"/>
  <c r="T722" i="1"/>
  <c r="S722" i="1"/>
  <c r="R722" i="1"/>
  <c r="Q722" i="1"/>
  <c r="AB721" i="1"/>
  <c r="AA721" i="1"/>
  <c r="Z721" i="1"/>
  <c r="Y721" i="1"/>
  <c r="X721" i="1"/>
  <c r="W721" i="1"/>
  <c r="V721" i="1"/>
  <c r="U721" i="1"/>
  <c r="T721" i="1"/>
  <c r="S721" i="1"/>
  <c r="R721" i="1"/>
  <c r="Q721" i="1"/>
  <c r="AB720" i="1"/>
  <c r="AA720" i="1"/>
  <c r="Z720" i="1"/>
  <c r="Y720" i="1"/>
  <c r="X720" i="1"/>
  <c r="W720" i="1"/>
  <c r="V720" i="1"/>
  <c r="U720" i="1"/>
  <c r="T720" i="1"/>
  <c r="S720" i="1"/>
  <c r="R720" i="1"/>
  <c r="Q720" i="1"/>
  <c r="AB719" i="1"/>
  <c r="AA719" i="1"/>
  <c r="Z719" i="1"/>
  <c r="Y719" i="1"/>
  <c r="X719" i="1"/>
  <c r="W719" i="1"/>
  <c r="V719" i="1"/>
  <c r="U719" i="1"/>
  <c r="T719" i="1"/>
  <c r="S719" i="1"/>
  <c r="R719" i="1"/>
  <c r="Q719" i="1"/>
  <c r="AB718" i="1"/>
  <c r="AA718" i="1"/>
  <c r="Z718" i="1"/>
  <c r="Y718" i="1"/>
  <c r="X718" i="1"/>
  <c r="W718" i="1"/>
  <c r="V718" i="1"/>
  <c r="U718" i="1"/>
  <c r="T718" i="1"/>
  <c r="S718" i="1"/>
  <c r="R718" i="1"/>
  <c r="Q718" i="1"/>
  <c r="AB717" i="1"/>
  <c r="AA717" i="1"/>
  <c r="Z717" i="1"/>
  <c r="Y717" i="1"/>
  <c r="X717" i="1"/>
  <c r="W717" i="1"/>
  <c r="V717" i="1"/>
  <c r="U717" i="1"/>
  <c r="T717" i="1"/>
  <c r="S717" i="1"/>
  <c r="R717" i="1"/>
  <c r="Q717" i="1"/>
  <c r="AB716" i="1"/>
  <c r="AA716" i="1"/>
  <c r="Z716" i="1"/>
  <c r="Y716" i="1"/>
  <c r="X716" i="1"/>
  <c r="W716" i="1"/>
  <c r="V716" i="1"/>
  <c r="U716" i="1"/>
  <c r="T716" i="1"/>
  <c r="S716" i="1"/>
  <c r="R716" i="1"/>
  <c r="Q716" i="1"/>
  <c r="AB715" i="1"/>
  <c r="AA715" i="1"/>
  <c r="Z715" i="1"/>
  <c r="Y715" i="1"/>
  <c r="X715" i="1"/>
  <c r="W715" i="1"/>
  <c r="V715" i="1"/>
  <c r="U715" i="1"/>
  <c r="T715" i="1"/>
  <c r="S715" i="1"/>
  <c r="R715" i="1"/>
  <c r="Q715" i="1"/>
  <c r="AB714" i="1"/>
  <c r="AA714" i="1"/>
  <c r="Z714" i="1"/>
  <c r="Y714" i="1"/>
  <c r="X714" i="1"/>
  <c r="W714" i="1"/>
  <c r="V714" i="1"/>
  <c r="U714" i="1"/>
  <c r="T714" i="1"/>
  <c r="S714" i="1"/>
  <c r="R714" i="1"/>
  <c r="Q714" i="1"/>
  <c r="AB713" i="1"/>
  <c r="AA713" i="1"/>
  <c r="Z713" i="1"/>
  <c r="Y713" i="1"/>
  <c r="X713" i="1"/>
  <c r="W713" i="1"/>
  <c r="V713" i="1"/>
  <c r="U713" i="1"/>
  <c r="T713" i="1"/>
  <c r="S713" i="1"/>
  <c r="R713" i="1"/>
  <c r="Q713" i="1"/>
  <c r="AB712" i="1"/>
  <c r="AA712" i="1"/>
  <c r="Z712" i="1"/>
  <c r="Y712" i="1"/>
  <c r="X712" i="1"/>
  <c r="W712" i="1"/>
  <c r="V712" i="1"/>
  <c r="U712" i="1"/>
  <c r="T712" i="1"/>
  <c r="S712" i="1"/>
  <c r="R712" i="1"/>
  <c r="Q712" i="1"/>
  <c r="AB711" i="1"/>
  <c r="AA711" i="1"/>
  <c r="Z711" i="1"/>
  <c r="Y711" i="1"/>
  <c r="X711" i="1"/>
  <c r="W711" i="1"/>
  <c r="V711" i="1"/>
  <c r="U711" i="1"/>
  <c r="T711" i="1"/>
  <c r="S711" i="1"/>
  <c r="R711" i="1"/>
  <c r="Q711" i="1"/>
  <c r="AB710" i="1"/>
  <c r="AA710" i="1"/>
  <c r="Z710" i="1"/>
  <c r="Y710" i="1"/>
  <c r="X710" i="1"/>
  <c r="W710" i="1"/>
  <c r="V710" i="1"/>
  <c r="U710" i="1"/>
  <c r="T710" i="1"/>
  <c r="S710" i="1"/>
  <c r="R710" i="1"/>
  <c r="Q710" i="1"/>
  <c r="AB709" i="1"/>
  <c r="AA709" i="1"/>
  <c r="Z709" i="1"/>
  <c r="Y709" i="1"/>
  <c r="X709" i="1"/>
  <c r="W709" i="1"/>
  <c r="V709" i="1"/>
  <c r="U709" i="1"/>
  <c r="T709" i="1"/>
  <c r="S709" i="1"/>
  <c r="R709" i="1"/>
  <c r="Q709" i="1"/>
  <c r="AB708" i="1"/>
  <c r="AA708" i="1"/>
  <c r="Z708" i="1"/>
  <c r="Y708" i="1"/>
  <c r="X708" i="1"/>
  <c r="W708" i="1"/>
  <c r="V708" i="1"/>
  <c r="U708" i="1"/>
  <c r="T708" i="1"/>
  <c r="S708" i="1"/>
  <c r="R708" i="1"/>
  <c r="Q708" i="1"/>
  <c r="AB707" i="1"/>
  <c r="AA707" i="1"/>
  <c r="Z707" i="1"/>
  <c r="Y707" i="1"/>
  <c r="X707" i="1"/>
  <c r="W707" i="1"/>
  <c r="V707" i="1"/>
  <c r="U707" i="1"/>
  <c r="T707" i="1"/>
  <c r="S707" i="1"/>
  <c r="R707" i="1"/>
  <c r="Q707" i="1"/>
  <c r="AB706" i="1"/>
  <c r="AA706" i="1"/>
  <c r="Z706" i="1"/>
  <c r="Y706" i="1"/>
  <c r="X706" i="1"/>
  <c r="W706" i="1"/>
  <c r="V706" i="1"/>
  <c r="U706" i="1"/>
  <c r="T706" i="1"/>
  <c r="S706" i="1"/>
  <c r="R706" i="1"/>
  <c r="Q706" i="1"/>
  <c r="AB705" i="1"/>
  <c r="AA705" i="1"/>
  <c r="Z705" i="1"/>
  <c r="Y705" i="1"/>
  <c r="X705" i="1"/>
  <c r="W705" i="1"/>
  <c r="V705" i="1"/>
  <c r="U705" i="1"/>
  <c r="T705" i="1"/>
  <c r="S705" i="1"/>
  <c r="R705" i="1"/>
  <c r="Q705" i="1"/>
  <c r="AB704" i="1"/>
  <c r="AA704" i="1"/>
  <c r="Z704" i="1"/>
  <c r="Y704" i="1"/>
  <c r="X704" i="1"/>
  <c r="W704" i="1"/>
  <c r="V704" i="1"/>
  <c r="U704" i="1"/>
  <c r="T704" i="1"/>
  <c r="S704" i="1"/>
  <c r="R704" i="1"/>
  <c r="Q704" i="1"/>
  <c r="AB703" i="1"/>
  <c r="AA703" i="1"/>
  <c r="Z703" i="1"/>
  <c r="Y703" i="1"/>
  <c r="X703" i="1"/>
  <c r="W703" i="1"/>
  <c r="V703" i="1"/>
  <c r="U703" i="1"/>
  <c r="T703" i="1"/>
  <c r="S703" i="1"/>
  <c r="R703" i="1"/>
  <c r="Q703" i="1"/>
  <c r="AB702" i="1"/>
  <c r="AA702" i="1"/>
  <c r="Z702" i="1"/>
  <c r="Y702" i="1"/>
  <c r="X702" i="1"/>
  <c r="W702" i="1"/>
  <c r="V702" i="1"/>
  <c r="U702" i="1"/>
  <c r="T702" i="1"/>
  <c r="S702" i="1"/>
  <c r="R702" i="1"/>
  <c r="Q702" i="1"/>
  <c r="AB701" i="1"/>
  <c r="AA701" i="1"/>
  <c r="Z701" i="1"/>
  <c r="Y701" i="1"/>
  <c r="X701" i="1"/>
  <c r="W701" i="1"/>
  <c r="V701" i="1"/>
  <c r="U701" i="1"/>
  <c r="T701" i="1"/>
  <c r="S701" i="1"/>
  <c r="R701" i="1"/>
  <c r="Q701" i="1"/>
  <c r="AB700" i="1"/>
  <c r="AA700" i="1"/>
  <c r="Z700" i="1"/>
  <c r="Y700" i="1"/>
  <c r="X700" i="1"/>
  <c r="W700" i="1"/>
  <c r="V700" i="1"/>
  <c r="U700" i="1"/>
  <c r="T700" i="1"/>
  <c r="S700" i="1"/>
  <c r="R700" i="1"/>
  <c r="Q700" i="1"/>
  <c r="AB699" i="1"/>
  <c r="AA699" i="1"/>
  <c r="Z699" i="1"/>
  <c r="Y699" i="1"/>
  <c r="X699" i="1"/>
  <c r="W699" i="1"/>
  <c r="V699" i="1"/>
  <c r="U699" i="1"/>
  <c r="T699" i="1"/>
  <c r="S699" i="1"/>
  <c r="R699" i="1"/>
  <c r="Q699" i="1"/>
  <c r="AB698" i="1"/>
  <c r="AA698" i="1"/>
  <c r="Z698" i="1"/>
  <c r="Y698" i="1"/>
  <c r="X698" i="1"/>
  <c r="W698" i="1"/>
  <c r="V698" i="1"/>
  <c r="U698" i="1"/>
  <c r="T698" i="1"/>
  <c r="S698" i="1"/>
  <c r="R698" i="1"/>
  <c r="Q698" i="1"/>
  <c r="AB697" i="1"/>
  <c r="AA697" i="1"/>
  <c r="Z697" i="1"/>
  <c r="Y697" i="1"/>
  <c r="X697" i="1"/>
  <c r="W697" i="1"/>
  <c r="V697" i="1"/>
  <c r="U697" i="1"/>
  <c r="T697" i="1"/>
  <c r="S697" i="1"/>
  <c r="R697" i="1"/>
  <c r="Q697" i="1"/>
  <c r="AB696" i="1"/>
  <c r="AA696" i="1"/>
  <c r="Z696" i="1"/>
  <c r="Y696" i="1"/>
  <c r="X696" i="1"/>
  <c r="W696" i="1"/>
  <c r="V696" i="1"/>
  <c r="U696" i="1"/>
  <c r="T696" i="1"/>
  <c r="S696" i="1"/>
  <c r="R696" i="1"/>
  <c r="Q696" i="1"/>
  <c r="AB695" i="1"/>
  <c r="AA695" i="1"/>
  <c r="Z695" i="1"/>
  <c r="Y695" i="1"/>
  <c r="X695" i="1"/>
  <c r="W695" i="1"/>
  <c r="V695" i="1"/>
  <c r="U695" i="1"/>
  <c r="T695" i="1"/>
  <c r="S695" i="1"/>
  <c r="R695" i="1"/>
  <c r="Q695" i="1"/>
  <c r="AB694" i="1"/>
  <c r="AA694" i="1"/>
  <c r="Z694" i="1"/>
  <c r="Y694" i="1"/>
  <c r="X694" i="1"/>
  <c r="W694" i="1"/>
  <c r="V694" i="1"/>
  <c r="U694" i="1"/>
  <c r="T694" i="1"/>
  <c r="S694" i="1"/>
  <c r="R694" i="1"/>
  <c r="Q694" i="1"/>
  <c r="AB693" i="1"/>
  <c r="AA693" i="1"/>
  <c r="Z693" i="1"/>
  <c r="Y693" i="1"/>
  <c r="X693" i="1"/>
  <c r="W693" i="1"/>
  <c r="V693" i="1"/>
  <c r="U693" i="1"/>
  <c r="T693" i="1"/>
  <c r="S693" i="1"/>
  <c r="R693" i="1"/>
  <c r="Q693" i="1"/>
  <c r="AB692" i="1"/>
  <c r="AA692" i="1"/>
  <c r="Z692" i="1"/>
  <c r="Y692" i="1"/>
  <c r="X692" i="1"/>
  <c r="W692" i="1"/>
  <c r="V692" i="1"/>
  <c r="U692" i="1"/>
  <c r="T692" i="1"/>
  <c r="S692" i="1"/>
  <c r="R692" i="1"/>
  <c r="Q692" i="1"/>
  <c r="AB691" i="1"/>
  <c r="AA691" i="1"/>
  <c r="Z691" i="1"/>
  <c r="Y691" i="1"/>
  <c r="X691" i="1"/>
  <c r="W691" i="1"/>
  <c r="V691" i="1"/>
  <c r="U691" i="1"/>
  <c r="T691" i="1"/>
  <c r="S691" i="1"/>
  <c r="R691" i="1"/>
  <c r="Q691" i="1"/>
  <c r="AB690" i="1"/>
  <c r="AA690" i="1"/>
  <c r="Z690" i="1"/>
  <c r="Y690" i="1"/>
  <c r="X690" i="1"/>
  <c r="W690" i="1"/>
  <c r="V690" i="1"/>
  <c r="U690" i="1"/>
  <c r="T690" i="1"/>
  <c r="S690" i="1"/>
  <c r="R690" i="1"/>
  <c r="Q690" i="1"/>
  <c r="AB689" i="1"/>
  <c r="AA689" i="1"/>
  <c r="Z689" i="1"/>
  <c r="Y689" i="1"/>
  <c r="X689" i="1"/>
  <c r="W689" i="1"/>
  <c r="V689" i="1"/>
  <c r="U689" i="1"/>
  <c r="T689" i="1"/>
  <c r="S689" i="1"/>
  <c r="R689" i="1"/>
  <c r="Q689" i="1"/>
  <c r="AB688" i="1"/>
  <c r="AA688" i="1"/>
  <c r="Z688" i="1"/>
  <c r="Y688" i="1"/>
  <c r="X688" i="1"/>
  <c r="W688" i="1"/>
  <c r="V688" i="1"/>
  <c r="U688" i="1"/>
  <c r="T688" i="1"/>
  <c r="S688" i="1"/>
  <c r="R688" i="1"/>
  <c r="Q688" i="1"/>
  <c r="AB687" i="1"/>
  <c r="AA687" i="1"/>
  <c r="Z687" i="1"/>
  <c r="Y687" i="1"/>
  <c r="X687" i="1"/>
  <c r="W687" i="1"/>
  <c r="V687" i="1"/>
  <c r="U687" i="1"/>
  <c r="T687" i="1"/>
  <c r="S687" i="1"/>
  <c r="R687" i="1"/>
  <c r="Q687" i="1"/>
  <c r="AB686" i="1"/>
  <c r="AA686" i="1"/>
  <c r="Z686" i="1"/>
  <c r="Y686" i="1"/>
  <c r="X686" i="1"/>
  <c r="W686" i="1"/>
  <c r="V686" i="1"/>
  <c r="U686" i="1"/>
  <c r="T686" i="1"/>
  <c r="S686" i="1"/>
  <c r="R686" i="1"/>
  <c r="Q686" i="1"/>
  <c r="AB685" i="1"/>
  <c r="AA685" i="1"/>
  <c r="Z685" i="1"/>
  <c r="Y685" i="1"/>
  <c r="X685" i="1"/>
  <c r="W685" i="1"/>
  <c r="V685" i="1"/>
  <c r="U685" i="1"/>
  <c r="T685" i="1"/>
  <c r="S685" i="1"/>
  <c r="R685" i="1"/>
  <c r="Q685" i="1"/>
  <c r="AB684" i="1"/>
  <c r="AA684" i="1"/>
  <c r="Z684" i="1"/>
  <c r="Y684" i="1"/>
  <c r="X684" i="1"/>
  <c r="W684" i="1"/>
  <c r="V684" i="1"/>
  <c r="U684" i="1"/>
  <c r="T684" i="1"/>
  <c r="S684" i="1"/>
  <c r="R684" i="1"/>
  <c r="Q684" i="1"/>
  <c r="AB683" i="1"/>
  <c r="AA683" i="1"/>
  <c r="Z683" i="1"/>
  <c r="Y683" i="1"/>
  <c r="X683" i="1"/>
  <c r="W683" i="1"/>
  <c r="V683" i="1"/>
  <c r="U683" i="1"/>
  <c r="T683" i="1"/>
  <c r="S683" i="1"/>
  <c r="R683" i="1"/>
  <c r="Q683" i="1"/>
  <c r="AB682" i="1"/>
  <c r="AA682" i="1"/>
  <c r="Z682" i="1"/>
  <c r="Y682" i="1"/>
  <c r="X682" i="1"/>
  <c r="W682" i="1"/>
  <c r="V682" i="1"/>
  <c r="U682" i="1"/>
  <c r="T682" i="1"/>
  <c r="S682" i="1"/>
  <c r="R682" i="1"/>
  <c r="Q682" i="1"/>
  <c r="AB681" i="1"/>
  <c r="AA681" i="1"/>
  <c r="Z681" i="1"/>
  <c r="Y681" i="1"/>
  <c r="X681" i="1"/>
  <c r="W681" i="1"/>
  <c r="V681" i="1"/>
  <c r="U681" i="1"/>
  <c r="T681" i="1"/>
  <c r="S681" i="1"/>
  <c r="R681" i="1"/>
  <c r="Q681" i="1"/>
  <c r="AB680" i="1"/>
  <c r="AA680" i="1"/>
  <c r="Z680" i="1"/>
  <c r="Y680" i="1"/>
  <c r="X680" i="1"/>
  <c r="W680" i="1"/>
  <c r="V680" i="1"/>
  <c r="U680" i="1"/>
  <c r="T680" i="1"/>
  <c r="S680" i="1"/>
  <c r="R680" i="1"/>
  <c r="Q680" i="1"/>
  <c r="AB679" i="1"/>
  <c r="AA679" i="1"/>
  <c r="Z679" i="1"/>
  <c r="Y679" i="1"/>
  <c r="X679" i="1"/>
  <c r="W679" i="1"/>
  <c r="V679" i="1"/>
  <c r="U679" i="1"/>
  <c r="T679" i="1"/>
  <c r="S679" i="1"/>
  <c r="R679" i="1"/>
  <c r="Q679" i="1"/>
  <c r="AB678" i="1"/>
  <c r="AA678" i="1"/>
  <c r="Z678" i="1"/>
  <c r="Y678" i="1"/>
  <c r="X678" i="1"/>
  <c r="W678" i="1"/>
  <c r="V678" i="1"/>
  <c r="U678" i="1"/>
  <c r="T678" i="1"/>
  <c r="S678" i="1"/>
  <c r="R678" i="1"/>
  <c r="Q678" i="1"/>
  <c r="AB677" i="1"/>
  <c r="AA677" i="1"/>
  <c r="Z677" i="1"/>
  <c r="Y677" i="1"/>
  <c r="X677" i="1"/>
  <c r="W677" i="1"/>
  <c r="V677" i="1"/>
  <c r="U677" i="1"/>
  <c r="T677" i="1"/>
  <c r="S677" i="1"/>
  <c r="R677" i="1"/>
  <c r="Q677" i="1"/>
  <c r="AB676" i="1"/>
  <c r="AA676" i="1"/>
  <c r="Z676" i="1"/>
  <c r="Y676" i="1"/>
  <c r="X676" i="1"/>
  <c r="W676" i="1"/>
  <c r="V676" i="1"/>
  <c r="U676" i="1"/>
  <c r="T676" i="1"/>
  <c r="S676" i="1"/>
  <c r="R676" i="1"/>
  <c r="Q676" i="1"/>
  <c r="AB675" i="1"/>
  <c r="AA675" i="1"/>
  <c r="Z675" i="1"/>
  <c r="Y675" i="1"/>
  <c r="X675" i="1"/>
  <c r="W675" i="1"/>
  <c r="V675" i="1"/>
  <c r="U675" i="1"/>
  <c r="T675" i="1"/>
  <c r="S675" i="1"/>
  <c r="R675" i="1"/>
  <c r="Q675" i="1"/>
  <c r="AB674" i="1"/>
  <c r="AA674" i="1"/>
  <c r="Z674" i="1"/>
  <c r="Y674" i="1"/>
  <c r="X674" i="1"/>
  <c r="W674" i="1"/>
  <c r="V674" i="1"/>
  <c r="U674" i="1"/>
  <c r="T674" i="1"/>
  <c r="S674" i="1"/>
  <c r="R674" i="1"/>
  <c r="Q674" i="1"/>
  <c r="AB673" i="1"/>
  <c r="AA673" i="1"/>
  <c r="Z673" i="1"/>
  <c r="Y673" i="1"/>
  <c r="X673" i="1"/>
  <c r="W673" i="1"/>
  <c r="V673" i="1"/>
  <c r="U673" i="1"/>
  <c r="T673" i="1"/>
  <c r="S673" i="1"/>
  <c r="R673" i="1"/>
  <c r="Q673" i="1"/>
  <c r="AB672" i="1"/>
  <c r="AA672" i="1"/>
  <c r="Z672" i="1"/>
  <c r="Y672" i="1"/>
  <c r="X672" i="1"/>
  <c r="W672" i="1"/>
  <c r="V672" i="1"/>
  <c r="U672" i="1"/>
  <c r="T672" i="1"/>
  <c r="S672" i="1"/>
  <c r="R672" i="1"/>
  <c r="Q672" i="1"/>
  <c r="AB671" i="1"/>
  <c r="AA671" i="1"/>
  <c r="Z671" i="1"/>
  <c r="Y671" i="1"/>
  <c r="X671" i="1"/>
  <c r="W671" i="1"/>
  <c r="V671" i="1"/>
  <c r="U671" i="1"/>
  <c r="T671" i="1"/>
  <c r="S671" i="1"/>
  <c r="R671" i="1"/>
  <c r="Q671" i="1"/>
  <c r="AB670" i="1"/>
  <c r="AA670" i="1"/>
  <c r="Z670" i="1"/>
  <c r="Y670" i="1"/>
  <c r="X670" i="1"/>
  <c r="W670" i="1"/>
  <c r="V670" i="1"/>
  <c r="U670" i="1"/>
  <c r="T670" i="1"/>
  <c r="S670" i="1"/>
  <c r="R670" i="1"/>
  <c r="Q670" i="1"/>
  <c r="AB669" i="1"/>
  <c r="AA669" i="1"/>
  <c r="Z669" i="1"/>
  <c r="Y669" i="1"/>
  <c r="X669" i="1"/>
  <c r="W669" i="1"/>
  <c r="V669" i="1"/>
  <c r="U669" i="1"/>
  <c r="T669" i="1"/>
  <c r="S669" i="1"/>
  <c r="R669" i="1"/>
  <c r="Q669" i="1"/>
  <c r="AB668" i="1"/>
  <c r="AA668" i="1"/>
  <c r="Z668" i="1"/>
  <c r="Y668" i="1"/>
  <c r="X668" i="1"/>
  <c r="W668" i="1"/>
  <c r="V668" i="1"/>
  <c r="U668" i="1"/>
  <c r="T668" i="1"/>
  <c r="S668" i="1"/>
  <c r="R668" i="1"/>
  <c r="Q668" i="1"/>
  <c r="AB667" i="1"/>
  <c r="AA667" i="1"/>
  <c r="Z667" i="1"/>
  <c r="Y667" i="1"/>
  <c r="X667" i="1"/>
  <c r="W667" i="1"/>
  <c r="V667" i="1"/>
  <c r="U667" i="1"/>
  <c r="T667" i="1"/>
  <c r="S667" i="1"/>
  <c r="R667" i="1"/>
  <c r="Q667" i="1"/>
  <c r="AB666" i="1"/>
  <c r="AA666" i="1"/>
  <c r="Z666" i="1"/>
  <c r="Y666" i="1"/>
  <c r="X666" i="1"/>
  <c r="W666" i="1"/>
  <c r="V666" i="1"/>
  <c r="U666" i="1"/>
  <c r="T666" i="1"/>
  <c r="S666" i="1"/>
  <c r="R666" i="1"/>
  <c r="Q666" i="1"/>
  <c r="AB665" i="1"/>
  <c r="AA665" i="1"/>
  <c r="Z665" i="1"/>
  <c r="Y665" i="1"/>
  <c r="X665" i="1"/>
  <c r="W665" i="1"/>
  <c r="V665" i="1"/>
  <c r="U665" i="1"/>
  <c r="T665" i="1"/>
  <c r="S665" i="1"/>
  <c r="R665" i="1"/>
  <c r="Q665" i="1"/>
  <c r="AB664" i="1"/>
  <c r="AA664" i="1"/>
  <c r="Z664" i="1"/>
  <c r="Y664" i="1"/>
  <c r="X664" i="1"/>
  <c r="W664" i="1"/>
  <c r="V664" i="1"/>
  <c r="U664" i="1"/>
  <c r="T664" i="1"/>
  <c r="S664" i="1"/>
  <c r="R664" i="1"/>
  <c r="Q664" i="1"/>
  <c r="AB663" i="1"/>
  <c r="AA663" i="1"/>
  <c r="Z663" i="1"/>
  <c r="Y663" i="1"/>
  <c r="X663" i="1"/>
  <c r="W663" i="1"/>
  <c r="V663" i="1"/>
  <c r="U663" i="1"/>
  <c r="T663" i="1"/>
  <c r="S663" i="1"/>
  <c r="R663" i="1"/>
  <c r="Q663" i="1"/>
  <c r="AB662" i="1"/>
  <c r="AA662" i="1"/>
  <c r="Z662" i="1"/>
  <c r="Y662" i="1"/>
  <c r="X662" i="1"/>
  <c r="W662" i="1"/>
  <c r="V662" i="1"/>
  <c r="U662" i="1"/>
  <c r="T662" i="1"/>
  <c r="S662" i="1"/>
  <c r="R662" i="1"/>
  <c r="Q662" i="1"/>
  <c r="AB661" i="1"/>
  <c r="AA661" i="1"/>
  <c r="Z661" i="1"/>
  <c r="Y661" i="1"/>
  <c r="X661" i="1"/>
  <c r="W661" i="1"/>
  <c r="V661" i="1"/>
  <c r="U661" i="1"/>
  <c r="T661" i="1"/>
  <c r="S661" i="1"/>
  <c r="R661" i="1"/>
  <c r="Q661" i="1"/>
  <c r="AB660" i="1"/>
  <c r="AA660" i="1"/>
  <c r="Z660" i="1"/>
  <c r="Y660" i="1"/>
  <c r="X660" i="1"/>
  <c r="W660" i="1"/>
  <c r="V660" i="1"/>
  <c r="U660" i="1"/>
  <c r="T660" i="1"/>
  <c r="S660" i="1"/>
  <c r="R660" i="1"/>
  <c r="Q660" i="1"/>
  <c r="AB659" i="1"/>
  <c r="AA659" i="1"/>
  <c r="Z659" i="1"/>
  <c r="Y659" i="1"/>
  <c r="X659" i="1"/>
  <c r="W659" i="1"/>
  <c r="V659" i="1"/>
  <c r="U659" i="1"/>
  <c r="T659" i="1"/>
  <c r="S659" i="1"/>
  <c r="R659" i="1"/>
  <c r="Q659" i="1"/>
  <c r="AB658" i="1"/>
  <c r="AA658" i="1"/>
  <c r="Z658" i="1"/>
  <c r="Y658" i="1"/>
  <c r="X658" i="1"/>
  <c r="W658" i="1"/>
  <c r="V658" i="1"/>
  <c r="U658" i="1"/>
  <c r="T658" i="1"/>
  <c r="S658" i="1"/>
  <c r="R658" i="1"/>
  <c r="Q658" i="1"/>
  <c r="AB657" i="1"/>
  <c r="AA657" i="1"/>
  <c r="Z657" i="1"/>
  <c r="Y657" i="1"/>
  <c r="X657" i="1"/>
  <c r="W657" i="1"/>
  <c r="V657" i="1"/>
  <c r="U657" i="1"/>
  <c r="T657" i="1"/>
  <c r="S657" i="1"/>
  <c r="R657" i="1"/>
  <c r="Q657" i="1"/>
  <c r="AB656" i="1"/>
  <c r="AA656" i="1"/>
  <c r="Z656" i="1"/>
  <c r="Y656" i="1"/>
  <c r="X656" i="1"/>
  <c r="W656" i="1"/>
  <c r="V656" i="1"/>
  <c r="U656" i="1"/>
  <c r="T656" i="1"/>
  <c r="S656" i="1"/>
  <c r="R656" i="1"/>
  <c r="Q656" i="1"/>
  <c r="AB655" i="1"/>
  <c r="AA655" i="1"/>
  <c r="Z655" i="1"/>
  <c r="Y655" i="1"/>
  <c r="X655" i="1"/>
  <c r="W655" i="1"/>
  <c r="V655" i="1"/>
  <c r="U655" i="1"/>
  <c r="T655" i="1"/>
  <c r="S655" i="1"/>
  <c r="R655" i="1"/>
  <c r="Q655" i="1"/>
  <c r="AB654" i="1"/>
  <c r="AA654" i="1"/>
  <c r="Z654" i="1"/>
  <c r="Y654" i="1"/>
  <c r="X654" i="1"/>
  <c r="W654" i="1"/>
  <c r="V654" i="1"/>
  <c r="U654" i="1"/>
  <c r="T654" i="1"/>
  <c r="S654" i="1"/>
  <c r="R654" i="1"/>
  <c r="Q654" i="1"/>
  <c r="AB653" i="1"/>
  <c r="AA653" i="1"/>
  <c r="Z653" i="1"/>
  <c r="Y653" i="1"/>
  <c r="X653" i="1"/>
  <c r="W653" i="1"/>
  <c r="V653" i="1"/>
  <c r="U653" i="1"/>
  <c r="T653" i="1"/>
  <c r="S653" i="1"/>
  <c r="R653" i="1"/>
  <c r="Q653" i="1"/>
  <c r="AB652" i="1"/>
  <c r="AA652" i="1"/>
  <c r="Z652" i="1"/>
  <c r="Y652" i="1"/>
  <c r="X652" i="1"/>
  <c r="W652" i="1"/>
  <c r="V652" i="1"/>
  <c r="U652" i="1"/>
  <c r="T652" i="1"/>
  <c r="S652" i="1"/>
  <c r="R652" i="1"/>
  <c r="Q652" i="1"/>
  <c r="AB651" i="1"/>
  <c r="AA651" i="1"/>
  <c r="Z651" i="1"/>
  <c r="Y651" i="1"/>
  <c r="X651" i="1"/>
  <c r="W651" i="1"/>
  <c r="V651" i="1"/>
  <c r="U651" i="1"/>
  <c r="T651" i="1"/>
  <c r="S651" i="1"/>
  <c r="R651" i="1"/>
  <c r="Q651" i="1"/>
  <c r="AB650" i="1"/>
  <c r="AA650" i="1"/>
  <c r="Z650" i="1"/>
  <c r="Y650" i="1"/>
  <c r="X650" i="1"/>
  <c r="W650" i="1"/>
  <c r="V650" i="1"/>
  <c r="U650" i="1"/>
  <c r="T650" i="1"/>
  <c r="S650" i="1"/>
  <c r="R650" i="1"/>
  <c r="Q650" i="1"/>
  <c r="AB649" i="1"/>
  <c r="AA649" i="1"/>
  <c r="Z649" i="1"/>
  <c r="Y649" i="1"/>
  <c r="X649" i="1"/>
  <c r="W649" i="1"/>
  <c r="V649" i="1"/>
  <c r="U649" i="1"/>
  <c r="T649" i="1"/>
  <c r="S649" i="1"/>
  <c r="R649" i="1"/>
  <c r="Q649" i="1"/>
  <c r="AB648" i="1"/>
  <c r="AA648" i="1"/>
  <c r="Z648" i="1"/>
  <c r="Y648" i="1"/>
  <c r="X648" i="1"/>
  <c r="W648" i="1"/>
  <c r="V648" i="1"/>
  <c r="U648" i="1"/>
  <c r="T648" i="1"/>
  <c r="S648" i="1"/>
  <c r="R648" i="1"/>
  <c r="Q648" i="1"/>
  <c r="AB647" i="1"/>
  <c r="AA647" i="1"/>
  <c r="Z647" i="1"/>
  <c r="Y647" i="1"/>
  <c r="X647" i="1"/>
  <c r="W647" i="1"/>
  <c r="V647" i="1"/>
  <c r="U647" i="1"/>
  <c r="T647" i="1"/>
  <c r="S647" i="1"/>
  <c r="R647" i="1"/>
  <c r="Q647" i="1"/>
  <c r="AB646" i="1"/>
  <c r="AA646" i="1"/>
  <c r="Z646" i="1"/>
  <c r="Y646" i="1"/>
  <c r="X646" i="1"/>
  <c r="W646" i="1"/>
  <c r="V646" i="1"/>
  <c r="U646" i="1"/>
  <c r="T646" i="1"/>
  <c r="S646" i="1"/>
  <c r="R646" i="1"/>
  <c r="Q646" i="1"/>
  <c r="AB645" i="1"/>
  <c r="AA645" i="1"/>
  <c r="Z645" i="1"/>
  <c r="Y645" i="1"/>
  <c r="X645" i="1"/>
  <c r="W645" i="1"/>
  <c r="V645" i="1"/>
  <c r="U645" i="1"/>
  <c r="T645" i="1"/>
  <c r="S645" i="1"/>
  <c r="R645" i="1"/>
  <c r="Q645" i="1"/>
  <c r="AB644" i="1"/>
  <c r="AA644" i="1"/>
  <c r="Z644" i="1"/>
  <c r="Y644" i="1"/>
  <c r="X644" i="1"/>
  <c r="W644" i="1"/>
  <c r="V644" i="1"/>
  <c r="U644" i="1"/>
  <c r="T644" i="1"/>
  <c r="S644" i="1"/>
  <c r="R644" i="1"/>
  <c r="Q644" i="1"/>
  <c r="AB643" i="1"/>
  <c r="AA643" i="1"/>
  <c r="Z643" i="1"/>
  <c r="Y643" i="1"/>
  <c r="X643" i="1"/>
  <c r="W643" i="1"/>
  <c r="V643" i="1"/>
  <c r="U643" i="1"/>
  <c r="T643" i="1"/>
  <c r="S643" i="1"/>
  <c r="R643" i="1"/>
  <c r="Q643" i="1"/>
  <c r="AB642" i="1"/>
  <c r="AA642" i="1"/>
  <c r="Z642" i="1"/>
  <c r="Y642" i="1"/>
  <c r="X642" i="1"/>
  <c r="W642" i="1"/>
  <c r="V642" i="1"/>
  <c r="U642" i="1"/>
  <c r="T642" i="1"/>
  <c r="S642" i="1"/>
  <c r="R642" i="1"/>
  <c r="Q642" i="1"/>
  <c r="AB641" i="1"/>
  <c r="AA641" i="1"/>
  <c r="Z641" i="1"/>
  <c r="Y641" i="1"/>
  <c r="X641" i="1"/>
  <c r="W641" i="1"/>
  <c r="V641" i="1"/>
  <c r="U641" i="1"/>
  <c r="T641" i="1"/>
  <c r="S641" i="1"/>
  <c r="R641" i="1"/>
  <c r="Q641" i="1"/>
  <c r="AB640" i="1"/>
  <c r="AA640" i="1"/>
  <c r="Z640" i="1"/>
  <c r="Y640" i="1"/>
  <c r="X640" i="1"/>
  <c r="W640" i="1"/>
  <c r="V640" i="1"/>
  <c r="U640" i="1"/>
  <c r="T640" i="1"/>
  <c r="S640" i="1"/>
  <c r="R640" i="1"/>
  <c r="Q640" i="1"/>
  <c r="AB639" i="1"/>
  <c r="AA639" i="1"/>
  <c r="Z639" i="1"/>
  <c r="Y639" i="1"/>
  <c r="X639" i="1"/>
  <c r="W639" i="1"/>
  <c r="V639" i="1"/>
  <c r="U639" i="1"/>
  <c r="T639" i="1"/>
  <c r="S639" i="1"/>
  <c r="R639" i="1"/>
  <c r="Q639" i="1"/>
  <c r="AB638" i="1"/>
  <c r="AA638" i="1"/>
  <c r="Z638" i="1"/>
  <c r="Y638" i="1"/>
  <c r="X638" i="1"/>
  <c r="W638" i="1"/>
  <c r="V638" i="1"/>
  <c r="U638" i="1"/>
  <c r="T638" i="1"/>
  <c r="S638" i="1"/>
  <c r="R638" i="1"/>
  <c r="Q638" i="1"/>
  <c r="AB637" i="1"/>
  <c r="AA637" i="1"/>
  <c r="Z637" i="1"/>
  <c r="Y637" i="1"/>
  <c r="X637" i="1"/>
  <c r="W637" i="1"/>
  <c r="V637" i="1"/>
  <c r="U637" i="1"/>
  <c r="T637" i="1"/>
  <c r="S637" i="1"/>
  <c r="R637" i="1"/>
  <c r="Q637" i="1"/>
  <c r="AB636" i="1"/>
  <c r="AA636" i="1"/>
  <c r="Z636" i="1"/>
  <c r="Y636" i="1"/>
  <c r="X636" i="1"/>
  <c r="W636" i="1"/>
  <c r="V636" i="1"/>
  <c r="U636" i="1"/>
  <c r="T636" i="1"/>
  <c r="S636" i="1"/>
  <c r="R636" i="1"/>
  <c r="Q636" i="1"/>
  <c r="AB635" i="1"/>
  <c r="AA635" i="1"/>
  <c r="Z635" i="1"/>
  <c r="Y635" i="1"/>
  <c r="X635" i="1"/>
  <c r="W635" i="1"/>
  <c r="V635" i="1"/>
  <c r="U635" i="1"/>
  <c r="T635" i="1"/>
  <c r="S635" i="1"/>
  <c r="R635" i="1"/>
  <c r="Q635" i="1"/>
  <c r="AB634" i="1"/>
  <c r="AA634" i="1"/>
  <c r="Z634" i="1"/>
  <c r="Y634" i="1"/>
  <c r="X634" i="1"/>
  <c r="W634" i="1"/>
  <c r="V634" i="1"/>
  <c r="U634" i="1"/>
  <c r="T634" i="1"/>
  <c r="S634" i="1"/>
  <c r="R634" i="1"/>
  <c r="Q634" i="1"/>
  <c r="AB633" i="1"/>
  <c r="AA633" i="1"/>
  <c r="Z633" i="1"/>
  <c r="Y633" i="1"/>
  <c r="X633" i="1"/>
  <c r="W633" i="1"/>
  <c r="V633" i="1"/>
  <c r="U633" i="1"/>
  <c r="T633" i="1"/>
  <c r="S633" i="1"/>
  <c r="R633" i="1"/>
  <c r="Q633" i="1"/>
  <c r="AB632" i="1"/>
  <c r="AA632" i="1"/>
  <c r="Z632" i="1"/>
  <c r="Y632" i="1"/>
  <c r="X632" i="1"/>
  <c r="W632" i="1"/>
  <c r="V632" i="1"/>
  <c r="U632" i="1"/>
  <c r="T632" i="1"/>
  <c r="S632" i="1"/>
  <c r="R632" i="1"/>
  <c r="Q632" i="1"/>
  <c r="AB631" i="1"/>
  <c r="AA631" i="1"/>
  <c r="Z631" i="1"/>
  <c r="Y631" i="1"/>
  <c r="X631" i="1"/>
  <c r="W631" i="1"/>
  <c r="V631" i="1"/>
  <c r="U631" i="1"/>
  <c r="T631" i="1"/>
  <c r="S631" i="1"/>
  <c r="R631" i="1"/>
  <c r="Q631" i="1"/>
  <c r="AB630" i="1"/>
  <c r="AA630" i="1"/>
  <c r="Z630" i="1"/>
  <c r="Y630" i="1"/>
  <c r="X630" i="1"/>
  <c r="W630" i="1"/>
  <c r="V630" i="1"/>
  <c r="U630" i="1"/>
  <c r="T630" i="1"/>
  <c r="S630" i="1"/>
  <c r="R630" i="1"/>
  <c r="Q630" i="1"/>
  <c r="AB629" i="1"/>
  <c r="AA629" i="1"/>
  <c r="Z629" i="1"/>
  <c r="Y629" i="1"/>
  <c r="X629" i="1"/>
  <c r="W629" i="1"/>
  <c r="V629" i="1"/>
  <c r="U629" i="1"/>
  <c r="T629" i="1"/>
  <c r="S629" i="1"/>
  <c r="R629" i="1"/>
  <c r="Q629" i="1"/>
  <c r="AB628" i="1"/>
  <c r="AA628" i="1"/>
  <c r="Z628" i="1"/>
  <c r="Y628" i="1"/>
  <c r="X628" i="1"/>
  <c r="W628" i="1"/>
  <c r="V628" i="1"/>
  <c r="U628" i="1"/>
  <c r="T628" i="1"/>
  <c r="S628" i="1"/>
  <c r="R628" i="1"/>
  <c r="Q628" i="1"/>
  <c r="AB627" i="1"/>
  <c r="AA627" i="1"/>
  <c r="Z627" i="1"/>
  <c r="Y627" i="1"/>
  <c r="X627" i="1"/>
  <c r="W627" i="1"/>
  <c r="V627" i="1"/>
  <c r="U627" i="1"/>
  <c r="T627" i="1"/>
  <c r="S627" i="1"/>
  <c r="R627" i="1"/>
  <c r="Q627" i="1"/>
  <c r="AB626" i="1"/>
  <c r="AA626" i="1"/>
  <c r="Z626" i="1"/>
  <c r="Y626" i="1"/>
  <c r="X626" i="1"/>
  <c r="W626" i="1"/>
  <c r="V626" i="1"/>
  <c r="U626" i="1"/>
  <c r="T626" i="1"/>
  <c r="S626" i="1"/>
  <c r="R626" i="1"/>
  <c r="Q626" i="1"/>
  <c r="AB625" i="1"/>
  <c r="AA625" i="1"/>
  <c r="Z625" i="1"/>
  <c r="Y625" i="1"/>
  <c r="X625" i="1"/>
  <c r="W625" i="1"/>
  <c r="V625" i="1"/>
  <c r="U625" i="1"/>
  <c r="T625" i="1"/>
  <c r="S625" i="1"/>
  <c r="R625" i="1"/>
  <c r="Q625" i="1"/>
  <c r="AB624" i="1"/>
  <c r="AA624" i="1"/>
  <c r="Z624" i="1"/>
  <c r="Y624" i="1"/>
  <c r="X624" i="1"/>
  <c r="W624" i="1"/>
  <c r="V624" i="1"/>
  <c r="U624" i="1"/>
  <c r="T624" i="1"/>
  <c r="S624" i="1"/>
  <c r="R624" i="1"/>
  <c r="Q624" i="1"/>
  <c r="AB623" i="1"/>
  <c r="AA623" i="1"/>
  <c r="Z623" i="1"/>
  <c r="Y623" i="1"/>
  <c r="X623" i="1"/>
  <c r="W623" i="1"/>
  <c r="V623" i="1"/>
  <c r="U623" i="1"/>
  <c r="T623" i="1"/>
  <c r="S623" i="1"/>
  <c r="R623" i="1"/>
  <c r="Q623" i="1"/>
  <c r="AB622" i="1"/>
  <c r="AA622" i="1"/>
  <c r="Z622" i="1"/>
  <c r="Y622" i="1"/>
  <c r="X622" i="1"/>
  <c r="W622" i="1"/>
  <c r="V622" i="1"/>
  <c r="U622" i="1"/>
  <c r="T622" i="1"/>
  <c r="S622" i="1"/>
  <c r="R622" i="1"/>
  <c r="Q622" i="1"/>
  <c r="AB621" i="1"/>
  <c r="AA621" i="1"/>
  <c r="Z621" i="1"/>
  <c r="Y621" i="1"/>
  <c r="X621" i="1"/>
  <c r="W621" i="1"/>
  <c r="V621" i="1"/>
  <c r="U621" i="1"/>
  <c r="T621" i="1"/>
  <c r="S621" i="1"/>
  <c r="R621" i="1"/>
  <c r="Q621" i="1"/>
  <c r="AB620" i="1"/>
  <c r="AA620" i="1"/>
  <c r="Z620" i="1"/>
  <c r="Y620" i="1"/>
  <c r="X620" i="1"/>
  <c r="W620" i="1"/>
  <c r="V620" i="1"/>
  <c r="U620" i="1"/>
  <c r="T620" i="1"/>
  <c r="S620" i="1"/>
  <c r="R620" i="1"/>
  <c r="Q620" i="1"/>
  <c r="AB619" i="1"/>
  <c r="AA619" i="1"/>
  <c r="Z619" i="1"/>
  <c r="Y619" i="1"/>
  <c r="X619" i="1"/>
  <c r="W619" i="1"/>
  <c r="V619" i="1"/>
  <c r="U619" i="1"/>
  <c r="T619" i="1"/>
  <c r="S619" i="1"/>
  <c r="R619" i="1"/>
  <c r="Q619" i="1"/>
  <c r="AB618" i="1"/>
  <c r="AA618" i="1"/>
  <c r="Z618" i="1"/>
  <c r="Y618" i="1"/>
  <c r="X618" i="1"/>
  <c r="W618" i="1"/>
  <c r="V618" i="1"/>
  <c r="U618" i="1"/>
  <c r="T618" i="1"/>
  <c r="S618" i="1"/>
  <c r="R618" i="1"/>
  <c r="Q618" i="1"/>
  <c r="AB617" i="1"/>
  <c r="AA617" i="1"/>
  <c r="Z617" i="1"/>
  <c r="Y617" i="1"/>
  <c r="X617" i="1"/>
  <c r="W617" i="1"/>
  <c r="V617" i="1"/>
  <c r="U617" i="1"/>
  <c r="T617" i="1"/>
  <c r="S617" i="1"/>
  <c r="R617" i="1"/>
  <c r="Q617" i="1"/>
  <c r="AB616" i="1"/>
  <c r="AA616" i="1"/>
  <c r="Z616" i="1"/>
  <c r="Y616" i="1"/>
  <c r="X616" i="1"/>
  <c r="W616" i="1"/>
  <c r="V616" i="1"/>
  <c r="U616" i="1"/>
  <c r="T616" i="1"/>
  <c r="S616" i="1"/>
  <c r="R616" i="1"/>
  <c r="Q616" i="1"/>
  <c r="AB615" i="1"/>
  <c r="AA615" i="1"/>
  <c r="Z615" i="1"/>
  <c r="Y615" i="1"/>
  <c r="X615" i="1"/>
  <c r="W615" i="1"/>
  <c r="V615" i="1"/>
  <c r="U615" i="1"/>
  <c r="T615" i="1"/>
  <c r="S615" i="1"/>
  <c r="R615" i="1"/>
  <c r="Q615" i="1"/>
  <c r="AB614" i="1"/>
  <c r="AA614" i="1"/>
  <c r="Z614" i="1"/>
  <c r="Y614" i="1"/>
  <c r="X614" i="1"/>
  <c r="W614" i="1"/>
  <c r="V614" i="1"/>
  <c r="U614" i="1"/>
  <c r="T614" i="1"/>
  <c r="S614" i="1"/>
  <c r="R614" i="1"/>
  <c r="Q614" i="1"/>
  <c r="AB613" i="1"/>
  <c r="AA613" i="1"/>
  <c r="Z613" i="1"/>
  <c r="Y613" i="1"/>
  <c r="X613" i="1"/>
  <c r="W613" i="1"/>
  <c r="V613" i="1"/>
  <c r="U613" i="1"/>
  <c r="T613" i="1"/>
  <c r="S613" i="1"/>
  <c r="R613" i="1"/>
  <c r="Q613" i="1"/>
  <c r="AB612" i="1"/>
  <c r="AA612" i="1"/>
  <c r="Z612" i="1"/>
  <c r="Y612" i="1"/>
  <c r="X612" i="1"/>
  <c r="W612" i="1"/>
  <c r="V612" i="1"/>
  <c r="U612" i="1"/>
  <c r="T612" i="1"/>
  <c r="S612" i="1"/>
  <c r="R612" i="1"/>
  <c r="Q612" i="1"/>
  <c r="AB611" i="1"/>
  <c r="AA611" i="1"/>
  <c r="Z611" i="1"/>
  <c r="Y611" i="1"/>
  <c r="X611" i="1"/>
  <c r="W611" i="1"/>
  <c r="V611" i="1"/>
  <c r="U611" i="1"/>
  <c r="T611" i="1"/>
  <c r="S611" i="1"/>
  <c r="R611" i="1"/>
  <c r="Q611" i="1"/>
  <c r="AB610" i="1"/>
  <c r="AA610" i="1"/>
  <c r="Z610" i="1"/>
  <c r="Y610" i="1"/>
  <c r="X610" i="1"/>
  <c r="W610" i="1"/>
  <c r="V610" i="1"/>
  <c r="U610" i="1"/>
  <c r="T610" i="1"/>
  <c r="S610" i="1"/>
  <c r="R610" i="1"/>
  <c r="Q610" i="1"/>
  <c r="AB609" i="1"/>
  <c r="AA609" i="1"/>
  <c r="Z609" i="1"/>
  <c r="Y609" i="1"/>
  <c r="X609" i="1"/>
  <c r="W609" i="1"/>
  <c r="V609" i="1"/>
  <c r="U609" i="1"/>
  <c r="T609" i="1"/>
  <c r="S609" i="1"/>
  <c r="R609" i="1"/>
  <c r="Q609" i="1"/>
  <c r="AB608" i="1"/>
  <c r="AA608" i="1"/>
  <c r="Z608" i="1"/>
  <c r="Y608" i="1"/>
  <c r="X608" i="1"/>
  <c r="W608" i="1"/>
  <c r="V608" i="1"/>
  <c r="U608" i="1"/>
  <c r="T608" i="1"/>
  <c r="S608" i="1"/>
  <c r="R608" i="1"/>
  <c r="Q608" i="1"/>
  <c r="AB607" i="1"/>
  <c r="AA607" i="1"/>
  <c r="Z607" i="1"/>
  <c r="Y607" i="1"/>
  <c r="X607" i="1"/>
  <c r="W607" i="1"/>
  <c r="V607" i="1"/>
  <c r="U607" i="1"/>
  <c r="T607" i="1"/>
  <c r="S607" i="1"/>
  <c r="R607" i="1"/>
  <c r="Q607" i="1"/>
  <c r="AB606" i="1"/>
  <c r="AA606" i="1"/>
  <c r="Z606" i="1"/>
  <c r="Y606" i="1"/>
  <c r="X606" i="1"/>
  <c r="W606" i="1"/>
  <c r="V606" i="1"/>
  <c r="U606" i="1"/>
  <c r="T606" i="1"/>
  <c r="S606" i="1"/>
  <c r="R606" i="1"/>
  <c r="Q606" i="1"/>
  <c r="AB605" i="1"/>
  <c r="AA605" i="1"/>
  <c r="Z605" i="1"/>
  <c r="Y605" i="1"/>
  <c r="X605" i="1"/>
  <c r="W605" i="1"/>
  <c r="V605" i="1"/>
  <c r="U605" i="1"/>
  <c r="T605" i="1"/>
  <c r="S605" i="1"/>
  <c r="R605" i="1"/>
  <c r="Q605" i="1"/>
  <c r="AB604" i="1"/>
  <c r="AA604" i="1"/>
  <c r="Z604" i="1"/>
  <c r="Y604" i="1"/>
  <c r="X604" i="1"/>
  <c r="W604" i="1"/>
  <c r="V604" i="1"/>
  <c r="U604" i="1"/>
  <c r="T604" i="1"/>
  <c r="S604" i="1"/>
  <c r="R604" i="1"/>
  <c r="Q604" i="1"/>
  <c r="AB603" i="1"/>
  <c r="AA603" i="1"/>
  <c r="Z603" i="1"/>
  <c r="Y603" i="1"/>
  <c r="X603" i="1"/>
  <c r="W603" i="1"/>
  <c r="V603" i="1"/>
  <c r="U603" i="1"/>
  <c r="T603" i="1"/>
  <c r="S603" i="1"/>
  <c r="R603" i="1"/>
  <c r="Q603" i="1"/>
  <c r="AB602" i="1"/>
  <c r="AA602" i="1"/>
  <c r="Z602" i="1"/>
  <c r="Y602" i="1"/>
  <c r="X602" i="1"/>
  <c r="W602" i="1"/>
  <c r="V602" i="1"/>
  <c r="U602" i="1"/>
  <c r="T602" i="1"/>
  <c r="S602" i="1"/>
  <c r="R602" i="1"/>
  <c r="Q602" i="1"/>
  <c r="AB601" i="1"/>
  <c r="AA601" i="1"/>
  <c r="Z601" i="1"/>
  <c r="Y601" i="1"/>
  <c r="X601" i="1"/>
  <c r="W601" i="1"/>
  <c r="V601" i="1"/>
  <c r="U601" i="1"/>
  <c r="T601" i="1"/>
  <c r="S601" i="1"/>
  <c r="R601" i="1"/>
  <c r="Q601" i="1"/>
  <c r="AB600" i="1"/>
  <c r="AA600" i="1"/>
  <c r="Z600" i="1"/>
  <c r="Y600" i="1"/>
  <c r="X600" i="1"/>
  <c r="W600" i="1"/>
  <c r="V600" i="1"/>
  <c r="U600" i="1"/>
  <c r="T600" i="1"/>
  <c r="S600" i="1"/>
  <c r="R600" i="1"/>
  <c r="Q600" i="1"/>
  <c r="AB599" i="1"/>
  <c r="AA599" i="1"/>
  <c r="Z599" i="1"/>
  <c r="Y599" i="1"/>
  <c r="X599" i="1"/>
  <c r="W599" i="1"/>
  <c r="V599" i="1"/>
  <c r="U599" i="1"/>
  <c r="T599" i="1"/>
  <c r="S599" i="1"/>
  <c r="R599" i="1"/>
  <c r="Q599" i="1"/>
  <c r="AB598" i="1"/>
  <c r="AA598" i="1"/>
  <c r="Z598" i="1"/>
  <c r="Y598" i="1"/>
  <c r="X598" i="1"/>
  <c r="W598" i="1"/>
  <c r="V598" i="1"/>
  <c r="U598" i="1"/>
  <c r="T598" i="1"/>
  <c r="S598" i="1"/>
  <c r="R598" i="1"/>
  <c r="Q598" i="1"/>
  <c r="AB597" i="1"/>
  <c r="AA597" i="1"/>
  <c r="Z597" i="1"/>
  <c r="Y597" i="1"/>
  <c r="X597" i="1"/>
  <c r="W597" i="1"/>
  <c r="V597" i="1"/>
  <c r="U597" i="1"/>
  <c r="T597" i="1"/>
  <c r="S597" i="1"/>
  <c r="R597" i="1"/>
  <c r="Q597" i="1"/>
  <c r="AB596" i="1"/>
  <c r="AA596" i="1"/>
  <c r="Z596" i="1"/>
  <c r="Y596" i="1"/>
  <c r="X596" i="1"/>
  <c r="W596" i="1"/>
  <c r="V596" i="1"/>
  <c r="U596" i="1"/>
  <c r="T596" i="1"/>
  <c r="S596" i="1"/>
  <c r="R596" i="1"/>
  <c r="Q596" i="1"/>
  <c r="AB595" i="1"/>
  <c r="AA595" i="1"/>
  <c r="Z595" i="1"/>
  <c r="Y595" i="1"/>
  <c r="X595" i="1"/>
  <c r="W595" i="1"/>
  <c r="V595" i="1"/>
  <c r="U595" i="1"/>
  <c r="T595" i="1"/>
  <c r="S595" i="1"/>
  <c r="R595" i="1"/>
  <c r="Q595" i="1"/>
  <c r="AB594" i="1"/>
  <c r="AA594" i="1"/>
  <c r="Z594" i="1"/>
  <c r="Y594" i="1"/>
  <c r="X594" i="1"/>
  <c r="W594" i="1"/>
  <c r="V594" i="1"/>
  <c r="U594" i="1"/>
  <c r="T594" i="1"/>
  <c r="S594" i="1"/>
  <c r="R594" i="1"/>
  <c r="Q594" i="1"/>
  <c r="AB593" i="1"/>
  <c r="AA593" i="1"/>
  <c r="Z593" i="1"/>
  <c r="Y593" i="1"/>
  <c r="X593" i="1"/>
  <c r="W593" i="1"/>
  <c r="V593" i="1"/>
  <c r="U593" i="1"/>
  <c r="T593" i="1"/>
  <c r="S593" i="1"/>
  <c r="R593" i="1"/>
  <c r="Q593" i="1"/>
  <c r="AB592" i="1"/>
  <c r="AA592" i="1"/>
  <c r="Z592" i="1"/>
  <c r="Y592" i="1"/>
  <c r="X592" i="1"/>
  <c r="W592" i="1"/>
  <c r="V592" i="1"/>
  <c r="U592" i="1"/>
  <c r="T592" i="1"/>
  <c r="S592" i="1"/>
  <c r="R592" i="1"/>
  <c r="Q592" i="1"/>
  <c r="AB591" i="1"/>
  <c r="AA591" i="1"/>
  <c r="Z591" i="1"/>
  <c r="Y591" i="1"/>
  <c r="X591" i="1"/>
  <c r="W591" i="1"/>
  <c r="V591" i="1"/>
  <c r="U591" i="1"/>
  <c r="T591" i="1"/>
  <c r="S591" i="1"/>
  <c r="R591" i="1"/>
  <c r="Q591" i="1"/>
  <c r="AB590" i="1"/>
  <c r="AA590" i="1"/>
  <c r="Z590" i="1"/>
  <c r="Y590" i="1"/>
  <c r="X590" i="1"/>
  <c r="W590" i="1"/>
  <c r="V590" i="1"/>
  <c r="U590" i="1"/>
  <c r="T590" i="1"/>
  <c r="S590" i="1"/>
  <c r="R590" i="1"/>
  <c r="Q590" i="1"/>
  <c r="AB589" i="1"/>
  <c r="AA589" i="1"/>
  <c r="Z589" i="1"/>
  <c r="Y589" i="1"/>
  <c r="X589" i="1"/>
  <c r="W589" i="1"/>
  <c r="V589" i="1"/>
  <c r="U589" i="1"/>
  <c r="T589" i="1"/>
  <c r="S589" i="1"/>
  <c r="R589" i="1"/>
  <c r="Q589" i="1"/>
  <c r="AB588" i="1"/>
  <c r="AA588" i="1"/>
  <c r="Z588" i="1"/>
  <c r="Y588" i="1"/>
  <c r="X588" i="1"/>
  <c r="W588" i="1"/>
  <c r="V588" i="1"/>
  <c r="U588" i="1"/>
  <c r="T588" i="1"/>
  <c r="S588" i="1"/>
  <c r="R588" i="1"/>
  <c r="Q588" i="1"/>
  <c r="AB587" i="1"/>
  <c r="AA587" i="1"/>
  <c r="Z587" i="1"/>
  <c r="Y587" i="1"/>
  <c r="X587" i="1"/>
  <c r="W587" i="1"/>
  <c r="V587" i="1"/>
  <c r="U587" i="1"/>
  <c r="T587" i="1"/>
  <c r="S587" i="1"/>
  <c r="R587" i="1"/>
  <c r="Q587" i="1"/>
  <c r="AB586" i="1"/>
  <c r="AA586" i="1"/>
  <c r="Z586" i="1"/>
  <c r="Y586" i="1"/>
  <c r="X586" i="1"/>
  <c r="W586" i="1"/>
  <c r="V586" i="1"/>
  <c r="U586" i="1"/>
  <c r="T586" i="1"/>
  <c r="S586" i="1"/>
  <c r="R586" i="1"/>
  <c r="Q586" i="1"/>
  <c r="AB585" i="1"/>
  <c r="AA585" i="1"/>
  <c r="Z585" i="1"/>
  <c r="Y585" i="1"/>
  <c r="X585" i="1"/>
  <c r="W585" i="1"/>
  <c r="V585" i="1"/>
  <c r="U585" i="1"/>
  <c r="T585" i="1"/>
  <c r="S585" i="1"/>
  <c r="R585" i="1"/>
  <c r="Q585" i="1"/>
  <c r="AB584" i="1"/>
  <c r="AA584" i="1"/>
  <c r="Z584" i="1"/>
  <c r="Y584" i="1"/>
  <c r="X584" i="1"/>
  <c r="W584" i="1"/>
  <c r="V584" i="1"/>
  <c r="U584" i="1"/>
  <c r="T584" i="1"/>
  <c r="S584" i="1"/>
  <c r="R584" i="1"/>
  <c r="Q584" i="1"/>
  <c r="AB583" i="1"/>
  <c r="AA583" i="1"/>
  <c r="Z583" i="1"/>
  <c r="Y583" i="1"/>
  <c r="X583" i="1"/>
  <c r="W583" i="1"/>
  <c r="V583" i="1"/>
  <c r="U583" i="1"/>
  <c r="T583" i="1"/>
  <c r="S583" i="1"/>
  <c r="R583" i="1"/>
  <c r="Q583" i="1"/>
  <c r="AB582" i="1"/>
  <c r="AA582" i="1"/>
  <c r="Z582" i="1"/>
  <c r="Y582" i="1"/>
  <c r="X582" i="1"/>
  <c r="W582" i="1"/>
  <c r="V582" i="1"/>
  <c r="U582" i="1"/>
  <c r="T582" i="1"/>
  <c r="S582" i="1"/>
  <c r="R582" i="1"/>
  <c r="Q582" i="1"/>
  <c r="AB581" i="1"/>
  <c r="AA581" i="1"/>
  <c r="Z581" i="1"/>
  <c r="Y581" i="1"/>
  <c r="X581" i="1"/>
  <c r="W581" i="1"/>
  <c r="V581" i="1"/>
  <c r="U581" i="1"/>
  <c r="T581" i="1"/>
  <c r="S581" i="1"/>
  <c r="R581" i="1"/>
  <c r="Q581" i="1"/>
  <c r="AB580" i="1"/>
  <c r="AA580" i="1"/>
  <c r="Z580" i="1"/>
  <c r="Y580" i="1"/>
  <c r="X580" i="1"/>
  <c r="W580" i="1"/>
  <c r="V580" i="1"/>
  <c r="U580" i="1"/>
  <c r="T580" i="1"/>
  <c r="S580" i="1"/>
  <c r="R580" i="1"/>
  <c r="Q580" i="1"/>
  <c r="AB579" i="1"/>
  <c r="AA579" i="1"/>
  <c r="Z579" i="1"/>
  <c r="Y579" i="1"/>
  <c r="X579" i="1"/>
  <c r="W579" i="1"/>
  <c r="V579" i="1"/>
  <c r="U579" i="1"/>
  <c r="T579" i="1"/>
  <c r="S579" i="1"/>
  <c r="R579" i="1"/>
  <c r="Q579" i="1"/>
  <c r="AB578" i="1"/>
  <c r="AA578" i="1"/>
  <c r="Z578" i="1"/>
  <c r="Y578" i="1"/>
  <c r="X578" i="1"/>
  <c r="W578" i="1"/>
  <c r="V578" i="1"/>
  <c r="U578" i="1"/>
  <c r="T578" i="1"/>
  <c r="S578" i="1"/>
  <c r="R578" i="1"/>
  <c r="Q578" i="1"/>
  <c r="AB577" i="1"/>
  <c r="AA577" i="1"/>
  <c r="Z577" i="1"/>
  <c r="Y577" i="1"/>
  <c r="X577" i="1"/>
  <c r="W577" i="1"/>
  <c r="V577" i="1"/>
  <c r="U577" i="1"/>
  <c r="T577" i="1"/>
  <c r="S577" i="1"/>
  <c r="R577" i="1"/>
  <c r="Q577" i="1"/>
  <c r="AB576" i="1"/>
  <c r="AA576" i="1"/>
  <c r="Z576" i="1"/>
  <c r="Y576" i="1"/>
  <c r="X576" i="1"/>
  <c r="W576" i="1"/>
  <c r="V576" i="1"/>
  <c r="U576" i="1"/>
  <c r="T576" i="1"/>
  <c r="S576" i="1"/>
  <c r="R576" i="1"/>
  <c r="Q576" i="1"/>
  <c r="AB575" i="1"/>
  <c r="AA575" i="1"/>
  <c r="Z575" i="1"/>
  <c r="Y575" i="1"/>
  <c r="X575" i="1"/>
  <c r="W575" i="1"/>
  <c r="V575" i="1"/>
  <c r="U575" i="1"/>
  <c r="T575" i="1"/>
  <c r="S575" i="1"/>
  <c r="R575" i="1"/>
  <c r="Q575" i="1"/>
  <c r="AB574" i="1"/>
  <c r="AA574" i="1"/>
  <c r="Z574" i="1"/>
  <c r="Y574" i="1"/>
  <c r="X574" i="1"/>
  <c r="W574" i="1"/>
  <c r="V574" i="1"/>
  <c r="U574" i="1"/>
  <c r="T574" i="1"/>
  <c r="S574" i="1"/>
  <c r="R574" i="1"/>
  <c r="Q574" i="1"/>
  <c r="AB573" i="1"/>
  <c r="AA573" i="1"/>
  <c r="Z573" i="1"/>
  <c r="Y573" i="1"/>
  <c r="X573" i="1"/>
  <c r="W573" i="1"/>
  <c r="V573" i="1"/>
  <c r="U573" i="1"/>
  <c r="T573" i="1"/>
  <c r="S573" i="1"/>
  <c r="R573" i="1"/>
  <c r="Q573" i="1"/>
  <c r="AB572" i="1"/>
  <c r="AA572" i="1"/>
  <c r="Z572" i="1"/>
  <c r="Y572" i="1"/>
  <c r="X572" i="1"/>
  <c r="W572" i="1"/>
  <c r="V572" i="1"/>
  <c r="U572" i="1"/>
  <c r="T572" i="1"/>
  <c r="S572" i="1"/>
  <c r="R572" i="1"/>
  <c r="Q572" i="1"/>
  <c r="AB571" i="1"/>
  <c r="AA571" i="1"/>
  <c r="Z571" i="1"/>
  <c r="Y571" i="1"/>
  <c r="X571" i="1"/>
  <c r="W571" i="1"/>
  <c r="V571" i="1"/>
  <c r="U571" i="1"/>
  <c r="T571" i="1"/>
  <c r="S571" i="1"/>
  <c r="R571" i="1"/>
  <c r="Q571" i="1"/>
  <c r="AB570" i="1"/>
  <c r="AA570" i="1"/>
  <c r="Z570" i="1"/>
  <c r="Y570" i="1"/>
  <c r="X570" i="1"/>
  <c r="W570" i="1"/>
  <c r="V570" i="1"/>
  <c r="U570" i="1"/>
  <c r="T570" i="1"/>
  <c r="S570" i="1"/>
  <c r="R570" i="1"/>
  <c r="Q570" i="1"/>
  <c r="AB569" i="1"/>
  <c r="AA569" i="1"/>
  <c r="Z569" i="1"/>
  <c r="Y569" i="1"/>
  <c r="X569" i="1"/>
  <c r="W569" i="1"/>
  <c r="V569" i="1"/>
  <c r="U569" i="1"/>
  <c r="T569" i="1"/>
  <c r="S569" i="1"/>
  <c r="R569" i="1"/>
  <c r="Q569" i="1"/>
  <c r="AB568" i="1"/>
  <c r="AA568" i="1"/>
  <c r="Z568" i="1"/>
  <c r="Y568" i="1"/>
  <c r="X568" i="1"/>
  <c r="W568" i="1"/>
  <c r="V568" i="1"/>
  <c r="U568" i="1"/>
  <c r="T568" i="1"/>
  <c r="S568" i="1"/>
  <c r="R568" i="1"/>
  <c r="Q568" i="1"/>
  <c r="AB567" i="1"/>
  <c r="AA567" i="1"/>
  <c r="Z567" i="1"/>
  <c r="Y567" i="1"/>
  <c r="X567" i="1"/>
  <c r="W567" i="1"/>
  <c r="V567" i="1"/>
  <c r="U567" i="1"/>
  <c r="T567" i="1"/>
  <c r="S567" i="1"/>
  <c r="R567" i="1"/>
  <c r="Q567" i="1"/>
  <c r="AB566" i="1"/>
  <c r="AA566" i="1"/>
  <c r="Z566" i="1"/>
  <c r="Y566" i="1"/>
  <c r="X566" i="1"/>
  <c r="W566" i="1"/>
  <c r="V566" i="1"/>
  <c r="U566" i="1"/>
  <c r="T566" i="1"/>
  <c r="S566" i="1"/>
  <c r="R566" i="1"/>
  <c r="Q566" i="1"/>
  <c r="AB565" i="1"/>
  <c r="AA565" i="1"/>
  <c r="Z565" i="1"/>
  <c r="Y565" i="1"/>
  <c r="X565" i="1"/>
  <c r="W565" i="1"/>
  <c r="V565" i="1"/>
  <c r="U565" i="1"/>
  <c r="T565" i="1"/>
  <c r="S565" i="1"/>
  <c r="R565" i="1"/>
  <c r="Q565" i="1"/>
  <c r="AB564" i="1"/>
  <c r="AA564" i="1"/>
  <c r="Z564" i="1"/>
  <c r="Y564" i="1"/>
  <c r="X564" i="1"/>
  <c r="W564" i="1"/>
  <c r="V564" i="1"/>
  <c r="U564" i="1"/>
  <c r="T564" i="1"/>
  <c r="S564" i="1"/>
  <c r="R564" i="1"/>
  <c r="Q564" i="1"/>
  <c r="AB563" i="1"/>
  <c r="AA563" i="1"/>
  <c r="Z563" i="1"/>
  <c r="Y563" i="1"/>
  <c r="X563" i="1"/>
  <c r="W563" i="1"/>
  <c r="V563" i="1"/>
  <c r="U563" i="1"/>
  <c r="T563" i="1"/>
  <c r="S563" i="1"/>
  <c r="R563" i="1"/>
  <c r="Q563" i="1"/>
  <c r="AB562" i="1"/>
  <c r="AA562" i="1"/>
  <c r="Z562" i="1"/>
  <c r="Y562" i="1"/>
  <c r="X562" i="1"/>
  <c r="W562" i="1"/>
  <c r="V562" i="1"/>
  <c r="U562" i="1"/>
  <c r="T562" i="1"/>
  <c r="S562" i="1"/>
  <c r="R562" i="1"/>
  <c r="Q562" i="1"/>
  <c r="AB561" i="1"/>
  <c r="AA561" i="1"/>
  <c r="Z561" i="1"/>
  <c r="Y561" i="1"/>
  <c r="X561" i="1"/>
  <c r="W561" i="1"/>
  <c r="V561" i="1"/>
  <c r="U561" i="1"/>
  <c r="T561" i="1"/>
  <c r="S561" i="1"/>
  <c r="R561" i="1"/>
  <c r="Q561" i="1"/>
  <c r="AB560" i="1"/>
  <c r="AA560" i="1"/>
  <c r="Z560" i="1"/>
  <c r="Y560" i="1"/>
  <c r="X560" i="1"/>
  <c r="W560" i="1"/>
  <c r="V560" i="1"/>
  <c r="U560" i="1"/>
  <c r="T560" i="1"/>
  <c r="S560" i="1"/>
  <c r="R560" i="1"/>
  <c r="Q560" i="1"/>
  <c r="AB559" i="1"/>
  <c r="AA559" i="1"/>
  <c r="Z559" i="1"/>
  <c r="Y559" i="1"/>
  <c r="X559" i="1"/>
  <c r="W559" i="1"/>
  <c r="V559" i="1"/>
  <c r="U559" i="1"/>
  <c r="T559" i="1"/>
  <c r="S559" i="1"/>
  <c r="R559" i="1"/>
  <c r="Q559" i="1"/>
  <c r="AB558" i="1"/>
  <c r="AA558" i="1"/>
  <c r="Z558" i="1"/>
  <c r="Y558" i="1"/>
  <c r="X558" i="1"/>
  <c r="W558" i="1"/>
  <c r="V558" i="1"/>
  <c r="U558" i="1"/>
  <c r="T558" i="1"/>
  <c r="S558" i="1"/>
  <c r="R558" i="1"/>
  <c r="Q558" i="1"/>
  <c r="AB557" i="1"/>
  <c r="AA557" i="1"/>
  <c r="Z557" i="1"/>
  <c r="Y557" i="1"/>
  <c r="X557" i="1"/>
  <c r="W557" i="1"/>
  <c r="V557" i="1"/>
  <c r="U557" i="1"/>
  <c r="T557" i="1"/>
  <c r="S557" i="1"/>
  <c r="R557" i="1"/>
  <c r="Q557" i="1"/>
  <c r="AB556" i="1"/>
  <c r="AA556" i="1"/>
  <c r="Z556" i="1"/>
  <c r="Y556" i="1"/>
  <c r="X556" i="1"/>
  <c r="W556" i="1"/>
  <c r="V556" i="1"/>
  <c r="U556" i="1"/>
  <c r="T556" i="1"/>
  <c r="S556" i="1"/>
  <c r="R556" i="1"/>
  <c r="Q556" i="1"/>
  <c r="AB555" i="1"/>
  <c r="AA555" i="1"/>
  <c r="Z555" i="1"/>
  <c r="Y555" i="1"/>
  <c r="X555" i="1"/>
  <c r="W555" i="1"/>
  <c r="V555" i="1"/>
  <c r="U555" i="1"/>
  <c r="T555" i="1"/>
  <c r="S555" i="1"/>
  <c r="R555" i="1"/>
  <c r="Q555" i="1"/>
  <c r="AB554" i="1"/>
  <c r="AA554" i="1"/>
  <c r="Z554" i="1"/>
  <c r="Y554" i="1"/>
  <c r="X554" i="1"/>
  <c r="W554" i="1"/>
  <c r="V554" i="1"/>
  <c r="U554" i="1"/>
  <c r="T554" i="1"/>
  <c r="S554" i="1"/>
  <c r="R554" i="1"/>
  <c r="Q554" i="1"/>
  <c r="AB553" i="1"/>
  <c r="AA553" i="1"/>
  <c r="Z553" i="1"/>
  <c r="Y553" i="1"/>
  <c r="X553" i="1"/>
  <c r="W553" i="1"/>
  <c r="V553" i="1"/>
  <c r="U553" i="1"/>
  <c r="T553" i="1"/>
  <c r="S553" i="1"/>
  <c r="R553" i="1"/>
  <c r="Q553" i="1"/>
  <c r="AB552" i="1"/>
  <c r="AA552" i="1"/>
  <c r="Z552" i="1"/>
  <c r="Y552" i="1"/>
  <c r="X552" i="1"/>
  <c r="W552" i="1"/>
  <c r="V552" i="1"/>
  <c r="U552" i="1"/>
  <c r="T552" i="1"/>
  <c r="S552" i="1"/>
  <c r="R552" i="1"/>
  <c r="Q552" i="1"/>
  <c r="AB551" i="1"/>
  <c r="AA551" i="1"/>
  <c r="Z551" i="1"/>
  <c r="Y551" i="1"/>
  <c r="X551" i="1"/>
  <c r="W551" i="1"/>
  <c r="V551" i="1"/>
  <c r="U551" i="1"/>
  <c r="T551" i="1"/>
  <c r="S551" i="1"/>
  <c r="R551" i="1"/>
  <c r="Q551" i="1"/>
  <c r="AB550" i="1"/>
  <c r="AA550" i="1"/>
  <c r="Z550" i="1"/>
  <c r="Y550" i="1"/>
  <c r="X550" i="1"/>
  <c r="W550" i="1"/>
  <c r="V550" i="1"/>
  <c r="U550" i="1"/>
  <c r="T550" i="1"/>
  <c r="S550" i="1"/>
  <c r="R550" i="1"/>
  <c r="Q550" i="1"/>
  <c r="AB549" i="1"/>
  <c r="AA549" i="1"/>
  <c r="Z549" i="1"/>
  <c r="Y549" i="1"/>
  <c r="X549" i="1"/>
  <c r="W549" i="1"/>
  <c r="V549" i="1"/>
  <c r="U549" i="1"/>
  <c r="T549" i="1"/>
  <c r="S549" i="1"/>
  <c r="R549" i="1"/>
  <c r="Q549" i="1"/>
  <c r="AB548" i="1"/>
  <c r="AA548" i="1"/>
  <c r="Z548" i="1"/>
  <c r="Y548" i="1"/>
  <c r="X548" i="1"/>
  <c r="W548" i="1"/>
  <c r="V548" i="1"/>
  <c r="U548" i="1"/>
  <c r="T548" i="1"/>
  <c r="S548" i="1"/>
  <c r="R548" i="1"/>
  <c r="Q548" i="1"/>
  <c r="AB547" i="1"/>
  <c r="AA547" i="1"/>
  <c r="Z547" i="1"/>
  <c r="Y547" i="1"/>
  <c r="X547" i="1"/>
  <c r="W547" i="1"/>
  <c r="V547" i="1"/>
  <c r="U547" i="1"/>
  <c r="T547" i="1"/>
  <c r="S547" i="1"/>
  <c r="R547" i="1"/>
  <c r="Q547" i="1"/>
  <c r="AB546" i="1"/>
  <c r="AA546" i="1"/>
  <c r="Z546" i="1"/>
  <c r="Y546" i="1"/>
  <c r="X546" i="1"/>
  <c r="W546" i="1"/>
  <c r="V546" i="1"/>
  <c r="U546" i="1"/>
  <c r="T546" i="1"/>
  <c r="S546" i="1"/>
  <c r="R546" i="1"/>
  <c r="Q546" i="1"/>
  <c r="AB545" i="1"/>
  <c r="AA545" i="1"/>
  <c r="Z545" i="1"/>
  <c r="Y545" i="1"/>
  <c r="X545" i="1"/>
  <c r="W545" i="1"/>
  <c r="V545" i="1"/>
  <c r="U545" i="1"/>
  <c r="T545" i="1"/>
  <c r="S545" i="1"/>
  <c r="R545" i="1"/>
  <c r="Q545" i="1"/>
  <c r="AB544" i="1"/>
  <c r="AA544" i="1"/>
  <c r="Z544" i="1"/>
  <c r="Y544" i="1"/>
  <c r="X544" i="1"/>
  <c r="W544" i="1"/>
  <c r="V544" i="1"/>
  <c r="U544" i="1"/>
  <c r="T544" i="1"/>
  <c r="S544" i="1"/>
  <c r="R544" i="1"/>
  <c r="Q544" i="1"/>
  <c r="AB543" i="1"/>
  <c r="AA543" i="1"/>
  <c r="Z543" i="1"/>
  <c r="Y543" i="1"/>
  <c r="X543" i="1"/>
  <c r="W543" i="1"/>
  <c r="V543" i="1"/>
  <c r="U543" i="1"/>
  <c r="T543" i="1"/>
  <c r="S543" i="1"/>
  <c r="R543" i="1"/>
  <c r="Q543" i="1"/>
  <c r="AB542" i="1"/>
  <c r="AA542" i="1"/>
  <c r="Z542" i="1"/>
  <c r="Y542" i="1"/>
  <c r="X542" i="1"/>
  <c r="W542" i="1"/>
  <c r="V542" i="1"/>
  <c r="U542" i="1"/>
  <c r="T542" i="1"/>
  <c r="S542" i="1"/>
  <c r="R542" i="1"/>
  <c r="Q542" i="1"/>
  <c r="AB541" i="1"/>
  <c r="AA541" i="1"/>
  <c r="Z541" i="1"/>
  <c r="Y541" i="1"/>
  <c r="X541" i="1"/>
  <c r="W541" i="1"/>
  <c r="V541" i="1"/>
  <c r="U541" i="1"/>
  <c r="T541" i="1"/>
  <c r="S541" i="1"/>
  <c r="R541" i="1"/>
  <c r="Q541" i="1"/>
  <c r="AB540" i="1"/>
  <c r="AA540" i="1"/>
  <c r="Z540" i="1"/>
  <c r="Y540" i="1"/>
  <c r="X540" i="1"/>
  <c r="W540" i="1"/>
  <c r="V540" i="1"/>
  <c r="U540" i="1"/>
  <c r="T540" i="1"/>
  <c r="S540" i="1"/>
  <c r="R540" i="1"/>
  <c r="Q540" i="1"/>
  <c r="AB539" i="1"/>
  <c r="AA539" i="1"/>
  <c r="Z539" i="1"/>
  <c r="Y539" i="1"/>
  <c r="X539" i="1"/>
  <c r="W539" i="1"/>
  <c r="V539" i="1"/>
  <c r="U539" i="1"/>
  <c r="T539" i="1"/>
  <c r="S539" i="1"/>
  <c r="R539" i="1"/>
  <c r="Q539" i="1"/>
  <c r="AB538" i="1"/>
  <c r="AA538" i="1"/>
  <c r="Z538" i="1"/>
  <c r="Y538" i="1"/>
  <c r="X538" i="1"/>
  <c r="W538" i="1"/>
  <c r="V538" i="1"/>
  <c r="U538" i="1"/>
  <c r="T538" i="1"/>
  <c r="S538" i="1"/>
  <c r="R538" i="1"/>
  <c r="Q538" i="1"/>
  <c r="AB537" i="1"/>
  <c r="AA537" i="1"/>
  <c r="Z537" i="1"/>
  <c r="Y537" i="1"/>
  <c r="X537" i="1"/>
  <c r="W537" i="1"/>
  <c r="V537" i="1"/>
  <c r="U537" i="1"/>
  <c r="T537" i="1"/>
  <c r="S537" i="1"/>
  <c r="R537" i="1"/>
  <c r="Q537" i="1"/>
  <c r="AB536" i="1"/>
  <c r="AA536" i="1"/>
  <c r="Z536" i="1"/>
  <c r="Y536" i="1"/>
  <c r="X536" i="1"/>
  <c r="W536" i="1"/>
  <c r="V536" i="1"/>
  <c r="U536" i="1"/>
  <c r="T536" i="1"/>
  <c r="S536" i="1"/>
  <c r="R536" i="1"/>
  <c r="Q536" i="1"/>
  <c r="AB535" i="1"/>
  <c r="AA535" i="1"/>
  <c r="Z535" i="1"/>
  <c r="Y535" i="1"/>
  <c r="X535" i="1"/>
  <c r="W535" i="1"/>
  <c r="V535" i="1"/>
  <c r="U535" i="1"/>
  <c r="T535" i="1"/>
  <c r="S535" i="1"/>
  <c r="R535" i="1"/>
  <c r="Q535" i="1"/>
  <c r="AB534" i="1"/>
  <c r="AA534" i="1"/>
  <c r="Z534" i="1"/>
  <c r="Y534" i="1"/>
  <c r="X534" i="1"/>
  <c r="W534" i="1"/>
  <c r="V534" i="1"/>
  <c r="U534" i="1"/>
  <c r="T534" i="1"/>
  <c r="S534" i="1"/>
  <c r="R534" i="1"/>
  <c r="Q534" i="1"/>
  <c r="AB533" i="1"/>
  <c r="AA533" i="1"/>
  <c r="Z533" i="1"/>
  <c r="Y533" i="1"/>
  <c r="X533" i="1"/>
  <c r="W533" i="1"/>
  <c r="V533" i="1"/>
  <c r="U533" i="1"/>
  <c r="T533" i="1"/>
  <c r="S533" i="1"/>
  <c r="R533" i="1"/>
  <c r="Q533" i="1"/>
  <c r="AB532" i="1"/>
  <c r="AA532" i="1"/>
  <c r="Z532" i="1"/>
  <c r="Y532" i="1"/>
  <c r="X532" i="1"/>
  <c r="W532" i="1"/>
  <c r="V532" i="1"/>
  <c r="U532" i="1"/>
  <c r="T532" i="1"/>
  <c r="S532" i="1"/>
  <c r="R532" i="1"/>
  <c r="Q532" i="1"/>
  <c r="AB531" i="1"/>
  <c r="AA531" i="1"/>
  <c r="Z531" i="1"/>
  <c r="Y531" i="1"/>
  <c r="X531" i="1"/>
  <c r="W531" i="1"/>
  <c r="V531" i="1"/>
  <c r="U531" i="1"/>
  <c r="T531" i="1"/>
  <c r="S531" i="1"/>
  <c r="R531" i="1"/>
  <c r="Q531" i="1"/>
  <c r="AB530" i="1"/>
  <c r="AA530" i="1"/>
  <c r="Z530" i="1"/>
  <c r="Y530" i="1"/>
  <c r="X530" i="1"/>
  <c r="W530" i="1"/>
  <c r="V530" i="1"/>
  <c r="U530" i="1"/>
  <c r="T530" i="1"/>
  <c r="S530" i="1"/>
  <c r="R530" i="1"/>
  <c r="Q530" i="1"/>
  <c r="AB529" i="1"/>
  <c r="AA529" i="1"/>
  <c r="Z529" i="1"/>
  <c r="Y529" i="1"/>
  <c r="X529" i="1"/>
  <c r="W529" i="1"/>
  <c r="V529" i="1"/>
  <c r="U529" i="1"/>
  <c r="T529" i="1"/>
  <c r="S529" i="1"/>
  <c r="R529" i="1"/>
  <c r="Q529" i="1"/>
  <c r="AB528" i="1"/>
  <c r="AA528" i="1"/>
  <c r="Z528" i="1"/>
  <c r="Y528" i="1"/>
  <c r="X528" i="1"/>
  <c r="W528" i="1"/>
  <c r="V528" i="1"/>
  <c r="U528" i="1"/>
  <c r="T528" i="1"/>
  <c r="S528" i="1"/>
  <c r="R528" i="1"/>
  <c r="Q528" i="1"/>
  <c r="AB527" i="1"/>
  <c r="AA527" i="1"/>
  <c r="Z527" i="1"/>
  <c r="Y527" i="1"/>
  <c r="X527" i="1"/>
  <c r="W527" i="1"/>
  <c r="V527" i="1"/>
  <c r="U527" i="1"/>
  <c r="T527" i="1"/>
  <c r="S527" i="1"/>
  <c r="R527" i="1"/>
  <c r="Q527" i="1"/>
  <c r="AB526" i="1"/>
  <c r="AA526" i="1"/>
  <c r="Z526" i="1"/>
  <c r="Y526" i="1"/>
  <c r="X526" i="1"/>
  <c r="W526" i="1"/>
  <c r="V526" i="1"/>
  <c r="U526" i="1"/>
  <c r="T526" i="1"/>
  <c r="S526" i="1"/>
  <c r="R526" i="1"/>
  <c r="Q526" i="1"/>
  <c r="AB525" i="1"/>
  <c r="AA525" i="1"/>
  <c r="Z525" i="1"/>
  <c r="Y525" i="1"/>
  <c r="X525" i="1"/>
  <c r="W525" i="1"/>
  <c r="V525" i="1"/>
  <c r="U525" i="1"/>
  <c r="T525" i="1"/>
  <c r="S525" i="1"/>
  <c r="R525" i="1"/>
  <c r="Q525" i="1"/>
  <c r="AB524" i="1"/>
  <c r="AA524" i="1"/>
  <c r="Z524" i="1"/>
  <c r="Y524" i="1"/>
  <c r="X524" i="1"/>
  <c r="W524" i="1"/>
  <c r="V524" i="1"/>
  <c r="U524" i="1"/>
  <c r="T524" i="1"/>
  <c r="S524" i="1"/>
  <c r="R524" i="1"/>
  <c r="Q524" i="1"/>
  <c r="AB523" i="1"/>
  <c r="AA523" i="1"/>
  <c r="Z523" i="1"/>
  <c r="Y523" i="1"/>
  <c r="X523" i="1"/>
  <c r="W523" i="1"/>
  <c r="V523" i="1"/>
  <c r="U523" i="1"/>
  <c r="T523" i="1"/>
  <c r="S523" i="1"/>
  <c r="R523" i="1"/>
  <c r="Q523" i="1"/>
  <c r="AB522" i="1"/>
  <c r="AA522" i="1"/>
  <c r="Z522" i="1"/>
  <c r="Y522" i="1"/>
  <c r="X522" i="1"/>
  <c r="W522" i="1"/>
  <c r="V522" i="1"/>
  <c r="U522" i="1"/>
  <c r="T522" i="1"/>
  <c r="S522" i="1"/>
  <c r="R522" i="1"/>
  <c r="Q522" i="1"/>
  <c r="AB521" i="1"/>
  <c r="AA521" i="1"/>
  <c r="Z521" i="1"/>
  <c r="Y521" i="1"/>
  <c r="X521" i="1"/>
  <c r="W521" i="1"/>
  <c r="V521" i="1"/>
  <c r="U521" i="1"/>
  <c r="T521" i="1"/>
  <c r="S521" i="1"/>
  <c r="R521" i="1"/>
  <c r="Q521" i="1"/>
  <c r="AB520" i="1"/>
  <c r="AA520" i="1"/>
  <c r="Z520" i="1"/>
  <c r="Y520" i="1"/>
  <c r="X520" i="1"/>
  <c r="W520" i="1"/>
  <c r="V520" i="1"/>
  <c r="U520" i="1"/>
  <c r="T520" i="1"/>
  <c r="S520" i="1"/>
  <c r="R520" i="1"/>
  <c r="Q520" i="1"/>
  <c r="AB519" i="1"/>
  <c r="AA519" i="1"/>
  <c r="Z519" i="1"/>
  <c r="Y519" i="1"/>
  <c r="X519" i="1"/>
  <c r="W519" i="1"/>
  <c r="V519" i="1"/>
  <c r="U519" i="1"/>
  <c r="T519" i="1"/>
  <c r="S519" i="1"/>
  <c r="R519" i="1"/>
  <c r="Q519" i="1"/>
  <c r="AB518" i="1"/>
  <c r="AA518" i="1"/>
  <c r="Z518" i="1"/>
  <c r="Y518" i="1"/>
  <c r="X518" i="1"/>
  <c r="W518" i="1"/>
  <c r="V518" i="1"/>
  <c r="U518" i="1"/>
  <c r="T518" i="1"/>
  <c r="S518" i="1"/>
  <c r="R518" i="1"/>
  <c r="Q518" i="1"/>
  <c r="AB517" i="1"/>
  <c r="AA517" i="1"/>
  <c r="Z517" i="1"/>
  <c r="Y517" i="1"/>
  <c r="X517" i="1"/>
  <c r="W517" i="1"/>
  <c r="V517" i="1"/>
  <c r="U517" i="1"/>
  <c r="T517" i="1"/>
  <c r="S517" i="1"/>
  <c r="R517" i="1"/>
  <c r="Q517" i="1"/>
  <c r="AB516" i="1"/>
  <c r="AA516" i="1"/>
  <c r="Z516" i="1"/>
  <c r="Y516" i="1"/>
  <c r="X516" i="1"/>
  <c r="W516" i="1"/>
  <c r="V516" i="1"/>
  <c r="U516" i="1"/>
  <c r="T516" i="1"/>
  <c r="S516" i="1"/>
  <c r="R516" i="1"/>
  <c r="Q516" i="1"/>
  <c r="AB515" i="1"/>
  <c r="AA515" i="1"/>
  <c r="Z515" i="1"/>
  <c r="Y515" i="1"/>
  <c r="X515" i="1"/>
  <c r="W515" i="1"/>
  <c r="V515" i="1"/>
  <c r="U515" i="1"/>
  <c r="T515" i="1"/>
  <c r="S515" i="1"/>
  <c r="R515" i="1"/>
  <c r="Q515" i="1"/>
  <c r="AB514" i="1"/>
  <c r="AA514" i="1"/>
  <c r="Z514" i="1"/>
  <c r="Y514" i="1"/>
  <c r="X514" i="1"/>
  <c r="W514" i="1"/>
  <c r="V514" i="1"/>
  <c r="U514" i="1"/>
  <c r="T514" i="1"/>
  <c r="S514" i="1"/>
  <c r="R514" i="1"/>
  <c r="Q514" i="1"/>
  <c r="AB513" i="1"/>
  <c r="AA513" i="1"/>
  <c r="Z513" i="1"/>
  <c r="Y513" i="1"/>
  <c r="X513" i="1"/>
  <c r="W513" i="1"/>
  <c r="V513" i="1"/>
  <c r="U513" i="1"/>
  <c r="T513" i="1"/>
  <c r="S513" i="1"/>
  <c r="R513" i="1"/>
  <c r="Q513" i="1"/>
  <c r="AB512" i="1"/>
  <c r="AA512" i="1"/>
  <c r="Z512" i="1"/>
  <c r="Y512" i="1"/>
  <c r="X512" i="1"/>
  <c r="W512" i="1"/>
  <c r="V512" i="1"/>
  <c r="U512" i="1"/>
  <c r="T512" i="1"/>
  <c r="S512" i="1"/>
  <c r="R512" i="1"/>
  <c r="Q512" i="1"/>
  <c r="AB511" i="1"/>
  <c r="AA511" i="1"/>
  <c r="Z511" i="1"/>
  <c r="Y511" i="1"/>
  <c r="X511" i="1"/>
  <c r="W511" i="1"/>
  <c r="V511" i="1"/>
  <c r="U511" i="1"/>
  <c r="T511" i="1"/>
  <c r="S511" i="1"/>
  <c r="R511" i="1"/>
  <c r="Q511" i="1"/>
  <c r="AB510" i="1"/>
  <c r="AA510" i="1"/>
  <c r="Z510" i="1"/>
  <c r="Y510" i="1"/>
  <c r="X510" i="1"/>
  <c r="W510" i="1"/>
  <c r="V510" i="1"/>
  <c r="U510" i="1"/>
  <c r="T510" i="1"/>
  <c r="S510" i="1"/>
  <c r="R510" i="1"/>
  <c r="Q510" i="1"/>
  <c r="AB509" i="1"/>
  <c r="AA509" i="1"/>
  <c r="Z509" i="1"/>
  <c r="Y509" i="1"/>
  <c r="X509" i="1"/>
  <c r="W509" i="1"/>
  <c r="V509" i="1"/>
  <c r="U509" i="1"/>
  <c r="T509" i="1"/>
  <c r="S509" i="1"/>
  <c r="R509" i="1"/>
  <c r="Q509" i="1"/>
  <c r="AB508" i="1"/>
  <c r="AA508" i="1"/>
  <c r="Z508" i="1"/>
  <c r="Y508" i="1"/>
  <c r="X508" i="1"/>
  <c r="W508" i="1"/>
  <c r="V508" i="1"/>
  <c r="U508" i="1"/>
  <c r="T508" i="1"/>
  <c r="S508" i="1"/>
  <c r="R508" i="1"/>
  <c r="Q508" i="1"/>
  <c r="AB507" i="1"/>
  <c r="AA507" i="1"/>
  <c r="Z507" i="1"/>
  <c r="Y507" i="1"/>
  <c r="X507" i="1"/>
  <c r="W507" i="1"/>
  <c r="V507" i="1"/>
  <c r="U507" i="1"/>
  <c r="T507" i="1"/>
  <c r="S507" i="1"/>
  <c r="R507" i="1"/>
  <c r="Q507" i="1"/>
  <c r="AB506" i="1"/>
  <c r="AA506" i="1"/>
  <c r="Z506" i="1"/>
  <c r="Y506" i="1"/>
  <c r="X506" i="1"/>
  <c r="W506" i="1"/>
  <c r="V506" i="1"/>
  <c r="U506" i="1"/>
  <c r="T506" i="1"/>
  <c r="S506" i="1"/>
  <c r="R506" i="1"/>
  <c r="Q506" i="1"/>
  <c r="AB505" i="1"/>
  <c r="AA505" i="1"/>
  <c r="Z505" i="1"/>
  <c r="Y505" i="1"/>
  <c r="X505" i="1"/>
  <c r="W505" i="1"/>
  <c r="V505" i="1"/>
  <c r="U505" i="1"/>
  <c r="T505" i="1"/>
  <c r="S505" i="1"/>
  <c r="R505" i="1"/>
  <c r="Q505" i="1"/>
  <c r="AB504" i="1"/>
  <c r="AA504" i="1"/>
  <c r="Z504" i="1"/>
  <c r="Y504" i="1"/>
  <c r="X504" i="1"/>
  <c r="W504" i="1"/>
  <c r="V504" i="1"/>
  <c r="U504" i="1"/>
  <c r="T504" i="1"/>
  <c r="S504" i="1"/>
  <c r="R504" i="1"/>
  <c r="Q504" i="1"/>
  <c r="AB503" i="1"/>
  <c r="AA503" i="1"/>
  <c r="Z503" i="1"/>
  <c r="Y503" i="1"/>
  <c r="X503" i="1"/>
  <c r="W503" i="1"/>
  <c r="V503" i="1"/>
  <c r="U503" i="1"/>
  <c r="T503" i="1"/>
  <c r="S503" i="1"/>
  <c r="R503" i="1"/>
  <c r="Q503" i="1"/>
  <c r="AB502" i="1"/>
  <c r="AA502" i="1"/>
  <c r="Z502" i="1"/>
  <c r="Y502" i="1"/>
  <c r="X502" i="1"/>
  <c r="W502" i="1"/>
  <c r="V502" i="1"/>
  <c r="U502" i="1"/>
  <c r="T502" i="1"/>
  <c r="S502" i="1"/>
  <c r="R502" i="1"/>
  <c r="Q502" i="1"/>
  <c r="AB501" i="1"/>
  <c r="AA501" i="1"/>
  <c r="Z501" i="1"/>
  <c r="Y501" i="1"/>
  <c r="X501" i="1"/>
  <c r="W501" i="1"/>
  <c r="V501" i="1"/>
  <c r="U501" i="1"/>
  <c r="T501" i="1"/>
  <c r="S501" i="1"/>
  <c r="R501" i="1"/>
  <c r="Q501" i="1"/>
  <c r="AB500" i="1"/>
  <c r="AA500" i="1"/>
  <c r="Z500" i="1"/>
  <c r="Y500" i="1"/>
  <c r="X500" i="1"/>
  <c r="W500" i="1"/>
  <c r="V500" i="1"/>
  <c r="U500" i="1"/>
  <c r="T500" i="1"/>
  <c r="S500" i="1"/>
  <c r="R500" i="1"/>
  <c r="Q500" i="1"/>
  <c r="AB499" i="1"/>
  <c r="AA499" i="1"/>
  <c r="Z499" i="1"/>
  <c r="Y499" i="1"/>
  <c r="X499" i="1"/>
  <c r="W499" i="1"/>
  <c r="V499" i="1"/>
  <c r="U499" i="1"/>
  <c r="T499" i="1"/>
  <c r="S499" i="1"/>
  <c r="R499" i="1"/>
  <c r="Q499" i="1"/>
  <c r="AB498" i="1"/>
  <c r="AA498" i="1"/>
  <c r="Z498" i="1"/>
  <c r="Y498" i="1"/>
  <c r="X498" i="1"/>
  <c r="W498" i="1"/>
  <c r="V498" i="1"/>
  <c r="U498" i="1"/>
  <c r="T498" i="1"/>
  <c r="S498" i="1"/>
  <c r="R498" i="1"/>
  <c r="Q498" i="1"/>
  <c r="AB497" i="1"/>
  <c r="AA497" i="1"/>
  <c r="Z497" i="1"/>
  <c r="Y497" i="1"/>
  <c r="X497" i="1"/>
  <c r="W497" i="1"/>
  <c r="V497" i="1"/>
  <c r="U497" i="1"/>
  <c r="T497" i="1"/>
  <c r="S497" i="1"/>
  <c r="R497" i="1"/>
  <c r="Q497" i="1"/>
  <c r="AB496" i="1"/>
  <c r="AA496" i="1"/>
  <c r="Z496" i="1"/>
  <c r="Y496" i="1"/>
  <c r="X496" i="1"/>
  <c r="W496" i="1"/>
  <c r="V496" i="1"/>
  <c r="U496" i="1"/>
  <c r="T496" i="1"/>
  <c r="S496" i="1"/>
  <c r="R496" i="1"/>
  <c r="Q496" i="1"/>
  <c r="AB495" i="1"/>
  <c r="AA495" i="1"/>
  <c r="Z495" i="1"/>
  <c r="Y495" i="1"/>
  <c r="X495" i="1"/>
  <c r="W495" i="1"/>
  <c r="V495" i="1"/>
  <c r="U495" i="1"/>
  <c r="T495" i="1"/>
  <c r="S495" i="1"/>
  <c r="R495" i="1"/>
  <c r="Q495" i="1"/>
  <c r="AB494" i="1"/>
  <c r="AA494" i="1"/>
  <c r="Z494" i="1"/>
  <c r="Y494" i="1"/>
  <c r="X494" i="1"/>
  <c r="W494" i="1"/>
  <c r="V494" i="1"/>
  <c r="U494" i="1"/>
  <c r="T494" i="1"/>
  <c r="S494" i="1"/>
  <c r="R494" i="1"/>
  <c r="Q494" i="1"/>
  <c r="AB493" i="1"/>
  <c r="AA493" i="1"/>
  <c r="Z493" i="1"/>
  <c r="Y493" i="1"/>
  <c r="X493" i="1"/>
  <c r="W493" i="1"/>
  <c r="V493" i="1"/>
  <c r="U493" i="1"/>
  <c r="T493" i="1"/>
  <c r="S493" i="1"/>
  <c r="R493" i="1"/>
  <c r="Q493" i="1"/>
  <c r="AB492" i="1"/>
  <c r="AA492" i="1"/>
  <c r="Z492" i="1"/>
  <c r="Y492" i="1"/>
  <c r="X492" i="1"/>
  <c r="W492" i="1"/>
  <c r="V492" i="1"/>
  <c r="U492" i="1"/>
  <c r="T492" i="1"/>
  <c r="S492" i="1"/>
  <c r="R492" i="1"/>
  <c r="Q492" i="1"/>
  <c r="AB491" i="1"/>
  <c r="AA491" i="1"/>
  <c r="Z491" i="1"/>
  <c r="Y491" i="1"/>
  <c r="X491" i="1"/>
  <c r="W491" i="1"/>
  <c r="V491" i="1"/>
  <c r="U491" i="1"/>
  <c r="T491" i="1"/>
  <c r="S491" i="1"/>
  <c r="R491" i="1"/>
  <c r="Q491" i="1"/>
  <c r="AB490" i="1"/>
  <c r="AA490" i="1"/>
  <c r="Z490" i="1"/>
  <c r="Y490" i="1"/>
  <c r="X490" i="1"/>
  <c r="W490" i="1"/>
  <c r="V490" i="1"/>
  <c r="U490" i="1"/>
  <c r="T490" i="1"/>
  <c r="S490" i="1"/>
  <c r="R490" i="1"/>
  <c r="Q490" i="1"/>
  <c r="AB489" i="1"/>
  <c r="AA489" i="1"/>
  <c r="Z489" i="1"/>
  <c r="Y489" i="1"/>
  <c r="X489" i="1"/>
  <c r="W489" i="1"/>
  <c r="V489" i="1"/>
  <c r="U489" i="1"/>
  <c r="T489" i="1"/>
  <c r="S489" i="1"/>
  <c r="R489" i="1"/>
  <c r="Q489" i="1"/>
  <c r="AB488" i="1"/>
  <c r="AA488" i="1"/>
  <c r="Z488" i="1"/>
  <c r="Y488" i="1"/>
  <c r="X488" i="1"/>
  <c r="W488" i="1"/>
  <c r="V488" i="1"/>
  <c r="U488" i="1"/>
  <c r="T488" i="1"/>
  <c r="S488" i="1"/>
  <c r="R488" i="1"/>
  <c r="Q488" i="1"/>
  <c r="AB487" i="1"/>
  <c r="AA487" i="1"/>
  <c r="Z487" i="1"/>
  <c r="Y487" i="1"/>
  <c r="X487" i="1"/>
  <c r="W487" i="1"/>
  <c r="V487" i="1"/>
  <c r="U487" i="1"/>
  <c r="T487" i="1"/>
  <c r="S487" i="1"/>
  <c r="R487" i="1"/>
  <c r="Q487" i="1"/>
  <c r="AB486" i="1"/>
  <c r="AA486" i="1"/>
  <c r="Z486" i="1"/>
  <c r="Y486" i="1"/>
  <c r="X486" i="1"/>
  <c r="W486" i="1"/>
  <c r="V486" i="1"/>
  <c r="U486" i="1"/>
  <c r="T486" i="1"/>
  <c r="S486" i="1"/>
  <c r="R486" i="1"/>
  <c r="Q486" i="1"/>
  <c r="AB485" i="1"/>
  <c r="AA485" i="1"/>
  <c r="Z485" i="1"/>
  <c r="Y485" i="1"/>
  <c r="X485" i="1"/>
  <c r="W485" i="1"/>
  <c r="V485" i="1"/>
  <c r="U485" i="1"/>
  <c r="T485" i="1"/>
  <c r="S485" i="1"/>
  <c r="R485" i="1"/>
  <c r="Q485" i="1"/>
  <c r="AB484" i="1"/>
  <c r="AA484" i="1"/>
  <c r="Z484" i="1"/>
  <c r="Y484" i="1"/>
  <c r="X484" i="1"/>
  <c r="W484" i="1"/>
  <c r="V484" i="1"/>
  <c r="U484" i="1"/>
  <c r="T484" i="1"/>
  <c r="S484" i="1"/>
  <c r="R484" i="1"/>
  <c r="Q484" i="1"/>
  <c r="AB483" i="1"/>
  <c r="AA483" i="1"/>
  <c r="Z483" i="1"/>
  <c r="Y483" i="1"/>
  <c r="X483" i="1"/>
  <c r="W483" i="1"/>
  <c r="V483" i="1"/>
  <c r="U483" i="1"/>
  <c r="T483" i="1"/>
  <c r="S483" i="1"/>
  <c r="R483" i="1"/>
  <c r="Q483" i="1"/>
  <c r="AB482" i="1"/>
  <c r="AA482" i="1"/>
  <c r="Z482" i="1"/>
  <c r="Y482" i="1"/>
  <c r="X482" i="1"/>
  <c r="W482" i="1"/>
  <c r="V482" i="1"/>
  <c r="U482" i="1"/>
  <c r="T482" i="1"/>
  <c r="S482" i="1"/>
  <c r="R482" i="1"/>
  <c r="Q482" i="1"/>
  <c r="AB481" i="1"/>
  <c r="AA481" i="1"/>
  <c r="Z481" i="1"/>
  <c r="Y481" i="1"/>
  <c r="X481" i="1"/>
  <c r="W481" i="1"/>
  <c r="V481" i="1"/>
  <c r="U481" i="1"/>
  <c r="T481" i="1"/>
  <c r="S481" i="1"/>
  <c r="R481" i="1"/>
  <c r="Q481" i="1"/>
  <c r="AB480" i="1"/>
  <c r="AA480" i="1"/>
  <c r="Z480" i="1"/>
  <c r="Y480" i="1"/>
  <c r="X480" i="1"/>
  <c r="W480" i="1"/>
  <c r="V480" i="1"/>
  <c r="U480" i="1"/>
  <c r="T480" i="1"/>
  <c r="S480" i="1"/>
  <c r="R480" i="1"/>
  <c r="Q480" i="1"/>
  <c r="AB479" i="1"/>
  <c r="AA479" i="1"/>
  <c r="Z479" i="1"/>
  <c r="Y479" i="1"/>
  <c r="X479" i="1"/>
  <c r="W479" i="1"/>
  <c r="V479" i="1"/>
  <c r="U479" i="1"/>
  <c r="T479" i="1"/>
  <c r="S479" i="1"/>
  <c r="R479" i="1"/>
  <c r="Q479" i="1"/>
  <c r="AB478" i="1"/>
  <c r="AA478" i="1"/>
  <c r="Z478" i="1"/>
  <c r="Y478" i="1"/>
  <c r="X478" i="1"/>
  <c r="W478" i="1"/>
  <c r="V478" i="1"/>
  <c r="U478" i="1"/>
  <c r="T478" i="1"/>
  <c r="S478" i="1"/>
  <c r="R478" i="1"/>
  <c r="Q478" i="1"/>
  <c r="AB477" i="1"/>
  <c r="AA477" i="1"/>
  <c r="Z477" i="1"/>
  <c r="Y477" i="1"/>
  <c r="X477" i="1"/>
  <c r="W477" i="1"/>
  <c r="V477" i="1"/>
  <c r="U477" i="1"/>
  <c r="T477" i="1"/>
  <c r="S477" i="1"/>
  <c r="R477" i="1"/>
  <c r="Q477" i="1"/>
  <c r="AB476" i="1"/>
  <c r="AA476" i="1"/>
  <c r="Z476" i="1"/>
  <c r="Y476" i="1"/>
  <c r="X476" i="1"/>
  <c r="W476" i="1"/>
  <c r="V476" i="1"/>
  <c r="U476" i="1"/>
  <c r="T476" i="1"/>
  <c r="S476" i="1"/>
  <c r="R476" i="1"/>
  <c r="Q476" i="1"/>
  <c r="AB475" i="1"/>
  <c r="AA475" i="1"/>
  <c r="Z475" i="1"/>
  <c r="Y475" i="1"/>
  <c r="X475" i="1"/>
  <c r="W475" i="1"/>
  <c r="V475" i="1"/>
  <c r="U475" i="1"/>
  <c r="T475" i="1"/>
  <c r="S475" i="1"/>
  <c r="R475" i="1"/>
  <c r="Q475" i="1"/>
  <c r="AB474" i="1"/>
  <c r="AA474" i="1"/>
  <c r="Z474" i="1"/>
  <c r="Y474" i="1"/>
  <c r="X474" i="1"/>
  <c r="W474" i="1"/>
  <c r="V474" i="1"/>
  <c r="U474" i="1"/>
  <c r="T474" i="1"/>
  <c r="S474" i="1"/>
  <c r="R474" i="1"/>
  <c r="Q474" i="1"/>
  <c r="AB473" i="1"/>
  <c r="AA473" i="1"/>
  <c r="Z473" i="1"/>
  <c r="Y473" i="1"/>
  <c r="X473" i="1"/>
  <c r="W473" i="1"/>
  <c r="V473" i="1"/>
  <c r="U473" i="1"/>
  <c r="T473" i="1"/>
  <c r="S473" i="1"/>
  <c r="R473" i="1"/>
  <c r="Q473" i="1"/>
  <c r="AB472" i="1"/>
  <c r="AA472" i="1"/>
  <c r="Z472" i="1"/>
  <c r="Y472" i="1"/>
  <c r="X472" i="1"/>
  <c r="W472" i="1"/>
  <c r="V472" i="1"/>
  <c r="U472" i="1"/>
  <c r="T472" i="1"/>
  <c r="S472" i="1"/>
  <c r="R472" i="1"/>
  <c r="Q472" i="1"/>
  <c r="AB471" i="1"/>
  <c r="AA471" i="1"/>
  <c r="Z471" i="1"/>
  <c r="Y471" i="1"/>
  <c r="X471" i="1"/>
  <c r="W471" i="1"/>
  <c r="V471" i="1"/>
  <c r="U471" i="1"/>
  <c r="T471" i="1"/>
  <c r="S471" i="1"/>
  <c r="R471" i="1"/>
  <c r="Q471" i="1"/>
  <c r="AB470" i="1"/>
  <c r="AA470" i="1"/>
  <c r="Z470" i="1"/>
  <c r="Y470" i="1"/>
  <c r="X470" i="1"/>
  <c r="W470" i="1"/>
  <c r="V470" i="1"/>
  <c r="U470" i="1"/>
  <c r="T470" i="1"/>
  <c r="S470" i="1"/>
  <c r="R470" i="1"/>
  <c r="Q470" i="1"/>
  <c r="AB469" i="1"/>
  <c r="AA469" i="1"/>
  <c r="Z469" i="1"/>
  <c r="Y469" i="1"/>
  <c r="X469" i="1"/>
  <c r="W469" i="1"/>
  <c r="V469" i="1"/>
  <c r="U469" i="1"/>
  <c r="T469" i="1"/>
  <c r="S469" i="1"/>
  <c r="R469" i="1"/>
  <c r="Q469" i="1"/>
  <c r="AB468" i="1"/>
  <c r="AA468" i="1"/>
  <c r="Z468" i="1"/>
  <c r="Y468" i="1"/>
  <c r="X468" i="1"/>
  <c r="W468" i="1"/>
  <c r="V468" i="1"/>
  <c r="U468" i="1"/>
  <c r="T468" i="1"/>
  <c r="S468" i="1"/>
  <c r="R468" i="1"/>
  <c r="Q468" i="1"/>
  <c r="AB467" i="1"/>
  <c r="AA467" i="1"/>
  <c r="Z467" i="1"/>
  <c r="Y467" i="1"/>
  <c r="X467" i="1"/>
  <c r="W467" i="1"/>
  <c r="V467" i="1"/>
  <c r="U467" i="1"/>
  <c r="T467" i="1"/>
  <c r="S467" i="1"/>
  <c r="R467" i="1"/>
  <c r="Q467" i="1"/>
  <c r="AB466" i="1"/>
  <c r="AA466" i="1"/>
  <c r="Z466" i="1"/>
  <c r="Y466" i="1"/>
  <c r="X466" i="1"/>
  <c r="W466" i="1"/>
  <c r="V466" i="1"/>
  <c r="U466" i="1"/>
  <c r="T466" i="1"/>
  <c r="S466" i="1"/>
  <c r="R466" i="1"/>
  <c r="Q466" i="1"/>
  <c r="AB465" i="1"/>
  <c r="AA465" i="1"/>
  <c r="Z465" i="1"/>
  <c r="Y465" i="1"/>
  <c r="X465" i="1"/>
  <c r="W465" i="1"/>
  <c r="V465" i="1"/>
  <c r="U465" i="1"/>
  <c r="T465" i="1"/>
  <c r="S465" i="1"/>
  <c r="R465" i="1"/>
  <c r="Q465" i="1"/>
  <c r="AB464" i="1"/>
  <c r="AA464" i="1"/>
  <c r="Z464" i="1"/>
  <c r="Y464" i="1"/>
  <c r="X464" i="1"/>
  <c r="W464" i="1"/>
  <c r="V464" i="1"/>
  <c r="U464" i="1"/>
  <c r="T464" i="1"/>
  <c r="S464" i="1"/>
  <c r="R464" i="1"/>
  <c r="Q464" i="1"/>
  <c r="AB463" i="1"/>
  <c r="AA463" i="1"/>
  <c r="Z463" i="1"/>
  <c r="Y463" i="1"/>
  <c r="X463" i="1"/>
  <c r="W463" i="1"/>
  <c r="V463" i="1"/>
  <c r="U463" i="1"/>
  <c r="T463" i="1"/>
  <c r="S463" i="1"/>
  <c r="R463" i="1"/>
  <c r="Q463" i="1"/>
  <c r="AB462" i="1"/>
  <c r="AA462" i="1"/>
  <c r="Z462" i="1"/>
  <c r="Y462" i="1"/>
  <c r="X462" i="1"/>
  <c r="W462" i="1"/>
  <c r="V462" i="1"/>
  <c r="U462" i="1"/>
  <c r="T462" i="1"/>
  <c r="S462" i="1"/>
  <c r="R462" i="1"/>
  <c r="Q462" i="1"/>
  <c r="AB461" i="1"/>
  <c r="AA461" i="1"/>
  <c r="Z461" i="1"/>
  <c r="Y461" i="1"/>
  <c r="X461" i="1"/>
  <c r="W461" i="1"/>
  <c r="V461" i="1"/>
  <c r="U461" i="1"/>
  <c r="T461" i="1"/>
  <c r="S461" i="1"/>
  <c r="R461" i="1"/>
  <c r="Q461" i="1"/>
  <c r="AB460" i="1"/>
  <c r="AA460" i="1"/>
  <c r="Z460" i="1"/>
  <c r="Y460" i="1"/>
  <c r="X460" i="1"/>
  <c r="W460" i="1"/>
  <c r="V460" i="1"/>
  <c r="U460" i="1"/>
  <c r="T460" i="1"/>
  <c r="S460" i="1"/>
  <c r="R460" i="1"/>
  <c r="Q460" i="1"/>
  <c r="AB459" i="1"/>
  <c r="AA459" i="1"/>
  <c r="Z459" i="1"/>
  <c r="Y459" i="1"/>
  <c r="X459" i="1"/>
  <c r="W459" i="1"/>
  <c r="V459" i="1"/>
  <c r="U459" i="1"/>
  <c r="T459" i="1"/>
  <c r="S459" i="1"/>
  <c r="R459" i="1"/>
  <c r="Q459" i="1"/>
  <c r="AB458" i="1"/>
  <c r="AA458" i="1"/>
  <c r="Z458" i="1"/>
  <c r="Y458" i="1"/>
  <c r="X458" i="1"/>
  <c r="W458" i="1"/>
  <c r="V458" i="1"/>
  <c r="U458" i="1"/>
  <c r="T458" i="1"/>
  <c r="S458" i="1"/>
  <c r="R458" i="1"/>
  <c r="Q458" i="1"/>
  <c r="AB457" i="1"/>
  <c r="AA457" i="1"/>
  <c r="Z457" i="1"/>
  <c r="Y457" i="1"/>
  <c r="X457" i="1"/>
  <c r="W457" i="1"/>
  <c r="V457" i="1"/>
  <c r="U457" i="1"/>
  <c r="T457" i="1"/>
  <c r="S457" i="1"/>
  <c r="R457" i="1"/>
  <c r="Q457" i="1"/>
  <c r="AB456" i="1"/>
  <c r="AA456" i="1"/>
  <c r="Z456" i="1"/>
  <c r="Y456" i="1"/>
  <c r="X456" i="1"/>
  <c r="W456" i="1"/>
  <c r="V456" i="1"/>
  <c r="U456" i="1"/>
  <c r="T456" i="1"/>
  <c r="S456" i="1"/>
  <c r="R456" i="1"/>
  <c r="Q456" i="1"/>
  <c r="AB455" i="1"/>
  <c r="AA455" i="1"/>
  <c r="Z455" i="1"/>
  <c r="Y455" i="1"/>
  <c r="X455" i="1"/>
  <c r="W455" i="1"/>
  <c r="V455" i="1"/>
  <c r="U455" i="1"/>
  <c r="T455" i="1"/>
  <c r="S455" i="1"/>
  <c r="R455" i="1"/>
  <c r="Q455" i="1"/>
  <c r="AB454" i="1"/>
  <c r="AA454" i="1"/>
  <c r="Z454" i="1"/>
  <c r="Y454" i="1"/>
  <c r="X454" i="1"/>
  <c r="W454" i="1"/>
  <c r="V454" i="1"/>
  <c r="U454" i="1"/>
  <c r="T454" i="1"/>
  <c r="S454" i="1"/>
  <c r="R454" i="1"/>
  <c r="Q454" i="1"/>
  <c r="AB453" i="1"/>
  <c r="AA453" i="1"/>
  <c r="Z453" i="1"/>
  <c r="Y453" i="1"/>
  <c r="X453" i="1"/>
  <c r="W453" i="1"/>
  <c r="V453" i="1"/>
  <c r="U453" i="1"/>
  <c r="T453" i="1"/>
  <c r="S453" i="1"/>
  <c r="R453" i="1"/>
  <c r="Q453" i="1"/>
  <c r="AB452" i="1"/>
  <c r="AA452" i="1"/>
  <c r="Z452" i="1"/>
  <c r="Y452" i="1"/>
  <c r="X452" i="1"/>
  <c r="W452" i="1"/>
  <c r="V452" i="1"/>
  <c r="U452" i="1"/>
  <c r="T452" i="1"/>
  <c r="S452" i="1"/>
  <c r="R452" i="1"/>
  <c r="Q452" i="1"/>
  <c r="AB451" i="1"/>
  <c r="AA451" i="1"/>
  <c r="Z451" i="1"/>
  <c r="Y451" i="1"/>
  <c r="X451" i="1"/>
  <c r="W451" i="1"/>
  <c r="V451" i="1"/>
  <c r="U451" i="1"/>
  <c r="T451" i="1"/>
  <c r="S451" i="1"/>
  <c r="R451" i="1"/>
  <c r="Q451" i="1"/>
  <c r="AB450" i="1"/>
  <c r="AA450" i="1"/>
  <c r="Z450" i="1"/>
  <c r="Y450" i="1"/>
  <c r="X450" i="1"/>
  <c r="W450" i="1"/>
  <c r="V450" i="1"/>
  <c r="U450" i="1"/>
  <c r="T450" i="1"/>
  <c r="S450" i="1"/>
  <c r="R450" i="1"/>
  <c r="Q450" i="1"/>
  <c r="AB449" i="1"/>
  <c r="AA449" i="1"/>
  <c r="Z449" i="1"/>
  <c r="Y449" i="1"/>
  <c r="X449" i="1"/>
  <c r="W449" i="1"/>
  <c r="V449" i="1"/>
  <c r="U449" i="1"/>
  <c r="T449" i="1"/>
  <c r="S449" i="1"/>
  <c r="R449" i="1"/>
  <c r="Q449" i="1"/>
  <c r="AB448" i="1"/>
  <c r="AA448" i="1"/>
  <c r="Z448" i="1"/>
  <c r="Y448" i="1"/>
  <c r="X448" i="1"/>
  <c r="W448" i="1"/>
  <c r="V448" i="1"/>
  <c r="U448" i="1"/>
  <c r="T448" i="1"/>
  <c r="S448" i="1"/>
  <c r="R448" i="1"/>
  <c r="Q448" i="1"/>
  <c r="AB447" i="1"/>
  <c r="AA447" i="1"/>
  <c r="Z447" i="1"/>
  <c r="Y447" i="1"/>
  <c r="X447" i="1"/>
  <c r="W447" i="1"/>
  <c r="V447" i="1"/>
  <c r="U447" i="1"/>
  <c r="T447" i="1"/>
  <c r="S447" i="1"/>
  <c r="R447" i="1"/>
  <c r="Q447" i="1"/>
  <c r="AB446" i="1"/>
  <c r="AA446" i="1"/>
  <c r="Z446" i="1"/>
  <c r="Y446" i="1"/>
  <c r="X446" i="1"/>
  <c r="W446" i="1"/>
  <c r="V446" i="1"/>
  <c r="U446" i="1"/>
  <c r="T446" i="1"/>
  <c r="S446" i="1"/>
  <c r="R446" i="1"/>
  <c r="Q446" i="1"/>
  <c r="AB445" i="1"/>
  <c r="AA445" i="1"/>
  <c r="Z445" i="1"/>
  <c r="Y445" i="1"/>
  <c r="X445" i="1"/>
  <c r="W445" i="1"/>
  <c r="V445" i="1"/>
  <c r="U445" i="1"/>
  <c r="T445" i="1"/>
  <c r="S445" i="1"/>
  <c r="R445" i="1"/>
  <c r="Q445" i="1"/>
  <c r="AB444" i="1"/>
  <c r="AA444" i="1"/>
  <c r="Z444" i="1"/>
  <c r="Y444" i="1"/>
  <c r="X444" i="1"/>
  <c r="W444" i="1"/>
  <c r="V444" i="1"/>
  <c r="U444" i="1"/>
  <c r="T444" i="1"/>
  <c r="S444" i="1"/>
  <c r="R444" i="1"/>
  <c r="Q444" i="1"/>
  <c r="AB443" i="1"/>
  <c r="AA443" i="1"/>
  <c r="Z443" i="1"/>
  <c r="Y443" i="1"/>
  <c r="X443" i="1"/>
  <c r="W443" i="1"/>
  <c r="V443" i="1"/>
  <c r="U443" i="1"/>
  <c r="T443" i="1"/>
  <c r="S443" i="1"/>
  <c r="R443" i="1"/>
  <c r="Q443" i="1"/>
  <c r="AB442" i="1"/>
  <c r="AA442" i="1"/>
  <c r="Z442" i="1"/>
  <c r="Y442" i="1"/>
  <c r="X442" i="1"/>
  <c r="W442" i="1"/>
  <c r="V442" i="1"/>
  <c r="U442" i="1"/>
  <c r="T442" i="1"/>
  <c r="S442" i="1"/>
  <c r="R442" i="1"/>
  <c r="Q442" i="1"/>
  <c r="AB441" i="1"/>
  <c r="AA441" i="1"/>
  <c r="Z441" i="1"/>
  <c r="Y441" i="1"/>
  <c r="X441" i="1"/>
  <c r="W441" i="1"/>
  <c r="V441" i="1"/>
  <c r="U441" i="1"/>
  <c r="T441" i="1"/>
  <c r="S441" i="1"/>
  <c r="R441" i="1"/>
  <c r="Q441" i="1"/>
  <c r="AB440" i="1"/>
  <c r="AA440" i="1"/>
  <c r="Z440" i="1"/>
  <c r="Y440" i="1"/>
  <c r="X440" i="1"/>
  <c r="W440" i="1"/>
  <c r="V440" i="1"/>
  <c r="U440" i="1"/>
  <c r="T440" i="1"/>
  <c r="S440" i="1"/>
  <c r="R440" i="1"/>
  <c r="Q440" i="1"/>
  <c r="AB439" i="1"/>
  <c r="AA439" i="1"/>
  <c r="Z439" i="1"/>
  <c r="Y439" i="1"/>
  <c r="X439" i="1"/>
  <c r="W439" i="1"/>
  <c r="V439" i="1"/>
  <c r="U439" i="1"/>
  <c r="T439" i="1"/>
  <c r="S439" i="1"/>
  <c r="R439" i="1"/>
  <c r="Q439" i="1"/>
  <c r="AB438" i="1"/>
  <c r="AA438" i="1"/>
  <c r="Z438" i="1"/>
  <c r="Y438" i="1"/>
  <c r="X438" i="1"/>
  <c r="W438" i="1"/>
  <c r="V438" i="1"/>
  <c r="U438" i="1"/>
  <c r="T438" i="1"/>
  <c r="S438" i="1"/>
  <c r="R438" i="1"/>
  <c r="Q438" i="1"/>
  <c r="AB437" i="1"/>
  <c r="AA437" i="1"/>
  <c r="Z437" i="1"/>
  <c r="Y437" i="1"/>
  <c r="X437" i="1"/>
  <c r="W437" i="1"/>
  <c r="V437" i="1"/>
  <c r="U437" i="1"/>
  <c r="T437" i="1"/>
  <c r="S437" i="1"/>
  <c r="R437" i="1"/>
  <c r="Q437" i="1"/>
  <c r="AB436" i="1"/>
  <c r="AA436" i="1"/>
  <c r="Z436" i="1"/>
  <c r="Y436" i="1"/>
  <c r="X436" i="1"/>
  <c r="W436" i="1"/>
  <c r="V436" i="1"/>
  <c r="U436" i="1"/>
  <c r="T436" i="1"/>
  <c r="S436" i="1"/>
  <c r="R436" i="1"/>
  <c r="Q436" i="1"/>
  <c r="AB435" i="1"/>
  <c r="AA435" i="1"/>
  <c r="Z435" i="1"/>
  <c r="Y435" i="1"/>
  <c r="X435" i="1"/>
  <c r="W435" i="1"/>
  <c r="V435" i="1"/>
  <c r="U435" i="1"/>
  <c r="T435" i="1"/>
  <c r="S435" i="1"/>
  <c r="R435" i="1"/>
  <c r="Q435" i="1"/>
  <c r="AB434" i="1"/>
  <c r="AA434" i="1"/>
  <c r="Z434" i="1"/>
  <c r="Y434" i="1"/>
  <c r="X434" i="1"/>
  <c r="W434" i="1"/>
  <c r="V434" i="1"/>
  <c r="U434" i="1"/>
  <c r="T434" i="1"/>
  <c r="S434" i="1"/>
  <c r="R434" i="1"/>
  <c r="Q434" i="1"/>
  <c r="AB433" i="1"/>
  <c r="AA433" i="1"/>
  <c r="Z433" i="1"/>
  <c r="Y433" i="1"/>
  <c r="X433" i="1"/>
  <c r="W433" i="1"/>
  <c r="V433" i="1"/>
  <c r="U433" i="1"/>
  <c r="T433" i="1"/>
  <c r="S433" i="1"/>
  <c r="R433" i="1"/>
  <c r="Q433" i="1"/>
  <c r="AB432" i="1"/>
  <c r="AA432" i="1"/>
  <c r="Z432" i="1"/>
  <c r="Y432" i="1"/>
  <c r="X432" i="1"/>
  <c r="W432" i="1"/>
  <c r="V432" i="1"/>
  <c r="U432" i="1"/>
  <c r="T432" i="1"/>
  <c r="S432" i="1"/>
  <c r="R432" i="1"/>
  <c r="Q432" i="1"/>
  <c r="AB431" i="1"/>
  <c r="AA431" i="1"/>
  <c r="Z431" i="1"/>
  <c r="Y431" i="1"/>
  <c r="X431" i="1"/>
  <c r="W431" i="1"/>
  <c r="V431" i="1"/>
  <c r="U431" i="1"/>
  <c r="T431" i="1"/>
  <c r="S431" i="1"/>
  <c r="R431" i="1"/>
  <c r="Q431" i="1"/>
  <c r="AB430" i="1"/>
  <c r="AA430" i="1"/>
  <c r="Z430" i="1"/>
  <c r="Y430" i="1"/>
  <c r="X430" i="1"/>
  <c r="W430" i="1"/>
  <c r="V430" i="1"/>
  <c r="U430" i="1"/>
  <c r="T430" i="1"/>
  <c r="S430" i="1"/>
  <c r="R430" i="1"/>
  <c r="Q430" i="1"/>
  <c r="AB429" i="1"/>
  <c r="AA429" i="1"/>
  <c r="Z429" i="1"/>
  <c r="Y429" i="1"/>
  <c r="X429" i="1"/>
  <c r="W429" i="1"/>
  <c r="V429" i="1"/>
  <c r="U429" i="1"/>
  <c r="T429" i="1"/>
  <c r="S429" i="1"/>
  <c r="R429" i="1"/>
  <c r="Q429" i="1"/>
  <c r="AB428" i="1"/>
  <c r="AA428" i="1"/>
  <c r="Z428" i="1"/>
  <c r="Y428" i="1"/>
  <c r="X428" i="1"/>
  <c r="W428" i="1"/>
  <c r="V428" i="1"/>
  <c r="U428" i="1"/>
  <c r="T428" i="1"/>
  <c r="S428" i="1"/>
  <c r="R428" i="1"/>
  <c r="Q428" i="1"/>
  <c r="AB427" i="1"/>
  <c r="AA427" i="1"/>
  <c r="Z427" i="1"/>
  <c r="Y427" i="1"/>
  <c r="X427" i="1"/>
  <c r="W427" i="1"/>
  <c r="V427" i="1"/>
  <c r="U427" i="1"/>
  <c r="T427" i="1"/>
  <c r="S427" i="1"/>
  <c r="R427" i="1"/>
  <c r="Q427" i="1"/>
  <c r="AB426" i="1"/>
  <c r="AA426" i="1"/>
  <c r="Z426" i="1"/>
  <c r="Y426" i="1"/>
  <c r="X426" i="1"/>
  <c r="W426" i="1"/>
  <c r="V426" i="1"/>
  <c r="U426" i="1"/>
  <c r="T426" i="1"/>
  <c r="S426" i="1"/>
  <c r="R426" i="1"/>
  <c r="Q426" i="1"/>
  <c r="AB425" i="1"/>
  <c r="AA425" i="1"/>
  <c r="Z425" i="1"/>
  <c r="Y425" i="1"/>
  <c r="X425" i="1"/>
  <c r="W425" i="1"/>
  <c r="V425" i="1"/>
  <c r="U425" i="1"/>
  <c r="T425" i="1"/>
  <c r="S425" i="1"/>
  <c r="R425" i="1"/>
  <c r="Q425" i="1"/>
  <c r="AB424" i="1"/>
  <c r="AA424" i="1"/>
  <c r="Z424" i="1"/>
  <c r="Y424" i="1"/>
  <c r="X424" i="1"/>
  <c r="W424" i="1"/>
  <c r="V424" i="1"/>
  <c r="U424" i="1"/>
  <c r="T424" i="1"/>
  <c r="S424" i="1"/>
  <c r="R424" i="1"/>
  <c r="Q424" i="1"/>
  <c r="AB423" i="1"/>
  <c r="AA423" i="1"/>
  <c r="Z423" i="1"/>
  <c r="Y423" i="1"/>
  <c r="X423" i="1"/>
  <c r="W423" i="1"/>
  <c r="V423" i="1"/>
  <c r="U423" i="1"/>
  <c r="T423" i="1"/>
  <c r="S423" i="1"/>
  <c r="R423" i="1"/>
  <c r="Q423" i="1"/>
  <c r="AB422" i="1"/>
  <c r="AA422" i="1"/>
  <c r="Z422" i="1"/>
  <c r="Y422" i="1"/>
  <c r="X422" i="1"/>
  <c r="W422" i="1"/>
  <c r="V422" i="1"/>
  <c r="U422" i="1"/>
  <c r="T422" i="1"/>
  <c r="S422" i="1"/>
  <c r="R422" i="1"/>
  <c r="Q422" i="1"/>
  <c r="AB421" i="1"/>
  <c r="AA421" i="1"/>
  <c r="Z421" i="1"/>
  <c r="Y421" i="1"/>
  <c r="X421" i="1"/>
  <c r="W421" i="1"/>
  <c r="V421" i="1"/>
  <c r="U421" i="1"/>
  <c r="T421" i="1"/>
  <c r="S421" i="1"/>
  <c r="R421" i="1"/>
  <c r="Q421" i="1"/>
  <c r="AB420" i="1"/>
  <c r="AA420" i="1"/>
  <c r="Z420" i="1"/>
  <c r="Y420" i="1"/>
  <c r="X420" i="1"/>
  <c r="W420" i="1"/>
  <c r="V420" i="1"/>
  <c r="U420" i="1"/>
  <c r="T420" i="1"/>
  <c r="S420" i="1"/>
  <c r="R420" i="1"/>
  <c r="Q420" i="1"/>
  <c r="AB419" i="1"/>
  <c r="AA419" i="1"/>
  <c r="Z419" i="1"/>
  <c r="Y419" i="1"/>
  <c r="X419" i="1"/>
  <c r="W419" i="1"/>
  <c r="V419" i="1"/>
  <c r="U419" i="1"/>
  <c r="T419" i="1"/>
  <c r="S419" i="1"/>
  <c r="R419" i="1"/>
  <c r="Q419" i="1"/>
  <c r="AB418" i="1"/>
  <c r="AA418" i="1"/>
  <c r="Z418" i="1"/>
  <c r="Y418" i="1"/>
  <c r="X418" i="1"/>
  <c r="W418" i="1"/>
  <c r="V418" i="1"/>
  <c r="U418" i="1"/>
  <c r="T418" i="1"/>
  <c r="S418" i="1"/>
  <c r="R418" i="1"/>
  <c r="Q418" i="1"/>
  <c r="AB417" i="1"/>
  <c r="AA417" i="1"/>
  <c r="Z417" i="1"/>
  <c r="Y417" i="1"/>
  <c r="X417" i="1"/>
  <c r="W417" i="1"/>
  <c r="V417" i="1"/>
  <c r="U417" i="1"/>
  <c r="T417" i="1"/>
  <c r="S417" i="1"/>
  <c r="R417" i="1"/>
  <c r="Q417" i="1"/>
  <c r="AB416" i="1"/>
  <c r="AA416" i="1"/>
  <c r="Z416" i="1"/>
  <c r="Y416" i="1"/>
  <c r="X416" i="1"/>
  <c r="W416" i="1"/>
  <c r="V416" i="1"/>
  <c r="U416" i="1"/>
  <c r="T416" i="1"/>
  <c r="S416" i="1"/>
  <c r="R416" i="1"/>
  <c r="Q416" i="1"/>
  <c r="AB415" i="1"/>
  <c r="AA415" i="1"/>
  <c r="Z415" i="1"/>
  <c r="Y415" i="1"/>
  <c r="X415" i="1"/>
  <c r="W415" i="1"/>
  <c r="V415" i="1"/>
  <c r="U415" i="1"/>
  <c r="T415" i="1"/>
  <c r="S415" i="1"/>
  <c r="R415" i="1"/>
  <c r="Q415" i="1"/>
  <c r="AB414" i="1"/>
  <c r="AA414" i="1"/>
  <c r="Z414" i="1"/>
  <c r="Y414" i="1"/>
  <c r="X414" i="1"/>
  <c r="W414" i="1"/>
  <c r="V414" i="1"/>
  <c r="U414" i="1"/>
  <c r="T414" i="1"/>
  <c r="S414" i="1"/>
  <c r="R414" i="1"/>
  <c r="Q414" i="1"/>
  <c r="AB413" i="1"/>
  <c r="AA413" i="1"/>
  <c r="Z413" i="1"/>
  <c r="Y413" i="1"/>
  <c r="X413" i="1"/>
  <c r="W413" i="1"/>
  <c r="V413" i="1"/>
  <c r="U413" i="1"/>
  <c r="T413" i="1"/>
  <c r="S413" i="1"/>
  <c r="R413" i="1"/>
  <c r="Q413" i="1"/>
  <c r="AB412" i="1"/>
  <c r="AA412" i="1"/>
  <c r="Z412" i="1"/>
  <c r="Y412" i="1"/>
  <c r="X412" i="1"/>
  <c r="W412" i="1"/>
  <c r="V412" i="1"/>
  <c r="U412" i="1"/>
  <c r="T412" i="1"/>
  <c r="S412" i="1"/>
  <c r="R412" i="1"/>
  <c r="Q412" i="1"/>
  <c r="AB411" i="1"/>
  <c r="AA411" i="1"/>
  <c r="Z411" i="1"/>
  <c r="Y411" i="1"/>
  <c r="X411" i="1"/>
  <c r="W411" i="1"/>
  <c r="V411" i="1"/>
  <c r="U411" i="1"/>
  <c r="T411" i="1"/>
  <c r="S411" i="1"/>
  <c r="R411" i="1"/>
  <c r="Q411" i="1"/>
  <c r="AB410" i="1"/>
  <c r="AA410" i="1"/>
  <c r="Z410" i="1"/>
  <c r="Y410" i="1"/>
  <c r="X410" i="1"/>
  <c r="W410" i="1"/>
  <c r="V410" i="1"/>
  <c r="U410" i="1"/>
  <c r="T410" i="1"/>
  <c r="S410" i="1"/>
  <c r="R410" i="1"/>
  <c r="Q410" i="1"/>
  <c r="AB409" i="1"/>
  <c r="AA409" i="1"/>
  <c r="Z409" i="1"/>
  <c r="Y409" i="1"/>
  <c r="X409" i="1"/>
  <c r="W409" i="1"/>
  <c r="V409" i="1"/>
  <c r="U409" i="1"/>
  <c r="T409" i="1"/>
  <c r="S409" i="1"/>
  <c r="R409" i="1"/>
  <c r="Q409" i="1"/>
  <c r="AB408" i="1"/>
  <c r="AA408" i="1"/>
  <c r="Z408" i="1"/>
  <c r="Y408" i="1"/>
  <c r="X408" i="1"/>
  <c r="W408" i="1"/>
  <c r="V408" i="1"/>
  <c r="U408" i="1"/>
  <c r="T408" i="1"/>
  <c r="S408" i="1"/>
  <c r="R408" i="1"/>
  <c r="Q408" i="1"/>
  <c r="AB407" i="1"/>
  <c r="AA407" i="1"/>
  <c r="Z407" i="1"/>
  <c r="Y407" i="1"/>
  <c r="X407" i="1"/>
  <c r="W407" i="1"/>
  <c r="V407" i="1"/>
  <c r="U407" i="1"/>
  <c r="T407" i="1"/>
  <c r="S407" i="1"/>
  <c r="R407" i="1"/>
  <c r="Q407" i="1"/>
  <c r="AB406" i="1"/>
  <c r="AA406" i="1"/>
  <c r="Z406" i="1"/>
  <c r="Y406" i="1"/>
  <c r="X406" i="1"/>
  <c r="W406" i="1"/>
  <c r="V406" i="1"/>
  <c r="U406" i="1"/>
  <c r="T406" i="1"/>
  <c r="S406" i="1"/>
  <c r="R406" i="1"/>
  <c r="Q406" i="1"/>
  <c r="AB405" i="1"/>
  <c r="AA405" i="1"/>
  <c r="Z405" i="1"/>
  <c r="Y405" i="1"/>
  <c r="X405" i="1"/>
  <c r="W405" i="1"/>
  <c r="V405" i="1"/>
  <c r="U405" i="1"/>
  <c r="T405" i="1"/>
  <c r="S405" i="1"/>
  <c r="R405" i="1"/>
  <c r="Q405" i="1"/>
  <c r="AB404" i="1"/>
  <c r="AA404" i="1"/>
  <c r="Z404" i="1"/>
  <c r="Y404" i="1"/>
  <c r="X404" i="1"/>
  <c r="W404" i="1"/>
  <c r="V404" i="1"/>
  <c r="U404" i="1"/>
  <c r="T404" i="1"/>
  <c r="S404" i="1"/>
  <c r="R404" i="1"/>
  <c r="Q404" i="1"/>
  <c r="AB403" i="1"/>
  <c r="AA403" i="1"/>
  <c r="Z403" i="1"/>
  <c r="Y403" i="1"/>
  <c r="X403" i="1"/>
  <c r="W403" i="1"/>
  <c r="V403" i="1"/>
  <c r="U403" i="1"/>
  <c r="T403" i="1"/>
  <c r="S403" i="1"/>
  <c r="R403" i="1"/>
  <c r="Q403" i="1"/>
  <c r="AB402" i="1"/>
  <c r="AA402" i="1"/>
  <c r="Z402" i="1"/>
  <c r="Y402" i="1"/>
  <c r="X402" i="1"/>
  <c r="W402" i="1"/>
  <c r="V402" i="1"/>
  <c r="U402" i="1"/>
  <c r="T402" i="1"/>
  <c r="S402" i="1"/>
  <c r="R402" i="1"/>
  <c r="Q402" i="1"/>
  <c r="AB401" i="1"/>
  <c r="AA401" i="1"/>
  <c r="Z401" i="1"/>
  <c r="Y401" i="1"/>
  <c r="X401" i="1"/>
  <c r="W401" i="1"/>
  <c r="V401" i="1"/>
  <c r="U401" i="1"/>
  <c r="T401" i="1"/>
  <c r="S401" i="1"/>
  <c r="R401" i="1"/>
  <c r="Q401" i="1"/>
  <c r="AB400" i="1"/>
  <c r="AA400" i="1"/>
  <c r="Z400" i="1"/>
  <c r="Y400" i="1"/>
  <c r="X400" i="1"/>
  <c r="W400" i="1"/>
  <c r="V400" i="1"/>
  <c r="U400" i="1"/>
  <c r="T400" i="1"/>
  <c r="S400" i="1"/>
  <c r="R400" i="1"/>
  <c r="Q400" i="1"/>
  <c r="AB399" i="1"/>
  <c r="AA399" i="1"/>
  <c r="Z399" i="1"/>
  <c r="Y399" i="1"/>
  <c r="X399" i="1"/>
  <c r="W399" i="1"/>
  <c r="V399" i="1"/>
  <c r="U399" i="1"/>
  <c r="T399" i="1"/>
  <c r="S399" i="1"/>
  <c r="R399" i="1"/>
  <c r="Q399" i="1"/>
  <c r="AB398" i="1"/>
  <c r="AA398" i="1"/>
  <c r="Z398" i="1"/>
  <c r="Y398" i="1"/>
  <c r="X398" i="1"/>
  <c r="W398" i="1"/>
  <c r="V398" i="1"/>
  <c r="U398" i="1"/>
  <c r="T398" i="1"/>
  <c r="S398" i="1"/>
  <c r="R398" i="1"/>
  <c r="Q398" i="1"/>
  <c r="AB397" i="1"/>
  <c r="AA397" i="1"/>
  <c r="Z397" i="1"/>
  <c r="Y397" i="1"/>
  <c r="X397" i="1"/>
  <c r="W397" i="1"/>
  <c r="V397" i="1"/>
  <c r="U397" i="1"/>
  <c r="T397" i="1"/>
  <c r="S397" i="1"/>
  <c r="R397" i="1"/>
  <c r="Q397" i="1"/>
  <c r="AB396" i="1"/>
  <c r="AA396" i="1"/>
  <c r="Z396" i="1"/>
  <c r="Y396" i="1"/>
  <c r="X396" i="1"/>
  <c r="W396" i="1"/>
  <c r="V396" i="1"/>
  <c r="U396" i="1"/>
  <c r="T396" i="1"/>
  <c r="S396" i="1"/>
  <c r="R396" i="1"/>
  <c r="Q396" i="1"/>
  <c r="AB395" i="1"/>
  <c r="AA395" i="1"/>
  <c r="Z395" i="1"/>
  <c r="Y395" i="1"/>
  <c r="X395" i="1"/>
  <c r="W395" i="1"/>
  <c r="V395" i="1"/>
  <c r="U395" i="1"/>
  <c r="T395" i="1"/>
  <c r="S395" i="1"/>
  <c r="R395" i="1"/>
  <c r="Q395" i="1"/>
  <c r="AB394" i="1"/>
  <c r="AA394" i="1"/>
  <c r="Z394" i="1"/>
  <c r="Y394" i="1"/>
  <c r="X394" i="1"/>
  <c r="W394" i="1"/>
  <c r="V394" i="1"/>
  <c r="U394" i="1"/>
  <c r="T394" i="1"/>
  <c r="S394" i="1"/>
  <c r="R394" i="1"/>
  <c r="Q394" i="1"/>
  <c r="AB393" i="1"/>
  <c r="AA393" i="1"/>
  <c r="Z393" i="1"/>
  <c r="Y393" i="1"/>
  <c r="X393" i="1"/>
  <c r="W393" i="1"/>
  <c r="V393" i="1"/>
  <c r="U393" i="1"/>
  <c r="T393" i="1"/>
  <c r="S393" i="1"/>
  <c r="R393" i="1"/>
  <c r="Q393" i="1"/>
  <c r="AB392" i="1"/>
  <c r="AA392" i="1"/>
  <c r="Z392" i="1"/>
  <c r="Y392" i="1"/>
  <c r="X392" i="1"/>
  <c r="W392" i="1"/>
  <c r="V392" i="1"/>
  <c r="U392" i="1"/>
  <c r="T392" i="1"/>
  <c r="S392" i="1"/>
  <c r="R392" i="1"/>
  <c r="Q392" i="1"/>
  <c r="AB391" i="1"/>
  <c r="AA391" i="1"/>
  <c r="Z391" i="1"/>
  <c r="Y391" i="1"/>
  <c r="X391" i="1"/>
  <c r="W391" i="1"/>
  <c r="V391" i="1"/>
  <c r="U391" i="1"/>
  <c r="T391" i="1"/>
  <c r="S391" i="1"/>
  <c r="R391" i="1"/>
  <c r="Q391" i="1"/>
  <c r="AB390" i="1"/>
  <c r="AA390" i="1"/>
  <c r="Z390" i="1"/>
  <c r="Y390" i="1"/>
  <c r="X390" i="1"/>
  <c r="W390" i="1"/>
  <c r="V390" i="1"/>
  <c r="U390" i="1"/>
  <c r="T390" i="1"/>
  <c r="S390" i="1"/>
  <c r="R390" i="1"/>
  <c r="Q390" i="1"/>
  <c r="AB389" i="1"/>
  <c r="AA389" i="1"/>
  <c r="Z389" i="1"/>
  <c r="Y389" i="1"/>
  <c r="X389" i="1"/>
  <c r="W389" i="1"/>
  <c r="V389" i="1"/>
  <c r="U389" i="1"/>
  <c r="T389" i="1"/>
  <c r="S389" i="1"/>
  <c r="R389" i="1"/>
  <c r="Q389" i="1"/>
  <c r="AB388" i="1"/>
  <c r="AA388" i="1"/>
  <c r="Z388" i="1"/>
  <c r="Y388" i="1"/>
  <c r="X388" i="1"/>
  <c r="W388" i="1"/>
  <c r="V388" i="1"/>
  <c r="U388" i="1"/>
  <c r="T388" i="1"/>
  <c r="S388" i="1"/>
  <c r="R388" i="1"/>
  <c r="Q388" i="1"/>
  <c r="AB387" i="1"/>
  <c r="AA387" i="1"/>
  <c r="Z387" i="1"/>
  <c r="Y387" i="1"/>
  <c r="X387" i="1"/>
  <c r="W387" i="1"/>
  <c r="V387" i="1"/>
  <c r="U387" i="1"/>
  <c r="T387" i="1"/>
  <c r="S387" i="1"/>
  <c r="R387" i="1"/>
  <c r="Q387" i="1"/>
  <c r="AB386" i="1"/>
  <c r="AA386" i="1"/>
  <c r="Z386" i="1"/>
  <c r="Y386" i="1"/>
  <c r="X386" i="1"/>
  <c r="W386" i="1"/>
  <c r="V386" i="1"/>
  <c r="U386" i="1"/>
  <c r="T386" i="1"/>
  <c r="S386" i="1"/>
  <c r="R386" i="1"/>
  <c r="Q386" i="1"/>
  <c r="AB385" i="1"/>
  <c r="AA385" i="1"/>
  <c r="Z385" i="1"/>
  <c r="Y385" i="1"/>
  <c r="X385" i="1"/>
  <c r="W385" i="1"/>
  <c r="V385" i="1"/>
  <c r="U385" i="1"/>
  <c r="T385" i="1"/>
  <c r="S385" i="1"/>
  <c r="R385" i="1"/>
  <c r="Q385" i="1"/>
  <c r="AB384" i="1"/>
  <c r="AA384" i="1"/>
  <c r="Z384" i="1"/>
  <c r="Y384" i="1"/>
  <c r="X384" i="1"/>
  <c r="W384" i="1"/>
  <c r="V384" i="1"/>
  <c r="U384" i="1"/>
  <c r="T384" i="1"/>
  <c r="S384" i="1"/>
  <c r="R384" i="1"/>
  <c r="Q384" i="1"/>
  <c r="AB383" i="1"/>
  <c r="AA383" i="1"/>
  <c r="Z383" i="1"/>
  <c r="Y383" i="1"/>
  <c r="X383" i="1"/>
  <c r="W383" i="1"/>
  <c r="V383" i="1"/>
  <c r="U383" i="1"/>
  <c r="T383" i="1"/>
  <c r="S383" i="1"/>
  <c r="R383" i="1"/>
  <c r="Q383" i="1"/>
  <c r="AB382" i="1"/>
  <c r="AA382" i="1"/>
  <c r="Z382" i="1"/>
  <c r="Y382" i="1"/>
  <c r="X382" i="1"/>
  <c r="W382" i="1"/>
  <c r="V382" i="1"/>
  <c r="U382" i="1"/>
  <c r="T382" i="1"/>
  <c r="S382" i="1"/>
  <c r="R382" i="1"/>
  <c r="Q382" i="1"/>
  <c r="AB381" i="1"/>
  <c r="AA381" i="1"/>
  <c r="Z381" i="1"/>
  <c r="Y381" i="1"/>
  <c r="X381" i="1"/>
  <c r="W381" i="1"/>
  <c r="V381" i="1"/>
  <c r="U381" i="1"/>
  <c r="T381" i="1"/>
  <c r="S381" i="1"/>
  <c r="R381" i="1"/>
  <c r="Q381" i="1"/>
  <c r="AB380" i="1"/>
  <c r="AA380" i="1"/>
  <c r="Z380" i="1"/>
  <c r="Y380" i="1"/>
  <c r="X380" i="1"/>
  <c r="W380" i="1"/>
  <c r="V380" i="1"/>
  <c r="U380" i="1"/>
  <c r="T380" i="1"/>
  <c r="S380" i="1"/>
  <c r="R380" i="1"/>
  <c r="Q380" i="1"/>
  <c r="AB379" i="1"/>
  <c r="AA379" i="1"/>
  <c r="Z379" i="1"/>
  <c r="Y379" i="1"/>
  <c r="X379" i="1"/>
  <c r="W379" i="1"/>
  <c r="V379" i="1"/>
  <c r="U379" i="1"/>
  <c r="T379" i="1"/>
  <c r="S379" i="1"/>
  <c r="R379" i="1"/>
  <c r="Q379" i="1"/>
  <c r="AB378" i="1"/>
  <c r="AA378" i="1"/>
  <c r="Z378" i="1"/>
  <c r="Y378" i="1"/>
  <c r="X378" i="1"/>
  <c r="W378" i="1"/>
  <c r="V378" i="1"/>
  <c r="U378" i="1"/>
  <c r="T378" i="1"/>
  <c r="S378" i="1"/>
  <c r="R378" i="1"/>
  <c r="Q378" i="1"/>
  <c r="AB377" i="1"/>
  <c r="AA377" i="1"/>
  <c r="Z377" i="1"/>
  <c r="Y377" i="1"/>
  <c r="X377" i="1"/>
  <c r="W377" i="1"/>
  <c r="V377" i="1"/>
  <c r="U377" i="1"/>
  <c r="T377" i="1"/>
  <c r="S377" i="1"/>
  <c r="R377" i="1"/>
  <c r="Q377" i="1"/>
  <c r="AB376" i="1"/>
  <c r="AA376" i="1"/>
  <c r="Z376" i="1"/>
  <c r="Y376" i="1"/>
  <c r="X376" i="1"/>
  <c r="W376" i="1"/>
  <c r="V376" i="1"/>
  <c r="U376" i="1"/>
  <c r="T376" i="1"/>
  <c r="S376" i="1"/>
  <c r="R376" i="1"/>
  <c r="Q376" i="1"/>
  <c r="AB375" i="1"/>
  <c r="AA375" i="1"/>
  <c r="Z375" i="1"/>
  <c r="Y375" i="1"/>
  <c r="X375" i="1"/>
  <c r="W375" i="1"/>
  <c r="V375" i="1"/>
  <c r="U375" i="1"/>
  <c r="T375" i="1"/>
  <c r="S375" i="1"/>
  <c r="R375" i="1"/>
  <c r="Q375" i="1"/>
  <c r="AB374" i="1"/>
  <c r="AA374" i="1"/>
  <c r="Z374" i="1"/>
  <c r="Y374" i="1"/>
  <c r="X374" i="1"/>
  <c r="W374" i="1"/>
  <c r="V374" i="1"/>
  <c r="U374" i="1"/>
  <c r="T374" i="1"/>
  <c r="S374" i="1"/>
  <c r="R374" i="1"/>
  <c r="Q374" i="1"/>
  <c r="AB373" i="1"/>
  <c r="AA373" i="1"/>
  <c r="Z373" i="1"/>
  <c r="Y373" i="1"/>
  <c r="X373" i="1"/>
  <c r="W373" i="1"/>
  <c r="V373" i="1"/>
  <c r="U373" i="1"/>
  <c r="T373" i="1"/>
  <c r="S373" i="1"/>
  <c r="R373" i="1"/>
  <c r="Q373" i="1"/>
  <c r="AB372" i="1"/>
  <c r="AA372" i="1"/>
  <c r="Z372" i="1"/>
  <c r="Y372" i="1"/>
  <c r="X372" i="1"/>
  <c r="W372" i="1"/>
  <c r="V372" i="1"/>
  <c r="U372" i="1"/>
  <c r="T372" i="1"/>
  <c r="S372" i="1"/>
  <c r="R372" i="1"/>
  <c r="Q372" i="1"/>
  <c r="AB371" i="1"/>
  <c r="AA371" i="1"/>
  <c r="Z371" i="1"/>
  <c r="Y371" i="1"/>
  <c r="X371" i="1"/>
  <c r="W371" i="1"/>
  <c r="V371" i="1"/>
  <c r="U371" i="1"/>
  <c r="T371" i="1"/>
  <c r="S371" i="1"/>
  <c r="R371" i="1"/>
  <c r="Q371" i="1"/>
  <c r="AB370" i="1"/>
  <c r="AA370" i="1"/>
  <c r="Z370" i="1"/>
  <c r="Y370" i="1"/>
  <c r="X370" i="1"/>
  <c r="W370" i="1"/>
  <c r="V370" i="1"/>
  <c r="U370" i="1"/>
  <c r="T370" i="1"/>
  <c r="S370" i="1"/>
  <c r="R370" i="1"/>
  <c r="Q370" i="1"/>
  <c r="AB369" i="1"/>
  <c r="AA369" i="1"/>
  <c r="Z369" i="1"/>
  <c r="Y369" i="1"/>
  <c r="X369" i="1"/>
  <c r="W369" i="1"/>
  <c r="V369" i="1"/>
  <c r="U369" i="1"/>
  <c r="T369" i="1"/>
  <c r="S369" i="1"/>
  <c r="R369" i="1"/>
  <c r="Q369" i="1"/>
  <c r="AB368" i="1"/>
  <c r="AA368" i="1"/>
  <c r="Z368" i="1"/>
  <c r="Y368" i="1"/>
  <c r="X368" i="1"/>
  <c r="W368" i="1"/>
  <c r="V368" i="1"/>
  <c r="U368" i="1"/>
  <c r="T368" i="1"/>
  <c r="S368" i="1"/>
  <c r="R368" i="1"/>
  <c r="Q368" i="1"/>
  <c r="AB367" i="1"/>
  <c r="AA367" i="1"/>
  <c r="Z367" i="1"/>
  <c r="Y367" i="1"/>
  <c r="X367" i="1"/>
  <c r="W367" i="1"/>
  <c r="V367" i="1"/>
  <c r="U367" i="1"/>
  <c r="T367" i="1"/>
  <c r="S367" i="1"/>
  <c r="R367" i="1"/>
  <c r="Q367" i="1"/>
  <c r="AB366" i="1"/>
  <c r="AA366" i="1"/>
  <c r="Z366" i="1"/>
  <c r="Y366" i="1"/>
  <c r="X366" i="1"/>
  <c r="W366" i="1"/>
  <c r="V366" i="1"/>
  <c r="U366" i="1"/>
  <c r="T366" i="1"/>
  <c r="S366" i="1"/>
  <c r="R366" i="1"/>
  <c r="Q366" i="1"/>
  <c r="AB365" i="1"/>
  <c r="AA365" i="1"/>
  <c r="Z365" i="1"/>
  <c r="Y365" i="1"/>
  <c r="X365" i="1"/>
  <c r="W365" i="1"/>
  <c r="V365" i="1"/>
  <c r="U365" i="1"/>
  <c r="T365" i="1"/>
  <c r="S365" i="1"/>
  <c r="R365" i="1"/>
  <c r="Q365" i="1"/>
  <c r="AB364" i="1"/>
  <c r="AA364" i="1"/>
  <c r="Z364" i="1"/>
  <c r="Y364" i="1"/>
  <c r="X364" i="1"/>
  <c r="W364" i="1"/>
  <c r="V364" i="1"/>
  <c r="U364" i="1"/>
  <c r="T364" i="1"/>
  <c r="S364" i="1"/>
  <c r="R364" i="1"/>
  <c r="Q364" i="1"/>
  <c r="AB363" i="1"/>
  <c r="AA363" i="1"/>
  <c r="Z363" i="1"/>
  <c r="Y363" i="1"/>
  <c r="X363" i="1"/>
  <c r="W363" i="1"/>
  <c r="V363" i="1"/>
  <c r="U363" i="1"/>
  <c r="T363" i="1"/>
  <c r="S363" i="1"/>
  <c r="R363" i="1"/>
  <c r="Q363" i="1"/>
  <c r="AB362" i="1"/>
  <c r="AA362" i="1"/>
  <c r="Z362" i="1"/>
  <c r="Y362" i="1"/>
  <c r="X362" i="1"/>
  <c r="W362" i="1"/>
  <c r="V362" i="1"/>
  <c r="U362" i="1"/>
  <c r="T362" i="1"/>
  <c r="S362" i="1"/>
  <c r="R362" i="1"/>
  <c r="Q362" i="1"/>
  <c r="AB361" i="1"/>
  <c r="AA361" i="1"/>
  <c r="Z361" i="1"/>
  <c r="Y361" i="1"/>
  <c r="X361" i="1"/>
  <c r="W361" i="1"/>
  <c r="V361" i="1"/>
  <c r="U361" i="1"/>
  <c r="T361" i="1"/>
  <c r="S361" i="1"/>
  <c r="R361" i="1"/>
  <c r="Q361" i="1"/>
  <c r="AB360" i="1"/>
  <c r="AA360" i="1"/>
  <c r="Z360" i="1"/>
  <c r="Y360" i="1"/>
  <c r="X360" i="1"/>
  <c r="W360" i="1"/>
  <c r="V360" i="1"/>
  <c r="U360" i="1"/>
  <c r="T360" i="1"/>
  <c r="S360" i="1"/>
  <c r="R360" i="1"/>
  <c r="Q360" i="1"/>
  <c r="AB359" i="1"/>
  <c r="AA359" i="1"/>
  <c r="Z359" i="1"/>
  <c r="Y359" i="1"/>
  <c r="X359" i="1"/>
  <c r="W359" i="1"/>
  <c r="V359" i="1"/>
  <c r="U359" i="1"/>
  <c r="T359" i="1"/>
  <c r="S359" i="1"/>
  <c r="R359" i="1"/>
  <c r="Q359" i="1"/>
  <c r="AB358" i="1"/>
  <c r="AA358" i="1"/>
  <c r="Z358" i="1"/>
  <c r="Y358" i="1"/>
  <c r="X358" i="1"/>
  <c r="W358" i="1"/>
  <c r="V358" i="1"/>
  <c r="U358" i="1"/>
  <c r="T358" i="1"/>
  <c r="S358" i="1"/>
  <c r="R358" i="1"/>
  <c r="Q358" i="1"/>
  <c r="AB357" i="1"/>
  <c r="AA357" i="1"/>
  <c r="Z357" i="1"/>
  <c r="Y357" i="1"/>
  <c r="X357" i="1"/>
  <c r="W357" i="1"/>
  <c r="V357" i="1"/>
  <c r="U357" i="1"/>
  <c r="T357" i="1"/>
  <c r="S357" i="1"/>
  <c r="R357" i="1"/>
  <c r="Q357" i="1"/>
  <c r="AB356" i="1"/>
  <c r="AA356" i="1"/>
  <c r="Z356" i="1"/>
  <c r="Y356" i="1"/>
  <c r="X356" i="1"/>
  <c r="W356" i="1"/>
  <c r="V356" i="1"/>
  <c r="U356" i="1"/>
  <c r="T356" i="1"/>
  <c r="S356" i="1"/>
  <c r="R356" i="1"/>
  <c r="Q356" i="1"/>
  <c r="AB355" i="1"/>
  <c r="AA355" i="1"/>
  <c r="Z355" i="1"/>
  <c r="Y355" i="1"/>
  <c r="X355" i="1"/>
  <c r="W355" i="1"/>
  <c r="V355" i="1"/>
  <c r="U355" i="1"/>
  <c r="T355" i="1"/>
  <c r="S355" i="1"/>
  <c r="R355" i="1"/>
  <c r="Q355" i="1"/>
  <c r="AB354" i="1"/>
  <c r="AA354" i="1"/>
  <c r="Z354" i="1"/>
  <c r="Y354" i="1"/>
  <c r="X354" i="1"/>
  <c r="W354" i="1"/>
  <c r="V354" i="1"/>
  <c r="U354" i="1"/>
  <c r="T354" i="1"/>
  <c r="S354" i="1"/>
  <c r="R354" i="1"/>
  <c r="Q354" i="1"/>
  <c r="AB353" i="1"/>
  <c r="AA353" i="1"/>
  <c r="Z353" i="1"/>
  <c r="Y353" i="1"/>
  <c r="X353" i="1"/>
  <c r="W353" i="1"/>
  <c r="V353" i="1"/>
  <c r="U353" i="1"/>
  <c r="T353" i="1"/>
  <c r="S353" i="1"/>
  <c r="R353" i="1"/>
  <c r="Q353" i="1"/>
  <c r="AB352" i="1"/>
  <c r="AA352" i="1"/>
  <c r="Z352" i="1"/>
  <c r="Y352" i="1"/>
  <c r="X352" i="1"/>
  <c r="W352" i="1"/>
  <c r="V352" i="1"/>
  <c r="U352" i="1"/>
  <c r="T352" i="1"/>
  <c r="S352" i="1"/>
  <c r="R352" i="1"/>
  <c r="Q352" i="1"/>
  <c r="AB351" i="1"/>
  <c r="AA351" i="1"/>
  <c r="Z351" i="1"/>
  <c r="Y351" i="1"/>
  <c r="X351" i="1"/>
  <c r="W351" i="1"/>
  <c r="V351" i="1"/>
  <c r="U351" i="1"/>
  <c r="T351" i="1"/>
  <c r="S351" i="1"/>
  <c r="R351" i="1"/>
  <c r="Q351" i="1"/>
  <c r="AB350" i="1"/>
  <c r="AA350" i="1"/>
  <c r="Z350" i="1"/>
  <c r="Y350" i="1"/>
  <c r="X350" i="1"/>
  <c r="W350" i="1"/>
  <c r="V350" i="1"/>
  <c r="U350" i="1"/>
  <c r="T350" i="1"/>
  <c r="S350" i="1"/>
  <c r="R350" i="1"/>
  <c r="Q350" i="1"/>
  <c r="AB349" i="1"/>
  <c r="AA349" i="1"/>
  <c r="Z349" i="1"/>
  <c r="Y349" i="1"/>
  <c r="X349" i="1"/>
  <c r="W349" i="1"/>
  <c r="V349" i="1"/>
  <c r="U349" i="1"/>
  <c r="T349" i="1"/>
  <c r="S349" i="1"/>
  <c r="R349" i="1"/>
  <c r="Q349" i="1"/>
  <c r="AB348" i="1"/>
  <c r="AA348" i="1"/>
  <c r="Z348" i="1"/>
  <c r="Y348" i="1"/>
  <c r="X348" i="1"/>
  <c r="W348" i="1"/>
  <c r="V348" i="1"/>
  <c r="U348" i="1"/>
  <c r="T348" i="1"/>
  <c r="S348" i="1"/>
  <c r="R348" i="1"/>
  <c r="Q348" i="1"/>
  <c r="AB347" i="1"/>
  <c r="AA347" i="1"/>
  <c r="Z347" i="1"/>
  <c r="Y347" i="1"/>
  <c r="X347" i="1"/>
  <c r="W347" i="1"/>
  <c r="V347" i="1"/>
  <c r="U347" i="1"/>
  <c r="T347" i="1"/>
  <c r="S347" i="1"/>
  <c r="R347" i="1"/>
  <c r="Q347" i="1"/>
  <c r="AB346" i="1"/>
  <c r="AA346" i="1"/>
  <c r="Z346" i="1"/>
  <c r="Y346" i="1"/>
  <c r="X346" i="1"/>
  <c r="W346" i="1"/>
  <c r="V346" i="1"/>
  <c r="U346" i="1"/>
  <c r="T346" i="1"/>
  <c r="S346" i="1"/>
  <c r="R346" i="1"/>
  <c r="Q346" i="1"/>
  <c r="AB345" i="1"/>
  <c r="AA345" i="1"/>
  <c r="Z345" i="1"/>
  <c r="Y345" i="1"/>
  <c r="X345" i="1"/>
  <c r="W345" i="1"/>
  <c r="V345" i="1"/>
  <c r="U345" i="1"/>
  <c r="T345" i="1"/>
  <c r="S345" i="1"/>
  <c r="R345" i="1"/>
  <c r="Q345" i="1"/>
  <c r="AB344" i="1"/>
  <c r="AA344" i="1"/>
  <c r="Z344" i="1"/>
  <c r="Y344" i="1"/>
  <c r="X344" i="1"/>
  <c r="W344" i="1"/>
  <c r="V344" i="1"/>
  <c r="U344" i="1"/>
  <c r="T344" i="1"/>
  <c r="S344" i="1"/>
  <c r="R344" i="1"/>
  <c r="Q344" i="1"/>
  <c r="AB343" i="1"/>
  <c r="AA343" i="1"/>
  <c r="Z343" i="1"/>
  <c r="Y343" i="1"/>
  <c r="X343" i="1"/>
  <c r="W343" i="1"/>
  <c r="V343" i="1"/>
  <c r="U343" i="1"/>
  <c r="T343" i="1"/>
  <c r="S343" i="1"/>
  <c r="R343" i="1"/>
  <c r="Q343" i="1"/>
  <c r="AB342" i="1"/>
  <c r="AA342" i="1"/>
  <c r="Z342" i="1"/>
  <c r="Y342" i="1"/>
  <c r="X342" i="1"/>
  <c r="W342" i="1"/>
  <c r="V342" i="1"/>
  <c r="U342" i="1"/>
  <c r="T342" i="1"/>
  <c r="S342" i="1"/>
  <c r="R342" i="1"/>
  <c r="Q342" i="1"/>
  <c r="AB341" i="1"/>
  <c r="AA341" i="1"/>
  <c r="Z341" i="1"/>
  <c r="Y341" i="1"/>
  <c r="X341" i="1"/>
  <c r="W341" i="1"/>
  <c r="V341" i="1"/>
  <c r="U341" i="1"/>
  <c r="T341" i="1"/>
  <c r="S341" i="1"/>
  <c r="R341" i="1"/>
  <c r="Q341" i="1"/>
  <c r="AB340" i="1"/>
  <c r="AA340" i="1"/>
  <c r="Z340" i="1"/>
  <c r="Y340" i="1"/>
  <c r="X340" i="1"/>
  <c r="W340" i="1"/>
  <c r="V340" i="1"/>
  <c r="U340" i="1"/>
  <c r="T340" i="1"/>
  <c r="S340" i="1"/>
  <c r="R340" i="1"/>
  <c r="Q340" i="1"/>
  <c r="AB339" i="1"/>
  <c r="AA339" i="1"/>
  <c r="Z339" i="1"/>
  <c r="Y339" i="1"/>
  <c r="X339" i="1"/>
  <c r="W339" i="1"/>
  <c r="V339" i="1"/>
  <c r="U339" i="1"/>
  <c r="T339" i="1"/>
  <c r="S339" i="1"/>
  <c r="R339" i="1"/>
  <c r="Q339" i="1"/>
  <c r="AB338" i="1"/>
  <c r="AA338" i="1"/>
  <c r="Z338" i="1"/>
  <c r="Y338" i="1"/>
  <c r="X338" i="1"/>
  <c r="W338" i="1"/>
  <c r="V338" i="1"/>
  <c r="U338" i="1"/>
  <c r="T338" i="1"/>
  <c r="S338" i="1"/>
  <c r="R338" i="1"/>
  <c r="Q338" i="1"/>
  <c r="AB337" i="1"/>
  <c r="AA337" i="1"/>
  <c r="Z337" i="1"/>
  <c r="Y337" i="1"/>
  <c r="X337" i="1"/>
  <c r="W337" i="1"/>
  <c r="V337" i="1"/>
  <c r="U337" i="1"/>
  <c r="T337" i="1"/>
  <c r="S337" i="1"/>
  <c r="R337" i="1"/>
  <c r="Q337" i="1"/>
  <c r="AB336" i="1"/>
  <c r="AA336" i="1"/>
  <c r="Z336" i="1"/>
  <c r="Y336" i="1"/>
  <c r="X336" i="1"/>
  <c r="W336" i="1"/>
  <c r="V336" i="1"/>
  <c r="U336" i="1"/>
  <c r="T336" i="1"/>
  <c r="S336" i="1"/>
  <c r="R336" i="1"/>
  <c r="Q336" i="1"/>
  <c r="AB335" i="1"/>
  <c r="AA335" i="1"/>
  <c r="Z335" i="1"/>
  <c r="Y335" i="1"/>
  <c r="X335" i="1"/>
  <c r="W335" i="1"/>
  <c r="V335" i="1"/>
  <c r="U335" i="1"/>
  <c r="T335" i="1"/>
  <c r="S335" i="1"/>
  <c r="R335" i="1"/>
  <c r="Q335" i="1"/>
  <c r="AB334" i="1"/>
  <c r="AA334" i="1"/>
  <c r="Z334" i="1"/>
  <c r="Y334" i="1"/>
  <c r="X334" i="1"/>
  <c r="W334" i="1"/>
  <c r="V334" i="1"/>
  <c r="U334" i="1"/>
  <c r="T334" i="1"/>
  <c r="S334" i="1"/>
  <c r="R334" i="1"/>
  <c r="Q334" i="1"/>
  <c r="AB333" i="1"/>
  <c r="AA333" i="1"/>
  <c r="Z333" i="1"/>
  <c r="Y333" i="1"/>
  <c r="X333" i="1"/>
  <c r="W333" i="1"/>
  <c r="V333" i="1"/>
  <c r="U333" i="1"/>
  <c r="T333" i="1"/>
  <c r="S333" i="1"/>
  <c r="R333" i="1"/>
  <c r="Q333" i="1"/>
  <c r="AB332" i="1"/>
  <c r="AA332" i="1"/>
  <c r="Z332" i="1"/>
  <c r="Y332" i="1"/>
  <c r="X332" i="1"/>
  <c r="W332" i="1"/>
  <c r="V332" i="1"/>
  <c r="U332" i="1"/>
  <c r="T332" i="1"/>
  <c r="S332" i="1"/>
  <c r="R332" i="1"/>
  <c r="Q332" i="1"/>
  <c r="AB331" i="1"/>
  <c r="AA331" i="1"/>
  <c r="Z331" i="1"/>
  <c r="Y331" i="1"/>
  <c r="X331" i="1"/>
  <c r="W331" i="1"/>
  <c r="V331" i="1"/>
  <c r="U331" i="1"/>
  <c r="T331" i="1"/>
  <c r="S331" i="1"/>
  <c r="R331" i="1"/>
  <c r="Q331" i="1"/>
  <c r="AB330" i="1"/>
  <c r="AA330" i="1"/>
  <c r="Z330" i="1"/>
  <c r="Y330" i="1"/>
  <c r="X330" i="1"/>
  <c r="W330" i="1"/>
  <c r="V330" i="1"/>
  <c r="U330" i="1"/>
  <c r="T330" i="1"/>
  <c r="S330" i="1"/>
  <c r="R330" i="1"/>
  <c r="Q330" i="1"/>
  <c r="AB329" i="1"/>
  <c r="AA329" i="1"/>
  <c r="Z329" i="1"/>
  <c r="Y329" i="1"/>
  <c r="X329" i="1"/>
  <c r="W329" i="1"/>
  <c r="V329" i="1"/>
  <c r="U329" i="1"/>
  <c r="T329" i="1"/>
  <c r="S329" i="1"/>
  <c r="R329" i="1"/>
  <c r="Q329" i="1"/>
  <c r="AB328" i="1"/>
  <c r="AA328" i="1"/>
  <c r="Z328" i="1"/>
  <c r="Y328" i="1"/>
  <c r="X328" i="1"/>
  <c r="W328" i="1"/>
  <c r="V328" i="1"/>
  <c r="U328" i="1"/>
  <c r="T328" i="1"/>
  <c r="S328" i="1"/>
  <c r="R328" i="1"/>
  <c r="Q328" i="1"/>
  <c r="AB327" i="1"/>
  <c r="AA327" i="1"/>
  <c r="Z327" i="1"/>
  <c r="Y327" i="1"/>
  <c r="X327" i="1"/>
  <c r="W327" i="1"/>
  <c r="V327" i="1"/>
  <c r="U327" i="1"/>
  <c r="T327" i="1"/>
  <c r="S327" i="1"/>
  <c r="R327" i="1"/>
  <c r="Q327" i="1"/>
  <c r="AB326" i="1"/>
  <c r="AA326" i="1"/>
  <c r="Z326" i="1"/>
  <c r="Y326" i="1"/>
  <c r="X326" i="1"/>
  <c r="W326" i="1"/>
  <c r="V326" i="1"/>
  <c r="U326" i="1"/>
  <c r="T326" i="1"/>
  <c r="S326" i="1"/>
  <c r="R326" i="1"/>
  <c r="Q326" i="1"/>
  <c r="AB325" i="1"/>
  <c r="AA325" i="1"/>
  <c r="Z325" i="1"/>
  <c r="Y325" i="1"/>
  <c r="X325" i="1"/>
  <c r="W325" i="1"/>
  <c r="V325" i="1"/>
  <c r="U325" i="1"/>
  <c r="T325" i="1"/>
  <c r="S325" i="1"/>
  <c r="R325" i="1"/>
  <c r="Q325" i="1"/>
  <c r="AB324" i="1"/>
  <c r="AA324" i="1"/>
  <c r="Z324" i="1"/>
  <c r="Y324" i="1"/>
  <c r="X324" i="1"/>
  <c r="W324" i="1"/>
  <c r="V324" i="1"/>
  <c r="U324" i="1"/>
  <c r="T324" i="1"/>
  <c r="S324" i="1"/>
  <c r="R324" i="1"/>
  <c r="Q324" i="1"/>
  <c r="AB323" i="1"/>
  <c r="AA323" i="1"/>
  <c r="Z323" i="1"/>
  <c r="Y323" i="1"/>
  <c r="X323" i="1"/>
  <c r="W323" i="1"/>
  <c r="V323" i="1"/>
  <c r="U323" i="1"/>
  <c r="T323" i="1"/>
  <c r="S323" i="1"/>
  <c r="R323" i="1"/>
  <c r="Q323" i="1"/>
  <c r="AB322" i="1"/>
  <c r="AA322" i="1"/>
  <c r="Z322" i="1"/>
  <c r="Y322" i="1"/>
  <c r="X322" i="1"/>
  <c r="W322" i="1"/>
  <c r="V322" i="1"/>
  <c r="U322" i="1"/>
  <c r="T322" i="1"/>
  <c r="S322" i="1"/>
  <c r="R322" i="1"/>
  <c r="Q322" i="1"/>
  <c r="AB321" i="1"/>
  <c r="AA321" i="1"/>
  <c r="Z321" i="1"/>
  <c r="Y321" i="1"/>
  <c r="X321" i="1"/>
  <c r="W321" i="1"/>
  <c r="V321" i="1"/>
  <c r="U321" i="1"/>
  <c r="T321" i="1"/>
  <c r="S321" i="1"/>
  <c r="R321" i="1"/>
  <c r="Q321" i="1"/>
  <c r="AB320" i="1"/>
  <c r="AA320" i="1"/>
  <c r="Z320" i="1"/>
  <c r="Y320" i="1"/>
  <c r="X320" i="1"/>
  <c r="W320" i="1"/>
  <c r="V320" i="1"/>
  <c r="U320" i="1"/>
  <c r="T320" i="1"/>
  <c r="S320" i="1"/>
  <c r="R320" i="1"/>
  <c r="Q320" i="1"/>
  <c r="AB319" i="1"/>
  <c r="AA319" i="1"/>
  <c r="Z319" i="1"/>
  <c r="Y319" i="1"/>
  <c r="X319" i="1"/>
  <c r="W319" i="1"/>
  <c r="V319" i="1"/>
  <c r="U319" i="1"/>
  <c r="T319" i="1"/>
  <c r="S319" i="1"/>
  <c r="R319" i="1"/>
  <c r="Q319" i="1"/>
  <c r="AB318" i="1"/>
  <c r="AA318" i="1"/>
  <c r="Z318" i="1"/>
  <c r="Y318" i="1"/>
  <c r="X318" i="1"/>
  <c r="W318" i="1"/>
  <c r="V318" i="1"/>
  <c r="U318" i="1"/>
  <c r="T318" i="1"/>
  <c r="S318" i="1"/>
  <c r="R318" i="1"/>
  <c r="Q318" i="1"/>
  <c r="AB317" i="1"/>
  <c r="AA317" i="1"/>
  <c r="Z317" i="1"/>
  <c r="Y317" i="1"/>
  <c r="X317" i="1"/>
  <c r="W317" i="1"/>
  <c r="V317" i="1"/>
  <c r="U317" i="1"/>
  <c r="T317" i="1"/>
  <c r="S317" i="1"/>
  <c r="R317" i="1"/>
  <c r="Q317" i="1"/>
  <c r="AB316" i="1"/>
  <c r="AA316" i="1"/>
  <c r="Z316" i="1"/>
  <c r="Y316" i="1"/>
  <c r="X316" i="1"/>
  <c r="W316" i="1"/>
  <c r="V316" i="1"/>
  <c r="U316" i="1"/>
  <c r="T316" i="1"/>
  <c r="S316" i="1"/>
  <c r="R316" i="1"/>
  <c r="Q316" i="1"/>
  <c r="AB315" i="1"/>
  <c r="AA315" i="1"/>
  <c r="Z315" i="1"/>
  <c r="Y315" i="1"/>
  <c r="X315" i="1"/>
  <c r="W315" i="1"/>
  <c r="V315" i="1"/>
  <c r="U315" i="1"/>
  <c r="T315" i="1"/>
  <c r="S315" i="1"/>
  <c r="R315" i="1"/>
  <c r="Q315" i="1"/>
  <c r="AB314" i="1"/>
  <c r="AA314" i="1"/>
  <c r="Z314" i="1"/>
  <c r="Y314" i="1"/>
  <c r="X314" i="1"/>
  <c r="W314" i="1"/>
  <c r="V314" i="1"/>
  <c r="U314" i="1"/>
  <c r="T314" i="1"/>
  <c r="S314" i="1"/>
  <c r="R314" i="1"/>
  <c r="Q314" i="1"/>
  <c r="AB313" i="1"/>
  <c r="AA313" i="1"/>
  <c r="Z313" i="1"/>
  <c r="Y313" i="1"/>
  <c r="X313" i="1"/>
  <c r="W313" i="1"/>
  <c r="V313" i="1"/>
  <c r="U313" i="1"/>
  <c r="T313" i="1"/>
  <c r="S313" i="1"/>
  <c r="R313" i="1"/>
  <c r="Q313" i="1"/>
  <c r="AB312" i="1"/>
  <c r="AA312" i="1"/>
  <c r="Z312" i="1"/>
  <c r="Y312" i="1"/>
  <c r="X312" i="1"/>
  <c r="W312" i="1"/>
  <c r="V312" i="1"/>
  <c r="U312" i="1"/>
  <c r="T312" i="1"/>
  <c r="S312" i="1"/>
  <c r="R312" i="1"/>
  <c r="Q312" i="1"/>
  <c r="AB311" i="1"/>
  <c r="AA311" i="1"/>
  <c r="Z311" i="1"/>
  <c r="Y311" i="1"/>
  <c r="X311" i="1"/>
  <c r="W311" i="1"/>
  <c r="V311" i="1"/>
  <c r="U311" i="1"/>
  <c r="T311" i="1"/>
  <c r="S311" i="1"/>
  <c r="R311" i="1"/>
  <c r="Q311" i="1"/>
  <c r="AB310" i="1"/>
  <c r="AA310" i="1"/>
  <c r="Z310" i="1"/>
  <c r="Y310" i="1"/>
  <c r="X310" i="1"/>
  <c r="W310" i="1"/>
  <c r="V310" i="1"/>
  <c r="U310" i="1"/>
  <c r="T310" i="1"/>
  <c r="S310" i="1"/>
  <c r="R310" i="1"/>
  <c r="Q310" i="1"/>
  <c r="AB309" i="1"/>
  <c r="AA309" i="1"/>
  <c r="Z309" i="1"/>
  <c r="Y309" i="1"/>
  <c r="X309" i="1"/>
  <c r="W309" i="1"/>
  <c r="V309" i="1"/>
  <c r="U309" i="1"/>
  <c r="T309" i="1"/>
  <c r="S309" i="1"/>
  <c r="R309" i="1"/>
  <c r="Q309" i="1"/>
  <c r="AB308" i="1"/>
  <c r="AA308" i="1"/>
  <c r="Z308" i="1"/>
  <c r="Y308" i="1"/>
  <c r="X308" i="1"/>
  <c r="W308" i="1"/>
  <c r="V308" i="1"/>
  <c r="U308" i="1"/>
  <c r="T308" i="1"/>
  <c r="S308" i="1"/>
  <c r="R308" i="1"/>
  <c r="Q308" i="1"/>
  <c r="AB307" i="1"/>
  <c r="AA307" i="1"/>
  <c r="Z307" i="1"/>
  <c r="Y307" i="1"/>
  <c r="X307" i="1"/>
  <c r="W307" i="1"/>
  <c r="V307" i="1"/>
  <c r="U307" i="1"/>
  <c r="T307" i="1"/>
  <c r="S307" i="1"/>
  <c r="R307" i="1"/>
  <c r="Q307" i="1"/>
  <c r="AB306" i="1"/>
  <c r="AA306" i="1"/>
  <c r="Z306" i="1"/>
  <c r="Y306" i="1"/>
  <c r="X306" i="1"/>
  <c r="W306" i="1"/>
  <c r="V306" i="1"/>
  <c r="U306" i="1"/>
  <c r="T306" i="1"/>
  <c r="S306" i="1"/>
  <c r="R306" i="1"/>
  <c r="Q306" i="1"/>
  <c r="AB305" i="1"/>
  <c r="AA305" i="1"/>
  <c r="Z305" i="1"/>
  <c r="Y305" i="1"/>
  <c r="X305" i="1"/>
  <c r="W305" i="1"/>
  <c r="V305" i="1"/>
  <c r="U305" i="1"/>
  <c r="T305" i="1"/>
  <c r="S305" i="1"/>
  <c r="R305" i="1"/>
  <c r="Q305" i="1"/>
  <c r="AB304" i="1"/>
  <c r="AA304" i="1"/>
  <c r="Z304" i="1"/>
  <c r="Y304" i="1"/>
  <c r="X304" i="1"/>
  <c r="W304" i="1"/>
  <c r="V304" i="1"/>
  <c r="U304" i="1"/>
  <c r="T304" i="1"/>
  <c r="S304" i="1"/>
  <c r="R304" i="1"/>
  <c r="Q304" i="1"/>
  <c r="AB303" i="1"/>
  <c r="AA303" i="1"/>
  <c r="Z303" i="1"/>
  <c r="Y303" i="1"/>
  <c r="X303" i="1"/>
  <c r="W303" i="1"/>
  <c r="V303" i="1"/>
  <c r="U303" i="1"/>
  <c r="T303" i="1"/>
  <c r="S303" i="1"/>
  <c r="R303" i="1"/>
  <c r="Q303" i="1"/>
  <c r="AB302" i="1"/>
  <c r="AA302" i="1"/>
  <c r="Z302" i="1"/>
  <c r="Y302" i="1"/>
  <c r="X302" i="1"/>
  <c r="W302" i="1"/>
  <c r="V302" i="1"/>
  <c r="U302" i="1"/>
  <c r="T302" i="1"/>
  <c r="S302" i="1"/>
  <c r="R302" i="1"/>
  <c r="Q302" i="1"/>
  <c r="AB301" i="1"/>
  <c r="AA301" i="1"/>
  <c r="Z301" i="1"/>
  <c r="Y301" i="1"/>
  <c r="X301" i="1"/>
  <c r="W301" i="1"/>
  <c r="V301" i="1"/>
  <c r="U301" i="1"/>
  <c r="T301" i="1"/>
  <c r="S301" i="1"/>
  <c r="R301" i="1"/>
  <c r="Q301" i="1"/>
  <c r="AB300" i="1"/>
  <c r="AA300" i="1"/>
  <c r="Z300" i="1"/>
  <c r="Y300" i="1"/>
  <c r="X300" i="1"/>
  <c r="W300" i="1"/>
  <c r="V300" i="1"/>
  <c r="U300" i="1"/>
  <c r="T300" i="1"/>
  <c r="S300" i="1"/>
  <c r="R300" i="1"/>
  <c r="Q300" i="1"/>
  <c r="AB299" i="1"/>
  <c r="AA299" i="1"/>
  <c r="Z299" i="1"/>
  <c r="Y299" i="1"/>
  <c r="X299" i="1"/>
  <c r="W299" i="1"/>
  <c r="V299" i="1"/>
  <c r="U299" i="1"/>
  <c r="T299" i="1"/>
  <c r="S299" i="1"/>
  <c r="R299" i="1"/>
  <c r="Q299" i="1"/>
  <c r="AB298" i="1"/>
  <c r="AA298" i="1"/>
  <c r="Z298" i="1"/>
  <c r="Y298" i="1"/>
  <c r="X298" i="1"/>
  <c r="W298" i="1"/>
  <c r="V298" i="1"/>
  <c r="U298" i="1"/>
  <c r="T298" i="1"/>
  <c r="S298" i="1"/>
  <c r="R298" i="1"/>
  <c r="Q298" i="1"/>
  <c r="AB297" i="1"/>
  <c r="AA297" i="1"/>
  <c r="Z297" i="1"/>
  <c r="Y297" i="1"/>
  <c r="X297" i="1"/>
  <c r="W297" i="1"/>
  <c r="V297" i="1"/>
  <c r="U297" i="1"/>
  <c r="T297" i="1"/>
  <c r="S297" i="1"/>
  <c r="R297" i="1"/>
  <c r="Q297" i="1"/>
  <c r="AB296" i="1"/>
  <c r="AA296" i="1"/>
  <c r="Z296" i="1"/>
  <c r="Y296" i="1"/>
  <c r="X296" i="1"/>
  <c r="W296" i="1"/>
  <c r="V296" i="1"/>
  <c r="U296" i="1"/>
  <c r="T296" i="1"/>
  <c r="S296" i="1"/>
  <c r="R296" i="1"/>
  <c r="Q296" i="1"/>
  <c r="AB295" i="1"/>
  <c r="AA295" i="1"/>
  <c r="Z295" i="1"/>
  <c r="Y295" i="1"/>
  <c r="X295" i="1"/>
  <c r="W295" i="1"/>
  <c r="V295" i="1"/>
  <c r="U295" i="1"/>
  <c r="T295" i="1"/>
  <c r="S295" i="1"/>
  <c r="R295" i="1"/>
  <c r="Q295" i="1"/>
  <c r="AB294" i="1"/>
  <c r="AA294" i="1"/>
  <c r="Z294" i="1"/>
  <c r="Y294" i="1"/>
  <c r="X294" i="1"/>
  <c r="W294" i="1"/>
  <c r="V294" i="1"/>
  <c r="U294" i="1"/>
  <c r="T294" i="1"/>
  <c r="S294" i="1"/>
  <c r="R294" i="1"/>
  <c r="Q294" i="1"/>
  <c r="AB293" i="1"/>
  <c r="AA293" i="1"/>
  <c r="Z293" i="1"/>
  <c r="Y293" i="1"/>
  <c r="X293" i="1"/>
  <c r="W293" i="1"/>
  <c r="V293" i="1"/>
  <c r="U293" i="1"/>
  <c r="T293" i="1"/>
  <c r="S293" i="1"/>
  <c r="R293" i="1"/>
  <c r="Q293" i="1"/>
  <c r="AB292" i="1"/>
  <c r="AA292" i="1"/>
  <c r="Z292" i="1"/>
  <c r="Y292" i="1"/>
  <c r="X292" i="1"/>
  <c r="W292" i="1"/>
  <c r="V292" i="1"/>
  <c r="U292" i="1"/>
  <c r="T292" i="1"/>
  <c r="S292" i="1"/>
  <c r="R292" i="1"/>
  <c r="Q292" i="1"/>
  <c r="AB291" i="1"/>
  <c r="AA291" i="1"/>
  <c r="Z291" i="1"/>
  <c r="Y291" i="1"/>
  <c r="X291" i="1"/>
  <c r="W291" i="1"/>
  <c r="V291" i="1"/>
  <c r="U291" i="1"/>
  <c r="T291" i="1"/>
  <c r="S291" i="1"/>
  <c r="R291" i="1"/>
  <c r="Q291" i="1"/>
  <c r="AB290" i="1"/>
  <c r="AA290" i="1"/>
  <c r="Z290" i="1"/>
  <c r="Y290" i="1"/>
  <c r="X290" i="1"/>
  <c r="W290" i="1"/>
  <c r="V290" i="1"/>
  <c r="U290" i="1"/>
  <c r="T290" i="1"/>
  <c r="S290" i="1"/>
  <c r="R290" i="1"/>
  <c r="Q290" i="1"/>
  <c r="AB289" i="1"/>
  <c r="AA289" i="1"/>
  <c r="Z289" i="1"/>
  <c r="Y289" i="1"/>
  <c r="X289" i="1"/>
  <c r="W289" i="1"/>
  <c r="V289" i="1"/>
  <c r="U289" i="1"/>
  <c r="T289" i="1"/>
  <c r="S289" i="1"/>
  <c r="R289" i="1"/>
  <c r="Q289" i="1"/>
  <c r="AB288" i="1"/>
  <c r="AA288" i="1"/>
  <c r="Z288" i="1"/>
  <c r="Y288" i="1"/>
  <c r="X288" i="1"/>
  <c r="W288" i="1"/>
  <c r="V288" i="1"/>
  <c r="U288" i="1"/>
  <c r="T288" i="1"/>
  <c r="S288" i="1"/>
  <c r="R288" i="1"/>
  <c r="Q288" i="1"/>
  <c r="AB287" i="1"/>
  <c r="AA287" i="1"/>
  <c r="Z287" i="1"/>
  <c r="Y287" i="1"/>
  <c r="X287" i="1"/>
  <c r="W287" i="1"/>
  <c r="V287" i="1"/>
  <c r="U287" i="1"/>
  <c r="T287" i="1"/>
  <c r="S287" i="1"/>
  <c r="R287" i="1"/>
  <c r="Q287" i="1"/>
  <c r="AB286" i="1"/>
  <c r="AA286" i="1"/>
  <c r="Z286" i="1"/>
  <c r="Y286" i="1"/>
  <c r="X286" i="1"/>
  <c r="W286" i="1"/>
  <c r="V286" i="1"/>
  <c r="U286" i="1"/>
  <c r="T286" i="1"/>
  <c r="S286" i="1"/>
  <c r="R286" i="1"/>
  <c r="Q286" i="1"/>
  <c r="AB285" i="1"/>
  <c r="AA285" i="1"/>
  <c r="Z285" i="1"/>
  <c r="Y285" i="1"/>
  <c r="X285" i="1"/>
  <c r="W285" i="1"/>
  <c r="V285" i="1"/>
  <c r="U285" i="1"/>
  <c r="T285" i="1"/>
  <c r="S285" i="1"/>
  <c r="R285" i="1"/>
  <c r="Q285" i="1"/>
  <c r="AB284" i="1"/>
  <c r="AA284" i="1"/>
  <c r="Z284" i="1"/>
  <c r="Y284" i="1"/>
  <c r="X284" i="1"/>
  <c r="W284" i="1"/>
  <c r="V284" i="1"/>
  <c r="U284" i="1"/>
  <c r="T284" i="1"/>
  <c r="S284" i="1"/>
  <c r="R284" i="1"/>
  <c r="Q284" i="1"/>
  <c r="AB283" i="1"/>
  <c r="AA283" i="1"/>
  <c r="Z283" i="1"/>
  <c r="Y283" i="1"/>
  <c r="X283" i="1"/>
  <c r="W283" i="1"/>
  <c r="V283" i="1"/>
  <c r="U283" i="1"/>
  <c r="T283" i="1"/>
  <c r="S283" i="1"/>
  <c r="R283" i="1"/>
  <c r="Q283" i="1"/>
  <c r="AB282" i="1"/>
  <c r="AA282" i="1"/>
  <c r="Z282" i="1"/>
  <c r="Y282" i="1"/>
  <c r="X282" i="1"/>
  <c r="W282" i="1"/>
  <c r="V282" i="1"/>
  <c r="U282" i="1"/>
  <c r="T282" i="1"/>
  <c r="S282" i="1"/>
  <c r="R282" i="1"/>
  <c r="Q282" i="1"/>
  <c r="AB281" i="1"/>
  <c r="AA281" i="1"/>
  <c r="Z281" i="1"/>
  <c r="Y281" i="1"/>
  <c r="X281" i="1"/>
  <c r="W281" i="1"/>
  <c r="V281" i="1"/>
  <c r="U281" i="1"/>
  <c r="T281" i="1"/>
  <c r="S281" i="1"/>
  <c r="R281" i="1"/>
  <c r="Q281" i="1"/>
  <c r="AB280" i="1"/>
  <c r="AA280" i="1"/>
  <c r="Z280" i="1"/>
  <c r="Y280" i="1"/>
  <c r="X280" i="1"/>
  <c r="W280" i="1"/>
  <c r="V280" i="1"/>
  <c r="U280" i="1"/>
  <c r="T280" i="1"/>
  <c r="S280" i="1"/>
  <c r="R280" i="1"/>
  <c r="Q280" i="1"/>
  <c r="AB279" i="1"/>
  <c r="AA279" i="1"/>
  <c r="Z279" i="1"/>
  <c r="Y279" i="1"/>
  <c r="X279" i="1"/>
  <c r="W279" i="1"/>
  <c r="V279" i="1"/>
  <c r="U279" i="1"/>
  <c r="T279" i="1"/>
  <c r="S279" i="1"/>
  <c r="R279" i="1"/>
  <c r="Q279" i="1"/>
  <c r="AB278" i="1"/>
  <c r="AA278" i="1"/>
  <c r="Z278" i="1"/>
  <c r="Y278" i="1"/>
  <c r="X278" i="1"/>
  <c r="W278" i="1"/>
  <c r="V278" i="1"/>
  <c r="U278" i="1"/>
  <c r="T278" i="1"/>
  <c r="S278" i="1"/>
  <c r="R278" i="1"/>
  <c r="Q278" i="1"/>
  <c r="AB277" i="1"/>
  <c r="AA277" i="1"/>
  <c r="Z277" i="1"/>
  <c r="Y277" i="1"/>
  <c r="X277" i="1"/>
  <c r="W277" i="1"/>
  <c r="V277" i="1"/>
  <c r="U277" i="1"/>
  <c r="T277" i="1"/>
  <c r="S277" i="1"/>
  <c r="R277" i="1"/>
  <c r="Q277" i="1"/>
  <c r="AB276" i="1"/>
  <c r="AA276" i="1"/>
  <c r="Z276" i="1"/>
  <c r="Y276" i="1"/>
  <c r="X276" i="1"/>
  <c r="W276" i="1"/>
  <c r="V276" i="1"/>
  <c r="U276" i="1"/>
  <c r="T276" i="1"/>
  <c r="S276" i="1"/>
  <c r="R276" i="1"/>
  <c r="Q276" i="1"/>
  <c r="AB275" i="1"/>
  <c r="AA275" i="1"/>
  <c r="Z275" i="1"/>
  <c r="Y275" i="1"/>
  <c r="X275" i="1"/>
  <c r="W275" i="1"/>
  <c r="V275" i="1"/>
  <c r="U275" i="1"/>
  <c r="T275" i="1"/>
  <c r="S275" i="1"/>
  <c r="R275" i="1"/>
  <c r="Q275" i="1"/>
  <c r="AB274" i="1"/>
  <c r="AA274" i="1"/>
  <c r="Z274" i="1"/>
  <c r="Y274" i="1"/>
  <c r="X274" i="1"/>
  <c r="W274" i="1"/>
  <c r="V274" i="1"/>
  <c r="U274" i="1"/>
  <c r="T274" i="1"/>
  <c r="S274" i="1"/>
  <c r="R274" i="1"/>
  <c r="Q274" i="1"/>
  <c r="AB273" i="1"/>
  <c r="AA273" i="1"/>
  <c r="Z273" i="1"/>
  <c r="Y273" i="1"/>
  <c r="X273" i="1"/>
  <c r="W273" i="1"/>
  <c r="V273" i="1"/>
  <c r="U273" i="1"/>
  <c r="T273" i="1"/>
  <c r="S273" i="1"/>
  <c r="R273" i="1"/>
  <c r="Q273" i="1"/>
  <c r="AB272" i="1"/>
  <c r="AA272" i="1"/>
  <c r="Z272" i="1"/>
  <c r="Y272" i="1"/>
  <c r="X272" i="1"/>
  <c r="W272" i="1"/>
  <c r="V272" i="1"/>
  <c r="U272" i="1"/>
  <c r="T272" i="1"/>
  <c r="S272" i="1"/>
  <c r="R272" i="1"/>
  <c r="Q272" i="1"/>
  <c r="AB271" i="1"/>
  <c r="AA271" i="1"/>
  <c r="Z271" i="1"/>
  <c r="Y271" i="1"/>
  <c r="X271" i="1"/>
  <c r="W271" i="1"/>
  <c r="V271" i="1"/>
  <c r="U271" i="1"/>
  <c r="T271" i="1"/>
  <c r="S271" i="1"/>
  <c r="R271" i="1"/>
  <c r="Q271" i="1"/>
  <c r="AB270" i="1"/>
  <c r="AA270" i="1"/>
  <c r="Z270" i="1"/>
  <c r="Y270" i="1"/>
  <c r="X270" i="1"/>
  <c r="W270" i="1"/>
  <c r="V270" i="1"/>
  <c r="U270" i="1"/>
  <c r="T270" i="1"/>
  <c r="S270" i="1"/>
  <c r="R270" i="1"/>
  <c r="Q270" i="1"/>
  <c r="AB269" i="1"/>
  <c r="AA269" i="1"/>
  <c r="Z269" i="1"/>
  <c r="Y269" i="1"/>
  <c r="X269" i="1"/>
  <c r="W269" i="1"/>
  <c r="V269" i="1"/>
  <c r="U269" i="1"/>
  <c r="T269" i="1"/>
  <c r="S269" i="1"/>
  <c r="R269" i="1"/>
  <c r="Q269" i="1"/>
  <c r="AB268" i="1"/>
  <c r="AA268" i="1"/>
  <c r="Z268" i="1"/>
  <c r="Y268" i="1"/>
  <c r="X268" i="1"/>
  <c r="W268" i="1"/>
  <c r="V268" i="1"/>
  <c r="U268" i="1"/>
  <c r="T268" i="1"/>
  <c r="S268" i="1"/>
  <c r="R268" i="1"/>
  <c r="Q268" i="1"/>
  <c r="AB267" i="1"/>
  <c r="AA267" i="1"/>
  <c r="Z267" i="1"/>
  <c r="Y267" i="1"/>
  <c r="X267" i="1"/>
  <c r="W267" i="1"/>
  <c r="V267" i="1"/>
  <c r="U267" i="1"/>
  <c r="T267" i="1"/>
  <c r="S267" i="1"/>
  <c r="R267" i="1"/>
  <c r="Q267" i="1"/>
  <c r="AB266" i="1"/>
  <c r="AA266" i="1"/>
  <c r="Z266" i="1"/>
  <c r="Y266" i="1"/>
  <c r="X266" i="1"/>
  <c r="W266" i="1"/>
  <c r="V266" i="1"/>
  <c r="U266" i="1"/>
  <c r="T266" i="1"/>
  <c r="S266" i="1"/>
  <c r="R266" i="1"/>
  <c r="Q266" i="1"/>
  <c r="AB265" i="1"/>
  <c r="AA265" i="1"/>
  <c r="Z265" i="1"/>
  <c r="Y265" i="1"/>
  <c r="X265" i="1"/>
  <c r="W265" i="1"/>
  <c r="V265" i="1"/>
  <c r="U265" i="1"/>
  <c r="T265" i="1"/>
  <c r="S265" i="1"/>
  <c r="R265" i="1"/>
  <c r="Q265" i="1"/>
  <c r="AB264" i="1"/>
  <c r="AA264" i="1"/>
  <c r="Z264" i="1"/>
  <c r="Y264" i="1"/>
  <c r="X264" i="1"/>
  <c r="W264" i="1"/>
  <c r="V264" i="1"/>
  <c r="U264" i="1"/>
  <c r="T264" i="1"/>
  <c r="S264" i="1"/>
  <c r="R264" i="1"/>
  <c r="Q264" i="1"/>
  <c r="AB263" i="1"/>
  <c r="AA263" i="1"/>
  <c r="Z263" i="1"/>
  <c r="Y263" i="1"/>
  <c r="X263" i="1"/>
  <c r="W263" i="1"/>
  <c r="V263" i="1"/>
  <c r="U263" i="1"/>
  <c r="T263" i="1"/>
  <c r="S263" i="1"/>
  <c r="R263" i="1"/>
  <c r="Q263" i="1"/>
  <c r="AB262" i="1"/>
  <c r="AA262" i="1"/>
  <c r="Z262" i="1"/>
  <c r="Y262" i="1"/>
  <c r="X262" i="1"/>
  <c r="W262" i="1"/>
  <c r="V262" i="1"/>
  <c r="U262" i="1"/>
  <c r="T262" i="1"/>
  <c r="S262" i="1"/>
  <c r="R262" i="1"/>
  <c r="Q262" i="1"/>
  <c r="AB261" i="1"/>
  <c r="AA261" i="1"/>
  <c r="Z261" i="1"/>
  <c r="Y261" i="1"/>
  <c r="X261" i="1"/>
  <c r="W261" i="1"/>
  <c r="V261" i="1"/>
  <c r="U261" i="1"/>
  <c r="T261" i="1"/>
  <c r="S261" i="1"/>
  <c r="R261" i="1"/>
  <c r="Q261" i="1"/>
  <c r="AB260" i="1"/>
  <c r="AA260" i="1"/>
  <c r="Z260" i="1"/>
  <c r="Y260" i="1"/>
  <c r="X260" i="1"/>
  <c r="W260" i="1"/>
  <c r="V260" i="1"/>
  <c r="U260" i="1"/>
  <c r="T260" i="1"/>
  <c r="S260" i="1"/>
  <c r="R260" i="1"/>
  <c r="Q260" i="1"/>
  <c r="AB259" i="1"/>
  <c r="AA259" i="1"/>
  <c r="Z259" i="1"/>
  <c r="Y259" i="1"/>
  <c r="X259" i="1"/>
  <c r="W259" i="1"/>
  <c r="V259" i="1"/>
  <c r="U259" i="1"/>
  <c r="T259" i="1"/>
  <c r="S259" i="1"/>
  <c r="R259" i="1"/>
  <c r="Q259" i="1"/>
  <c r="AB258" i="1"/>
  <c r="AA258" i="1"/>
  <c r="Z258" i="1"/>
  <c r="Y258" i="1"/>
  <c r="X258" i="1"/>
  <c r="W258" i="1"/>
  <c r="V258" i="1"/>
  <c r="U258" i="1"/>
  <c r="T258" i="1"/>
  <c r="S258" i="1"/>
  <c r="R258" i="1"/>
  <c r="Q258" i="1"/>
  <c r="AB257" i="1"/>
  <c r="AA257" i="1"/>
  <c r="Z257" i="1"/>
  <c r="Y257" i="1"/>
  <c r="X257" i="1"/>
  <c r="W257" i="1"/>
  <c r="V257" i="1"/>
  <c r="U257" i="1"/>
  <c r="T257" i="1"/>
  <c r="S257" i="1"/>
  <c r="R257" i="1"/>
  <c r="Q257" i="1"/>
  <c r="AB256" i="1"/>
  <c r="AA256" i="1"/>
  <c r="Z256" i="1"/>
  <c r="Y256" i="1"/>
  <c r="X256" i="1"/>
  <c r="W256" i="1"/>
  <c r="V256" i="1"/>
  <c r="U256" i="1"/>
  <c r="T256" i="1"/>
  <c r="S256" i="1"/>
  <c r="R256" i="1"/>
  <c r="Q256" i="1"/>
  <c r="AB255" i="1"/>
  <c r="AA255" i="1"/>
  <c r="Z255" i="1"/>
  <c r="Y255" i="1"/>
  <c r="X255" i="1"/>
  <c r="W255" i="1"/>
  <c r="V255" i="1"/>
  <c r="U255" i="1"/>
  <c r="T255" i="1"/>
  <c r="S255" i="1"/>
  <c r="R255" i="1"/>
  <c r="Q255" i="1"/>
  <c r="AB254" i="1"/>
  <c r="AA254" i="1"/>
  <c r="Z254" i="1"/>
  <c r="Y254" i="1"/>
  <c r="X254" i="1"/>
  <c r="W254" i="1"/>
  <c r="V254" i="1"/>
  <c r="U254" i="1"/>
  <c r="T254" i="1"/>
  <c r="S254" i="1"/>
  <c r="R254" i="1"/>
  <c r="Q254" i="1"/>
  <c r="AB253" i="1"/>
  <c r="AA253" i="1"/>
  <c r="Z253" i="1"/>
  <c r="Y253" i="1"/>
  <c r="X253" i="1"/>
  <c r="W253" i="1"/>
  <c r="V253" i="1"/>
  <c r="U253" i="1"/>
  <c r="T253" i="1"/>
  <c r="S253" i="1"/>
  <c r="R253" i="1"/>
  <c r="Q253" i="1"/>
  <c r="AB252" i="1"/>
  <c r="AA252" i="1"/>
  <c r="Z252" i="1"/>
  <c r="Y252" i="1"/>
  <c r="X252" i="1"/>
  <c r="W252" i="1"/>
  <c r="V252" i="1"/>
  <c r="U252" i="1"/>
  <c r="T252" i="1"/>
  <c r="S252" i="1"/>
  <c r="R252" i="1"/>
  <c r="Q252" i="1"/>
  <c r="AB251" i="1"/>
  <c r="AA251" i="1"/>
  <c r="Z251" i="1"/>
  <c r="Y251" i="1"/>
  <c r="X251" i="1"/>
  <c r="W251" i="1"/>
  <c r="V251" i="1"/>
  <c r="U251" i="1"/>
  <c r="T251" i="1"/>
  <c r="S251" i="1"/>
  <c r="R251" i="1"/>
  <c r="Q251" i="1"/>
  <c r="AB250" i="1"/>
  <c r="AA250" i="1"/>
  <c r="Z250" i="1"/>
  <c r="Y250" i="1"/>
  <c r="X250" i="1"/>
  <c r="W250" i="1"/>
  <c r="V250" i="1"/>
  <c r="U250" i="1"/>
  <c r="T250" i="1"/>
  <c r="S250" i="1"/>
  <c r="R250" i="1"/>
  <c r="Q250" i="1"/>
  <c r="AB249" i="1"/>
  <c r="AA249" i="1"/>
  <c r="Z249" i="1"/>
  <c r="Y249" i="1"/>
  <c r="X249" i="1"/>
  <c r="W249" i="1"/>
  <c r="V249" i="1"/>
  <c r="U249" i="1"/>
  <c r="T249" i="1"/>
  <c r="S249" i="1"/>
  <c r="R249" i="1"/>
  <c r="Q249" i="1"/>
  <c r="AB248" i="1"/>
  <c r="AA248" i="1"/>
  <c r="Z248" i="1"/>
  <c r="Y248" i="1"/>
  <c r="X248" i="1"/>
  <c r="W248" i="1"/>
  <c r="V248" i="1"/>
  <c r="U248" i="1"/>
  <c r="T248" i="1"/>
  <c r="S248" i="1"/>
  <c r="R248" i="1"/>
  <c r="Q248" i="1"/>
  <c r="AB247" i="1"/>
  <c r="AA247" i="1"/>
  <c r="Z247" i="1"/>
  <c r="Y247" i="1"/>
  <c r="X247" i="1"/>
  <c r="W247" i="1"/>
  <c r="V247" i="1"/>
  <c r="U247" i="1"/>
  <c r="T247" i="1"/>
  <c r="S247" i="1"/>
  <c r="R247" i="1"/>
  <c r="Q247" i="1"/>
  <c r="AB246" i="1"/>
  <c r="AA246" i="1"/>
  <c r="Z246" i="1"/>
  <c r="Y246" i="1"/>
  <c r="X246" i="1"/>
  <c r="W246" i="1"/>
  <c r="V246" i="1"/>
  <c r="U246" i="1"/>
  <c r="T246" i="1"/>
  <c r="S246" i="1"/>
  <c r="R246" i="1"/>
  <c r="Q246" i="1"/>
  <c r="AB245" i="1"/>
  <c r="AA245" i="1"/>
  <c r="Z245" i="1"/>
  <c r="Y245" i="1"/>
  <c r="X245" i="1"/>
  <c r="W245" i="1"/>
  <c r="V245" i="1"/>
  <c r="U245" i="1"/>
  <c r="T245" i="1"/>
  <c r="S245" i="1"/>
  <c r="R245" i="1"/>
  <c r="Q245" i="1"/>
  <c r="AB244" i="1"/>
  <c r="AA244" i="1"/>
  <c r="Z244" i="1"/>
  <c r="Y244" i="1"/>
  <c r="X244" i="1"/>
  <c r="W244" i="1"/>
  <c r="V244" i="1"/>
  <c r="U244" i="1"/>
  <c r="T244" i="1"/>
  <c r="S244" i="1"/>
  <c r="R244" i="1"/>
  <c r="Q244" i="1"/>
  <c r="AB243" i="1"/>
  <c r="AA243" i="1"/>
  <c r="Z243" i="1"/>
  <c r="Y243" i="1"/>
  <c r="X243" i="1"/>
  <c r="W243" i="1"/>
  <c r="V243" i="1"/>
  <c r="U243" i="1"/>
  <c r="T243" i="1"/>
  <c r="S243" i="1"/>
  <c r="R243" i="1"/>
  <c r="Q243" i="1"/>
  <c r="AB242" i="1"/>
  <c r="AA242" i="1"/>
  <c r="Z242" i="1"/>
  <c r="Y242" i="1"/>
  <c r="X242" i="1"/>
  <c r="W242" i="1"/>
  <c r="V242" i="1"/>
  <c r="U242" i="1"/>
  <c r="T242" i="1"/>
  <c r="S242" i="1"/>
  <c r="R242" i="1"/>
  <c r="Q242" i="1"/>
  <c r="AB241" i="1"/>
  <c r="AA241" i="1"/>
  <c r="Z241" i="1"/>
  <c r="Y241" i="1"/>
  <c r="X241" i="1"/>
  <c r="W241" i="1"/>
  <c r="V241" i="1"/>
  <c r="U241" i="1"/>
  <c r="T241" i="1"/>
  <c r="S241" i="1"/>
  <c r="R241" i="1"/>
  <c r="Q241" i="1"/>
  <c r="AB240" i="1"/>
  <c r="AA240" i="1"/>
  <c r="Z240" i="1"/>
  <c r="Y240" i="1"/>
  <c r="X240" i="1"/>
  <c r="W240" i="1"/>
  <c r="V240" i="1"/>
  <c r="U240" i="1"/>
  <c r="T240" i="1"/>
  <c r="S240" i="1"/>
  <c r="R240" i="1"/>
  <c r="Q240" i="1"/>
  <c r="AB239" i="1"/>
  <c r="AA239" i="1"/>
  <c r="Z239" i="1"/>
  <c r="Y239" i="1"/>
  <c r="X239" i="1"/>
  <c r="W239" i="1"/>
  <c r="V239" i="1"/>
  <c r="U239" i="1"/>
  <c r="T239" i="1"/>
  <c r="S239" i="1"/>
  <c r="R239" i="1"/>
  <c r="Q239" i="1"/>
  <c r="AB238" i="1"/>
  <c r="AA238" i="1"/>
  <c r="Z238" i="1"/>
  <c r="Y238" i="1"/>
  <c r="X238" i="1"/>
  <c r="W238" i="1"/>
  <c r="V238" i="1"/>
  <c r="U238" i="1"/>
  <c r="T238" i="1"/>
  <c r="S238" i="1"/>
  <c r="R238" i="1"/>
  <c r="Q238" i="1"/>
  <c r="AB237" i="1"/>
  <c r="AA237" i="1"/>
  <c r="Z237" i="1"/>
  <c r="Y237" i="1"/>
  <c r="X237" i="1"/>
  <c r="W237" i="1"/>
  <c r="V237" i="1"/>
  <c r="U237" i="1"/>
  <c r="T237" i="1"/>
  <c r="S237" i="1"/>
  <c r="R237" i="1"/>
  <c r="Q237" i="1"/>
  <c r="AB236" i="1"/>
  <c r="AA236" i="1"/>
  <c r="Z236" i="1"/>
  <c r="Y236" i="1"/>
  <c r="X236" i="1"/>
  <c r="W236" i="1"/>
  <c r="V236" i="1"/>
  <c r="U236" i="1"/>
  <c r="T236" i="1"/>
  <c r="S236" i="1"/>
  <c r="R236" i="1"/>
  <c r="Q236" i="1"/>
  <c r="AB235" i="1"/>
  <c r="AA235" i="1"/>
  <c r="Z235" i="1"/>
  <c r="Y235" i="1"/>
  <c r="X235" i="1"/>
  <c r="W235" i="1"/>
  <c r="V235" i="1"/>
  <c r="U235" i="1"/>
  <c r="T235" i="1"/>
  <c r="S235" i="1"/>
  <c r="R235" i="1"/>
  <c r="Q235" i="1"/>
  <c r="AB234" i="1"/>
  <c r="AA234" i="1"/>
  <c r="Z234" i="1"/>
  <c r="Y234" i="1"/>
  <c r="X234" i="1"/>
  <c r="W234" i="1"/>
  <c r="V234" i="1"/>
  <c r="U234" i="1"/>
  <c r="T234" i="1"/>
  <c r="S234" i="1"/>
  <c r="R234" i="1"/>
  <c r="Q234" i="1"/>
  <c r="AB233" i="1"/>
  <c r="AA233" i="1"/>
  <c r="Z233" i="1"/>
  <c r="Y233" i="1"/>
  <c r="X233" i="1"/>
  <c r="W233" i="1"/>
  <c r="V233" i="1"/>
  <c r="U233" i="1"/>
  <c r="T233" i="1"/>
  <c r="S233" i="1"/>
  <c r="R233" i="1"/>
  <c r="Q233" i="1"/>
  <c r="AB232" i="1"/>
  <c r="AA232" i="1"/>
  <c r="Z232" i="1"/>
  <c r="Y232" i="1"/>
  <c r="X232" i="1"/>
  <c r="W232" i="1"/>
  <c r="V232" i="1"/>
  <c r="U232" i="1"/>
  <c r="T232" i="1"/>
  <c r="S232" i="1"/>
  <c r="R232" i="1"/>
  <c r="Q232" i="1"/>
  <c r="AB231" i="1"/>
  <c r="AA231" i="1"/>
  <c r="Z231" i="1"/>
  <c r="Y231" i="1"/>
  <c r="X231" i="1"/>
  <c r="W231" i="1"/>
  <c r="V231" i="1"/>
  <c r="U231" i="1"/>
  <c r="T231" i="1"/>
  <c r="S231" i="1"/>
  <c r="R231" i="1"/>
  <c r="Q231" i="1"/>
  <c r="AB230" i="1"/>
  <c r="AA230" i="1"/>
  <c r="Z230" i="1"/>
  <c r="Y230" i="1"/>
  <c r="X230" i="1"/>
  <c r="W230" i="1"/>
  <c r="V230" i="1"/>
  <c r="U230" i="1"/>
  <c r="T230" i="1"/>
  <c r="S230" i="1"/>
  <c r="R230" i="1"/>
  <c r="Q230" i="1"/>
  <c r="AB229" i="1"/>
  <c r="AA229" i="1"/>
  <c r="Z229" i="1"/>
  <c r="Y229" i="1"/>
  <c r="X229" i="1"/>
  <c r="W229" i="1"/>
  <c r="V229" i="1"/>
  <c r="U229" i="1"/>
  <c r="T229" i="1"/>
  <c r="S229" i="1"/>
  <c r="R229" i="1"/>
  <c r="Q229" i="1"/>
  <c r="AB228" i="1"/>
  <c r="AA228" i="1"/>
  <c r="Z228" i="1"/>
  <c r="Y228" i="1"/>
  <c r="X228" i="1"/>
  <c r="W228" i="1"/>
  <c r="V228" i="1"/>
  <c r="U228" i="1"/>
  <c r="T228" i="1"/>
  <c r="S228" i="1"/>
  <c r="R228" i="1"/>
  <c r="Q228" i="1"/>
  <c r="AB227" i="1"/>
  <c r="AA227" i="1"/>
  <c r="Z227" i="1"/>
  <c r="Y227" i="1"/>
  <c r="X227" i="1"/>
  <c r="W227" i="1"/>
  <c r="V227" i="1"/>
  <c r="U227" i="1"/>
  <c r="T227" i="1"/>
  <c r="S227" i="1"/>
  <c r="R227" i="1"/>
  <c r="Q227" i="1"/>
  <c r="AB226" i="1"/>
  <c r="AA226" i="1"/>
  <c r="Z226" i="1"/>
  <c r="Y226" i="1"/>
  <c r="X226" i="1"/>
  <c r="W226" i="1"/>
  <c r="V226" i="1"/>
  <c r="U226" i="1"/>
  <c r="T226" i="1"/>
  <c r="S226" i="1"/>
  <c r="R226" i="1"/>
  <c r="Q226" i="1"/>
  <c r="AB225" i="1"/>
  <c r="AA225" i="1"/>
  <c r="Z225" i="1"/>
  <c r="Y225" i="1"/>
  <c r="X225" i="1"/>
  <c r="W225" i="1"/>
  <c r="V225" i="1"/>
  <c r="U225" i="1"/>
  <c r="T225" i="1"/>
  <c r="S225" i="1"/>
  <c r="R225" i="1"/>
  <c r="Q225" i="1"/>
  <c r="AB224" i="1"/>
  <c r="AA224" i="1"/>
  <c r="Z224" i="1"/>
  <c r="Y224" i="1"/>
  <c r="X224" i="1"/>
  <c r="W224" i="1"/>
  <c r="V224" i="1"/>
  <c r="U224" i="1"/>
  <c r="T224" i="1"/>
  <c r="S224" i="1"/>
  <c r="R224" i="1"/>
  <c r="Q224" i="1"/>
  <c r="AB223" i="1"/>
  <c r="AA223" i="1"/>
  <c r="Z223" i="1"/>
  <c r="Y223" i="1"/>
  <c r="X223" i="1"/>
  <c r="W223" i="1"/>
  <c r="V223" i="1"/>
  <c r="U223" i="1"/>
  <c r="T223" i="1"/>
  <c r="S223" i="1"/>
  <c r="R223" i="1"/>
  <c r="Q223" i="1"/>
  <c r="AB222" i="1"/>
  <c r="AA222" i="1"/>
  <c r="Z222" i="1"/>
  <c r="Y222" i="1"/>
  <c r="X222" i="1"/>
  <c r="W222" i="1"/>
  <c r="V222" i="1"/>
  <c r="U222" i="1"/>
  <c r="T222" i="1"/>
  <c r="S222" i="1"/>
  <c r="R222" i="1"/>
  <c r="Q222" i="1"/>
  <c r="AB221" i="1"/>
  <c r="AA221" i="1"/>
  <c r="Z221" i="1"/>
  <c r="Y221" i="1"/>
  <c r="X221" i="1"/>
  <c r="W221" i="1"/>
  <c r="V221" i="1"/>
  <c r="U221" i="1"/>
  <c r="T221" i="1"/>
  <c r="S221" i="1"/>
  <c r="R221" i="1"/>
  <c r="Q221" i="1"/>
  <c r="AB220" i="1"/>
  <c r="AA220" i="1"/>
  <c r="Z220" i="1"/>
  <c r="Y220" i="1"/>
  <c r="X220" i="1"/>
  <c r="W220" i="1"/>
  <c r="V220" i="1"/>
  <c r="U220" i="1"/>
  <c r="T220" i="1"/>
  <c r="S220" i="1"/>
  <c r="R220" i="1"/>
  <c r="Q220" i="1"/>
  <c r="AB219" i="1"/>
  <c r="AA219" i="1"/>
  <c r="Z219" i="1"/>
  <c r="Y219" i="1"/>
  <c r="X219" i="1"/>
  <c r="W219" i="1"/>
  <c r="V219" i="1"/>
  <c r="U219" i="1"/>
  <c r="T219" i="1"/>
  <c r="S219" i="1"/>
  <c r="R219" i="1"/>
  <c r="Q219" i="1"/>
  <c r="AB218" i="1"/>
  <c r="AA218" i="1"/>
  <c r="Z218" i="1"/>
  <c r="Y218" i="1"/>
  <c r="X218" i="1"/>
  <c r="W218" i="1"/>
  <c r="V218" i="1"/>
  <c r="U218" i="1"/>
  <c r="T218" i="1"/>
  <c r="S218" i="1"/>
  <c r="R218" i="1"/>
  <c r="Q218" i="1"/>
  <c r="AB217" i="1"/>
  <c r="AA217" i="1"/>
  <c r="Z217" i="1"/>
  <c r="Y217" i="1"/>
  <c r="X217" i="1"/>
  <c r="W217" i="1"/>
  <c r="V217" i="1"/>
  <c r="U217" i="1"/>
  <c r="T217" i="1"/>
  <c r="S217" i="1"/>
  <c r="R217" i="1"/>
  <c r="Q217" i="1"/>
  <c r="AB216" i="1"/>
  <c r="AA216" i="1"/>
  <c r="Z216" i="1"/>
  <c r="Y216" i="1"/>
  <c r="X216" i="1"/>
  <c r="W216" i="1"/>
  <c r="V216" i="1"/>
  <c r="U216" i="1"/>
  <c r="T216" i="1"/>
  <c r="S216" i="1"/>
  <c r="R216" i="1"/>
  <c r="Q216" i="1"/>
  <c r="AB215" i="1"/>
  <c r="AA215" i="1"/>
  <c r="Z215" i="1"/>
  <c r="Y215" i="1"/>
  <c r="X215" i="1"/>
  <c r="W215" i="1"/>
  <c r="V215" i="1"/>
  <c r="U215" i="1"/>
  <c r="T215" i="1"/>
  <c r="S215" i="1"/>
  <c r="R215" i="1"/>
  <c r="Q215" i="1"/>
  <c r="AB214" i="1"/>
  <c r="AA214" i="1"/>
  <c r="Z214" i="1"/>
  <c r="Y214" i="1"/>
  <c r="X214" i="1"/>
  <c r="W214" i="1"/>
  <c r="V214" i="1"/>
  <c r="U214" i="1"/>
  <c r="T214" i="1"/>
  <c r="S214" i="1"/>
  <c r="R214" i="1"/>
  <c r="Q214" i="1"/>
  <c r="AB213" i="1"/>
  <c r="AA213" i="1"/>
  <c r="Z213" i="1"/>
  <c r="Y213" i="1"/>
  <c r="X213" i="1"/>
  <c r="W213" i="1"/>
  <c r="V213" i="1"/>
  <c r="U213" i="1"/>
  <c r="T213" i="1"/>
  <c r="S213" i="1"/>
  <c r="R213" i="1"/>
  <c r="Q213" i="1"/>
  <c r="AB212" i="1"/>
  <c r="AA212" i="1"/>
  <c r="Z212" i="1"/>
  <c r="Y212" i="1"/>
  <c r="X212" i="1"/>
  <c r="W212" i="1"/>
  <c r="V212" i="1"/>
  <c r="U212" i="1"/>
  <c r="T212" i="1"/>
  <c r="S212" i="1"/>
  <c r="R212" i="1"/>
  <c r="Q212" i="1"/>
  <c r="AB211" i="1"/>
  <c r="AA211" i="1"/>
  <c r="Z211" i="1"/>
  <c r="Y211" i="1"/>
  <c r="X211" i="1"/>
  <c r="W211" i="1"/>
  <c r="V211" i="1"/>
  <c r="U211" i="1"/>
  <c r="T211" i="1"/>
  <c r="S211" i="1"/>
  <c r="R211" i="1"/>
  <c r="Q211" i="1"/>
  <c r="AB210" i="1"/>
  <c r="AA210" i="1"/>
  <c r="Z210" i="1"/>
  <c r="Y210" i="1"/>
  <c r="X210" i="1"/>
  <c r="W210" i="1"/>
  <c r="V210" i="1"/>
  <c r="U210" i="1"/>
  <c r="T210" i="1"/>
  <c r="S210" i="1"/>
  <c r="R210" i="1"/>
  <c r="Q210" i="1"/>
  <c r="AB209" i="1"/>
  <c r="AA209" i="1"/>
  <c r="Z209" i="1"/>
  <c r="Y209" i="1"/>
  <c r="X209" i="1"/>
  <c r="W209" i="1"/>
  <c r="V209" i="1"/>
  <c r="U209" i="1"/>
  <c r="T209" i="1"/>
  <c r="S209" i="1"/>
  <c r="R209" i="1"/>
  <c r="Q209" i="1"/>
  <c r="AB208" i="1"/>
  <c r="AA208" i="1"/>
  <c r="Z208" i="1"/>
  <c r="Y208" i="1"/>
  <c r="X208" i="1"/>
  <c r="W208" i="1"/>
  <c r="V208" i="1"/>
  <c r="U208" i="1"/>
  <c r="T208" i="1"/>
  <c r="S208" i="1"/>
  <c r="R208" i="1"/>
  <c r="Q208" i="1"/>
  <c r="AB207" i="1"/>
  <c r="AA207" i="1"/>
  <c r="Z207" i="1"/>
  <c r="Y207" i="1"/>
  <c r="X207" i="1"/>
  <c r="W207" i="1"/>
  <c r="V207" i="1"/>
  <c r="U207" i="1"/>
  <c r="T207" i="1"/>
  <c r="S207" i="1"/>
  <c r="R207" i="1"/>
  <c r="Q207" i="1"/>
  <c r="AB206" i="1"/>
  <c r="AA206" i="1"/>
  <c r="Z206" i="1"/>
  <c r="Y206" i="1"/>
  <c r="X206" i="1"/>
  <c r="W206" i="1"/>
  <c r="V206" i="1"/>
  <c r="U206" i="1"/>
  <c r="T206" i="1"/>
  <c r="S206" i="1"/>
  <c r="R206" i="1"/>
  <c r="Q206" i="1"/>
  <c r="AB205" i="1"/>
  <c r="AA205" i="1"/>
  <c r="Z205" i="1"/>
  <c r="Y205" i="1"/>
  <c r="X205" i="1"/>
  <c r="W205" i="1"/>
  <c r="V205" i="1"/>
  <c r="U205" i="1"/>
  <c r="T205" i="1"/>
  <c r="S205" i="1"/>
  <c r="R205" i="1"/>
  <c r="Q205" i="1"/>
  <c r="AB204" i="1"/>
  <c r="AA204" i="1"/>
  <c r="Z204" i="1"/>
  <c r="Y204" i="1"/>
  <c r="X204" i="1"/>
  <c r="W204" i="1"/>
  <c r="V204" i="1"/>
  <c r="U204" i="1"/>
  <c r="T204" i="1"/>
  <c r="S204" i="1"/>
  <c r="R204" i="1"/>
  <c r="Q204" i="1"/>
  <c r="AB203" i="1"/>
  <c r="AA203" i="1"/>
  <c r="Z203" i="1"/>
  <c r="Y203" i="1"/>
  <c r="X203" i="1"/>
  <c r="W203" i="1"/>
  <c r="V203" i="1"/>
  <c r="U203" i="1"/>
  <c r="T203" i="1"/>
  <c r="S203" i="1"/>
  <c r="R203" i="1"/>
  <c r="Q203" i="1"/>
  <c r="AB202" i="1"/>
  <c r="AA202" i="1"/>
  <c r="Z202" i="1"/>
  <c r="Y202" i="1"/>
  <c r="X202" i="1"/>
  <c r="W202" i="1"/>
  <c r="V202" i="1"/>
  <c r="U202" i="1"/>
  <c r="T202" i="1"/>
  <c r="S202" i="1"/>
  <c r="R202" i="1"/>
  <c r="Q202" i="1"/>
  <c r="AB201" i="1"/>
  <c r="AA201" i="1"/>
  <c r="Z201" i="1"/>
  <c r="Y201" i="1"/>
  <c r="X201" i="1"/>
  <c r="W201" i="1"/>
  <c r="V201" i="1"/>
  <c r="U201" i="1"/>
  <c r="T201" i="1"/>
  <c r="S201" i="1"/>
  <c r="R201" i="1"/>
  <c r="Q201" i="1"/>
  <c r="AB200" i="1"/>
  <c r="AA200" i="1"/>
  <c r="Z200" i="1"/>
  <c r="Y200" i="1"/>
  <c r="X200" i="1"/>
  <c r="W200" i="1"/>
  <c r="V200" i="1"/>
  <c r="U200" i="1"/>
  <c r="T200" i="1"/>
  <c r="S200" i="1"/>
  <c r="R200" i="1"/>
  <c r="Q200" i="1"/>
  <c r="AB199" i="1"/>
  <c r="AA199" i="1"/>
  <c r="Z199" i="1"/>
  <c r="Y199" i="1"/>
  <c r="X199" i="1"/>
  <c r="W199" i="1"/>
  <c r="V199" i="1"/>
  <c r="U199" i="1"/>
  <c r="T199" i="1"/>
  <c r="S199" i="1"/>
  <c r="R199" i="1"/>
  <c r="Q199" i="1"/>
  <c r="AB198" i="1"/>
  <c r="AA198" i="1"/>
  <c r="Z198" i="1"/>
  <c r="Y198" i="1"/>
  <c r="X198" i="1"/>
  <c r="W198" i="1"/>
  <c r="V198" i="1"/>
  <c r="U198" i="1"/>
  <c r="T198" i="1"/>
  <c r="S198" i="1"/>
  <c r="R198" i="1"/>
  <c r="Q198" i="1"/>
  <c r="AB197" i="1"/>
  <c r="AA197" i="1"/>
  <c r="Z197" i="1"/>
  <c r="Y197" i="1"/>
  <c r="X197" i="1"/>
  <c r="W197" i="1"/>
  <c r="V197" i="1"/>
  <c r="U197" i="1"/>
  <c r="T197" i="1"/>
  <c r="S197" i="1"/>
  <c r="R197" i="1"/>
  <c r="Q197" i="1"/>
  <c r="AB196" i="1"/>
  <c r="AA196" i="1"/>
  <c r="Z196" i="1"/>
  <c r="Y196" i="1"/>
  <c r="X196" i="1"/>
  <c r="W196" i="1"/>
  <c r="V196" i="1"/>
  <c r="U196" i="1"/>
  <c r="T196" i="1"/>
  <c r="S196" i="1"/>
  <c r="R196" i="1"/>
  <c r="Q196" i="1"/>
  <c r="AB195" i="1"/>
  <c r="AA195" i="1"/>
  <c r="Z195" i="1"/>
  <c r="Y195" i="1"/>
  <c r="X195" i="1"/>
  <c r="W195" i="1"/>
  <c r="V195" i="1"/>
  <c r="U195" i="1"/>
  <c r="T195" i="1"/>
  <c r="S195" i="1"/>
  <c r="R195" i="1"/>
  <c r="Q195" i="1"/>
  <c r="AB194" i="1"/>
  <c r="AA194" i="1"/>
  <c r="Z194" i="1"/>
  <c r="Y194" i="1"/>
  <c r="X194" i="1"/>
  <c r="W194" i="1"/>
  <c r="V194" i="1"/>
  <c r="U194" i="1"/>
  <c r="T194" i="1"/>
  <c r="S194" i="1"/>
  <c r="R194" i="1"/>
  <c r="Q194" i="1"/>
  <c r="AB193" i="1"/>
  <c r="AA193" i="1"/>
  <c r="Z193" i="1"/>
  <c r="Y193" i="1"/>
  <c r="X193" i="1"/>
  <c r="W193" i="1"/>
  <c r="V193" i="1"/>
  <c r="U193" i="1"/>
  <c r="T193" i="1"/>
  <c r="S193" i="1"/>
  <c r="R193" i="1"/>
  <c r="Q193" i="1"/>
  <c r="AB192" i="1"/>
  <c r="AA192" i="1"/>
  <c r="Z192" i="1"/>
  <c r="Y192" i="1"/>
  <c r="X192" i="1"/>
  <c r="W192" i="1"/>
  <c r="V192" i="1"/>
  <c r="U192" i="1"/>
  <c r="T192" i="1"/>
  <c r="S192" i="1"/>
  <c r="R192" i="1"/>
  <c r="Q192" i="1"/>
  <c r="AB191" i="1"/>
  <c r="AA191" i="1"/>
  <c r="Z191" i="1"/>
  <c r="Y191" i="1"/>
  <c r="X191" i="1"/>
  <c r="W191" i="1"/>
  <c r="V191" i="1"/>
  <c r="U191" i="1"/>
  <c r="T191" i="1"/>
  <c r="S191" i="1"/>
  <c r="R191" i="1"/>
  <c r="Q191" i="1"/>
  <c r="AB190" i="1"/>
  <c r="AA190" i="1"/>
  <c r="Z190" i="1"/>
  <c r="Y190" i="1"/>
  <c r="X190" i="1"/>
  <c r="W190" i="1"/>
  <c r="V190" i="1"/>
  <c r="U190" i="1"/>
  <c r="T190" i="1"/>
  <c r="S190" i="1"/>
  <c r="R190" i="1"/>
  <c r="Q190" i="1"/>
  <c r="AB189" i="1"/>
  <c r="AA189" i="1"/>
  <c r="Z189" i="1"/>
  <c r="Y189" i="1"/>
  <c r="X189" i="1"/>
  <c r="W189" i="1"/>
  <c r="V189" i="1"/>
  <c r="U189" i="1"/>
  <c r="T189" i="1"/>
  <c r="S189" i="1"/>
  <c r="R189" i="1"/>
  <c r="Q189" i="1"/>
  <c r="AB188" i="1"/>
  <c r="AA188" i="1"/>
  <c r="Z188" i="1"/>
  <c r="Y188" i="1"/>
  <c r="X188" i="1"/>
  <c r="W188" i="1"/>
  <c r="V188" i="1"/>
  <c r="U188" i="1"/>
  <c r="T188" i="1"/>
  <c r="S188" i="1"/>
  <c r="R188" i="1"/>
  <c r="Q188" i="1"/>
  <c r="AB187" i="1"/>
  <c r="AA187" i="1"/>
  <c r="Z187" i="1"/>
  <c r="Y187" i="1"/>
  <c r="X187" i="1"/>
  <c r="W187" i="1"/>
  <c r="V187" i="1"/>
  <c r="U187" i="1"/>
  <c r="T187" i="1"/>
  <c r="S187" i="1"/>
  <c r="R187" i="1"/>
  <c r="Q187" i="1"/>
  <c r="AB186" i="1"/>
  <c r="AA186" i="1"/>
  <c r="Z186" i="1"/>
  <c r="Y186" i="1"/>
  <c r="X186" i="1"/>
  <c r="W186" i="1"/>
  <c r="V186" i="1"/>
  <c r="U186" i="1"/>
  <c r="T186" i="1"/>
  <c r="S186" i="1"/>
  <c r="R186" i="1"/>
  <c r="Q186" i="1"/>
  <c r="AB185" i="1"/>
  <c r="AA185" i="1"/>
  <c r="Z185" i="1"/>
  <c r="Y185" i="1"/>
  <c r="X185" i="1"/>
  <c r="W185" i="1"/>
  <c r="V185" i="1"/>
  <c r="U185" i="1"/>
  <c r="T185" i="1"/>
  <c r="S185" i="1"/>
  <c r="R185" i="1"/>
  <c r="Q185" i="1"/>
  <c r="AB184" i="1"/>
  <c r="AA184" i="1"/>
  <c r="Z184" i="1"/>
  <c r="Y184" i="1"/>
  <c r="X184" i="1"/>
  <c r="W184" i="1"/>
  <c r="V184" i="1"/>
  <c r="U184" i="1"/>
  <c r="T184" i="1"/>
  <c r="S184" i="1"/>
  <c r="R184" i="1"/>
  <c r="Q184" i="1"/>
  <c r="AB183" i="1"/>
  <c r="AA183" i="1"/>
  <c r="Z183" i="1"/>
  <c r="Y183" i="1"/>
  <c r="X183" i="1"/>
  <c r="W183" i="1"/>
  <c r="V183" i="1"/>
  <c r="U183" i="1"/>
  <c r="T183" i="1"/>
  <c r="S183" i="1"/>
  <c r="R183" i="1"/>
  <c r="Q183" i="1"/>
  <c r="AB182" i="1"/>
  <c r="AA182" i="1"/>
  <c r="Z182" i="1"/>
  <c r="Y182" i="1"/>
  <c r="X182" i="1"/>
  <c r="W182" i="1"/>
  <c r="V182" i="1"/>
  <c r="U182" i="1"/>
  <c r="T182" i="1"/>
  <c r="S182" i="1"/>
  <c r="R182" i="1"/>
  <c r="Q182" i="1"/>
  <c r="AB181" i="1"/>
  <c r="AA181" i="1"/>
  <c r="Z181" i="1"/>
  <c r="Y181" i="1"/>
  <c r="X181" i="1"/>
  <c r="W181" i="1"/>
  <c r="V181" i="1"/>
  <c r="U181" i="1"/>
  <c r="T181" i="1"/>
  <c r="S181" i="1"/>
  <c r="R181" i="1"/>
  <c r="Q181" i="1"/>
  <c r="AB180" i="1"/>
  <c r="AA180" i="1"/>
  <c r="Z180" i="1"/>
  <c r="Y180" i="1"/>
  <c r="X180" i="1"/>
  <c r="W180" i="1"/>
  <c r="V180" i="1"/>
  <c r="U180" i="1"/>
  <c r="T180" i="1"/>
  <c r="S180" i="1"/>
  <c r="R180" i="1"/>
  <c r="Q180" i="1"/>
  <c r="AB179" i="1"/>
  <c r="AA179" i="1"/>
  <c r="Z179" i="1"/>
  <c r="Y179" i="1"/>
  <c r="X179" i="1"/>
  <c r="W179" i="1"/>
  <c r="V179" i="1"/>
  <c r="U179" i="1"/>
  <c r="T179" i="1"/>
  <c r="S179" i="1"/>
  <c r="R179" i="1"/>
  <c r="Q179" i="1"/>
  <c r="AB178" i="1"/>
  <c r="AA178" i="1"/>
  <c r="Z178" i="1"/>
  <c r="Y178" i="1"/>
  <c r="X178" i="1"/>
  <c r="W178" i="1"/>
  <c r="V178" i="1"/>
  <c r="U178" i="1"/>
  <c r="T178" i="1"/>
  <c r="S178" i="1"/>
  <c r="R178" i="1"/>
  <c r="Q178" i="1"/>
  <c r="AB177" i="1"/>
  <c r="AA177" i="1"/>
  <c r="Z177" i="1"/>
  <c r="Y177" i="1"/>
  <c r="X177" i="1"/>
  <c r="W177" i="1"/>
  <c r="V177" i="1"/>
  <c r="U177" i="1"/>
  <c r="T177" i="1"/>
  <c r="S177" i="1"/>
  <c r="R177" i="1"/>
  <c r="Q177" i="1"/>
  <c r="AB176" i="1"/>
  <c r="AA176" i="1"/>
  <c r="Z176" i="1"/>
  <c r="Y176" i="1"/>
  <c r="X176" i="1"/>
  <c r="W176" i="1"/>
  <c r="V176" i="1"/>
  <c r="U176" i="1"/>
  <c r="T176" i="1"/>
  <c r="S176" i="1"/>
  <c r="R176" i="1"/>
  <c r="Q176" i="1"/>
  <c r="AB175" i="1"/>
  <c r="AA175" i="1"/>
  <c r="Z175" i="1"/>
  <c r="Y175" i="1"/>
  <c r="X175" i="1"/>
  <c r="W175" i="1"/>
  <c r="V175" i="1"/>
  <c r="U175" i="1"/>
  <c r="T175" i="1"/>
  <c r="S175" i="1"/>
  <c r="R175" i="1"/>
  <c r="Q175" i="1"/>
  <c r="AB174" i="1"/>
  <c r="AA174" i="1"/>
  <c r="Z174" i="1"/>
  <c r="Y174" i="1"/>
  <c r="X174" i="1"/>
  <c r="W174" i="1"/>
  <c r="V174" i="1"/>
  <c r="U174" i="1"/>
  <c r="T174" i="1"/>
  <c r="S174" i="1"/>
  <c r="R174" i="1"/>
  <c r="Q174" i="1"/>
  <c r="AB173" i="1"/>
  <c r="AA173" i="1"/>
  <c r="Z173" i="1"/>
  <c r="Y173" i="1"/>
  <c r="X173" i="1"/>
  <c r="W173" i="1"/>
  <c r="V173" i="1"/>
  <c r="U173" i="1"/>
  <c r="T173" i="1"/>
  <c r="S173" i="1"/>
  <c r="R173" i="1"/>
  <c r="Q173" i="1"/>
  <c r="AB172" i="1"/>
  <c r="AA172" i="1"/>
  <c r="Z172" i="1"/>
  <c r="Y172" i="1"/>
  <c r="X172" i="1"/>
  <c r="W172" i="1"/>
  <c r="V172" i="1"/>
  <c r="U172" i="1"/>
  <c r="T172" i="1"/>
  <c r="S172" i="1"/>
  <c r="R172" i="1"/>
  <c r="Q172" i="1"/>
  <c r="AB171" i="1"/>
  <c r="AA171" i="1"/>
  <c r="Z171" i="1"/>
  <c r="Y171" i="1"/>
  <c r="X171" i="1"/>
  <c r="W171" i="1"/>
  <c r="V171" i="1"/>
  <c r="U171" i="1"/>
  <c r="T171" i="1"/>
  <c r="S171" i="1"/>
  <c r="R171" i="1"/>
  <c r="Q171" i="1"/>
  <c r="AB170" i="1"/>
  <c r="AA170" i="1"/>
  <c r="Z170" i="1"/>
  <c r="Y170" i="1"/>
  <c r="X170" i="1"/>
  <c r="W170" i="1"/>
  <c r="V170" i="1"/>
  <c r="U170" i="1"/>
  <c r="T170" i="1"/>
  <c r="S170" i="1"/>
  <c r="R170" i="1"/>
  <c r="Q170" i="1"/>
  <c r="AB169" i="1"/>
  <c r="AA169" i="1"/>
  <c r="Z169" i="1"/>
  <c r="Y169" i="1"/>
  <c r="X169" i="1"/>
  <c r="W169" i="1"/>
  <c r="V169" i="1"/>
  <c r="U169" i="1"/>
  <c r="T169" i="1"/>
  <c r="S169" i="1"/>
  <c r="R169" i="1"/>
  <c r="Q169" i="1"/>
  <c r="AB168" i="1"/>
  <c r="AA168" i="1"/>
  <c r="Z168" i="1"/>
  <c r="Y168" i="1"/>
  <c r="X168" i="1"/>
  <c r="W168" i="1"/>
  <c r="V168" i="1"/>
  <c r="U168" i="1"/>
  <c r="T168" i="1"/>
  <c r="S168" i="1"/>
  <c r="R168" i="1"/>
  <c r="Q168" i="1"/>
  <c r="AB167" i="1"/>
  <c r="AA167" i="1"/>
  <c r="Z167" i="1"/>
  <c r="Y167" i="1"/>
  <c r="X167" i="1"/>
  <c r="W167" i="1"/>
  <c r="V167" i="1"/>
  <c r="U167" i="1"/>
  <c r="T167" i="1"/>
  <c r="S167" i="1"/>
  <c r="R167" i="1"/>
  <c r="Q167" i="1"/>
  <c r="AB166" i="1"/>
  <c r="AA166" i="1"/>
  <c r="Z166" i="1"/>
  <c r="Y166" i="1"/>
  <c r="X166" i="1"/>
  <c r="W166" i="1"/>
  <c r="V166" i="1"/>
  <c r="U166" i="1"/>
  <c r="T166" i="1"/>
  <c r="S166" i="1"/>
  <c r="R166" i="1"/>
  <c r="Q166" i="1"/>
  <c r="AB165" i="1"/>
  <c r="AA165" i="1"/>
  <c r="Z165" i="1"/>
  <c r="Y165" i="1"/>
  <c r="X165" i="1"/>
  <c r="W165" i="1"/>
  <c r="V165" i="1"/>
  <c r="U165" i="1"/>
  <c r="T165" i="1"/>
  <c r="S165" i="1"/>
  <c r="R165" i="1"/>
  <c r="Q165" i="1"/>
  <c r="AB164" i="1"/>
  <c r="AA164" i="1"/>
  <c r="Z164" i="1"/>
  <c r="Y164" i="1"/>
  <c r="X164" i="1"/>
  <c r="W164" i="1"/>
  <c r="V164" i="1"/>
  <c r="U164" i="1"/>
  <c r="T164" i="1"/>
  <c r="S164" i="1"/>
  <c r="R164" i="1"/>
  <c r="Q164" i="1"/>
  <c r="AB163" i="1"/>
  <c r="AA163" i="1"/>
  <c r="Z163" i="1"/>
  <c r="Y163" i="1"/>
  <c r="X163" i="1"/>
  <c r="W163" i="1"/>
  <c r="V163" i="1"/>
  <c r="U163" i="1"/>
  <c r="T163" i="1"/>
  <c r="S163" i="1"/>
  <c r="R163" i="1"/>
  <c r="Q163" i="1"/>
  <c r="AB162" i="1"/>
  <c r="AA162" i="1"/>
  <c r="Z162" i="1"/>
  <c r="Y162" i="1"/>
  <c r="X162" i="1"/>
  <c r="W162" i="1"/>
  <c r="V162" i="1"/>
  <c r="U162" i="1"/>
  <c r="T162" i="1"/>
  <c r="S162" i="1"/>
  <c r="R162" i="1"/>
  <c r="Q162" i="1"/>
  <c r="AB161" i="1"/>
  <c r="AA161" i="1"/>
  <c r="Z161" i="1"/>
  <c r="Y161" i="1"/>
  <c r="X161" i="1"/>
  <c r="W161" i="1"/>
  <c r="V161" i="1"/>
  <c r="U161" i="1"/>
  <c r="T161" i="1"/>
  <c r="S161" i="1"/>
  <c r="R161" i="1"/>
  <c r="Q161" i="1"/>
  <c r="AB160" i="1"/>
  <c r="AA160" i="1"/>
  <c r="Z160" i="1"/>
  <c r="Y160" i="1"/>
  <c r="X160" i="1"/>
  <c r="W160" i="1"/>
  <c r="V160" i="1"/>
  <c r="U160" i="1"/>
  <c r="T160" i="1"/>
  <c r="S160" i="1"/>
  <c r="R160" i="1"/>
  <c r="Q160" i="1"/>
  <c r="AB159" i="1"/>
  <c r="AA159" i="1"/>
  <c r="Z159" i="1"/>
  <c r="Y159" i="1"/>
  <c r="X159" i="1"/>
  <c r="W159" i="1"/>
  <c r="V159" i="1"/>
  <c r="U159" i="1"/>
  <c r="T159" i="1"/>
  <c r="S159" i="1"/>
  <c r="R159" i="1"/>
  <c r="Q159" i="1"/>
  <c r="AB158" i="1"/>
  <c r="AA158" i="1"/>
  <c r="Z158" i="1"/>
  <c r="Y158" i="1"/>
  <c r="X158" i="1"/>
  <c r="W158" i="1"/>
  <c r="V158" i="1"/>
  <c r="U158" i="1"/>
  <c r="T158" i="1"/>
  <c r="S158" i="1"/>
  <c r="R158" i="1"/>
  <c r="Q158" i="1"/>
  <c r="AB157" i="1"/>
  <c r="AA157" i="1"/>
  <c r="Z157" i="1"/>
  <c r="Y157" i="1"/>
  <c r="X157" i="1"/>
  <c r="W157" i="1"/>
  <c r="V157" i="1"/>
  <c r="U157" i="1"/>
  <c r="T157" i="1"/>
  <c r="S157" i="1"/>
  <c r="R157" i="1"/>
  <c r="Q157" i="1"/>
  <c r="AB156" i="1"/>
  <c r="AA156" i="1"/>
  <c r="Z156" i="1"/>
  <c r="Y156" i="1"/>
  <c r="X156" i="1"/>
  <c r="W156" i="1"/>
  <c r="V156" i="1"/>
  <c r="U156" i="1"/>
  <c r="T156" i="1"/>
  <c r="S156" i="1"/>
  <c r="R156" i="1"/>
  <c r="Q156" i="1"/>
  <c r="AB155" i="1"/>
  <c r="AA155" i="1"/>
  <c r="Z155" i="1"/>
  <c r="Y155" i="1"/>
  <c r="X155" i="1"/>
  <c r="W155" i="1"/>
  <c r="V155" i="1"/>
  <c r="U155" i="1"/>
  <c r="T155" i="1"/>
  <c r="S155" i="1"/>
  <c r="R155" i="1"/>
  <c r="Q155" i="1"/>
  <c r="AB154" i="1"/>
  <c r="AA154" i="1"/>
  <c r="Z154" i="1"/>
  <c r="Y154" i="1"/>
  <c r="X154" i="1"/>
  <c r="W154" i="1"/>
  <c r="V154" i="1"/>
  <c r="U154" i="1"/>
  <c r="T154" i="1"/>
  <c r="S154" i="1"/>
  <c r="R154" i="1"/>
  <c r="Q154" i="1"/>
  <c r="AB153" i="1"/>
  <c r="AA153" i="1"/>
  <c r="Z153" i="1"/>
  <c r="Y153" i="1"/>
  <c r="X153" i="1"/>
  <c r="W153" i="1"/>
  <c r="V153" i="1"/>
  <c r="U153" i="1"/>
  <c r="T153" i="1"/>
  <c r="S153" i="1"/>
  <c r="R153" i="1"/>
  <c r="Q153" i="1"/>
  <c r="AB152" i="1"/>
  <c r="AA152" i="1"/>
  <c r="Z152" i="1"/>
  <c r="Y152" i="1"/>
  <c r="X152" i="1"/>
  <c r="W152" i="1"/>
  <c r="V152" i="1"/>
  <c r="U152" i="1"/>
  <c r="T152" i="1"/>
  <c r="S152" i="1"/>
  <c r="R152" i="1"/>
  <c r="Q152" i="1"/>
  <c r="AB151" i="1"/>
  <c r="AA151" i="1"/>
  <c r="Z151" i="1"/>
  <c r="Y151" i="1"/>
  <c r="X151" i="1"/>
  <c r="W151" i="1"/>
  <c r="V151" i="1"/>
  <c r="U151" i="1"/>
  <c r="T151" i="1"/>
  <c r="S151" i="1"/>
  <c r="R151" i="1"/>
  <c r="Q151" i="1"/>
  <c r="AB150" i="1"/>
  <c r="AA150" i="1"/>
  <c r="Z150" i="1"/>
  <c r="Y150" i="1"/>
  <c r="X150" i="1"/>
  <c r="W150" i="1"/>
  <c r="V150" i="1"/>
  <c r="U150" i="1"/>
  <c r="T150" i="1"/>
  <c r="S150" i="1"/>
  <c r="R150" i="1"/>
  <c r="Q150" i="1"/>
  <c r="AB149" i="1"/>
  <c r="AA149" i="1"/>
  <c r="Z149" i="1"/>
  <c r="Y149" i="1"/>
  <c r="X149" i="1"/>
  <c r="W149" i="1"/>
  <c r="V149" i="1"/>
  <c r="U149" i="1"/>
  <c r="T149" i="1"/>
  <c r="S149" i="1"/>
  <c r="R149" i="1"/>
  <c r="Q149" i="1"/>
  <c r="AB148" i="1"/>
  <c r="AA148" i="1"/>
  <c r="Z148" i="1"/>
  <c r="Y148" i="1"/>
  <c r="X148" i="1"/>
  <c r="W148" i="1"/>
  <c r="V148" i="1"/>
  <c r="U148" i="1"/>
  <c r="T148" i="1"/>
  <c r="S148" i="1"/>
  <c r="R148" i="1"/>
  <c r="Q148" i="1"/>
  <c r="AB147" i="1"/>
  <c r="AA147" i="1"/>
  <c r="Z147" i="1"/>
  <c r="Y147" i="1"/>
  <c r="X147" i="1"/>
  <c r="W147" i="1"/>
  <c r="V147" i="1"/>
  <c r="U147" i="1"/>
  <c r="T147" i="1"/>
  <c r="S147" i="1"/>
  <c r="R147" i="1"/>
  <c r="Q147" i="1"/>
  <c r="AB146" i="1"/>
  <c r="AA146" i="1"/>
  <c r="Z146" i="1"/>
  <c r="Y146" i="1"/>
  <c r="X146" i="1"/>
  <c r="W146" i="1"/>
  <c r="V146" i="1"/>
  <c r="U146" i="1"/>
  <c r="T146" i="1"/>
  <c r="S146" i="1"/>
  <c r="R146" i="1"/>
  <c r="Q146" i="1"/>
  <c r="AB145" i="1"/>
  <c r="AA145" i="1"/>
  <c r="Z145" i="1"/>
  <c r="Y145" i="1"/>
  <c r="X145" i="1"/>
  <c r="W145" i="1"/>
  <c r="V145" i="1"/>
  <c r="U145" i="1"/>
  <c r="T145" i="1"/>
  <c r="S145" i="1"/>
  <c r="R145" i="1"/>
  <c r="Q145" i="1"/>
  <c r="AB144" i="1"/>
  <c r="AA144" i="1"/>
  <c r="Z144" i="1"/>
  <c r="Y144" i="1"/>
  <c r="X144" i="1"/>
  <c r="W144" i="1"/>
  <c r="V144" i="1"/>
  <c r="U144" i="1"/>
  <c r="T144" i="1"/>
  <c r="S144" i="1"/>
  <c r="R144" i="1"/>
  <c r="Q144" i="1"/>
  <c r="AB143" i="1"/>
  <c r="AA143" i="1"/>
  <c r="Z143" i="1"/>
  <c r="Y143" i="1"/>
  <c r="X143" i="1"/>
  <c r="W143" i="1"/>
  <c r="V143" i="1"/>
  <c r="U143" i="1"/>
  <c r="T143" i="1"/>
  <c r="S143" i="1"/>
  <c r="R143" i="1"/>
  <c r="Q143" i="1"/>
  <c r="AB142" i="1"/>
  <c r="AA142" i="1"/>
  <c r="Z142" i="1"/>
  <c r="Y142" i="1"/>
  <c r="X142" i="1"/>
  <c r="W142" i="1"/>
  <c r="V142" i="1"/>
  <c r="U142" i="1"/>
  <c r="T142" i="1"/>
  <c r="S142" i="1"/>
  <c r="R142" i="1"/>
  <c r="Q142" i="1"/>
  <c r="AB141" i="1"/>
  <c r="AA141" i="1"/>
  <c r="Z141" i="1"/>
  <c r="Y141" i="1"/>
  <c r="X141" i="1"/>
  <c r="W141" i="1"/>
  <c r="V141" i="1"/>
  <c r="U141" i="1"/>
  <c r="T141" i="1"/>
  <c r="S141" i="1"/>
  <c r="R141" i="1"/>
  <c r="Q141" i="1"/>
  <c r="AB140" i="1"/>
  <c r="AA140" i="1"/>
  <c r="Z140" i="1"/>
  <c r="Y140" i="1"/>
  <c r="X140" i="1"/>
  <c r="W140" i="1"/>
  <c r="V140" i="1"/>
  <c r="U140" i="1"/>
  <c r="T140" i="1"/>
  <c r="S140" i="1"/>
  <c r="R140" i="1"/>
  <c r="Q140" i="1"/>
  <c r="AB139" i="1"/>
  <c r="AA139" i="1"/>
  <c r="Z139" i="1"/>
  <c r="Y139" i="1"/>
  <c r="X139" i="1"/>
  <c r="W139" i="1"/>
  <c r="V139" i="1"/>
  <c r="U139" i="1"/>
  <c r="T139" i="1"/>
  <c r="S139" i="1"/>
  <c r="R139" i="1"/>
  <c r="Q139" i="1"/>
  <c r="AB138" i="1"/>
  <c r="AA138" i="1"/>
  <c r="Z138" i="1"/>
  <c r="Y138" i="1"/>
  <c r="X138" i="1"/>
  <c r="W138" i="1"/>
  <c r="V138" i="1"/>
  <c r="U138" i="1"/>
  <c r="T138" i="1"/>
  <c r="S138" i="1"/>
  <c r="R138" i="1"/>
  <c r="Q138" i="1"/>
  <c r="AB137" i="1"/>
  <c r="AA137" i="1"/>
  <c r="Z137" i="1"/>
  <c r="Y137" i="1"/>
  <c r="X137" i="1"/>
  <c r="W137" i="1"/>
  <c r="V137" i="1"/>
  <c r="U137" i="1"/>
  <c r="T137" i="1"/>
  <c r="S137" i="1"/>
  <c r="R137" i="1"/>
  <c r="Q137" i="1"/>
  <c r="AB136" i="1"/>
  <c r="AA136" i="1"/>
  <c r="Z136" i="1"/>
  <c r="Y136" i="1"/>
  <c r="X136" i="1"/>
  <c r="W136" i="1"/>
  <c r="V136" i="1"/>
  <c r="U136" i="1"/>
  <c r="T136" i="1"/>
  <c r="S136" i="1"/>
  <c r="R136" i="1"/>
  <c r="Q136" i="1"/>
  <c r="AB135" i="1"/>
  <c r="AA135" i="1"/>
  <c r="Z135" i="1"/>
  <c r="Y135" i="1"/>
  <c r="X135" i="1"/>
  <c r="W135" i="1"/>
  <c r="V135" i="1"/>
  <c r="U135" i="1"/>
  <c r="T135" i="1"/>
  <c r="S135" i="1"/>
  <c r="R135" i="1"/>
  <c r="Q135" i="1"/>
  <c r="AB134" i="1"/>
  <c r="AA134" i="1"/>
  <c r="Z134" i="1"/>
  <c r="Y134" i="1"/>
  <c r="X134" i="1"/>
  <c r="W134" i="1"/>
  <c r="V134" i="1"/>
  <c r="U134" i="1"/>
  <c r="T134" i="1"/>
  <c r="S134" i="1"/>
  <c r="R134" i="1"/>
  <c r="Q134" i="1"/>
  <c r="AB133" i="1"/>
  <c r="AA133" i="1"/>
  <c r="Z133" i="1"/>
  <c r="Y133" i="1"/>
  <c r="X133" i="1"/>
  <c r="W133" i="1"/>
  <c r="V133" i="1"/>
  <c r="U133" i="1"/>
  <c r="T133" i="1"/>
  <c r="S133" i="1"/>
  <c r="R133" i="1"/>
  <c r="Q133" i="1"/>
  <c r="AB132" i="1"/>
  <c r="AA132" i="1"/>
  <c r="Z132" i="1"/>
  <c r="Y132" i="1"/>
  <c r="X132" i="1"/>
  <c r="W132" i="1"/>
  <c r="V132" i="1"/>
  <c r="U132" i="1"/>
  <c r="T132" i="1"/>
  <c r="S132" i="1"/>
  <c r="R132" i="1"/>
  <c r="Q132" i="1"/>
  <c r="AB131" i="1"/>
  <c r="AA131" i="1"/>
  <c r="Z131" i="1"/>
  <c r="Y131" i="1"/>
  <c r="X131" i="1"/>
  <c r="W131" i="1"/>
  <c r="V131" i="1"/>
  <c r="U131" i="1"/>
  <c r="T131" i="1"/>
  <c r="S131" i="1"/>
  <c r="R131" i="1"/>
  <c r="Q131" i="1"/>
  <c r="AB130" i="1"/>
  <c r="AA130" i="1"/>
  <c r="Z130" i="1"/>
  <c r="Y130" i="1"/>
  <c r="X130" i="1"/>
  <c r="W130" i="1"/>
  <c r="V130" i="1"/>
  <c r="U130" i="1"/>
  <c r="T130" i="1"/>
  <c r="S130" i="1"/>
  <c r="R130" i="1"/>
  <c r="Q130" i="1"/>
  <c r="AB129" i="1"/>
  <c r="AA129" i="1"/>
  <c r="Z129" i="1"/>
  <c r="Y129" i="1"/>
  <c r="X129" i="1"/>
  <c r="W129" i="1"/>
  <c r="V129" i="1"/>
  <c r="U129" i="1"/>
  <c r="T129" i="1"/>
  <c r="S129" i="1"/>
  <c r="R129" i="1"/>
  <c r="Q129" i="1"/>
  <c r="AB128" i="1"/>
  <c r="AA128" i="1"/>
  <c r="Z128" i="1"/>
  <c r="Y128" i="1"/>
  <c r="X128" i="1"/>
  <c r="W128" i="1"/>
  <c r="V128" i="1"/>
  <c r="U128" i="1"/>
  <c r="T128" i="1"/>
  <c r="S128" i="1"/>
  <c r="R128" i="1"/>
  <c r="Q128" i="1"/>
  <c r="AB127" i="1"/>
  <c r="AA127" i="1"/>
  <c r="Z127" i="1"/>
  <c r="Y127" i="1"/>
  <c r="X127" i="1"/>
  <c r="W127" i="1"/>
  <c r="V127" i="1"/>
  <c r="U127" i="1"/>
  <c r="T127" i="1"/>
  <c r="S127" i="1"/>
  <c r="R127" i="1"/>
  <c r="Q127" i="1"/>
  <c r="AB126" i="1"/>
  <c r="AA126" i="1"/>
  <c r="Z126" i="1"/>
  <c r="Y126" i="1"/>
  <c r="X126" i="1"/>
  <c r="W126" i="1"/>
  <c r="V126" i="1"/>
  <c r="U126" i="1"/>
  <c r="T126" i="1"/>
  <c r="S126" i="1"/>
  <c r="R126" i="1"/>
  <c r="Q126" i="1"/>
  <c r="AB125" i="1"/>
  <c r="AA125" i="1"/>
  <c r="Z125" i="1"/>
  <c r="Y125" i="1"/>
  <c r="X125" i="1"/>
  <c r="W125" i="1"/>
  <c r="V125" i="1"/>
  <c r="U125" i="1"/>
  <c r="T125" i="1"/>
  <c r="S125" i="1"/>
  <c r="R125" i="1"/>
  <c r="Q125" i="1"/>
  <c r="AB124" i="1"/>
  <c r="AA124" i="1"/>
  <c r="Z124" i="1"/>
  <c r="Y124" i="1"/>
  <c r="X124" i="1"/>
  <c r="W124" i="1"/>
  <c r="V124" i="1"/>
  <c r="U124" i="1"/>
  <c r="T124" i="1"/>
  <c r="S124" i="1"/>
  <c r="R124" i="1"/>
  <c r="Q124" i="1"/>
  <c r="AB123" i="1"/>
  <c r="AA123" i="1"/>
  <c r="Z123" i="1"/>
  <c r="Y123" i="1"/>
  <c r="X123" i="1"/>
  <c r="W123" i="1"/>
  <c r="V123" i="1"/>
  <c r="U123" i="1"/>
  <c r="T123" i="1"/>
  <c r="S123" i="1"/>
  <c r="R123" i="1"/>
  <c r="Q123" i="1"/>
  <c r="AB122" i="1"/>
  <c r="AA122" i="1"/>
  <c r="Z122" i="1"/>
  <c r="Y122" i="1"/>
  <c r="X122" i="1"/>
  <c r="W122" i="1"/>
  <c r="V122" i="1"/>
  <c r="U122" i="1"/>
  <c r="T122" i="1"/>
  <c r="S122" i="1"/>
  <c r="R122" i="1"/>
  <c r="Q122" i="1"/>
  <c r="AB121" i="1"/>
  <c r="AA121" i="1"/>
  <c r="Z121" i="1"/>
  <c r="Y121" i="1"/>
  <c r="X121" i="1"/>
  <c r="W121" i="1"/>
  <c r="V121" i="1"/>
  <c r="U121" i="1"/>
  <c r="T121" i="1"/>
  <c r="S121" i="1"/>
  <c r="R121" i="1"/>
  <c r="Q121" i="1"/>
  <c r="AB120" i="1"/>
  <c r="AA120" i="1"/>
  <c r="Z120" i="1"/>
  <c r="Y120" i="1"/>
  <c r="X120" i="1"/>
  <c r="W120" i="1"/>
  <c r="V120" i="1"/>
  <c r="U120" i="1"/>
  <c r="T120" i="1"/>
  <c r="S120" i="1"/>
  <c r="R120" i="1"/>
  <c r="Q120" i="1"/>
  <c r="AB119" i="1"/>
  <c r="AA119" i="1"/>
  <c r="Z119" i="1"/>
  <c r="Y119" i="1"/>
  <c r="X119" i="1"/>
  <c r="W119" i="1"/>
  <c r="V119" i="1"/>
  <c r="U119" i="1"/>
  <c r="T119" i="1"/>
  <c r="S119" i="1"/>
  <c r="R119" i="1"/>
  <c r="Q119" i="1"/>
  <c r="AB118" i="1"/>
  <c r="AA118" i="1"/>
  <c r="Z118" i="1"/>
  <c r="Y118" i="1"/>
  <c r="X118" i="1"/>
  <c r="W118" i="1"/>
  <c r="V118" i="1"/>
  <c r="U118" i="1"/>
  <c r="T118" i="1"/>
  <c r="S118" i="1"/>
  <c r="R118" i="1"/>
  <c r="Q118" i="1"/>
  <c r="AB117" i="1"/>
  <c r="AA117" i="1"/>
  <c r="Z117" i="1"/>
  <c r="Y117" i="1"/>
  <c r="X117" i="1"/>
  <c r="W117" i="1"/>
  <c r="V117" i="1"/>
  <c r="U117" i="1"/>
  <c r="T117" i="1"/>
  <c r="S117" i="1"/>
  <c r="R117" i="1"/>
  <c r="Q117" i="1"/>
  <c r="AB116" i="1"/>
  <c r="AA116" i="1"/>
  <c r="Z116" i="1"/>
  <c r="Y116" i="1"/>
  <c r="X116" i="1"/>
  <c r="W116" i="1"/>
  <c r="V116" i="1"/>
  <c r="U116" i="1"/>
  <c r="T116" i="1"/>
  <c r="S116" i="1"/>
  <c r="R116" i="1"/>
  <c r="Q116" i="1"/>
  <c r="AB115" i="1"/>
  <c r="AA115" i="1"/>
  <c r="Z115" i="1"/>
  <c r="Y115" i="1"/>
  <c r="X115" i="1"/>
  <c r="W115" i="1"/>
  <c r="V115" i="1"/>
  <c r="U115" i="1"/>
  <c r="T115" i="1"/>
  <c r="S115" i="1"/>
  <c r="R115" i="1"/>
  <c r="Q115" i="1"/>
  <c r="AB114" i="1"/>
  <c r="AA114" i="1"/>
  <c r="Z114" i="1"/>
  <c r="Y114" i="1"/>
  <c r="X114" i="1"/>
  <c r="W114" i="1"/>
  <c r="V114" i="1"/>
  <c r="U114" i="1"/>
  <c r="T114" i="1"/>
  <c r="S114" i="1"/>
  <c r="R114" i="1"/>
  <c r="Q114" i="1"/>
  <c r="AB113" i="1"/>
  <c r="AA113" i="1"/>
  <c r="Z113" i="1"/>
  <c r="Y113" i="1"/>
  <c r="X113" i="1"/>
  <c r="W113" i="1"/>
  <c r="V113" i="1"/>
  <c r="U113" i="1"/>
  <c r="T113" i="1"/>
  <c r="S113" i="1"/>
  <c r="R113" i="1"/>
  <c r="Q113" i="1"/>
  <c r="AB112" i="1"/>
  <c r="AA112" i="1"/>
  <c r="Z112" i="1"/>
  <c r="Y112" i="1"/>
  <c r="X112" i="1"/>
  <c r="W112" i="1"/>
  <c r="V112" i="1"/>
  <c r="U112" i="1"/>
  <c r="T112" i="1"/>
  <c r="S112" i="1"/>
  <c r="R112" i="1"/>
  <c r="Q112" i="1"/>
  <c r="AB111" i="1"/>
  <c r="AA111" i="1"/>
  <c r="Z111" i="1"/>
  <c r="Y111" i="1"/>
  <c r="X111" i="1"/>
  <c r="W111" i="1"/>
  <c r="V111" i="1"/>
  <c r="U111" i="1"/>
  <c r="T111" i="1"/>
  <c r="S111" i="1"/>
  <c r="R111" i="1"/>
  <c r="Q111" i="1"/>
  <c r="AB110" i="1"/>
  <c r="AA110" i="1"/>
  <c r="Z110" i="1"/>
  <c r="Y110" i="1"/>
  <c r="X110" i="1"/>
  <c r="W110" i="1"/>
  <c r="V110" i="1"/>
  <c r="U110" i="1"/>
  <c r="T110" i="1"/>
  <c r="S110" i="1"/>
  <c r="R110" i="1"/>
  <c r="Q110" i="1"/>
  <c r="AB109" i="1"/>
  <c r="AA109" i="1"/>
  <c r="Z109" i="1"/>
  <c r="Y109" i="1"/>
  <c r="X109" i="1"/>
  <c r="W109" i="1"/>
  <c r="V109" i="1"/>
  <c r="U109" i="1"/>
  <c r="T109" i="1"/>
  <c r="S109" i="1"/>
  <c r="R109" i="1"/>
  <c r="Q109" i="1"/>
  <c r="AB108" i="1"/>
  <c r="AA108" i="1"/>
  <c r="Z108" i="1"/>
  <c r="Y108" i="1"/>
  <c r="X108" i="1"/>
  <c r="W108" i="1"/>
  <c r="V108" i="1"/>
  <c r="U108" i="1"/>
  <c r="T108" i="1"/>
  <c r="S108" i="1"/>
  <c r="R108" i="1"/>
  <c r="Q108" i="1"/>
  <c r="AB107" i="1"/>
  <c r="AA107" i="1"/>
  <c r="Z107" i="1"/>
  <c r="Y107" i="1"/>
  <c r="X107" i="1"/>
  <c r="W107" i="1"/>
  <c r="V107" i="1"/>
  <c r="U107" i="1"/>
  <c r="T107" i="1"/>
  <c r="S107" i="1"/>
  <c r="R107" i="1"/>
  <c r="Q107" i="1"/>
  <c r="AB106" i="1"/>
  <c r="AA106" i="1"/>
  <c r="Z106" i="1"/>
  <c r="Y106" i="1"/>
  <c r="X106" i="1"/>
  <c r="W106" i="1"/>
  <c r="V106" i="1"/>
  <c r="U106" i="1"/>
  <c r="T106" i="1"/>
  <c r="S106" i="1"/>
  <c r="R106" i="1"/>
  <c r="Q106" i="1"/>
  <c r="AB105" i="1"/>
  <c r="AA105" i="1"/>
  <c r="Z105" i="1"/>
  <c r="Y105" i="1"/>
  <c r="X105" i="1"/>
  <c r="W105" i="1"/>
  <c r="V105" i="1"/>
  <c r="U105" i="1"/>
  <c r="T105" i="1"/>
  <c r="S105" i="1"/>
  <c r="R105" i="1"/>
  <c r="Q105" i="1"/>
  <c r="AB104" i="1"/>
  <c r="AA104" i="1"/>
  <c r="Z104" i="1"/>
  <c r="Y104" i="1"/>
  <c r="X104" i="1"/>
  <c r="W104" i="1"/>
  <c r="V104" i="1"/>
  <c r="U104" i="1"/>
  <c r="T104" i="1"/>
  <c r="S104" i="1"/>
  <c r="R104" i="1"/>
  <c r="Q104" i="1"/>
  <c r="AB103" i="1"/>
  <c r="AA103" i="1"/>
  <c r="Z103" i="1"/>
  <c r="Y103" i="1"/>
  <c r="X103" i="1"/>
  <c r="W103" i="1"/>
  <c r="V103" i="1"/>
  <c r="U103" i="1"/>
  <c r="T103" i="1"/>
  <c r="S103" i="1"/>
  <c r="R103" i="1"/>
  <c r="Q103" i="1"/>
  <c r="AB102" i="1"/>
  <c r="AA102" i="1"/>
  <c r="Z102" i="1"/>
  <c r="Y102" i="1"/>
  <c r="X102" i="1"/>
  <c r="W102" i="1"/>
  <c r="V102" i="1"/>
  <c r="U102" i="1"/>
  <c r="T102" i="1"/>
  <c r="S102" i="1"/>
  <c r="R102" i="1"/>
  <c r="Q102" i="1"/>
  <c r="AB101" i="1"/>
  <c r="AA101" i="1"/>
  <c r="Z101" i="1"/>
  <c r="Y101" i="1"/>
  <c r="X101" i="1"/>
  <c r="W101" i="1"/>
  <c r="V101" i="1"/>
  <c r="U101" i="1"/>
  <c r="T101" i="1"/>
  <c r="S101" i="1"/>
  <c r="R101" i="1"/>
  <c r="Q101" i="1"/>
  <c r="AB100" i="1"/>
  <c r="AA100" i="1"/>
  <c r="Z100" i="1"/>
  <c r="Y100" i="1"/>
  <c r="X100" i="1"/>
  <c r="W100" i="1"/>
  <c r="V100" i="1"/>
  <c r="U100" i="1"/>
  <c r="T100" i="1"/>
  <c r="S100" i="1"/>
  <c r="R100" i="1"/>
  <c r="Q100" i="1"/>
  <c r="AB99" i="1"/>
  <c r="AA99" i="1"/>
  <c r="Z99" i="1"/>
  <c r="Y99" i="1"/>
  <c r="X99" i="1"/>
  <c r="W99" i="1"/>
  <c r="V99" i="1"/>
  <c r="U99" i="1"/>
  <c r="T99" i="1"/>
  <c r="S99" i="1"/>
  <c r="R99" i="1"/>
  <c r="Q99" i="1"/>
  <c r="AB98" i="1"/>
  <c r="AA98" i="1"/>
  <c r="Z98" i="1"/>
  <c r="Y98" i="1"/>
  <c r="X98" i="1"/>
  <c r="W98" i="1"/>
  <c r="V98" i="1"/>
  <c r="U98" i="1"/>
  <c r="T98" i="1"/>
  <c r="S98" i="1"/>
  <c r="R98" i="1"/>
  <c r="Q98" i="1"/>
  <c r="AB97" i="1"/>
  <c r="AA97" i="1"/>
  <c r="Z97" i="1"/>
  <c r="Y97" i="1"/>
  <c r="X97" i="1"/>
  <c r="W97" i="1"/>
  <c r="V97" i="1"/>
  <c r="U97" i="1"/>
  <c r="T97" i="1"/>
  <c r="S97" i="1"/>
  <c r="R97" i="1"/>
  <c r="Q97" i="1"/>
  <c r="AB96" i="1"/>
  <c r="AA96" i="1"/>
  <c r="Z96" i="1"/>
  <c r="Y96" i="1"/>
  <c r="X96" i="1"/>
  <c r="W96" i="1"/>
  <c r="V96" i="1"/>
  <c r="U96" i="1"/>
  <c r="T96" i="1"/>
  <c r="S96" i="1"/>
  <c r="R96" i="1"/>
  <c r="Q96" i="1"/>
  <c r="AB95" i="1"/>
  <c r="AA95" i="1"/>
  <c r="Z95" i="1"/>
  <c r="Y95" i="1"/>
  <c r="X95" i="1"/>
  <c r="W95" i="1"/>
  <c r="V95" i="1"/>
  <c r="U95" i="1"/>
  <c r="T95" i="1"/>
  <c r="S95" i="1"/>
  <c r="R95" i="1"/>
  <c r="Q95" i="1"/>
  <c r="AB94" i="1"/>
  <c r="AA94" i="1"/>
  <c r="Z94" i="1"/>
  <c r="Y94" i="1"/>
  <c r="X94" i="1"/>
  <c r="W94" i="1"/>
  <c r="V94" i="1"/>
  <c r="U94" i="1"/>
  <c r="T94" i="1"/>
  <c r="S94" i="1"/>
  <c r="R94" i="1"/>
  <c r="Q94" i="1"/>
  <c r="AB93" i="1"/>
  <c r="AA93" i="1"/>
  <c r="Z93" i="1"/>
  <c r="Y93" i="1"/>
  <c r="X93" i="1"/>
  <c r="W93" i="1"/>
  <c r="V93" i="1"/>
  <c r="U93" i="1"/>
  <c r="T93" i="1"/>
  <c r="S93" i="1"/>
  <c r="R93" i="1"/>
  <c r="Q93" i="1"/>
  <c r="AB92" i="1"/>
  <c r="AA92" i="1"/>
  <c r="Z92" i="1"/>
  <c r="Y92" i="1"/>
  <c r="X92" i="1"/>
  <c r="W92" i="1"/>
  <c r="V92" i="1"/>
  <c r="U92" i="1"/>
  <c r="T92" i="1"/>
  <c r="S92" i="1"/>
  <c r="R92" i="1"/>
  <c r="Q92" i="1"/>
  <c r="AB91" i="1"/>
  <c r="AA91" i="1"/>
  <c r="Z91" i="1"/>
  <c r="Y91" i="1"/>
  <c r="X91" i="1"/>
  <c r="W91" i="1"/>
  <c r="V91" i="1"/>
  <c r="U91" i="1"/>
  <c r="T91" i="1"/>
  <c r="S91" i="1"/>
  <c r="R91" i="1"/>
  <c r="Q91" i="1"/>
  <c r="AB90" i="1"/>
  <c r="AA90" i="1"/>
  <c r="Z90" i="1"/>
  <c r="Y90" i="1"/>
  <c r="X90" i="1"/>
  <c r="W90" i="1"/>
  <c r="V90" i="1"/>
  <c r="U90" i="1"/>
  <c r="T90" i="1"/>
  <c r="S90" i="1"/>
  <c r="R90" i="1"/>
  <c r="Q90" i="1"/>
  <c r="AB89" i="1"/>
  <c r="AA89" i="1"/>
  <c r="Z89" i="1"/>
  <c r="Y89" i="1"/>
  <c r="X89" i="1"/>
  <c r="W89" i="1"/>
  <c r="V89" i="1"/>
  <c r="U89" i="1"/>
  <c r="T89" i="1"/>
  <c r="S89" i="1"/>
  <c r="R89" i="1"/>
  <c r="Q89" i="1"/>
  <c r="AB88" i="1"/>
  <c r="AA88" i="1"/>
  <c r="Z88" i="1"/>
  <c r="Y88" i="1"/>
  <c r="X88" i="1"/>
  <c r="W88" i="1"/>
  <c r="V88" i="1"/>
  <c r="U88" i="1"/>
  <c r="T88" i="1"/>
  <c r="S88" i="1"/>
  <c r="R88" i="1"/>
  <c r="Q88" i="1"/>
  <c r="AB87" i="1"/>
  <c r="AA87" i="1"/>
  <c r="Z87" i="1"/>
  <c r="Y87" i="1"/>
  <c r="X87" i="1"/>
  <c r="W87" i="1"/>
  <c r="V87" i="1"/>
  <c r="U87" i="1"/>
  <c r="T87" i="1"/>
  <c r="S87" i="1"/>
  <c r="R87" i="1"/>
  <c r="Q87" i="1"/>
  <c r="AB86" i="1"/>
  <c r="AA86" i="1"/>
  <c r="Z86" i="1"/>
  <c r="Y86" i="1"/>
  <c r="X86" i="1"/>
  <c r="W86" i="1"/>
  <c r="V86" i="1"/>
  <c r="U86" i="1"/>
  <c r="T86" i="1"/>
  <c r="S86" i="1"/>
  <c r="R86" i="1"/>
  <c r="Q86" i="1"/>
  <c r="AB85" i="1"/>
  <c r="AA85" i="1"/>
  <c r="Z85" i="1"/>
  <c r="Y85" i="1"/>
  <c r="X85" i="1"/>
  <c r="W85" i="1"/>
  <c r="V85" i="1"/>
  <c r="U85" i="1"/>
  <c r="T85" i="1"/>
  <c r="S85" i="1"/>
  <c r="R85" i="1"/>
  <c r="Q85" i="1"/>
  <c r="AB84" i="1"/>
  <c r="AA84" i="1"/>
  <c r="Z84" i="1"/>
  <c r="Y84" i="1"/>
  <c r="X84" i="1"/>
  <c r="W84" i="1"/>
  <c r="V84" i="1"/>
  <c r="U84" i="1"/>
  <c r="T84" i="1"/>
  <c r="S84" i="1"/>
  <c r="R84" i="1"/>
  <c r="Q84" i="1"/>
  <c r="AB83" i="1"/>
  <c r="AA83" i="1"/>
  <c r="Z83" i="1"/>
  <c r="Y83" i="1"/>
  <c r="X83" i="1"/>
  <c r="W83" i="1"/>
  <c r="V83" i="1"/>
  <c r="U83" i="1"/>
  <c r="T83" i="1"/>
  <c r="S83" i="1"/>
  <c r="R83" i="1"/>
  <c r="Q83" i="1"/>
  <c r="AB82" i="1"/>
  <c r="AA82" i="1"/>
  <c r="Z82" i="1"/>
  <c r="Y82" i="1"/>
  <c r="X82" i="1"/>
  <c r="W82" i="1"/>
  <c r="V82" i="1"/>
  <c r="U82" i="1"/>
  <c r="T82" i="1"/>
  <c r="S82" i="1"/>
  <c r="R82" i="1"/>
  <c r="Q82" i="1"/>
  <c r="AB81" i="1"/>
  <c r="AA81" i="1"/>
  <c r="Z81" i="1"/>
  <c r="Y81" i="1"/>
  <c r="X81" i="1"/>
  <c r="W81" i="1"/>
  <c r="V81" i="1"/>
  <c r="U81" i="1"/>
  <c r="T81" i="1"/>
  <c r="S81" i="1"/>
  <c r="R81" i="1"/>
  <c r="Q81" i="1"/>
  <c r="AB79" i="1"/>
  <c r="AA79" i="1"/>
  <c r="Z79" i="1"/>
  <c r="Y79" i="1"/>
  <c r="X79" i="1"/>
  <c r="W79" i="1"/>
  <c r="V79" i="1"/>
  <c r="U79" i="1"/>
  <c r="T79" i="1"/>
  <c r="S79" i="1"/>
  <c r="R79" i="1"/>
  <c r="Q79" i="1"/>
  <c r="AB78" i="1"/>
  <c r="AA78" i="1"/>
  <c r="Z78" i="1"/>
  <c r="Y78" i="1"/>
  <c r="X78" i="1"/>
  <c r="W78" i="1"/>
  <c r="V78" i="1"/>
  <c r="U78" i="1"/>
  <c r="T78" i="1"/>
  <c r="S78" i="1"/>
  <c r="R78" i="1"/>
  <c r="Q78" i="1"/>
  <c r="AB77" i="1"/>
  <c r="AA77" i="1"/>
  <c r="Z77" i="1"/>
  <c r="Y77" i="1"/>
  <c r="X77" i="1"/>
  <c r="W77" i="1"/>
  <c r="V77" i="1"/>
  <c r="U77" i="1"/>
  <c r="T77" i="1"/>
  <c r="S77" i="1"/>
  <c r="R77" i="1"/>
  <c r="Q77" i="1"/>
  <c r="AB76" i="1"/>
  <c r="AA76" i="1"/>
  <c r="Z76" i="1"/>
  <c r="Y76" i="1"/>
  <c r="X76" i="1"/>
  <c r="W76" i="1"/>
  <c r="V76" i="1"/>
  <c r="U76" i="1"/>
  <c r="T76" i="1"/>
  <c r="S76" i="1"/>
  <c r="R76" i="1"/>
  <c r="Q76" i="1"/>
  <c r="AB75" i="1"/>
  <c r="AA75" i="1"/>
  <c r="Z75" i="1"/>
  <c r="Y75" i="1"/>
  <c r="X75" i="1"/>
  <c r="W75" i="1"/>
  <c r="V75" i="1"/>
  <c r="U75" i="1"/>
  <c r="T75" i="1"/>
  <c r="S75" i="1"/>
  <c r="R75" i="1"/>
  <c r="Q75" i="1"/>
  <c r="AB74" i="1"/>
  <c r="AA74" i="1"/>
  <c r="Z74" i="1"/>
  <c r="Y74" i="1"/>
  <c r="X74" i="1"/>
  <c r="W74" i="1"/>
  <c r="V74" i="1"/>
  <c r="U74" i="1"/>
  <c r="T74" i="1"/>
  <c r="S74" i="1"/>
  <c r="R74" i="1"/>
  <c r="Q74" i="1"/>
  <c r="AB73" i="1"/>
  <c r="AA73" i="1"/>
  <c r="Z73" i="1"/>
  <c r="Y73" i="1"/>
  <c r="X73" i="1"/>
  <c r="W73" i="1"/>
  <c r="V73" i="1"/>
  <c r="U73" i="1"/>
  <c r="T73" i="1"/>
  <c r="S73" i="1"/>
  <c r="R73" i="1"/>
  <c r="Q73" i="1"/>
  <c r="AB72" i="1"/>
  <c r="AA72" i="1"/>
  <c r="Z72" i="1"/>
  <c r="Y72" i="1"/>
  <c r="X72" i="1"/>
  <c r="W72" i="1"/>
  <c r="V72" i="1"/>
  <c r="U72" i="1"/>
  <c r="T72" i="1"/>
  <c r="S72" i="1"/>
  <c r="R72" i="1"/>
  <c r="Q72" i="1"/>
  <c r="AB71" i="1"/>
  <c r="AA71" i="1"/>
  <c r="Z71" i="1"/>
  <c r="Y71" i="1"/>
  <c r="X71" i="1"/>
  <c r="W71" i="1"/>
  <c r="V71" i="1"/>
  <c r="U71" i="1"/>
  <c r="T71" i="1"/>
  <c r="S71" i="1"/>
  <c r="R71" i="1"/>
  <c r="Q71" i="1"/>
  <c r="AB70" i="1"/>
  <c r="AA70" i="1"/>
  <c r="Z70" i="1"/>
  <c r="Y70" i="1"/>
  <c r="X70" i="1"/>
  <c r="W70" i="1"/>
  <c r="V70" i="1"/>
  <c r="U70" i="1"/>
  <c r="T70" i="1"/>
  <c r="S70" i="1"/>
  <c r="R70" i="1"/>
  <c r="Q70" i="1"/>
  <c r="AB69" i="1"/>
  <c r="AA69" i="1"/>
  <c r="Z69" i="1"/>
  <c r="Y69" i="1"/>
  <c r="X69" i="1"/>
  <c r="W69" i="1"/>
  <c r="V69" i="1"/>
  <c r="U69" i="1"/>
  <c r="T69" i="1"/>
  <c r="S69" i="1"/>
  <c r="R69" i="1"/>
  <c r="Q69" i="1"/>
  <c r="AB68" i="1"/>
  <c r="AA68" i="1"/>
  <c r="Z68" i="1"/>
  <c r="Y68" i="1"/>
  <c r="X68" i="1"/>
  <c r="W68" i="1"/>
  <c r="V68" i="1"/>
  <c r="U68" i="1"/>
  <c r="T68" i="1"/>
  <c r="S68" i="1"/>
  <c r="R68" i="1"/>
  <c r="Q68" i="1"/>
  <c r="AB67" i="1"/>
  <c r="AA67" i="1"/>
  <c r="Z67" i="1"/>
  <c r="Y67" i="1"/>
  <c r="X67" i="1"/>
  <c r="W67" i="1"/>
  <c r="V67" i="1"/>
  <c r="U67" i="1"/>
  <c r="T67" i="1"/>
  <c r="S67" i="1"/>
  <c r="R67" i="1"/>
  <c r="Q67" i="1"/>
  <c r="AB66" i="1"/>
  <c r="AA66" i="1"/>
  <c r="Z66" i="1"/>
  <c r="Y66" i="1"/>
  <c r="X66" i="1"/>
  <c r="W66" i="1"/>
  <c r="V66" i="1"/>
  <c r="U66" i="1"/>
  <c r="T66" i="1"/>
  <c r="S66" i="1"/>
  <c r="R66" i="1"/>
  <c r="Q66" i="1"/>
  <c r="AB65" i="1"/>
  <c r="AA65" i="1"/>
  <c r="Z65" i="1"/>
  <c r="Y65" i="1"/>
  <c r="X65" i="1"/>
  <c r="W65" i="1"/>
  <c r="V65" i="1"/>
  <c r="U65" i="1"/>
  <c r="T65" i="1"/>
  <c r="S65" i="1"/>
  <c r="R65" i="1"/>
  <c r="Q65" i="1"/>
  <c r="AB64" i="1"/>
  <c r="AA64" i="1"/>
  <c r="Z64" i="1"/>
  <c r="Y64" i="1"/>
  <c r="X64" i="1"/>
  <c r="W64" i="1"/>
  <c r="V64" i="1"/>
  <c r="U64" i="1"/>
  <c r="T64" i="1"/>
  <c r="S64" i="1"/>
  <c r="R64" i="1"/>
  <c r="Q64" i="1"/>
  <c r="AB63" i="1"/>
  <c r="AA63" i="1"/>
  <c r="Z63" i="1"/>
  <c r="Y63" i="1"/>
  <c r="X63" i="1"/>
  <c r="W63" i="1"/>
  <c r="V63" i="1"/>
  <c r="U63" i="1"/>
  <c r="T63" i="1"/>
  <c r="S63" i="1"/>
  <c r="R63" i="1"/>
  <c r="Q63" i="1"/>
  <c r="AB62" i="1"/>
  <c r="AA62" i="1"/>
  <c r="Z62" i="1"/>
  <c r="Y62" i="1"/>
  <c r="X62" i="1"/>
  <c r="W62" i="1"/>
  <c r="V62" i="1"/>
  <c r="U62" i="1"/>
  <c r="T62" i="1"/>
  <c r="S62" i="1"/>
  <c r="R62" i="1"/>
  <c r="Q62" i="1"/>
  <c r="AB61" i="1"/>
  <c r="AA61" i="1"/>
  <c r="Z61" i="1"/>
  <c r="Y61" i="1"/>
  <c r="X61" i="1"/>
  <c r="W61" i="1"/>
  <c r="V61" i="1"/>
  <c r="U61" i="1"/>
  <c r="T61" i="1"/>
  <c r="S61" i="1"/>
  <c r="R61" i="1"/>
  <c r="Q61" i="1"/>
  <c r="AB60" i="1"/>
  <c r="AA60" i="1"/>
  <c r="Z60" i="1"/>
  <c r="Y60" i="1"/>
  <c r="X60" i="1"/>
  <c r="W60" i="1"/>
  <c r="V60" i="1"/>
  <c r="U60" i="1"/>
  <c r="T60" i="1"/>
  <c r="S60" i="1"/>
  <c r="R60" i="1"/>
  <c r="Q60" i="1"/>
  <c r="AB59" i="1"/>
  <c r="AA59" i="1"/>
  <c r="Z59" i="1"/>
  <c r="Y59" i="1"/>
  <c r="X59" i="1"/>
  <c r="W59" i="1"/>
  <c r="V59" i="1"/>
  <c r="U59" i="1"/>
  <c r="T59" i="1"/>
  <c r="S59" i="1"/>
  <c r="R59" i="1"/>
  <c r="Q59" i="1"/>
  <c r="AB58" i="1"/>
  <c r="AA58" i="1"/>
  <c r="Z58" i="1"/>
  <c r="Y58" i="1"/>
  <c r="X58" i="1"/>
  <c r="W58" i="1"/>
  <c r="V58" i="1"/>
  <c r="U58" i="1"/>
  <c r="T58" i="1"/>
  <c r="S58" i="1"/>
  <c r="R58" i="1"/>
  <c r="Q58" i="1"/>
  <c r="AB57" i="1"/>
  <c r="AA57" i="1"/>
  <c r="Z57" i="1"/>
  <c r="Y57" i="1"/>
  <c r="X57" i="1"/>
  <c r="W57" i="1"/>
  <c r="V57" i="1"/>
  <c r="U57" i="1"/>
  <c r="T57" i="1"/>
  <c r="S57" i="1"/>
  <c r="R57" i="1"/>
  <c r="Q57" i="1"/>
  <c r="AB56" i="1"/>
  <c r="AA56" i="1"/>
  <c r="Z56" i="1"/>
  <c r="Y56" i="1"/>
  <c r="X56" i="1"/>
  <c r="W56" i="1"/>
  <c r="V56" i="1"/>
  <c r="U56" i="1"/>
  <c r="T56" i="1"/>
  <c r="S56" i="1"/>
  <c r="R56" i="1"/>
  <c r="Q56" i="1"/>
  <c r="AB55" i="1"/>
  <c r="AA55" i="1"/>
  <c r="Z55" i="1"/>
  <c r="Y55" i="1"/>
  <c r="X55" i="1"/>
  <c r="W55" i="1"/>
  <c r="V55" i="1"/>
  <c r="U55" i="1"/>
  <c r="T55" i="1"/>
  <c r="S55" i="1"/>
  <c r="R55" i="1"/>
  <c r="Q55" i="1"/>
  <c r="AB54" i="1"/>
  <c r="AA54" i="1"/>
  <c r="Z54" i="1"/>
  <c r="Y54" i="1"/>
  <c r="X54" i="1"/>
  <c r="W54" i="1"/>
  <c r="V54" i="1"/>
  <c r="U54" i="1"/>
  <c r="T54" i="1"/>
  <c r="S54" i="1"/>
  <c r="R54" i="1"/>
  <c r="Q54" i="1"/>
  <c r="AB53" i="1"/>
  <c r="AA53" i="1"/>
  <c r="Z53" i="1"/>
  <c r="Y53" i="1"/>
  <c r="X53" i="1"/>
  <c r="W53" i="1"/>
  <c r="V53" i="1"/>
  <c r="U53" i="1"/>
  <c r="T53" i="1"/>
  <c r="S53" i="1"/>
  <c r="R53" i="1"/>
  <c r="Q53" i="1"/>
  <c r="AB52" i="1"/>
  <c r="AA52" i="1"/>
  <c r="Z52" i="1"/>
  <c r="Y52" i="1"/>
  <c r="X52" i="1"/>
  <c r="W52" i="1"/>
  <c r="V52" i="1"/>
  <c r="U52" i="1"/>
  <c r="T52" i="1"/>
  <c r="S52" i="1"/>
  <c r="R52" i="1"/>
  <c r="Q52" i="1"/>
  <c r="AB51" i="1"/>
  <c r="AA51" i="1"/>
  <c r="Z51" i="1"/>
  <c r="Y51" i="1"/>
  <c r="X51" i="1"/>
  <c r="W51" i="1"/>
  <c r="V51" i="1"/>
  <c r="U51" i="1"/>
  <c r="T51" i="1"/>
  <c r="S51" i="1"/>
  <c r="R51" i="1"/>
  <c r="Q51" i="1"/>
  <c r="AB50" i="1"/>
  <c r="AA50" i="1"/>
  <c r="Z50" i="1"/>
  <c r="Y50" i="1"/>
  <c r="X50" i="1"/>
  <c r="W50" i="1"/>
  <c r="V50" i="1"/>
  <c r="U50" i="1"/>
  <c r="T50" i="1"/>
  <c r="S50" i="1"/>
  <c r="R50" i="1"/>
  <c r="Q50" i="1"/>
  <c r="AB49" i="1"/>
  <c r="AA49" i="1"/>
  <c r="Z49" i="1"/>
  <c r="Y49" i="1"/>
  <c r="X49" i="1"/>
  <c r="W49" i="1"/>
  <c r="V49" i="1"/>
  <c r="U49" i="1"/>
  <c r="T49" i="1"/>
  <c r="S49" i="1"/>
  <c r="R49" i="1"/>
  <c r="Q49" i="1"/>
  <c r="AB48" i="1"/>
  <c r="AA48" i="1"/>
  <c r="Z48" i="1"/>
  <c r="Y48" i="1"/>
  <c r="X48" i="1"/>
  <c r="W48" i="1"/>
  <c r="V48" i="1"/>
  <c r="U48" i="1"/>
  <c r="T48" i="1"/>
  <c r="S48" i="1"/>
  <c r="R48" i="1"/>
  <c r="Q48" i="1"/>
  <c r="AB47" i="1"/>
  <c r="AA47" i="1"/>
  <c r="Z47" i="1"/>
  <c r="Y47" i="1"/>
  <c r="X47" i="1"/>
  <c r="W47" i="1"/>
  <c r="V47" i="1"/>
  <c r="U47" i="1"/>
  <c r="T47" i="1"/>
  <c r="S47" i="1"/>
  <c r="R47" i="1"/>
  <c r="Q47" i="1"/>
  <c r="AB46" i="1"/>
  <c r="AA46" i="1"/>
  <c r="Z46" i="1"/>
  <c r="Y46" i="1"/>
  <c r="X46" i="1"/>
  <c r="W46" i="1"/>
  <c r="V46" i="1"/>
  <c r="U46" i="1"/>
  <c r="T46" i="1"/>
  <c r="S46" i="1"/>
  <c r="R46" i="1"/>
  <c r="Q46" i="1"/>
  <c r="AB45" i="1"/>
  <c r="AA45" i="1"/>
  <c r="Z45" i="1"/>
  <c r="Y45" i="1"/>
  <c r="X45" i="1"/>
  <c r="W45" i="1"/>
  <c r="V45" i="1"/>
  <c r="U45" i="1"/>
  <c r="T45" i="1"/>
  <c r="S45" i="1"/>
  <c r="R45" i="1"/>
  <c r="Q45" i="1"/>
  <c r="AB44" i="1"/>
  <c r="AA44" i="1"/>
  <c r="Z44" i="1"/>
  <c r="Y44" i="1"/>
  <c r="X44" i="1"/>
  <c r="W44" i="1"/>
  <c r="V44" i="1"/>
  <c r="U44" i="1"/>
  <c r="T44" i="1"/>
  <c r="S44" i="1"/>
  <c r="R44" i="1"/>
  <c r="Q44" i="1"/>
  <c r="AB43" i="1"/>
  <c r="AA43" i="1"/>
  <c r="Z43" i="1"/>
  <c r="Y43" i="1"/>
  <c r="X43" i="1"/>
  <c r="W43" i="1"/>
  <c r="V43" i="1"/>
  <c r="U43" i="1"/>
  <c r="T43" i="1"/>
  <c r="S43" i="1"/>
  <c r="R43" i="1"/>
  <c r="Q43" i="1"/>
  <c r="AB42" i="1"/>
  <c r="AA42" i="1"/>
  <c r="Z42" i="1"/>
  <c r="Y42" i="1"/>
  <c r="X42" i="1"/>
  <c r="W42" i="1"/>
  <c r="V42" i="1"/>
  <c r="U42" i="1"/>
  <c r="T42" i="1"/>
  <c r="S42" i="1"/>
  <c r="R42" i="1"/>
  <c r="Q42" i="1"/>
  <c r="AB41" i="1"/>
  <c r="AA41" i="1"/>
  <c r="Z41" i="1"/>
  <c r="Y41" i="1"/>
  <c r="X41" i="1"/>
  <c r="W41" i="1"/>
  <c r="V41" i="1"/>
  <c r="U41" i="1"/>
  <c r="T41" i="1"/>
  <c r="S41" i="1"/>
  <c r="R41" i="1"/>
  <c r="Q41" i="1"/>
  <c r="AB40" i="1"/>
  <c r="AA40" i="1"/>
  <c r="Z40" i="1"/>
  <c r="Y40" i="1"/>
  <c r="X40" i="1"/>
  <c r="W40" i="1"/>
  <c r="V40" i="1"/>
  <c r="U40" i="1"/>
  <c r="T40" i="1"/>
  <c r="S40" i="1"/>
  <c r="R40" i="1"/>
  <c r="Q40" i="1"/>
  <c r="AB39" i="1"/>
  <c r="AA39" i="1"/>
  <c r="Z39" i="1"/>
  <c r="Y39" i="1"/>
  <c r="X39" i="1"/>
  <c r="W39" i="1"/>
  <c r="V39" i="1"/>
  <c r="U39" i="1"/>
  <c r="T39" i="1"/>
  <c r="S39" i="1"/>
  <c r="R39" i="1"/>
  <c r="Q39" i="1"/>
  <c r="AB38" i="1"/>
  <c r="AA38" i="1"/>
  <c r="Z38" i="1"/>
  <c r="Y38" i="1"/>
  <c r="X38" i="1"/>
  <c r="W38" i="1"/>
  <c r="V38" i="1"/>
  <c r="U38" i="1"/>
  <c r="T38" i="1"/>
  <c r="S38" i="1"/>
  <c r="R38" i="1"/>
  <c r="Q38" i="1"/>
  <c r="AB37" i="1"/>
  <c r="AA37" i="1"/>
  <c r="Z37" i="1"/>
  <c r="Y37" i="1"/>
  <c r="X37" i="1"/>
  <c r="W37" i="1"/>
  <c r="V37" i="1"/>
  <c r="U37" i="1"/>
  <c r="T37" i="1"/>
  <c r="S37" i="1"/>
  <c r="R37" i="1"/>
  <c r="Q37" i="1"/>
  <c r="AB36" i="1"/>
  <c r="AA36" i="1"/>
  <c r="Z36" i="1"/>
  <c r="Y36" i="1"/>
  <c r="X36" i="1"/>
  <c r="W36" i="1"/>
  <c r="V36" i="1"/>
  <c r="U36" i="1"/>
  <c r="T36" i="1"/>
  <c r="S36" i="1"/>
  <c r="R36" i="1"/>
  <c r="Q36" i="1"/>
  <c r="AB35" i="1"/>
  <c r="AA35" i="1"/>
  <c r="Z35" i="1"/>
  <c r="Y35" i="1"/>
  <c r="X35" i="1"/>
  <c r="W35" i="1"/>
  <c r="V35" i="1"/>
  <c r="U35" i="1"/>
  <c r="T35" i="1"/>
  <c r="S35" i="1"/>
  <c r="R35" i="1"/>
  <c r="Q35" i="1"/>
  <c r="AB34" i="1"/>
  <c r="AA34" i="1"/>
  <c r="Z34" i="1"/>
  <c r="Y34" i="1"/>
  <c r="X34" i="1"/>
  <c r="W34" i="1"/>
  <c r="V34" i="1"/>
  <c r="U34" i="1"/>
  <c r="T34" i="1"/>
  <c r="S34" i="1"/>
  <c r="R34" i="1"/>
  <c r="Q34" i="1"/>
  <c r="AB33" i="1"/>
  <c r="AA33" i="1"/>
  <c r="Z33" i="1"/>
  <c r="Y33" i="1"/>
  <c r="X33" i="1"/>
  <c r="W33" i="1"/>
  <c r="V33" i="1"/>
  <c r="U33" i="1"/>
  <c r="T33" i="1"/>
  <c r="S33" i="1"/>
  <c r="R33" i="1"/>
  <c r="Q33" i="1"/>
  <c r="AB32" i="1"/>
  <c r="AA32" i="1"/>
  <c r="Z32" i="1"/>
  <c r="Y32" i="1"/>
  <c r="X32" i="1"/>
  <c r="W32" i="1"/>
  <c r="V32" i="1"/>
  <c r="U32" i="1"/>
  <c r="T32" i="1"/>
  <c r="S32" i="1"/>
  <c r="R32" i="1"/>
  <c r="Q32" i="1"/>
  <c r="AB31" i="1"/>
  <c r="AA31" i="1"/>
  <c r="Z31" i="1"/>
  <c r="Y31" i="1"/>
  <c r="X31" i="1"/>
  <c r="W31" i="1"/>
  <c r="V31" i="1"/>
  <c r="U31" i="1"/>
  <c r="T31" i="1"/>
  <c r="S31" i="1"/>
  <c r="R31" i="1"/>
  <c r="Q31" i="1"/>
  <c r="AB30" i="1"/>
  <c r="AA30" i="1"/>
  <c r="Z30" i="1"/>
  <c r="Y30" i="1"/>
  <c r="X30" i="1"/>
  <c r="W30" i="1"/>
  <c r="V30" i="1"/>
  <c r="U30" i="1"/>
  <c r="T30" i="1"/>
  <c r="S30" i="1"/>
  <c r="R30" i="1"/>
  <c r="Q30" i="1"/>
  <c r="AB29" i="1"/>
  <c r="AA29" i="1"/>
  <c r="Z29" i="1"/>
  <c r="Y29" i="1"/>
  <c r="X29" i="1"/>
  <c r="W29" i="1"/>
  <c r="V29" i="1"/>
  <c r="U29" i="1"/>
  <c r="T29" i="1"/>
  <c r="S29" i="1"/>
  <c r="R29" i="1"/>
  <c r="Q29" i="1"/>
  <c r="AB28" i="1"/>
  <c r="AA28" i="1"/>
  <c r="Z28" i="1"/>
  <c r="Y28" i="1"/>
  <c r="X28" i="1"/>
  <c r="W28" i="1"/>
  <c r="V28" i="1"/>
  <c r="U28" i="1"/>
  <c r="T28" i="1"/>
  <c r="S28" i="1"/>
  <c r="R28" i="1"/>
  <c r="Q28" i="1"/>
  <c r="AB27" i="1"/>
  <c r="AA27" i="1"/>
  <c r="Z27" i="1"/>
  <c r="Y27" i="1"/>
  <c r="X27" i="1"/>
  <c r="W27" i="1"/>
  <c r="V27" i="1"/>
  <c r="U27" i="1"/>
  <c r="T27" i="1"/>
  <c r="S27" i="1"/>
  <c r="R27" i="1"/>
  <c r="Q27" i="1"/>
  <c r="AB26" i="1"/>
  <c r="AA26" i="1"/>
  <c r="Z26" i="1"/>
  <c r="Y26" i="1"/>
  <c r="X26" i="1"/>
  <c r="W26" i="1"/>
  <c r="V26" i="1"/>
  <c r="U26" i="1"/>
  <c r="T26" i="1"/>
  <c r="S26" i="1"/>
  <c r="R26" i="1"/>
  <c r="Q26" i="1"/>
  <c r="AB25" i="1"/>
  <c r="AA25" i="1"/>
  <c r="Z25" i="1"/>
  <c r="Y25" i="1"/>
  <c r="X25" i="1"/>
  <c r="W25" i="1"/>
  <c r="V25" i="1"/>
  <c r="U25" i="1"/>
  <c r="T25" i="1"/>
  <c r="S25" i="1"/>
  <c r="R25" i="1"/>
  <c r="Q25" i="1"/>
  <c r="AB24" i="1"/>
  <c r="AA24" i="1"/>
  <c r="Z24" i="1"/>
  <c r="Y24" i="1"/>
  <c r="X24" i="1"/>
  <c r="W24" i="1"/>
  <c r="V24" i="1"/>
  <c r="U24" i="1"/>
  <c r="T24" i="1"/>
  <c r="S24" i="1"/>
  <c r="R24" i="1"/>
  <c r="Q24" i="1"/>
  <c r="AB22" i="1"/>
  <c r="AA22" i="1"/>
  <c r="Z22" i="1"/>
  <c r="Y22" i="1"/>
  <c r="X22" i="1"/>
  <c r="W22" i="1"/>
  <c r="V22" i="1"/>
  <c r="U22" i="1"/>
  <c r="T22" i="1"/>
  <c r="S22" i="1"/>
  <c r="R22" i="1"/>
  <c r="Q22" i="1"/>
  <c r="AB21" i="1"/>
  <c r="AA21" i="1"/>
  <c r="Z21" i="1"/>
  <c r="Y21" i="1"/>
  <c r="X21" i="1"/>
  <c r="W21" i="1"/>
  <c r="V21" i="1"/>
  <c r="U21" i="1"/>
  <c r="T21" i="1"/>
  <c r="S21" i="1"/>
  <c r="R21" i="1"/>
  <c r="Q21" i="1"/>
  <c r="AB20" i="1"/>
  <c r="AA20" i="1"/>
  <c r="Z20" i="1"/>
  <c r="Y20" i="1"/>
  <c r="X20" i="1"/>
  <c r="W20" i="1"/>
  <c r="V20" i="1"/>
  <c r="U20" i="1"/>
  <c r="T20" i="1"/>
  <c r="S20" i="1"/>
  <c r="R20" i="1"/>
  <c r="Q20" i="1"/>
  <c r="AB19" i="1"/>
  <c r="AA19" i="1"/>
  <c r="Z19" i="1"/>
  <c r="Y19" i="1"/>
  <c r="X19" i="1"/>
  <c r="W19" i="1"/>
  <c r="V19" i="1"/>
  <c r="U19" i="1"/>
  <c r="T19" i="1"/>
  <c r="S19" i="1"/>
  <c r="R19" i="1"/>
  <c r="Q19" i="1"/>
  <c r="AB18" i="1"/>
  <c r="AA18" i="1"/>
  <c r="Z18" i="1"/>
  <c r="Y18" i="1"/>
  <c r="X18" i="1"/>
  <c r="W18" i="1"/>
  <c r="V18" i="1"/>
  <c r="U18" i="1"/>
  <c r="T18" i="1"/>
  <c r="S18" i="1"/>
  <c r="R18" i="1"/>
  <c r="Q18" i="1"/>
  <c r="AB17" i="1"/>
  <c r="AA17" i="1"/>
  <c r="Z17" i="1"/>
  <c r="Y17" i="1"/>
  <c r="X17" i="1"/>
  <c r="W17" i="1"/>
  <c r="V17" i="1"/>
  <c r="U17" i="1"/>
  <c r="T17" i="1"/>
  <c r="S17" i="1"/>
  <c r="R17" i="1"/>
  <c r="Q17" i="1"/>
  <c r="AB16" i="1"/>
  <c r="AA16" i="1"/>
  <c r="Z16" i="1"/>
  <c r="Y16" i="1"/>
  <c r="X16" i="1"/>
  <c r="W16" i="1"/>
  <c r="V16" i="1"/>
  <c r="U16" i="1"/>
  <c r="T16" i="1"/>
  <c r="S16" i="1"/>
  <c r="R16" i="1"/>
  <c r="Q16" i="1"/>
  <c r="AB15" i="1"/>
  <c r="AA15" i="1"/>
  <c r="Z15" i="1"/>
  <c r="Y15" i="1"/>
  <c r="X15" i="1"/>
  <c r="W15" i="1"/>
  <c r="V15" i="1"/>
  <c r="U15" i="1"/>
  <c r="T15" i="1"/>
  <c r="S15" i="1"/>
  <c r="R15" i="1"/>
  <c r="Q15" i="1"/>
  <c r="AB14" i="1"/>
  <c r="AA14" i="1"/>
  <c r="Z14" i="1"/>
  <c r="Y14" i="1"/>
  <c r="X14" i="1"/>
  <c r="W14" i="1"/>
  <c r="V14" i="1"/>
  <c r="U14" i="1"/>
  <c r="T14" i="1"/>
  <c r="S14" i="1"/>
  <c r="R14" i="1"/>
  <c r="Q14" i="1"/>
  <c r="AB13" i="1"/>
  <c r="AA13" i="1"/>
  <c r="Z13" i="1"/>
  <c r="Y13" i="1"/>
  <c r="X13" i="1"/>
  <c r="W13" i="1"/>
  <c r="V13" i="1"/>
  <c r="U13" i="1"/>
  <c r="T13" i="1"/>
  <c r="S13" i="1"/>
  <c r="R13" i="1"/>
  <c r="Q13" i="1"/>
  <c r="AB12" i="1"/>
  <c r="AA12" i="1"/>
  <c r="Z12" i="1"/>
  <c r="Y12" i="1"/>
  <c r="X12" i="1"/>
  <c r="W12" i="1"/>
  <c r="V12" i="1"/>
  <c r="U12" i="1"/>
  <c r="T12" i="1"/>
  <c r="S12" i="1"/>
  <c r="R12" i="1"/>
  <c r="Q12" i="1"/>
  <c r="AB11" i="1"/>
  <c r="AA11" i="1"/>
  <c r="Z11" i="1"/>
  <c r="Y11" i="1"/>
  <c r="X11" i="1"/>
  <c r="W11" i="1"/>
  <c r="V11" i="1"/>
  <c r="U11" i="1"/>
  <c r="T11" i="1"/>
  <c r="S11" i="1"/>
  <c r="R11" i="1"/>
  <c r="Q11" i="1"/>
  <c r="AB10" i="1"/>
  <c r="AA10" i="1"/>
  <c r="Z10" i="1"/>
  <c r="Y10" i="1"/>
  <c r="X10" i="1"/>
  <c r="W10" i="1"/>
  <c r="V10" i="1"/>
  <c r="U10" i="1"/>
  <c r="T10" i="1"/>
  <c r="S10" i="1"/>
  <c r="R10" i="1"/>
  <c r="Q10" i="1"/>
  <c r="AB9" i="1"/>
  <c r="AA9" i="1"/>
  <c r="Z9" i="1"/>
  <c r="Y9" i="1"/>
  <c r="X9" i="1"/>
  <c r="W9" i="1"/>
  <c r="V9" i="1"/>
  <c r="U9" i="1"/>
  <c r="T9" i="1"/>
  <c r="S9" i="1"/>
  <c r="R9" i="1"/>
  <c r="Q9" i="1"/>
  <c r="AB8" i="1"/>
  <c r="AA8" i="1"/>
  <c r="Z8" i="1"/>
  <c r="Y8" i="1"/>
  <c r="X8" i="1"/>
  <c r="W8" i="1"/>
  <c r="V8" i="1"/>
  <c r="U8" i="1"/>
  <c r="T8" i="1"/>
  <c r="S8" i="1"/>
  <c r="R8" i="1"/>
  <c r="Q8" i="1"/>
  <c r="AB7" i="1"/>
  <c r="AA7" i="1"/>
  <c r="Z7" i="1"/>
  <c r="Y7" i="1"/>
  <c r="X7" i="1"/>
  <c r="W7" i="1"/>
  <c r="V7" i="1"/>
  <c r="U7" i="1"/>
  <c r="T7" i="1"/>
  <c r="S7" i="1"/>
  <c r="R7" i="1"/>
  <c r="Q7" i="1"/>
  <c r="AB6" i="1"/>
  <c r="AA6" i="1"/>
  <c r="Z6" i="1"/>
  <c r="Y6" i="1"/>
  <c r="X6" i="1"/>
  <c r="W6" i="1"/>
  <c r="V6" i="1"/>
  <c r="U6" i="1"/>
  <c r="T6" i="1"/>
  <c r="S6" i="1"/>
  <c r="R6" i="1"/>
  <c r="Q6" i="1"/>
  <c r="AB5" i="1"/>
  <c r="AA5" i="1"/>
  <c r="Z5" i="1"/>
  <c r="Y5" i="1"/>
  <c r="X5" i="1"/>
  <c r="W5" i="1"/>
  <c r="V5" i="1"/>
  <c r="U5" i="1"/>
  <c r="T5" i="1"/>
  <c r="S5" i="1"/>
  <c r="R5" i="1"/>
  <c r="Q5" i="1"/>
  <c r="AB4" i="1"/>
  <c r="AA4" i="1"/>
  <c r="Z4" i="1"/>
  <c r="Y4" i="1"/>
  <c r="X4" i="1"/>
  <c r="W4" i="1"/>
  <c r="V4" i="1"/>
  <c r="U4" i="1"/>
  <c r="T4" i="1"/>
  <c r="S4" i="1"/>
  <c r="R4" i="1"/>
  <c r="Q4" i="1"/>
  <c r="AB3" i="1"/>
  <c r="AA3" i="1"/>
  <c r="Z3" i="1"/>
  <c r="Y3" i="1"/>
  <c r="X3" i="1"/>
  <c r="W3" i="1"/>
  <c r="V3" i="1"/>
  <c r="U3" i="1"/>
  <c r="T3" i="1"/>
  <c r="S3" i="1"/>
  <c r="R3" i="1"/>
  <c r="Q3" i="1"/>
  <c r="AA2" i="1"/>
  <c r="D2" i="1"/>
  <c r="H2" i="1"/>
  <c r="D3" i="1"/>
  <c r="H3" i="1"/>
  <c r="D4" i="1"/>
  <c r="H4" i="1"/>
  <c r="D5" i="1"/>
  <c r="H5" i="1"/>
  <c r="D6" i="1"/>
  <c r="H6" i="1"/>
  <c r="D7" i="1"/>
  <c r="H7" i="1"/>
  <c r="D8" i="1"/>
  <c r="H8" i="1"/>
  <c r="D9" i="1"/>
  <c r="H9" i="1"/>
  <c r="D10" i="1"/>
  <c r="H10" i="1"/>
  <c r="D11" i="1"/>
  <c r="H11" i="1"/>
  <c r="D12" i="1"/>
  <c r="H12" i="1"/>
  <c r="D13" i="1"/>
  <c r="H13" i="1"/>
  <c r="D14" i="1"/>
  <c r="H14" i="1"/>
  <c r="D15" i="1"/>
  <c r="D16" i="1"/>
  <c r="D17" i="1"/>
  <c r="D19" i="1"/>
  <c r="D20" i="1"/>
  <c r="D21" i="1"/>
  <c r="D22" i="1"/>
  <c r="D24" i="1"/>
  <c r="H24" i="1"/>
  <c r="D25" i="1"/>
  <c r="H25" i="1"/>
  <c r="D26" i="1"/>
  <c r="H26" i="1"/>
  <c r="D27" i="1"/>
  <c r="H27" i="1"/>
  <c r="D28" i="1"/>
  <c r="D29" i="1"/>
  <c r="D30" i="1"/>
  <c r="D31" i="1"/>
  <c r="D32" i="1"/>
  <c r="D33" i="1"/>
  <c r="D34" i="1"/>
  <c r="D35" i="1"/>
  <c r="D36" i="1"/>
  <c r="D40" i="1"/>
  <c r="D41" i="1"/>
  <c r="D42" i="1"/>
  <c r="D43" i="1"/>
  <c r="D44" i="1"/>
  <c r="D45" i="1"/>
  <c r="D46" i="1"/>
  <c r="D47" i="1"/>
  <c r="D48" i="1"/>
  <c r="D49" i="1"/>
  <c r="D50" i="1"/>
  <c r="D51" i="1"/>
  <c r="D52" i="1"/>
  <c r="D55" i="1"/>
  <c r="H55" i="1"/>
  <c r="D56" i="1"/>
  <c r="H56" i="1"/>
  <c r="H57" i="1"/>
  <c r="D58" i="1"/>
  <c r="H58" i="1"/>
  <c r="D59" i="1"/>
  <c r="H59" i="1"/>
  <c r="D60" i="1"/>
  <c r="H60" i="1"/>
  <c r="D61" i="1"/>
  <c r="H61" i="1"/>
  <c r="D62" i="1"/>
  <c r="H62" i="1"/>
  <c r="D63" i="1"/>
  <c r="H63" i="1"/>
  <c r="D64" i="1"/>
  <c r="H64" i="1"/>
  <c r="D65" i="1"/>
  <c r="H65" i="1"/>
  <c r="D66" i="1"/>
  <c r="H66" i="1"/>
  <c r="D67" i="1"/>
  <c r="H67" i="1"/>
  <c r="H68" i="1"/>
  <c r="D69" i="1"/>
  <c r="H69" i="1"/>
  <c r="D70" i="1"/>
  <c r="H70" i="1"/>
  <c r="D71" i="1"/>
  <c r="H71" i="1"/>
  <c r="D72" i="1"/>
  <c r="H72" i="1"/>
  <c r="D73" i="1"/>
  <c r="H73" i="1"/>
  <c r="D74" i="1"/>
  <c r="H74" i="1"/>
  <c r="D75" i="1"/>
  <c r="D76" i="1"/>
  <c r="D77" i="1"/>
  <c r="D78" i="1"/>
  <c r="D79" i="1"/>
  <c r="D81" i="1"/>
  <c r="D82" i="1"/>
  <c r="D83" i="1"/>
  <c r="D84" i="1"/>
  <c r="D85" i="1"/>
  <c r="D86" i="1"/>
  <c r="H86" i="1"/>
  <c r="D87" i="1"/>
  <c r="H87" i="1"/>
  <c r="D88" i="1"/>
  <c r="H88" i="1"/>
  <c r="D89" i="1"/>
  <c r="H89" i="1"/>
  <c r="D90" i="1"/>
  <c r="H90" i="1"/>
  <c r="D91" i="1"/>
  <c r="H91" i="1"/>
  <c r="D92" i="1"/>
  <c r="H92" i="1"/>
  <c r="D93" i="1"/>
  <c r="H93" i="1"/>
  <c r="D94" i="1"/>
  <c r="D95" i="1"/>
  <c r="D96" i="1"/>
  <c r="D99" i="1"/>
  <c r="D100" i="1"/>
  <c r="H100" i="1"/>
  <c r="D101" i="1"/>
  <c r="H101" i="1"/>
  <c r="D102" i="1"/>
  <c r="H102" i="1"/>
  <c r="D103" i="1"/>
  <c r="H103" i="1"/>
  <c r="D104" i="1"/>
  <c r="H104" i="1"/>
  <c r="D105" i="1"/>
  <c r="H105" i="1"/>
  <c r="D106" i="1"/>
  <c r="H106" i="1"/>
  <c r="D107" i="1"/>
  <c r="H107" i="1"/>
  <c r="D108" i="1"/>
  <c r="H108" i="1"/>
  <c r="D109" i="1"/>
  <c r="H109" i="1"/>
  <c r="D110" i="1"/>
  <c r="H110" i="1"/>
  <c r="D111" i="1"/>
  <c r="H111" i="1"/>
  <c r="D112" i="1"/>
  <c r="H112" i="1"/>
  <c r="D113" i="1"/>
  <c r="H113" i="1"/>
  <c r="D114" i="1"/>
  <c r="D115" i="1"/>
  <c r="D116" i="1"/>
  <c r="D117" i="1"/>
  <c r="D118" i="1"/>
  <c r="D119" i="1"/>
  <c r="D120" i="1"/>
  <c r="H120" i="1"/>
  <c r="D121" i="1"/>
  <c r="H121" i="1"/>
  <c r="D122" i="1"/>
  <c r="H122" i="1"/>
  <c r="D123" i="1"/>
  <c r="H123" i="1"/>
  <c r="D124" i="1"/>
  <c r="H124" i="1"/>
  <c r="D125" i="1"/>
  <c r="H125" i="1"/>
  <c r="D126" i="1"/>
  <c r="H126" i="1"/>
  <c r="D127" i="1"/>
  <c r="H127" i="1"/>
  <c r="D128" i="1"/>
  <c r="H128" i="1"/>
  <c r="D129" i="1"/>
  <c r="H129" i="1"/>
  <c r="D130" i="1"/>
  <c r="H130" i="1"/>
  <c r="D131" i="1"/>
  <c r="H131" i="1"/>
  <c r="D132" i="1"/>
  <c r="H132" i="1"/>
  <c r="D133" i="1"/>
  <c r="D134" i="1"/>
  <c r="D135" i="1"/>
  <c r="D137" i="1"/>
  <c r="H137" i="1"/>
  <c r="D138" i="1"/>
  <c r="H138" i="1"/>
  <c r="D139" i="1"/>
  <c r="H139" i="1"/>
  <c r="D140" i="1"/>
  <c r="H140" i="1"/>
  <c r="D141" i="1"/>
  <c r="H141" i="1"/>
  <c r="D142" i="1"/>
  <c r="H142" i="1"/>
  <c r="D143" i="1"/>
  <c r="H143" i="1"/>
  <c r="D144" i="1"/>
  <c r="H144" i="1"/>
  <c r="D145" i="1"/>
  <c r="H145" i="1"/>
  <c r="D146" i="1"/>
  <c r="H146" i="1"/>
  <c r="D147" i="1"/>
  <c r="H147" i="1"/>
  <c r="D148" i="1"/>
  <c r="H148" i="1"/>
  <c r="D149" i="1"/>
  <c r="H149" i="1"/>
  <c r="D150" i="1"/>
  <c r="D151" i="1"/>
  <c r="D152" i="1"/>
  <c r="H152" i="1"/>
  <c r="D153" i="1"/>
  <c r="H153" i="1"/>
  <c r="D154" i="1"/>
  <c r="H154" i="1"/>
  <c r="D155" i="1"/>
  <c r="H155" i="1"/>
  <c r="D156" i="1"/>
  <c r="H156" i="1"/>
  <c r="D157" i="1"/>
  <c r="H157" i="1"/>
  <c r="H158" i="1"/>
  <c r="H159" i="1"/>
  <c r="H160" i="1"/>
  <c r="D161" i="1"/>
  <c r="H161" i="1"/>
  <c r="D162" i="1"/>
  <c r="H162" i="1"/>
  <c r="D163" i="1"/>
  <c r="H163" i="1"/>
  <c r="D164" i="1"/>
  <c r="H164" i="1"/>
  <c r="D165" i="1"/>
  <c r="H165" i="1"/>
  <c r="D166" i="1"/>
  <c r="H166" i="1"/>
  <c r="D167" i="1"/>
  <c r="H167" i="1"/>
  <c r="D168" i="1"/>
  <c r="H168" i="1"/>
  <c r="D169" i="1"/>
  <c r="H169" i="1"/>
  <c r="D170" i="1"/>
  <c r="H170" i="1"/>
  <c r="D171" i="1"/>
  <c r="H171" i="1"/>
  <c r="D172" i="1"/>
  <c r="H172" i="1"/>
  <c r="D173" i="1"/>
  <c r="H173" i="1"/>
  <c r="D174" i="1"/>
  <c r="H174" i="1"/>
  <c r="D175" i="1"/>
  <c r="H175" i="1"/>
  <c r="D176" i="1"/>
  <c r="H176" i="1"/>
  <c r="D177" i="1"/>
  <c r="H177" i="1"/>
  <c r="D178" i="1"/>
  <c r="H178" i="1"/>
  <c r="D179" i="1"/>
  <c r="D181" i="1"/>
  <c r="D182" i="1"/>
  <c r="D183" i="1"/>
  <c r="D184" i="1"/>
  <c r="D185" i="1"/>
  <c r="D186" i="1"/>
  <c r="D187" i="1"/>
  <c r="D188" i="1"/>
  <c r="D189" i="1"/>
  <c r="D190" i="1"/>
  <c r="D191" i="1"/>
  <c r="D192" i="1"/>
  <c r="D193" i="1"/>
  <c r="D194" i="1"/>
  <c r="D195" i="1"/>
  <c r="D196" i="1"/>
  <c r="D197" i="1"/>
  <c r="D198" i="1"/>
  <c r="D199" i="1"/>
  <c r="D201" i="1"/>
  <c r="D202" i="1"/>
  <c r="D203" i="1"/>
  <c r="D204" i="1"/>
  <c r="D205" i="1"/>
  <c r="H205" i="1"/>
  <c r="H206" i="1"/>
  <c r="D207" i="1"/>
  <c r="H207" i="1"/>
  <c r="D208" i="1"/>
  <c r="H208" i="1"/>
  <c r="D209" i="1"/>
  <c r="H209" i="1"/>
  <c r="D210" i="1"/>
  <c r="H210" i="1"/>
  <c r="D211" i="1"/>
  <c r="H211" i="1"/>
  <c r="D212" i="1"/>
  <c r="H212" i="1"/>
  <c r="D213" i="1"/>
  <c r="H213" i="1"/>
  <c r="D214" i="1"/>
  <c r="H214" i="1"/>
  <c r="D215" i="1"/>
  <c r="H215" i="1"/>
  <c r="D216" i="1"/>
  <c r="H216" i="1"/>
  <c r="D217" i="1"/>
  <c r="H217" i="1"/>
  <c r="D218" i="1"/>
  <c r="H218" i="1"/>
  <c r="D219" i="1"/>
  <c r="H219" i="1"/>
  <c r="D220" i="1"/>
  <c r="H220" i="1"/>
  <c r="D221" i="1"/>
  <c r="H221" i="1"/>
  <c r="D222" i="1"/>
  <c r="H222" i="1"/>
  <c r="D223" i="1"/>
  <c r="D224" i="1"/>
  <c r="D225" i="1"/>
  <c r="D226" i="1"/>
  <c r="D227" i="1"/>
  <c r="D228" i="1"/>
  <c r="D229" i="1"/>
  <c r="D230" i="1"/>
  <c r="D231" i="1"/>
  <c r="D232" i="1"/>
  <c r="D233" i="1"/>
  <c r="D234" i="1"/>
  <c r="D235" i="1"/>
  <c r="D236" i="1"/>
  <c r="D237" i="1"/>
  <c r="D240" i="1"/>
  <c r="D241" i="1"/>
  <c r="D242" i="1"/>
  <c r="D243" i="1"/>
  <c r="D244" i="1"/>
  <c r="D245" i="1"/>
  <c r="D246" i="1"/>
  <c r="D247" i="1"/>
  <c r="D248" i="1"/>
  <c r="D249" i="1"/>
  <c r="D250" i="1"/>
  <c r="D251" i="1"/>
  <c r="D252" i="1"/>
  <c r="D255" i="1"/>
  <c r="H255" i="1"/>
  <c r="D256" i="1"/>
  <c r="H256" i="1"/>
  <c r="D257" i="1"/>
  <c r="H257" i="1"/>
  <c r="D258" i="1"/>
  <c r="H258" i="1"/>
  <c r="D259" i="1"/>
  <c r="H259" i="1"/>
  <c r="D260" i="1"/>
  <c r="H260" i="1"/>
  <c r="D261" i="1"/>
  <c r="H261" i="1"/>
  <c r="D262" i="1"/>
  <c r="H262" i="1"/>
  <c r="D263" i="1"/>
  <c r="H263" i="1"/>
  <c r="D264" i="1"/>
  <c r="D265" i="1"/>
  <c r="D266" i="1"/>
  <c r="D267" i="1"/>
  <c r="D268" i="1"/>
  <c r="D269" i="1"/>
  <c r="D270" i="1"/>
  <c r="D271" i="1"/>
  <c r="D272" i="1"/>
  <c r="D273" i="1"/>
  <c r="D274" i="1"/>
  <c r="D275" i="1"/>
  <c r="D276" i="1"/>
  <c r="D277" i="1"/>
  <c r="D278" i="1"/>
  <c r="D279" i="1"/>
  <c r="D280" i="1"/>
  <c r="D281" i="1"/>
  <c r="H281" i="1"/>
  <c r="D282" i="1"/>
  <c r="H282" i="1"/>
  <c r="D283" i="1"/>
  <c r="H283" i="1"/>
  <c r="D284" i="1"/>
  <c r="H284" i="1"/>
  <c r="D285" i="1"/>
  <c r="H285" i="1"/>
  <c r="D286" i="1"/>
  <c r="H286" i="1"/>
  <c r="D287" i="1"/>
  <c r="H287" i="1"/>
  <c r="D288" i="1"/>
  <c r="H288" i="1"/>
  <c r="D289" i="1"/>
  <c r="H289" i="1"/>
  <c r="D290" i="1"/>
  <c r="H290" i="1"/>
  <c r="D291" i="1"/>
  <c r="H291" i="1"/>
  <c r="D292" i="1"/>
  <c r="H292" i="1"/>
  <c r="D293" i="1"/>
  <c r="D294" i="1"/>
  <c r="D295" i="1"/>
  <c r="D296" i="1"/>
  <c r="D297" i="1"/>
  <c r="D298" i="1"/>
  <c r="D299" i="1"/>
  <c r="D300" i="1"/>
  <c r="D301" i="1"/>
  <c r="D302" i="1"/>
  <c r="D303" i="1"/>
  <c r="D304" i="1"/>
  <c r="D305" i="1"/>
  <c r="D306" i="1"/>
  <c r="D307" i="1"/>
  <c r="D308" i="1"/>
  <c r="D309" i="1"/>
  <c r="D310" i="1"/>
  <c r="D311" i="1"/>
  <c r="D312" i="1"/>
  <c r="D314" i="1"/>
  <c r="D315" i="1"/>
  <c r="D316" i="1"/>
  <c r="D317" i="1"/>
  <c r="D318" i="1"/>
  <c r="D319" i="1"/>
  <c r="D320" i="1"/>
  <c r="D321" i="1"/>
  <c r="D324" i="1"/>
  <c r="D325" i="1"/>
  <c r="D326" i="1"/>
  <c r="D327" i="1"/>
  <c r="D328" i="1"/>
  <c r="D329" i="1"/>
  <c r="D330" i="1"/>
  <c r="D331" i="1"/>
  <c r="D332" i="1"/>
  <c r="D334" i="1"/>
  <c r="D335" i="1"/>
  <c r="D337" i="1"/>
  <c r="D338" i="1"/>
  <c r="H339" i="1"/>
  <c r="H340" i="1"/>
  <c r="D341" i="1"/>
  <c r="H341" i="1"/>
  <c r="D342" i="1"/>
  <c r="H342" i="1"/>
  <c r="D343" i="1"/>
  <c r="H343" i="1"/>
  <c r="D344" i="1"/>
  <c r="H344" i="1"/>
  <c r="D345" i="1"/>
  <c r="H345" i="1"/>
  <c r="D346" i="1"/>
  <c r="H346" i="1"/>
  <c r="D347" i="1"/>
  <c r="H347" i="1"/>
  <c r="D348" i="1"/>
  <c r="H348" i="1"/>
  <c r="D349" i="1"/>
  <c r="H349" i="1"/>
  <c r="D350" i="1"/>
  <c r="H350" i="1"/>
  <c r="D351" i="1"/>
  <c r="H351" i="1"/>
  <c r="D352" i="1"/>
  <c r="D354" i="1"/>
  <c r="D355" i="1"/>
  <c r="D5118" i="1"/>
  <c r="D4507" i="1"/>
  <c r="D4681" i="1" l="1"/>
  <c r="D4506" i="1"/>
  <c r="D3595" i="1"/>
  <c r="D2047" i="1"/>
  <c r="H4323" i="1"/>
  <c r="H1017" i="1"/>
  <c r="D5109" i="1"/>
  <c r="D4680" i="1"/>
  <c r="D4533" i="1"/>
  <c r="D4532" i="1"/>
  <c r="D4531" i="1"/>
  <c r="D4504" i="1"/>
  <c r="D4323" i="1"/>
  <c r="D4193" i="1"/>
  <c r="D4045" i="1"/>
  <c r="D3522" i="1"/>
  <c r="D1017" i="1"/>
  <c r="AB2" i="1" l="1"/>
  <c r="D4505" i="1"/>
  <c r="D4503" i="1"/>
  <c r="H999" i="1"/>
  <c r="D4224" i="1"/>
  <c r="D3552" i="1"/>
  <c r="D999" i="1"/>
  <c r="H3471" i="1"/>
  <c r="D3933" i="1"/>
  <c r="D3471" i="1"/>
  <c r="H4948" i="1"/>
  <c r="H4360" i="1"/>
  <c r="H4395" i="1"/>
  <c r="H3190" i="1"/>
  <c r="H2713" i="1"/>
  <c r="H2714" i="1"/>
  <c r="D4948" i="1"/>
  <c r="D4502" i="1"/>
  <c r="D4360" i="1"/>
  <c r="D4439" i="1"/>
  <c r="D4223" i="1"/>
  <c r="D3190" i="1"/>
  <c r="D2902" i="1"/>
  <c r="D2714" i="1"/>
  <c r="D2713" i="1"/>
  <c r="D2624" i="1"/>
  <c r="D551" i="1"/>
  <c r="H5202" i="1"/>
  <c r="H5242" i="1"/>
  <c r="H5231" i="1"/>
  <c r="H5011" i="1"/>
  <c r="H4947" i="1"/>
  <c r="H4790" i="1"/>
  <c r="H4359" i="1"/>
  <c r="H3470" i="1"/>
  <c r="H3275" i="1"/>
  <c r="H3234" i="1"/>
  <c r="H3230" i="1"/>
  <c r="H3189" i="1"/>
  <c r="H2956" i="1"/>
  <c r="H2986" i="1"/>
  <c r="H2987" i="1"/>
  <c r="H2712" i="1"/>
  <c r="H2617" i="1"/>
  <c r="H2616" i="1"/>
  <c r="H2258" i="1"/>
  <c r="H2229" i="1"/>
  <c r="H2121" i="1"/>
  <c r="H2122" i="1"/>
  <c r="H2090" i="1"/>
  <c r="H2060" i="1"/>
  <c r="H2082" i="1"/>
  <c r="H1912" i="1"/>
  <c r="H1858" i="1"/>
  <c r="H1784" i="1"/>
  <c r="H1599" i="1"/>
  <c r="H1558" i="1"/>
  <c r="H1468" i="1"/>
  <c r="H1418" i="1"/>
  <c r="H1263" i="1"/>
  <c r="H1230" i="1"/>
  <c r="H1016" i="1"/>
  <c r="H1015" i="1"/>
  <c r="H1014" i="1"/>
  <c r="H884" i="1"/>
  <c r="H856" i="1"/>
  <c r="H643" i="1"/>
  <c r="H430" i="1"/>
  <c r="D5202" i="1"/>
  <c r="D5242" i="1"/>
  <c r="D5231" i="1"/>
  <c r="D5011" i="1"/>
  <c r="D5111" i="1"/>
  <c r="D5134" i="1"/>
  <c r="D4977" i="1"/>
  <c r="D4947" i="1"/>
  <c r="D4790" i="1"/>
  <c r="D4597" i="1"/>
  <c r="D4596" i="1"/>
  <c r="D4530" i="1"/>
  <c r="D4489" i="1"/>
  <c r="D4304" i="1"/>
  <c r="D4359" i="1"/>
  <c r="D4142" i="1"/>
  <c r="D4192" i="1"/>
  <c r="D4165" i="1"/>
  <c r="D4130" i="1"/>
  <c r="D4082" i="1"/>
  <c r="D3963" i="1"/>
  <c r="D3921" i="1"/>
  <c r="D3768" i="1"/>
  <c r="D3859" i="1"/>
  <c r="D3470" i="1"/>
  <c r="D3437" i="1"/>
  <c r="D3322" i="1"/>
  <c r="D3321" i="1"/>
  <c r="D3320" i="1"/>
  <c r="D3275" i="1"/>
  <c r="D3234" i="1"/>
  <c r="D3230" i="1"/>
  <c r="D3189" i="1"/>
  <c r="D3143" i="1"/>
  <c r="D3142" i="1"/>
  <c r="D3009" i="1"/>
  <c r="D2987" i="1"/>
  <c r="D2956" i="1"/>
  <c r="D2986" i="1"/>
  <c r="D2901" i="1"/>
  <c r="D2912" i="1"/>
  <c r="D2911" i="1"/>
  <c r="D2838" i="1"/>
  <c r="D2712" i="1"/>
  <c r="D2754" i="1"/>
  <c r="D2726" i="1"/>
  <c r="D2617" i="1"/>
  <c r="D2616" i="1"/>
  <c r="D2564" i="1"/>
  <c r="D2563" i="1"/>
  <c r="D2470" i="1"/>
  <c r="D2258" i="1"/>
  <c r="D2229" i="1"/>
  <c r="D2090" i="1"/>
  <c r="D2122" i="1"/>
  <c r="D2121" i="1"/>
  <c r="D2082" i="1"/>
  <c r="D2060" i="1"/>
  <c r="D2045" i="1"/>
  <c r="D1912" i="1"/>
  <c r="D1927" i="1"/>
  <c r="D1858" i="1"/>
  <c r="D1825" i="1"/>
  <c r="D1784" i="1"/>
  <c r="D1675" i="1"/>
  <c r="D1640" i="1"/>
  <c r="D1599" i="1"/>
  <c r="D1558" i="1"/>
  <c r="D1578" i="1"/>
  <c r="D1468" i="1"/>
  <c r="D1497" i="1"/>
  <c r="D1517" i="1"/>
  <c r="D1418" i="1"/>
  <c r="D1313" i="1"/>
  <c r="D1263" i="1"/>
  <c r="D1230" i="1"/>
  <c r="D1185" i="1"/>
  <c r="D1155" i="1"/>
  <c r="D1103" i="1"/>
  <c r="D1102" i="1"/>
  <c r="D1016" i="1"/>
  <c r="D1015" i="1"/>
  <c r="D1014" i="1"/>
  <c r="D979" i="1"/>
  <c r="D978" i="1"/>
  <c r="D917" i="1"/>
  <c r="D884" i="1"/>
  <c r="D856" i="1"/>
  <c r="D818" i="1"/>
  <c r="D817" i="1"/>
  <c r="D707" i="1"/>
  <c r="D706" i="1"/>
  <c r="D705" i="1"/>
  <c r="D643" i="1"/>
  <c r="D485" i="1"/>
  <c r="D484" i="1"/>
  <c r="D430" i="1"/>
  <c r="H4322" i="1"/>
  <c r="H1857" i="1"/>
  <c r="D4322" i="1"/>
  <c r="D4395" i="1"/>
  <c r="D4081" i="1"/>
  <c r="D1857" i="1"/>
  <c r="H5201" i="1"/>
  <c r="H5010" i="1"/>
  <c r="H4645" i="1"/>
  <c r="H4548" i="1"/>
  <c r="H4358" i="1"/>
  <c r="H3911" i="1"/>
  <c r="H3486" i="1"/>
  <c r="H3469" i="1"/>
  <c r="H3274" i="1"/>
  <c r="H3087" i="1"/>
  <c r="H2955" i="1"/>
  <c r="H2711" i="1"/>
  <c r="H2615" i="1"/>
  <c r="H2510" i="1"/>
  <c r="H2261" i="1"/>
  <c r="H2228" i="1"/>
  <c r="H2120" i="1"/>
  <c r="H2080" i="1"/>
  <c r="H1923" i="1"/>
  <c r="H1894" i="1"/>
  <c r="H1737" i="1"/>
  <c r="H1598" i="1"/>
  <c r="H1545" i="1"/>
  <c r="H1417" i="1"/>
  <c r="H1229" i="1"/>
  <c r="H1166" i="1"/>
  <c r="H1013" i="1"/>
  <c r="H883" i="1"/>
  <c r="H855" i="1"/>
  <c r="H655" i="1"/>
  <c r="H613" i="1"/>
  <c r="H578" i="1"/>
  <c r="H453" i="1"/>
  <c r="H429" i="1"/>
  <c r="H400" i="1"/>
  <c r="D5201" i="1"/>
  <c r="D5010" i="1"/>
  <c r="D4989" i="1"/>
  <c r="D4645" i="1"/>
  <c r="D4548" i="1"/>
  <c r="D4529" i="1"/>
  <c r="D4358" i="1"/>
  <c r="D4443" i="1"/>
  <c r="D3962" i="1"/>
  <c r="D3961" i="1"/>
  <c r="D3911" i="1"/>
  <c r="D3852" i="1"/>
  <c r="D3696" i="1"/>
  <c r="D3486" i="1"/>
  <c r="D3469" i="1"/>
  <c r="D3274" i="1"/>
  <c r="D3087" i="1"/>
  <c r="D3008" i="1"/>
  <c r="D2955" i="1"/>
  <c r="D2837" i="1"/>
  <c r="D2711" i="1"/>
  <c r="D2615" i="1"/>
  <c r="D2510" i="1"/>
  <c r="D2261" i="1"/>
  <c r="D2228" i="1"/>
  <c r="D2120" i="1"/>
  <c r="D2080" i="1"/>
  <c r="D1923" i="1"/>
  <c r="D1894" i="1"/>
  <c r="D1824" i="1"/>
  <c r="D1737" i="1"/>
  <c r="D1598" i="1"/>
  <c r="D1545" i="1"/>
  <c r="D1417" i="1"/>
  <c r="D1229" i="1"/>
  <c r="D1166" i="1"/>
  <c r="D1154" i="1"/>
  <c r="D1013" i="1"/>
  <c r="D977" i="1"/>
  <c r="D916" i="1"/>
  <c r="D883" i="1"/>
  <c r="D855" i="1"/>
  <c r="D655" i="1"/>
  <c r="D613" i="1"/>
  <c r="D578" i="1"/>
  <c r="D453" i="1"/>
  <c r="D429" i="1"/>
  <c r="D400" i="1"/>
  <c r="D4464" i="1"/>
  <c r="D4463" i="1"/>
  <c r="D3960" i="1"/>
  <c r="D816" i="1"/>
  <c r="H1365" i="1"/>
  <c r="D5255" i="1"/>
  <c r="D5133" i="1"/>
  <c r="D4595" i="1"/>
  <c r="D4442" i="1"/>
  <c r="D4129" i="1"/>
  <c r="D3851" i="1"/>
  <c r="D3655" i="1"/>
  <c r="D3594" i="1"/>
  <c r="D3299" i="1"/>
  <c r="D1365" i="1"/>
  <c r="D4222" i="1" l="1"/>
  <c r="D3945" i="1"/>
  <c r="D2725" i="1"/>
  <c r="D2155" i="1"/>
  <c r="D419" i="1"/>
  <c r="D4883" i="1"/>
  <c r="D4454" i="1"/>
  <c r="D4303" i="1"/>
  <c r="H3188" i="1"/>
  <c r="H2227" i="1"/>
  <c r="H1856" i="1"/>
  <c r="H1783" i="1"/>
  <c r="H1416" i="1"/>
  <c r="H1364" i="1"/>
  <c r="D5132" i="1"/>
  <c r="D4908" i="1"/>
  <c r="D4679" i="1"/>
  <c r="D4594" i="1"/>
  <c r="D4441" i="1"/>
  <c r="D4191" i="1"/>
  <c r="D4128" i="1"/>
  <c r="D4034" i="1"/>
  <c r="D3850" i="1"/>
  <c r="D3849" i="1"/>
  <c r="D3521" i="1"/>
  <c r="D3210" i="1"/>
  <c r="D3188" i="1"/>
  <c r="D2843" i="1"/>
  <c r="D2836" i="1"/>
  <c r="D2227" i="1"/>
  <c r="D1856" i="1"/>
  <c r="D1783" i="1"/>
  <c r="D1416" i="1"/>
  <c r="D1364" i="1"/>
  <c r="D1312" i="1"/>
  <c r="D1298" i="1"/>
  <c r="D1253" i="1"/>
  <c r="D1220" i="1"/>
  <c r="D594" i="1"/>
  <c r="H4394" i="1"/>
  <c r="D5108" i="1"/>
  <c r="D4939" i="1"/>
  <c r="D4593" i="1"/>
  <c r="D4528" i="1"/>
  <c r="D4394" i="1"/>
  <c r="D4131" i="1"/>
  <c r="D3358" i="1"/>
  <c r="D2792" i="1"/>
  <c r="D1936" i="1"/>
  <c r="D5353" i="1"/>
  <c r="D3357" i="1"/>
  <c r="D501" i="1"/>
  <c r="D4526" i="1"/>
  <c r="D4527" i="1"/>
  <c r="D4302" i="1"/>
  <c r="D4039" i="1"/>
  <c r="D4501" i="1"/>
  <c r="D4044" i="1"/>
  <c r="D3747" i="1"/>
  <c r="D3411" i="1"/>
  <c r="D704" i="1"/>
  <c r="H4644" i="1"/>
  <c r="H2253" i="1"/>
  <c r="H998" i="1"/>
  <c r="D4644" i="1"/>
  <c r="D4221" i="1"/>
  <c r="D4261" i="1"/>
  <c r="D4033" i="1"/>
  <c r="D3662" i="1"/>
  <c r="D3436" i="1"/>
  <c r="D2910" i="1"/>
  <c r="D2835" i="1"/>
  <c r="D2791" i="1"/>
  <c r="D2722" i="1"/>
  <c r="D2753" i="1"/>
  <c r="D2253" i="1"/>
  <c r="D1238" i="1"/>
  <c r="D1101" i="1"/>
  <c r="D998" i="1"/>
  <c r="D976" i="1"/>
  <c r="D473" i="1"/>
  <c r="H3484" i="1"/>
  <c r="H1602" i="1"/>
  <c r="H1012" i="1"/>
  <c r="D4880" i="1"/>
  <c r="D4678" i="1"/>
  <c r="D4592" i="1"/>
  <c r="D4260" i="1"/>
  <c r="D3944" i="1"/>
  <c r="D3484" i="1"/>
  <c r="D3410" i="1"/>
  <c r="D3319" i="1"/>
  <c r="D2790" i="1"/>
  <c r="D2789" i="1"/>
  <c r="D2724" i="1"/>
  <c r="D2715" i="1"/>
  <c r="D1639" i="1"/>
  <c r="D1602" i="1"/>
  <c r="D1012" i="1"/>
  <c r="D975" i="1"/>
  <c r="D717" i="1"/>
  <c r="D708" i="1"/>
  <c r="D675" i="1"/>
  <c r="D5100" i="1"/>
  <c r="D4220" i="1"/>
  <c r="D4043" i="1"/>
  <c r="D3746" i="1"/>
  <c r="D3695" i="1"/>
  <c r="D3542" i="1"/>
  <c r="D3551" i="1"/>
  <c r="D3409" i="1"/>
  <c r="D3356" i="1"/>
  <c r="D3117" i="1"/>
  <c r="D3007" i="1"/>
  <c r="D2900" i="1"/>
  <c r="D1516" i="1"/>
  <c r="D973" i="1"/>
  <c r="H5200" i="1"/>
  <c r="H5009" i="1"/>
  <c r="H4789" i="1"/>
  <c r="H4357" i="1"/>
  <c r="H3229" i="1"/>
  <c r="H2954" i="1"/>
  <c r="H2985" i="1"/>
  <c r="H2659" i="1"/>
  <c r="H2647" i="1"/>
  <c r="H2646" i="1"/>
  <c r="H2593" i="1"/>
  <c r="H2614" i="1"/>
  <c r="H2491" i="1"/>
  <c r="H2509" i="1"/>
  <c r="H2257" i="1"/>
  <c r="H2226" i="1"/>
  <c r="H2119" i="1"/>
  <c r="H2079" i="1"/>
  <c r="H2059" i="1"/>
  <c r="H1962" i="1"/>
  <c r="H1922" i="1"/>
  <c r="H1911" i="1"/>
  <c r="H1855" i="1"/>
  <c r="H1893" i="1"/>
  <c r="H1782" i="1"/>
  <c r="H1601" i="1"/>
  <c r="H1600" i="1"/>
  <c r="H1597" i="1"/>
  <c r="H1557" i="1"/>
  <c r="H1467" i="1"/>
  <c r="H1276" i="1"/>
  <c r="H1157" i="1"/>
  <c r="H1165" i="1"/>
  <c r="H882" i="1"/>
  <c r="H854" i="1"/>
  <c r="H766" i="1"/>
  <c r="H642" i="1"/>
  <c r="H648" i="1"/>
  <c r="H544" i="1"/>
  <c r="H529" i="1"/>
  <c r="H452" i="1"/>
  <c r="H428" i="1"/>
  <c r="H394" i="1"/>
  <c r="H409" i="1"/>
  <c r="H377" i="1"/>
  <c r="D5200" i="1"/>
  <c r="D5099" i="1"/>
  <c r="D5009" i="1"/>
  <c r="D5110" i="1"/>
  <c r="D5117" i="1"/>
  <c r="D5107" i="1"/>
  <c r="D4988" i="1"/>
  <c r="D4789" i="1"/>
  <c r="D4525" i="1"/>
  <c r="D4524" i="1"/>
  <c r="D4523" i="1"/>
  <c r="D4500" i="1"/>
  <c r="D4499" i="1"/>
  <c r="D4498" i="1"/>
  <c r="D4496" i="1"/>
  <c r="D4495" i="1"/>
  <c r="D4494" i="1"/>
  <c r="D4357" i="1"/>
  <c r="D4259" i="1"/>
  <c r="D4219" i="1"/>
  <c r="D4164" i="1"/>
  <c r="D4059" i="1"/>
  <c r="D3858" i="1"/>
  <c r="D3745" i="1"/>
  <c r="D3541" i="1"/>
  <c r="D3408" i="1"/>
  <c r="D3229" i="1"/>
  <c r="D2954" i="1"/>
  <c r="D2985" i="1"/>
  <c r="D2788" i="1"/>
  <c r="D2659" i="1"/>
  <c r="D2647" i="1"/>
  <c r="D2646" i="1"/>
  <c r="D2614" i="1"/>
  <c r="D2593" i="1"/>
  <c r="D2491" i="1"/>
  <c r="D2509" i="1"/>
  <c r="D2292" i="1"/>
  <c r="D2257" i="1"/>
  <c r="D2226" i="1"/>
  <c r="D2119" i="1"/>
  <c r="D2059" i="1"/>
  <c r="D2079" i="1"/>
  <c r="D1962" i="1"/>
  <c r="D1922" i="1"/>
  <c r="D1911" i="1"/>
  <c r="D1935" i="1"/>
  <c r="D1893" i="1"/>
  <c r="D1855" i="1"/>
  <c r="D1782" i="1"/>
  <c r="D1601" i="1"/>
  <c r="D1597" i="1"/>
  <c r="D1557" i="1"/>
  <c r="D1496" i="1"/>
  <c r="D1467" i="1"/>
  <c r="D1276" i="1"/>
  <c r="D1165" i="1"/>
  <c r="D1157" i="1"/>
  <c r="D1153" i="1"/>
  <c r="D974" i="1"/>
  <c r="D972" i="1"/>
  <c r="D882" i="1"/>
  <c r="D854" i="1"/>
  <c r="D766" i="1"/>
  <c r="D632" i="1"/>
  <c r="D648" i="1"/>
  <c r="D642" i="1"/>
  <c r="D544" i="1"/>
  <c r="D529" i="1"/>
  <c r="D452" i="1"/>
  <c r="D500" i="1"/>
  <c r="D428" i="1"/>
  <c r="D394" i="1"/>
  <c r="D409" i="1"/>
  <c r="D377" i="1"/>
  <c r="H1950" i="1"/>
  <c r="H847" i="1"/>
  <c r="H537" i="1"/>
  <c r="D4987" i="1"/>
  <c r="D4577" i="1"/>
  <c r="D4576" i="1"/>
  <c r="D4522" i="1"/>
  <c r="D4521" i="1"/>
  <c r="D4497" i="1"/>
  <c r="D4493" i="1"/>
  <c r="D4438" i="1"/>
  <c r="D4163" i="1"/>
  <c r="D4058" i="1"/>
  <c r="D3876" i="1"/>
  <c r="D3318" i="1"/>
  <c r="D2834" i="1"/>
  <c r="D2291" i="1"/>
  <c r="D2154" i="1"/>
  <c r="D1950" i="1"/>
  <c r="D1495" i="1"/>
  <c r="D1133" i="1"/>
  <c r="D847" i="1"/>
  <c r="D814" i="1"/>
  <c r="D537" i="1"/>
  <c r="D4879" i="1"/>
  <c r="D4677" i="1"/>
  <c r="D3355" i="1"/>
  <c r="D2344" i="1"/>
  <c r="D1372" i="1"/>
  <c r="H5199" i="1"/>
  <c r="H5008" i="1"/>
  <c r="H4788" i="1"/>
  <c r="H4547" i="1"/>
  <c r="H3910" i="1"/>
  <c r="H3263" i="1"/>
  <c r="H3273" i="1"/>
  <c r="H3220" i="1"/>
  <c r="H3228" i="1"/>
  <c r="H2710" i="1"/>
  <c r="H2592" i="1"/>
  <c r="H2225" i="1"/>
  <c r="H2089" i="1"/>
  <c r="H2078" i="1"/>
  <c r="H2068" i="1"/>
  <c r="H2058" i="1"/>
  <c r="H1961" i="1"/>
  <c r="H1596" i="1"/>
  <c r="H1544" i="1"/>
  <c r="H1164" i="1"/>
  <c r="H881" i="1"/>
  <c r="H853" i="1"/>
  <c r="H543" i="1"/>
  <c r="H451" i="1"/>
  <c r="H399" i="1"/>
  <c r="H408" i="1"/>
  <c r="D5199" i="1"/>
  <c r="D5033" i="1"/>
  <c r="D5008" i="1"/>
  <c r="D5116" i="1"/>
  <c r="D5131" i="1"/>
  <c r="D4986" i="1"/>
  <c r="D4985" i="1"/>
  <c r="D4788" i="1"/>
  <c r="D4798" i="1"/>
  <c r="D4547" i="1"/>
  <c r="D4575" i="1"/>
  <c r="D4520" i="1"/>
  <c r="D4141" i="1"/>
  <c r="D3959" i="1"/>
  <c r="D3910" i="1"/>
  <c r="D3744" i="1"/>
  <c r="D3711" i="1"/>
  <c r="D3407" i="1"/>
  <c r="D3434" i="1"/>
  <c r="D3317" i="1"/>
  <c r="D3374" i="1"/>
  <c r="D3263" i="1"/>
  <c r="D3273" i="1"/>
  <c r="D3228" i="1"/>
  <c r="D3220" i="1"/>
  <c r="D3141" i="1"/>
  <c r="D3116" i="1"/>
  <c r="D3115" i="1"/>
  <c r="D2899" i="1"/>
  <c r="D2710" i="1"/>
  <c r="D2758" i="1"/>
  <c r="D2752" i="1"/>
  <c r="D2592" i="1"/>
  <c r="D2562" i="1"/>
  <c r="D2225" i="1"/>
  <c r="D2089" i="1"/>
  <c r="D2188" i="1"/>
  <c r="D2058" i="1"/>
  <c r="D2068" i="1"/>
  <c r="D2078" i="1"/>
  <c r="D1961" i="1"/>
  <c r="D1596" i="1"/>
  <c r="D1544" i="1"/>
  <c r="D1164" i="1"/>
  <c r="D1080" i="1"/>
  <c r="D881" i="1"/>
  <c r="D853" i="1"/>
  <c r="D543" i="1"/>
  <c r="D451" i="1"/>
  <c r="D399" i="1"/>
  <c r="D408" i="1"/>
  <c r="H5198" i="1"/>
  <c r="H4755" i="1"/>
  <c r="H4754" i="1"/>
  <c r="H4787" i="1"/>
  <c r="H4546" i="1"/>
  <c r="H4559" i="1"/>
  <c r="H4356" i="1"/>
  <c r="H4355" i="1"/>
  <c r="H4393" i="1"/>
  <c r="H3468" i="1"/>
  <c r="H3272" i="1"/>
  <c r="H3227" i="1"/>
  <c r="H2953" i="1"/>
  <c r="H2984" i="1"/>
  <c r="H2658" i="1"/>
  <c r="H2645" i="1"/>
  <c r="H2709" i="1"/>
  <c r="H2591" i="1"/>
  <c r="H2613" i="1"/>
  <c r="H2490" i="1"/>
  <c r="H2508" i="1"/>
  <c r="H2224" i="1"/>
  <c r="H2118" i="1"/>
  <c r="H2077" i="1"/>
  <c r="H2067" i="1"/>
  <c r="H2057" i="1"/>
  <c r="H1960" i="1"/>
  <c r="H1921" i="1"/>
  <c r="H1910" i="1"/>
  <c r="H1854" i="1"/>
  <c r="H1891" i="1"/>
  <c r="H1892" i="1"/>
  <c r="H1736" i="1"/>
  <c r="H1781" i="1"/>
  <c r="H1595" i="1"/>
  <c r="H1543" i="1"/>
  <c r="H1556" i="1"/>
  <c r="H1466" i="1"/>
  <c r="H1465" i="1"/>
  <c r="H1275" i="1"/>
  <c r="H1163" i="1"/>
  <c r="H1170" i="1"/>
  <c r="H1011" i="1"/>
  <c r="H943" i="1"/>
  <c r="H880" i="1"/>
  <c r="H852" i="1"/>
  <c r="H777" i="1"/>
  <c r="H654" i="1"/>
  <c r="H641" i="1"/>
  <c r="H612" i="1"/>
  <c r="H577" i="1"/>
  <c r="H542" i="1"/>
  <c r="H427" i="1"/>
  <c r="H393" i="1"/>
  <c r="H376" i="1"/>
  <c r="D5264" i="1"/>
  <c r="D5198" i="1"/>
  <c r="D5168" i="1"/>
  <c r="D4984" i="1"/>
  <c r="D4915" i="1"/>
  <c r="D4787" i="1"/>
  <c r="D4755" i="1"/>
  <c r="D4754" i="1"/>
  <c r="D4797" i="1"/>
  <c r="D4546" i="1"/>
  <c r="D4559" i="1"/>
  <c r="D4574" i="1"/>
  <c r="D4519" i="1"/>
  <c r="D4356" i="1"/>
  <c r="D4355" i="1"/>
  <c r="D4393" i="1"/>
  <c r="D3958" i="1"/>
  <c r="D3540" i="1"/>
  <c r="D3539" i="1"/>
  <c r="D3593" i="1"/>
  <c r="D3468" i="1"/>
  <c r="D3402" i="1"/>
  <c r="D3272" i="1"/>
  <c r="D3227" i="1"/>
  <c r="D3114" i="1"/>
  <c r="D3006" i="1"/>
  <c r="D2984" i="1"/>
  <c r="D2953" i="1"/>
  <c r="D2709" i="1"/>
  <c r="D2645" i="1"/>
  <c r="D2658" i="1"/>
  <c r="D2757" i="1"/>
  <c r="D2751" i="1"/>
  <c r="D2591" i="1"/>
  <c r="D2613" i="1"/>
  <c r="D2508" i="1"/>
  <c r="D2490" i="1"/>
  <c r="D2469" i="1"/>
  <c r="D2343" i="1"/>
  <c r="D2290" i="1"/>
  <c r="D2224" i="1"/>
  <c r="D2153" i="1"/>
  <c r="D2118" i="1"/>
  <c r="D2176" i="1"/>
  <c r="D2067" i="1"/>
  <c r="D2077" i="1"/>
  <c r="D2057" i="1"/>
  <c r="D1960" i="1"/>
  <c r="D1921" i="1"/>
  <c r="D1910" i="1"/>
  <c r="D1926" i="1"/>
  <c r="D1854" i="1"/>
  <c r="D1892" i="1"/>
  <c r="D1891" i="1"/>
  <c r="D1781" i="1"/>
  <c r="D1736" i="1"/>
  <c r="D1638" i="1"/>
  <c r="D1595" i="1"/>
  <c r="D1556" i="1"/>
  <c r="D1543" i="1"/>
  <c r="D1466" i="1"/>
  <c r="D1465" i="1"/>
  <c r="D1515" i="1"/>
  <c r="D1275" i="1"/>
  <c r="D1184" i="1"/>
  <c r="D1170" i="1"/>
  <c r="D1163" i="1"/>
  <c r="D1152" i="1"/>
  <c r="D1062" i="1"/>
  <c r="D1100" i="1"/>
  <c r="D1011" i="1"/>
  <c r="D943" i="1"/>
  <c r="D880" i="1"/>
  <c r="D852" i="1"/>
  <c r="D803" i="1"/>
  <c r="D777" i="1"/>
  <c r="D654" i="1"/>
  <c r="D641" i="1"/>
  <c r="D612" i="1"/>
  <c r="D577" i="1"/>
  <c r="D542" i="1"/>
  <c r="D472" i="1"/>
  <c r="D427" i="1"/>
  <c r="D393" i="1"/>
  <c r="D376" i="1"/>
  <c r="H540" i="1"/>
  <c r="H541" i="1"/>
  <c r="H5230" i="1"/>
  <c r="H4751" i="1"/>
  <c r="H4753" i="1"/>
  <c r="H4752" i="1"/>
  <c r="H4321" i="1"/>
  <c r="H4354" i="1"/>
  <c r="H3467" i="1"/>
  <c r="H3466" i="1"/>
  <c r="H2952" i="1"/>
  <c r="H2951" i="1"/>
  <c r="H2982" i="1"/>
  <c r="H2983" i="1"/>
  <c r="H2644" i="1"/>
  <c r="H2708" i="1"/>
  <c r="H2590" i="1"/>
  <c r="H2612" i="1"/>
  <c r="H2611" i="1"/>
  <c r="H2610" i="1"/>
  <c r="H2507" i="1"/>
  <c r="H2117" i="1"/>
  <c r="H1959" i="1"/>
  <c r="H1888" i="1"/>
  <c r="H1890" i="1"/>
  <c r="H1889" i="1"/>
  <c r="H1735" i="1"/>
  <c r="H1594" i="1"/>
  <c r="H1464" i="1"/>
  <c r="H1415" i="1"/>
  <c r="H1010" i="1"/>
  <c r="H1009" i="1"/>
  <c r="H765" i="1"/>
  <c r="H565" i="1"/>
  <c r="H576" i="1"/>
  <c r="H375" i="1"/>
  <c r="D5230" i="1"/>
  <c r="D5308" i="1"/>
  <c r="D5080" i="1"/>
  <c r="D5130" i="1"/>
  <c r="D4976" i="1"/>
  <c r="D4983" i="1"/>
  <c r="D4981" i="1"/>
  <c r="D4982" i="1"/>
  <c r="D4796" i="1"/>
  <c r="D4753" i="1"/>
  <c r="D4752" i="1"/>
  <c r="D4751" i="1"/>
  <c r="D4573" i="1"/>
  <c r="D4488" i="1"/>
  <c r="D4354" i="1"/>
  <c r="D4321" i="1"/>
  <c r="D4301" i="1"/>
  <c r="D4258" i="1"/>
  <c r="D3957" i="1"/>
  <c r="D3920" i="1"/>
  <c r="D3767" i="1"/>
  <c r="D3755" i="1"/>
  <c r="D3694" i="1"/>
  <c r="D3592" i="1"/>
  <c r="D3467" i="1"/>
  <c r="D3466" i="1"/>
  <c r="D3406" i="1"/>
  <c r="D3405" i="1"/>
  <c r="D3433" i="1"/>
  <c r="D3432" i="1"/>
  <c r="D3316" i="1"/>
  <c r="D3102" i="1"/>
  <c r="D3113" i="1"/>
  <c r="D3112" i="1"/>
  <c r="D3140" i="1"/>
  <c r="D3139" i="1"/>
  <c r="D3005" i="1"/>
  <c r="D2983" i="1"/>
  <c r="D2982" i="1"/>
  <c r="D2952" i="1"/>
  <c r="D2951" i="1"/>
  <c r="D2898" i="1"/>
  <c r="D2909" i="1"/>
  <c r="D2833" i="1"/>
  <c r="D2826" i="1"/>
  <c r="D2801" i="1"/>
  <c r="D2787" i="1"/>
  <c r="D2644" i="1"/>
  <c r="D2708" i="1"/>
  <c r="D2756" i="1"/>
  <c r="D2723" i="1"/>
  <c r="D2590" i="1"/>
  <c r="D2612" i="1"/>
  <c r="D2611" i="1"/>
  <c r="D2610" i="1"/>
  <c r="D2507" i="1"/>
  <c r="D2437" i="1"/>
  <c r="D2342" i="1"/>
  <c r="D2288" i="1"/>
  <c r="D2161" i="1"/>
  <c r="D2152" i="1"/>
  <c r="D2117" i="1"/>
  <c r="D2025" i="1"/>
  <c r="D1959" i="1"/>
  <c r="D1889" i="1"/>
  <c r="D1890" i="1"/>
  <c r="D1888" i="1"/>
  <c r="D1807" i="1"/>
  <c r="D1735" i="1"/>
  <c r="D1653" i="1"/>
  <c r="D1594" i="1"/>
  <c r="D1577" i="1"/>
  <c r="D1464" i="1"/>
  <c r="D1514" i="1"/>
  <c r="D1415" i="1"/>
  <c r="D1375" i="1"/>
  <c r="D1079" i="1"/>
  <c r="D1010" i="1"/>
  <c r="D1009" i="1"/>
  <c r="D765" i="1"/>
  <c r="D576" i="1"/>
  <c r="D541" i="1"/>
  <c r="D471" i="1"/>
  <c r="D375" i="1"/>
  <c r="H5229" i="1"/>
  <c r="H4392" i="1"/>
  <c r="H3187" i="1"/>
  <c r="H2950" i="1"/>
  <c r="H2981" i="1"/>
  <c r="H2643" i="1"/>
  <c r="H2707" i="1"/>
  <c r="H2588" i="1"/>
  <c r="H2609" i="1"/>
  <c r="H2223" i="1"/>
  <c r="H2251" i="1"/>
  <c r="H2116" i="1"/>
  <c r="H1414" i="1"/>
  <c r="H1008" i="1"/>
  <c r="H575" i="1"/>
  <c r="H374" i="1"/>
  <c r="D5229" i="1"/>
  <c r="D4845" i="1"/>
  <c r="D5254" i="1"/>
  <c r="D4392" i="1"/>
  <c r="D3956" i="1"/>
  <c r="D3591" i="1"/>
  <c r="D3354" i="1"/>
  <c r="D3187" i="1"/>
  <c r="D2981" i="1"/>
  <c r="D2950" i="1"/>
  <c r="D2643" i="1"/>
  <c r="D2707" i="1"/>
  <c r="D2609" i="1"/>
  <c r="D2588" i="1"/>
  <c r="D2223" i="1"/>
  <c r="D2251" i="1"/>
  <c r="D2116" i="1"/>
  <c r="D1414" i="1"/>
  <c r="D1099" i="1"/>
  <c r="D1008" i="1"/>
  <c r="D575" i="1"/>
  <c r="D374" i="1"/>
  <c r="H5197" i="1"/>
  <c r="H5007" i="1"/>
  <c r="H4750" i="1"/>
  <c r="H4786" i="1"/>
  <c r="H4353" i="1"/>
  <c r="H4391" i="1"/>
  <c r="H3465" i="1"/>
  <c r="H3086" i="1"/>
  <c r="H2949" i="1"/>
  <c r="H2642" i="1"/>
  <c r="H2706" i="1"/>
  <c r="H2608" i="1"/>
  <c r="H2589" i="1"/>
  <c r="H2506" i="1"/>
  <c r="H2222" i="1"/>
  <c r="H2252" i="1"/>
  <c r="H1734" i="1"/>
  <c r="H1463" i="1"/>
  <c r="H1480" i="1"/>
  <c r="H1007" i="1"/>
  <c r="H942" i="1"/>
  <c r="D5197" i="1"/>
  <c r="D5007" i="1"/>
  <c r="D4980" i="1"/>
  <c r="D4978" i="1"/>
  <c r="D4843" i="1"/>
  <c r="D4786" i="1"/>
  <c r="D4750" i="1"/>
  <c r="D4795" i="1"/>
  <c r="D4794" i="1"/>
  <c r="D4572" i="1"/>
  <c r="D4518" i="1"/>
  <c r="D4391" i="1"/>
  <c r="D4353" i="1"/>
  <c r="D4085" i="1"/>
  <c r="D4032" i="1"/>
  <c r="D3955" i="1"/>
  <c r="D3710" i="1"/>
  <c r="D3465" i="1"/>
  <c r="D3086" i="1"/>
  <c r="D2949" i="1"/>
  <c r="D2706" i="1"/>
  <c r="D2642" i="1"/>
  <c r="D2589" i="1"/>
  <c r="D2608" i="1"/>
  <c r="D2506" i="1"/>
  <c r="D2252" i="1"/>
  <c r="D2222" i="1"/>
  <c r="D1928" i="1"/>
  <c r="D1734" i="1"/>
  <c r="D1463" i="1"/>
  <c r="D1480" i="1"/>
  <c r="D1061" i="1"/>
  <c r="D1007" i="1"/>
  <c r="D942" i="1"/>
  <c r="D729" i="1"/>
  <c r="H2586" i="1"/>
  <c r="H1462" i="1"/>
  <c r="H1479" i="1"/>
  <c r="H1006" i="1"/>
  <c r="H5196" i="1"/>
  <c r="H5006" i="1"/>
  <c r="H5005" i="1"/>
  <c r="H4749" i="1"/>
  <c r="H4748" i="1"/>
  <c r="H4747" i="1"/>
  <c r="H4785" i="1"/>
  <c r="D4610" i="1"/>
  <c r="H4320" i="1"/>
  <c r="H4352" i="1"/>
  <c r="H4351" i="1"/>
  <c r="H4389" i="1"/>
  <c r="H4390" i="1"/>
  <c r="H3483" i="1"/>
  <c r="H3464" i="1"/>
  <c r="H3085" i="1"/>
  <c r="H3096" i="1"/>
  <c r="H2948" i="1"/>
  <c r="H2947" i="1"/>
  <c r="H2946" i="1"/>
  <c r="H2978" i="1"/>
  <c r="H2979" i="1"/>
  <c r="H2980" i="1"/>
  <c r="H2705" i="1"/>
  <c r="H2704" i="1"/>
  <c r="H2703" i="1"/>
  <c r="H2641" i="1"/>
  <c r="H2607" i="1"/>
  <c r="H2606" i="1"/>
  <c r="H2605" i="1"/>
  <c r="H2504" i="1"/>
  <c r="H2505" i="1"/>
  <c r="H2250" i="1"/>
  <c r="H2221" i="1"/>
  <c r="H2115" i="1"/>
  <c r="H2114" i="1"/>
  <c r="H2113" i="1"/>
  <c r="H1853" i="1"/>
  <c r="H1886" i="1"/>
  <c r="H1887" i="1"/>
  <c r="H1789" i="1"/>
  <c r="H1733" i="1"/>
  <c r="H1593" i="1"/>
  <c r="H1413" i="1"/>
  <c r="H1362" i="1"/>
  <c r="H1363" i="1"/>
  <c r="H940" i="1"/>
  <c r="H904" i="1"/>
  <c r="H611" i="1"/>
  <c r="H573" i="1"/>
  <c r="H574" i="1"/>
  <c r="H373" i="1"/>
  <c r="D5371" i="1"/>
  <c r="D5282" i="1"/>
  <c r="D5006" i="1"/>
  <c r="D5129" i="1"/>
  <c r="D4975" i="1"/>
  <c r="D4979" i="1"/>
  <c r="D4928" i="1"/>
  <c r="D4793" i="1"/>
  <c r="D4749" i="1"/>
  <c r="D4748" i="1"/>
  <c r="D4487" i="1"/>
  <c r="D4300" i="1"/>
  <c r="D4352" i="1"/>
  <c r="D4390" i="1"/>
  <c r="D4265" i="1"/>
  <c r="D4266" i="1"/>
  <c r="D4038" i="1"/>
  <c r="D3950" i="1"/>
  <c r="D3845" i="1"/>
  <c r="D3403" i="1"/>
  <c r="D3404" i="1"/>
  <c r="D3096" i="1"/>
  <c r="D3138" i="1"/>
  <c r="D2980" i="1"/>
  <c r="D2979" i="1"/>
  <c r="D2948" i="1"/>
  <c r="D2947" i="1"/>
  <c r="D2705" i="1"/>
  <c r="D2704" i="1"/>
  <c r="D2586" i="1"/>
  <c r="D2607" i="1"/>
  <c r="D2606" i="1"/>
  <c r="D2505" i="1"/>
  <c r="D2250" i="1"/>
  <c r="D2115" i="1"/>
  <c r="D2114" i="1"/>
  <c r="D2044" i="1"/>
  <c r="D1887" i="1"/>
  <c r="D1886" i="1"/>
  <c r="D1789" i="1"/>
  <c r="D1363" i="1"/>
  <c r="D1060" i="1"/>
  <c r="D904" i="1"/>
  <c r="D870" i="1"/>
  <c r="D611" i="1"/>
  <c r="D574" i="1"/>
  <c r="D373" i="1"/>
  <c r="D5196" i="1"/>
  <c r="D5128" i="1"/>
  <c r="D5005" i="1"/>
  <c r="D4747" i="1"/>
  <c r="D4785" i="1"/>
  <c r="D4676" i="1"/>
  <c r="D4591" i="1"/>
  <c r="D4517" i="1"/>
  <c r="D4486" i="1"/>
  <c r="D4351" i="1"/>
  <c r="D4320" i="1"/>
  <c r="D4389" i="1"/>
  <c r="D4202" i="1"/>
  <c r="D3943" i="1"/>
  <c r="D3954" i="1"/>
  <c r="D3743" i="1"/>
  <c r="D3709" i="1"/>
  <c r="D3733" i="1"/>
  <c r="D3464" i="1"/>
  <c r="D3483" i="1"/>
  <c r="D3431" i="1"/>
  <c r="D3401" i="1"/>
  <c r="D3353" i="1"/>
  <c r="D3111" i="1"/>
  <c r="D3137" i="1"/>
  <c r="D3085" i="1"/>
  <c r="D3050" i="1"/>
  <c r="D3049" i="1"/>
  <c r="D3004" i="1"/>
  <c r="D2978" i="1"/>
  <c r="D2946" i="1"/>
  <c r="D2897" i="1"/>
  <c r="D2842" i="1"/>
  <c r="D2832" i="1"/>
  <c r="D2703" i="1"/>
  <c r="D2750" i="1"/>
  <c r="D2641" i="1"/>
  <c r="D2605" i="1"/>
  <c r="D2572" i="1"/>
  <c r="D2542" i="1"/>
  <c r="D2504" i="1"/>
  <c r="D2468" i="1"/>
  <c r="D2341" i="1"/>
  <c r="D2318" i="1"/>
  <c r="D2221" i="1"/>
  <c r="D2113" i="1"/>
  <c r="D2151" i="1"/>
  <c r="D2175" i="1"/>
  <c r="D2043" i="1"/>
  <c r="D1993" i="1"/>
  <c r="D1934" i="1"/>
  <c r="D1853" i="1"/>
  <c r="D1733" i="1"/>
  <c r="D1637" i="1"/>
  <c r="D1593" i="1"/>
  <c r="D1462" i="1"/>
  <c r="D1479" i="1"/>
  <c r="D1513" i="1"/>
  <c r="D1413" i="1"/>
  <c r="D1362" i="1"/>
  <c r="D1006" i="1"/>
  <c r="D940" i="1"/>
  <c r="D728" i="1"/>
  <c r="D573" i="1"/>
  <c r="D5127" i="1"/>
  <c r="D4844" i="1"/>
  <c r="D4842" i="1"/>
  <c r="D4127" i="1"/>
  <c r="D3953" i="1"/>
  <c r="D3654" i="1"/>
  <c r="D3339" i="1"/>
  <c r="D3590" i="1"/>
  <c r="D3589" i="1"/>
  <c r="D3494" i="1"/>
  <c r="D3352" i="1"/>
  <c r="D2797" i="1"/>
  <c r="D1219" i="1"/>
  <c r="H5228" i="1"/>
  <c r="H4350" i="1"/>
  <c r="H3463" i="1"/>
  <c r="H3186" i="1"/>
  <c r="H3084" i="1"/>
  <c r="H2945" i="1"/>
  <c r="H2604" i="1"/>
  <c r="H1852" i="1"/>
  <c r="D5281" i="1"/>
  <c r="D5280" i="1"/>
  <c r="D5228" i="1"/>
  <c r="D5126" i="1"/>
  <c r="D5106" i="1"/>
  <c r="D4927" i="1"/>
  <c r="D4878" i="1"/>
  <c r="D4841" i="1"/>
  <c r="D4627" i="1"/>
  <c r="D4590" i="1"/>
  <c r="D4589" i="1"/>
  <c r="D4516" i="1"/>
  <c r="D4513" i="1"/>
  <c r="D4479" i="1"/>
  <c r="D4423" i="1"/>
  <c r="D4350" i="1"/>
  <c r="D4299" i="1"/>
  <c r="D4257" i="1"/>
  <c r="D4126" i="1"/>
  <c r="D4072" i="1"/>
  <c r="D4031" i="1"/>
  <c r="D3952" i="1"/>
  <c r="D3942" i="1"/>
  <c r="D3941" i="1"/>
  <c r="D3848" i="1"/>
  <c r="D3847" i="1"/>
  <c r="D3588" i="1"/>
  <c r="D3538" i="1"/>
  <c r="D3520" i="1"/>
  <c r="D3463" i="1"/>
  <c r="D3430" i="1"/>
  <c r="D3400" i="1"/>
  <c r="D3373" i="1"/>
  <c r="D3351" i="1"/>
  <c r="D3186" i="1"/>
  <c r="D3136" i="1"/>
  <c r="D3135" i="1"/>
  <c r="D3110" i="1"/>
  <c r="D3109" i="1"/>
  <c r="D3084" i="1"/>
  <c r="D3003" i="1"/>
  <c r="D2945" i="1"/>
  <c r="D2896" i="1"/>
  <c r="D2841" i="1"/>
  <c r="D2831" i="1"/>
  <c r="D2777" i="1"/>
  <c r="D2749" i="1"/>
  <c r="D2748" i="1"/>
  <c r="D2604" i="1"/>
  <c r="D2571" i="1"/>
  <c r="D2561" i="1"/>
  <c r="D2560" i="1"/>
  <c r="D2467" i="1"/>
  <c r="D2317" i="1"/>
  <c r="D2174" i="1"/>
  <c r="D2042" i="1"/>
  <c r="D1992" i="1"/>
  <c r="D1925" i="1"/>
  <c r="D1852" i="1"/>
  <c r="D1636" i="1"/>
  <c r="D1311" i="1"/>
  <c r="D1098" i="1"/>
  <c r="D1027" i="1"/>
  <c r="H5227" i="1"/>
  <c r="H2977" i="1"/>
  <c r="H2701" i="1"/>
  <c r="H2597" i="1"/>
  <c r="H1780" i="1"/>
  <c r="D5367" i="1"/>
  <c r="D5263" i="1"/>
  <c r="D5227" i="1"/>
  <c r="D4695" i="1"/>
  <c r="D4588" i="1"/>
  <c r="D4515" i="1"/>
  <c r="D4514" i="1"/>
  <c r="D4030" i="1"/>
  <c r="D4057" i="1"/>
  <c r="D4035" i="1"/>
  <c r="D3951" i="1"/>
  <c r="D3546" i="1"/>
  <c r="D3209" i="1"/>
  <c r="D2977" i="1"/>
  <c r="D2701" i="1"/>
  <c r="D2597" i="1"/>
  <c r="D2559" i="1"/>
  <c r="D2428" i="1"/>
  <c r="D2340" i="1"/>
  <c r="D2316" i="1"/>
  <c r="D1991" i="1"/>
  <c r="D1780" i="1"/>
  <c r="D1132" i="1"/>
  <c r="D1151" i="1"/>
  <c r="Z2" i="1"/>
  <c r="Y2" i="1"/>
  <c r="X2" i="1"/>
  <c r="W2" i="1"/>
  <c r="V2" i="1"/>
  <c r="U2" i="1"/>
  <c r="T2" i="1"/>
  <c r="S2" i="1"/>
  <c r="R2" i="1"/>
  <c r="Q2" i="1"/>
  <c r="H5184" i="1"/>
  <c r="H4784" i="1"/>
  <c r="H4746" i="1"/>
  <c r="H4643" i="1"/>
  <c r="H4388" i="1"/>
  <c r="H3462" i="1"/>
  <c r="H3064" i="1"/>
  <c r="H3083" i="1"/>
  <c r="H2944" i="1"/>
  <c r="H2640" i="1"/>
  <c r="H2603" i="1"/>
  <c r="H2503" i="1"/>
  <c r="H2220" i="1"/>
  <c r="H1851" i="1"/>
  <c r="H1779" i="1"/>
  <c r="H1592" i="1"/>
  <c r="H1478" i="1"/>
  <c r="H1005" i="1"/>
  <c r="H939" i="1"/>
  <c r="D5184" i="1"/>
  <c r="D4746" i="1"/>
  <c r="D4784" i="1"/>
  <c r="D4643" i="1"/>
  <c r="D4626" i="1"/>
  <c r="D4512" i="1"/>
  <c r="D4388" i="1"/>
  <c r="D4256" i="1"/>
  <c r="D4190" i="1"/>
  <c r="D4071" i="1"/>
  <c r="D3989" i="1"/>
  <c r="D3537" i="1"/>
  <c r="D3462" i="1"/>
  <c r="D3108" i="1"/>
  <c r="D3083" i="1"/>
  <c r="D3064" i="1"/>
  <c r="D3002" i="1"/>
  <c r="D2944" i="1"/>
  <c r="D2830" i="1"/>
  <c r="D2640" i="1"/>
  <c r="D2603" i="1"/>
  <c r="D2558" i="1"/>
  <c r="D2503" i="1"/>
  <c r="D2220" i="1"/>
  <c r="D2041" i="1"/>
  <c r="D1851" i="1"/>
  <c r="D1779" i="1"/>
  <c r="D1592" i="1"/>
  <c r="D1635" i="1"/>
  <c r="D1478" i="1"/>
  <c r="D1005" i="1"/>
  <c r="D939" i="1"/>
  <c r="D631" i="1"/>
  <c r="H2639" i="1"/>
  <c r="H2602" i="1"/>
  <c r="D5279" i="1"/>
  <c r="D5125" i="1"/>
  <c r="D4723" i="1"/>
  <c r="D4724" i="1"/>
  <c r="D4587" i="1"/>
  <c r="D4586" i="1"/>
  <c r="D4485" i="1"/>
  <c r="D4399" i="1"/>
  <c r="D4298" i="1"/>
  <c r="D4297" i="1"/>
  <c r="D4162" i="1"/>
  <c r="D4189" i="1"/>
  <c r="D4125" i="1"/>
  <c r="D4084" i="1"/>
  <c r="D4056" i="1"/>
  <c r="D4042" i="1"/>
  <c r="D4041" i="1"/>
  <c r="D3846" i="1"/>
  <c r="D3732" i="1"/>
  <c r="D3653" i="1"/>
  <c r="D3587" i="1"/>
  <c r="D3536" i="1"/>
  <c r="D3429" i="1"/>
  <c r="D3350" i="1"/>
  <c r="D3134" i="1"/>
  <c r="D3001" i="1"/>
  <c r="D2786" i="1"/>
  <c r="D2796" i="1"/>
  <c r="D2639" i="1"/>
  <c r="D2747" i="1"/>
  <c r="D2602" i="1"/>
  <c r="D2557" i="1"/>
  <c r="D2183" i="1"/>
  <c r="D2187" i="1"/>
  <c r="D1924" i="1"/>
  <c r="D1933" i="1"/>
  <c r="D1634" i="1"/>
  <c r="D1494" i="1"/>
  <c r="D1512" i="1"/>
  <c r="D1097" i="1"/>
  <c r="D1059" i="1"/>
  <c r="H5226" i="1"/>
  <c r="H5183" i="1"/>
  <c r="H5195" i="1"/>
  <c r="H5241" i="1"/>
  <c r="H5004" i="1"/>
  <c r="H4319" i="1"/>
  <c r="H4387" i="1"/>
  <c r="H3461" i="1"/>
  <c r="H3185" i="1"/>
  <c r="H3095" i="1"/>
  <c r="H2943" i="1"/>
  <c r="H2976" i="1"/>
  <c r="H2657" i="1"/>
  <c r="H2587" i="1"/>
  <c r="H2601" i="1"/>
  <c r="H2502" i="1"/>
  <c r="H2489" i="1"/>
  <c r="H2219" i="1"/>
  <c r="H2249" i="1"/>
  <c r="H2112" i="1"/>
  <c r="H2016" i="1"/>
  <c r="H2017" i="1"/>
  <c r="H1850" i="1"/>
  <c r="H1732" i="1"/>
  <c r="H1461" i="1"/>
  <c r="H1477" i="1"/>
  <c r="H1325" i="1"/>
  <c r="D5278" i="1"/>
  <c r="D5183" i="1"/>
  <c r="D5226" i="1"/>
  <c r="D5241" i="1"/>
  <c r="D5195" i="1"/>
  <c r="D5124" i="1"/>
  <c r="D5004" i="1"/>
  <c r="D4974" i="1"/>
  <c r="D4973" i="1"/>
  <c r="D4926" i="1"/>
  <c r="D4722" i="1"/>
  <c r="D4585" i="1"/>
  <c r="D4319" i="1"/>
  <c r="D4387" i="1"/>
  <c r="D4296" i="1"/>
  <c r="D4188" i="1"/>
  <c r="D4161" i="1"/>
  <c r="D4070" i="1"/>
  <c r="D4040" i="1"/>
  <c r="D4055" i="1"/>
  <c r="D4037" i="1"/>
  <c r="D3535" i="1"/>
  <c r="D3586" i="1"/>
  <c r="D3461" i="1"/>
  <c r="D3428" i="1"/>
  <c r="D3185" i="1"/>
  <c r="D3095" i="1"/>
  <c r="D3144" i="1"/>
  <c r="D3000" i="1"/>
  <c r="D2943" i="1"/>
  <c r="D2976" i="1"/>
  <c r="D2657" i="1"/>
  <c r="D2746" i="1"/>
  <c r="D2587" i="1"/>
  <c r="D2601" i="1"/>
  <c r="D2489" i="1"/>
  <c r="D2502" i="1"/>
  <c r="D2249" i="1"/>
  <c r="D2219" i="1"/>
  <c r="D2112" i="1"/>
  <c r="D2017" i="1"/>
  <c r="D2016" i="1"/>
  <c r="D1932" i="1"/>
  <c r="D1850" i="1"/>
  <c r="D1732" i="1"/>
  <c r="D1461" i="1"/>
  <c r="D1477" i="1"/>
  <c r="D1511" i="1"/>
  <c r="D1521" i="1"/>
  <c r="D1325" i="1"/>
  <c r="D1058" i="1"/>
  <c r="D1026" i="1"/>
  <c r="D821" i="1"/>
  <c r="D674" i="1"/>
  <c r="D483" i="1"/>
  <c r="D4623" i="1" l="1"/>
  <c r="H4349" i="1"/>
  <c r="D4622" i="1"/>
  <c r="D4584" i="1"/>
  <c r="D4349" i="1"/>
  <c r="D4036" i="1"/>
  <c r="D3585" i="1"/>
  <c r="D3584" i="1"/>
  <c r="H4782" i="1"/>
  <c r="H1361" i="1"/>
  <c r="D3525" i="1"/>
  <c r="D3583" i="1"/>
  <c r="D3101" i="1"/>
  <c r="D2999" i="1"/>
  <c r="D2895" i="1"/>
  <c r="D2908" i="1"/>
  <c r="D2570" i="1"/>
  <c r="D1361" i="1"/>
  <c r="D1096" i="1"/>
  <c r="D499" i="1"/>
  <c r="H5194" i="1"/>
  <c r="H5240" i="1"/>
  <c r="H5182" i="1"/>
  <c r="H5225" i="1"/>
  <c r="H5224" i="1"/>
  <c r="H5003" i="1"/>
  <c r="H5022" i="1"/>
  <c r="H5023" i="1"/>
  <c r="H4745" i="1"/>
  <c r="H4783" i="1"/>
  <c r="H4642" i="1"/>
  <c r="H4545" i="1"/>
  <c r="H4318" i="1"/>
  <c r="H4348" i="1"/>
  <c r="H4386" i="1"/>
  <c r="H3460" i="1"/>
  <c r="H3459" i="1"/>
  <c r="H3482" i="1"/>
  <c r="H3271" i="1"/>
  <c r="H3219" i="1"/>
  <c r="H3184" i="1"/>
  <c r="H3082" i="1"/>
  <c r="H2942" i="1"/>
  <c r="H2941" i="1"/>
  <c r="H2973" i="1"/>
  <c r="H2974" i="1"/>
  <c r="H2975" i="1"/>
  <c r="H2869" i="1"/>
  <c r="H2848" i="1"/>
  <c r="H2847" i="1"/>
  <c r="H2702" i="1"/>
  <c r="H2638" i="1"/>
  <c r="H2637" i="1"/>
  <c r="H2636" i="1"/>
  <c r="H2599" i="1"/>
  <c r="H2600" i="1"/>
  <c r="H2501" i="1"/>
  <c r="H2488" i="1"/>
  <c r="H2256" i="1"/>
  <c r="H2248" i="1"/>
  <c r="H2218" i="1"/>
  <c r="H2217" i="1"/>
  <c r="H2111" i="1"/>
  <c r="H2110" i="1"/>
  <c r="H2088" i="1"/>
  <c r="H2076" i="1"/>
  <c r="H2066" i="1"/>
  <c r="H2015" i="1"/>
  <c r="H1965" i="1"/>
  <c r="H1920" i="1"/>
  <c r="H1909" i="1"/>
  <c r="H1849" i="1"/>
  <c r="H1885" i="1"/>
  <c r="H1776" i="1"/>
  <c r="H1778" i="1"/>
  <c r="H1555" i="1"/>
  <c r="H1460" i="1"/>
  <c r="H1412" i="1"/>
  <c r="H1360" i="1"/>
  <c r="H1265" i="1"/>
  <c r="H1156" i="1"/>
  <c r="H1162" i="1"/>
  <c r="H997" i="1"/>
  <c r="H1004" i="1"/>
  <c r="H938" i="1"/>
  <c r="H879" i="1"/>
  <c r="H851" i="1"/>
  <c r="H776" i="1"/>
  <c r="H647" i="1"/>
  <c r="H528" i="1"/>
  <c r="H450" i="1"/>
  <c r="H425" i="1"/>
  <c r="H426" i="1"/>
  <c r="H392" i="1"/>
  <c r="H358" i="1"/>
  <c r="O5182" i="1"/>
  <c r="D5182" i="1"/>
  <c r="O5194" i="1"/>
  <c r="D5194" i="1"/>
  <c r="O5240" i="1"/>
  <c r="D5240" i="1"/>
  <c r="D5225" i="1"/>
  <c r="O5224" i="1"/>
  <c r="D5224" i="1"/>
  <c r="D5165" i="1"/>
  <c r="O5003" i="1"/>
  <c r="D5003" i="1"/>
  <c r="O5023" i="1"/>
  <c r="D5023" i="1"/>
  <c r="O5022" i="1"/>
  <c r="D5022" i="1"/>
  <c r="O5115" i="1"/>
  <c r="D5115" i="1"/>
  <c r="O4972" i="1"/>
  <c r="D4972" i="1"/>
  <c r="O4882" i="1"/>
  <c r="D4882" i="1"/>
  <c r="D4783" i="1"/>
  <c r="O4782" i="1"/>
  <c r="D4782" i="1"/>
  <c r="O4745" i="1"/>
  <c r="D4745" i="1"/>
  <c r="O4656" i="1"/>
  <c r="D4656" i="1"/>
  <c r="O4642" i="1"/>
  <c r="D4642" i="1"/>
  <c r="O4625" i="1"/>
  <c r="D4625" i="1"/>
  <c r="O4583" i="1"/>
  <c r="D4583" i="1"/>
  <c r="O4545" i="1"/>
  <c r="D4545" i="1"/>
  <c r="O4484" i="1"/>
  <c r="D4484" i="1"/>
  <c r="O4318" i="1"/>
  <c r="D4318" i="1"/>
  <c r="O4348" i="1"/>
  <c r="D4348" i="1"/>
  <c r="O4386" i="1"/>
  <c r="D4386" i="1"/>
  <c r="D4255" i="1"/>
  <c r="O4187" i="1"/>
  <c r="D4187" i="1"/>
  <c r="D4160" i="1"/>
  <c r="O4159" i="1"/>
  <c r="D4159" i="1"/>
  <c r="O4069" i="1"/>
  <c r="D4069" i="1"/>
  <c r="O3990" i="1"/>
  <c r="D3990" i="1"/>
  <c r="O3534" i="1"/>
  <c r="D3534" i="1"/>
  <c r="D3533" i="1"/>
  <c r="D3582" i="1"/>
  <c r="O3581" i="1"/>
  <c r="D3581" i="1"/>
  <c r="O3580" i="1"/>
  <c r="D3580" i="1"/>
  <c r="O3579" i="1"/>
  <c r="D3579" i="1"/>
  <c r="O3460" i="1"/>
  <c r="D3460" i="1"/>
  <c r="D3459" i="1"/>
  <c r="O3482" i="1"/>
  <c r="D3482" i="1"/>
  <c r="O3315" i="1"/>
  <c r="D3315" i="1"/>
  <c r="O3271" i="1"/>
  <c r="D3271" i="1"/>
  <c r="O3304" i="1"/>
  <c r="D3304" i="1"/>
  <c r="O3219" i="1"/>
  <c r="D3219" i="1"/>
  <c r="O3184" i="1"/>
  <c r="D3184" i="1"/>
  <c r="O3100" i="1"/>
  <c r="D3100" i="1"/>
  <c r="O3082" i="1"/>
  <c r="D3082" i="1"/>
  <c r="O2998" i="1"/>
  <c r="D2998" i="1"/>
  <c r="O3044" i="1"/>
  <c r="D3044" i="1"/>
  <c r="D2975" i="1"/>
  <c r="D2974" i="1"/>
  <c r="O2973" i="1"/>
  <c r="D2973" i="1"/>
  <c r="O2942" i="1"/>
  <c r="D2942" i="1"/>
  <c r="D2941" i="1"/>
  <c r="D2894" i="1"/>
  <c r="D2893" i="1"/>
  <c r="O2869" i="1"/>
  <c r="D2869" i="1"/>
  <c r="O2848" i="1"/>
  <c r="D2848" i="1"/>
  <c r="D2847" i="1"/>
  <c r="O2825" i="1"/>
  <c r="D2825" i="1"/>
  <c r="O2829" i="1"/>
  <c r="D2829" i="1"/>
  <c r="O2828" i="1"/>
  <c r="D2828" i="1"/>
  <c r="D2638" i="1"/>
  <c r="D2637" i="1"/>
  <c r="O2636" i="1"/>
  <c r="D2636" i="1"/>
  <c r="O2702" i="1"/>
  <c r="D2702" i="1"/>
  <c r="O2745" i="1"/>
  <c r="D2745" i="1"/>
  <c r="D2600" i="1"/>
  <c r="O2599" i="1"/>
  <c r="D2599" i="1"/>
  <c r="O2569" i="1"/>
  <c r="D2569" i="1"/>
  <c r="O2556" i="1"/>
  <c r="D2556" i="1"/>
  <c r="O2501" i="1"/>
  <c r="D2501" i="1"/>
  <c r="O2488" i="1"/>
  <c r="D2488" i="1"/>
  <c r="O2521" i="1"/>
  <c r="D2521" i="1"/>
  <c r="O2466" i="1"/>
  <c r="D2466" i="1"/>
  <c r="D2402" i="1"/>
  <c r="O2256" i="1"/>
  <c r="D2256" i="1"/>
  <c r="D2218" i="1"/>
  <c r="O2217" i="1"/>
  <c r="D2217" i="1"/>
  <c r="O2248" i="1"/>
  <c r="D2248" i="1"/>
  <c r="O2088" i="1"/>
  <c r="D2088" i="1"/>
  <c r="O2111" i="1"/>
  <c r="D2111" i="1"/>
  <c r="D2110" i="1"/>
  <c r="O2066" i="1"/>
  <c r="D2066" i="1"/>
  <c r="O2076" i="1"/>
  <c r="D2076" i="1"/>
  <c r="O2015" i="1"/>
  <c r="D2015" i="1"/>
  <c r="O1965" i="1"/>
  <c r="D1965" i="1"/>
  <c r="O1909" i="1"/>
  <c r="D1909" i="1"/>
  <c r="O1920" i="1"/>
  <c r="D1920" i="1"/>
  <c r="O1849" i="1"/>
  <c r="D1849" i="1"/>
  <c r="O1885" i="1"/>
  <c r="D1885" i="1"/>
  <c r="O1778" i="1"/>
  <c r="D1778" i="1"/>
  <c r="O1711" i="1"/>
  <c r="D1711" i="1"/>
  <c r="O1555" i="1"/>
  <c r="D1555" i="1"/>
  <c r="O1460" i="1"/>
  <c r="D1460" i="1"/>
  <c r="O1510" i="1"/>
  <c r="D1510" i="1"/>
  <c r="O1412" i="1"/>
  <c r="D1412" i="1"/>
  <c r="O1360" i="1"/>
  <c r="D1360" i="1"/>
  <c r="O1265" i="1"/>
  <c r="D1265" i="1"/>
  <c r="O1183" i="1"/>
  <c r="D1183" i="1"/>
  <c r="O1156" i="1"/>
  <c r="D1156" i="1"/>
  <c r="O1162" i="1"/>
  <c r="D1162" i="1"/>
  <c r="O1078" i="1"/>
  <c r="D1078" i="1"/>
  <c r="O1095" i="1"/>
  <c r="D1095" i="1"/>
  <c r="O997" i="1"/>
  <c r="D997" i="1"/>
  <c r="O1004" i="1"/>
  <c r="D1004" i="1"/>
  <c r="O938" i="1"/>
  <c r="D938" i="1"/>
  <c r="O879" i="1"/>
  <c r="D879" i="1"/>
  <c r="O851" i="1"/>
  <c r="D851" i="1"/>
  <c r="O776" i="1"/>
  <c r="D776" i="1"/>
  <c r="O647" i="1"/>
  <c r="D647" i="1"/>
  <c r="O673" i="1"/>
  <c r="D673" i="1"/>
  <c r="O672" i="1"/>
  <c r="D672" i="1"/>
  <c r="O528" i="1"/>
  <c r="D528" i="1"/>
  <c r="O540" i="1"/>
  <c r="D540" i="1"/>
  <c r="O513" i="1"/>
  <c r="D513" i="1"/>
  <c r="O450" i="1"/>
  <c r="D450" i="1"/>
  <c r="O426" i="1"/>
  <c r="D426" i="1"/>
  <c r="O425" i="1"/>
  <c r="D425" i="1"/>
  <c r="O392" i="1"/>
  <c r="D392" i="1"/>
  <c r="O358" i="1"/>
  <c r="D358" i="1"/>
  <c r="O346" i="1"/>
  <c r="O259" i="1"/>
  <c r="O217" i="1"/>
  <c r="O212" i="1"/>
  <c r="O165" i="1"/>
  <c r="O144" i="1"/>
  <c r="O129" i="1"/>
  <c r="O111" i="1"/>
  <c r="O104" i="1"/>
  <c r="O90" i="1"/>
  <c r="O72" i="1"/>
  <c r="O62" i="1"/>
  <c r="O50" i="1"/>
  <c r="O8" i="1"/>
  <c r="H5021" i="1"/>
  <c r="H4781" i="1"/>
  <c r="H3183" i="1"/>
  <c r="H3094" i="1"/>
  <c r="H2972" i="1"/>
  <c r="H2635" i="1"/>
  <c r="H2634" i="1"/>
  <c r="H2598" i="1"/>
  <c r="H2500" i="1"/>
  <c r="H2247" i="1"/>
  <c r="H1476" i="1"/>
  <c r="H386" i="1"/>
  <c r="D5021" i="1" l="1"/>
  <c r="D4971" i="1"/>
  <c r="D4925" i="1"/>
  <c r="D4781" i="1"/>
  <c r="D4158" i="1"/>
  <c r="D4186" i="1"/>
  <c r="D4185" i="1"/>
  <c r="D3857" i="1"/>
  <c r="D3844" i="1"/>
  <c r="D3750" i="1"/>
  <c r="D3708" i="1"/>
  <c r="D3693" i="1"/>
  <c r="D3519" i="1"/>
  <c r="D3532" i="1"/>
  <c r="D3399" i="1"/>
  <c r="D3314" i="1"/>
  <c r="D3349" i="1"/>
  <c r="D3183" i="1"/>
  <c r="D3094" i="1"/>
  <c r="D3043" i="1"/>
  <c r="D2972" i="1"/>
  <c r="D2785" i="1"/>
  <c r="D2795" i="1"/>
  <c r="D2794" i="1"/>
  <c r="D2793" i="1"/>
  <c r="D2635" i="1"/>
  <c r="D2634" i="1"/>
  <c r="D2764" i="1"/>
  <c r="D2598" i="1"/>
  <c r="D2621" i="1"/>
  <c r="D2620" i="1"/>
  <c r="D2555" i="1"/>
  <c r="D2500" i="1"/>
  <c r="D2247" i="1"/>
  <c r="D2040" i="1"/>
  <c r="D1476" i="1"/>
  <c r="D1520" i="1"/>
  <c r="D1150" i="1"/>
  <c r="D1077" i="1"/>
  <c r="D1093" i="1"/>
  <c r="D498" i="1"/>
  <c r="D386" i="1"/>
  <c r="H4744" i="1" l="1"/>
  <c r="H3458" i="1"/>
  <c r="H3278" i="1"/>
  <c r="H3233" i="1"/>
  <c r="H3226" i="1"/>
  <c r="H3063" i="1"/>
  <c r="H2940" i="1"/>
  <c r="H2699" i="1"/>
  <c r="H2700" i="1"/>
  <c r="H2594" i="1"/>
  <c r="H2595" i="1"/>
  <c r="H2596" i="1"/>
  <c r="H2499" i="1"/>
  <c r="H2255" i="1"/>
  <c r="H2260" i="1"/>
  <c r="H2259" i="1"/>
  <c r="H2246" i="1"/>
  <c r="H2216" i="1"/>
  <c r="H2014" i="1"/>
  <c r="H1900" i="1"/>
  <c r="H1908" i="1"/>
  <c r="H1919" i="1"/>
  <c r="H1918" i="1"/>
  <c r="H1907" i="1"/>
  <c r="H1897" i="1"/>
  <c r="H1411" i="1"/>
  <c r="H1264" i="1"/>
  <c r="H1262" i="1"/>
  <c r="H937" i="1"/>
  <c r="H936" i="1"/>
  <c r="H680" i="1"/>
  <c r="H637" i="1"/>
  <c r="H534" i="1"/>
  <c r="H533" i="1"/>
  <c r="D5319" i="1"/>
  <c r="D5307" i="1"/>
  <c r="D4970" i="1"/>
  <c r="D4744" i="1"/>
  <c r="D4721" i="1"/>
  <c r="D4655" i="1"/>
  <c r="D4582" i="1"/>
  <c r="D4184" i="1"/>
  <c r="D4054" i="1"/>
  <c r="D3898" i="1"/>
  <c r="D3766" i="1"/>
  <c r="D3707" i="1"/>
  <c r="D3531" i="1"/>
  <c r="D3458" i="1"/>
  <c r="D3348" i="1"/>
  <c r="D3278" i="1"/>
  <c r="D3233" i="1"/>
  <c r="D3226" i="1"/>
  <c r="D3133" i="1"/>
  <c r="D3099" i="1"/>
  <c r="D3063" i="1"/>
  <c r="D3039" i="1"/>
  <c r="D3042" i="1"/>
  <c r="D3041" i="1"/>
  <c r="D3040" i="1"/>
  <c r="D2997" i="1"/>
  <c r="D2940" i="1"/>
  <c r="D2784" i="1"/>
  <c r="D2763" i="1"/>
  <c r="D2744" i="1"/>
  <c r="D2700" i="1"/>
  <c r="D2699" i="1"/>
  <c r="D2623" i="1"/>
  <c r="D2622" i="1"/>
  <c r="D2596" i="1"/>
  <c r="D2595" i="1"/>
  <c r="D2594" i="1"/>
  <c r="D2583" i="1"/>
  <c r="D2584" i="1"/>
  <c r="D2582" i="1"/>
  <c r="D2520" i="1"/>
  <c r="D2519" i="1"/>
  <c r="D2499" i="1"/>
  <c r="D2255" i="1"/>
  <c r="D2260" i="1"/>
  <c r="D2259" i="1"/>
  <c r="D2246" i="1"/>
  <c r="D2216" i="1"/>
  <c r="D2173" i="1"/>
  <c r="D2014" i="1"/>
  <c r="D1900" i="1"/>
  <c r="D1908" i="1"/>
  <c r="D1919" i="1"/>
  <c r="D1918" i="1"/>
  <c r="D1907" i="1"/>
  <c r="D1897" i="1"/>
  <c r="D1674" i="1"/>
  <c r="D1509" i="1"/>
  <c r="D1449" i="1"/>
  <c r="D1411" i="1"/>
  <c r="D1264" i="1"/>
  <c r="D1262" i="1"/>
  <c r="D1094" i="1"/>
  <c r="D1025" i="1"/>
  <c r="D937" i="1"/>
  <c r="D936" i="1"/>
  <c r="D820" i="1"/>
  <c r="D680" i="1"/>
  <c r="D671" i="1"/>
  <c r="D637" i="1"/>
  <c r="D630" i="1"/>
  <c r="D550" i="1"/>
  <c r="D534" i="1"/>
  <c r="D533" i="1"/>
  <c r="D401" i="1"/>
  <c r="D381" i="1"/>
  <c r="H4743" i="1"/>
  <c r="H2109" i="1"/>
  <c r="H2108" i="1"/>
  <c r="H1906" i="1"/>
  <c r="H1905" i="1"/>
  <c r="H996" i="1"/>
  <c r="H858" i="1"/>
  <c r="H782" i="1"/>
  <c r="H653" i="1"/>
  <c r="H636" i="1"/>
  <c r="H640" i="1"/>
  <c r="H549" i="1"/>
  <c r="H372" i="1"/>
  <c r="D5370" i="1"/>
  <c r="D5044" i="1"/>
  <c r="D5043" i="1"/>
  <c r="D4969" i="1"/>
  <c r="D4907" i="1"/>
  <c r="D4743" i="1"/>
  <c r="D4581" i="1"/>
  <c r="D4580" i="1"/>
  <c r="D4579" i="1"/>
  <c r="D4578" i="1"/>
  <c r="D4157" i="1"/>
  <c r="D4053" i="1"/>
  <c r="D3760" i="1"/>
  <c r="D3518" i="1"/>
  <c r="D3347" i="1"/>
  <c r="D3372" i="1"/>
  <c r="D3107" i="1"/>
  <c r="D2554" i="1"/>
  <c r="D2172" i="1"/>
  <c r="D1906" i="1"/>
  <c r="D1905" i="1"/>
  <c r="D1576" i="1"/>
  <c r="D1508" i="1"/>
  <c r="D1118" i="1"/>
  <c r="D996" i="1"/>
  <c r="D858" i="1"/>
  <c r="D782" i="1"/>
  <c r="D636" i="1"/>
  <c r="D640" i="1"/>
  <c r="D653" i="1"/>
  <c r="D629" i="1"/>
  <c r="D549" i="1"/>
  <c r="D470" i="1"/>
  <c r="D372" i="1"/>
  <c r="H5239" i="1" l="1"/>
  <c r="H5020" i="1"/>
  <c r="H4742" i="1"/>
  <c r="H4741" i="1"/>
  <c r="H4780" i="1"/>
  <c r="H4641" i="1"/>
  <c r="H4557" i="1"/>
  <c r="H4544" i="1"/>
  <c r="H4543" i="1"/>
  <c r="H4558" i="1"/>
  <c r="H4347" i="1"/>
  <c r="H4385" i="1"/>
  <c r="H4384" i="1"/>
  <c r="H3457" i="1"/>
  <c r="H3456" i="1"/>
  <c r="H3455" i="1"/>
  <c r="H3218" i="1"/>
  <c r="H3217" i="1"/>
  <c r="H3225" i="1"/>
  <c r="H3182" i="1"/>
  <c r="H3081" i="1"/>
  <c r="H2939" i="1"/>
  <c r="H2971" i="1"/>
  <c r="H2633" i="1"/>
  <c r="H2698" i="1"/>
  <c r="H2697" i="1"/>
  <c r="H2487" i="1"/>
  <c r="H2245" i="1"/>
  <c r="H2215" i="1"/>
  <c r="H1896" i="1"/>
  <c r="H1899" i="1"/>
  <c r="H1904" i="1"/>
  <c r="H1828" i="1"/>
  <c r="H1848" i="1"/>
  <c r="H1884" i="1"/>
  <c r="H1777" i="1"/>
  <c r="H1542" i="1"/>
  <c r="H1410" i="1"/>
  <c r="H1359" i="1"/>
  <c r="H903" i="1"/>
  <c r="H775" i="1"/>
  <c r="H554" i="1"/>
  <c r="H548" i="1"/>
  <c r="H449" i="1"/>
  <c r="D5262" i="1"/>
  <c r="D5239" i="1"/>
  <c r="D5041" i="1"/>
  <c r="D5020" i="1"/>
  <c r="D5105" i="1"/>
  <c r="D4968" i="1"/>
  <c r="D4967" i="1"/>
  <c r="D4924" i="1"/>
  <c r="D4742" i="1"/>
  <c r="D4741" i="1"/>
  <c r="D4780" i="1"/>
  <c r="D4675" i="1"/>
  <c r="D4641" i="1"/>
  <c r="D4558" i="1"/>
  <c r="D4557" i="1"/>
  <c r="D4544" i="1"/>
  <c r="D4543" i="1"/>
  <c r="D4398" i="1"/>
  <c r="D4347" i="1"/>
  <c r="D4385" i="1"/>
  <c r="D4384" i="1"/>
  <c r="D4437" i="1"/>
  <c r="D4156" i="1"/>
  <c r="D4052" i="1"/>
  <c r="D4029" i="1"/>
  <c r="D3988" i="1"/>
  <c r="D3897" i="1"/>
  <c r="D3742" i="1"/>
  <c r="D3457" i="1"/>
  <c r="D3456" i="1"/>
  <c r="D3455" i="1"/>
  <c r="D3398" i="1"/>
  <c r="D3218" i="1"/>
  <c r="D3217" i="1"/>
  <c r="D3225" i="1"/>
  <c r="D3182" i="1"/>
  <c r="D3081" i="1"/>
  <c r="D3132" i="1"/>
  <c r="D2996" i="1"/>
  <c r="D3038" i="1"/>
  <c r="D2971" i="1"/>
  <c r="D2939" i="1"/>
  <c r="D2892" i="1"/>
  <c r="D2633" i="1"/>
  <c r="D2698" i="1"/>
  <c r="D2743" i="1"/>
  <c r="D2742" i="1"/>
  <c r="D2518" i="1"/>
  <c r="D2487" i="1"/>
  <c r="D2245" i="1"/>
  <c r="D2215" i="1"/>
  <c r="D2109" i="1"/>
  <c r="D2108" i="1"/>
  <c r="D2171" i="1"/>
  <c r="D2170" i="1"/>
  <c r="D2039" i="1"/>
  <c r="D1904" i="1"/>
  <c r="D1899" i="1"/>
  <c r="D1896" i="1"/>
  <c r="D1931" i="1"/>
  <c r="D1828" i="1"/>
  <c r="D1884" i="1"/>
  <c r="D1848" i="1"/>
  <c r="D1777" i="1"/>
  <c r="D1710" i="1"/>
  <c r="D1709" i="1"/>
  <c r="D2697" i="1"/>
  <c r="D1542" i="1"/>
  <c r="D1575" i="1"/>
  <c r="D1493" i="1"/>
  <c r="D1492" i="1"/>
  <c r="D1507" i="1"/>
  <c r="D1538" i="1"/>
  <c r="D1410" i="1"/>
  <c r="D1448" i="1"/>
  <c r="D1359" i="1"/>
  <c r="D1057" i="1"/>
  <c r="D1076" i="1"/>
  <c r="D1092" i="1"/>
  <c r="D915" i="1"/>
  <c r="D903" i="1"/>
  <c r="D869" i="1"/>
  <c r="D813" i="1"/>
  <c r="D790" i="1"/>
  <c r="D775" i="1"/>
  <c r="D670" i="1"/>
  <c r="D628" i="1"/>
  <c r="D554" i="1"/>
  <c r="D548" i="1"/>
  <c r="D449" i="1"/>
  <c r="D362" i="1"/>
  <c r="H1949" i="1"/>
  <c r="H5238" i="1"/>
  <c r="H5237" i="1"/>
  <c r="H5236" i="1"/>
  <c r="H5235" i="1"/>
  <c r="H5234" i="1"/>
  <c r="H5233" i="1"/>
  <c r="H5223" i="1"/>
  <c r="H5222" i="1"/>
  <c r="H5221" i="1"/>
  <c r="H5220" i="1"/>
  <c r="H5219" i="1"/>
  <c r="H5218" i="1"/>
  <c r="H5217" i="1"/>
  <c r="H5216" i="1"/>
  <c r="H5215" i="1"/>
  <c r="H5214" i="1"/>
  <c r="H5213" i="1"/>
  <c r="H5212" i="1"/>
  <c r="H5211" i="1"/>
  <c r="H5210" i="1"/>
  <c r="H5209" i="1"/>
  <c r="H5208" i="1"/>
  <c r="H5207" i="1"/>
  <c r="H5206" i="1"/>
  <c r="H5205" i="1"/>
  <c r="H5204" i="1"/>
  <c r="H5193" i="1"/>
  <c r="H5192" i="1"/>
  <c r="H5191" i="1"/>
  <c r="H5190" i="1"/>
  <c r="H5189" i="1"/>
  <c r="H5188" i="1"/>
  <c r="H5187" i="1"/>
  <c r="H5186" i="1"/>
  <c r="H5185" i="1"/>
  <c r="H5181" i="1"/>
  <c r="H5180" i="1"/>
  <c r="H5179" i="1"/>
  <c r="H5178" i="1"/>
  <c r="H5019" i="1"/>
  <c r="H5018" i="1"/>
  <c r="H5017" i="1"/>
  <c r="H5016" i="1"/>
  <c r="H5015" i="1"/>
  <c r="H5014" i="1"/>
  <c r="H5013" i="1"/>
  <c r="H5012" i="1"/>
  <c r="H5002" i="1"/>
  <c r="H5001" i="1"/>
  <c r="H5000" i="1"/>
  <c r="H4999" i="1"/>
  <c r="H4998" i="1"/>
  <c r="H4997" i="1"/>
  <c r="H4950" i="1"/>
  <c r="H4949" i="1"/>
  <c r="H4946" i="1"/>
  <c r="H4779" i="1"/>
  <c r="H4778" i="1"/>
  <c r="H4777" i="1"/>
  <c r="H4776" i="1"/>
  <c r="H4775" i="1"/>
  <c r="H4774" i="1"/>
  <c r="H4773" i="1"/>
  <c r="H4772" i="1"/>
  <c r="H4771" i="1"/>
  <c r="H4770" i="1"/>
  <c r="H4769" i="1"/>
  <c r="H4768" i="1"/>
  <c r="H4767" i="1"/>
  <c r="H4766" i="1"/>
  <c r="H4765" i="1"/>
  <c r="H4764" i="1"/>
  <c r="H4763" i="1"/>
  <c r="H4762" i="1"/>
  <c r="H4761" i="1"/>
  <c r="H4760" i="1"/>
  <c r="H4759" i="1"/>
  <c r="H4758" i="1"/>
  <c r="H4757" i="1"/>
  <c r="H4756" i="1"/>
  <c r="H4740" i="1"/>
  <c r="H4739" i="1"/>
  <c r="H4738" i="1"/>
  <c r="H4737" i="1"/>
  <c r="H4736" i="1"/>
  <c r="H4735" i="1"/>
  <c r="H4734" i="1"/>
  <c r="H4733" i="1"/>
  <c r="H4732" i="1"/>
  <c r="H4731" i="1"/>
  <c r="H4730" i="1"/>
  <c r="H4729" i="1"/>
  <c r="H4728" i="1"/>
  <c r="H4727" i="1"/>
  <c r="H4726" i="1"/>
  <c r="H4725" i="1"/>
  <c r="H4640" i="1"/>
  <c r="H4639" i="1"/>
  <c r="H4638" i="1"/>
  <c r="H4637" i="1"/>
  <c r="H4636" i="1"/>
  <c r="H4635" i="1"/>
  <c r="H4634" i="1"/>
  <c r="H4633" i="1"/>
  <c r="H4632" i="1"/>
  <c r="H4631" i="1"/>
  <c r="H4630" i="1"/>
  <c r="H4629" i="1"/>
  <c r="H4628" i="1"/>
  <c r="H4556" i="1"/>
  <c r="H4553" i="1"/>
  <c r="H4552" i="1"/>
  <c r="H4555" i="1"/>
  <c r="H4554" i="1"/>
  <c r="H4551" i="1"/>
  <c r="H4550" i="1"/>
  <c r="H4549" i="1"/>
  <c r="H4542" i="1"/>
  <c r="H4541" i="1"/>
  <c r="H4540" i="1"/>
  <c r="H4383" i="1"/>
  <c r="H4382" i="1"/>
  <c r="H4381" i="1"/>
  <c r="H4380" i="1"/>
  <c r="H4379" i="1"/>
  <c r="H4378" i="1"/>
  <c r="H4377" i="1"/>
  <c r="H4376" i="1"/>
  <c r="H4375" i="1"/>
  <c r="H4374" i="1"/>
  <c r="H4373" i="1"/>
  <c r="H4372" i="1"/>
  <c r="H4371" i="1"/>
  <c r="H4370" i="1"/>
  <c r="H4369" i="1"/>
  <c r="H4368" i="1"/>
  <c r="H4367" i="1"/>
  <c r="H4366" i="1"/>
  <c r="H4365" i="1"/>
  <c r="H4364" i="1"/>
  <c r="H4363" i="1"/>
  <c r="H4362" i="1"/>
  <c r="H4361" i="1"/>
  <c r="H4346" i="1"/>
  <c r="H4345" i="1"/>
  <c r="H4344" i="1"/>
  <c r="H4343" i="1"/>
  <c r="H4342" i="1"/>
  <c r="H4341" i="1"/>
  <c r="H4340" i="1"/>
  <c r="H4339" i="1"/>
  <c r="H4338" i="1"/>
  <c r="H4337" i="1"/>
  <c r="H4336" i="1"/>
  <c r="H4335" i="1"/>
  <c r="H4334" i="1"/>
  <c r="H4333" i="1"/>
  <c r="H4332" i="1"/>
  <c r="H4331" i="1"/>
  <c r="H4330" i="1"/>
  <c r="H4329" i="1"/>
  <c r="H4328" i="1"/>
  <c r="H4327" i="1"/>
  <c r="H4326" i="1"/>
  <c r="H4325" i="1"/>
  <c r="H4324" i="1"/>
  <c r="H4317" i="1"/>
  <c r="H4316" i="1"/>
  <c r="H4315" i="1"/>
  <c r="H4314" i="1"/>
  <c r="H4313" i="1"/>
  <c r="H4312" i="1"/>
  <c r="H4311" i="1"/>
  <c r="H4310" i="1"/>
  <c r="H4309" i="1"/>
  <c r="H4308" i="1"/>
  <c r="H4307" i="1"/>
  <c r="H4306" i="1"/>
  <c r="H4305" i="1"/>
  <c r="H3909" i="1"/>
  <c r="H3908" i="1"/>
  <c r="H3907" i="1"/>
  <c r="H3906" i="1"/>
  <c r="H3905" i="1"/>
  <c r="H3904" i="1"/>
  <c r="H3903" i="1"/>
  <c r="H3902" i="1"/>
  <c r="H3481" i="1"/>
  <c r="H3480" i="1"/>
  <c r="H3479" i="1"/>
  <c r="H3478" i="1"/>
  <c r="H3477" i="1"/>
  <c r="H3476" i="1"/>
  <c r="H3475" i="1"/>
  <c r="H3474" i="1"/>
  <c r="H3473" i="1"/>
  <c r="H3454" i="1"/>
  <c r="H3453" i="1"/>
  <c r="H3452" i="1"/>
  <c r="H3451" i="1"/>
  <c r="H3450" i="1"/>
  <c r="H3449" i="1"/>
  <c r="H3448" i="1"/>
  <c r="H3447" i="1"/>
  <c r="H3446" i="1"/>
  <c r="H3445" i="1"/>
  <c r="H3444" i="1"/>
  <c r="H3443" i="1"/>
  <c r="H3442" i="1"/>
  <c r="H3441" i="1"/>
  <c r="H3440" i="1"/>
  <c r="H3439" i="1"/>
  <c r="H3262" i="1"/>
  <c r="H3277" i="1"/>
  <c r="H3276" i="1"/>
  <c r="H3270" i="1"/>
  <c r="H3269" i="1"/>
  <c r="H3268" i="1"/>
  <c r="H3267" i="1"/>
  <c r="H3266" i="1"/>
  <c r="H3265" i="1"/>
  <c r="H3264" i="1"/>
  <c r="H3261" i="1"/>
  <c r="H3260" i="1"/>
  <c r="H3259" i="1"/>
  <c r="H3258" i="1"/>
  <c r="H3216" i="1"/>
  <c r="H3232" i="1"/>
  <c r="H3231" i="1"/>
  <c r="H3224" i="1"/>
  <c r="H3223" i="1"/>
  <c r="H3222" i="1"/>
  <c r="H3221" i="1"/>
  <c r="H3215" i="1"/>
  <c r="H3214" i="1"/>
  <c r="H3213" i="1"/>
  <c r="H3212" i="1"/>
  <c r="H3181" i="1"/>
  <c r="H3180" i="1"/>
  <c r="H3179" i="1"/>
  <c r="H3178" i="1"/>
  <c r="H3177" i="1"/>
  <c r="H3176" i="1"/>
  <c r="H3175" i="1"/>
  <c r="H3174" i="1"/>
  <c r="H3173" i="1"/>
  <c r="H3172" i="1"/>
  <c r="H3171" i="1"/>
  <c r="H3170" i="1"/>
  <c r="H3169" i="1"/>
  <c r="H3168" i="1"/>
  <c r="H3167" i="1"/>
  <c r="H3166" i="1"/>
  <c r="H3165" i="1"/>
  <c r="H3164" i="1"/>
  <c r="H3163" i="1"/>
  <c r="H3162" i="1"/>
  <c r="H3161" i="1"/>
  <c r="H3160" i="1"/>
  <c r="H3159" i="1"/>
  <c r="H3158" i="1"/>
  <c r="H3157" i="1"/>
  <c r="H3156" i="1"/>
  <c r="H3155" i="1"/>
  <c r="H3154" i="1"/>
  <c r="H3093" i="1"/>
  <c r="H3092" i="1"/>
  <c r="H3091" i="1"/>
  <c r="H3090" i="1"/>
  <c r="H3089" i="1"/>
  <c r="H3088" i="1"/>
  <c r="H3080" i="1"/>
  <c r="H3079" i="1"/>
  <c r="H3078" i="1"/>
  <c r="H3077" i="1"/>
  <c r="H3076" i="1"/>
  <c r="H3075" i="1"/>
  <c r="H3074" i="1"/>
  <c r="H3073" i="1"/>
  <c r="H3072" i="1"/>
  <c r="H3071" i="1"/>
  <c r="H3070" i="1"/>
  <c r="H3069" i="1"/>
  <c r="H3068" i="1"/>
  <c r="H3067" i="1"/>
  <c r="H3066" i="1"/>
  <c r="H3065" i="1"/>
  <c r="H3062" i="1"/>
  <c r="H3061" i="1"/>
  <c r="H3060" i="1"/>
  <c r="H3059" i="1"/>
  <c r="H3058" i="1"/>
  <c r="H3057" i="1"/>
  <c r="H3056" i="1"/>
  <c r="H3055" i="1"/>
  <c r="H3054" i="1"/>
  <c r="H3053" i="1"/>
  <c r="H3052" i="1"/>
  <c r="H3051" i="1"/>
  <c r="H2970" i="1"/>
  <c r="H2969" i="1"/>
  <c r="H2968" i="1"/>
  <c r="H2967" i="1"/>
  <c r="H2966" i="1"/>
  <c r="H2965" i="1"/>
  <c r="H2964" i="1"/>
  <c r="H2963" i="1"/>
  <c r="H2962" i="1"/>
  <c r="H2961" i="1"/>
  <c r="H2960" i="1"/>
  <c r="H2959" i="1"/>
  <c r="H2958" i="1"/>
  <c r="H2957" i="1"/>
  <c r="H2938" i="1"/>
  <c r="H2937" i="1"/>
  <c r="H2936" i="1"/>
  <c r="H2935" i="1"/>
  <c r="H2934" i="1"/>
  <c r="H2933" i="1"/>
  <c r="H2932" i="1"/>
  <c r="H2931" i="1"/>
  <c r="H2930" i="1"/>
  <c r="H2929" i="1"/>
  <c r="H2928" i="1"/>
  <c r="H2927" i="1"/>
  <c r="H2926" i="1"/>
  <c r="H2925" i="1"/>
  <c r="H2924" i="1"/>
  <c r="H2923" i="1"/>
  <c r="H2922" i="1"/>
  <c r="H2921" i="1"/>
  <c r="H2920" i="1"/>
  <c r="H2919" i="1"/>
  <c r="H2918" i="1"/>
  <c r="H2917" i="1"/>
  <c r="H2916" i="1"/>
  <c r="H2868" i="1"/>
  <c r="H2867" i="1"/>
  <c r="H2866" i="1"/>
  <c r="H2865" i="1"/>
  <c r="H2864" i="1"/>
  <c r="H2863" i="1"/>
  <c r="H2862" i="1"/>
  <c r="H2861" i="1"/>
  <c r="H2860" i="1"/>
  <c r="H2859" i="1"/>
  <c r="H2858" i="1"/>
  <c r="H2857" i="1"/>
  <c r="H2856" i="1"/>
  <c r="H2855" i="1"/>
  <c r="H2854" i="1"/>
  <c r="H2853" i="1"/>
  <c r="H2852" i="1"/>
  <c r="H2851" i="1"/>
  <c r="H2850" i="1"/>
  <c r="H2849" i="1"/>
  <c r="H2846" i="1"/>
  <c r="H2845" i="1"/>
  <c r="H2844" i="1"/>
  <c r="H2696" i="1"/>
  <c r="H2695" i="1"/>
  <c r="H2694" i="1"/>
  <c r="H2693" i="1"/>
  <c r="H2692" i="1"/>
  <c r="H2691" i="1"/>
  <c r="H2690" i="1"/>
  <c r="H2689" i="1"/>
  <c r="H2688" i="1"/>
  <c r="H2687" i="1"/>
  <c r="H2686" i="1"/>
  <c r="H2685" i="1"/>
  <c r="H2684" i="1"/>
  <c r="H2683" i="1"/>
  <c r="H2682" i="1"/>
  <c r="H2681" i="1"/>
  <c r="H2680" i="1"/>
  <c r="H2679" i="1"/>
  <c r="H2678" i="1"/>
  <c r="H2677" i="1"/>
  <c r="H2676" i="1"/>
  <c r="H2675" i="1"/>
  <c r="H2674" i="1"/>
  <c r="H2673" i="1"/>
  <c r="H2672" i="1"/>
  <c r="H2671" i="1"/>
  <c r="H2670" i="1"/>
  <c r="H2669" i="1"/>
  <c r="H2668" i="1"/>
  <c r="H2667" i="1"/>
  <c r="H2666" i="1"/>
  <c r="H2665" i="1"/>
  <c r="H2664" i="1"/>
  <c r="H2663" i="1"/>
  <c r="H2662" i="1"/>
  <c r="H2661" i="1"/>
  <c r="H2660" i="1"/>
  <c r="H2656" i="1"/>
  <c r="H2655" i="1"/>
  <c r="H2654" i="1"/>
  <c r="H2653" i="1"/>
  <c r="H2652" i="1"/>
  <c r="H2651" i="1"/>
  <c r="H2650" i="1"/>
  <c r="H2649" i="1"/>
  <c r="H2648" i="1"/>
  <c r="H2632" i="1"/>
  <c r="H2631" i="1"/>
  <c r="H2630" i="1"/>
  <c r="H2629" i="1"/>
  <c r="H2628" i="1"/>
  <c r="H2627" i="1"/>
  <c r="H2626" i="1"/>
  <c r="H2625" i="1"/>
  <c r="H2619" i="1"/>
  <c r="H2618" i="1"/>
  <c r="H2498" i="1"/>
  <c r="H2497" i="1"/>
  <c r="H2496" i="1"/>
  <c r="H2495" i="1"/>
  <c r="H2494" i="1"/>
  <c r="H2493" i="1"/>
  <c r="H2492" i="1"/>
  <c r="H2486" i="1"/>
  <c r="H2485" i="1"/>
  <c r="H2484" i="1"/>
  <c r="H2483" i="1"/>
  <c r="H2482" i="1"/>
  <c r="H2481" i="1"/>
  <c r="H2480" i="1"/>
  <c r="H2479" i="1"/>
  <c r="H2478" i="1"/>
  <c r="H2477" i="1"/>
  <c r="H2476" i="1"/>
  <c r="H2475" i="1"/>
  <c r="H2244" i="1"/>
  <c r="H2243" i="1"/>
  <c r="H2242" i="1"/>
  <c r="H2241" i="1"/>
  <c r="H2240" i="1"/>
  <c r="H2239" i="1"/>
  <c r="H2238" i="1"/>
  <c r="H2237" i="1"/>
  <c r="H2236" i="1"/>
  <c r="H2235" i="1"/>
  <c r="H2234" i="1"/>
  <c r="H2233" i="1"/>
  <c r="H2232" i="1"/>
  <c r="H2231" i="1"/>
  <c r="H2230" i="1"/>
  <c r="H2214" i="1"/>
  <c r="H2213" i="1"/>
  <c r="H2212" i="1"/>
  <c r="H2211" i="1"/>
  <c r="H2210" i="1"/>
  <c r="H2209" i="1"/>
  <c r="H2208" i="1"/>
  <c r="H2207" i="1"/>
  <c r="H2206" i="1"/>
  <c r="H2205" i="1"/>
  <c r="H2204" i="1"/>
  <c r="H2203" i="1"/>
  <c r="H2202" i="1"/>
  <c r="H2201" i="1"/>
  <c r="H2200" i="1"/>
  <c r="H2199" i="1"/>
  <c r="H2198" i="1"/>
  <c r="H2197" i="1"/>
  <c r="H2138" i="1"/>
  <c r="H2137" i="1"/>
  <c r="H2136" i="1"/>
  <c r="H2135" i="1"/>
  <c r="H2134" i="1"/>
  <c r="H2133" i="1"/>
  <c r="H2132" i="1"/>
  <c r="H2131" i="1"/>
  <c r="H2130" i="1"/>
  <c r="H2129" i="1"/>
  <c r="H2128" i="1"/>
  <c r="H2127" i="1"/>
  <c r="H2126" i="1"/>
  <c r="H2125" i="1"/>
  <c r="H2124" i="1"/>
  <c r="H2123" i="1"/>
  <c r="H2107" i="1"/>
  <c r="H2106" i="1"/>
  <c r="H2105" i="1"/>
  <c r="H2104" i="1"/>
  <c r="H2103" i="1"/>
  <c r="H2102" i="1"/>
  <c r="H2101" i="1"/>
  <c r="H2100" i="1"/>
  <c r="H2099" i="1"/>
  <c r="H2098" i="1"/>
  <c r="H2097" i="1"/>
  <c r="H2096" i="1"/>
  <c r="H2095" i="1"/>
  <c r="H2094" i="1"/>
  <c r="H2093" i="1"/>
  <c r="H2092" i="1"/>
  <c r="H2091" i="1"/>
  <c r="H2087" i="1"/>
  <c r="H2084" i="1"/>
  <c r="H2083" i="1"/>
  <c r="H2081" i="1"/>
  <c r="H2075" i="1"/>
  <c r="H2074" i="1"/>
  <c r="H2073" i="1"/>
  <c r="H2072" i="1"/>
  <c r="H2071" i="1"/>
  <c r="H2070" i="1"/>
  <c r="H2069" i="1"/>
  <c r="H2065" i="1"/>
  <c r="H2064" i="1"/>
  <c r="H2063" i="1"/>
  <c r="H2062" i="1"/>
  <c r="H2061" i="1"/>
  <c r="H2056" i="1"/>
  <c r="H2013" i="1"/>
  <c r="H2012" i="1"/>
  <c r="H2011" i="1"/>
  <c r="H2010" i="1"/>
  <c r="H2009" i="1"/>
  <c r="H2008" i="1"/>
  <c r="H2007" i="1"/>
  <c r="H2006" i="1"/>
  <c r="H2005" i="1"/>
  <c r="H2004" i="1"/>
  <c r="H2003" i="1"/>
  <c r="H2002" i="1"/>
  <c r="H2001" i="1"/>
  <c r="H2000" i="1"/>
  <c r="H1999" i="1"/>
  <c r="H1964" i="1"/>
  <c r="H1963" i="1"/>
  <c r="H1958" i="1"/>
  <c r="H1957" i="1"/>
  <c r="H1956" i="1"/>
  <c r="H1955" i="1"/>
  <c r="H1954" i="1"/>
  <c r="H1953" i="1"/>
  <c r="H1952" i="1"/>
  <c r="H1951" i="1"/>
  <c r="H1917" i="1"/>
  <c r="H1916" i="1"/>
  <c r="H1915" i="1"/>
  <c r="H1914" i="1"/>
  <c r="H1913" i="1"/>
  <c r="H1903" i="1"/>
  <c r="H1902" i="1"/>
  <c r="H1901" i="1"/>
  <c r="H1898" i="1"/>
  <c r="H1895" i="1"/>
  <c r="H1883" i="1"/>
  <c r="H1882" i="1"/>
  <c r="H1881" i="1"/>
  <c r="H1880" i="1"/>
  <c r="H1879" i="1"/>
  <c r="H1878" i="1"/>
  <c r="H1877" i="1"/>
  <c r="H1876" i="1"/>
  <c r="H1875" i="1"/>
  <c r="H1874" i="1"/>
  <c r="H1873" i="1"/>
  <c r="H1872" i="1"/>
  <c r="H1871" i="1"/>
  <c r="H1870" i="1"/>
  <c r="H1869" i="1"/>
  <c r="H1868" i="1"/>
  <c r="H1867" i="1"/>
  <c r="H1866" i="1"/>
  <c r="H1865" i="1"/>
  <c r="H1864" i="1"/>
  <c r="H1863" i="1"/>
  <c r="H1862" i="1"/>
  <c r="H1861" i="1"/>
  <c r="H1860" i="1"/>
  <c r="H1859" i="1"/>
  <c r="H1847" i="1"/>
  <c r="H1846" i="1"/>
  <c r="H1845" i="1"/>
  <c r="H1844" i="1"/>
  <c r="H1843" i="1"/>
  <c r="H1842" i="1"/>
  <c r="H1841" i="1"/>
  <c r="H1840" i="1"/>
  <c r="H1839" i="1"/>
  <c r="H1838" i="1"/>
  <c r="H1837" i="1"/>
  <c r="H1836" i="1"/>
  <c r="H1835" i="1"/>
  <c r="H1834" i="1"/>
  <c r="H1833" i="1"/>
  <c r="H1832" i="1"/>
  <c r="H1831" i="1"/>
  <c r="H1830" i="1"/>
  <c r="H1829" i="1"/>
  <c r="H1827" i="1"/>
  <c r="H1826" i="1"/>
  <c r="H1788" i="1"/>
  <c r="H1787" i="1"/>
  <c r="H1786" i="1"/>
  <c r="H1775" i="1"/>
  <c r="H1774" i="1"/>
  <c r="H1773" i="1"/>
  <c r="H1772" i="1"/>
  <c r="H1771" i="1"/>
  <c r="H1770" i="1"/>
  <c r="H1769" i="1"/>
  <c r="H1768" i="1"/>
  <c r="H1767" i="1"/>
  <c r="H1766" i="1"/>
  <c r="H1765" i="1"/>
  <c r="H1764" i="1"/>
  <c r="H1763" i="1"/>
  <c r="H1762" i="1"/>
  <c r="H1761" i="1"/>
  <c r="H1760" i="1"/>
  <c r="H1759" i="1"/>
  <c r="H1758" i="1"/>
  <c r="H1757" i="1"/>
  <c r="H1756" i="1"/>
  <c r="H1755" i="1"/>
  <c r="H1754" i="1"/>
  <c r="H1753" i="1"/>
  <c r="H1752" i="1"/>
  <c r="H1751" i="1"/>
  <c r="H1750" i="1"/>
  <c r="H1749" i="1"/>
  <c r="H1748" i="1"/>
  <c r="H1747" i="1"/>
  <c r="H1746" i="1"/>
  <c r="H1745" i="1"/>
  <c r="H1744" i="1"/>
  <c r="H1743" i="1"/>
  <c r="H1742" i="1"/>
  <c r="H1741" i="1"/>
  <c r="H1740" i="1"/>
  <c r="H1739" i="1"/>
  <c r="H1738" i="1"/>
  <c r="H1731" i="1"/>
  <c r="H1730" i="1"/>
  <c r="H1729" i="1"/>
  <c r="H1728" i="1"/>
  <c r="H1727" i="1"/>
  <c r="H1726" i="1"/>
  <c r="H1725" i="1"/>
  <c r="H1724" i="1"/>
  <c r="H1723" i="1"/>
  <c r="H1722" i="1"/>
  <c r="H1721" i="1"/>
  <c r="H1720" i="1"/>
  <c r="H1719" i="1"/>
  <c r="H1718" i="1"/>
  <c r="H1717" i="1"/>
  <c r="H1716" i="1"/>
  <c r="H1715" i="1"/>
  <c r="H1608" i="1"/>
  <c r="H1607" i="1"/>
  <c r="H1606" i="1"/>
  <c r="H1605" i="1"/>
  <c r="H1604" i="1"/>
  <c r="H1603" i="1"/>
  <c r="H1591" i="1"/>
  <c r="H1590" i="1"/>
  <c r="H1589" i="1"/>
  <c r="H1588" i="1"/>
  <c r="H1587" i="1"/>
  <c r="H1586" i="1"/>
  <c r="H1585" i="1"/>
  <c r="H1584" i="1"/>
  <c r="H1583" i="1"/>
  <c r="H1582" i="1"/>
  <c r="H1581" i="1"/>
  <c r="H1580" i="1"/>
  <c r="H1579" i="1"/>
  <c r="H1554" i="1"/>
  <c r="H1553" i="1"/>
  <c r="H1552" i="1"/>
  <c r="H1551" i="1"/>
  <c r="H1550" i="1"/>
  <c r="H1549" i="1"/>
  <c r="H1548" i="1"/>
  <c r="H1547" i="1"/>
  <c r="H1546" i="1"/>
  <c r="H1541" i="1"/>
  <c r="H1540" i="1"/>
  <c r="H1475" i="1"/>
  <c r="H1474" i="1"/>
  <c r="H1473" i="1"/>
  <c r="H1472" i="1"/>
  <c r="H1471" i="1"/>
  <c r="H1470" i="1"/>
  <c r="H1469" i="1"/>
  <c r="H1459" i="1"/>
  <c r="H1458" i="1"/>
  <c r="H1457" i="1"/>
  <c r="H1456" i="1"/>
  <c r="H1455" i="1"/>
  <c r="H1454" i="1"/>
  <c r="H1453" i="1"/>
  <c r="H1452" i="1"/>
  <c r="H1451" i="1"/>
  <c r="H1409" i="1"/>
  <c r="H1408" i="1"/>
  <c r="H1407" i="1"/>
  <c r="H1406" i="1"/>
  <c r="H1405" i="1"/>
  <c r="H1404" i="1"/>
  <c r="H1403" i="1"/>
  <c r="H1402" i="1"/>
  <c r="H1401" i="1"/>
  <c r="H1400" i="1"/>
  <c r="H1399" i="1"/>
  <c r="H1398" i="1"/>
  <c r="H1397" i="1"/>
  <c r="H1396" i="1"/>
  <c r="H1395" i="1"/>
  <c r="H1394" i="1"/>
  <c r="H1393" i="1"/>
  <c r="H1392" i="1"/>
  <c r="H1391" i="1"/>
  <c r="H1390" i="1"/>
  <c r="H1389" i="1"/>
  <c r="H1388" i="1"/>
  <c r="H1387" i="1"/>
  <c r="H1386" i="1"/>
  <c r="H1385" i="1"/>
  <c r="H1384" i="1"/>
  <c r="H1383" i="1"/>
  <c r="H1382" i="1"/>
  <c r="H1381" i="1"/>
  <c r="H1358" i="1"/>
  <c r="H1357" i="1"/>
  <c r="H1356" i="1"/>
  <c r="H1355" i="1"/>
  <c r="H1354" i="1"/>
  <c r="H1353" i="1"/>
  <c r="H1352" i="1"/>
  <c r="H1351" i="1"/>
  <c r="H1350" i="1"/>
  <c r="H1349" i="1"/>
  <c r="H1348" i="1"/>
  <c r="H1347" i="1"/>
  <c r="H1346" i="1"/>
  <c r="H1345" i="1"/>
  <c r="H1344" i="1"/>
  <c r="H1343" i="1"/>
  <c r="H1342" i="1"/>
  <c r="H1341" i="1"/>
  <c r="H1340" i="1"/>
  <c r="H1339" i="1"/>
  <c r="H1338" i="1"/>
  <c r="H1337" i="1"/>
  <c r="H1336" i="1"/>
  <c r="H1335" i="1"/>
  <c r="H1334" i="1"/>
  <c r="H1333" i="1"/>
  <c r="H1332" i="1"/>
  <c r="H1331" i="1"/>
  <c r="H1330" i="1"/>
  <c r="H1329" i="1"/>
  <c r="H1328" i="1"/>
  <c r="H1327" i="1"/>
  <c r="H1326" i="1"/>
  <c r="H1274" i="1"/>
  <c r="H1273" i="1"/>
  <c r="H1272" i="1"/>
  <c r="H1271" i="1"/>
  <c r="H1270" i="1"/>
  <c r="H1269" i="1"/>
  <c r="H1268" i="1"/>
  <c r="H1267" i="1"/>
  <c r="H1266" i="1"/>
  <c r="H1261" i="1"/>
  <c r="H1260" i="1"/>
  <c r="H1259" i="1"/>
  <c r="H1258" i="1"/>
  <c r="H1228" i="1"/>
  <c r="H1227" i="1"/>
  <c r="H1226" i="1"/>
  <c r="H1225" i="1"/>
  <c r="H1224" i="1"/>
  <c r="H1223" i="1"/>
  <c r="H1222" i="1"/>
  <c r="H1169" i="1"/>
  <c r="H1168" i="1"/>
  <c r="H1167" i="1"/>
  <c r="H1161" i="1"/>
  <c r="H1160" i="1"/>
  <c r="H1159" i="1"/>
  <c r="H1158" i="1"/>
  <c r="H1052" i="1"/>
  <c r="H1051" i="1"/>
  <c r="H1050" i="1"/>
  <c r="H1049" i="1"/>
  <c r="H1048" i="1"/>
  <c r="H1047" i="1"/>
  <c r="H1046" i="1"/>
  <c r="H1045" i="1"/>
  <c r="H1044" i="1"/>
  <c r="H1043" i="1"/>
  <c r="H1042" i="1"/>
  <c r="H1023" i="1"/>
  <c r="H1022" i="1"/>
  <c r="H1021" i="1"/>
  <c r="H1020" i="1"/>
  <c r="H1019" i="1"/>
  <c r="H1018" i="1"/>
  <c r="H1003" i="1"/>
  <c r="H1002" i="1"/>
  <c r="H1001" i="1"/>
  <c r="H1000" i="1"/>
  <c r="H995" i="1"/>
  <c r="H994" i="1"/>
  <c r="H993" i="1"/>
  <c r="H992" i="1"/>
  <c r="H991" i="1"/>
  <c r="H990" i="1"/>
  <c r="H989" i="1"/>
  <c r="H923" i="1"/>
  <c r="H941" i="1"/>
  <c r="H935" i="1"/>
  <c r="H934" i="1"/>
  <c r="H933" i="1"/>
  <c r="H932" i="1"/>
  <c r="H931" i="1"/>
  <c r="H930" i="1"/>
  <c r="H929" i="1"/>
  <c r="H928" i="1"/>
  <c r="H927" i="1"/>
  <c r="H926" i="1"/>
  <c r="H925" i="1"/>
  <c r="H924" i="1"/>
  <c r="H909" i="1"/>
  <c r="H908" i="1"/>
  <c r="H907" i="1"/>
  <c r="H906" i="1"/>
  <c r="H905" i="1"/>
  <c r="H902" i="1"/>
  <c r="H901" i="1"/>
  <c r="H900" i="1"/>
  <c r="H899" i="1"/>
  <c r="H898" i="1"/>
  <c r="H897" i="1"/>
  <c r="H896" i="1"/>
  <c r="H895" i="1"/>
  <c r="H894" i="1"/>
  <c r="H893" i="1"/>
  <c r="H892" i="1"/>
  <c r="H891" i="1"/>
  <c r="H890" i="1"/>
  <c r="H889" i="1"/>
  <c r="H888" i="1"/>
  <c r="H887" i="1"/>
  <c r="H886" i="1"/>
  <c r="H885" i="1"/>
  <c r="H878" i="1"/>
  <c r="H877" i="1"/>
  <c r="H876" i="1"/>
  <c r="H875" i="1"/>
  <c r="H874" i="1"/>
  <c r="H873" i="1"/>
  <c r="H861" i="1"/>
  <c r="H860" i="1"/>
  <c r="H859" i="1"/>
  <c r="H857" i="1"/>
  <c r="H850" i="1"/>
  <c r="H849" i="1"/>
  <c r="H848" i="1"/>
  <c r="H846" i="1"/>
  <c r="H845" i="1"/>
  <c r="H844" i="1"/>
  <c r="H781" i="1"/>
  <c r="H780" i="1"/>
  <c r="H779" i="1"/>
  <c r="H778" i="1"/>
  <c r="H774" i="1"/>
  <c r="H773" i="1"/>
  <c r="H772" i="1"/>
  <c r="H771" i="1"/>
  <c r="H770" i="1"/>
  <c r="H769" i="1"/>
  <c r="H768" i="1"/>
  <c r="H767" i="1"/>
  <c r="H764" i="1"/>
  <c r="H763" i="1"/>
  <c r="H762" i="1"/>
  <c r="H761" i="1"/>
  <c r="H760" i="1"/>
  <c r="H759" i="1"/>
  <c r="H758" i="1"/>
  <c r="H757" i="1"/>
  <c r="H756" i="1"/>
  <c r="H755" i="1"/>
  <c r="H754" i="1"/>
  <c r="H753" i="1"/>
  <c r="H752" i="1"/>
  <c r="H751" i="1"/>
  <c r="H679" i="1"/>
  <c r="H678" i="1"/>
  <c r="H652" i="1"/>
  <c r="H651" i="1"/>
  <c r="H650" i="1"/>
  <c r="H649" i="1"/>
  <c r="H646" i="1"/>
  <c r="H645" i="1"/>
  <c r="H644" i="1"/>
  <c r="H639" i="1"/>
  <c r="H638" i="1"/>
  <c r="H635" i="1"/>
  <c r="H634" i="1"/>
  <c r="H633" i="1"/>
  <c r="H610" i="1"/>
  <c r="H609" i="1"/>
  <c r="H608" i="1"/>
  <c r="H607" i="1"/>
  <c r="H606" i="1"/>
  <c r="H605" i="1"/>
  <c r="H604" i="1"/>
  <c r="H603" i="1"/>
  <c r="H602" i="1"/>
  <c r="H601" i="1"/>
  <c r="H600" i="1"/>
  <c r="H599" i="1"/>
  <c r="H598" i="1"/>
  <c r="H597" i="1"/>
  <c r="H596" i="1"/>
  <c r="H595" i="1"/>
  <c r="H572" i="1"/>
  <c r="H571" i="1"/>
  <c r="H570" i="1"/>
  <c r="H569" i="1"/>
  <c r="H568" i="1"/>
  <c r="H567" i="1"/>
  <c r="H566" i="1"/>
  <c r="H564" i="1"/>
  <c r="H563" i="1"/>
  <c r="H562" i="1"/>
  <c r="H561" i="1"/>
  <c r="H539" i="1"/>
  <c r="H552" i="1"/>
  <c r="H530" i="1"/>
  <c r="H531" i="1"/>
  <c r="H553" i="1"/>
  <c r="H547" i="1"/>
  <c r="H546" i="1"/>
  <c r="H545" i="1"/>
  <c r="H538" i="1"/>
  <c r="H536" i="1"/>
  <c r="H535" i="1"/>
  <c r="H527" i="1"/>
  <c r="H532" i="1"/>
  <c r="H448" i="1"/>
  <c r="H447" i="1"/>
  <c r="H446" i="1"/>
  <c r="H445" i="1"/>
  <c r="H444" i="1"/>
  <c r="H443" i="1"/>
  <c r="H442" i="1"/>
  <c r="H441" i="1"/>
  <c r="H440" i="1"/>
  <c r="H439" i="1"/>
  <c r="H424" i="1"/>
  <c r="H423" i="1"/>
  <c r="H422" i="1"/>
  <c r="H421" i="1"/>
  <c r="H420" i="1"/>
  <c r="H391" i="1"/>
  <c r="H385" i="1"/>
  <c r="H384" i="1"/>
  <c r="H410" i="1"/>
  <c r="H407" i="1"/>
  <c r="H406" i="1"/>
  <c r="H405" i="1"/>
  <c r="H404" i="1"/>
  <c r="H403" i="1"/>
  <c r="H402" i="1"/>
  <c r="H398" i="1"/>
  <c r="H397" i="1"/>
  <c r="H396" i="1"/>
  <c r="H395" i="1"/>
  <c r="H390" i="1"/>
  <c r="H389" i="1"/>
  <c r="H388" i="1"/>
  <c r="H387" i="1"/>
  <c r="H383" i="1"/>
  <c r="H371" i="1"/>
  <c r="H370" i="1"/>
  <c r="H369" i="1"/>
  <c r="H368" i="1"/>
  <c r="H367" i="1"/>
  <c r="H366" i="1"/>
  <c r="H365" i="1"/>
  <c r="H364" i="1"/>
  <c r="H363" i="1"/>
  <c r="H359" i="1"/>
  <c r="H357" i="1"/>
  <c r="D5042" i="1"/>
  <c r="D4966" i="1"/>
  <c r="D4155" i="1"/>
  <c r="D4140" i="1"/>
  <c r="D4028" i="1"/>
  <c r="D3731" i="1"/>
  <c r="D3737" i="1"/>
  <c r="D3706" i="1"/>
  <c r="D3530" i="1"/>
  <c r="D3397" i="1"/>
  <c r="D3262" i="1"/>
  <c r="D3216" i="1"/>
  <c r="D2517" i="1"/>
  <c r="D2084" i="1"/>
  <c r="D1949" i="1"/>
  <c r="D1940" i="1"/>
  <c r="D1930" i="1"/>
  <c r="D1490" i="1"/>
  <c r="D1169" i="1"/>
  <c r="D1031" i="1"/>
  <c r="D923" i="1"/>
  <c r="D861" i="1"/>
  <c r="D822" i="1"/>
  <c r="D812" i="1"/>
  <c r="D745" i="1"/>
  <c r="D552" i="1"/>
  <c r="D531" i="1"/>
  <c r="D530" i="1"/>
  <c r="D512" i="1"/>
  <c r="D424" i="1"/>
  <c r="D391" i="1"/>
  <c r="D385" i="1"/>
  <c r="D384" i="1"/>
  <c r="D410" i="1"/>
  <c r="D357" i="1"/>
  <c r="D359" i="1"/>
  <c r="D3949" i="1"/>
  <c r="D5181" i="1"/>
  <c r="D5277" i="1"/>
  <c r="D5317" i="1"/>
  <c r="D5164" i="1"/>
  <c r="D5079" i="1"/>
  <c r="D5002" i="1"/>
  <c r="D4965" i="1"/>
  <c r="D4906" i="1"/>
  <c r="D4923" i="1"/>
  <c r="D4922" i="1"/>
  <c r="D4740" i="1"/>
  <c r="D4739" i="1"/>
  <c r="D4779" i="1"/>
  <c r="D4640" i="1"/>
  <c r="D4542" i="1"/>
  <c r="D4556" i="1"/>
  <c r="D4541" i="1"/>
  <c r="D4466" i="1"/>
  <c r="D4317" i="1"/>
  <c r="D4316" i="1"/>
  <c r="D4346" i="1"/>
  <c r="D4345" i="1"/>
  <c r="D4383" i="1"/>
  <c r="D4295" i="1"/>
  <c r="D4154" i="1"/>
  <c r="D4139" i="1"/>
  <c r="D4138" i="1"/>
  <c r="D4200" i="1"/>
  <c r="D3948" i="1"/>
  <c r="D3908" i="1"/>
  <c r="D3909" i="1"/>
  <c r="D3856" i="1"/>
  <c r="D3843" i="1"/>
  <c r="D3759" i="1"/>
  <c r="D3741" i="1"/>
  <c r="D3730" i="1"/>
  <c r="D3705" i="1"/>
  <c r="D3529" i="1"/>
  <c r="D3481" i="1"/>
  <c r="D3454" i="1"/>
  <c r="D3396" i="1"/>
  <c r="D3313" i="1"/>
  <c r="D3261" i="1"/>
  <c r="D3270" i="1"/>
  <c r="D3269" i="1"/>
  <c r="D3282" i="1"/>
  <c r="D3232" i="1"/>
  <c r="D3213" i="1"/>
  <c r="D3212" i="1"/>
  <c r="D3224" i="1"/>
  <c r="D3223" i="1"/>
  <c r="D3098" i="1"/>
  <c r="D3093" i="1"/>
  <c r="D3080" i="1"/>
  <c r="D3106" i="1"/>
  <c r="D2995" i="1"/>
  <c r="D3037" i="1"/>
  <c r="D3036" i="1"/>
  <c r="D2938" i="1"/>
  <c r="D2696" i="1"/>
  <c r="D2498" i="1"/>
  <c r="D2486" i="1"/>
  <c r="D2244" i="1"/>
  <c r="D2243" i="1"/>
  <c r="D2214" i="1"/>
  <c r="D2150" i="1"/>
  <c r="D2107" i="1"/>
  <c r="D2087" i="1"/>
  <c r="D2169" i="1"/>
  <c r="D2168" i="1"/>
  <c r="D2075" i="1"/>
  <c r="D2065" i="1"/>
  <c r="D2064" i="1"/>
  <c r="D2081" i="1"/>
  <c r="D2038" i="1"/>
  <c r="D1958" i="1"/>
  <c r="D1963" i="1"/>
  <c r="D1917" i="1"/>
  <c r="D1916" i="1"/>
  <c r="D1898" i="1"/>
  <c r="D1847" i="1"/>
  <c r="D1883" i="1"/>
  <c r="D1633" i="1"/>
  <c r="D1600" i="1"/>
  <c r="D1591" i="1"/>
  <c r="D1541" i="1"/>
  <c r="D1540" i="1"/>
  <c r="D1554" i="1"/>
  <c r="D1553" i="1"/>
  <c r="D1574" i="1"/>
  <c r="D1459" i="1"/>
  <c r="D1475" i="1"/>
  <c r="D1491" i="1"/>
  <c r="D1537" i="1"/>
  <c r="D1506" i="1"/>
  <c r="D1323" i="1"/>
  <c r="D1274" i="1"/>
  <c r="D1261" i="1"/>
  <c r="D1237" i="1"/>
  <c r="D1228" i="1"/>
  <c r="D1161" i="1"/>
  <c r="D1160" i="1"/>
  <c r="D1168" i="1"/>
  <c r="D1149" i="1"/>
  <c r="D1075" i="1"/>
  <c r="D1003" i="1"/>
  <c r="D966" i="1"/>
  <c r="D935" i="1"/>
  <c r="D902" i="1"/>
  <c r="D878" i="1"/>
  <c r="D877" i="1"/>
  <c r="D850" i="1"/>
  <c r="D857" i="1"/>
  <c r="D860" i="1"/>
  <c r="D868" i="1"/>
  <c r="D795" i="1"/>
  <c r="D764" i="1"/>
  <c r="D744" i="1"/>
  <c r="D727" i="1"/>
  <c r="D694" i="1"/>
  <c r="D679" i="1"/>
  <c r="D646" i="1"/>
  <c r="D652" i="1"/>
  <c r="D650" i="1"/>
  <c r="D639" i="1"/>
  <c r="D669" i="1"/>
  <c r="D610" i="1"/>
  <c r="D572" i="1"/>
  <c r="D539" i="1"/>
  <c r="D536" i="1"/>
  <c r="D535" i="1"/>
  <c r="D532" i="1"/>
  <c r="D547" i="1"/>
  <c r="D546" i="1"/>
  <c r="D448" i="1"/>
  <c r="D447" i="1"/>
  <c r="D482" i="1"/>
  <c r="D423" i="1"/>
  <c r="D398" i="1"/>
  <c r="D397" i="1"/>
  <c r="D390" i="1"/>
  <c r="D383" i="1"/>
  <c r="D407" i="1"/>
  <c r="D406" i="1"/>
  <c r="D371" i="1"/>
  <c r="D5261" i="1"/>
  <c r="D5001" i="1"/>
  <c r="D4921" i="1"/>
  <c r="D4920" i="1"/>
  <c r="D4778" i="1"/>
  <c r="D4738" i="1"/>
  <c r="D4737" i="1"/>
  <c r="D4654" i="1"/>
  <c r="D4639" i="1"/>
  <c r="D4638" i="1"/>
  <c r="D4624" i="1"/>
  <c r="D4555" i="1"/>
  <c r="D4315" i="1"/>
  <c r="D4344" i="1"/>
  <c r="D4382" i="1"/>
  <c r="D4183" i="1"/>
  <c r="D4068" i="1"/>
  <c r="D3918" i="1"/>
  <c r="D3771" i="1"/>
  <c r="D3704" i="1"/>
  <c r="D3736" i="1"/>
  <c r="D3735" i="1"/>
  <c r="D3740" i="1"/>
  <c r="D3528" i="1"/>
  <c r="D3453" i="1"/>
  <c r="D3312" i="1"/>
  <c r="D3346" i="1"/>
  <c r="D3079" i="1"/>
  <c r="D2929" i="1"/>
  <c r="D2970" i="1"/>
  <c r="D2891" i="1"/>
  <c r="D2695" i="1"/>
  <c r="D2741" i="1"/>
  <c r="D2773" i="1"/>
  <c r="D2553" i="1"/>
  <c r="D2497" i="1"/>
  <c r="D2516" i="1"/>
  <c r="D2401" i="1"/>
  <c r="D2242" i="1"/>
  <c r="D2138" i="1"/>
  <c r="D2149" i="1"/>
  <c r="D2167" i="1"/>
  <c r="D2166" i="1"/>
  <c r="D2056" i="1"/>
  <c r="D2013" i="1"/>
  <c r="D2037" i="1"/>
  <c r="D2036" i="1"/>
  <c r="D1882" i="1"/>
  <c r="D1881" i="1"/>
  <c r="D1731" i="1"/>
  <c r="D1632" i="1"/>
  <c r="D1536" i="1"/>
  <c r="D1539" i="1"/>
  <c r="D1409" i="1"/>
  <c r="D1358" i="1"/>
  <c r="D1320" i="1"/>
  <c r="D1319" i="1"/>
  <c r="D1273" i="1"/>
  <c r="D1074" i="1"/>
  <c r="D1073" i="1"/>
  <c r="D1091" i="1"/>
  <c r="D1090" i="1"/>
  <c r="D1002" i="1"/>
  <c r="D1000" i="1"/>
  <c r="D1029" i="1"/>
  <c r="D965" i="1"/>
  <c r="D901" i="1"/>
  <c r="D811" i="1"/>
  <c r="D726" i="1"/>
  <c r="D693" i="1"/>
  <c r="D609" i="1"/>
  <c r="D469" i="1"/>
  <c r="D405" i="1"/>
  <c r="D396" i="1"/>
  <c r="D370" i="1"/>
  <c r="D5347" i="1"/>
  <c r="D5040" i="1"/>
  <c r="D4964" i="1"/>
  <c r="D4963" i="1"/>
  <c r="D4919" i="1"/>
  <c r="D4777" i="1"/>
  <c r="D4776" i="1"/>
  <c r="D4775" i="1"/>
  <c r="D4637" i="1"/>
  <c r="D4554" i="1"/>
  <c r="D4294" i="1"/>
  <c r="D4343" i="1"/>
  <c r="D4412" i="1"/>
  <c r="D4416" i="1"/>
  <c r="D4201" i="1"/>
  <c r="D4199" i="1"/>
  <c r="D4067" i="1"/>
  <c r="D3932" i="1"/>
  <c r="D3919" i="1"/>
  <c r="D3907" i="1"/>
  <c r="D3906" i="1"/>
  <c r="D3896" i="1"/>
  <c r="D3765" i="1"/>
  <c r="D3527" i="1"/>
  <c r="D3452" i="1"/>
  <c r="D3480" i="1"/>
  <c r="D3479" i="1"/>
  <c r="D3277" i="1"/>
  <c r="D3268" i="1"/>
  <c r="D3222" i="1"/>
  <c r="D3181" i="1"/>
  <c r="D3062" i="1"/>
  <c r="D2969" i="1"/>
  <c r="D2937" i="1"/>
  <c r="D2936" i="1"/>
  <c r="D2930" i="1"/>
  <c r="D2765" i="1"/>
  <c r="D2694" i="1"/>
  <c r="D2632" i="1"/>
  <c r="D2631" i="1"/>
  <c r="D2772" i="1"/>
  <c r="D2771" i="1"/>
  <c r="D2740" i="1"/>
  <c r="D2739" i="1"/>
  <c r="D2496" i="1"/>
  <c r="D2213" i="1"/>
  <c r="D2241" i="1"/>
  <c r="D2148" i="1"/>
  <c r="D2106" i="1"/>
  <c r="D2180" i="1"/>
  <c r="D2063" i="1"/>
  <c r="D2074" i="1"/>
  <c r="D1957" i="1"/>
  <c r="D1903" i="1"/>
  <c r="D1915" i="1"/>
  <c r="D1846" i="1"/>
  <c r="D1880" i="1"/>
  <c r="D1806" i="1"/>
  <c r="D1776" i="1"/>
  <c r="D1730" i="1"/>
  <c r="D1708" i="1"/>
  <c r="D1652" i="1"/>
  <c r="D1552" i="1"/>
  <c r="D1573" i="1"/>
  <c r="D1535" i="1"/>
  <c r="D1408" i="1"/>
  <c r="D1357" i="1"/>
  <c r="D1200" i="1"/>
  <c r="D1159" i="1"/>
  <c r="D1148" i="1"/>
  <c r="D1089" i="1"/>
  <c r="D1030" i="1"/>
  <c r="D1024" i="1"/>
  <c r="D1001" i="1"/>
  <c r="D933" i="1"/>
  <c r="D964" i="1"/>
  <c r="D963" i="1"/>
  <c r="D934" i="1"/>
  <c r="D900" i="1"/>
  <c r="D876" i="1"/>
  <c r="D846" i="1"/>
  <c r="D810" i="1"/>
  <c r="D781" i="1"/>
  <c r="D703" i="1"/>
  <c r="D638" i="1"/>
  <c r="D645" i="1"/>
  <c r="D649" i="1"/>
  <c r="D527" i="1"/>
  <c r="D538" i="1"/>
  <c r="D446" i="1"/>
  <c r="D468" i="1"/>
  <c r="D422" i="1"/>
  <c r="D395" i="1"/>
  <c r="D389" i="1"/>
  <c r="D418" i="1"/>
  <c r="D369" i="1"/>
  <c r="D368" i="1"/>
  <c r="D5238" i="1"/>
  <c r="D5223" i="1"/>
  <c r="D5193" i="1"/>
  <c r="D5123" i="1"/>
  <c r="D4774" i="1"/>
  <c r="D4381" i="1"/>
  <c r="D4440" i="1"/>
  <c r="D4066" i="1"/>
  <c r="D3842" i="1"/>
  <c r="D3387" i="1"/>
  <c r="D1879" i="1"/>
  <c r="D1631" i="1"/>
  <c r="D1590" i="1"/>
  <c r="D1483" i="1"/>
  <c r="D1182" i="1"/>
  <c r="D1147" i="1"/>
  <c r="D1023" i="1"/>
  <c r="D1022" i="1"/>
  <c r="D1039" i="1"/>
  <c r="D922" i="1"/>
  <c r="D780" i="1"/>
  <c r="D511" i="1"/>
  <c r="D1028" i="1"/>
  <c r="D5039" i="1"/>
  <c r="D4535" i="1"/>
  <c r="D4293" i="1"/>
  <c r="D4153" i="1"/>
  <c r="D4182" i="1"/>
  <c r="D4198" i="1"/>
  <c r="D4080" i="1"/>
  <c r="D3841" i="1"/>
  <c r="D3386" i="1"/>
  <c r="D3131" i="1"/>
  <c r="D3061" i="1"/>
  <c r="D2515" i="1"/>
  <c r="D2254" i="1"/>
  <c r="D2035" i="1"/>
  <c r="D1630" i="1"/>
  <c r="D1534" i="1"/>
  <c r="D1146" i="1"/>
  <c r="D991" i="1"/>
  <c r="D914" i="1"/>
  <c r="D668" i="1"/>
  <c r="D521" i="1"/>
  <c r="D467" i="1"/>
  <c r="D5260" i="1" l="1"/>
  <c r="D5276" i="1"/>
  <c r="D5167" i="1"/>
  <c r="D5038" i="1"/>
  <c r="D4962" i="1"/>
  <c r="D4961" i="1"/>
  <c r="D4960" i="1"/>
  <c r="D4905" i="1"/>
  <c r="D4918" i="1"/>
  <c r="D4674" i="1"/>
  <c r="D4483" i="1"/>
  <c r="D4254" i="1"/>
  <c r="D4152" i="1"/>
  <c r="D4181" i="1"/>
  <c r="D4065" i="1"/>
  <c r="D3917" i="1"/>
  <c r="D3895" i="1"/>
  <c r="D3840" i="1"/>
  <c r="D3427" i="1"/>
  <c r="D3345" i="1"/>
  <c r="D3303" i="1"/>
  <c r="D3130" i="1"/>
  <c r="D2630" i="1"/>
  <c r="D2735" i="1"/>
  <c r="D2738" i="1"/>
  <c r="D2552" i="1"/>
  <c r="D2514" i="1"/>
  <c r="D2465" i="1"/>
  <c r="D2165" i="1"/>
  <c r="D1707" i="1"/>
  <c r="D1533" i="1"/>
  <c r="D1505" i="1"/>
  <c r="D1318" i="1"/>
  <c r="D1181" i="1"/>
  <c r="D1145" i="1"/>
  <c r="D1088" i="1"/>
  <c r="D913" i="1"/>
  <c r="D867" i="1"/>
  <c r="D802" i="1"/>
  <c r="D789" i="1"/>
  <c r="D732" i="1"/>
  <c r="D677" i="1"/>
  <c r="D466" i="1"/>
  <c r="D497" i="1"/>
  <c r="D356" i="1"/>
  <c r="D5037" i="1"/>
  <c r="D5104" i="1"/>
  <c r="D4959" i="1"/>
  <c r="D4996" i="1"/>
  <c r="D4860" i="1"/>
  <c r="D4840" i="1"/>
  <c r="D4124" i="1"/>
  <c r="D4092" i="1"/>
  <c r="D3987" i="1"/>
  <c r="D3994" i="1"/>
  <c r="D3451" i="1"/>
  <c r="D3385" i="1"/>
  <c r="D3255" i="1"/>
  <c r="D3208" i="1"/>
  <c r="D3035" i="1"/>
  <c r="D2551" i="1"/>
  <c r="D2321" i="1"/>
  <c r="D1995" i="1"/>
  <c r="D1998" i="1"/>
  <c r="D1819" i="1"/>
  <c r="D1775" i="1"/>
  <c r="D1438" i="1"/>
  <c r="D1437" i="1"/>
  <c r="D1356" i="1"/>
  <c r="D1314" i="1"/>
  <c r="D1190" i="1"/>
  <c r="D990" i="1"/>
  <c r="D1038" i="1"/>
  <c r="D1037" i="1"/>
  <c r="D360" i="1"/>
  <c r="D5365" i="1" l="1"/>
  <c r="D4839" i="1"/>
  <c r="D4436" i="1"/>
  <c r="D3901" i="1"/>
  <c r="D3758" i="1"/>
  <c r="D3839" i="1"/>
  <c r="D3384" i="1"/>
  <c r="D3371" i="1"/>
  <c r="D3180" i="1"/>
  <c r="D3129" i="1"/>
  <c r="D3048" i="1"/>
  <c r="D2287" i="1"/>
  <c r="D2212" i="1"/>
  <c r="D1990" i="1"/>
  <c r="D1818" i="1"/>
  <c r="D1817" i="1"/>
  <c r="D1227" i="1"/>
  <c r="D1036" i="1"/>
  <c r="D627" i="1"/>
  <c r="D465" i="1"/>
  <c r="D5379" i="1"/>
  <c r="D5369" i="1"/>
  <c r="D5180" i="1"/>
  <c r="D5259" i="1"/>
  <c r="D5159" i="1"/>
  <c r="D5000" i="1"/>
  <c r="D5098" i="1"/>
  <c r="D5036" i="1"/>
  <c r="D5035" i="1"/>
  <c r="D4995" i="1"/>
  <c r="D4958" i="1"/>
  <c r="D4957" i="1"/>
  <c r="D4917" i="1"/>
  <c r="D4904" i="1"/>
  <c r="D4877" i="1"/>
  <c r="D4881" i="1"/>
  <c r="D4859" i="1"/>
  <c r="D4838" i="1"/>
  <c r="D4816" i="1"/>
  <c r="D4815" i="1"/>
  <c r="D4773" i="1"/>
  <c r="D4772" i="1"/>
  <c r="D4694" i="1"/>
  <c r="D4673" i="1"/>
  <c r="D4604" i="1"/>
  <c r="D4478" i="1"/>
  <c r="D4314" i="1"/>
  <c r="D4342" i="1"/>
  <c r="D4341" i="1"/>
  <c r="D4380" i="1"/>
  <c r="D4292" i="1"/>
  <c r="D4291" i="1"/>
  <c r="D4253" i="1"/>
  <c r="D4252" i="1"/>
  <c r="D4136" i="1"/>
  <c r="D4197" i="1"/>
  <c r="D4180" i="1"/>
  <c r="D4179" i="1"/>
  <c r="D4123" i="1"/>
  <c r="D4103" i="1"/>
  <c r="D4091" i="1"/>
  <c r="D4079" i="1"/>
  <c r="D4016" i="1"/>
  <c r="D4015" i="1"/>
  <c r="D3986" i="1"/>
  <c r="D3985" i="1"/>
  <c r="D3993" i="1"/>
  <c r="D3915" i="1"/>
  <c r="D3916" i="1"/>
  <c r="D3900" i="1"/>
  <c r="D3838" i="1"/>
  <c r="D3837" i="1"/>
  <c r="D3633" i="1"/>
  <c r="D3526" i="1"/>
  <c r="D3450" i="1"/>
  <c r="D3449" i="1"/>
  <c r="D3383" i="1"/>
  <c r="D3338" i="1"/>
  <c r="D3343" i="1"/>
  <c r="D3344" i="1"/>
  <c r="D3254" i="1"/>
  <c r="D3179" i="1"/>
  <c r="D3178" i="1"/>
  <c r="D3092" i="1"/>
  <c r="D3127" i="1"/>
  <c r="D3128" i="1"/>
  <c r="D3047" i="1"/>
  <c r="D3015" i="1"/>
  <c r="D2907" i="1"/>
  <c r="D2890" i="1"/>
  <c r="D2877" i="1"/>
  <c r="D2876" i="1"/>
  <c r="D2824" i="1"/>
  <c r="D2800" i="1"/>
  <c r="D2770" i="1"/>
  <c r="D2629" i="1"/>
  <c r="D2550" i="1"/>
  <c r="D2549" i="1"/>
  <c r="D2548" i="1"/>
  <c r="D2547" i="1"/>
  <c r="D2495" i="1"/>
  <c r="D2485" i="1"/>
  <c r="D2513" i="1"/>
  <c r="D2436" i="1"/>
  <c r="D2427" i="1"/>
  <c r="D2368" i="1"/>
  <c r="D2367" i="1"/>
  <c r="D2366" i="1"/>
  <c r="D2320" i="1"/>
  <c r="D2315" i="1"/>
  <c r="D2286" i="1"/>
  <c r="D2184" i="1"/>
  <c r="D2105" i="1"/>
  <c r="D2147" i="1"/>
  <c r="D2146" i="1"/>
  <c r="D2163" i="1"/>
  <c r="D2164" i="1"/>
  <c r="D2162" i="1"/>
  <c r="D2000" i="1"/>
  <c r="D2051" i="1"/>
  <c r="D2034" i="1"/>
  <c r="D1994" i="1"/>
  <c r="D1845" i="1"/>
  <c r="D1844" i="1"/>
  <c r="D1816" i="1"/>
  <c r="D1774" i="1"/>
  <c r="D1589" i="1"/>
  <c r="D1629" i="1"/>
  <c r="D1532" i="1"/>
  <c r="D1504" i="1"/>
  <c r="D1436" i="1"/>
  <c r="D1407" i="1"/>
  <c r="D1406" i="1"/>
  <c r="D1355" i="1"/>
  <c r="D1354" i="1"/>
  <c r="D1309" i="1"/>
  <c r="D1297" i="1"/>
  <c r="D1252" i="1"/>
  <c r="D1218" i="1"/>
  <c r="D1217" i="1"/>
  <c r="D1189" i="1"/>
  <c r="D1180" i="1"/>
  <c r="D1127" i="1"/>
  <c r="D1144" i="1"/>
  <c r="D1087" i="1"/>
  <c r="D1056" i="1"/>
  <c r="D1117" i="1"/>
  <c r="D1035" i="1"/>
  <c r="D962" i="1"/>
  <c r="D921" i="1"/>
  <c r="D899" i="1"/>
  <c r="D742" i="1"/>
  <c r="D692" i="1"/>
  <c r="D608" i="1"/>
  <c r="D593" i="1"/>
  <c r="D571" i="1"/>
  <c r="D570" i="1"/>
  <c r="D510" i="1"/>
  <c r="D496" i="1"/>
  <c r="D5368" i="1"/>
  <c r="D5354" i="1"/>
  <c r="D5258" i="1"/>
  <c r="D5237" i="1"/>
  <c r="D5222" i="1"/>
  <c r="D5275" i="1"/>
  <c r="D5158" i="1"/>
  <c r="D5097" i="1"/>
  <c r="D5083" i="1"/>
  <c r="D5034" i="1"/>
  <c r="D5029" i="1"/>
  <c r="D5078" i="1"/>
  <c r="D4956" i="1"/>
  <c r="D4916" i="1"/>
  <c r="D4914" i="1"/>
  <c r="D4903" i="1"/>
  <c r="D4814" i="1"/>
  <c r="D4736" i="1"/>
  <c r="D4771" i="1"/>
  <c r="D4693" i="1"/>
  <c r="D4672" i="1"/>
  <c r="D4534" i="1"/>
  <c r="D4837" i="1"/>
  <c r="D4477" i="1"/>
  <c r="D4476" i="1"/>
  <c r="D4379" i="1"/>
  <c r="D4340" i="1"/>
  <c r="D4290" i="1"/>
  <c r="D4251" i="1"/>
  <c r="D4264" i="1"/>
  <c r="D4178" i="1"/>
  <c r="D4122" i="1"/>
  <c r="D4090" i="1"/>
  <c r="D4064" i="1"/>
  <c r="D3935" i="1"/>
  <c r="D3875" i="1"/>
  <c r="D3836" i="1"/>
  <c r="D3692" i="1"/>
  <c r="D3691" i="1"/>
  <c r="D3690" i="1"/>
  <c r="D3652" i="1"/>
  <c r="D3517" i="1"/>
  <c r="D3545" i="1"/>
  <c r="D3478" i="1"/>
  <c r="D3382" i="1"/>
  <c r="D3342" i="1"/>
  <c r="D3300" i="1"/>
  <c r="D3177" i="1"/>
  <c r="D3126" i="1"/>
  <c r="D3125" i="1"/>
  <c r="D3014" i="1"/>
  <c r="D3046" i="1"/>
  <c r="D3045" i="1"/>
  <c r="D2968" i="1"/>
  <c r="D2875" i="1"/>
  <c r="D2889" i="1"/>
  <c r="D2656" i="1"/>
  <c r="D2737" i="1"/>
  <c r="D2546" i="1"/>
  <c r="D2400" i="1"/>
  <c r="D2399" i="1"/>
  <c r="D2285" i="1"/>
  <c r="D2314" i="1"/>
  <c r="D2211" i="1"/>
  <c r="D2137" i="1"/>
  <c r="D2033" i="1"/>
  <c r="D2024" i="1"/>
  <c r="D1878" i="1"/>
  <c r="D1843" i="1"/>
  <c r="D1842" i="1"/>
  <c r="D1805" i="1"/>
  <c r="D1773" i="1"/>
  <c r="D1772" i="1"/>
  <c r="D1673" i="1"/>
  <c r="D1706" i="1"/>
  <c r="D1503" i="1"/>
  <c r="D1531" i="1"/>
  <c r="D1405" i="1"/>
  <c r="D1353" i="1"/>
  <c r="D1317" i="1"/>
  <c r="D1308" i="1"/>
  <c r="D1296" i="1"/>
  <c r="D1236" i="1"/>
  <c r="D1251" i="1"/>
  <c r="D1179" i="1"/>
  <c r="D1131" i="1"/>
  <c r="D1143" i="1"/>
  <c r="D1142" i="1"/>
  <c r="D1116" i="1"/>
  <c r="D1115" i="1"/>
  <c r="D961" i="1"/>
  <c r="D932" i="1"/>
  <c r="D912" i="1"/>
  <c r="D920" i="1"/>
  <c r="D801" i="1"/>
  <c r="D794" i="1"/>
  <c r="D592" i="1"/>
  <c r="D495" i="1"/>
  <c r="D361" i="1"/>
  <c r="D364" i="1"/>
  <c r="D365" i="1"/>
  <c r="D363" i="1"/>
  <c r="D379" i="1"/>
  <c r="D380" i="1"/>
  <c r="D382" i="1"/>
  <c r="D402" i="1"/>
  <c r="D403" i="1"/>
  <c r="D411" i="1"/>
  <c r="D412" i="1"/>
  <c r="D413" i="1"/>
  <c r="D414" i="1"/>
  <c r="D415" i="1"/>
  <c r="D416" i="1"/>
  <c r="D420" i="1"/>
  <c r="D421" i="1"/>
  <c r="D431" i="1"/>
  <c r="D432" i="1"/>
  <c r="D433" i="1"/>
  <c r="D434" i="1"/>
  <c r="D435" i="1"/>
  <c r="D436" i="1"/>
  <c r="D437" i="1"/>
  <c r="D438" i="1"/>
  <c r="D439" i="1"/>
  <c r="D440" i="1"/>
  <c r="D441" i="1"/>
  <c r="D442" i="1"/>
  <c r="D443" i="1"/>
  <c r="D444" i="1"/>
  <c r="D445" i="1"/>
  <c r="D454" i="1"/>
  <c r="D455" i="1"/>
  <c r="D456" i="1"/>
  <c r="D457" i="1"/>
  <c r="D458" i="1"/>
  <c r="D459" i="1"/>
  <c r="D460" i="1"/>
  <c r="D461" i="1"/>
  <c r="D474" i="1"/>
  <c r="D475" i="1"/>
  <c r="D476" i="1"/>
  <c r="D477" i="1"/>
  <c r="D478" i="1"/>
  <c r="D486" i="1"/>
  <c r="D487" i="1"/>
  <c r="D488" i="1"/>
  <c r="D489" i="1"/>
  <c r="D490" i="1"/>
  <c r="D491" i="1"/>
  <c r="D492" i="1"/>
  <c r="D493" i="1"/>
  <c r="D494" i="1"/>
  <c r="D502" i="1"/>
  <c r="D503" i="1"/>
  <c r="D504" i="1"/>
  <c r="D505" i="1"/>
  <c r="D506" i="1"/>
  <c r="D507" i="1"/>
  <c r="D508" i="1"/>
  <c r="D509" i="1"/>
  <c r="D514" i="1"/>
  <c r="D515" i="1"/>
  <c r="D516" i="1"/>
  <c r="D517" i="1"/>
  <c r="D518" i="1"/>
  <c r="D519" i="1"/>
  <c r="D520" i="1"/>
  <c r="D522" i="1"/>
  <c r="D523" i="1"/>
  <c r="D524" i="1"/>
  <c r="D525" i="1"/>
  <c r="D526" i="1"/>
  <c r="D555" i="1"/>
  <c r="D556" i="1"/>
  <c r="D557" i="1"/>
  <c r="D558" i="1"/>
  <c r="D559" i="1"/>
  <c r="D561" i="1"/>
  <c r="D562" i="1"/>
  <c r="D563" i="1"/>
  <c r="D564" i="1"/>
  <c r="D566" i="1"/>
  <c r="D565" i="1"/>
  <c r="D579" i="1"/>
  <c r="D580" i="1"/>
  <c r="D581" i="1"/>
  <c r="D582" i="1"/>
  <c r="D583" i="1"/>
  <c r="D584" i="1"/>
  <c r="D585" i="1"/>
  <c r="D586" i="1"/>
  <c r="D587" i="1"/>
  <c r="D588" i="1"/>
  <c r="D589" i="1"/>
  <c r="D590" i="1"/>
  <c r="D595" i="1"/>
  <c r="D596" i="1"/>
  <c r="D597" i="1"/>
  <c r="D598" i="1"/>
  <c r="D599" i="1"/>
  <c r="D600" i="1"/>
  <c r="D601" i="1"/>
  <c r="D602" i="1"/>
  <c r="D603" i="1"/>
  <c r="D604" i="1"/>
  <c r="D605" i="1"/>
  <c r="D614" i="1"/>
  <c r="D615" i="1"/>
  <c r="D616" i="1"/>
  <c r="D617" i="1"/>
  <c r="D618" i="1"/>
  <c r="D619" i="1"/>
  <c r="D620" i="1"/>
  <c r="D621" i="1"/>
  <c r="D622" i="1"/>
  <c r="D623" i="1"/>
  <c r="D624" i="1"/>
  <c r="D625" i="1"/>
  <c r="D626" i="1"/>
  <c r="D633" i="1"/>
  <c r="D634" i="1"/>
  <c r="D660" i="1"/>
  <c r="D656" i="1"/>
  <c r="D657" i="1"/>
  <c r="D658" i="1"/>
  <c r="D659" i="1"/>
  <c r="D661" i="1"/>
  <c r="D662" i="1"/>
  <c r="D663" i="1"/>
  <c r="D664" i="1"/>
  <c r="D665" i="1"/>
  <c r="D676" i="1"/>
  <c r="D678" i="1"/>
  <c r="D681" i="1"/>
  <c r="D682" i="1"/>
  <c r="D683" i="1"/>
  <c r="D684" i="1"/>
  <c r="D685" i="1"/>
  <c r="D686" i="1"/>
  <c r="D687" i="1"/>
  <c r="D688" i="1"/>
  <c r="D689" i="1"/>
  <c r="D695" i="1"/>
  <c r="D709" i="1"/>
  <c r="D710" i="1"/>
  <c r="D711" i="1"/>
  <c r="D712" i="1"/>
  <c r="D713" i="1"/>
  <c r="D714" i="1"/>
  <c r="D715" i="1"/>
  <c r="D716" i="1"/>
  <c r="D718" i="1"/>
  <c r="D719" i="1"/>
  <c r="D720" i="1"/>
  <c r="D721" i="1"/>
  <c r="D730" i="1"/>
  <c r="D733" i="1"/>
  <c r="D734" i="1"/>
  <c r="D735" i="1"/>
  <c r="D736" i="1"/>
  <c r="D737" i="1"/>
  <c r="D738" i="1"/>
  <c r="D739" i="1"/>
  <c r="D740" i="1"/>
  <c r="D743" i="1"/>
  <c r="D746" i="1"/>
  <c r="D747" i="1"/>
  <c r="D748" i="1"/>
  <c r="D749" i="1"/>
  <c r="D750" i="1"/>
  <c r="D761" i="1"/>
  <c r="D762" i="1"/>
  <c r="D778" i="1"/>
  <c r="D771" i="1"/>
  <c r="D772" i="1"/>
  <c r="D773" i="1"/>
  <c r="D767" i="1"/>
  <c r="D768" i="1"/>
  <c r="D769" i="1"/>
  <c r="D770" i="1"/>
  <c r="D751" i="1"/>
  <c r="D752" i="1"/>
  <c r="D753" i="1"/>
  <c r="D754" i="1"/>
  <c r="D755" i="1"/>
  <c r="D756" i="1"/>
  <c r="D757" i="1"/>
  <c r="D758" i="1"/>
  <c r="D759" i="1"/>
  <c r="D760" i="1"/>
  <c r="D763" i="1"/>
  <c r="D783" i="1"/>
  <c r="D784" i="1"/>
  <c r="D785" i="1"/>
  <c r="D786" i="1"/>
  <c r="D791" i="1"/>
  <c r="D792" i="1"/>
  <c r="D793" i="1"/>
  <c r="D798" i="1"/>
  <c r="D796" i="1"/>
  <c r="D797" i="1"/>
  <c r="D804" i="1"/>
  <c r="D805" i="1"/>
  <c r="D806" i="1"/>
  <c r="D807" i="1"/>
  <c r="D815" i="1"/>
  <c r="D823" i="1"/>
  <c r="D824" i="1"/>
  <c r="D825" i="1"/>
  <c r="D826" i="1"/>
  <c r="D827" i="1"/>
  <c r="D828" i="1"/>
  <c r="D829" i="1"/>
  <c r="D830" i="1"/>
  <c r="D831" i="1"/>
  <c r="D832" i="1"/>
  <c r="D833" i="1"/>
  <c r="D834" i="1"/>
  <c r="D835" i="1"/>
  <c r="D836" i="1"/>
  <c r="D837" i="1"/>
  <c r="D838" i="1"/>
  <c r="D839" i="1"/>
  <c r="D840" i="1"/>
  <c r="D841" i="1"/>
  <c r="D842" i="1"/>
  <c r="D843" i="1"/>
  <c r="D844" i="1"/>
  <c r="D848" i="1"/>
  <c r="D862" i="1"/>
  <c r="D863" i="1"/>
  <c r="D864" i="1"/>
  <c r="D865" i="1"/>
  <c r="D866" i="1"/>
  <c r="D871" i="1"/>
  <c r="D872" i="1"/>
  <c r="D905" i="1"/>
  <c r="D906" i="1"/>
  <c r="D907" i="1"/>
  <c r="D908" i="1"/>
  <c r="D909" i="1"/>
  <c r="D885" i="1"/>
  <c r="D886" i="1"/>
  <c r="D887" i="1"/>
  <c r="D888" i="1"/>
  <c r="D889" i="1"/>
  <c r="D890" i="1"/>
  <c r="D891" i="1"/>
  <c r="D892" i="1"/>
  <c r="D893" i="1"/>
  <c r="D894" i="1"/>
  <c r="D895" i="1"/>
  <c r="D896" i="1"/>
  <c r="D897" i="1"/>
  <c r="D898" i="1"/>
  <c r="D910" i="1"/>
  <c r="D918" i="1"/>
  <c r="D919" i="1"/>
  <c r="D924" i="1"/>
  <c r="D925" i="1"/>
  <c r="D926" i="1"/>
  <c r="D927" i="1"/>
  <c r="D928" i="1"/>
  <c r="D944" i="1"/>
  <c r="D945" i="1"/>
  <c r="D946" i="1"/>
  <c r="D947" i="1"/>
  <c r="D948" i="1"/>
  <c r="D949" i="1"/>
  <c r="D950" i="1"/>
  <c r="D951" i="1"/>
  <c r="D952" i="1"/>
  <c r="D953" i="1"/>
  <c r="D954" i="1"/>
  <c r="D968" i="1"/>
  <c r="D969" i="1"/>
  <c r="D970" i="1"/>
  <c r="D971" i="1"/>
  <c r="D980" i="1"/>
  <c r="D981" i="1"/>
  <c r="D982" i="1"/>
  <c r="D983" i="1"/>
  <c r="D984" i="1"/>
  <c r="D985" i="1"/>
  <c r="D986" i="1"/>
  <c r="D987" i="1"/>
  <c r="D988" i="1"/>
  <c r="D989" i="1"/>
  <c r="D1018" i="1"/>
  <c r="D1019" i="1"/>
  <c r="D992" i="1"/>
  <c r="D993" i="1"/>
  <c r="D994" i="1"/>
  <c r="D995" i="1"/>
  <c r="D1032" i="1"/>
  <c r="D1033" i="1"/>
  <c r="D1040" i="1"/>
  <c r="D1041" i="1"/>
  <c r="D1042" i="1"/>
  <c r="D1043" i="1"/>
  <c r="D1044" i="1"/>
  <c r="D1045" i="1"/>
  <c r="D1046" i="1"/>
  <c r="D1047" i="1"/>
  <c r="D1048" i="1"/>
  <c r="D1049" i="1"/>
  <c r="D1050" i="1"/>
  <c r="D1051" i="1"/>
  <c r="D1053" i="1"/>
  <c r="D1054" i="1"/>
  <c r="D1063" i="1"/>
  <c r="D1064" i="1"/>
  <c r="D1065" i="1"/>
  <c r="D1066" i="1"/>
  <c r="D1067" i="1"/>
  <c r="D1068" i="1"/>
  <c r="D1069" i="1"/>
  <c r="D1070" i="1"/>
  <c r="D1071" i="1"/>
  <c r="D1081" i="1"/>
  <c r="D1082" i="1"/>
  <c r="D1083" i="1"/>
  <c r="D1084" i="1"/>
  <c r="D1085" i="1"/>
  <c r="D1105" i="1"/>
  <c r="D1106" i="1"/>
  <c r="D1107" i="1"/>
  <c r="D1119" i="1"/>
  <c r="D1120" i="1"/>
  <c r="D1121" i="1"/>
  <c r="D1122" i="1"/>
  <c r="D1123" i="1"/>
  <c r="D1124" i="1"/>
  <c r="D1125" i="1"/>
  <c r="D1126" i="1"/>
  <c r="D1128" i="1"/>
  <c r="D1129" i="1"/>
  <c r="D1134" i="1"/>
  <c r="D1158" i="1"/>
  <c r="D1171" i="1"/>
  <c r="D1172" i="1"/>
  <c r="D1173" i="1"/>
  <c r="D1174" i="1"/>
  <c r="D1175" i="1"/>
  <c r="D1176" i="1"/>
  <c r="D1177" i="1"/>
  <c r="D1186" i="1"/>
  <c r="D1187" i="1"/>
  <c r="D1188" i="1"/>
  <c r="D1191" i="1"/>
  <c r="D1192" i="1"/>
  <c r="D1193" i="1"/>
  <c r="D1194" i="1"/>
  <c r="D1195" i="1"/>
  <c r="D1196" i="1"/>
  <c r="D1197" i="1"/>
  <c r="D1198" i="1"/>
  <c r="D1199" i="1"/>
  <c r="D1201" i="1"/>
  <c r="D1202" i="1"/>
  <c r="D1203" i="1"/>
  <c r="D1204" i="1"/>
  <c r="D1205" i="1"/>
  <c r="D1206" i="1"/>
  <c r="D1207" i="1"/>
  <c r="D1208" i="1"/>
  <c r="D1209" i="1"/>
  <c r="D1210" i="1"/>
  <c r="D1211" i="1"/>
  <c r="D1212" i="1"/>
  <c r="D1213" i="1"/>
  <c r="D1214" i="1"/>
  <c r="D1215" i="1"/>
  <c r="D1222" i="1"/>
  <c r="D1223" i="1"/>
  <c r="D1231" i="1"/>
  <c r="D1232" i="1"/>
  <c r="D1233" i="1"/>
  <c r="D1234" i="1"/>
  <c r="D1239" i="1"/>
  <c r="D1240" i="1"/>
  <c r="D1241" i="1"/>
  <c r="D1242" i="1"/>
  <c r="D1243" i="1"/>
  <c r="D1244" i="1"/>
  <c r="D1245" i="1"/>
  <c r="D1246" i="1"/>
  <c r="D1247" i="1"/>
  <c r="D1248" i="1"/>
  <c r="D1249" i="1"/>
  <c r="D1250" i="1"/>
  <c r="D1254" i="1"/>
  <c r="D1255" i="1"/>
  <c r="D1256" i="1"/>
  <c r="D1257" i="1"/>
  <c r="D1266" i="1"/>
  <c r="D1267" i="1"/>
  <c r="D1269" i="1"/>
  <c r="D1270" i="1"/>
  <c r="D1271" i="1"/>
  <c r="D1268" i="1"/>
  <c r="D1277" i="1"/>
  <c r="D1278" i="1"/>
  <c r="D1279" i="1"/>
  <c r="D1280" i="1"/>
  <c r="D1281" i="1"/>
  <c r="D1282" i="1"/>
  <c r="D1283" i="1"/>
  <c r="D1284" i="1"/>
  <c r="D1285" i="1"/>
  <c r="D1286" i="1"/>
  <c r="D1287" i="1"/>
  <c r="D1288" i="1"/>
  <c r="D1289" i="1"/>
  <c r="D1290" i="1"/>
  <c r="D1291" i="1"/>
  <c r="D1292" i="1"/>
  <c r="D1293" i="1"/>
  <c r="D1294" i="1"/>
  <c r="D1295" i="1"/>
  <c r="D1299" i="1"/>
  <c r="D1300" i="1"/>
  <c r="D1301" i="1"/>
  <c r="D1302" i="1"/>
  <c r="D1303" i="1"/>
  <c r="D1304" i="1"/>
  <c r="D1305" i="1"/>
  <c r="D1306" i="1"/>
  <c r="D1307" i="1"/>
  <c r="D1315" i="1"/>
  <c r="D1321" i="1"/>
  <c r="D1322" i="1"/>
  <c r="D1324" i="1"/>
  <c r="D1326" i="1"/>
  <c r="D1327" i="1"/>
  <c r="D1328" i="1"/>
  <c r="D1329" i="1"/>
  <c r="D1330" i="1"/>
  <c r="D1331" i="1"/>
  <c r="D1332" i="1"/>
  <c r="D1333" i="1"/>
  <c r="D1334" i="1"/>
  <c r="D1335" i="1"/>
  <c r="D1336" i="1"/>
  <c r="D1337" i="1"/>
  <c r="D1338" i="1"/>
  <c r="D1339" i="1"/>
  <c r="D1340" i="1"/>
  <c r="D1341" i="1"/>
  <c r="D1342" i="1"/>
  <c r="D1343" i="1"/>
  <c r="D1344" i="1"/>
  <c r="D1345" i="1"/>
  <c r="D1346" i="1"/>
  <c r="D1347" i="1"/>
  <c r="D1366" i="1"/>
  <c r="D1367" i="1"/>
  <c r="D1368" i="1"/>
  <c r="D1369" i="1"/>
  <c r="D1370" i="1"/>
  <c r="D1373"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19" i="1"/>
  <c r="D1420" i="1"/>
  <c r="D1421" i="1"/>
  <c r="D1422" i="1"/>
  <c r="D1423" i="1"/>
  <c r="D1424" i="1"/>
  <c r="D1425" i="1"/>
  <c r="D1426" i="1"/>
  <c r="D1427" i="1"/>
  <c r="D1428" i="1"/>
  <c r="D1429" i="1"/>
  <c r="D1430" i="1"/>
  <c r="D1431" i="1"/>
  <c r="D1432" i="1"/>
  <c r="D1433" i="1"/>
  <c r="D1435" i="1"/>
  <c r="D1434" i="1"/>
  <c r="D1439" i="1"/>
  <c r="D1440" i="1"/>
  <c r="D1441" i="1"/>
  <c r="D1442" i="1"/>
  <c r="D1443" i="1"/>
  <c r="D1444" i="1"/>
  <c r="D1445" i="1"/>
  <c r="D1446" i="1"/>
  <c r="D1447" i="1"/>
  <c r="D1469" i="1"/>
  <c r="D1470" i="1"/>
  <c r="D1471" i="1"/>
  <c r="D1472" i="1"/>
  <c r="D1454" i="1"/>
  <c r="D1455" i="1"/>
  <c r="D1456" i="1"/>
  <c r="D1457" i="1"/>
  <c r="D1458" i="1"/>
  <c r="D1451" i="1"/>
  <c r="D1452" i="1"/>
  <c r="D1453" i="1"/>
  <c r="D1481" i="1"/>
  <c r="D1484" i="1"/>
  <c r="D1485" i="1"/>
  <c r="D1486" i="1"/>
  <c r="D1487" i="1"/>
  <c r="D1488" i="1"/>
  <c r="D1489" i="1"/>
  <c r="D1498" i="1"/>
  <c r="D1499" i="1"/>
  <c r="D1500" i="1"/>
  <c r="D1501" i="1"/>
  <c r="D1502" i="1"/>
  <c r="D1518" i="1"/>
  <c r="D1519" i="1"/>
  <c r="D1522" i="1"/>
  <c r="D1523" i="1"/>
  <c r="D1524" i="1"/>
  <c r="D1525" i="1"/>
  <c r="D1526" i="1"/>
  <c r="D1528" i="1"/>
  <c r="D1529" i="1"/>
  <c r="D1527" i="1"/>
  <c r="D1546" i="1"/>
  <c r="D1547" i="1"/>
  <c r="D1548" i="1"/>
  <c r="D1549" i="1"/>
  <c r="D1550" i="1"/>
  <c r="D1551" i="1"/>
  <c r="D1559" i="1"/>
  <c r="D1560" i="1"/>
  <c r="D1561" i="1"/>
  <c r="D1562" i="1"/>
  <c r="D1563" i="1"/>
  <c r="D1564" i="1"/>
  <c r="D1565" i="1"/>
  <c r="D1566" i="1"/>
  <c r="D1567" i="1"/>
  <c r="D1568" i="1"/>
  <c r="D1569" i="1"/>
  <c r="D1570" i="1"/>
  <c r="D1571" i="1"/>
  <c r="D1572" i="1"/>
  <c r="D1585" i="1"/>
  <c r="D1586" i="1"/>
  <c r="D1583" i="1"/>
  <c r="D1584" i="1"/>
  <c r="D1581" i="1"/>
  <c r="D1582" i="1"/>
  <c r="D1579" i="1"/>
  <c r="D1580" i="1"/>
  <c r="D1604" i="1"/>
  <c r="D1608" i="1"/>
  <c r="D1605" i="1"/>
  <c r="D1606" i="1"/>
  <c r="D1607" i="1"/>
  <c r="D1603" i="1"/>
  <c r="D1609" i="1"/>
  <c r="D1610" i="1"/>
  <c r="D1611" i="1"/>
  <c r="D1612" i="1"/>
  <c r="D1613" i="1"/>
  <c r="D1614" i="1"/>
  <c r="D1615" i="1"/>
  <c r="D1616" i="1"/>
  <c r="D1617" i="1"/>
  <c r="D1618" i="1"/>
  <c r="D1619" i="1"/>
  <c r="D1620" i="1"/>
  <c r="D1621" i="1"/>
  <c r="D1622" i="1"/>
  <c r="D1623" i="1"/>
  <c r="D1624" i="1"/>
  <c r="D1641" i="1"/>
  <c r="D1642" i="1"/>
  <c r="D1643" i="1"/>
  <c r="D1646" i="1"/>
  <c r="D1647" i="1"/>
  <c r="D1648" i="1"/>
  <c r="D1644" i="1"/>
  <c r="D1645" i="1"/>
  <c r="D1654" i="1"/>
  <c r="D1655" i="1"/>
  <c r="D1656" i="1"/>
  <c r="D1657" i="1"/>
  <c r="D1658" i="1"/>
  <c r="D1659" i="1"/>
  <c r="D1661" i="1"/>
  <c r="D1662" i="1"/>
  <c r="D1663" i="1"/>
  <c r="D1664" i="1"/>
  <c r="D1665" i="1"/>
  <c r="D1666" i="1"/>
  <c r="D1667"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13" i="1"/>
  <c r="D1714"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15" i="1"/>
  <c r="D1716" i="1"/>
  <c r="D1717" i="1"/>
  <c r="D1718" i="1"/>
  <c r="D1719" i="1"/>
  <c r="D1720" i="1"/>
  <c r="D1721" i="1"/>
  <c r="D1722" i="1"/>
  <c r="D1723" i="1"/>
  <c r="D1724" i="1"/>
  <c r="D1725" i="1"/>
  <c r="D1726" i="1"/>
  <c r="D1727" i="1"/>
  <c r="D1728" i="1"/>
  <c r="D1785" i="1"/>
  <c r="D1786" i="1"/>
  <c r="D1788" i="1"/>
  <c r="D1787" i="1"/>
  <c r="D1790" i="1"/>
  <c r="D1791" i="1"/>
  <c r="D1792" i="1"/>
  <c r="D1793" i="1"/>
  <c r="D1794" i="1"/>
  <c r="D1795" i="1"/>
  <c r="D1796" i="1"/>
  <c r="D1797" i="1"/>
  <c r="D1798" i="1"/>
  <c r="D1799" i="1"/>
  <c r="D1800" i="1"/>
  <c r="D1801" i="1"/>
  <c r="D1802" i="1"/>
  <c r="D1803" i="1"/>
  <c r="D1804" i="1"/>
  <c r="D1808" i="1"/>
  <c r="D1809" i="1"/>
  <c r="D1810" i="1"/>
  <c r="D1811" i="1"/>
  <c r="D1812" i="1"/>
  <c r="D1813" i="1"/>
  <c r="D1814" i="1"/>
  <c r="D1820" i="1"/>
  <c r="D1821" i="1"/>
  <c r="D1822" i="1"/>
  <c r="D1823" i="1"/>
  <c r="D1859" i="1"/>
  <c r="D1860" i="1"/>
  <c r="D1861" i="1"/>
  <c r="D1862" i="1"/>
  <c r="D1863" i="1"/>
  <c r="D1864" i="1"/>
  <c r="D1865" i="1"/>
  <c r="D1866" i="1"/>
  <c r="D1867" i="1"/>
  <c r="D1868" i="1"/>
  <c r="D1869" i="1"/>
  <c r="D1870" i="1"/>
  <c r="D1871" i="1"/>
  <c r="D1872" i="1"/>
  <c r="D1873" i="1"/>
  <c r="D1874" i="1"/>
  <c r="D1826" i="1"/>
  <c r="D1827" i="1"/>
  <c r="D1829" i="1"/>
  <c r="D1830" i="1"/>
  <c r="D1831" i="1"/>
  <c r="D1832" i="1"/>
  <c r="D1833" i="1"/>
  <c r="D1834" i="1"/>
  <c r="D1835" i="1"/>
  <c r="D1836" i="1"/>
  <c r="D1837" i="1"/>
  <c r="D1838" i="1"/>
  <c r="D1895" i="1"/>
  <c r="D1913" i="1"/>
  <c r="D1914" i="1"/>
  <c r="D1901" i="1"/>
  <c r="D1937" i="1"/>
  <c r="D1938" i="1"/>
  <c r="D1939" i="1"/>
  <c r="D1941" i="1"/>
  <c r="D1942" i="1"/>
  <c r="D1943" i="1"/>
  <c r="D1944" i="1"/>
  <c r="D1945" i="1"/>
  <c r="D1946" i="1"/>
  <c r="D1947" i="1"/>
  <c r="D1948" i="1"/>
  <c r="D1955" i="1"/>
  <c r="D1953" i="1"/>
  <c r="D1954" i="1"/>
  <c r="D1964" i="1"/>
  <c r="D1951" i="1"/>
  <c r="D1952"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96" i="1"/>
  <c r="D1997" i="1"/>
  <c r="D1999" i="1"/>
  <c r="D2001" i="1"/>
  <c r="D2002" i="1"/>
  <c r="D2003" i="1"/>
  <c r="D2004" i="1"/>
  <c r="D2005" i="1"/>
  <c r="D2006" i="1"/>
  <c r="D2007" i="1"/>
  <c r="D2008" i="1"/>
  <c r="D2009" i="1"/>
  <c r="D2010" i="1"/>
  <c r="D2011" i="1"/>
  <c r="D2026" i="1"/>
  <c r="D2027" i="1"/>
  <c r="D2028" i="1"/>
  <c r="D2029" i="1"/>
  <c r="D2030" i="1"/>
  <c r="D2018" i="1"/>
  <c r="D2019" i="1"/>
  <c r="D2020" i="1"/>
  <c r="D2021" i="1"/>
  <c r="D2046" i="1"/>
  <c r="D2048" i="1"/>
  <c r="D2049" i="1"/>
  <c r="D2050" i="1"/>
  <c r="D2052" i="1"/>
  <c r="D2053" i="1"/>
  <c r="D2054" i="1"/>
  <c r="D2055" i="1"/>
  <c r="D2061" i="1"/>
  <c r="D2062" i="1"/>
  <c r="D2069" i="1"/>
  <c r="D2070" i="1"/>
  <c r="D2071" i="1"/>
  <c r="D2072" i="1"/>
  <c r="D2085" i="1"/>
  <c r="D2086" i="1"/>
  <c r="D2093" i="1"/>
  <c r="D2123" i="1"/>
  <c r="D2124" i="1"/>
  <c r="D2125" i="1"/>
  <c r="D2126" i="1"/>
  <c r="D2127" i="1"/>
  <c r="D2129" i="1"/>
  <c r="D2133" i="1"/>
  <c r="D2128" i="1"/>
  <c r="D2130" i="1"/>
  <c r="D2131" i="1"/>
  <c r="D2132" i="1"/>
  <c r="D2091" i="1"/>
  <c r="D2092" i="1"/>
  <c r="D2094" i="1"/>
  <c r="D2095" i="1"/>
  <c r="D2096" i="1"/>
  <c r="D2097" i="1"/>
  <c r="D2098" i="1"/>
  <c r="D2099" i="1"/>
  <c r="D2100" i="1"/>
  <c r="D2101" i="1"/>
  <c r="D2102" i="1"/>
  <c r="D2103" i="1"/>
  <c r="D2104" i="1"/>
  <c r="D2139" i="1"/>
  <c r="D2140" i="1"/>
  <c r="D2141" i="1"/>
  <c r="D2142" i="1"/>
  <c r="D2143" i="1"/>
  <c r="D2144" i="1"/>
  <c r="D2156" i="1"/>
  <c r="D2157" i="1"/>
  <c r="D2158" i="1"/>
  <c r="D2159" i="1"/>
  <c r="D2160" i="1"/>
  <c r="D2178" i="1"/>
  <c r="D2181" i="1"/>
  <c r="D2182" i="1"/>
  <c r="D2179" i="1"/>
  <c r="D2185" i="1"/>
  <c r="D2186" i="1"/>
  <c r="D2189" i="1"/>
  <c r="D2190" i="1"/>
  <c r="D2191" i="1"/>
  <c r="D2192" i="1"/>
  <c r="D2193" i="1"/>
  <c r="D2194" i="1"/>
  <c r="D2195" i="1"/>
  <c r="D2196" i="1"/>
  <c r="D2197" i="1"/>
  <c r="D2198" i="1"/>
  <c r="D2199" i="1"/>
  <c r="D2200" i="1"/>
  <c r="D2201" i="1"/>
  <c r="D2202" i="1"/>
  <c r="D2203" i="1"/>
  <c r="D2204" i="1"/>
  <c r="D2205" i="1"/>
  <c r="D2206" i="1"/>
  <c r="D2207" i="1"/>
  <c r="D2208" i="1"/>
  <c r="D2231" i="1"/>
  <c r="D2232" i="1"/>
  <c r="D2233" i="1"/>
  <c r="D2234" i="1"/>
  <c r="D2235" i="1"/>
  <c r="D2236" i="1"/>
  <c r="D2237" i="1"/>
  <c r="D2230" i="1"/>
  <c r="D2262" i="1"/>
  <c r="D2263" i="1"/>
  <c r="D2264" i="1"/>
  <c r="D2265" i="1"/>
  <c r="D2266" i="1"/>
  <c r="D2267" i="1"/>
  <c r="D2268" i="1"/>
  <c r="D2269" i="1"/>
  <c r="D2270" i="1"/>
  <c r="D2271" i="1"/>
  <c r="D2272" i="1"/>
  <c r="D2273" i="1"/>
  <c r="D2274" i="1"/>
  <c r="D2275" i="1"/>
  <c r="D2276" i="1"/>
  <c r="D2277" i="1"/>
  <c r="D2278" i="1"/>
  <c r="D2279" i="1"/>
  <c r="D2280" i="1"/>
  <c r="D2281" i="1"/>
  <c r="D2282" i="1"/>
  <c r="D2308" i="1"/>
  <c r="D2309" i="1"/>
  <c r="D2310" i="1"/>
  <c r="D2311" i="1"/>
  <c r="D2312" i="1"/>
  <c r="D2289" i="1"/>
  <c r="D2293" i="1"/>
  <c r="D2294" i="1"/>
  <c r="D2295" i="1"/>
  <c r="D2296" i="1"/>
  <c r="D2297" i="1"/>
  <c r="D2298" i="1"/>
  <c r="D2299" i="1"/>
  <c r="D2300" i="1"/>
  <c r="D2301" i="1"/>
  <c r="D2302" i="1"/>
  <c r="D2303" i="1"/>
  <c r="D2304" i="1"/>
  <c r="D2305" i="1"/>
  <c r="D2306" i="1"/>
  <c r="D2307" i="1"/>
  <c r="D2322" i="1"/>
  <c r="D2323" i="1"/>
  <c r="D2324" i="1"/>
  <c r="D2325" i="1"/>
  <c r="D2326" i="1"/>
  <c r="D2327" i="1"/>
  <c r="D2328" i="1"/>
  <c r="D2329" i="1"/>
  <c r="D2330" i="1"/>
  <c r="D2331" i="1"/>
  <c r="D2332" i="1"/>
  <c r="D2333" i="1"/>
  <c r="D2334" i="1"/>
  <c r="D2335" i="1"/>
  <c r="D2336" i="1"/>
  <c r="D2337" i="1"/>
  <c r="D2338" i="1"/>
  <c r="D2339" i="1"/>
  <c r="D2345" i="1"/>
  <c r="D2346" i="1"/>
  <c r="D2347" i="1"/>
  <c r="D2348" i="1"/>
  <c r="D2349" i="1"/>
  <c r="D2350" i="1"/>
  <c r="D2351" i="1"/>
  <c r="D2352" i="1"/>
  <c r="D2353" i="1"/>
  <c r="D2354" i="1"/>
  <c r="D2355" i="1"/>
  <c r="D2356" i="1"/>
  <c r="D2357" i="1"/>
  <c r="D2358" i="1"/>
  <c r="D2359" i="1"/>
  <c r="D2360" i="1"/>
  <c r="D2361" i="1"/>
  <c r="D2362" i="1"/>
  <c r="D2363"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403" i="1"/>
  <c r="D2404" i="1"/>
  <c r="D2405" i="1"/>
  <c r="D2406" i="1"/>
  <c r="D2407" i="1"/>
  <c r="D2408" i="1"/>
  <c r="D2409" i="1"/>
  <c r="D2410" i="1"/>
  <c r="D2411" i="1"/>
  <c r="D2412" i="1"/>
  <c r="D2413" i="1"/>
  <c r="D2414" i="1"/>
  <c r="D2415" i="1"/>
  <c r="D2416" i="1"/>
  <c r="D2417" i="1"/>
  <c r="D2418" i="1"/>
  <c r="D2419" i="1"/>
  <c r="D2420" i="1"/>
  <c r="D2421" i="1"/>
  <c r="D2422" i="1"/>
  <c r="D2423" i="1"/>
  <c r="D2429" i="1"/>
  <c r="D2430" i="1"/>
  <c r="D2431" i="1"/>
  <c r="D2432" i="1"/>
  <c r="D2433" i="1"/>
  <c r="D2434" i="1"/>
  <c r="D2435"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71" i="1"/>
  <c r="D2472" i="1"/>
  <c r="D2473" i="1"/>
  <c r="D2474" i="1"/>
  <c r="D2475" i="1"/>
  <c r="D2476" i="1"/>
  <c r="D2477" i="1"/>
  <c r="D2478" i="1"/>
  <c r="D2479" i="1"/>
  <c r="D2480" i="1"/>
  <c r="D2481" i="1"/>
  <c r="D2482" i="1"/>
  <c r="D2483" i="1"/>
  <c r="D2484" i="1"/>
  <c r="D2492" i="1"/>
  <c r="D2493" i="1"/>
  <c r="D2511" i="1"/>
  <c r="D2512" i="1"/>
  <c r="D2522" i="1"/>
  <c r="D2523" i="1"/>
  <c r="D2526" i="1"/>
  <c r="D2527" i="1"/>
  <c r="D2528" i="1"/>
  <c r="D2529" i="1"/>
  <c r="D2530" i="1"/>
  <c r="D2531" i="1"/>
  <c r="D2532" i="1"/>
  <c r="D2533" i="1"/>
  <c r="D2534" i="1"/>
  <c r="D2535" i="1"/>
  <c r="D2536" i="1"/>
  <c r="D2537" i="1"/>
  <c r="D2538" i="1"/>
  <c r="D2539" i="1"/>
  <c r="D2540" i="1"/>
  <c r="D2541" i="1"/>
  <c r="D2524" i="1"/>
  <c r="D2525" i="1"/>
  <c r="D2567" i="1"/>
  <c r="D2568" i="1"/>
  <c r="D2573" i="1"/>
  <c r="D2574" i="1"/>
  <c r="D2576" i="1"/>
  <c r="D2577" i="1"/>
  <c r="D2578" i="1"/>
  <c r="D2579" i="1"/>
  <c r="D2580" i="1"/>
  <c r="D2581" i="1"/>
  <c r="D2585" i="1"/>
  <c r="D2575" i="1"/>
  <c r="D2618" i="1"/>
  <c r="D2619" i="1"/>
  <c r="D2685" i="1"/>
  <c r="D2625" i="1"/>
  <c r="D2626" i="1"/>
  <c r="D2627" i="1"/>
  <c r="D2648" i="1"/>
  <c r="D2649" i="1"/>
  <c r="D2650" i="1"/>
  <c r="D2651" i="1"/>
  <c r="D2652" i="1"/>
  <c r="D2653" i="1"/>
  <c r="D2654" i="1"/>
  <c r="D2655" i="1"/>
  <c r="D2682" i="1"/>
  <c r="D2683" i="1"/>
  <c r="D2684" i="1"/>
  <c r="D2686" i="1"/>
  <c r="D2687" i="1"/>
  <c r="D2688" i="1"/>
  <c r="D2689" i="1"/>
  <c r="D2690" i="1"/>
  <c r="D2691" i="1"/>
  <c r="D2692" i="1"/>
  <c r="D2693" i="1"/>
  <c r="D2660" i="1"/>
  <c r="D2661" i="1"/>
  <c r="D2662" i="1"/>
  <c r="D2663" i="1"/>
  <c r="D2664" i="1"/>
  <c r="D2665" i="1"/>
  <c r="D2666" i="1"/>
  <c r="D2667" i="1"/>
  <c r="D2668" i="1"/>
  <c r="D2669" i="1"/>
  <c r="D2670" i="1"/>
  <c r="D2671" i="1"/>
  <c r="D2672" i="1"/>
  <c r="D2673" i="1"/>
  <c r="D2674" i="1"/>
  <c r="D2675" i="1"/>
  <c r="D2676" i="1"/>
  <c r="D2677" i="1"/>
  <c r="D2678" i="1"/>
  <c r="D2679" i="1"/>
  <c r="D2716" i="1"/>
  <c r="D2717" i="1"/>
  <c r="D2718" i="1"/>
  <c r="D2719" i="1"/>
  <c r="D2720" i="1"/>
  <c r="D2721" i="1"/>
  <c r="D2727" i="1"/>
  <c r="D2728" i="1"/>
  <c r="D2729" i="1"/>
  <c r="D2730" i="1"/>
  <c r="D2731" i="1"/>
  <c r="D2732" i="1"/>
  <c r="D2733" i="1"/>
  <c r="D2736" i="1"/>
  <c r="D2759" i="1"/>
  <c r="D2760" i="1"/>
  <c r="D2761" i="1"/>
  <c r="D2766" i="1"/>
  <c r="D2767" i="1"/>
  <c r="D2768" i="1"/>
  <c r="D2769" i="1"/>
  <c r="D2774" i="1"/>
  <c r="D2775" i="1"/>
  <c r="D2776" i="1"/>
  <c r="D2778" i="1"/>
  <c r="D2779" i="1"/>
  <c r="D2780" i="1"/>
  <c r="D2781" i="1"/>
  <c r="D2782" i="1"/>
  <c r="D2783" i="1"/>
  <c r="D2798" i="1"/>
  <c r="D2799" i="1"/>
  <c r="D2802" i="1"/>
  <c r="D2803" i="1"/>
  <c r="D2804" i="1"/>
  <c r="D2807" i="1"/>
  <c r="D2808" i="1"/>
  <c r="D2809" i="1"/>
  <c r="D2810" i="1"/>
  <c r="D2811" i="1"/>
  <c r="D2812" i="1"/>
  <c r="D2813" i="1"/>
  <c r="D2814" i="1"/>
  <c r="D2815" i="1"/>
  <c r="D2816" i="1"/>
  <c r="D2817" i="1"/>
  <c r="D2818" i="1"/>
  <c r="D2819" i="1"/>
  <c r="D2820" i="1"/>
  <c r="D2821" i="1"/>
  <c r="D2805" i="1"/>
  <c r="D2806" i="1"/>
  <c r="D2827" i="1"/>
  <c r="D2839" i="1"/>
  <c r="D2840" i="1"/>
  <c r="D2844" i="1"/>
  <c r="D2845" i="1"/>
  <c r="D2846" i="1"/>
  <c r="D2850" i="1"/>
  <c r="D2851" i="1"/>
  <c r="D2852" i="1"/>
  <c r="D2853" i="1"/>
  <c r="D2854" i="1"/>
  <c r="D2855" i="1"/>
  <c r="D2856" i="1"/>
  <c r="D2857" i="1"/>
  <c r="D2858" i="1"/>
  <c r="D2859" i="1"/>
  <c r="D2860" i="1"/>
  <c r="D2861" i="1"/>
  <c r="D2862" i="1"/>
  <c r="D2863" i="1"/>
  <c r="D2864" i="1"/>
  <c r="D2865" i="1"/>
  <c r="D2866" i="1"/>
  <c r="D2867" i="1"/>
  <c r="D2868" i="1"/>
  <c r="D2849" i="1"/>
  <c r="D2870" i="1"/>
  <c r="D2871" i="1"/>
  <c r="D2872" i="1"/>
  <c r="D2873" i="1"/>
  <c r="D2878" i="1"/>
  <c r="D2879" i="1"/>
  <c r="D2880" i="1"/>
  <c r="D2881" i="1"/>
  <c r="D2882" i="1"/>
  <c r="D2883" i="1"/>
  <c r="D2884" i="1"/>
  <c r="D2885" i="1"/>
  <c r="D2886" i="1"/>
  <c r="D2887" i="1"/>
  <c r="D2888" i="1"/>
  <c r="D2905" i="1"/>
  <c r="D2906" i="1"/>
  <c r="D2913" i="1"/>
  <c r="D2914" i="1"/>
  <c r="D2915" i="1"/>
  <c r="D2916" i="1"/>
  <c r="D2917" i="1"/>
  <c r="D2918" i="1"/>
  <c r="D2919" i="1"/>
  <c r="D2920" i="1"/>
  <c r="D2921" i="1"/>
  <c r="D2922" i="1"/>
  <c r="D2923" i="1"/>
  <c r="D2924" i="1"/>
  <c r="D2925" i="1"/>
  <c r="D2926" i="1"/>
  <c r="D2957" i="1"/>
  <c r="D2958" i="1"/>
  <c r="D2959" i="1"/>
  <c r="D2960" i="1"/>
  <c r="D2961" i="1"/>
  <c r="D2962" i="1"/>
  <c r="D2963" i="1"/>
  <c r="D2964" i="1"/>
  <c r="D2965" i="1"/>
  <c r="D2927" i="1"/>
  <c r="D2928" i="1"/>
  <c r="D2988" i="1"/>
  <c r="D2989" i="1"/>
  <c r="D2990" i="1"/>
  <c r="D2991" i="1"/>
  <c r="D2992" i="1"/>
  <c r="D2993" i="1"/>
  <c r="D2994" i="1"/>
  <c r="D3011" i="1"/>
  <c r="D3016" i="1"/>
  <c r="D3017" i="1"/>
  <c r="D3018" i="1"/>
  <c r="D3019" i="1"/>
  <c r="D3020" i="1"/>
  <c r="D3021" i="1"/>
  <c r="D3022" i="1"/>
  <c r="D3023" i="1"/>
  <c r="D3024" i="1"/>
  <c r="D3025" i="1"/>
  <c r="D3026" i="1"/>
  <c r="D3027" i="1"/>
  <c r="D3028" i="1"/>
  <c r="D3030" i="1"/>
  <c r="D3031" i="1"/>
  <c r="D3032" i="1"/>
  <c r="D3010" i="1"/>
  <c r="D3065" i="1"/>
  <c r="D3066" i="1"/>
  <c r="D3067" i="1"/>
  <c r="D3068" i="1"/>
  <c r="D3069" i="1"/>
  <c r="D3070" i="1"/>
  <c r="D3071" i="1"/>
  <c r="D3072" i="1"/>
  <c r="D3073" i="1"/>
  <c r="D3074" i="1"/>
  <c r="D3075" i="1"/>
  <c r="D3076" i="1"/>
  <c r="D3077" i="1"/>
  <c r="D3051" i="1"/>
  <c r="D3052" i="1"/>
  <c r="D3053" i="1"/>
  <c r="D3054" i="1"/>
  <c r="D3055" i="1"/>
  <c r="D3056" i="1"/>
  <c r="D3057" i="1"/>
  <c r="D3058" i="1"/>
  <c r="D3088" i="1"/>
  <c r="D3089" i="1"/>
  <c r="D3090" i="1"/>
  <c r="D3091" i="1"/>
  <c r="D3029" i="1"/>
  <c r="D3103" i="1"/>
  <c r="D3118" i="1"/>
  <c r="D3119" i="1"/>
  <c r="D3120" i="1"/>
  <c r="D3121" i="1"/>
  <c r="D3122" i="1"/>
  <c r="D3123" i="1"/>
  <c r="D3145" i="1"/>
  <c r="D3146" i="1"/>
  <c r="D3147"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91" i="1"/>
  <c r="D3192" i="1"/>
  <c r="D3193" i="1"/>
  <c r="D3194" i="1"/>
  <c r="D3195" i="1"/>
  <c r="D3196" i="1"/>
  <c r="D3197" i="1"/>
  <c r="D3198" i="1"/>
  <c r="D3199" i="1"/>
  <c r="D3200" i="1"/>
  <c r="D3201" i="1"/>
  <c r="D3202" i="1"/>
  <c r="D3203" i="1"/>
  <c r="D3204" i="1"/>
  <c r="D3205" i="1"/>
  <c r="D3206" i="1"/>
  <c r="D3211" i="1"/>
  <c r="D3221" i="1"/>
  <c r="D3231" i="1"/>
  <c r="D3235" i="1"/>
  <c r="D3236" i="1"/>
  <c r="D3237" i="1"/>
  <c r="D3238" i="1"/>
  <c r="D3239" i="1"/>
  <c r="D3240" i="1"/>
  <c r="D3241" i="1"/>
  <c r="D3242" i="1"/>
  <c r="D3243" i="1"/>
  <c r="D3244" i="1"/>
  <c r="D3245" i="1"/>
  <c r="D3246" i="1"/>
  <c r="D3247" i="1"/>
  <c r="D3248" i="1"/>
  <c r="D3249" i="1"/>
  <c r="D3250" i="1"/>
  <c r="D3251" i="1"/>
  <c r="D3256" i="1"/>
  <c r="D3257" i="1"/>
  <c r="D3276" i="1"/>
  <c r="D3265" i="1"/>
  <c r="D3266" i="1"/>
  <c r="D3267" i="1"/>
  <c r="D3259" i="1"/>
  <c r="D3264" i="1"/>
  <c r="D3258" i="1"/>
  <c r="D3279" i="1"/>
  <c r="D3280" i="1"/>
  <c r="D3281" i="1"/>
  <c r="D3283" i="1"/>
  <c r="D3284" i="1"/>
  <c r="D3285" i="1"/>
  <c r="D3286" i="1"/>
  <c r="D3287" i="1"/>
  <c r="D3288" i="1"/>
  <c r="D3289" i="1"/>
  <c r="D3290" i="1"/>
  <c r="D3291" i="1"/>
  <c r="D3292" i="1"/>
  <c r="D3295" i="1"/>
  <c r="D3296" i="1"/>
  <c r="D3293" i="1"/>
  <c r="D3294" i="1"/>
  <c r="D3301" i="1"/>
  <c r="D3302" i="1"/>
  <c r="D3305" i="1"/>
  <c r="D3306" i="1"/>
  <c r="D3307" i="1"/>
  <c r="D3308" i="1"/>
  <c r="D3309" i="1"/>
  <c r="D3310" i="1"/>
  <c r="D3323" i="1"/>
  <c r="D3324" i="1"/>
  <c r="D3325" i="1"/>
  <c r="D3326" i="1"/>
  <c r="D3327" i="1"/>
  <c r="D3328" i="1"/>
  <c r="D3329" i="1"/>
  <c r="D3330" i="1"/>
  <c r="D3331" i="1"/>
  <c r="D3332" i="1"/>
  <c r="D3333" i="1"/>
  <c r="D3334" i="1"/>
  <c r="D3335" i="1"/>
  <c r="D3336" i="1"/>
  <c r="D3359" i="1"/>
  <c r="D3360" i="1"/>
  <c r="D3361" i="1"/>
  <c r="D3362" i="1"/>
  <c r="D3363" i="1"/>
  <c r="D3364" i="1"/>
  <c r="D3365" i="1"/>
  <c r="D3366" i="1"/>
  <c r="D3367" i="1"/>
  <c r="D3368" i="1"/>
  <c r="D3369" i="1"/>
  <c r="D3375" i="1"/>
  <c r="D3376" i="1"/>
  <c r="D3377" i="1"/>
  <c r="D3388" i="1"/>
  <c r="D3389" i="1"/>
  <c r="D3390" i="1"/>
  <c r="D3391" i="1"/>
  <c r="D3392" i="1"/>
  <c r="D3393" i="1"/>
  <c r="D3394" i="1"/>
  <c r="D3395" i="1"/>
  <c r="D3412" i="1"/>
  <c r="D3413" i="1"/>
  <c r="D3414" i="1"/>
  <c r="D3415" i="1"/>
  <c r="D3416" i="1"/>
  <c r="D3417" i="1"/>
  <c r="D3418" i="1"/>
  <c r="D3419" i="1"/>
  <c r="D3420" i="1"/>
  <c r="D3421" i="1"/>
  <c r="D3422" i="1"/>
  <c r="D3423" i="1"/>
  <c r="D3424" i="1"/>
  <c r="D3425" i="1"/>
  <c r="D3426" i="1"/>
  <c r="D3435" i="1"/>
  <c r="D3438" i="1"/>
  <c r="D3475" i="1"/>
  <c r="D3476" i="1"/>
  <c r="D3477" i="1"/>
  <c r="D3441" i="1"/>
  <c r="D3442" i="1"/>
  <c r="D3443" i="1"/>
  <c r="D3487" i="1"/>
  <c r="D3488" i="1"/>
  <c r="D3489" i="1"/>
  <c r="D3490" i="1"/>
  <c r="D3491" i="1"/>
  <c r="D3492" i="1"/>
  <c r="D3493" i="1"/>
  <c r="D3495" i="1"/>
  <c r="D3496" i="1"/>
  <c r="D3497" i="1"/>
  <c r="D3498" i="1"/>
  <c r="D3499" i="1"/>
  <c r="D3500" i="1"/>
  <c r="D3501" i="1"/>
  <c r="D3502" i="1"/>
  <c r="D3503" i="1"/>
  <c r="D3504" i="1"/>
  <c r="D3505" i="1"/>
  <c r="D3506" i="1"/>
  <c r="D3507" i="1"/>
  <c r="D3508" i="1"/>
  <c r="D3509" i="1"/>
  <c r="D3510" i="1"/>
  <c r="D3511" i="1"/>
  <c r="D3512" i="1"/>
  <c r="D3513" i="1"/>
  <c r="D3514" i="1"/>
  <c r="D3523" i="1"/>
  <c r="D3524" i="1"/>
  <c r="D3543" i="1"/>
  <c r="D3544" i="1"/>
  <c r="D3547" i="1"/>
  <c r="D3549" i="1"/>
  <c r="D3550" i="1"/>
  <c r="D3567" i="1"/>
  <c r="D3553" i="1"/>
  <c r="D3554" i="1"/>
  <c r="D3555" i="1"/>
  <c r="D3556" i="1"/>
  <c r="D3557" i="1"/>
  <c r="D3558" i="1"/>
  <c r="D3559" i="1"/>
  <c r="D3560" i="1"/>
  <c r="D3561" i="1"/>
  <c r="D3562" i="1"/>
  <c r="D3563" i="1"/>
  <c r="D3564" i="1"/>
  <c r="D3565" i="1"/>
  <c r="D3566" i="1"/>
  <c r="D3568" i="1"/>
  <c r="D3569" i="1"/>
  <c r="D3570" i="1"/>
  <c r="D3571" i="1"/>
  <c r="D3572" i="1"/>
  <c r="D3573" i="1"/>
  <c r="D3574"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5" i="1"/>
  <c r="D3636" i="1"/>
  <c r="D3637" i="1"/>
  <c r="D3638" i="1"/>
  <c r="D3639" i="1"/>
  <c r="D3640" i="1"/>
  <c r="D3641" i="1"/>
  <c r="D3642" i="1"/>
  <c r="D3643" i="1"/>
  <c r="D3644" i="1"/>
  <c r="D3645" i="1"/>
  <c r="D3646" i="1"/>
  <c r="D3647" i="1"/>
  <c r="D3648" i="1"/>
  <c r="D3649" i="1"/>
  <c r="D3650" i="1"/>
  <c r="D3656" i="1"/>
  <c r="D3657" i="1"/>
  <c r="D3658" i="1"/>
  <c r="D3659" i="1"/>
  <c r="D3660"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97" i="1"/>
  <c r="D3698" i="1"/>
  <c r="D3699" i="1"/>
  <c r="D3700" i="1"/>
  <c r="D3701" i="1"/>
  <c r="D3702" i="1"/>
  <c r="D3712" i="1"/>
  <c r="D3713" i="1"/>
  <c r="D3714" i="1"/>
  <c r="D3715" i="1"/>
  <c r="D3716" i="1"/>
  <c r="D3717" i="1"/>
  <c r="D3718" i="1"/>
  <c r="D3719" i="1"/>
  <c r="D3720" i="1"/>
  <c r="D3721" i="1"/>
  <c r="D3722" i="1"/>
  <c r="D3723" i="1"/>
  <c r="D3724" i="1"/>
  <c r="D3725" i="1"/>
  <c r="D3726" i="1"/>
  <c r="D3727" i="1"/>
  <c r="D3734" i="1"/>
  <c r="D3738" i="1"/>
  <c r="D3739" i="1"/>
  <c r="D3748" i="1"/>
  <c r="D3749" i="1"/>
  <c r="D3751" i="1"/>
  <c r="D3752" i="1"/>
  <c r="D3753" i="1"/>
  <c r="D3754" i="1"/>
  <c r="D3756" i="1"/>
  <c r="D3634" i="1"/>
  <c r="D3757" i="1"/>
  <c r="D3878" i="1"/>
  <c r="D3763" i="1"/>
  <c r="D3764" i="1"/>
  <c r="D3769" i="1"/>
  <c r="D3770"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84" i="1"/>
  <c r="D3853" i="1"/>
  <c r="D3854" i="1"/>
  <c r="D3860" i="1"/>
  <c r="D3861" i="1"/>
  <c r="D3862" i="1"/>
  <c r="D3863" i="1"/>
  <c r="D3864" i="1"/>
  <c r="D3865" i="1"/>
  <c r="D3866" i="1"/>
  <c r="D3867" i="1"/>
  <c r="D3868" i="1"/>
  <c r="D3869" i="1"/>
  <c r="D3870" i="1"/>
  <c r="D3871" i="1"/>
  <c r="D3872" i="1"/>
  <c r="D3873" i="1"/>
  <c r="D3874" i="1"/>
  <c r="D3877" i="1"/>
  <c r="D3879" i="1"/>
  <c r="D3880" i="1"/>
  <c r="D3881" i="1"/>
  <c r="D3882" i="1"/>
  <c r="D3883" i="1"/>
  <c r="D3885" i="1"/>
  <c r="D3886" i="1"/>
  <c r="D3888" i="1"/>
  <c r="D3889" i="1"/>
  <c r="D3890" i="1"/>
  <c r="D3891" i="1"/>
  <c r="D3892" i="1"/>
  <c r="D3893" i="1"/>
  <c r="D3894" i="1"/>
  <c r="D3899" i="1"/>
  <c r="D3902" i="1"/>
  <c r="D3903" i="1"/>
  <c r="D3904" i="1"/>
  <c r="D3912" i="1"/>
  <c r="D3913" i="1"/>
  <c r="D3914" i="1"/>
  <c r="D3922" i="1"/>
  <c r="D3923" i="1"/>
  <c r="D3924" i="1"/>
  <c r="D3925" i="1"/>
  <c r="D3926" i="1"/>
  <c r="D3927" i="1"/>
  <c r="D3928" i="1"/>
  <c r="D3929" i="1"/>
  <c r="D3930" i="1"/>
  <c r="D3934" i="1"/>
  <c r="D3936" i="1"/>
  <c r="D3937" i="1"/>
  <c r="D3938" i="1"/>
  <c r="D3939" i="1"/>
  <c r="D3940" i="1"/>
  <c r="D3947" i="1"/>
  <c r="D3964" i="1"/>
  <c r="D3965" i="1"/>
  <c r="D3966" i="1"/>
  <c r="D3967" i="1"/>
  <c r="D3968" i="1"/>
  <c r="D3969" i="1"/>
  <c r="D3970" i="1"/>
  <c r="D3971" i="1"/>
  <c r="D3972" i="1"/>
  <c r="D3973" i="1"/>
  <c r="D3974" i="1"/>
  <c r="D3975" i="1"/>
  <c r="D3976" i="1"/>
  <c r="D3977" i="1"/>
  <c r="D3978" i="1"/>
  <c r="D3979" i="1"/>
  <c r="D3980" i="1"/>
  <c r="D3981" i="1"/>
  <c r="D3982" i="1"/>
  <c r="D3991" i="1"/>
  <c r="D3992" i="1"/>
  <c r="D3995" i="1"/>
  <c r="D3996" i="1"/>
  <c r="D3997" i="1"/>
  <c r="D3998" i="1"/>
  <c r="D3999" i="1"/>
  <c r="D4000" i="1"/>
  <c r="D4001" i="1"/>
  <c r="D4002" i="1"/>
  <c r="D4003" i="1"/>
  <c r="D4004" i="1"/>
  <c r="D4005" i="1"/>
  <c r="D4006" i="1"/>
  <c r="D4007" i="1"/>
  <c r="D4008" i="1"/>
  <c r="D4009" i="1"/>
  <c r="D4010" i="1"/>
  <c r="D4011" i="1"/>
  <c r="D4012" i="1"/>
  <c r="D4013" i="1"/>
  <c r="D4014" i="1"/>
  <c r="D4017" i="1"/>
  <c r="D4018" i="1"/>
  <c r="D4019" i="1"/>
  <c r="D4020" i="1"/>
  <c r="D4021" i="1"/>
  <c r="D4022" i="1"/>
  <c r="D4023" i="1"/>
  <c r="D4024" i="1"/>
  <c r="D4025" i="1"/>
  <c r="D4026" i="1"/>
  <c r="D4047" i="1"/>
  <c r="D4048" i="1"/>
  <c r="D4049" i="1"/>
  <c r="D4050" i="1"/>
  <c r="D4051" i="1"/>
  <c r="D4073" i="1"/>
  <c r="D4074" i="1"/>
  <c r="D4075" i="1"/>
  <c r="D4076" i="1"/>
  <c r="D4083" i="1"/>
  <c r="D4087" i="1"/>
  <c r="D4088" i="1"/>
  <c r="D4089" i="1"/>
  <c r="D4309" i="1"/>
  <c r="D4093" i="1"/>
  <c r="D4094" i="1"/>
  <c r="D4095" i="1"/>
  <c r="D4096" i="1"/>
  <c r="D4097" i="1"/>
  <c r="D4098" i="1"/>
  <c r="D4099" i="1"/>
  <c r="D4100" i="1"/>
  <c r="D4101" i="1"/>
  <c r="D4102" i="1"/>
  <c r="D4104" i="1"/>
  <c r="D4105" i="1"/>
  <c r="D4106" i="1"/>
  <c r="D4107" i="1"/>
  <c r="D4108" i="1"/>
  <c r="D4109" i="1"/>
  <c r="D4110" i="1"/>
  <c r="D4111" i="1"/>
  <c r="D4112" i="1"/>
  <c r="D4113" i="1"/>
  <c r="D4114" i="1"/>
  <c r="D4115" i="1"/>
  <c r="D4116" i="1"/>
  <c r="D4117" i="1"/>
  <c r="D4118" i="1"/>
  <c r="D4119" i="1"/>
  <c r="D4120" i="1"/>
  <c r="D4121" i="1"/>
  <c r="D4133" i="1"/>
  <c r="D4134" i="1"/>
  <c r="D4135" i="1"/>
  <c r="D4143" i="1"/>
  <c r="D4144" i="1"/>
  <c r="D4145" i="1"/>
  <c r="D4146" i="1"/>
  <c r="D4147" i="1"/>
  <c r="D4148" i="1"/>
  <c r="D4149" i="1"/>
  <c r="D4166" i="1"/>
  <c r="D4167" i="1"/>
  <c r="D4168" i="1"/>
  <c r="D4169" i="1"/>
  <c r="D4170" i="1"/>
  <c r="D4171" i="1"/>
  <c r="D4172" i="1"/>
  <c r="D4173" i="1"/>
  <c r="D4174" i="1"/>
  <c r="D4194" i="1"/>
  <c r="D4195" i="1"/>
  <c r="D4196" i="1"/>
  <c r="D4203" i="1"/>
  <c r="D4204" i="1"/>
  <c r="D4205" i="1"/>
  <c r="D4206" i="1"/>
  <c r="D4207" i="1"/>
  <c r="D4208" i="1"/>
  <c r="D4209" i="1"/>
  <c r="D4210" i="1"/>
  <c r="D4211" i="1"/>
  <c r="D4212" i="1"/>
  <c r="D4213" i="1"/>
  <c r="D4214" i="1"/>
  <c r="D4215" i="1"/>
  <c r="D4216" i="1"/>
  <c r="D4217" i="1"/>
  <c r="D4218" i="1"/>
  <c r="D4225" i="1"/>
  <c r="D4226" i="1"/>
  <c r="D4227" i="1"/>
  <c r="D4228" i="1"/>
  <c r="D4229" i="1"/>
  <c r="D4230" i="1"/>
  <c r="D4231" i="1"/>
  <c r="D4232" i="1"/>
  <c r="D4233" i="1"/>
  <c r="D4234" i="1"/>
  <c r="D4235" i="1"/>
  <c r="D4236" i="1"/>
  <c r="D4237" i="1"/>
  <c r="D4238" i="1"/>
  <c r="D4239" i="1"/>
  <c r="D4240" i="1"/>
  <c r="D4241" i="1"/>
  <c r="D4242" i="1"/>
  <c r="D4243" i="1"/>
  <c r="D4244" i="1"/>
  <c r="D4245" i="1"/>
  <c r="D4246" i="1"/>
  <c r="D4262" i="1"/>
  <c r="D4263" i="1"/>
  <c r="D4267" i="1"/>
  <c r="D4268" i="1"/>
  <c r="D4269" i="1"/>
  <c r="D4270" i="1"/>
  <c r="D4271" i="1"/>
  <c r="D4272" i="1"/>
  <c r="D4273" i="1"/>
  <c r="D4274" i="1"/>
  <c r="D4275" i="1"/>
  <c r="D4276" i="1"/>
  <c r="D4277" i="1"/>
  <c r="D4278" i="1"/>
  <c r="D4279" i="1"/>
  <c r="D4280" i="1"/>
  <c r="D4281" i="1"/>
  <c r="D4282" i="1"/>
  <c r="D4283" i="1"/>
  <c r="D4284" i="1"/>
  <c r="D4286" i="1"/>
  <c r="D4288" i="1"/>
  <c r="D4285" i="1"/>
  <c r="D4287" i="1"/>
  <c r="D4361" i="1"/>
  <c r="D4362" i="1"/>
  <c r="D4363" i="1"/>
  <c r="D4364" i="1"/>
  <c r="D4365" i="1"/>
  <c r="D4366" i="1"/>
  <c r="D4367" i="1"/>
  <c r="D4368" i="1"/>
  <c r="D4369" i="1"/>
  <c r="D4370" i="1"/>
  <c r="D4371" i="1"/>
  <c r="D4372" i="1"/>
  <c r="D4373" i="1"/>
  <c r="D4374" i="1"/>
  <c r="D4375" i="1"/>
  <c r="D4324" i="1"/>
  <c r="D4325" i="1"/>
  <c r="D4326" i="1"/>
  <c r="D4327" i="1"/>
  <c r="D4328" i="1"/>
  <c r="D4329" i="1"/>
  <c r="D4330" i="1"/>
  <c r="D4331" i="1"/>
  <c r="D4332" i="1"/>
  <c r="D4333" i="1"/>
  <c r="D4334" i="1"/>
  <c r="D4335" i="1"/>
  <c r="D4336" i="1"/>
  <c r="D4337" i="1"/>
  <c r="D4338" i="1"/>
  <c r="D4305" i="1"/>
  <c r="D4306" i="1"/>
  <c r="D4307" i="1"/>
  <c r="D4308" i="1"/>
  <c r="D4310" i="1"/>
  <c r="D4311" i="1"/>
  <c r="D4396" i="1"/>
  <c r="D4400" i="1"/>
  <c r="D4401" i="1"/>
  <c r="D4402" i="1"/>
  <c r="D4403" i="1"/>
  <c r="D4404" i="1"/>
  <c r="D4405" i="1"/>
  <c r="D4406" i="1"/>
  <c r="D4407" i="1"/>
  <c r="D4408" i="1"/>
  <c r="D4409" i="1"/>
  <c r="D4410" i="1"/>
  <c r="D4411" i="1"/>
  <c r="D4413" i="1"/>
  <c r="D4417" i="1"/>
  <c r="D4418" i="1"/>
  <c r="D4419" i="1"/>
  <c r="D4420" i="1"/>
  <c r="D4421" i="1"/>
  <c r="D4422" i="1"/>
  <c r="D4424" i="1"/>
  <c r="D4425" i="1"/>
  <c r="D4426" i="1"/>
  <c r="D4427" i="1"/>
  <c r="D4428" i="1"/>
  <c r="D4429" i="1"/>
  <c r="D4430" i="1"/>
  <c r="D4431" i="1"/>
  <c r="D4432" i="1"/>
  <c r="D4433" i="1"/>
  <c r="D4434" i="1"/>
  <c r="D4435" i="1"/>
  <c r="D4444" i="1"/>
  <c r="D4445" i="1"/>
  <c r="D4446" i="1"/>
  <c r="D4447" i="1"/>
  <c r="D4448" i="1"/>
  <c r="D4449" i="1"/>
  <c r="D4450" i="1"/>
  <c r="D4451" i="1"/>
  <c r="D4452" i="1"/>
  <c r="D4455" i="1"/>
  <c r="D4456" i="1"/>
  <c r="D4457" i="1"/>
  <c r="D4458" i="1"/>
  <c r="D4459" i="1"/>
  <c r="D4460" i="1"/>
  <c r="D4461" i="1"/>
  <c r="D4465" i="1"/>
  <c r="D4467" i="1"/>
  <c r="D4468" i="1"/>
  <c r="D4469" i="1"/>
  <c r="D4470" i="1"/>
  <c r="D4471" i="1"/>
  <c r="D4472" i="1"/>
  <c r="D4473" i="1"/>
  <c r="D4480" i="1"/>
  <c r="D4481" i="1"/>
  <c r="D4482" i="1"/>
  <c r="D4490" i="1"/>
  <c r="D4491" i="1"/>
  <c r="D4492" i="1"/>
  <c r="D4536" i="1"/>
  <c r="D4537" i="1"/>
  <c r="D4538" i="1"/>
  <c r="D4539" i="1"/>
  <c r="D4540" i="1"/>
  <c r="D4549" i="1"/>
  <c r="D4550" i="1"/>
  <c r="D4551" i="1"/>
  <c r="D4560" i="1"/>
  <c r="D4561" i="1"/>
  <c r="D4562" i="1"/>
  <c r="D4563" i="1"/>
  <c r="D4564" i="1"/>
  <c r="D4565" i="1"/>
  <c r="D4566" i="1"/>
  <c r="D4567" i="1"/>
  <c r="D4568" i="1"/>
  <c r="D4569" i="1"/>
  <c r="D4570" i="1"/>
  <c r="D4571" i="1"/>
  <c r="D4600" i="1"/>
  <c r="D4601" i="1"/>
  <c r="D4602" i="1"/>
  <c r="D4605" i="1"/>
  <c r="D4606" i="1"/>
  <c r="D4607" i="1"/>
  <c r="D4608" i="1"/>
  <c r="D4609" i="1"/>
  <c r="D4611" i="1"/>
  <c r="D4612" i="1"/>
  <c r="D4613" i="1"/>
  <c r="D4614" i="1"/>
  <c r="D4615" i="1"/>
  <c r="D4616" i="1"/>
  <c r="D4617" i="1"/>
  <c r="D4618" i="1"/>
  <c r="D4619" i="1"/>
  <c r="D4620" i="1"/>
  <c r="D4621" i="1"/>
  <c r="D4733" i="1"/>
  <c r="D4628" i="1"/>
  <c r="D4629" i="1"/>
  <c r="D4630" i="1"/>
  <c r="D4631" i="1"/>
  <c r="D4632" i="1"/>
  <c r="D4633" i="1"/>
  <c r="D4634" i="1"/>
  <c r="D4646" i="1"/>
  <c r="D4647" i="1"/>
  <c r="D4648" i="1"/>
  <c r="D4649" i="1"/>
  <c r="D4650" i="1"/>
  <c r="D4651" i="1"/>
  <c r="D4652" i="1"/>
  <c r="D4653" i="1"/>
  <c r="D4657" i="1"/>
  <c r="D4658" i="1"/>
  <c r="D4659" i="1"/>
  <c r="D4660" i="1"/>
  <c r="D4661" i="1"/>
  <c r="D4662" i="1"/>
  <c r="D4663" i="1"/>
  <c r="D4664" i="1"/>
  <c r="D4665" i="1"/>
  <c r="D4666" i="1"/>
  <c r="D4667" i="1"/>
  <c r="D4668" i="1"/>
  <c r="D4669" i="1"/>
  <c r="D4670" i="1"/>
  <c r="D4671" i="1"/>
  <c r="D4683" i="1"/>
  <c r="D4684" i="1"/>
  <c r="D4685" i="1"/>
  <c r="D4687" i="1"/>
  <c r="D4688" i="1"/>
  <c r="D4689"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35" i="1"/>
  <c r="D4756" i="1"/>
  <c r="D4757" i="1"/>
  <c r="D4758" i="1"/>
  <c r="D4759" i="1"/>
  <c r="D4760" i="1"/>
  <c r="D4761" i="1"/>
  <c r="D4762" i="1"/>
  <c r="D4763" i="1"/>
  <c r="D4764" i="1"/>
  <c r="D4765" i="1"/>
  <c r="D4766" i="1"/>
  <c r="D4767" i="1"/>
  <c r="D4768" i="1"/>
  <c r="D4725" i="1"/>
  <c r="D4726" i="1"/>
  <c r="D4727" i="1"/>
  <c r="D4728" i="1"/>
  <c r="D4729" i="1"/>
  <c r="D4730" i="1"/>
  <c r="D4731" i="1"/>
  <c r="D4732" i="1"/>
  <c r="D4734" i="1"/>
  <c r="D4791" i="1"/>
  <c r="D4792" i="1"/>
  <c r="D4799" i="1"/>
  <c r="D4800" i="1"/>
  <c r="D4801" i="1"/>
  <c r="D4802" i="1"/>
  <c r="D4803" i="1"/>
  <c r="D4804" i="1"/>
  <c r="D4805" i="1"/>
  <c r="D4806" i="1"/>
  <c r="D4807" i="1"/>
  <c r="D4808" i="1"/>
  <c r="D4809" i="1"/>
  <c r="D4810" i="1"/>
  <c r="D4811" i="1"/>
  <c r="D4812" i="1"/>
  <c r="D4817" i="1"/>
  <c r="D4818" i="1"/>
  <c r="D4819" i="1"/>
  <c r="D4820" i="1"/>
  <c r="D4821" i="1"/>
  <c r="D4822" i="1"/>
  <c r="D4823" i="1"/>
  <c r="D4824" i="1"/>
  <c r="D4825" i="1"/>
  <c r="D4826" i="1"/>
  <c r="D4827" i="1"/>
  <c r="D4828" i="1"/>
  <c r="D4829" i="1"/>
  <c r="D4830" i="1"/>
  <c r="D4831" i="1"/>
  <c r="D4832" i="1"/>
  <c r="D4833" i="1"/>
  <c r="D4834" i="1"/>
  <c r="D4846" i="1"/>
  <c r="D4847" i="1"/>
  <c r="D4848" i="1"/>
  <c r="D4849" i="1"/>
  <c r="D4850" i="1"/>
  <c r="D4851" i="1"/>
  <c r="D4852" i="1"/>
  <c r="D4853" i="1"/>
  <c r="D4854" i="1"/>
  <c r="D4855" i="1"/>
  <c r="D4856" i="1"/>
  <c r="D4857" i="1"/>
  <c r="D4861" i="1"/>
  <c r="D4862" i="1"/>
  <c r="D4863" i="1"/>
  <c r="D4864" i="1"/>
  <c r="D4865" i="1"/>
  <c r="D4866" i="1"/>
  <c r="D4867" i="1"/>
  <c r="D4868" i="1"/>
  <c r="D4869" i="1"/>
  <c r="D4870" i="1"/>
  <c r="D4871" i="1"/>
  <c r="D4872" i="1"/>
  <c r="D4873" i="1"/>
  <c r="D4874" i="1"/>
  <c r="D4875" i="1"/>
  <c r="D4885" i="1"/>
  <c r="D4886" i="1"/>
  <c r="D4887" i="1"/>
  <c r="D4888" i="1"/>
  <c r="D4889" i="1"/>
  <c r="D4890" i="1"/>
  <c r="D4891" i="1"/>
  <c r="D4892" i="1"/>
  <c r="D4893" i="1"/>
  <c r="D4894" i="1"/>
  <c r="D4895" i="1"/>
  <c r="D4896" i="1"/>
  <c r="D4897" i="1"/>
  <c r="D4898" i="1"/>
  <c r="D4899" i="1"/>
  <c r="D4909" i="1"/>
  <c r="D4910" i="1"/>
  <c r="D4911" i="1"/>
  <c r="D4912" i="1"/>
  <c r="D4913" i="1"/>
  <c r="D4930" i="1"/>
  <c r="D4931" i="1"/>
  <c r="D4932" i="1"/>
  <c r="D4933" i="1"/>
  <c r="D4934" i="1"/>
  <c r="D4935" i="1"/>
  <c r="D4936" i="1"/>
  <c r="D4937" i="1"/>
  <c r="D4938" i="1"/>
  <c r="D4940" i="1"/>
  <c r="D4941" i="1"/>
  <c r="D4943" i="1"/>
  <c r="D4944" i="1"/>
  <c r="D4945" i="1"/>
  <c r="D4946" i="1"/>
  <c r="D4949" i="1"/>
  <c r="D4950" i="1"/>
  <c r="D4951" i="1"/>
  <c r="D4952" i="1"/>
  <c r="D4953" i="1"/>
  <c r="D4954" i="1"/>
  <c r="D4955" i="1"/>
  <c r="D4991" i="1"/>
  <c r="D4992" i="1"/>
  <c r="D4993" i="1"/>
  <c r="D4994" i="1"/>
  <c r="D5012" i="1"/>
  <c r="D5013" i="1"/>
  <c r="D5014" i="1"/>
  <c r="D5015" i="1"/>
  <c r="D5016" i="1"/>
  <c r="D5017" i="1"/>
  <c r="D5018" i="1"/>
  <c r="D5019" i="1"/>
  <c r="D4997" i="1"/>
  <c r="D4998" i="1"/>
  <c r="D4999" i="1"/>
  <c r="D5024" i="1"/>
  <c r="D5025" i="1"/>
  <c r="D5030" i="1"/>
  <c r="D5031" i="1"/>
  <c r="D5032"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81" i="1"/>
  <c r="D5082" i="1"/>
  <c r="D5084" i="1"/>
  <c r="D5085" i="1"/>
  <c r="D5086" i="1"/>
  <c r="D5087" i="1"/>
  <c r="D5088" i="1"/>
  <c r="D5089" i="1"/>
  <c r="D5090" i="1"/>
  <c r="D5091" i="1"/>
  <c r="D5092" i="1"/>
  <c r="D5093" i="1"/>
  <c r="D5094" i="1"/>
  <c r="D5101" i="1"/>
  <c r="D5102" i="1"/>
  <c r="D5103" i="1"/>
  <c r="D5112" i="1"/>
  <c r="D5113" i="1"/>
  <c r="D5121" i="1"/>
  <c r="D5122" i="1"/>
  <c r="D5114" i="1"/>
  <c r="D5119" i="1"/>
  <c r="D5120" i="1"/>
  <c r="D5135" i="1"/>
  <c r="D5136" i="1"/>
  <c r="D5137" i="1"/>
  <c r="D5138" i="1"/>
  <c r="D5139" i="1"/>
  <c r="D5140" i="1"/>
  <c r="D5141" i="1"/>
  <c r="D5142" i="1"/>
  <c r="D5143" i="1"/>
  <c r="D5144" i="1"/>
  <c r="D5145" i="1"/>
  <c r="D5146" i="1"/>
  <c r="D5147" i="1"/>
  <c r="D5148" i="1"/>
  <c r="D5149" i="1"/>
  <c r="D5150" i="1"/>
  <c r="D5151" i="1"/>
  <c r="D5152" i="1"/>
  <c r="D5153" i="1"/>
  <c r="D5154" i="1"/>
  <c r="D5160" i="1"/>
  <c r="D5161" i="1"/>
  <c r="D5162" i="1"/>
  <c r="D5163" i="1"/>
  <c r="D5166" i="1"/>
  <c r="D5169" i="1"/>
  <c r="D5170" i="1"/>
  <c r="D5171" i="1"/>
  <c r="D5172" i="1"/>
  <c r="D5173" i="1"/>
  <c r="D5174" i="1"/>
  <c r="D5175" i="1"/>
  <c r="D5176" i="1"/>
  <c r="D5177" i="1"/>
  <c r="D5204" i="1"/>
  <c r="D5205" i="1"/>
  <c r="D5206" i="1"/>
  <c r="D5207" i="1"/>
  <c r="D5208" i="1"/>
  <c r="D5209" i="1"/>
  <c r="D5210" i="1"/>
  <c r="D5211" i="1"/>
  <c r="D5212" i="1"/>
  <c r="D5213" i="1"/>
  <c r="D5214" i="1"/>
  <c r="D5215" i="1"/>
  <c r="D5216" i="1"/>
  <c r="D5217" i="1"/>
  <c r="D5218" i="1"/>
  <c r="D5219" i="1"/>
  <c r="D5178" i="1"/>
  <c r="D5179" i="1"/>
  <c r="D5233" i="1"/>
  <c r="D5234" i="1"/>
  <c r="D5235" i="1"/>
  <c r="D5236" i="1"/>
  <c r="D5185" i="1"/>
  <c r="D5186" i="1"/>
  <c r="D5187" i="1"/>
  <c r="D5188" i="1"/>
  <c r="D5189" i="1"/>
  <c r="D5190" i="1"/>
  <c r="D5191" i="1"/>
  <c r="D5244" i="1"/>
  <c r="D5245" i="1"/>
  <c r="D5246" i="1"/>
  <c r="D5247" i="1"/>
  <c r="D5248" i="1"/>
  <c r="D5249" i="1"/>
  <c r="D5250" i="1"/>
  <c r="D5251" i="1"/>
  <c r="D5252" i="1"/>
  <c r="D5256" i="1"/>
  <c r="D5257" i="1"/>
  <c r="D5265" i="1"/>
  <c r="D5266" i="1"/>
  <c r="D5267" i="1"/>
  <c r="D5268" i="1"/>
  <c r="D5269" i="1"/>
  <c r="D5270" i="1"/>
  <c r="D5271" i="1"/>
  <c r="D5272" i="1"/>
  <c r="D5273" i="1"/>
  <c r="D5283" i="1"/>
  <c r="D5284" i="1"/>
  <c r="D5285" i="1"/>
  <c r="D5286" i="1"/>
  <c r="D5287" i="1"/>
  <c r="D5288" i="1"/>
  <c r="D5289" i="1"/>
  <c r="D5290" i="1"/>
  <c r="D5291" i="1"/>
  <c r="D5292" i="1"/>
  <c r="D5293" i="1"/>
  <c r="D5294" i="1"/>
  <c r="D5295" i="1"/>
  <c r="D5296" i="1"/>
  <c r="D5297" i="1"/>
  <c r="D5298" i="1"/>
  <c r="D5299" i="1"/>
  <c r="D5300" i="1"/>
  <c r="D5301" i="1"/>
  <c r="D5302" i="1"/>
  <c r="D5303" i="1"/>
  <c r="D5309" i="1"/>
  <c r="D5310" i="1"/>
  <c r="D5311" i="1"/>
  <c r="D5312" i="1"/>
  <c r="D5313" i="1"/>
  <c r="D5314" i="1"/>
  <c r="D5315" i="1"/>
  <c r="D5316" i="1"/>
  <c r="D5318"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8" i="1"/>
  <c r="D5350" i="1"/>
  <c r="D5351" i="1"/>
  <c r="D5352" i="1"/>
  <c r="D5355" i="1"/>
  <c r="D5356" i="1"/>
  <c r="D5357" i="1"/>
  <c r="D5358" i="1"/>
  <c r="D5359" i="1"/>
  <c r="D5360" i="1"/>
  <c r="D5361" i="1"/>
  <c r="D5362" i="1"/>
  <c r="D5363" i="1"/>
  <c r="D5364" i="1"/>
  <c r="D5366" i="1"/>
  <c r="D5372" i="1"/>
  <c r="D5373" i="1"/>
  <c r="D5374" i="1"/>
  <c r="D5375" i="1"/>
  <c r="D5376" i="1"/>
  <c r="D5377" i="1"/>
</calcChain>
</file>

<file path=xl/sharedStrings.xml><?xml version="1.0" encoding="utf-8"?>
<sst xmlns="http://schemas.openxmlformats.org/spreadsheetml/2006/main" count="34699" uniqueCount="6537">
  <si>
    <t>År</t>
  </si>
  <si>
    <t>Dat</t>
  </si>
  <si>
    <t>Datum</t>
  </si>
  <si>
    <t>Tid</t>
  </si>
  <si>
    <t>Omr</t>
  </si>
  <si>
    <t>Land</t>
  </si>
  <si>
    <t>Stat</t>
  </si>
  <si>
    <t>Station</t>
  </si>
  <si>
    <t>Stationstips</t>
  </si>
  <si>
    <t>Sign</t>
  </si>
  <si>
    <t>Ekonr</t>
  </si>
  <si>
    <t>Dag</t>
  </si>
  <si>
    <t>Mån</t>
  </si>
  <si>
    <t>4.9</t>
  </si>
  <si>
    <t>1EU</t>
  </si>
  <si>
    <t>G</t>
  </si>
  <si>
    <t>R Caroline, Orfordness</t>
  </si>
  <si>
    <t>RÅ</t>
  </si>
  <si>
    <t>ROU</t>
  </si>
  <si>
    <t>R Murski Val, Nemcavci</t>
  </si>
  <si>
    <t>24.7</t>
  </si>
  <si>
    <t>I</t>
  </si>
  <si>
    <t>JOB</t>
  </si>
  <si>
    <t>23.7</t>
  </si>
  <si>
    <t>E</t>
  </si>
  <si>
    <t>TN</t>
  </si>
  <si>
    <t>26.7</t>
  </si>
  <si>
    <t>HOL</t>
  </si>
  <si>
    <t>R Calypso, Oostwold</t>
  </si>
  <si>
    <t>11.7</t>
  </si>
  <si>
    <t>MKD</t>
  </si>
  <si>
    <t>RAI R 1, Milano</t>
  </si>
  <si>
    <t>13.9</t>
  </si>
  <si>
    <t>Citrus AM, Emst</t>
  </si>
  <si>
    <t>FB</t>
  </si>
  <si>
    <t>F</t>
  </si>
  <si>
    <t>20.8</t>
  </si>
  <si>
    <t>Challenger Radio, Villa Estense</t>
  </si>
  <si>
    <t>HeP</t>
  </si>
  <si>
    <t>RAI R 1, Venezia</t>
  </si>
  <si>
    <t>28.7</t>
  </si>
  <si>
    <t>22.7</t>
  </si>
  <si>
    <t>Smooth Radio, Bexhill-on-Sea</t>
  </si>
  <si>
    <t>11.8</t>
  </si>
  <si>
    <t>14.8</t>
  </si>
  <si>
    <t>11.9</t>
  </si>
  <si>
    <t>BIH</t>
  </si>
  <si>
    <t>13.8</t>
  </si>
  <si>
    <t>RAI R 1, Volpiano</t>
  </si>
  <si>
    <t>MLT</t>
  </si>
  <si>
    <t>14.9</t>
  </si>
  <si>
    <t>12.9</t>
  </si>
  <si>
    <t>West Sound AM, Ayr</t>
  </si>
  <si>
    <t>MFR 2, Inverness</t>
  </si>
  <si>
    <t>RAI R 1, Roma</t>
  </si>
  <si>
    <t>RAI R 1, Palermo</t>
  </si>
  <si>
    <t>4.7</t>
  </si>
  <si>
    <t>Clyde 2, Glasgow</t>
  </si>
  <si>
    <t>12.7</t>
  </si>
  <si>
    <t>Greatest Hits Radio, Goxhill</t>
  </si>
  <si>
    <t>9.7</t>
  </si>
  <si>
    <t>Tay 2, Dundee</t>
  </si>
  <si>
    <t>22.6</t>
  </si>
  <si>
    <t>GRC</t>
  </si>
  <si>
    <t>R 9 Thessaloniki</t>
  </si>
  <si>
    <t>19.6</t>
  </si>
  <si>
    <t>S</t>
  </si>
  <si>
    <t>“P4-Piraten”</t>
  </si>
  <si>
    <t>TLB</t>
  </si>
  <si>
    <t>2.8</t>
  </si>
  <si>
    <t>7.8</t>
  </si>
  <si>
    <t>24.8</t>
  </si>
  <si>
    <t>JE</t>
  </si>
  <si>
    <t>15.9</t>
  </si>
  <si>
    <t>14.7</t>
  </si>
  <si>
    <t>Pulse 2, Bradford</t>
  </si>
  <si>
    <t>20.7</t>
  </si>
  <si>
    <t>30.6</t>
  </si>
  <si>
    <t>COPE Valencia</t>
  </si>
  <si>
    <t xml:space="preserve">Premier Christian Radio, London </t>
  </si>
  <si>
    <t>19.9</t>
  </si>
  <si>
    <t>NOR</t>
  </si>
  <si>
    <t>R Northern Star, Bergen</t>
  </si>
  <si>
    <t>BNH</t>
  </si>
  <si>
    <t>20.9</t>
  </si>
  <si>
    <t>JM</t>
  </si>
  <si>
    <t>29.6</t>
  </si>
  <si>
    <t>R Oltenia, Craiova</t>
  </si>
  <si>
    <t>24.5</t>
  </si>
  <si>
    <t>Mid Downs Radio, Haywards Heath</t>
  </si>
  <si>
    <t>19.8</t>
  </si>
  <si>
    <t>URY, University Radio York</t>
  </si>
  <si>
    <t>19.5</t>
  </si>
  <si>
    <t>Greatest Hits Radio, Coventry</t>
  </si>
  <si>
    <t>16.6</t>
  </si>
  <si>
    <t>Asian Sound Radio, Ashton Moss</t>
  </si>
  <si>
    <t xml:space="preserve">Asian Sound Radio, Ashton Moss, ID and news. </t>
  </si>
  <si>
    <t>24.6</t>
  </si>
  <si>
    <t>Carillon Radio, Loughborough</t>
  </si>
  <si>
    <t>12.8</t>
  </si>
  <si>
    <t>LTU</t>
  </si>
  <si>
    <t>R Free Europe/R Liberty</t>
  </si>
  <si>
    <t>CB</t>
  </si>
  <si>
    <t>27.8</t>
  </si>
  <si>
    <t>R Caroline North</t>
  </si>
  <si>
    <t>28.6</t>
  </si>
  <si>
    <t>8.7</t>
  </si>
  <si>
    <t>RAI R 1, Foggia</t>
  </si>
  <si>
    <t>23.6</t>
  </si>
  <si>
    <t>DNK</t>
  </si>
  <si>
    <t>RAI R 1, Belluno</t>
  </si>
  <si>
    <t>Gold, Manchester</t>
  </si>
  <si>
    <t>4.6</t>
  </si>
  <si>
    <t>R Paradijs, Utrecht</t>
  </si>
  <si>
    <t>29.7</t>
  </si>
  <si>
    <t>7.9</t>
  </si>
  <si>
    <t>AUT</t>
  </si>
  <si>
    <t>Carillon Wellbeing Radio, Coalville</t>
  </si>
  <si>
    <t>D</t>
  </si>
  <si>
    <t>7.7</t>
  </si>
  <si>
    <t>R Studio X, Livorno</t>
  </si>
  <si>
    <t>19.7</t>
  </si>
  <si>
    <t>R Edisson, Pella</t>
  </si>
  <si>
    <t>IRL</t>
  </si>
  <si>
    <t>R Rock Revolution</t>
  </si>
  <si>
    <t>9.9</t>
  </si>
  <si>
    <t>22.8</t>
  </si>
  <si>
    <t>R Panj, Coventry</t>
  </si>
  <si>
    <t>27.6</t>
  </si>
  <si>
    <t>SVK</t>
  </si>
  <si>
    <t>R Devin, Rimavská Sobota</t>
  </si>
  <si>
    <t>Pulse 2, Huddersfield</t>
  </si>
  <si>
    <t>22.5</t>
  </si>
  <si>
    <t>Forth 2, Edinburgh</t>
  </si>
  <si>
    <t>Gold, London</t>
  </si>
  <si>
    <t>20.5</t>
  </si>
  <si>
    <t>Gold, Northampton</t>
  </si>
  <si>
    <t>BBC Somerset, Taunton</t>
  </si>
  <si>
    <t>Vahon Hindustani Radio, Den Haag</t>
  </si>
  <si>
    <t>Tay 2, Perth</t>
  </si>
  <si>
    <t>9.8</t>
  </si>
  <si>
    <t>21.6</t>
  </si>
  <si>
    <t>R Diffusione Europea, Trieste</t>
  </si>
  <si>
    <t>R Vocea Sperantei, Tecuci</t>
  </si>
  <si>
    <t>Bretagne 5, Saint-Gouéno</t>
  </si>
  <si>
    <t>30.7</t>
  </si>
  <si>
    <t>R Milano, Como</t>
  </si>
  <si>
    <t>1EUT</t>
  </si>
  <si>
    <t>OID</t>
  </si>
  <si>
    <t>3.9</t>
  </si>
  <si>
    <t>7.2</t>
  </si>
  <si>
    <t>Rundfunkmuseum Cham</t>
  </si>
  <si>
    <t>8.2</t>
  </si>
  <si>
    <t>9.2</t>
  </si>
  <si>
    <t>6.2</t>
  </si>
  <si>
    <t>13.2</t>
  </si>
  <si>
    <t>R Z-100, Milano</t>
  </si>
  <si>
    <t>19.2</t>
  </si>
  <si>
    <t>10.2</t>
  </si>
  <si>
    <t>Desi Radio, London</t>
  </si>
  <si>
    <t>28.1</t>
  </si>
  <si>
    <t>KM/S</t>
  </si>
  <si>
    <t>27.1</t>
  </si>
  <si>
    <t>JMS</t>
  </si>
  <si>
    <t>R 220, Buitenpost</t>
  </si>
  <si>
    <t>22.12</t>
  </si>
  <si>
    <t>R Z 100, Milano</t>
  </si>
  <si>
    <t>1.2</t>
  </si>
  <si>
    <t>7.1</t>
  </si>
  <si>
    <t>29.1</t>
  </si>
  <si>
    <t>Fryskeheide, Twijzelerheide</t>
  </si>
  <si>
    <t>20.12</t>
  </si>
  <si>
    <t>Keukenduin, Wassenaar</t>
  </si>
  <si>
    <t>26.12</t>
  </si>
  <si>
    <t>30.1</t>
  </si>
  <si>
    <t>31.1</t>
  </si>
  <si>
    <t>13.1</t>
  </si>
  <si>
    <t>18.1</t>
  </si>
  <si>
    <t>TNY</t>
  </si>
  <si>
    <t>30.12</t>
  </si>
  <si>
    <t>DO</t>
  </si>
  <si>
    <t>1840 </t>
  </si>
  <si>
    <t>27.12</t>
  </si>
  <si>
    <t>Sterrekijker AM, Elim</t>
  </si>
  <si>
    <t>29.12</t>
  </si>
  <si>
    <t>Extra AM, Amsterdam</t>
  </si>
  <si>
    <t>2.1</t>
  </si>
  <si>
    <t>28.12</t>
  </si>
  <si>
    <t>DO/R</t>
  </si>
  <si>
    <t>1750 </t>
  </si>
  <si>
    <t>Piratensound, Lemele</t>
  </si>
  <si>
    <t xml:space="preserve">Like NL, den Bosch </t>
  </si>
  <si>
    <t>0745 </t>
  </si>
  <si>
    <t>1455 </t>
  </si>
  <si>
    <t>Stem van Drenthe</t>
  </si>
  <si>
    <t>12.12</t>
  </si>
  <si>
    <t>BBC R Bradford</t>
  </si>
  <si>
    <t>16.12</t>
  </si>
  <si>
    <t>3.1</t>
  </si>
  <si>
    <t>Funklust, Erlangen</t>
  </si>
  <si>
    <t>19.12</t>
  </si>
  <si>
    <t>L&amp;D Hospital Radio, Luton</t>
  </si>
  <si>
    <t>15.12</t>
  </si>
  <si>
    <t>DO/H</t>
  </si>
  <si>
    <t>BBC R Devon</t>
  </si>
  <si>
    <t>R 05-11, Pietersbierum</t>
  </si>
  <si>
    <t>R Timisoara</t>
  </si>
  <si>
    <t>DO/S</t>
  </si>
  <si>
    <t>28.11</t>
  </si>
  <si>
    <t>29.11</t>
  </si>
  <si>
    <t>BBC R Derby</t>
  </si>
  <si>
    <t>BBC R Cambridgeshire</t>
  </si>
  <si>
    <t>3.12</t>
  </si>
  <si>
    <t>R Babylona, Musselkanaal</t>
  </si>
  <si>
    <t>Impact AM, Wassenaar</t>
  </si>
  <si>
    <t>R Transparant, Creil</t>
  </si>
  <si>
    <t>R Experience, Wageningen</t>
  </si>
  <si>
    <t>BBC R Devon, Exeter</t>
  </si>
  <si>
    <t>R T-Pot 2, Gasselternijveen</t>
  </si>
  <si>
    <t>KM/H</t>
  </si>
  <si>
    <t>1.12</t>
  </si>
  <si>
    <t>Album AM, Uden</t>
  </si>
  <si>
    <t>BBC R Foyle, Londonderry</t>
  </si>
  <si>
    <t>9.12</t>
  </si>
  <si>
    <t>22.11</t>
  </si>
  <si>
    <t>23.11</t>
  </si>
  <si>
    <t>TON/L</t>
  </si>
  <si>
    <t>14.11</t>
  </si>
  <si>
    <t>27.11</t>
  </si>
  <si>
    <t>Antenne Domstad, Utrecht</t>
  </si>
  <si>
    <t>24.11</t>
  </si>
  <si>
    <t>21.11</t>
  </si>
  <si>
    <t>R President, Hoogyliet</t>
  </si>
  <si>
    <t>18.11</t>
  </si>
  <si>
    <t>31.10</t>
  </si>
  <si>
    <t>RLH</t>
  </si>
  <si>
    <t>5.11</t>
  </si>
  <si>
    <t>R Flandria, Hemelum</t>
  </si>
  <si>
    <t>16.11</t>
  </si>
  <si>
    <t>4.11</t>
  </si>
  <si>
    <t>R Romania Actualitati</t>
  </si>
  <si>
    <t>Happy AM, Nieuw-en Sint Joosland</t>
  </si>
  <si>
    <t>13.11</t>
  </si>
  <si>
    <t>10.11</t>
  </si>
  <si>
    <t>15.11</t>
  </si>
  <si>
    <t>Amplivier Radio Damwald</t>
  </si>
  <si>
    <t>BFBS Gurkha Radio, Sandhurst</t>
  </si>
  <si>
    <t>BBC R Jersey</t>
  </si>
  <si>
    <t>United AM, Neede</t>
  </si>
  <si>
    <t>9.11</t>
  </si>
  <si>
    <t>MCB Radio, Alphen aan den Rijn</t>
  </si>
  <si>
    <t>11.11</t>
  </si>
  <si>
    <t>TW/S</t>
  </si>
  <si>
    <t>12.11</t>
  </si>
  <si>
    <t>23.10</t>
  </si>
  <si>
    <t>R Seerah, Leicester</t>
  </si>
  <si>
    <t>Coast FM Tenerife</t>
  </si>
  <si>
    <t>28.10</t>
  </si>
  <si>
    <t>29.10</t>
  </si>
  <si>
    <t>DO/P</t>
  </si>
  <si>
    <t>BBC R Newcastle</t>
  </si>
  <si>
    <t>R 208, Copenhagen</t>
  </si>
  <si>
    <t>30.10</t>
  </si>
  <si>
    <t>21.10</t>
  </si>
  <si>
    <t>18.10</t>
  </si>
  <si>
    <t>R Emmeloord, Emmeloord</t>
  </si>
  <si>
    <t>Magic Radio, Goxhill</t>
  </si>
  <si>
    <t>20.10</t>
  </si>
  <si>
    <t>Amica Radio Veneta</t>
  </si>
  <si>
    <t>Studio Denakker, Klazienaveen</t>
  </si>
  <si>
    <t>17.10</t>
  </si>
  <si>
    <t>8.10</t>
  </si>
  <si>
    <t>10.10</t>
  </si>
  <si>
    <t>9.10</t>
  </si>
  <si>
    <t>RFK</t>
  </si>
  <si>
    <t>13.10</t>
  </si>
  <si>
    <t>R 9 (Ennia), Thessaloniki</t>
  </si>
  <si>
    <t>29.9</t>
  </si>
  <si>
    <t>26.9</t>
  </si>
  <si>
    <t>2.10</t>
  </si>
  <si>
    <t>Laser Hot Hits</t>
  </si>
  <si>
    <t>27.9</t>
  </si>
  <si>
    <t>22.9</t>
  </si>
  <si>
    <t>30.9</t>
  </si>
  <si>
    <t>Citrus-AM, Emst</t>
  </si>
  <si>
    <t>28.9</t>
  </si>
  <si>
    <t>UKR</t>
  </si>
  <si>
    <t xml:space="preserve">RNE 5 TN Asturias med id. </t>
  </si>
  <si>
    <t xml:space="preserve">Ukraina 1, åter här, så då försvann väl chansen på Kosovo igen även med en 200m syd… Fast det har ju ändå mest varit Spirit Radio på den, eller Slovenien ibland, och så Jil FM förstås. </t>
  </si>
  <si>
    <t xml:space="preserve">RNE 5 TN San Sebastian med lokala inslag och superstyrka. </t>
  </si>
  <si>
    <t xml:space="preserve">RNE 5 TN Murcia svag med lokalt id och kul att de kom igenom. </t>
  </si>
  <si>
    <t xml:space="preserve">RNE 5 TN Barcelona med lokalt-id på katalanska. </t>
  </si>
  <si>
    <t xml:space="preserve">Challenger Radio, Villa Estense, EE ID: “IRRS Shortwave Milano”. </t>
  </si>
  <si>
    <t xml:space="preserve">R5 Palencia. </t>
  </si>
  <si>
    <t xml:space="preserve">RNE 5 TN Palencia med local-id innan timmen. </t>
  </si>
  <si>
    <t xml:space="preserve">RNE R1 Palma de Mallorca reg. px starter, bra ID </t>
  </si>
  <si>
    <t xml:space="preserve">R Timisoara med lokal ID däe de drog FM-frekvenser. </t>
  </si>
  <si>
    <t xml:space="preserve">Krym Realii, Ukraina, lite för att se vad som hörs "åt andra hållet". </t>
  </si>
  <si>
    <t xml:space="preserve">RNE 5 TN Madrid med bra id igenom italienaren. </t>
  </si>
  <si>
    <t xml:space="preserve">COPE Murcia. </t>
  </si>
  <si>
    <t xml:space="preserve">COPE Murcia med bra lokala inslag. </t>
  </si>
  <si>
    <t xml:space="preserve">RNE 5 TN Cádiz kom igenom svagt. </t>
  </si>
  <si>
    <t xml:space="preserve">MCB Radio, Aalpen an den Rijn kom upp bland allt som simmar här innan RNE blev för stark. </t>
  </si>
  <si>
    <t xml:space="preserve">MCB Radio, Alphen aan den Rijn kom upp jättefint och id:ade. </t>
  </si>
  <si>
    <t xml:space="preserve">R 05-11, Pietersbierum med ID. </t>
  </si>
  <si>
    <t xml:space="preserve">R 05-11, Pietersbierum för första gången hörd här. </t>
  </si>
  <si>
    <t xml:space="preserve">BBC R Bradford en ”ny” stn som kör lokalt över R Leeds sändare </t>
  </si>
  <si>
    <t xml:space="preserve">BBC R Bradford Bradford nu på mellanvåg (halva dagen) på Leeds frekvens. </t>
  </si>
  <si>
    <t xml:space="preserve">COPE Catalunya y Andorra lät id här. </t>
  </si>
  <si>
    <t xml:space="preserve">R Sevilla hade eget px helt och hållet några timmar. </t>
  </si>
  <si>
    <t xml:space="preserve">SER Radio Sevilla med fint id. </t>
  </si>
  <si>
    <t xml:space="preserve">BBC R Foyle, Londonderry, country mx // webstream. </t>
  </si>
  <si>
    <t xml:space="preserve">Stem van Drenthe. </t>
  </si>
  <si>
    <t xml:space="preserve">Rundfunkmuseum Cham med tyska schlagers i en ändlös ström utan annonsering. Bl a Connie Francis med ”Die Liebe ist ein seltsamer Spiel”. </t>
  </si>
  <si>
    <t xml:space="preserve">RNE 1 Catalunya med en lokal Covid 19 rapport. </t>
  </si>
  <si>
    <t xml:space="preserve">BBC R Devon med lokal-ID efter nyheterna. </t>
  </si>
  <si>
    <t xml:space="preserve">R Jong Europa med Donna summer och Charlie Puth.  </t>
  </si>
  <si>
    <t xml:space="preserve">R Jong Europa, Alphen aan den Rijn kom upp perfekt med id i form av en metallisk röst, vilket gör den till än mer skummis. En station som man t o m nere i Holland undrar om den är hemlig eftersom det inte finns någon kontaktväg någonstans. Trots efterforskning noll resultat!!! </t>
  </si>
  <si>
    <t xml:space="preserve">R Jong Europa, Alphen aan den Rijn, Holland. "Radio Young Europe. Our local frequency is 1485 kHz and ... further out there the new 801 kHz". </t>
  </si>
  <si>
    <t xml:space="preserve">SER Radio Madrid med ett fint lokalt id! Äntligen! </t>
  </si>
  <si>
    <t>Keukenduin, Wassenaar, Holland. Studio Denakker was off for a few days, luckily during the weekend, when Keukenduin is on. // "Yes!! This is Floor's music. Keukenduin has a love for old dutch music with a mix of somehow modern.".</t>
  </si>
  <si>
    <t xml:space="preserve">Studio den Akker, Klazienaveen totalt dominant och släpper inte fram den andre som hade varit skoj att fånga. Syns en bärvåg till, men… </t>
  </si>
  <si>
    <t xml:space="preserve">Studio Denakker spilte non stop hollandsk populærx // web. På messenger ba jeg ham om å id-e en gang i blandt. Men ingen id så langt. </t>
  </si>
  <si>
    <t xml:space="preserve">Studio Denakker Klazienaaven stark här. (819,005) </t>
  </si>
  <si>
    <t xml:space="preserve">Studio Denakker, Klazienaveen, ID, songs. </t>
  </si>
  <si>
    <t xml:space="preserve">COPE Andalucia. </t>
  </si>
  <si>
    <t xml:space="preserve">COPE Burgos med lokalt id och totalt dominant. </t>
  </si>
  <si>
    <t xml:space="preserve">COPE Sevilla totalt dominant med lokalt. </t>
  </si>
  <si>
    <t xml:space="preserve">R North Star, Redcastle spelade ”Does Your Mother Know” med ABBA. </t>
  </si>
  <si>
    <t xml:space="preserve">Album AM med gammal musik som Cliff Richard och Level 42. </t>
  </si>
  <si>
    <t xml:space="preserve">Album AM, Uden kom fram till slut i en skarv när Radio North hämtade andan ett tag. Knepig att få fram bra. </t>
  </si>
  <si>
    <t>Fryskeheide, Twijzelerheide, Holland. Church mass in Dutch. Closed for good on the 31st December 2020. // "That's right, my channel was 846 Khz AM. Radio station Fryskeheide From Twijzelerheide. North Netherlands. I spin here with a wire antenna of 20 meters high and 85 meters long. And with 25 watt carrier wave, 100 watt peak power. This is the first time I came through Finland. I would like to thank you very much for sending the report mail. Kind regards, radio station Fryskeheide, Twijzelerheide North Netherlands, Tabe de Groot". </t>
  </si>
  <si>
    <t xml:space="preserve">SER R Galicia med reklam för ett universitet. </t>
  </si>
  <si>
    <t xml:space="preserve">R Inter, Madrid med rek för “Speedy Taxi”. </t>
  </si>
  <si>
    <t xml:space="preserve">Citrus AM, Emst kom upp efter nyheterna. </t>
  </si>
  <si>
    <t xml:space="preserve">Citrus-AM, Emst, country mx, ID. </t>
  </si>
  <si>
    <t xml:space="preserve">R Monique med gammal god musik som Niel Young och The Drifters. </t>
  </si>
  <si>
    <t xml:space="preserve">R Monique 918, Velsen-Noord kom upp innan timmen. </t>
  </si>
  <si>
    <t xml:space="preserve">R Monique Velsen-Noord fint igenom med pop och ett bra id. </t>
  </si>
  <si>
    <t xml:space="preserve">R Monique, Nordzee med ID 2057 (917,988) </t>
  </si>
  <si>
    <t xml:space="preserve">R President, Hoogyliet, HOL ”Your golden oldies station, Radio President”. </t>
  </si>
  <si>
    <t xml:space="preserve">R T-Pot 2, Gasselternijveen med id och Spencer Davis Group, och det var en tråkig nyhet att läsa att Spencer hade gått bort vid 80 års ålder. </t>
  </si>
  <si>
    <t xml:space="preserve">R T-Pot 2, Gasselternijveen dominerar här. </t>
  </si>
  <si>
    <t xml:space="preserve">R T-Pot, Drenthe id-et. </t>
  </si>
  <si>
    <t xml:space="preserve">R T-Pot, Gasselternijveen, ID by YL, new frequency. </t>
  </si>
  <si>
    <t xml:space="preserve">R. Monique, Velsen-Noord spilte oldies og id-et. </t>
  </si>
  <si>
    <t xml:space="preserve">IRRS med ID bakom Radio Inter. </t>
  </si>
  <si>
    <t xml:space="preserve">IRRS via Challenger Radio på ny frekvens. Tuff konkurrens här. </t>
  </si>
  <si>
    <t xml:space="preserve">WMR Köpenhamn testade på sin nya frekvens. </t>
  </si>
  <si>
    <t xml:space="preserve">R Milano, foreløpig tentativ. Skal ha flyttet hit fra 1602. ”Please stand by as we are currently testing our system”, sa annonsøren før mer mx. </t>
  </si>
  <si>
    <t xml:space="preserve">RNE Galicia lyckades tränga igenom Sunrise en kort stund. </t>
  </si>
  <si>
    <t xml:space="preserve">BBC R Devon, Exeter, ID and news. </t>
  </si>
  <si>
    <t xml:space="preserve">RAI Piemonte er ikke så vanlig der jeg lytter pga sterke UK og Spania. </t>
  </si>
  <si>
    <t xml:space="preserve">EAJ52 R Extremadura, Badajoz id-et. </t>
  </si>
  <si>
    <t xml:space="preserve">SER R Girona, local px, ID: “Hoy por hoy Girona”. </t>
  </si>
  <si>
    <t xml:space="preserve">SER Radio Extremadura, Badajoz uppe fint genom NL-stns. </t>
  </si>
  <si>
    <t xml:space="preserve">Impact AM, Wassenaar kom upp fint. Inte så vanlig. </t>
  </si>
  <si>
    <t xml:space="preserve">R Babylona Musselkanaal id-ade bland flera. (1007,983) </t>
  </si>
  <si>
    <t xml:space="preserve">R Babylona, Musselkanaal ny för mig, kul! </t>
  </si>
  <si>
    <t xml:space="preserve">R Experience, Wageningen uppe bra på timmen och släppte ett “fett” id. Få se om de svarar denna gången. </t>
  </si>
  <si>
    <t xml:space="preserve">R Transparant, Creil med ID. </t>
  </si>
  <si>
    <t xml:space="preserve">R Transparant, Creil en svår rackare som äntligen gav med sig! </t>
  </si>
  <si>
    <t xml:space="preserve">United AM, Neede jazzig. (1008,011) </t>
  </si>
  <si>
    <t xml:space="preserve">United AM, Neede, NL med fin id før Extremadura tok over </t>
  </si>
  <si>
    <t xml:space="preserve">RNE 5 TN Burgos med lokalt och bra läsbarhet. </t>
  </si>
  <si>
    <t xml:space="preserve">Amica Radio Veneta, Italien, med smöriga hits som Perdona me. </t>
  </si>
  <si>
    <t xml:space="preserve">Amica Radio Veneto, Padova musikk og ID. </t>
  </si>
  <si>
    <t xml:space="preserve">Amica Radio, Veneta tog sig fram och hördes bra tidvis på en sydligare antenn. Svårt att hitta address till denna tydligen. </t>
  </si>
  <si>
    <t xml:space="preserve">Amica Radio, Veneta med italiensk popmusik. </t>
  </si>
  <si>
    <t xml:space="preserve">SER Radio Vigo slet sig loss med lokalt innan timmen. </t>
  </si>
  <si>
    <t xml:space="preserve">BBC R Cambridgeshire, news, ID. </t>
  </si>
  <si>
    <t xml:space="preserve">BBC R Cambridgeshire, ID and news. </t>
  </si>
  <si>
    <t xml:space="preserve">BBC R Jersey, news, ID. </t>
  </si>
  <si>
    <t xml:space="preserve">Downtown Radio, Belfast, ID and news. </t>
  </si>
  <si>
    <t xml:space="preserve">RAI Sardegna, Cagliari, local px, ID and news. </t>
  </si>
  <si>
    <t xml:space="preserve">RAI Sardegna, Cagliari, ID, local px with news. </t>
  </si>
  <si>
    <t xml:space="preserve">R5 Granada och R5 Burgos, båda samtidigt och lika bra, men med en sekunds fördröjning, en rolig effekt. </t>
  </si>
  <si>
    <t xml:space="preserve">RNE 5 Cantabria valde regional denna gången. </t>
  </si>
  <si>
    <t xml:space="preserve">RNE 5 Cantabria berättade att det hade snöat i bergen, </t>
  </si>
  <si>
    <t xml:space="preserve">SER Radio Pontevedra med läsbart id i moussen. </t>
  </si>
  <si>
    <t xml:space="preserve">BBC R Derby, ID and news. </t>
  </si>
  <si>
    <t xml:space="preserve">R5 Vitoria, med covidnyheter, väder och trafikinfo. Här gäller det att spetsa öronen vid ID, då Soria också hörs här. </t>
  </si>
  <si>
    <t xml:space="preserve">RNE 5 Toledo med lokal ID. </t>
  </si>
  <si>
    <t xml:space="preserve">RNE 5 Toledo med kolakt. En ovanlig gäst. </t>
  </si>
  <si>
    <t xml:space="preserve">RNE 5 Vitoria-Avala kom mycket fint efter några minuter lokalt. </t>
  </si>
  <si>
    <t xml:space="preserve">COPE Salamanca med ett fint local-id. </t>
  </si>
  <si>
    <t xml:space="preserve">COPE Salamanca slet sig loss med lokalt lite oväntat. </t>
  </si>
  <si>
    <t xml:space="preserve">COPE Salamanca med lokal ID. </t>
  </si>
  <si>
    <t xml:space="preserve">BFBS Gurkha Radio, Sandhurst med fint id på EE på timmen. </t>
  </si>
  <si>
    <t xml:space="preserve">L&amp;D Hospital Radio, Luton kom upp i gröten och var läsbar med både nx och ett id innan timmen. Hade promo för “Radio Hour” med Richard. Som jag letat efter denna RSL:are genom åren! </t>
  </si>
  <si>
    <t xml:space="preserve">L&amp;D Hospital Radio, Luton kom upp med ID i röran. </t>
  </si>
  <si>
    <t xml:space="preserve">L&amp;D Hospital Radio, Luton framme igen i röran på frekvensen. Nu har de äntligen QSL:at efter lite försök. Knepig att plocka fram och hörs inte varje dag precis. Ibland är det BFBS här också. </t>
  </si>
  <si>
    <t xml:space="preserve">Eye AM Radio, Alkmaar, HOL "This is Eye AM Radio 1134 kHz mediumwave". </t>
  </si>
  <si>
    <t xml:space="preserve">Eye Radio, Alkmaar kom upp med ett perfekt id i konkurrensen på frekvensen och det är skoj när man hittar nya holländare. </t>
  </si>
  <si>
    <t xml:space="preserve">Japie de Portier (Piratenjagers), Buitenpost dominerade ett tag innan COPE började röra på sig. </t>
  </si>
  <si>
    <t xml:space="preserve">Like NL, den Bosch uppe fint än en gång med bra id, men vägrar svara! </t>
  </si>
  <si>
    <t xml:space="preserve">COPE Galicia, Ourense med regional när andra kör lokalt. </t>
  </si>
  <si>
    <t xml:space="preserve">Magic Radio, Goxhill, ID and news. </t>
  </si>
  <si>
    <t xml:space="preserve">Smooth Radio, Blunsdon, ID and news. </t>
  </si>
  <si>
    <t xml:space="preserve">EAJ16 SER Rioja, Logroño, kom fram över SER Valencia. </t>
  </si>
  <si>
    <t xml:space="preserve">SER Radio Valencia igenom Rumänien utan problem. </t>
  </si>
  <si>
    <t xml:space="preserve">Antenne Domstad, Utrecht, HOL. Long station ID and jingles before the news. </t>
  </si>
  <si>
    <t xml:space="preserve">R 9 (Ennia), Thessaloniki, Greek songs, ID. </t>
  </si>
  <si>
    <t xml:space="preserve">En OID station dök upp här med popmx. Kunde inte få till ID. Skickade filen till Christoph Ratzer som hade svaret: „Smooth Radio“ from Tessaloniki! Possible with the transmitter from Radio Ennea, which was very strong the last days here in Salzburg on 1206. Tack Christoph för hjälpen. (1205,991) </t>
  </si>
  <si>
    <t xml:space="preserve">COPE Mallorca berättade om vädret. </t>
  </si>
  <si>
    <t xml:space="preserve">Amplivier Radio Damwald </t>
  </si>
  <si>
    <t>Piraten Sound med holländsk musik. Hårt trängd med appen kände igen två låtar.</t>
  </si>
  <si>
    <t xml:space="preserve">Piratensound, Lemele dominerade ett tag. </t>
  </si>
  <si>
    <t xml:space="preserve">Piratensound, Lemele. Non-stop hollandsk popmx // web, kjempet med spanjol. </t>
  </si>
  <si>
    <t xml:space="preserve">Piratensound, Lemele nå med DJ som id-et. Operatøren Gert bekreftet opptaket noen minutter etterpå. </t>
  </si>
  <si>
    <t xml:space="preserve">Piratensound, Lemele med ett av fåtal id. Sedvanlig piratmusik. </t>
  </si>
  <si>
    <t xml:space="preserve">R Emmeloord spelade Sweet efter ID. </t>
  </si>
  <si>
    <t xml:space="preserve">R Emmeloord, Emmeloord med ett id i smeten och spelade en låt med Jimmi Hendrix. Amplivier dominerar ofta här. </t>
  </si>
  <si>
    <t xml:space="preserve">COPE Zamora tidvis läsbar med lokala inslag. </t>
  </si>
  <si>
    <t xml:space="preserve">COPE Zamora. </t>
  </si>
  <si>
    <t xml:space="preserve">R 0511 med ID. Första inspelningen på den nya Persusen. </t>
  </si>
  <si>
    <t xml:space="preserve">R 05-11 Ternaard dominerar helt här, liksom när Seagull tar över senare. Har även egna nyhetssändningar. </t>
  </si>
  <si>
    <t xml:space="preserve">R 05-11, Ternaard totalt dominant detta ögonblick med bra id. </t>
  </si>
  <si>
    <t xml:space="preserve">R 05-11, Ternaard  </t>
  </si>
  <si>
    <t xml:space="preserve">R 0511, Utrecht slet sig loss från de andra och toppade fint. </t>
  </si>
  <si>
    <t xml:space="preserve">R Seagull går starkt och bra på sin nya frekvens. Progressiv rock, bl a Cream. </t>
  </si>
  <si>
    <t xml:space="preserve">Radio 05-11, Utrecht har nog nu dragit på effekten rejält och totalt dominant här. En oerhört trevlig station att streama med bra px och musik. </t>
  </si>
  <si>
    <t xml:space="preserve">RNE 5 TN Bilbao klarade Premier Radio i konkurrensen! Rätt antenn! </t>
  </si>
  <si>
    <t xml:space="preserve">R5 Cuenca, fint vid start på lokala Todo noticias, sen tog R5 Salamanca över. </t>
  </si>
  <si>
    <t xml:space="preserve">RNE 5 TN Salamanca dominerade merparten av lokala kvarten. </t>
  </si>
  <si>
    <t xml:space="preserve">RNE 5 TN Tarragona i konkurrens med Salamanca men fick ge sig. </t>
  </si>
  <si>
    <t xml:space="preserve">Radio Northern Star BergenARC:s 60-årjubileum via Radio Northern Star Bergen gick till stora delar alldeles utmärkt men vid några tillfällen framför allt mot slutet av sändningen blev Rumänien för mycket. Avlyssnat på plats i Fredriksfors tillsammans med programmakarna. </t>
  </si>
  <si>
    <t xml:space="preserve">Extra AM, Amsterdam HOL. "Dit is Extra AM op 1332 middengolf". // "Hi Jim, we're absolutely thrilled about your report. So far, this is the furthest report we've received. Thanks for the audio! All in all, we're talking about just over 1400 kilometers with only 100 Watt PEP". </t>
  </si>
  <si>
    <t xml:space="preserve">Extra AM, Amsterdam äntligen framme med id. </t>
  </si>
  <si>
    <t xml:space="preserve">Kingstown Radio, Hull med mx från musikalen “Cabaret”. </t>
  </si>
  <si>
    <t xml:space="preserve">Mid Downs Radio, Haywards HeathMid Downs Radio, Haywards Heath, pop mx, ID by YL. </t>
  </si>
  <si>
    <t xml:space="preserve">Mid Downs Radio, Haywards Heath. ID and news. </t>
  </si>
  <si>
    <t xml:space="preserve">R Z-100, Milano, Italy, EE ID, VOA Jazz America px. </t>
  </si>
  <si>
    <t xml:space="preserve">R Z-100, Milano - ”Good morning Milan, this is Radio Zed 100, AM…” </t>
  </si>
  <si>
    <t xml:space="preserve">Manx Radio, Foxdale jinglade. </t>
  </si>
  <si>
    <t xml:space="preserve">Carillon Radio, Leicester, ID and news. </t>
  </si>
  <si>
    <t xml:space="preserve">Carillon Radio, Loughborough, ID and news. </t>
  </si>
  <si>
    <t xml:space="preserve">Happy AM, Nieuw-en Sint Joosland uppe svagt några sekunder med “…back to the 90´s, Happy AM…” och en låt med Dire Straits. </t>
  </si>
  <si>
    <t xml:space="preserve">R Seabreeze, Grou, ID and news (1394.994). </t>
  </si>
  <si>
    <t xml:space="preserve">R Seabreeze, Grou, ID and news. </t>
  </si>
  <si>
    <t xml:space="preserve">Real FM var id här, men det visade sig vara piraten Energy Power AM i Dublin som kör ut detta EE px för turister i Spanien. </t>
  </si>
  <si>
    <t xml:space="preserve">Sterrekijker AM, Elim med musik ifrån Nederländerna.  </t>
  </si>
  <si>
    <t xml:space="preserve">Sterrekijker AM, Elim med ett av fåtal id som man presterar. </t>
  </si>
  <si>
    <t xml:space="preserve">Energy Power AM, Ireland, pop mx, ID. </t>
  </si>
  <si>
    <t xml:space="preserve">Energy Power AM Ireland, pop mx, ID. </t>
  </si>
  <si>
    <t xml:space="preserve">R Rock Revolution var id här. Ska finnas en address, men hittar den inte.  Bör vara en av de irländska piraterna. </t>
  </si>
  <si>
    <t xml:space="preserve">R Romania Actualitati spelade ”I feel like a woman” med Shanya Twain. </t>
  </si>
  <si>
    <t xml:space="preserve">R Z 100, Milano, EE ID, mixing with R 208. </t>
  </si>
  <si>
    <t xml:space="preserve">R Z-100, Milano, EE ID, news in Italian, new frequency. </t>
  </si>
  <si>
    <t>BBC R Newcastle med nyheter och sen trafiknyheter. </t>
  </si>
  <si>
    <t>Eldorado Radio med oldies som The  Mamas &amp; The Papas och Manfred Mann. </t>
  </si>
  <si>
    <t xml:space="preserve">R Eldorado Damwald dålig modulation på mikrofonen, musiken gick fint. </t>
  </si>
  <si>
    <t xml:space="preserve">R Eldorado, Damwald med id. </t>
  </si>
  <si>
    <t xml:space="preserve">R El-Dorado, Damwald kom in fint denna kväll när de var i luften. </t>
  </si>
  <si>
    <t xml:space="preserve">R Eldorado, Holland, när jag testade en ny superKaz antenn. </t>
  </si>
  <si>
    <t xml:space="preserve">R Paradijs med gammal popmusik som Boney M och Shadows. </t>
  </si>
  <si>
    <t xml:space="preserve">R Paradijs, Utrecht. </t>
  </si>
  <si>
    <t xml:space="preserve">R Paradijs, Utrecht kom upp bra med oldies. </t>
  </si>
  <si>
    <t xml:space="preserve">R Paradijs, Utrecht, dance mx, ID. </t>
  </si>
  <si>
    <t xml:space="preserve">Museums Radio, Bad Ischl, Austria, GG and EE ID, sign off. </t>
  </si>
  <si>
    <t xml:space="preserve">Radiomuseet Bad Ishgl drog sitt telefonnummer. </t>
  </si>
  <si>
    <t xml:space="preserve">Carillion Wellbeing Radio, Coalville med id før nyheter </t>
  </si>
  <si>
    <t xml:space="preserve">Funklust, Erlangen gick en stor del av kvällen på en lite sydligare tråd. En hel del tysk mainstreammusik på tablån. Skoj då den jagats länge. </t>
  </si>
  <si>
    <t xml:space="preserve">Funklust, Erlangen, Germany, 1000Hz test beep. </t>
  </si>
  <si>
    <t xml:space="preserve">MW-Joe Erlangen spelade konstig tysk musik. Tur att man har Shazam. </t>
  </si>
  <si>
    <t xml:space="preserve">SER R Alcoy, local px, ID’s, “Hoy por hoy Alcoy”. </t>
  </si>
  <si>
    <t xml:space="preserve">R Studio X, LivornoR Studio X, Livorno har jag kollat efter regelbundet under semestern, men bara hörd detta datum hittills. Bra dock. Var kanske lite speciella cx? Bra ID här i musiken, och igen en kvart senare </t>
  </si>
  <si>
    <t xml:space="preserve">NRK Svalbard. Nu i syd-Finland. </t>
  </si>
  <si>
    <t xml:space="preserve">R 220, Buitenpost, Holland. Occasionally using this frequency, too. Listed on 1485. </t>
  </si>
  <si>
    <t>R Rock Revolution, pirate, rock mx, ID. FB</t>
  </si>
  <si>
    <t xml:space="preserve">R Rock Revolution, rock mx, ID, sign off at 0005. </t>
  </si>
  <si>
    <t xml:space="preserve">R Rock Revolution, pirate, rock mx, EE ID. </t>
  </si>
  <si>
    <t xml:space="preserve">R Zavidovivi 1503, Local songs // webstream. (1502,8) </t>
  </si>
  <si>
    <t xml:space="preserve">Coast FM på denna kanal nu via piraten i Sligo, Irland. Reklam bl a för “Brothers Barber Shop in Tenerife” at Avenida de la Familia. </t>
  </si>
  <si>
    <t xml:space="preserve">Coast FM Tenerife, via Irish pirate, EE px, ID, news. </t>
  </si>
  <si>
    <t xml:space="preserve">Coast FM Tenerife via Sligo, ID and news. </t>
  </si>
  <si>
    <t xml:space="preserve">Laser Hot Hits via Irish pirate, ID, short news, mx. </t>
  </si>
  <si>
    <t xml:space="preserve">Pirat som reläade Coast FM Radio, Teneriffa, i någon vecka (22-28 sep). Jag placerar den här, i norra Europa, eftersom den gick halvbra på Spanienantennen, men starkt på västantennen. Så allt tyder på en meningslös pirat från Irland/Skottland. Fick för mig att kolla med Teneriffa via deras webbformulär, men Coast FM svarar, sin vana trogen, inte på några lyssnarfrågor. Trots att de finns på kortvåg mm. </t>
  </si>
  <si>
    <t xml:space="preserve">R Panj, Coventry, Punjabi mx // webstream. </t>
  </si>
  <si>
    <t xml:space="preserve">BBC R Bristol and Somerset, Taunton var id här. Lite nostalgi-px på köpet med riktigt trevliga låtar och aviseringar. </t>
  </si>
  <si>
    <t xml:space="preserve">R Seerah, Leicester, ”You’re listening to Radio Seerah, now the news”. </t>
  </si>
  <si>
    <t xml:space="preserve">R Seerah, Leicester kom fram i gröten med id. </t>
  </si>
  <si>
    <t xml:space="preserve">Asian FX, London går ofta här och har efterträtt Love Sport Radio. </t>
  </si>
  <si>
    <t xml:space="preserve">Asian FX, North East London-Lea Bridge R ”This is Asian FX” </t>
  </si>
  <si>
    <t xml:space="preserve">Bretagne 5 kom loss bra från Rumänien och läste poesi. </t>
  </si>
  <si>
    <t xml:space="preserve">R Bretagne 5 med ID. </t>
  </si>
  <si>
    <t xml:space="preserve">R Flandria, Hemelum gick hyggligt här. </t>
  </si>
  <si>
    <t xml:space="preserve">R Flandria, Hemelum med ett av deras extremt få id:n. </t>
  </si>
  <si>
    <t xml:space="preserve">R Flandria, Hemelum spilte nonstop mx. En Creedence låt ble løsningen. Chattet med operatøren Ron på messenger og han bekreftet at han spilte denne låta </t>
  </si>
  <si>
    <t xml:space="preserve">R Milano, Como, advs, ID. </t>
  </si>
  <si>
    <t xml:space="preserve">R Northern Star, Begen Erdal ”Country the way it should be” </t>
  </si>
  <si>
    <t xml:space="preserve">Piratensound, Lemele, Holland "Hello, What an incredibly beautiful message. We have only just started a few weeks ago with our am station with only a small power of 50 watts. It is special that you can receive our modest signal there. We have been running on the internet for 1 year via Piratensound.nl and therefore just a few weeks via am 1224 kHz. We are really very happy with this reception report. We are a small station with 10 DJs who all provide a program from their own home. It is usually non-stop during the day and often a live DJ at night. There is a live DJ all day Sunday. ... For now, thank you very much for this nice response. Kind regards, Gert and Gerrie and the entire Piratensound team". </t>
  </si>
  <si>
    <t>21.12</t>
  </si>
  <si>
    <t>5.9</t>
  </si>
  <si>
    <t>14.12</t>
  </si>
  <si>
    <t>10.9</t>
  </si>
  <si>
    <t>23.12</t>
  </si>
  <si>
    <t>6.12</t>
  </si>
  <si>
    <t>27.10</t>
  </si>
  <si>
    <t>6.1</t>
  </si>
  <si>
    <t>6.9</t>
  </si>
  <si>
    <t>Eye AM Radio, Alkmaar</t>
  </si>
  <si>
    <t xml:space="preserve">RNE5 Burgos jättefint med lokalnyheterna. </t>
  </si>
  <si>
    <t xml:space="preserve">RNE5 Avila med lokalnyheter – började faktiskt 20 sekunder före 06.25. </t>
  </si>
  <si>
    <t xml:space="preserve">RNE5 Lugo gick stabilt här. </t>
  </si>
  <si>
    <t xml:space="preserve">RNE5 Vitoria med lokal-id sekunden efter Badajoz som var den dominerande. </t>
  </si>
  <si>
    <t xml:space="preserve">RNE5 Ourense med lokalnyheter. </t>
  </si>
  <si>
    <t xml:space="preserve">Smooth Radio, Chelmsford, ID and news. </t>
  </si>
  <si>
    <t xml:space="preserve">R Z-100, Milano, EE ID, pop mx. </t>
  </si>
  <si>
    <t xml:space="preserve">SER R Alcoy, local px, ID, local weather. </t>
  </si>
  <si>
    <t xml:space="preserve">Greatest Hits Radio, West Yorkshire. med lokal-id. </t>
  </si>
  <si>
    <t xml:space="preserve">Desi Radio, London, Punjabi songs // webstream, under Spain. </t>
  </si>
  <si>
    <t xml:space="preserve">R 9 Thessaloniki hördes här med typisk grekisk musik.  Hos mig låg den på 1205,987). Hördes av Christoph Ratzer samma kväll, men lite tidigare, 2000: ”Ein seltener Gast im Mittelwellenband ist wieder aktiv: "Radio Nove Thessaloniki" aus Griechenland auf 1.206 kHz ist gegen 20 Uhr UT zu hören. Ja, die Ansage von Radio 9 ist in Italienisch. Zuletzt gehört wurde die Station letzten Dezember, seit Israel seinen Sender in Akko abgeschaltet hat ist die Frequenz relativ frei. CR”. Am 16.12.2018 um 18:46 schrieb Patrick Robic: ID in Italienisch (!) ”Ascolta Radio Nove Thessaloniki". https://pirates.live-radio.gr/el/frequencies/mw hier noch gelistet auf 1251 kHz: Ραδιο 9 (εννέα) = "En-nea", wenn's auf Griechisch wäre.und hier: http://radio9.live-radio.gr/ wird 1224 kHz beworben.” (from A-DX, http://ratzer.at/archive/2018-December/044165.html.) Tack till Christoph Ratzer och Patrick Robic för info om denna ovanliga grekiska station. </t>
  </si>
  <si>
    <t xml:space="preserve">“P4-Piraten” igång med relä av websändningen av P4 Plus på midsommaraftons eftermiddag direkt från SR:s webplattform på adressen https://sverigesradio.se/p4plus Hyfsat ljud, mer modulation på lägre sidbandet, drev sakta nedåt i frekvens, vilket tydligen stationspersonalen observerat, för efter någon timme kröp dom upp till 1206,008 och låg sen still fram till stängning 1920 UTC. Indikation åt västra Småland, amatörradiokollegan i Kinna hade kanonmottagning på sin remotestyrda radio 8 km sydost Kinna. Helt klart annorlunda projekt men inte desto mer intressant. Reläa statsradion… utan licens får vi förmoda. Mycket har jag hört talas om men detta tar nästan priset i alla kategorier.. </t>
  </si>
  <si>
    <t>Kingstown Hospital Radio är det som ligger här. (1349,985)</t>
  </si>
  <si>
    <t xml:space="preserve">URY, University Radio York var det. Fick ta hjälp av Andrew Brade för att tyda ID, stort tack för det. (1350,003) </t>
  </si>
  <si>
    <t xml:space="preserve">Greatest Hits Radio, Coventry, ads, ID. </t>
  </si>
  <si>
    <t xml:space="preserve">Carillon Radio, Loughborough, hörs ibland här. Kusinen på 1476 går nästan alltid. </t>
  </si>
  <si>
    <t xml:space="preserve">R Paradijs, Utrecht med singing ID. </t>
  </si>
  <si>
    <t>Museumsradio AM1476, Bad Ischl, Österrike, med gamla slagdängor på tyska. Gick bra denna dag till c/d 2005, men ofta klämd mellan Carrillon och IRIB Kordestan</t>
  </si>
  <si>
    <t xml:space="preserve">R Panj, Coventry, Punjabi mx, mixing with Spain. </t>
  </si>
  <si>
    <t xml:space="preserve">R Panj, Coventry, med reklam och ID. </t>
  </si>
  <si>
    <t xml:space="preserve">RR City Talk, Liverpool, med reklam och promo för godmorronprogrammet Kick-off före ett “This is Radio City Talk”. Nu borta. </t>
  </si>
  <si>
    <t xml:space="preserve">SER Córdoba, info om ”covid-19 en Andalucía… con colaboración de Unicasa Banca” på sydbäver. Asien på öst-väst-tråden. </t>
  </si>
  <si>
    <t xml:space="preserve"> Radio Diffusione Europea”, Trieste, önskade rapporter till qsl@radiodiffusioneeuropea.net. Vi får väl se, ett antal tidigare har inte resulterat i något. </t>
  </si>
  <si>
    <t xml:space="preserve">RAI R 1, Pisa/Coltano utmärkt med italienska hymnen så passade på att kolla vilka andra RAI som hördes, vilket var nästan alla </t>
  </si>
  <si>
    <t xml:space="preserve">SER R Barcelona ”R Barcelona Cadena SER” med ID.  </t>
  </si>
  <si>
    <t xml:space="preserve">R Calypso Oostwold med typisk holländsk musik. (675,001) </t>
  </si>
  <si>
    <t xml:space="preserve">RAI R 1, Milano dominant med NA </t>
  </si>
  <si>
    <t xml:space="preserve">RAI R 1, Venezia med Iran-QRM </t>
  </si>
  <si>
    <t xml:space="preserve">Smooth Radio, Bexhill-on-Sea ID:ade i musiken </t>
  </si>
  <si>
    <t xml:space="preserve">SER R Bilbao med ID ”Pais Vasco Cadena SER” (990,008) </t>
  </si>
  <si>
    <t xml:space="preserve">SER R Bilbao, Bilbao med klart ID </t>
  </si>
  <si>
    <t xml:space="preserve">COPE Madrid med ID </t>
  </si>
  <si>
    <t xml:space="preserve">RAI R 1, Volpiano svårt mot COPE och Malta </t>
  </si>
  <si>
    <t xml:space="preserve">R Malta, Bizbizja hade en fin kväll med telefonprogram. Rätt dominant stundvis. Här reklam på engelska </t>
  </si>
  <si>
    <t xml:space="preserve">Lyca Dilse Radio, Crystal Palace med indisk musik och ID. Även dominant nästa. Vanligare än West Sound hos mig, när Tartu har sändningsuppehåll vill säga... </t>
  </si>
  <si>
    <t xml:space="preserve">West Sound AM, Ayr med “Music Marathon” i kamp med Londonstationen </t>
  </si>
  <si>
    <t xml:space="preserve">OID grekisk station hörs nästan varje kväll. Vill inte heller släppa ifrån sig något ID. Ligger väldigt stabilt på (1206,011). Kan vara Kostas Sex Machine i Patra. </t>
  </si>
  <si>
    <t xml:space="preserve">OID grekisk station som hörs nån gång då och då men vill inte släppa ngt ID. (1205,897) </t>
  </si>
  <si>
    <t xml:space="preserve">OID grekisk pirat hördes här med ett anrop jag inte kunde tyda. (1493,996). Skickade en förfrågan till Zakarias Liangas som svarar så här:  ”Unfortunately no time for testing mp3. just two days with loads of general text writing and then returning to parents home - they are sick -. I m also sick to hurry up with milions of things”. Vissa personer visar en ”överdriven vänlighet”. Skickade istället en förfrågan till Christoforos Liatos som kör piratradio och som svarade väldigt trevligt: ”Hello Thomas, Εverything is fine in Greece! I know nothing about the radio station that sounds in the recording. I started a radio show on this frequency yesterday, but plays a different music program.  Regards, Christoforos Liatos”. </t>
  </si>
  <si>
    <t xml:space="preserve">Gold, Derby svagt med jingle. Även 2.8 </t>
  </si>
  <si>
    <t xml:space="preserve">Challenger Radio, Villa Estense, angav fortfarande 584 i ID: “Challenger Radio, 594 kHz on AM, have a nice listening”. </t>
  </si>
  <si>
    <t xml:space="preserve">Smooth Radio, Bexhill-on-Sea “This is Smooth Radio from Global” </t>
  </si>
  <si>
    <t xml:space="preserve">Sunrise Radio, London “Online, on your phone and.....This is Sunrise” </t>
  </si>
  <si>
    <t xml:space="preserve">SER R Bilbao finfint “Radio Bilbao - Cadena SER” </t>
  </si>
  <si>
    <t xml:space="preserve">SER R San Sebastián är given här </t>
  </si>
  <si>
    <t xml:space="preserve">COPE Huelva med ID // 91.9 FM </t>
  </si>
  <si>
    <t xml:space="preserve">COPE Mallorca // 99.4 </t>
  </si>
  <si>
    <t xml:space="preserve">Smooth Radio, Great Barton “This is Smooth Radio from Global” </t>
  </si>
  <si>
    <t xml:space="preserve">COPE Badajoz nämnde 91.3 bl.a. </t>
  </si>
  <si>
    <t xml:space="preserve">COPE Valencia // 92.0 och 93.4 är nog lättaste COPE hos mig </t>
  </si>
  <si>
    <t xml:space="preserve">Mid Downs Radio, Haywards Heath, ID’s and news. </t>
  </si>
  <si>
    <t xml:space="preserve">R Free Europe/R Liberty via R Baltic Waves med program på vitryska. 3 </t>
  </si>
  <si>
    <t xml:space="preserve">R Paradijs, Utrecht, oldies, ID. </t>
  </si>
  <si>
    <t xml:space="preserve">SER R Alcoy, local px, ID, weather. </t>
  </si>
  <si>
    <t xml:space="preserve">SER R Santander stark med ID. </t>
  </si>
  <si>
    <t xml:space="preserve">R Rock Revolution, pirate via?, rock mx, EE ID, sign off at 2302. </t>
  </si>
  <si>
    <t xml:space="preserve">Tay 2, Perth </t>
  </si>
  <si>
    <t xml:space="preserve">SER R Cartagena, local px, ID: “R Cartagena Cadena SER”. </t>
  </si>
  <si>
    <t xml:space="preserve">R Milano, Como, funky mx, ID. </t>
  </si>
  <si>
    <t xml:space="preserve">R Caroline, Orfordness helt underbar att lyssna på och tog till slut en rapport på denna trevliga station där jag varje lördag morgon lyssnar på Roger Day och Tony Christian på Caroline Flashback på nätet. Rekommenderas! </t>
  </si>
  <si>
    <t xml:space="preserve">R Murski Val, Nemcavci gick kanon efter inkoppling av baklobsantenn mot sydost! En pigg och fartig station!  </t>
  </si>
  <si>
    <t xml:space="preserve">COPE Mallorca Palma kom igenom med ett lokal-id. </t>
  </si>
  <si>
    <t xml:space="preserve">R Northern Star Bergen kommer förhoppningsvis att gå bra med ARC:s jubileumsprogram här. Annonserade ”Radio Nordstjärnan” på svenska. </t>
  </si>
  <si>
    <t xml:space="preserve">R Oltenia, Craiova uppe med fint id efter timmen. </t>
  </si>
  <si>
    <t xml:space="preserve">Kingstown Radio Hull gick här – tänkte att jag också skulle lyckas höra Mid Downs Radio någon gång... (1349,987). </t>
  </si>
  <si>
    <t xml:space="preserve">R Caroline North. Id hördes här, px på EE, men var är sändaren? </t>
  </si>
  <si>
    <t xml:space="preserve">Musemradio, Bad Ischgl gick återigen mycket bra trots Carillon. Svarar trevligt! </t>
  </si>
  <si>
    <t xml:space="preserve">Rock Radio AM lät id här, men det är väl irländaren som kör ut ett px på denna fria frekvens antar jag. </t>
  </si>
  <si>
    <t xml:space="preserve">Citrus AM, Emst, ID by OM and sign off by CW ID. </t>
  </si>
  <si>
    <t xml:space="preserve">Sunrise Radio, London-Glade Lane helt ensam på QRGN denna morgon </t>
  </si>
  <si>
    <t xml:space="preserve">Sunrise Radio, London ovanligt bra i Petik “This is Sunrise News”. Sky Nx </t>
  </si>
  <si>
    <t xml:space="preserve">SER R Bilbao “Radio Bilbao - Cadena SER” </t>
  </si>
  <si>
    <t xml:space="preserve">R Malta, Bizbizja ID:ade med en “Radyu Malta”-jingle </t>
  </si>
  <si>
    <t xml:space="preserve">SER R Extremadura, Badajoz, skapligt med ID i gaten </t>
  </si>
  <si>
    <t xml:space="preserve">SER R Extremadura, Badajoz, Local px, ID, news. </t>
  </si>
  <si>
    <t xml:space="preserve">Lyca Dilse Radio, London vanligaste UK här och har inte så mycket konkurrens när Estland har sändningsuppehåll </t>
  </si>
  <si>
    <t xml:space="preserve">SER R San Sebastián dominant på frekvensen </t>
  </si>
  <si>
    <t xml:space="preserve">Smooth Radio, Norwich. OK, visst, Plymouth finns ju här också men... </t>
  </si>
  <si>
    <t xml:space="preserve">COPE Badajoz, ID: “COPE Extremadura”, news. </t>
  </si>
  <si>
    <t xml:space="preserve">Bergen Broadcaster slogs vilt med Rumänen och herraväldet. Roligt att höra intervjuer med bla BE och Stefan Wikander </t>
  </si>
  <si>
    <t xml:space="preserve">R Northern Star, Bergen. Upptäcktes på bilradion denna tid när jag passerade en bro ca 1 km N om stugan i Hanabäckliden när jag hörde orden ”..utländska språk”… i blandningen av Rumänien och Iran. Hördes inte i backen upp och raksträckan SÖ om vårt gamla QTH så jag återvände till samma plats. Från ca 1826-1835 hördes en låt och efter ett ID med omnämnande av Northern Star. RFK intervjuande sednan TL med enstaka för en svensk DX-are hörbara ”nyckelord” och slutligen en känd låt för oss som lyssnade på Tio i topp 1962. </t>
  </si>
  <si>
    <t xml:space="preserve">R Northern Star, Bergen. ARC 60 år px, Fats Domino, id på SS och EE. </t>
  </si>
  <si>
    <t xml:space="preserve">R Z-100, Milano, EE ID: “Good morning Milan, this is Z-100”. new frequency, ex 990 kHz </t>
  </si>
  <si>
    <t xml:space="preserve">Lyca Radio, London med reklam och ID. Överlägset vanligaste UK här. BBC i Birmingham har jag trevligt nog QSL från sedan länge och Gold i Manchester har jag hört bra ibland, men hur får man svar från Gold? Gibraltar är ju en dröm här också, men.... </t>
  </si>
  <si>
    <t xml:space="preserve">R Paradijs, Utrecht, ID, pop mx. </t>
  </si>
  <si>
    <t xml:space="preserve">Museumsradio AM Bad Ischl kom äntligen fram nu när höstmörkret börjar sänka sig.  Iran och Egypten fick ge sig en stund. Blandade gamla tyska dängor och lite amerikansk line dance (1476,020). </t>
  </si>
  <si>
    <t xml:space="preserve">R Rock Revolution, via?, rock mx, EE ID, sign off at 0004. </t>
  </si>
  <si>
    <t xml:space="preserve">Gold, London spelade “Ring of Fire” med Johnny Cash </t>
  </si>
  <si>
    <t xml:space="preserve">R Vocea Sperantei, Tecuci körde över heltimmen och idade stort denna tid på ett flertal språk </t>
  </si>
  <si>
    <t xml:space="preserve">R Vocea Sperantei kom upp fint jämsides med Radio Tay 2. </t>
  </si>
  <si>
    <t>Makedonsko Radio 1, Ovče Pole har visst varit off, men nu igång igen</t>
  </si>
  <si>
    <t xml:space="preserve">SER R San Sebastián. Inget spår av Valladolid </t>
  </si>
  <si>
    <t xml:space="preserve">SER R Valladolid ”SER R Valladolid”, (1043,993), väldigt nertryckt av R San Sebastián. </t>
  </si>
  <si>
    <t xml:space="preserve">RAI R 1, Ancona/Catania dominant med hymnen </t>
  </si>
  <si>
    <t xml:space="preserve">Onda Cero med ID, en aning nertryckt. </t>
  </si>
  <si>
    <t xml:space="preserve">MFR 2, Inverness med musiken // Tay 2, Clyde 2, West Sound mfl </t>
  </si>
  <si>
    <t xml:space="preserve">RAI R 1, Roma skapligt </t>
  </si>
  <si>
    <t xml:space="preserve">RAI R 1, Palermo med NA </t>
  </si>
  <si>
    <t xml:space="preserve">Clyde 2, Glasgow vanligaste UK här hos </t>
  </si>
  <si>
    <t xml:space="preserve">Greatest Hits Radio, Newcastle (och knappast Manchester som är ohyggligt svårhörd här) </t>
  </si>
  <si>
    <t xml:space="preserve">Smooth Radio, Norfolk (knappast Plymouth som kanske är svåraste UK i V-botten?) i kamp med Clyde 2 </t>
  </si>
  <si>
    <t xml:space="preserve">Greatest Hits Radio, Goxhill vill ganska ofta utmana Tay 2 </t>
  </si>
  <si>
    <t xml:space="preserve">Smooth Radio, Blunsdon är klar trea av de 3 som finns från UK på QRG:n men hörs då och då. Här skapligt </t>
  </si>
  <si>
    <t xml:space="preserve">Tay 2, Dundee utmanad av en till </t>
  </si>
  <si>
    <t xml:space="preserve">SER R Murcia “Radio Murcia - Cadena SER” </t>
  </si>
  <si>
    <t xml:space="preserve">SER R Murcia ”Radio Murcia - Cadena SER”. </t>
  </si>
  <si>
    <t xml:space="preserve">Pulse 2, Bradford, ID and news. </t>
  </si>
  <si>
    <t>Pulse 2, Bradford svårare än 1530 men igenom hyfsat här /Kommer att gå över till Greatest Hits Radio i september. Uppköpt, liksom många övriga UK-stationer, av Bauer Media Group. En tråkig utveckling. Se också ARC Info Desk -ed/</t>
  </si>
  <si>
    <t xml:space="preserve">SER R Castilla Burgos ”R Castilla-Burgos Cadena SER”. (1286,999) </t>
  </si>
  <si>
    <t xml:space="preserve">SER R Lugo, Lugo “Radio Lugo - Cadena SER” </t>
  </si>
  <si>
    <t xml:space="preserve">Kilrock Radio, s-Gravendeel, ”Kilrock 1287 kHz – Muziekradio uit het Dordtsche Kilgebied”.  (1287,003) </t>
  </si>
  <si>
    <t xml:space="preserve">COPE Valencia med ID för 2 FM-frekvenser förutom AM </t>
  </si>
  <si>
    <t xml:space="preserve">R XL, Birmingham överröstade COPE här </t>
  </si>
  <si>
    <t xml:space="preserve">R Oltenia, Craiova fick jag Googla men bra ID </t>
  </si>
  <si>
    <t xml:space="preserve">Smooth Radio, Brighton </t>
  </si>
  <si>
    <t>Gold, Peterborough rätt bra</t>
  </si>
  <si>
    <t xml:space="preserve">Mid Downs Radio, Haywards Heath, rock mx, ID. </t>
  </si>
  <si>
    <t xml:space="preserve">Smooth Radio, Cardiff rar i Petik men det var egna reklamer mixade med de från Essex varpå det blev eko på nyheterna sen </t>
  </si>
  <si>
    <t xml:space="preserve">Smooth Radio, Chelmsford klart vanligaste UK på denna QRG hos mig </t>
  </si>
  <si>
    <t xml:space="preserve">R Seabreeze AM, Grou antagligen vanligaste NL hos </t>
  </si>
  <si>
    <t xml:space="preserve">Premier Christian Radio med ID och Sky News </t>
  </si>
  <si>
    <t xml:space="preserve">RAI R 1, Foggia hördes inte 24.7 så jag letade upp dem från 8.7 istället! </t>
  </si>
  <si>
    <t xml:space="preserve">RAI R 1, Belluno fint trots bara 2.5 kW </t>
  </si>
  <si>
    <t xml:space="preserve">Gold, Manchester i gröten och svagt bara </t>
  </si>
  <si>
    <t xml:space="preserve">Lyca Radio, London mycket vanlig </t>
  </si>
  <si>
    <t xml:space="preserve">Carillon Wellbeing Radio, Coalville bra med musik och sedan nyheter </t>
  </si>
  <si>
    <t xml:space="preserve">Mittelwellensender Joe, Erlangen med omisskännliga pipsignaler! Flytt från 1476, och 1485 är nog svårare att komma igenom på. Men det gick här i alla fall </t>
  </si>
  <si>
    <t xml:space="preserve">SER R Alcoy ”R Alcoy Cadena SER” med ID. Tyckte även att SER Zamora hördes några sekunder senare.  </t>
  </si>
  <si>
    <t xml:space="preserve">SER R Zamora ”R Zamora Cadena SER” med flera ID. (1484,992) </t>
  </si>
  <si>
    <t xml:space="preserve">R Edisson, Pella med ID 2233. Är en grekisk pirat som kör laïko musik. (1493,997) </t>
  </si>
  <si>
    <t xml:space="preserve">R Panj, Coventry med långa svep non-stop indisk musik, men här ett bra ID </t>
  </si>
  <si>
    <t xml:space="preserve">R Devin, Rimavská Sobota dvs Slovakien med nattprogram </t>
  </si>
  <si>
    <t xml:space="preserve">Pulse 2, Huddersfield “Across West Yorkshire, this is Pulse 2” </t>
  </si>
  <si>
    <t xml:space="preserve">SER R Elche ”R Elche 1539 onda media”. (1538,998) </t>
  </si>
  <si>
    <t xml:space="preserve">Forth 2, Edinburgh i kamp med Gold </t>
  </si>
  <si>
    <t xml:space="preserve">Gold, London “This is Gold”-jinglen </t>
  </si>
  <si>
    <t xml:space="preserve">Gold, Northampton helt OK </t>
  </si>
  <si>
    <t xml:space="preserve">Smooth Radio, Southampton svagt men 100% </t>
  </si>
  <si>
    <t xml:space="preserve">BBC Somerset, Taunton hade nx från BBC 5 Live. Inte så många BBC kvar på mellanvåg numer </t>
  </si>
  <si>
    <t xml:space="preserve">Vahon Hindustani Radio, Den Haag med ID </t>
  </si>
  <si>
    <t xml:space="preserve">RAI R 1, Genova/Portofino bra med hymnen </t>
  </si>
  <si>
    <t xml:space="preserve">Tay 2, Perth i röran </t>
  </si>
  <si>
    <t xml:space="preserve">R Diffusione Europea, Trieste med ett bra ID här! Ny för mig och svarade trevligt med PDF-QSL-kort </t>
  </si>
  <si>
    <t xml:space="preserve">Bretagne 5, Saint-Gouéno Man hör inte franska så ofta på AM numera </t>
  </si>
  <si>
    <t xml:space="preserve">SER R Onteniente ”R Onteniente Cadena SER”. (1601,991) </t>
  </si>
  <si>
    <t>28.2</t>
  </si>
  <si>
    <t xml:space="preserve">R Calypso, Oostwold, id "Radio Calypso AM". </t>
  </si>
  <si>
    <t>26.2</t>
  </si>
  <si>
    <t xml:space="preserve">MCB Radio, Alphen aan den Rijn, med ett id och pop ett tag, annars dominerade Radio 1511. </t>
  </si>
  <si>
    <t>5.3</t>
  </si>
  <si>
    <t xml:space="preserve">MCB Radio, Alphen aan den Rijn har gått och blivit klart vanligare än förr och är nu en klar tvåa efter 0511/Seagull. </t>
  </si>
  <si>
    <t xml:space="preserve">R Jong Europa, Alphen aan den Rijn, ”This is Radio Jong Europa”. </t>
  </si>
  <si>
    <t>1.3</t>
  </si>
  <si>
    <t xml:space="preserve">RNE R5 TN Girona ref. til Tarragona og Barcelona, 0648 signal + "Cataluña”. Mange på fq. </t>
  </si>
  <si>
    <t>TW/HV</t>
  </si>
  <si>
    <t>8.3</t>
  </si>
  <si>
    <t xml:space="preserve">COPE Burgos igang med sending for CyL, 0657 lokalt for Burgos. </t>
  </si>
  <si>
    <t>R Monique 918, Velsen-Noord, med Whitney Houston sen ”Radio Monique nieuws”.</t>
  </si>
  <si>
    <t>Golden Oldies Radio, Hoogvliet</t>
  </si>
  <si>
    <t xml:space="preserve">Golden Oldies Radio, Hoogvliet för första gången hörd här. En 4:e bärvåg var synlig bland de tre vanligaste NL och ganska långt nere kom ett id 18.02 efter nyheter på timmen. Verkar vara en mycket trevlig station. </t>
  </si>
  <si>
    <t xml:space="preserve">Greatest Hits Radio, Lancashire, ”Across Lancashire, this is Greatest Hits Radio”. </t>
  </si>
  <si>
    <t>24.2</t>
  </si>
  <si>
    <t xml:space="preserve">BFBS Gurkha Radio, troligen Sandhurst, ”Serving Gurkha's in the UK and around the world, this is BFBS Gurkha Radio”. </t>
  </si>
  <si>
    <t>27.2</t>
  </si>
  <si>
    <t xml:space="preserve">BFBS Gurkha Radio kom upp jättefint på NA-antennen. </t>
  </si>
  <si>
    <t xml:space="preserve">L&amp;D Radio, Luton, ”Broadcasting on 1134 AM and online, this is LD Radio”. </t>
  </si>
  <si>
    <t xml:space="preserve">COPE Jaén lokalt, ID, ann. 1143 og 94.2  </t>
  </si>
  <si>
    <t xml:space="preserve">COPE Ourense, px for Galicia.  </t>
  </si>
  <si>
    <t xml:space="preserve">Magic Radio, Hull, ID and news. </t>
  </si>
  <si>
    <t xml:space="preserve">Magic Radio, Goxhill-Neatgangs Lane, med rek för UK Insurance Ltd och British Guest Home Care, för en Magic Radio jingle. </t>
  </si>
  <si>
    <t>4.3</t>
  </si>
  <si>
    <t xml:space="preserve">Greatest Hits Radio, Teeside. </t>
  </si>
  <si>
    <t>26.1</t>
  </si>
  <si>
    <t xml:space="preserve">Antenne Domstad, Utrecht fångad till slut när Rumänien hämtar andan och med id innan nyheter på timmen. </t>
  </si>
  <si>
    <t xml:space="preserve">Greatest Hits Radio, West Yorkshire, med ett ”Across West Yorkshire, this is Greatest Hits Radio”. </t>
  </si>
  <si>
    <t>4.2</t>
  </si>
  <si>
    <t xml:space="preserve">Premier Christian Radio. </t>
  </si>
  <si>
    <t>FIN</t>
  </si>
  <si>
    <t xml:space="preserve">Mid Downs Radio, Haywards Heath, pop mx, ID by YL. </t>
  </si>
  <si>
    <t xml:space="preserve">R Z-100, Milano, EE px, “VOA news”. </t>
  </si>
  <si>
    <t>23.2</t>
  </si>
  <si>
    <t xml:space="preserve">R Paradijs, Utrecht, ID, jingle, oldies. </t>
  </si>
  <si>
    <t>Mike Radio</t>
  </si>
  <si>
    <t xml:space="preserve">Mike Radio, pirate, Netherlands, EE ID. </t>
  </si>
  <si>
    <t>Fidelio Radio, Driebergen-Rijsenburg</t>
  </si>
  <si>
    <t xml:space="preserve">Fidelio Radio, Driebergen-Rijsenburg kom upp lite under Asian Fx och matchade jämnt några minuter. Körde nyheter på lite udda tid 1835. Tillbaka igen precis innan timmen och då med lite tydligare id. Enligt svar kör de 25 Watt för tillfället, vilket säkert gör dem ganska svårhörda. Har letat länge efter denna. </t>
  </si>
  <si>
    <t>LVA</t>
  </si>
  <si>
    <t>R Tsentr, Riga</t>
  </si>
  <si>
    <t xml:space="preserve">R Tsentr, Riga, EE religiöst, ID engelska och ryska, usel modulation, QRM holländare. (1602.142). </t>
  </si>
  <si>
    <t xml:space="preserve">RNE5 Asturias, lokalt fra Oviedo.  </t>
  </si>
  <si>
    <t>TON/H</t>
  </si>
  <si>
    <t xml:space="preserve">RNE1 San Sebastián, reg.ID ”RNE País Vasco”. </t>
  </si>
  <si>
    <t xml:space="preserve">RNE1 Palma de Mallorca, reg. ID ”RNE Baleares”. </t>
  </si>
  <si>
    <t>19.3</t>
  </si>
  <si>
    <t xml:space="preserve">RNE1 A Coruña, reg.ID ”RNE Galicia”. </t>
  </si>
  <si>
    <t>16.3</t>
  </si>
  <si>
    <t xml:space="preserve">RNE5 Barcelona, m. reg. ID ”Radio 5 Catalunya”. </t>
  </si>
  <si>
    <t xml:space="preserve">RNE5 Cádiz, svakere signaler, likt Sør-Spania generelt nå. </t>
  </si>
  <si>
    <t xml:space="preserve">COPE Barcelona. </t>
  </si>
  <si>
    <t>15.3</t>
  </si>
  <si>
    <t xml:space="preserve">RNE1 Santander, reg. ID ”Cantabria”. </t>
  </si>
  <si>
    <t>13.3</t>
  </si>
  <si>
    <t>BBC R Sheffield</t>
  </si>
  <si>
    <t xml:space="preserve">BBC R Sheffield slukket et håp om signaler fra WestSound! </t>
  </si>
  <si>
    <t>18.3</t>
  </si>
  <si>
    <t xml:space="preserve">RNE5 ”R5 TN Vitoria, informativos de RNE”. </t>
  </si>
  <si>
    <t xml:space="preserve">COPE Navarra lød ID, m. sender i Pamplona. </t>
  </si>
  <si>
    <t xml:space="preserve">COPE Jaén m. lokal ID og reklame etter reg.ID COPE Andalucía. </t>
  </si>
  <si>
    <t xml:space="preserve">SER Radio Rioja m. lokalt for Logroño inkl. Reklame. </t>
  </si>
  <si>
    <t>12.3</t>
  </si>
  <si>
    <t xml:space="preserve">Greatest Hits Radio, Bradford, pop mx, ID. </t>
  </si>
  <si>
    <t xml:space="preserve">R Prêt a Porter, Como samsänder med R Milano: Enligt Christoph Ratzer - ”Das ist der gleiche Betreiber wie Radio Milano, also auch der gleiche 1 kW Sender. Auch die Webseite verweist auf beide Stationen: https://www.radiomilano1602.it ” </t>
  </si>
  <si>
    <t>Frekv</t>
  </si>
  <si>
    <t>Loc</t>
  </si>
  <si>
    <t>Antal1</t>
  </si>
  <si>
    <t>R Prêt à Porter, Como</t>
  </si>
  <si>
    <t>24.12</t>
  </si>
  <si>
    <t>JOB/F</t>
  </si>
  <si>
    <t>8.9</t>
  </si>
  <si>
    <t>20.11</t>
  </si>
  <si>
    <t>4.1</t>
  </si>
  <si>
    <t>30.11</t>
  </si>
  <si>
    <t>26.8</t>
  </si>
  <si>
    <t>31.12</t>
  </si>
  <si>
    <t>3.7</t>
  </si>
  <si>
    <t>ISL</t>
  </si>
  <si>
    <t>HR/K-UL</t>
  </si>
  <si>
    <t>HR/K</t>
  </si>
  <si>
    <t>3.2</t>
  </si>
  <si>
    <t>CB/S</t>
  </si>
  <si>
    <t>UQ</t>
  </si>
  <si>
    <t>CZE</t>
  </si>
  <si>
    <t>1.4</t>
  </si>
  <si>
    <t>BLR</t>
  </si>
  <si>
    <t>FRO</t>
  </si>
  <si>
    <t>Útvarp Forøya, Torshavn, med religiösa sånger vid denna tid.</t>
  </si>
  <si>
    <t>HR/UL</t>
  </si>
  <si>
    <t>WIK</t>
  </si>
  <si>
    <t>11.2</t>
  </si>
  <si>
    <t xml:space="preserve">Kringvarp Föroya med ”Tróndur Vatnhamar og Leivur Thomsen leggja til rættis”enligt deras webstream på adressen: https://kvf.fo/ som gjorde att jag kunde få ett ID i denna gröt av stationer. Deras sändare tycks gå på sparlåga, 10 kW är en notering jag hittat, tidigare 200. Oväntad loggning, inte hört dom på 22 år! </t>
  </si>
  <si>
    <t xml:space="preserve">Onda Cero, Barcelona med jingle-ID. </t>
  </si>
  <si>
    <t>DLF, Nordkirchen/Thurnau</t>
  </si>
  <si>
    <t xml:space="preserve">DLF, Nordkirchen/Thurnau avbröt ordinarie sändning 2245 och sände ut den gamla intervallsignalen som förut kunde höras innan utlandsprogrammen. 2252 knäpptes sändarna av för gott. Kunde inte uppfatta annat än att de slogs av exakt samtidigt </t>
  </si>
  <si>
    <t>Spirit Radio, Carrickroe</t>
  </si>
  <si>
    <t xml:space="preserve">Spirit Radio, Carrickroe bra “Spirit Radio 88 and 94 FM” </t>
  </si>
  <si>
    <t>23.8</t>
  </si>
  <si>
    <t xml:space="preserve">Spirit Radio, Carrickroe </t>
  </si>
  <si>
    <t>6.10</t>
  </si>
  <si>
    <t xml:space="preserve">Spirit Radio med anrop och reklam för Bibeln. 3 </t>
  </si>
  <si>
    <t xml:space="preserve">Spirit Radio, Carrickroe med olika promos på heltimmarna, typ "the most radio on the radio". </t>
  </si>
  <si>
    <t>BN/S</t>
  </si>
  <si>
    <t xml:space="preserve">Spirit Radio, Carrickroe med spiritual mx, toppsignal nästa morgon från 0422. </t>
  </si>
  <si>
    <t xml:space="preserve">Spirit Radio med reklam. "Spirit Radio - a passion for Life". 3-4 </t>
  </si>
  <si>
    <t xml:space="preserve">Spirit R, Carrickroe lite försynt bakom Algeriet bara </t>
  </si>
  <si>
    <t>10.12</t>
  </si>
  <si>
    <t>SVN</t>
  </si>
  <si>
    <t xml:space="preserve">R Koper kämpar hårt med Ukraina, tysken och Spirit Radio här. </t>
  </si>
  <si>
    <t>6.3</t>
  </si>
  <si>
    <t xml:space="preserve">R Koper riktigt fint. </t>
  </si>
  <si>
    <t>GN</t>
  </si>
  <si>
    <t xml:space="preserve">R Koper med id och kortnyheter </t>
  </si>
  <si>
    <t>LSX</t>
  </si>
  <si>
    <t xml:space="preserve">Ukraina med program om korruption. </t>
  </si>
  <si>
    <t>1.9</t>
  </si>
  <si>
    <t>Panjab Radio, London</t>
  </si>
  <si>
    <t xml:space="preserve">Panjab Radio, London. </t>
  </si>
  <si>
    <t>HNG</t>
  </si>
  <si>
    <t>Muravidóki Magyar Radio, Nemkovzi</t>
  </si>
  <si>
    <t xml:space="preserve">Muravidóki Magyar Radio, Nemkovzi med ungerskt program med popmusik och ett id som Jari Savolainen på Realdx hjälpte mig med. </t>
  </si>
  <si>
    <t>2.12</t>
  </si>
  <si>
    <t xml:space="preserve">Muravideki Magyar Radio med ungerska </t>
  </si>
  <si>
    <t xml:space="preserve">R Muravideki Magyar R, Slovenien med lokal-ID. </t>
  </si>
  <si>
    <t>R Romania Actualiăţi</t>
  </si>
  <si>
    <t xml:space="preserve">R Romania Actualiăţi med pop som Marcc Anthony och Bruce Hornsby. </t>
  </si>
  <si>
    <t>16.7</t>
  </si>
  <si>
    <t>BUL</t>
  </si>
  <si>
    <t>BNR Horizont</t>
  </si>
  <si>
    <t>BNR Horizont, Vidin. Inte så mycket från Bulgarien på mellanvågen nuförtiden</t>
  </si>
  <si>
    <t xml:space="preserve">Horizont Bulgarien överraskade med turkiskt program!. </t>
  </si>
  <si>
    <t>25.9</t>
  </si>
  <si>
    <t xml:space="preserve">Challenger Radio, Villa Estense, Italy, pop mx, ID by YL. </t>
  </si>
  <si>
    <t>Amica Radio, Veneta</t>
  </si>
  <si>
    <t xml:space="preserve">Amica Radio Veneta, "La radio di Tutti" // web, stark. Skön musikblandning. Har flyttat hit från 1035 kHz. http://www.amicaradioveneta.eu/  ”Amica Radio Veneta broadcast from Peraga di Vigonza that is a village in suburbs of Padova in North of Italy. The principal programs are ballroom dance (gesellschaftstanz). Dario Gabrielli via DXLD”  </t>
  </si>
  <si>
    <t>25.1</t>
  </si>
  <si>
    <t xml:space="preserve">Amica Radio Veneta, Peraga di Vigonza, Padova, Italien är ny på fq. Hördes utmärkt och var ensam på fq. Mycket lugn italiensk musik, men få ID. ARS försökte sticka upp ibland, men Veneta dominerade hela kvällen. </t>
  </si>
  <si>
    <t>BE</t>
  </si>
  <si>
    <t>IRRS via Challenger Radio, Villa Estense</t>
  </si>
  <si>
    <t xml:space="preserve">IRRS Villa Estense med ”amerikanskt” id ”This is IRRS...” med postadress till ”Milano Italy”. Nyheter från Washington. </t>
  </si>
  <si>
    <t>22.4</t>
  </si>
  <si>
    <t xml:space="preserve">IRRS via Challenger Radio, Villa Estense, rock mx, EE ID. </t>
  </si>
  <si>
    <t>RNE5, Palencia, regional px, ID: “RNE Castilla y Leon”, news.</t>
  </si>
  <si>
    <t>17.9</t>
  </si>
  <si>
    <t>BBC R 4, Newcastle upon Tyne-Wrekenton</t>
  </si>
  <si>
    <t xml:space="preserve">BBC R 4, Newcastle upon Tyne-Wrekenton. </t>
  </si>
  <si>
    <t>AN</t>
  </si>
  <si>
    <t>Smooth Radio, Littlebourne</t>
  </si>
  <si>
    <t xml:space="preserve">Smooth Radio, Littlebourne, ID, pop mx //792kHz. </t>
  </si>
  <si>
    <t>16.8</t>
  </si>
  <si>
    <t xml:space="preserve">Smooth, Littlebourne med reklam när Rumänien drog in andan här </t>
  </si>
  <si>
    <t xml:space="preserve">RNE1 Lleida reg.nx for Catalunya </t>
  </si>
  <si>
    <t>RUS</t>
  </si>
  <si>
    <t>Narodnoye Radio, Kurkino</t>
  </si>
  <si>
    <t xml:space="preserve">Narodnoye Radio, Kurkino med fin signal och fint ID 0800. </t>
  </si>
  <si>
    <t>R Radonezh, St. Petersburg</t>
  </si>
  <si>
    <t xml:space="preserve">R Radonezh, St. Petersburg i kamp med annan ryss. </t>
  </si>
  <si>
    <t xml:space="preserve">RNE Palma, regional px, ID: “RNE Islas Baleares”, news. </t>
  </si>
  <si>
    <t>MDA</t>
  </si>
  <si>
    <t>R Pridnestrovskaya, Grigoriopol</t>
  </si>
  <si>
    <t xml:space="preserve">R Pridnestrovskaya, Transnitsien ID och kamp med belgaren. </t>
  </si>
  <si>
    <t>BBC R Cornwall, Lanner-Redruth</t>
  </si>
  <si>
    <t xml:space="preserve">BBC R Cornwall emellanåt under störda cx. ”95.2 96 103.9 FM BBC Radio Cornwall”. </t>
  </si>
  <si>
    <t>FD</t>
  </si>
  <si>
    <t>19.11</t>
  </si>
  <si>
    <t xml:space="preserve">BBC R Cornwall, Redruth </t>
  </si>
  <si>
    <t>TON/S</t>
  </si>
  <si>
    <t xml:space="preserve">BBC R Cornwall, Lanner-Redruth med id, bra flesta morgnar. </t>
  </si>
  <si>
    <t>ODD</t>
  </si>
  <si>
    <t>6.11</t>
  </si>
  <si>
    <t xml:space="preserve">BBC R Cornwall med ID. "Cornwall's Radio Station"  </t>
  </si>
  <si>
    <t>BBC Three Counties Radio, Luton</t>
  </si>
  <si>
    <t xml:space="preserve">Three Counties R med egna nyheter. </t>
  </si>
  <si>
    <t>21.2</t>
  </si>
  <si>
    <t xml:space="preserve">BBC Three Counties Radio, Luton med id og lokal promo for moské i Luton. </t>
  </si>
  <si>
    <t xml:space="preserve">BBC Three Counties Radio. Morning Show med Jasmine. </t>
  </si>
  <si>
    <t>PSG/F</t>
  </si>
  <si>
    <t xml:space="preserve">BBC Three Counties Radio, Luton, med slinga “This is BBC 3CR on 6-3-0 medium wave. We no longer broadcast our programmes on this frequency. We’re still on air as usual on FM, digital radio and we’re online as well.” </t>
  </si>
  <si>
    <t>31.3</t>
  </si>
  <si>
    <t xml:space="preserve">BBC 3CR, Luton med stängningsslingan under Rumänien. Cornwall rådde jag visst aldrig på. Ska ha stängt i samma veva </t>
  </si>
  <si>
    <t>JOB/L</t>
  </si>
  <si>
    <t>24.9</t>
  </si>
  <si>
    <t xml:space="preserve">R Timisoara med lokal-id. En ”plåga” här. </t>
  </si>
  <si>
    <t>12.2</t>
  </si>
  <si>
    <t xml:space="preserve">R Timisoara jinglade, hade lokal reklam följt av ID och lokala nyheter. </t>
  </si>
  <si>
    <t xml:space="preserve">R Timisoara med lokalt och diverse ”Tralalala-musik”. </t>
  </si>
  <si>
    <t>HR/S-UL</t>
  </si>
  <si>
    <t>5.4</t>
  </si>
  <si>
    <t>R Timisoara med lokal-ID</t>
  </si>
  <si>
    <t xml:space="preserve">R Timisoara med jingle-ID på heltimmarna. </t>
  </si>
  <si>
    <t xml:space="preserve">R Timisoara </t>
  </si>
  <si>
    <t xml:space="preserve">R Timisoara med ID. Får nog försöka med en rapport. </t>
  </si>
  <si>
    <t>HR</t>
  </si>
  <si>
    <t xml:space="preserve">R Timisoara med fin ID-jingle </t>
  </si>
  <si>
    <t>ČRo Plus, Svinov</t>
  </si>
  <si>
    <t xml:space="preserve">ČRo Plus med sändare i Svinov kör fortvarande. Se 1071 kHz. </t>
  </si>
  <si>
    <t xml:space="preserve">R Caroline med musik från 60/70-tal bl.a. Gick alldeles utmärkt och Murski Val i SVN loopades bort totalt. Kul att de äntligen kom igång. Testsändning med få anrop, men hänvisade till nätet för rapporter. Gör ett uppehåll för justeringar och kommer sedan tillbaka. Otrolig styrka för 1 kW. </t>
  </si>
  <si>
    <t xml:space="preserve">R Caroline testade. Kanonstyrka och spanjoren kunde bara tillfälligtvis skönjas. Massor av 60- och 70-talsmusik och efter cirka 1,5 timmes lyssning kom ett id om “enginering test” här. </t>
  </si>
  <si>
    <t xml:space="preserve">R Caroline med oannonserad något äldre popmusik. Bra signal med svag fading och ibland störningar från slovenen. Trevligt att nu denna station åter kommer att finnas på mellanvåg för Essex och Suffolk. 2-4  </t>
  </si>
  <si>
    <t>25.11</t>
  </si>
  <si>
    <t xml:space="preserve">R Caroline med en testsändning </t>
  </si>
  <si>
    <t>RÅM/F</t>
  </si>
  <si>
    <t xml:space="preserve">R Caroline testade igen. “Fel” antenn (285 grader) och därmed väldigt mycket störningar från Slovenien. </t>
  </si>
  <si>
    <t xml:space="preserve">R Caroline med en salig blandning av låtar, som hörs i stort sett dygnet runt ostört av R.Murski Val, Slovenien på Asientråden (!) Sänder med 1 kilowatt från en reservmast till BBC:s ”monsteranläggning” på Orfordness 800 meter från Nordsjökusten 28 km nordost Ipswich som lades ner för 6 år sen. Vill ha rapporter här: http://www.radiocaroline.co.uk/#am_reception.html </t>
  </si>
  <si>
    <t xml:space="preserve">R Caroline, Orfordness har jag inte bokfört förut. Trevligt DJ-snack och Bon Jovi </t>
  </si>
  <si>
    <t>R Caroline, Orfordness går bra hela dagarna. Tydligen är det 70/80-talsvarianten av Caroline man försöker att efterlikna, med företrädesvis LP-spår. Synd att inga äldre Caroline-DJs som t ex Roger Day och Keith Skues är med. Men de kanske vill ha betalt? Q4.</t>
  </si>
  <si>
    <t xml:space="preserve">R Caroline, Orfordness “On air, on line, on your mobile, this is Radio Caroline”. Har det ofta tufft mot Murski Val </t>
  </si>
  <si>
    <t>16.1</t>
  </si>
  <si>
    <t xml:space="preserve">R Caroline, Orfordness, pop mx, ID. </t>
  </si>
  <si>
    <t>5.7</t>
  </si>
  <si>
    <t xml:space="preserve">R Caroline, Orfordness rätt fint med reklam. Fick för mig att skicka en rapport och snabbt kom ett trevligt PDF-QSL-kort! </t>
  </si>
  <si>
    <t xml:space="preserve">R Caroline, Orfordness bra, även på kvällen och följande dagar. </t>
  </si>
  <si>
    <t xml:space="preserve">R Caroline, Orfordness, ID, pop mx. </t>
  </si>
  <si>
    <t xml:space="preserve">R Caroline, Orfordness bra styrka med 60-tals pop. </t>
  </si>
  <si>
    <t>JGÖ</t>
  </si>
  <si>
    <t xml:space="preserve">R Murski Val, Slovenien med px från Radio Pluj. </t>
  </si>
  <si>
    <t xml:space="preserve">R Murski Val med slovensk pop. </t>
  </si>
  <si>
    <t>R Murski Val körde ett medley av eurovisionsschlagerlåtar och gick mycket starkt på 165-gradaren. Q4.</t>
  </si>
  <si>
    <t>23.1</t>
  </si>
  <si>
    <t xml:space="preserve">Radio Murski Val med traditionell musik. </t>
  </si>
  <si>
    <t>PSG</t>
  </si>
  <si>
    <t>2.4</t>
  </si>
  <si>
    <t>R Murski Val dominant. Lade på ”That’s What Friends Are For”</t>
  </si>
  <si>
    <t>BBC R Wales, Wrexham</t>
  </si>
  <si>
    <t xml:space="preserve">BBC R Wales, Wrexham med nyheter. Störd av italienare. </t>
  </si>
  <si>
    <t>20.1</t>
  </si>
  <si>
    <t xml:space="preserve">BBC R Wales, Wrexham öppnar med ID och nx. </t>
  </si>
  <si>
    <t>30.3</t>
  </si>
  <si>
    <t xml:space="preserve">BBC R Wales, Wrexham verkar inte ska stängas nu. // 882 vanliga px </t>
  </si>
  <si>
    <t>19.4</t>
  </si>
  <si>
    <t xml:space="preserve">RAI Toscana, start lokala nyheter. </t>
  </si>
  <si>
    <t>5919A</t>
  </si>
  <si>
    <t>4.10</t>
  </si>
  <si>
    <t xml:space="preserve">RAI Toscana, Pisa, ID, local news. </t>
  </si>
  <si>
    <t xml:space="preserve">Ukrainske Radio, Chernivtsi med Israel och Radio Iran i släptåg. Är tydligen trots allt igång. </t>
  </si>
  <si>
    <t xml:space="preserve">SER R Barcelona enormt stark här denna natt. </t>
  </si>
  <si>
    <t>21.9</t>
  </si>
  <si>
    <t xml:space="preserve">SER R Barcelona, mailbox full … </t>
  </si>
  <si>
    <t>29.3</t>
  </si>
  <si>
    <t xml:space="preserve">SER R Barcelona ovanligt bra hos mig denna kväll! Svarar inte? </t>
  </si>
  <si>
    <t xml:space="preserve">SER R Barcelona med flera ID “SER Cataluñya” </t>
  </si>
  <si>
    <t xml:space="preserve">SER R Barcelona med lokal promo </t>
  </si>
  <si>
    <t xml:space="preserve">SER R Barcelona med ett “Radio Barcelona - Cadena SER” i breaket här </t>
  </si>
  <si>
    <t>7.6</t>
  </si>
  <si>
    <t xml:space="preserve">SER R Barcelona “Radio Barcelona - Cadena SER” </t>
  </si>
  <si>
    <t>BBC R York, Fulford</t>
  </si>
  <si>
    <t xml:space="preserve">BBC R York är den som dominerar frekvensen. </t>
  </si>
  <si>
    <t xml:space="preserve">BBC R York, Fulford med reklam för donation. </t>
  </si>
  <si>
    <t>3.5</t>
  </si>
  <si>
    <t xml:space="preserve">BBC R York, Fulford berättade om en ljudbang som orsakat förskräckelse. 3 </t>
  </si>
  <si>
    <t>SA</t>
  </si>
  <si>
    <t xml:space="preserve">BBC R York BBC Yorkshire, Fulford. </t>
  </si>
  <si>
    <t xml:space="preserve">BBC R York med Paul Hudson och programmet ”Weather Show Special”. Spelade bland annat “Do they know it’s Christmas” dagen till ära. Q3. </t>
  </si>
  <si>
    <t>10.1</t>
  </si>
  <si>
    <t xml:space="preserve">BBC R York med Id och nyheter. </t>
  </si>
  <si>
    <t>3.3</t>
  </si>
  <si>
    <t xml:space="preserve">R. York, Fulford ”John Key across Yorkshire from the BBC” </t>
  </si>
  <si>
    <t xml:space="preserve">BBC R York Fulham meddelade i en loop att man inte längre sänder på frekvensen och hänvisade till fm, digital radio eller online om man vill lyssna. </t>
  </si>
  <si>
    <t xml:space="preserve">BBC R York, Fulford bra med slingan om stängning </t>
  </si>
  <si>
    <t>RÚV, Reykjavik</t>
  </si>
  <si>
    <t>RÚV Reykjavik med musikslinga, t ex Zombies och Chris Rea. Körde en annan kväll parallellt med LV. Q2.</t>
  </si>
  <si>
    <t>2.3</t>
  </si>
  <si>
    <t>POR</t>
  </si>
  <si>
    <t xml:space="preserve">RTP Antenna 1 i kamp med R Barcelona. </t>
  </si>
  <si>
    <t>9.3</t>
  </si>
  <si>
    <t>Hit Radio, Bomerbreak</t>
  </si>
  <si>
    <t xml:space="preserve">Hit Radio, Bomerbreak, modern musik som Shania Twain och David Guetta. </t>
  </si>
  <si>
    <t xml:space="preserve">R Babylona, Musselkanaal. // "Hello Jim, Thanks for the response to our broadcast! Thanks for the fragment, nice signal for this distance. You can the ID and the music clearly hear it, very nice. From 2 December 2017 we are on the 675 kHz, we no longer share the hours with another station. We work with the same antenna installation as on 747, only the coils have been adjusted. Sincerely, Marcel Jansen, Radio Babylona". </t>
  </si>
  <si>
    <t>11.4</t>
  </si>
  <si>
    <t xml:space="preserve">R Calypso Oostwald Gronningen med id och ”Radio Veronica-repris” av Nederlandische Top Ten från 60- eller 70-talet. </t>
  </si>
  <si>
    <t xml:space="preserve">R Calypso, Oesteold </t>
  </si>
  <si>
    <t xml:space="preserve">R Calypso, Oostwold, songs // webstream. </t>
  </si>
  <si>
    <t xml:space="preserve">R Calypso, Oostwold, pop mx, // webstream. </t>
  </si>
  <si>
    <t xml:space="preserve">R Calypso, Oostwold mkt solid, ID gm webstream. </t>
  </si>
  <si>
    <t>Team FM</t>
  </si>
  <si>
    <t xml:space="preserve">Team FM med holländska schlagers till bra styrkor. </t>
  </si>
  <si>
    <t xml:space="preserve">Unique AM 675, Wijchen, Holland. "Golden Oldies 675, Unique AM". // "Dear Jim, Thank you for your message. Yes it is Unique with a power of 100 Watt (!) from the south east of the Netherlands.. On the north of the Netherlands there also two stations on 675 kHz. English I send you a jingle. With Kind Regards, Hans Coenen". </t>
  </si>
  <si>
    <t>R Radonezh, St Peterburg</t>
  </si>
  <si>
    <t xml:space="preserve">R Radonezh, St Peterburg med religiöst på ryska. </t>
  </si>
  <si>
    <t xml:space="preserve">R Devin/Patria, Kosice </t>
  </si>
  <si>
    <t>R Devin/Patria, Kosice kommer fram då Radio China International har slutat sina sändningar via Col de la Madone i Frankrike. Det hörs flera stycken under, men det är bara att vänta på de rätta cx.</t>
  </si>
  <si>
    <t>15.2</t>
  </si>
  <si>
    <t>COPE Murcia med lokalt break och px-info.</t>
  </si>
  <si>
    <t>WDR2, Langenberg</t>
  </si>
  <si>
    <t>WDR2, Langenberg var väl knappast dominanten på kanalen men hördes hyfsat denna kväll med modern pop och trafikinfo i nattprogrammet, ett par dagar innan sortin på MV... Trevligt QSL-svar per snigelbrev erhölls som souvenir från detta</t>
  </si>
  <si>
    <t>WDR, Langenberg körde enbart ett upprepat meddelande att 0200 (dvs. lokal tid) skulle denna och Bonn (774) stängas. Samma slinga svagt i bakgrunden på 774.</t>
  </si>
  <si>
    <t>OA</t>
  </si>
  <si>
    <t>27.7</t>
  </si>
  <si>
    <t xml:space="preserve">Bayern Plus, Hof/Wurzburg </t>
  </si>
  <si>
    <t>Bayern Plus, Hof/Wurzburg har varit svår att få fram men gick denna kväll plötsligt fint cirka 20 minuter innan Greken blev för svår. QSL-kort anlände prompt!</t>
  </si>
  <si>
    <t>17.1</t>
  </si>
  <si>
    <t xml:space="preserve">RNE La Rioja lokalt anrop  </t>
  </si>
  <si>
    <t xml:space="preserve">RNE R1 Logroño, reg. nx 1920-1930, her for Rioja, sendes også over R5TN-nettet på dette tidspkt.  </t>
  </si>
  <si>
    <t>Pispalan Radio, Tampere</t>
  </si>
  <si>
    <t xml:space="preserve">Pispalan Radio, Tampere. Började test sändningar med 20 W från Pispala hageltornet, som står på världens högsta grusås vid Skandinaviens största inland stad. Historisk kuriositet är, att år 1923 Finland´s första rundradion använde också 20 W, här i Tampere (Tammerfors). http://www.pispalanradio.fi/. </t>
  </si>
  <si>
    <t>JVH</t>
  </si>
  <si>
    <t>Pispalan Radio, Pispalan, Tampere, Finland kom igenom under 2 minuter när solnedgång i Växjö och Tampere var kring 1926 UTC. Det var finsk sorgsen sång och finskan är ju lättigenkänd även om QRM från Grekland och Spanien var svåra. Kontroll via streaming. Stationen försvann mycket fort. Pispalan är ett område i Tampere. Effekten sägs vara 80 watt. Jag har jagat stationen varje kväll i nästan två veckor.</t>
  </si>
  <si>
    <t>4.12</t>
  </si>
  <si>
    <t xml:space="preserve">Pispalan Radio, Tampere med finska tangos. Väldigt svag men uppfattbar. // web. (729,003) </t>
  </si>
  <si>
    <t xml:space="preserve">Pispalan Radio, Tammerfors har jag jagat länge. Nu kom jag på att testa deltaloopen som inte ger så starka signaler och då gick det bra. Bara spanjoren fanns med ibland. Siw Malmkvist, finsk tango och id blev “belöningen”. </t>
  </si>
  <si>
    <t xml:space="preserve">Pispalan Radio, Tampere kommer fint när övriga Européer tystnar framåt dagen </t>
  </si>
  <si>
    <t>ERA 1, Athinai</t>
  </si>
  <si>
    <t xml:space="preserve">ERT 1 ligger också lite snett. </t>
  </si>
  <si>
    <t>20.2</t>
  </si>
  <si>
    <t xml:space="preserve">RNE1 Asturias med lokal-ID. </t>
  </si>
  <si>
    <t>BBC R Hereford and Worchester, Worchester</t>
  </si>
  <si>
    <t xml:space="preserve">BBC R Hereford and Worchester, Worchester med lokalt väder. </t>
  </si>
  <si>
    <t>17.7</t>
  </si>
  <si>
    <t>WRN, Moskva</t>
  </si>
  <si>
    <t>WRN, Kurkino (Moskva) med ryska.</t>
  </si>
  <si>
    <t>16.10</t>
  </si>
  <si>
    <t xml:space="preserve">WRN, Kurkino. Avslutade px från Polskie Radio och gick över till att reläa ryska från KBS, Seoul. </t>
  </si>
  <si>
    <t>21.3</t>
  </si>
  <si>
    <t xml:space="preserve">WRN, Kurkino avslutade ett program från Polskie Radio och fortsatte med ett från KBS. </t>
  </si>
  <si>
    <t xml:space="preserve">WRN, Moskva hade jag ingen koll på men ska vara denna med KBS World Radio-px på ryska denna tid </t>
  </si>
  <si>
    <t>WRN, Moskva med ID innan nyheterna.</t>
  </si>
  <si>
    <t xml:space="preserve">KBS World Radio via WRN Moskva, Korean songs, Russian px. </t>
  </si>
  <si>
    <t>FB/K</t>
  </si>
  <si>
    <t xml:space="preserve">WRN, Moskva </t>
  </si>
  <si>
    <t>11.10</t>
  </si>
  <si>
    <t xml:space="preserve">RNE5 Cadiz, regional px, local news </t>
  </si>
  <si>
    <t xml:space="preserve">RNE5 Cádiz startet lokalt break for Cádiz, ikke regionalt, </t>
  </si>
  <si>
    <t xml:space="preserve">RNE R5TN, Cádiz  m. lokale nx for Cádiz, Las Palmas høres nesten ikke. </t>
  </si>
  <si>
    <t xml:space="preserve">R Nacional de España, R5, Cádiz m regionalt.  </t>
  </si>
  <si>
    <t xml:space="preserve">RNE R5 Cadiz  </t>
  </si>
  <si>
    <t>14.3</t>
  </si>
  <si>
    <t>Cupra Radio, Emmer-Compascuum</t>
  </si>
  <si>
    <t xml:space="preserve">Cupra Radio, Emmer-Compascuum, Holland. // "hi Jim Hope your are also save en oke? Here is live good, around me people are doing crazy Yes that was me on the 747 from Emmer-Compascuum Its is the transmitter from Cupra radio, we were testing the 13 cm audio link between me and him. Nice to know that the signal on 1287 Khz is rock solid :-D This summer I will put also 918 out from Gasselternijveen, 2 transmitters 1 antenna. On the picture the antenna mast from Cupra, 32 meter high. Greetings and thank you, Theo Postma". </t>
  </si>
  <si>
    <t>Different Radio 747 AM, Nijkerk</t>
  </si>
  <si>
    <t xml:space="preserve">Different Radio 747 AM, Nijkerk. "Different Radio 747 AM". // "Hi Jim, Thanks for your message. It is Low Power AM, 50 watts PEP. Will you please make an notice on Facebook (john lucas) or on our website www.differentradio.nl that you received us in Finland, Regards John". </t>
  </si>
  <si>
    <t>Groeistad Radio, Wassenaar</t>
  </si>
  <si>
    <t xml:space="preserve">Groeistad Radio, Wassenaar. Heard a few times, both in the morning and afternoon. </t>
  </si>
  <si>
    <t xml:space="preserve">MCB Radio, Alphen aan den Rijn. The strongest Dutch station currently on this frequency. Still, RNE is always the biggest dominant. </t>
  </si>
  <si>
    <t>NPO R 5 Nostalgia, Zeewolde</t>
  </si>
  <si>
    <t xml:space="preserve">NPO R 5 Nostalgia, Zeewolde. Slinga with announcement about closing down. Without any ceremonies it was switched to Jet Harris &amp; Tony Meehan's instrumental "Scarlet O'Hara". </t>
  </si>
  <si>
    <t>TIK</t>
  </si>
  <si>
    <t>31.5</t>
  </si>
  <si>
    <t xml:space="preserve">R 0511, Lauwerskoog // web. Spanien svag i bakgrunden. </t>
  </si>
  <si>
    <t xml:space="preserve">R 0511, Pieterbierum – fick jag hjälp med att id-a av Max van Arnhem och John Märsylä på Real DX. </t>
  </si>
  <si>
    <t>R Seagull, Harlingen</t>
  </si>
  <si>
    <t xml:space="preserve">R Seagull i kamp med en RNE station. Bra tryck i musiken. </t>
  </si>
  <si>
    <t xml:space="preserve">R Seagull dominerar nu frekvensen, under finns en spanjor på fq </t>
  </si>
  <si>
    <t xml:space="preserve">R Seagull från radioskeppet Jenny Baynton, Harlingen störd av spanjoren. Låter inte som bara 100 watt... (747,063) </t>
  </si>
  <si>
    <t>29.4</t>
  </si>
  <si>
    <t>R Seagull, Harlingen (ombord Jenni Baynton) är igång igen parallellt med 1602. (747,020).</t>
  </si>
  <si>
    <t>25.12</t>
  </si>
  <si>
    <t xml:space="preserve">R Seagull med popmusik som The Human League och Annie Lennox. </t>
  </si>
  <si>
    <t>15.8</t>
  </si>
  <si>
    <t xml:space="preserve">R Seagull, Harlingen har 100W här tydligen! Klart ID noterat </t>
  </si>
  <si>
    <t xml:space="preserve">R Seagull på denna lite mer ovanliga frekvens. </t>
  </si>
  <si>
    <t xml:space="preserve">R Seagull via Radio 511? </t>
  </si>
  <si>
    <t xml:space="preserve">R Seagull, Pietersbierum kom fram genom RNE. </t>
  </si>
  <si>
    <t>R T-Pot, Gasselternijveen</t>
  </si>
  <si>
    <t xml:space="preserve">R T-Pot, Gasselternijveen. Very weak here, much better on 1224 kHz. </t>
  </si>
  <si>
    <t>26.4</t>
  </si>
  <si>
    <t>R Vrij Zwolle, Zwolle</t>
  </si>
  <si>
    <t xml:space="preserve">R Vrij Zwolle, Zwolle, Holland. ”Dit is Radio Vrij Zwolle”. Was my 10th Dutch LPAM on this frequency. </t>
  </si>
  <si>
    <t>Radio Babylona, Musselkanaal</t>
  </si>
  <si>
    <t>Radio Babylona, Musselkanaal. "Dit ist Radio Babylona ... info@babylona.nl". // "Hello Jim, Thanks for the response to our broadcast, nice that you where our signal was taken in Finland. This is currently the farthest distance which we made on 747 kHz. Our website: www.babylona.nl  The data from the antenna array, see hier http://babylona.nl/ZO402m.htm For confirmation we always send an e-QSL card. Here are the e-QSL card. Sincerely, Marcel Jansen, Radio Babylona".</t>
  </si>
  <si>
    <t xml:space="preserve">R Babylona, Musselkanaal något svagare än RNE. ID 1911. Webstream http://www.babylona.nl. Dessutom finns några intressanta foto av antennanläggningen här: http://radio-tv-nederland.nl/am/am.html   </t>
  </si>
  <si>
    <t xml:space="preserve">R Babylona, Musselkanaal med id och hollänsk “umpaumpa”.  “Dis ist Radio Babylona op det medium wave 747 AM”. Seagull verkar helt borta härifrån. </t>
  </si>
  <si>
    <t xml:space="preserve">DLF, Braunschweig/Ravensburg </t>
  </si>
  <si>
    <t xml:space="preserve">DLF, Braunschweig/Ravensburg kommentar enligt 549 men 756 slogs av några sekunder tidigare </t>
  </si>
  <si>
    <t>3.11</t>
  </si>
  <si>
    <t>BBC R 4, Redruth</t>
  </si>
  <si>
    <t xml:space="preserve">BBC R 4, Redruth, ID and news. </t>
  </si>
  <si>
    <t xml:space="preserve">BBC R Cumbria ganska ensam och hade eget px så här sent med Harry King som lirade gamla stenkakor. Körde alltså ej // 5Live vid denna tid </t>
  </si>
  <si>
    <t>R România Actualitati, Logoj</t>
  </si>
  <si>
    <t xml:space="preserve">R România Actualitati, Logoj spelade ”Eternal Flame” med the Bangles. </t>
  </si>
  <si>
    <t>BBC R Essex, Chelmsford</t>
  </si>
  <si>
    <t xml:space="preserve">BBC R Essex, Chelmsford med fotbollssnack. </t>
  </si>
  <si>
    <t>BBC Essex, Chelmsford, ID and news </t>
  </si>
  <si>
    <t xml:space="preserve">BBC Essex, Chelmsford, pop mx, ID and news. </t>
  </si>
  <si>
    <t xml:space="preserve">BBC Essex, Chelmsford, ID and news. </t>
  </si>
  <si>
    <t xml:space="preserve">BBC R Essex med ”travel” info. </t>
  </si>
  <si>
    <t xml:space="preserve">BBC R Essex, Chelmsford med nyheter. </t>
  </si>
  <si>
    <t>R Maiak, Odessa</t>
  </si>
  <si>
    <t xml:space="preserve">R Mayak, Odessa. Reklamer och id: ”Radiostantsiya Mayak, Odessa.” Lyder som Rysslands Mayak men använder inte deras intervalmelodi. </t>
  </si>
  <si>
    <t xml:space="preserve">R Mayak, Odessa med lokal-ID. </t>
  </si>
  <si>
    <t>1.10</t>
  </si>
  <si>
    <t>R Maiak, Odessa reaktiverad här. Popmusik, id och reklam.</t>
  </si>
  <si>
    <t>R Maiak, Odessa, Ukraina med mycket prat och lite musik. De pratar bara ryska, inte ukrainska, de har inget med ryska Radio Majak (fyren) att göra.</t>
  </si>
  <si>
    <t xml:space="preserve">R Mayak, Odessa. </t>
  </si>
  <si>
    <t>BBC R Kent, Littlebourne</t>
  </si>
  <si>
    <t xml:space="preserve">BBC R Kent, Littlebourne med px "Sunday Gardening". </t>
  </si>
  <si>
    <t>BBC R Kent och tyvärr inget spår av Leeds som jag var ute efter. Q3.</t>
  </si>
  <si>
    <t xml:space="preserve">BBC R Kent under spanjoren med id och slinga ”We are no longer broadcasting on this frequency…”. </t>
  </si>
  <si>
    <t xml:space="preserve">COPE R Catalynia i Andorra, Barcelona ofta här men störd. </t>
  </si>
  <si>
    <t>18.2</t>
  </si>
  <si>
    <t xml:space="preserve">COPE Catalunya löd ID här. WRTH säger Miramar. </t>
  </si>
  <si>
    <t xml:space="preserve">COPE, Barcelona hördes genom Syrien. </t>
  </si>
  <si>
    <t xml:space="preserve">COPE Barcelona lokal-ID. </t>
  </si>
  <si>
    <t>18.12</t>
  </si>
  <si>
    <t>R Banovici</t>
  </si>
  <si>
    <t xml:space="preserve">R Banovici, Bosnien-Hercegovina. Den är ganska nystartad och slogs med R Dechovka i Tjeckien. De två stationerna fadade in och ut ända fram till efter 1500 UTC. Solen går ned i Växjö 1420 och i Banovici 1508 UTC. Programmet var DJ med Balkanpop och 1500 ID, men inga nyheter. NOAA:s index var K=1. Banovici är en stad med 30 000 och ligger omgivet av höga berg. De måste ha en antenn, som ger god rymdvåg. Staden har ett relativt nytt kraftverk, 350 MW, som eldas med lignit (brunkol), som det finns stora fyndigheter av i området. Ett tack till Patrick Robic, som tipsade. </t>
  </si>
  <si>
    <t xml:space="preserve">R Banovici i kamp med Smooth Radio och Dechovka. // web. Svag.  </t>
  </si>
  <si>
    <t>R Dechovka, Hradec Kralove</t>
  </si>
  <si>
    <t xml:space="preserve">R Dechovka, Tjeckien har ny 1 kW sändare här. Mycket blåsmusik. Har planer på 10 kW i slutet av september. Ort: Hradec Kralove-Stezery. Stark signal. Tack till Mauno, som tipsade. </t>
  </si>
  <si>
    <t>R Dechovka testsände från Hradec Kralove med 1 kW </t>
  </si>
  <si>
    <t>LSD</t>
  </si>
  <si>
    <t xml:space="preserve">R Dechovka, Hradec Kralove testar här med 1 kW ser jag! Undrade just vem som körde denna musikstil här, men gick ju // 1233 när jag kollade. Bra ID mm och verkar ha tagit över frekvensen nästan hos mig… </t>
  </si>
  <si>
    <t>18.9</t>
  </si>
  <si>
    <t xml:space="preserve">R Dechovka, Hradec Kralove kom med ett id. Lite fading så här tidigt på kvällen. </t>
  </si>
  <si>
    <t xml:space="preserve">R Dechovka, Hradec Kralove ganska dominant men bättre på 1233 </t>
  </si>
  <si>
    <t xml:space="preserve">R Dechovka, Hradec Králové med sin umpa-umpa musik. </t>
  </si>
  <si>
    <t>8.12</t>
  </si>
  <si>
    <t xml:space="preserve">R Dechovka med sin typiska musik. </t>
  </si>
  <si>
    <t>21.4</t>
  </si>
  <si>
    <t xml:space="preserve">R Dechovka, Hradec Králové med sin blåsmusik. </t>
  </si>
  <si>
    <t xml:space="preserve">R Dechovka, Hradec Kralove, local songs, ID, //1233 kHz. </t>
  </si>
  <si>
    <t xml:space="preserve">R Dechovka, Hradec Králové med ID, i övrigt ej förstått. </t>
  </si>
  <si>
    <t>31.7</t>
  </si>
  <si>
    <t>SER R Sevilla "90 años de Radio Sevilla". Lär väl knappast vara kvar på AM vid 100-årsjubiléet?</t>
  </si>
  <si>
    <t xml:space="preserve">SER R Sevilla med ID i break. QRM fyr ”SU”. Det märks att det är höst nu när man hinner höra tidigare spanska gates än de ”mitt i natten”. </t>
  </si>
  <si>
    <t xml:space="preserve">SER R Sevilla med lokalt inslag i all sport. 3 </t>
  </si>
  <si>
    <t xml:space="preserve">SER R Sevilla inte så lätt att höra trots 50 kW. </t>
  </si>
  <si>
    <t xml:space="preserve">SER R Sevilla </t>
  </si>
  <si>
    <t>17.8</t>
  </si>
  <si>
    <t xml:space="preserve">SER R Sevilla med en gate mitt i natten! Tyvärr inte så många SER som utnyttjade denna </t>
  </si>
  <si>
    <t xml:space="preserve">SER R Sevilla lokalt i sporten. Har hatt en god periode. </t>
  </si>
  <si>
    <t>TW</t>
  </si>
  <si>
    <t>SER R Sevilla rätt bra så här dags med local gate</t>
  </si>
  <si>
    <t>SER R Sevilla rätt bra i gaten</t>
  </si>
  <si>
    <t xml:space="preserve">BBC R Foyle, Londonderry </t>
  </si>
  <si>
    <t xml:space="preserve">BBC R Foyle, Londonderry med "Sunday Morning Show". </t>
  </si>
  <si>
    <t xml:space="preserve">BBC R Foyle reläade BBC R Ulster. </t>
  </si>
  <si>
    <t>BBC R Foyle spelade ELO ”Rock’n’roll is king” efter nyheterna. Q3.</t>
  </si>
  <si>
    <t>17.11</t>
  </si>
  <si>
    <t>Smooth Radio, Kempston</t>
  </si>
  <si>
    <t>Smooth R, Kempston, pop mx, ID’s.</t>
  </si>
  <si>
    <t xml:space="preserve">Smooth Radio, Kempston, advs, ID. </t>
  </si>
  <si>
    <t>7.5</t>
  </si>
  <si>
    <t xml:space="preserve">Smooth R, Kempston, pop mx, ID. </t>
  </si>
  <si>
    <t xml:space="preserve">Smooth Radio, Kempston, pop mx, ID. </t>
  </si>
  <si>
    <t>Bayern Plus</t>
  </si>
  <si>
    <t>Bayern Plus fint ett tag till på QRG:n men ska ju lägga ner snart.</t>
  </si>
  <si>
    <t xml:space="preserve">Bayern Plus </t>
  </si>
  <si>
    <t xml:space="preserve">Bayern Plus med info om att slutet på AM-eran nalkas. 30/9 är sista datum och sedan hänvisas man till DAB, kabel, satellit samt Internet.. </t>
  </si>
  <si>
    <t>BBC R Devon, Barnstaple</t>
  </si>
  <si>
    <t xml:space="preserve">BBC R Devon, Barnstaple spelade Paul Simon. </t>
  </si>
  <si>
    <t xml:space="preserve">BBC R Devon, Barnstaple </t>
  </si>
  <si>
    <t xml:space="preserve">BBC R Devon. Id och spelade “I feel fine” med the Beatles. </t>
  </si>
  <si>
    <t>28.3</t>
  </si>
  <si>
    <t xml:space="preserve">BBC Radio Devon. </t>
  </si>
  <si>
    <t>10.4</t>
  </si>
  <si>
    <t>R City International, Zeeland</t>
  </si>
  <si>
    <t xml:space="preserve">R City International, Zeeland, Holland. DX-test with morse code IDs. Heard three times during Easter. </t>
  </si>
  <si>
    <t>Stem Vanaf Drenthe, Hoogeveen</t>
  </si>
  <si>
    <t>Stem Vanaf Drenthe, Hoogeveen, Holland. Rock-classics and greetings to Finnish listeners </t>
  </si>
  <si>
    <t>Makedonske R, Skopje</t>
  </si>
  <si>
    <t>R Makedonija, Ovce Pole helt dominant.</t>
  </si>
  <si>
    <t>R Makedonija, Ovre Pole, med nx. En del QRM från BBC såklart.</t>
  </si>
  <si>
    <t xml:space="preserve">Makedonske R, Skopje startade program på bulgariska. </t>
  </si>
  <si>
    <t xml:space="preserve">Makedonsko Radio 1/Radio Makedonija Ovce Pole startade en sändning på bulgariska. </t>
  </si>
  <si>
    <t xml:space="preserve">R Skopje fint </t>
  </si>
  <si>
    <t xml:space="preserve">R Macedonia, Sveti Nikole med folkmusik. </t>
  </si>
  <si>
    <t xml:space="preserve">R Makedonija var starkare än BBC runt heltimmen </t>
  </si>
  <si>
    <t>7.11</t>
  </si>
  <si>
    <t xml:space="preserve">R Makedonija Skopje på grekiska, bara med loopen pga BBC Scotland. </t>
  </si>
  <si>
    <t xml:space="preserve">Studio Denakker, Klazienaveen, song // webstream, new frequency. </t>
  </si>
  <si>
    <t xml:space="preserve">R Denakker, Klazienaveen med ID och holländskt prat. </t>
  </si>
  <si>
    <t xml:space="preserve">Studio Denakker, Klazienaveen störningsfri. </t>
  </si>
  <si>
    <t>Free Radio AM, Trieste</t>
  </si>
  <si>
    <t xml:space="preserve">Free Radio AM, Trieste, pop and dance mx, ID. </t>
  </si>
  <si>
    <t xml:space="preserve">R Diffusione Europea, Trieste, Italian song, ID. </t>
  </si>
  <si>
    <t>23.3</t>
  </si>
  <si>
    <t>AZR</t>
  </si>
  <si>
    <t>Antena 1 Acores, Monte das Cruzes</t>
  </si>
  <si>
    <t xml:space="preserve">RDP Antena 1, Monte das Cruzes, Azorerna. Tyvärr inget lokalt. </t>
  </si>
  <si>
    <t>26.3</t>
  </si>
  <si>
    <t xml:space="preserve">Antena 1, Monte das Cruzes, Azores med fin id. </t>
  </si>
  <si>
    <t xml:space="preserve">RTP Açores fortalte at klokken var seks om morgenen </t>
  </si>
  <si>
    <t xml:space="preserve">BBC Asian Network, Sedgley, ID and news. </t>
  </si>
  <si>
    <t>R Aire 2, Leeds</t>
  </si>
  <si>
    <t xml:space="preserve">R Aire 2, Leeds, ID and news </t>
  </si>
  <si>
    <t xml:space="preserve">R Aire 2, Leeds, ID and news. </t>
  </si>
  <si>
    <t xml:space="preserve">Smooth Radio, Bedford med lokala reklamer följt av "Bridge over troubled water". </t>
  </si>
  <si>
    <t xml:space="preserve">Smooth Radio, Bournemouth/Luton </t>
  </si>
  <si>
    <t xml:space="preserve">Smooth Radio, Bournemouth/Luton tar ofta över frekvensen. </t>
  </si>
  <si>
    <t xml:space="preserve">Smooth Radio, Bournemouth/Luton med Barbra Streisand. </t>
  </si>
  <si>
    <t xml:space="preserve">Smooth R med reklam. </t>
  </si>
  <si>
    <t xml:space="preserve">Smooth Radio, Bournemouth (Fern Barrow transmitter). Local ads at this time, splitting from Smooth Herts, Beds and Bucks. Luckily St. Pietersburg was off a few hours this night. </t>
  </si>
  <si>
    <t>Hot Radio Hits, Huissen</t>
  </si>
  <si>
    <t xml:space="preserve">Hot Radio Hits, Huissen. "This is Hot Radio Hits" &amp; ANP Nieuws. </t>
  </si>
  <si>
    <t>18.7</t>
  </si>
  <si>
    <t>Radiogazeta Slovo, St. Petersburg</t>
  </si>
  <si>
    <t>Radiogazeta Slovo, St Petersburg med oändligt mycket prat...</t>
  </si>
  <si>
    <t xml:space="preserve">Radiogazeta Slovo, S:t Petersburg blandad med Smooth Radio. </t>
  </si>
  <si>
    <t xml:space="preserve">Pravoslavnoe Radio, St. Petersburg med s/on. </t>
  </si>
  <si>
    <t>R Gazeta Slovo, St. Petersburg med täta anrop. 3-4</t>
  </si>
  <si>
    <t>Radiogazeta Slovo, St Petersburg mycket stark med ryska. Q4.</t>
  </si>
  <si>
    <t xml:space="preserve">COPE Andalucia anropade i local gaten  </t>
  </si>
  <si>
    <t xml:space="preserve">COPE Badajoz dukket opp med en lokal ann.  </t>
  </si>
  <si>
    <t xml:space="preserve">COPE Burgos er en sjelden gjest, gikk flott med lokal-ID. Sevilla under. </t>
  </si>
  <si>
    <t xml:space="preserve">COPE Burgos med lokalt anrop följt av reklam. </t>
  </si>
  <si>
    <t xml:space="preserve">COPE, Burgos med regionalprogram från Segovia. </t>
  </si>
  <si>
    <t xml:space="preserve">COPE, Burgos tycks jag av någon anledning aldrig ha rapporterat. </t>
  </si>
  <si>
    <t xml:space="preserve">COPE, Burgos ID. </t>
  </si>
  <si>
    <t xml:space="preserve">COPE Sevilla. </t>
  </si>
  <si>
    <t>11.3</t>
  </si>
  <si>
    <t>COPE, Sevilla med flera lokala IDs. 2-3</t>
  </si>
  <si>
    <t xml:space="preserve">COPE Sevilla hade reklam för Sevilla FC. </t>
  </si>
  <si>
    <t xml:space="preserve">COPE, Sevilla med programpromo och ID </t>
  </si>
  <si>
    <t>10.8</t>
  </si>
  <si>
    <t xml:space="preserve">COPE Sevilla ID:ade i underläge </t>
  </si>
  <si>
    <t xml:space="preserve">COPE, Sevilla, Local ID by YL. </t>
  </si>
  <si>
    <t>COPE Sevilla ga full ID m. frekvenser etter reklameblokk </t>
  </si>
  <si>
    <t>TON/K</t>
  </si>
  <si>
    <t xml:space="preserve">COPE Sevilla </t>
  </si>
  <si>
    <t xml:space="preserve">COPE Sevilla, local px, ID: “99.6 FM onda media 837 COPE Sevilla”. </t>
  </si>
  <si>
    <t xml:space="preserve">COPE Sevilla, ID: “COPE Andalucía”, news, ads. </t>
  </si>
  <si>
    <t>8.1</t>
  </si>
  <si>
    <t>BBC Asian Network, Leicester</t>
  </si>
  <si>
    <t xml:space="preserve">BBC Asian Network, Leicester, ID and news. </t>
  </si>
  <si>
    <t xml:space="preserve">BBC Asian Network, Leicester, advs, ID. </t>
  </si>
  <si>
    <t xml:space="preserve">BBC Asian Network, Leicester, mx, ID, // 1449 kHz. </t>
  </si>
  <si>
    <t xml:space="preserve">BBC Asian Network, Leicester, ID. </t>
  </si>
  <si>
    <t xml:space="preserve">BBC R Cumbria, Barrow med julshow. </t>
  </si>
  <si>
    <t xml:space="preserve">BBC R Cumbria, gick bra efter 0900, tidigare dominerade BBC Asian Network. </t>
  </si>
  <si>
    <t xml:space="preserve">BBC R Cumbria, Barrow ID blandad med BBC Asia Network och Iran. </t>
  </si>
  <si>
    <t>R North, Redcastle</t>
  </si>
  <si>
    <t xml:space="preserve">R North, Cardonagh lirade ELO “Hold on Tight”. Upp och ner med Iran med Oldies under natten </t>
  </si>
  <si>
    <t xml:space="preserve">R North Redcastle med ett religiöst inslag. 3 </t>
  </si>
  <si>
    <t>25.4</t>
  </si>
  <si>
    <t xml:space="preserve">Album AM, Uden med trevligt musikprogram. </t>
  </si>
  <si>
    <t xml:space="preserve">Album AM, Uden. Good signal with music and morse code IDs. </t>
  </si>
  <si>
    <t xml:space="preserve">Challenger R, Padova </t>
  </si>
  <si>
    <t>Challenger R, Padova annonserade både för 846 och 1368 och körde 70-talsdisko. Undrade just vem som körde italienska här...</t>
  </si>
  <si>
    <t xml:space="preserve">Challenger Radio, So Padova. Körde IRRS-relä av UN-Radio, där det pratades om den israeliska bordningen av fartyget ”Marianne” (A Ship to Gaza) tidigare i sommar. Intervju med en besättningsmedlem på ”Marianne”. QSL kom ultrasnabbt, signerat stationens ägare Maurizio Anselmo. Han var överlycklig över inspelningen som jag bifogade rapporten, och berättar att detta är den hittills nordligaste loggningen av hans station, som vid min avlyssning använde en sändareffekt på 500 watt. </t>
  </si>
  <si>
    <t xml:space="preserve">Challenger Radio, Padova med disko och talat inslag här på italienska. </t>
  </si>
  <si>
    <t xml:space="preserve">Challenger Radio, Padova på en ny frekvens med italienska </t>
  </si>
  <si>
    <t>7.3</t>
  </si>
  <si>
    <t xml:space="preserve">Challenger Radio, Villa Estence, Italien med mycket stark signal. Musik-px. </t>
  </si>
  <si>
    <t xml:space="preserve">Challenger Radio, Villa Estense kom igenom med VoA nyheter </t>
  </si>
  <si>
    <t xml:space="preserve">Challenger Radio, Villa Estense, pop mx, EE ID. </t>
  </si>
  <si>
    <t>2.7</t>
  </si>
  <si>
    <t>IRRS via Challenger R, Villa Estense</t>
  </si>
  <si>
    <t xml:space="preserve">IRRS, Milano med ID och sen nyheter. (845,994) </t>
  </si>
  <si>
    <t xml:space="preserve">IRRS via Challenger Radio, Villa Estenze. Drog adressen för QSL </t>
  </si>
  <si>
    <t>8.4</t>
  </si>
  <si>
    <t xml:space="preserve">IRRS med Glenn Hausers World of Radio. (845,996) </t>
  </si>
  <si>
    <t xml:space="preserve">IRRS via Challenger R, Villa Estense, Italy, EE ID: ”IRRS Shortwave”. </t>
  </si>
  <si>
    <t>5819A</t>
  </si>
  <si>
    <t xml:space="preserve">R North, Irland är väl nån slags halvpirat (?). </t>
  </si>
  <si>
    <t xml:space="preserve">R North, Redcastle med gospelinslag men annars mest Country och Oldies. Ganska dominant efter 02. Innan dess var det mest Iran </t>
  </si>
  <si>
    <t>1.7</t>
  </si>
  <si>
    <t xml:space="preserve">R North, Redcastle // web. Formatet är oldies, country &amp; gospel.  På motsatta antennriktningen gick R Tabriz, Iran. </t>
  </si>
  <si>
    <t xml:space="preserve">Radio North, Irland kom opp med et id mens jeg lyttet etter asiater. </t>
  </si>
  <si>
    <t>KM/K</t>
  </si>
  <si>
    <t xml:space="preserve">R North, Redcastle, country mx, EE religious px at 0305. </t>
  </si>
  <si>
    <t xml:space="preserve">R. North, Redcastle spelade Chantilly Lace med Jerry Lee Lewis” </t>
  </si>
  <si>
    <t xml:space="preserve">R North, Redcastle med “Da doo ron ron”. </t>
  </si>
  <si>
    <t xml:space="preserve">R North, Redcastle, country mx //webstream. </t>
  </si>
  <si>
    <t xml:space="preserve">R North, Redcastle med trevlig mx. </t>
  </si>
  <si>
    <t>15.1</t>
  </si>
  <si>
    <t xml:space="preserve">R North, Redcastle med fina oldies. </t>
  </si>
  <si>
    <t xml:space="preserve">RNE1, Santander, local px, ID: “RNE Cantabria”. </t>
  </si>
  <si>
    <t>BBC R Lancashire</t>
  </si>
  <si>
    <t>BBC R Lancashire dominant när jag letade efter Norfolk. Men det löste sig senare under dagen. Q3.</t>
  </si>
  <si>
    <t xml:space="preserve">BBC R Lancashire, fightades med ovanstående om att höras. Fick rapport på båda. </t>
  </si>
  <si>
    <t>BBC R Norfolk</t>
  </si>
  <si>
    <t>BBC R Norfolk med ett mycket underhållande program av gamle pirat-DJ:n Keith Skues. Varför hörs inte dessa radiolegender oftare i etern? Jag kan för övrigt varmt rekommendera den bok om offshore radio som Keith skrivit. Q2-3.</t>
  </si>
  <si>
    <t xml:space="preserve">BBC R Norfolk fadade upp med ”We are family”. </t>
  </si>
  <si>
    <t>Sunshine Radio, Ludlow</t>
  </si>
  <si>
    <t xml:space="preserve">Sunshine Radio, Ludlow med id när spanjoren höll tyst i 10 sek. </t>
  </si>
  <si>
    <t xml:space="preserve">R Romania Actualitate ligger snett som de flesta andra rumäner. </t>
  </si>
  <si>
    <t xml:space="preserve">R Romania Actualitati, Tancabesti spelade ”All That She Wants” med Ace of Base. </t>
  </si>
  <si>
    <t xml:space="preserve">SER R Galicia, Stgo de Compostela precis sekunderna innan Zaragoza anropade. </t>
  </si>
  <si>
    <t xml:space="preserve">R Galicia hördes ovanligt bra över Zaragoza m fl. </t>
  </si>
  <si>
    <t>SER R Galicia, Stgo de Compostela starkare än Zaragoza.</t>
  </si>
  <si>
    <t>SER R Galicia bättre än Zaragoza för ovanlighets skull</t>
  </si>
  <si>
    <t>SER R Zaragoza fint "Radio Zaragoza, 873 Onda Media, Cadena SER"</t>
  </si>
  <si>
    <t xml:space="preserve">SER R Zaragoza som vanligt. Enda ID:ade SER denna kväll. </t>
  </si>
  <si>
    <t xml:space="preserve">SER R Zaragoza inte så lätt hörd som 25 kW kan tyckas. </t>
  </si>
  <si>
    <t xml:space="preserve">SER R Zaragoza starkast som vanligt. </t>
  </si>
  <si>
    <t xml:space="preserve">SER R Zaragoza lokalt reklampass. </t>
  </si>
  <si>
    <t xml:space="preserve">SER R Zaragoza "R Zaragoza 873 Onda Media". </t>
  </si>
  <si>
    <t>22.3</t>
  </si>
  <si>
    <t xml:space="preserve">SER R Zaragoza noteras för splitten. (873,008). </t>
  </si>
  <si>
    <t>SER R Zaragoza fint med ID utan spår av Galicia</t>
  </si>
  <si>
    <t xml:space="preserve">SER R Zaragoza med tydligt ID så här dags i en gate mitt i natten. SER hördes på flera frekvenser men inte många med lokalt i detta break </t>
  </si>
  <si>
    <t xml:space="preserve">SER R Zaragoza “Radio Zaragoza 873 Onda Media y radiozaragoza.es” </t>
  </si>
  <si>
    <t>SER R Zaragoza nämnde även 94.0 FM</t>
  </si>
  <si>
    <t xml:space="preserve">SER R Zaragoza med lokal id </t>
  </si>
  <si>
    <t>SER R Zaragoza med ett sprakigt ID. Mycket bättre 9.3</t>
  </si>
  <si>
    <t>6.4</t>
  </si>
  <si>
    <t xml:space="preserve">SER R Zaragoza </t>
  </si>
  <si>
    <t xml:space="preserve">BBC R Ulster kämpade med R Zaragoza. </t>
  </si>
  <si>
    <t>R Moldova Actualitati, Chisinau</t>
  </si>
  <si>
    <t xml:space="preserve">R Moldova Actualitati, Chisinau (Costiujeni) överraskade med anrop och program på ryska! </t>
  </si>
  <si>
    <t xml:space="preserve">R Moldova, Chisinau bra med id och ”Radio Journal” </t>
  </si>
  <si>
    <t xml:space="preserve">COPE Gijón med lokalbreak, hemska QRM från Wales. </t>
  </si>
  <si>
    <t>7.12</t>
  </si>
  <si>
    <t xml:space="preserve">COPE Gijón hjälpte mig FD att tyda, men tyvärr alldeles för dränkta av BBC Wales för att tänka på rapport. </t>
  </si>
  <si>
    <t xml:space="preserve">COPE Gijón regionale nyheter for Asturias, men tapte senere kampen mot BBC R Wales </t>
  </si>
  <si>
    <t xml:space="preserve">COPE, Gijón tog sig ovanligt nog igenom britten med riktigt hyfsad signal. </t>
  </si>
  <si>
    <t xml:space="preserve">COPE Guijón med reklam för en läkare och lokalt id. </t>
  </si>
  <si>
    <t>BBC R Wales, Tywyn/Forden/Llandidrod Wells</t>
  </si>
  <si>
    <t>BBC Radio Wales, gick som väntat riktigt bra.</t>
  </si>
  <si>
    <t xml:space="preserve">BBC R Wales, Forden </t>
  </si>
  <si>
    <t xml:space="preserve">BBC R Wales, Tywyn/Forden/Llandidrod Wells (vem vet?) med stängingsslinga med eget ID för 882 AM under starka Washford (100 kW). Den senare är kvar hörde jag nu i Valborgshelgen. Stark vid UK-cx då </t>
  </si>
  <si>
    <t>21.8</t>
  </si>
  <si>
    <t>HotRadio Hits, Huissen</t>
  </si>
  <si>
    <t xml:space="preserve">HotRadio Hits, Huissen, news, ID by jingle. </t>
  </si>
  <si>
    <t>30.8</t>
  </si>
  <si>
    <t xml:space="preserve">HotRadio Hits, Huissen med popmusik och här en jingle! Kollade låtarna enligt deras spellista och det stämde fint! Ny för </t>
  </si>
  <si>
    <t>31.8</t>
  </si>
  <si>
    <t xml:space="preserve">HotRadio Hits, Huissen med känd musik som Coldplay och John Sekada. </t>
  </si>
  <si>
    <t xml:space="preserve">HotRadio Hits, Huissen. </t>
  </si>
  <si>
    <t xml:space="preserve">HotRadio Hits, Huissen, pop mx, ID. </t>
  </si>
  <si>
    <t xml:space="preserve">HotRadio Hits, Huissen med ett ID “This is Hot Radio” bl.a </t>
  </si>
  <si>
    <t>12.10</t>
  </si>
  <si>
    <t xml:space="preserve">Hotradio Hits, Huissen </t>
  </si>
  <si>
    <t>Radio 538, Hulsberg</t>
  </si>
  <si>
    <t>R 538, Hulsberg.</t>
  </si>
  <si>
    <t xml:space="preserve">R 538, Emmaberg måste det vara med holländska här. </t>
  </si>
  <si>
    <t xml:space="preserve">Radio 538, Hulsberg id. </t>
  </si>
  <si>
    <t>2.11</t>
  </si>
  <si>
    <t xml:space="preserve">R 538 med ID som R Kaipia i en ändlös slinga där man talar om att stationen skall upphöra. Hänvisning till sidan www.kaipia.nl som jag inte kunde hitta. Stark.  </t>
  </si>
  <si>
    <t>Radio Sim, Villamoura</t>
  </si>
  <si>
    <t xml:space="preserve">R Sim, Vilamoura, local songs //webstream (Algeria off). </t>
  </si>
  <si>
    <t>24.1</t>
  </si>
  <si>
    <t xml:space="preserve">R Sim, Vilamoura dukket overraskende opp. R Sim-ID før TOH, mx-show ann. på heltimen. </t>
  </si>
  <si>
    <t xml:space="preserve">R Sim, Vilamoura med fin signal och portugisisk musik. Ingen annan station på frekvensen. </t>
  </si>
  <si>
    <t>5.2</t>
  </si>
  <si>
    <t xml:space="preserve">R SIM, Vilamoura. Stark signal, men jag fick ta hjälp på Realdx för id. “Radio Sim Pel 102,2 FM”. </t>
  </si>
  <si>
    <t xml:space="preserve">R SIM, Vilamoura svagt igenom // web (www.radiosim.sapo.pt). Hördes även 0200 den 5/2. (890,998) </t>
  </si>
  <si>
    <t xml:space="preserve">R Sim, Vilamoura med känd musik som Mamas &amp; The Papas och ABBA. </t>
  </si>
  <si>
    <t>DO/HÖ</t>
  </si>
  <si>
    <t xml:space="preserve">Radio Sim, Villamoura  // web med behaglig musik. </t>
  </si>
  <si>
    <t xml:space="preserve">Radio Sim, Villamoura, ID and news. </t>
  </si>
  <si>
    <t>TUR</t>
  </si>
  <si>
    <t>TRT, Antalya</t>
  </si>
  <si>
    <t xml:space="preserve">TRT, Antalya, sign on with national anthem. </t>
  </si>
  <si>
    <t xml:space="preserve">COPE Granada svårt störd. </t>
  </si>
  <si>
    <t>11.12</t>
  </si>
  <si>
    <t xml:space="preserve">COPE, Vigo kom igenom i det lokala fönstret – brukar annars ”alltid” vara bara Granada som kommer tillsammans med Popular. </t>
  </si>
  <si>
    <t>16.2</t>
  </si>
  <si>
    <t xml:space="preserve">COPE Vigo, Vigo - ovanligt “tydlig” i röran på denna frekvens med ett id med för både mellanvåg och FM. </t>
  </si>
  <si>
    <t>R Popular Herri Irratia med baskiska.</t>
  </si>
  <si>
    <t xml:space="preserve">R Popular, Bilbao id. </t>
  </si>
  <si>
    <t>R Popular, Bilbao, adverts, ID, under Milano </t>
  </si>
  <si>
    <t xml:space="preserve">R Popular Herri Irratia, Bilbao ensam denna tid på QRGn  </t>
  </si>
  <si>
    <t xml:space="preserve">RAI Lombardia. </t>
  </si>
  <si>
    <t>R Cluj</t>
  </si>
  <si>
    <t xml:space="preserve">R Cluj, jättestark vi denna tid. </t>
  </si>
  <si>
    <t xml:space="preserve">R Cluj med popmusik som U2 och Simon &amp; Garfunkel. </t>
  </si>
  <si>
    <t>Intereconomía, Madrid med snack om sport. Helt annorlunda programformat på 1970-talet då Radio Intercontinental var min favoritstation under besöken i Madrid. Stationen sänder säkert åter med full effekt trots rapporter om motsatsen. 1-4</t>
  </si>
  <si>
    <t xml:space="preserve">R Intereconomía kom fram med snx och ID. </t>
  </si>
  <si>
    <t>16.9</t>
  </si>
  <si>
    <t xml:space="preserve">R Inter, Madrid har fått tämligen fritt spelrum efter att Slovenien gett upp här </t>
  </si>
  <si>
    <t>R Inter, Madrid, advs, ID.</t>
  </si>
  <si>
    <t xml:space="preserve">R Inter, Madrid. ”Radio Inter Economía” </t>
  </si>
  <si>
    <t>R Inter, Madrid fint med promo och ID</t>
  </si>
  <si>
    <t xml:space="preserve">R Inter, Madrid “Aquí La Inter” </t>
  </si>
  <si>
    <t xml:space="preserve">R Inter, Madrid, ID, back on the air!. </t>
  </si>
  <si>
    <t xml:space="preserve">R Inter, Madrid med ID och “True Colors”. </t>
  </si>
  <si>
    <t>10.7</t>
  </si>
  <si>
    <t>R Mayak, Makhachkala</t>
  </si>
  <si>
    <t>R Mayak, Makhachkala, Dagestan. En av få MV-ryssar kvar.</t>
  </si>
  <si>
    <t>R Slovenija 1, Domzale</t>
  </si>
  <si>
    <t>R Slovenija 1, Domzale, med inhemsk pop.</t>
  </si>
  <si>
    <t xml:space="preserve">R Slovenija avslutade EE-nx och bytte till tyska. </t>
  </si>
  <si>
    <r>
      <t xml:space="preserve">R Slovenija stark. </t>
    </r>
    <r>
      <rPr>
        <i/>
        <sz val="9"/>
        <rFont val="Calibri"/>
        <family val="2"/>
        <scheme val="minor"/>
      </rPr>
      <t xml:space="preserve">(918,028) </t>
    </r>
  </si>
  <si>
    <t xml:space="preserve">R Slovenija idade före nyheterna. Stark. </t>
  </si>
  <si>
    <t xml:space="preserve">R Slovenija fint med EE-nx och annons av deras utlandssändningar. Nostalgifaktor då sådant är så ovanligt på AM nuförtiden </t>
  </si>
  <si>
    <t xml:space="preserve">R Slovenia med nyheter på tyska. </t>
  </si>
  <si>
    <t>2.9</t>
  </si>
  <si>
    <t>R Slovenia, Domzalefint här men knäppte tydligen av denna 300 kW-sändare för gott 4.9 1000 UTC! Har varit en jättedominant så kanske 920 blir lättare att gräva på nu?</t>
  </si>
  <si>
    <t xml:space="preserve">RNE5 Valladolid, "Radio Cinco, Todo Noticias, Valladolid, Informativo de Radio Nacional” </t>
  </si>
  <si>
    <t>12.1</t>
  </si>
  <si>
    <t>Dales Radio, Hawes</t>
  </si>
  <si>
    <t xml:space="preserve">Dales Radio, Hawes tycktes nu med reguljärt px </t>
  </si>
  <si>
    <t>HM</t>
  </si>
  <si>
    <t xml:space="preserve">Dales Radio, Hawes med musik (La Bamba), id jingle och nyheter men mycket stört av Smooth Radio. </t>
  </si>
  <si>
    <t xml:space="preserve">Dales Radio, Hawes dök upp i gröten med ett överraskande ID. Får se om det går att lura ett QSL från denna, som har jagats så gott som varje gång jag varit ”söderöver” i landet. </t>
  </si>
  <si>
    <t xml:space="preserve">Dales Radio, Hawes med ID. Även Smooth Radio och RAI hördes här. </t>
  </si>
  <si>
    <t xml:space="preserve">Dales Radio, Hawes pop och en annonsering. Illa störd. </t>
  </si>
  <si>
    <t>Dales Radio, Hawes med ID i kamp m. Smooth </t>
  </si>
  <si>
    <t xml:space="preserve">Dales Radio, Hawes. </t>
  </si>
  <si>
    <t xml:space="preserve">RAI R1, Venezia, ID, news, //900KHz. </t>
  </si>
  <si>
    <t xml:space="preserve">RAI Veneto // 1449, fast sämre. </t>
  </si>
  <si>
    <t>Gtrk Orenburg, Matveyevka</t>
  </si>
  <si>
    <t xml:space="preserve">Gtrk Orenburg, Matveyevka, med id ”Radio Rossii Orenburg” // 1395. </t>
  </si>
  <si>
    <t>Gold Radio, Derby</t>
  </si>
  <si>
    <t>Gold, Derby. ”Good Times – Great Oldies”.</t>
  </si>
  <si>
    <t xml:space="preserve">Gold Radio, Derby med "Merry Christmas" Elvis. </t>
  </si>
  <si>
    <t xml:space="preserve">Gold R med reklam före nyheterna. </t>
  </si>
  <si>
    <t xml:space="preserve">Gold, Derby. </t>
  </si>
  <si>
    <t>1.11</t>
  </si>
  <si>
    <t xml:space="preserve">Gold, Derby, adverts, ID // 1548kHz </t>
  </si>
  <si>
    <t xml:space="preserve">Gold, Derby, pop mx, ID // 1548KHz. </t>
  </si>
  <si>
    <t>1.5</t>
  </si>
  <si>
    <t xml:space="preserve">Gold, Derby sällhörd i Petik men kom igenom med en ”This is Gold”-jingle </t>
  </si>
  <si>
    <t>Smooth, Bexhill fint med reklam och ID. Nyheter</t>
  </si>
  <si>
    <t>27.3</t>
  </si>
  <si>
    <t xml:space="preserve">Smooth R, Bexhill-on-Sea. </t>
  </si>
  <si>
    <t>1.8</t>
  </si>
  <si>
    <t xml:space="preserve">Smooth R, Bexhill med ID och jingle efter reklam </t>
  </si>
  <si>
    <t xml:space="preserve">Smooth, Bexhill rekade för ett shoppingcenter i Hastings </t>
  </si>
  <si>
    <t xml:space="preserve">Smooth R, Bexhill on Sea, pop mx, adverts, ID </t>
  </si>
  <si>
    <t xml:space="preserve">Smooth Radio, Bexhill on Sea, adverts, ID and news. </t>
  </si>
  <si>
    <t>3.8</t>
  </si>
  <si>
    <t xml:space="preserve">Smooth R, Bexhill inte så ofta denna sommar. Reklamblock </t>
  </si>
  <si>
    <t xml:space="preserve">Smooth R, Bexhill hyfsat i kamp med Rumänien </t>
  </si>
  <si>
    <t>25.10</t>
  </si>
  <si>
    <t xml:space="preserve">Smooth Radio, Bexhill on Sea, pop mx, ID’s. </t>
  </si>
  <si>
    <t xml:space="preserve">Smooth R, Bexhill on Sea, soul mx, ID. </t>
  </si>
  <si>
    <t xml:space="preserve">Smooth Radio, Bexhill kom igenom Rumänien. “This is Smooth Radio” </t>
  </si>
  <si>
    <t xml:space="preserve">Smooth Radio Sussex, Bexhill med reklam. </t>
  </si>
  <si>
    <t xml:space="preserve">Onda Cero, Madrid går alltid mer eller mindre kanon. </t>
  </si>
  <si>
    <t>Onda Cero Radio, Madrid rätt bra “Onda Cero Madrid 98.0 FM”. Nämnde inte AM vad jag kunde hora</t>
  </si>
  <si>
    <t>TRT, Trabzon</t>
  </si>
  <si>
    <t>TRT, Trabzon, sign on with national anthem // 891kHz.</t>
  </si>
  <si>
    <t>22.10</t>
  </si>
  <si>
    <t>CYP</t>
  </si>
  <si>
    <t>Cyprus BC, Nicosia</t>
  </si>
  <si>
    <t xml:space="preserve">Cyprus BC, Proto Programa, Nicosia med fin id </t>
  </si>
  <si>
    <t xml:space="preserve">Cyprus BC med prat om politik. ID på engelska. </t>
  </si>
  <si>
    <t>Asian Sound Radio, Haslingden</t>
  </si>
  <si>
    <t xml:space="preserve">Asian Sound Radio, Haslingden dök upp under Sunrise R. </t>
  </si>
  <si>
    <t>Sunrise R, North East London</t>
  </si>
  <si>
    <t xml:space="preserve">Sunrise R2, E. London med asiatisk musik. </t>
  </si>
  <si>
    <t xml:space="preserve">Sunrise R bättre här än på 972. </t>
  </si>
  <si>
    <t xml:space="preserve">Sunrise R, East London-Lea Bridge Road. </t>
  </si>
  <si>
    <t>Sunrise Radio East, London jinglade.</t>
  </si>
  <si>
    <t xml:space="preserve">Sunrise Radio, East London ”This is your Sunrise – Now on chrystal clear DAB”. Gick ännu bättre på //972. </t>
  </si>
  <si>
    <t>Sunrise R, London, ID and news </t>
  </si>
  <si>
    <t xml:space="preserve">Sunrise R, London, adverts, ID </t>
  </si>
  <si>
    <t xml:space="preserve">Sunrise Radio, London, ID and news. </t>
  </si>
  <si>
    <t xml:space="preserve">Sunrise Radio, East London med sång av Atif Aslam (?). </t>
  </si>
  <si>
    <t xml:space="preserve">Sunrise Radio, East London lätt störd av Cypern. </t>
  </si>
  <si>
    <t>8.8</t>
  </si>
  <si>
    <t>POL</t>
  </si>
  <si>
    <t>R AM, Brzesko</t>
  </si>
  <si>
    <t>R AM, Brzesko, södra Polen, kom med fint ID och spelade mestadels x.Otroligt bra signal för 0,5 – 0.8 kW. Tunisien-QRM ibland.</t>
  </si>
  <si>
    <t xml:space="preserve">Twoje Radio AM, Brzesko i sydöstra Polen testade med musik och ID efter varje skiva. Normalt skall de ha 0.5 kW, men hördes som 5. Enligt min kontakt i Polen har de haft sändarproblem, men nu hörs de varje kväll med varierande mottagning. De svarar inte på rapporter p.g.a. en mycket slimmad organisation, som ej fungerar. </t>
  </si>
  <si>
    <t>R AM, Lipsko</t>
  </si>
  <si>
    <t xml:space="preserve">AM R Lipsko, Polen kom upp efter 2 månaders daglig jakt med ett riktigt ID: ”AM Radio Lipsko 963 kiloherz” Var uppe med god styrka i 3-4 minuter. Hördes samma dag kl.1600 med lokalprogram. En dam läste nyheterna, men någon sämre att läsa har jag ej hört tidigare. Mycket stakande och harklande, så nog går hela organisationen AM Radio på trekvart. Lipsko är en liten stad med 6000 invånare i sydöstra Polen med Radom som närmaste större stad. Staden drabbades hårt under andra världskriget, då man hade en stor judisk befolkning. Stadsrättigheter fick man redan 1613. Man har regionalprogram 16-1700 och när man skulle koppla in AM-programmet kl. 1659 hände massor av missöden. Gökuret missades och prat mellan personer i studion gick ut i etern och 1703 fick man äntligen tag i ledningen till AM centralen i Krakow! </t>
  </si>
  <si>
    <t xml:space="preserve">R AM, Lipsko, Polen med strålande signal och lokal ID. </t>
  </si>
  <si>
    <t xml:space="preserve">RNE1, Monforte de Lemos, regional px, ID: “RNE Galicia”. </t>
  </si>
  <si>
    <t xml:space="preserve">RNE1, Monforte de Lemos, local px, ID: “RNE Galicia”. </t>
  </si>
  <si>
    <t xml:space="preserve">RNE1 Monforte de Lemos reg. px for Galicia, QRM Sunshine etterhvert </t>
  </si>
  <si>
    <t>14.1</t>
  </si>
  <si>
    <t xml:space="preserve">RNE Galicia helt dominant denna morgon  </t>
  </si>
  <si>
    <t>Sunrise R, London</t>
  </si>
  <si>
    <t>Sunrise Radio, London. ”Sunrise 963 and 972 AM”.</t>
  </si>
  <si>
    <t xml:space="preserve">Sunrise R idade trängd av ett par RNE stationer. </t>
  </si>
  <si>
    <t xml:space="preserve">Sunrise R, London. </t>
  </si>
  <si>
    <t xml:space="preserve">Sunrise R, London inte så pjåkigt, "This is Sunrise". Nx </t>
  </si>
  <si>
    <t xml:space="preserve">Sunrise Radio, London skapligt bra </t>
  </si>
  <si>
    <t>9.4</t>
  </si>
  <si>
    <t xml:space="preserve">Sunrise Radio, West London "This is your Sunrise" </t>
  </si>
  <si>
    <t>Sunrise R, London bara svagt i röran på timmen</t>
  </si>
  <si>
    <t xml:space="preserve">Sunrise RADIO, London är sällhörd i Petiknäs men inte så tokiga UK-cx denna natt </t>
  </si>
  <si>
    <t xml:space="preserve">Sunrise Radio, London. Bollywood-mx, ads, ID. </t>
  </si>
  <si>
    <t xml:space="preserve">Sunrise, London igenom just på timmen med ID och nx </t>
  </si>
  <si>
    <t xml:space="preserve">Sunrise Radio, London i bakgrunden av RNE som ekade. “This is Sunrise” </t>
  </si>
  <si>
    <t xml:space="preserve">Sunrise Radio, London. Massor av reklam, nästan varje morgon //963 med min nya 410 m 288 ˚ antenn. </t>
  </si>
  <si>
    <t xml:space="preserve">Sunrise Radio, London med ID i kamp med RNE </t>
  </si>
  <si>
    <t xml:space="preserve">Sunrise Radio, West London // 963 och ngt bättre QRK. </t>
  </si>
  <si>
    <t>R Cesky Impuls, Libeznice</t>
  </si>
  <si>
    <t>R Ceský Impuls körde igång nx.</t>
  </si>
  <si>
    <t>R Cesky Impuls, Libeznice, med ID och tjeckisk schlager.</t>
  </si>
  <si>
    <t>R Cesky Impuls, Libeznice gick fint med "My Baby Lollipop" på tjeckiska. Tji QSL verkar det?</t>
  </si>
  <si>
    <t xml:space="preserve">R Cesky Impuls, Tjeckien ensam på frekvensen. </t>
  </si>
  <si>
    <t xml:space="preserve">R Český Impuls med riktigt lyckade covers på tjeckiska av kända hitlåtar, t ex ”Lady Rose” och ”Shake, rattle and &amp; roll”. Lokalstyrka. </t>
  </si>
  <si>
    <t xml:space="preserve">R Cesky Impuls, Prag stark med ID och nyheter. </t>
  </si>
  <si>
    <t xml:space="preserve">R Cesky Impuls gick bra med 60-talsmusik och annonseringar. </t>
  </si>
  <si>
    <t xml:space="preserve">R Cesky Impuls med häftigt eko så åtminstone två sändare hördes här </t>
  </si>
  <si>
    <t xml:space="preserve">Cesky Impuls, Praha spelade ”Down Town” </t>
  </si>
  <si>
    <t>R Star Country, Emyvale</t>
  </si>
  <si>
    <t xml:space="preserve">R Star Country, Emyvale. </t>
  </si>
  <si>
    <t xml:space="preserve">R Star Country, Emyvale </t>
  </si>
  <si>
    <t xml:space="preserve">R. Star Country m nyheter fulgt av ann ”Your 24 hour music station”. </t>
  </si>
  <si>
    <t>TON</t>
  </si>
  <si>
    <r>
      <t xml:space="preserve">R Star Country, Emyvale med svagt ID i kamp med flera andra. </t>
    </r>
    <r>
      <rPr>
        <i/>
        <sz val="9"/>
        <rFont val="Calibri"/>
        <family val="2"/>
        <scheme val="minor"/>
      </rPr>
      <t>(981,012)</t>
    </r>
    <r>
      <rPr>
        <sz val="9"/>
        <rFont val="Calibri"/>
        <family val="2"/>
        <scheme val="minor"/>
      </rPr>
      <t xml:space="preserve"> </t>
    </r>
  </si>
  <si>
    <t>R Sawa, Cape Greco</t>
  </si>
  <si>
    <t xml:space="preserve">R Sawa med modern arabisk musik. </t>
  </si>
  <si>
    <t xml:space="preserve">SER R Bilbao med bra ID. Denna saknade jag QSL från men snabbt svar kom nu!. </t>
  </si>
  <si>
    <t xml:space="preserve">R Bilbao med ett kort "R Bilbao" före centrala Hoy por Hoy. </t>
  </si>
  <si>
    <t xml:space="preserve">SER R Bilbao mycket bra. ID och sade även "Hora 25 Vizcaya" </t>
  </si>
  <si>
    <t xml:space="preserve">SER R Bilbao mycket bra vid ID </t>
  </si>
  <si>
    <t xml:space="preserve">SER R Bilbao </t>
  </si>
  <si>
    <t>21.1</t>
  </si>
  <si>
    <t>SER R. Bilbao under RAI </t>
  </si>
  <si>
    <t>SER R Bilbao med reklam för en restaurang.  </t>
  </si>
  <si>
    <t>SER R Bilbao är Spaniendominanten här</t>
  </si>
  <si>
    <t>SER R Bilbao ”Radio Bilbao Cadena SER”</t>
  </si>
  <si>
    <t xml:space="preserve">SER R Bilbao kom igenom fint med ett “Radio Bilbao” </t>
  </si>
  <si>
    <t xml:space="preserve">SER R Bilbao med restaurangreklam. Frekvensen låter mycket friare nu när Sawa stängt här. Kanske kan gynna USA-lyssning här i vinter? </t>
  </si>
  <si>
    <t xml:space="preserve">SER R Bilbao, ”Una vez más, la SER, es una radio preferida en Bizkaia... Radio Bilbao, cadena SER, pase lo que pase”, sen lokal reklam för saker som Casino Bilbao. </t>
  </si>
  <si>
    <t>29.8</t>
  </si>
  <si>
    <t xml:space="preserve">SER R Bilbao, local px, ID: “Hoy por hoy Bizkaia Sonia Lamberto”. </t>
  </si>
  <si>
    <t xml:space="preserve">SER R Bilbao “Radio Bilbao” stark </t>
  </si>
  <si>
    <t xml:space="preserve">SER R Bilbao, local px, ID and ads. </t>
  </si>
  <si>
    <t xml:space="preserve">SER R Bilbao med ID. </t>
  </si>
  <si>
    <t xml:space="preserve">BBC R Devon, Exeter, ID, weak under Spain. </t>
  </si>
  <si>
    <t xml:space="preserve">BBC R Devon, Exeter med trevligt id och deras lokala Breakfast Show. </t>
  </si>
  <si>
    <t>BBC R Nan Gaidheal, Aberdeen</t>
  </si>
  <si>
    <t xml:space="preserve">BBC R Nan Gaidheal, Aberdeen, med gælisk morgonandakt! </t>
  </si>
  <si>
    <t>22.1</t>
  </si>
  <si>
    <t>BBC Radio 5 Live, Tywyn</t>
  </si>
  <si>
    <t xml:space="preserve">BBC Radio 5 Live, Tywyn m/id + værmelding. Bare 400 w. </t>
  </si>
  <si>
    <t xml:space="preserve">Greatest Hits Radio South Yorkshire, Doncaster. </t>
  </si>
  <si>
    <t>TON/B</t>
  </si>
  <si>
    <t>Hallam 2, Doncaster-Crimpsall</t>
  </si>
  <si>
    <t xml:space="preserve">Hallam 2, Doncaster-Crimpsall. </t>
  </si>
  <si>
    <t xml:space="preserve">Hallam 2 med reklam för bl a Volvo. </t>
  </si>
  <si>
    <t>25.2</t>
  </si>
  <si>
    <t xml:space="preserve">Hallam 2 med lokalreklame og SER-QRM. </t>
  </si>
  <si>
    <t>R Mryia, Dnipropetrovska Oblasne R, Dnipropetrovsk</t>
  </si>
  <si>
    <t xml:space="preserve">R Mryia, Dnipropetrovska Oblasne R, Dnipropetrovsk. Found on old recording, 3.12.2015 </t>
  </si>
  <si>
    <t>MR</t>
  </si>
  <si>
    <t>COPE Madrid "106.3 FM en Onda Media 999, COPE Madrid"</t>
  </si>
  <si>
    <t>COPE Madrid, med ID efter reklampasset: ”COPE Madrid, 999 Onda Média”.</t>
  </si>
  <si>
    <t xml:space="preserve">COPE Madrid dominant. </t>
  </si>
  <si>
    <t xml:space="preserve">COPE Madrid med lokalt anrop bland all reklamen. 3 </t>
  </si>
  <si>
    <t xml:space="preserve">COPE Madrid med lokalt anrop följt av reklam. </t>
  </si>
  <si>
    <t xml:space="preserve">COPE Madrid "96.3 FM y 999 en Onda Media, COPE Madrid". </t>
  </si>
  <si>
    <t xml:space="preserve">COPE Madrid “106.3 FM y 999 en Onda Media, COPE Madrid”. Ganska många spanjorer på bandet men dåligt med ID då det var söndag kväll </t>
  </si>
  <si>
    <t xml:space="preserve">COPE Madrid fint med lokal-ID </t>
  </si>
  <si>
    <t xml:space="preserve">COPE Madrid med sitt ID </t>
  </si>
  <si>
    <t xml:space="preserve">COPE, Madrid “96.3 FM y 999 Onda Media, COPE Madrid” </t>
  </si>
  <si>
    <t>21.7</t>
  </si>
  <si>
    <t xml:space="preserve">COPE, Madrid var det första gången som jag hörde. </t>
  </si>
  <si>
    <t>DO/M</t>
  </si>
  <si>
    <t>COPE Madrid. Även 2128 tex. Nämner också 106.3 FM</t>
  </si>
  <si>
    <t xml:space="preserve">COPE Madrid med AM/FM-ID </t>
  </si>
  <si>
    <t xml:space="preserve">COPE Madrid </t>
  </si>
  <si>
    <t xml:space="preserve">COPE Madrid med ID // 106.3 FM </t>
  </si>
  <si>
    <t xml:space="preserve">COPE Madrid stark och stadig </t>
  </si>
  <si>
    <t xml:space="preserve">COPE Madrid med lokalt ID 3 </t>
  </si>
  <si>
    <t xml:space="preserve">COPE Madrid med ID // FM </t>
  </si>
  <si>
    <t xml:space="preserve">COPE Madrid med ID // 106.3 FM. Frekvensdominant hos </t>
  </si>
  <si>
    <t xml:space="preserve">COPE Madrid ID ”COPE Madrid” och nx mest om Bolivia. </t>
  </si>
  <si>
    <t>BBC R Solent</t>
  </si>
  <si>
    <t xml:space="preserve">BBC R Solent ID. </t>
  </si>
  <si>
    <t>BBC R Solent är borttagen från BBC:s lista över aktiva MV-stationer men fortfarande igång. Körde ett program där samtliga låtar verkade relatera till London, som t ex ”London Calling” med Clash och ”Meet me in Battersea Park” med Petula Clark. QRK2-3.</t>
  </si>
  <si>
    <t xml:space="preserve">BBC R Solent, Fareham har alltid varit lite rar i mina QTH:n. En gång skapligt i Brån. Här hörd med stängningsslingan </t>
  </si>
  <si>
    <t>Greatest Hits R, Preston</t>
  </si>
  <si>
    <t xml:space="preserve">Greatest Hits R, Preston “This is Greatest Hits Radio” (ex-Rock FM 2) </t>
  </si>
  <si>
    <t xml:space="preserve">Greatest Hits Radio, Preston är ex-Rock FM 2 </t>
  </si>
  <si>
    <t>Rock FM 2, Preston</t>
  </si>
  <si>
    <t xml:space="preserve">Rock FM 2, Preston. </t>
  </si>
  <si>
    <t xml:space="preserve">Rock FM 2, Preston - första gången jag hör dem med detta ID i Petiknäs </t>
  </si>
  <si>
    <t xml:space="preserve">Rock FM 2, Preston har lite svårt att komma fram. ID bakom COPE här </t>
  </si>
  <si>
    <t xml:space="preserve">Rock FM 2, Preston-Longton. </t>
  </si>
  <si>
    <t xml:space="preserve">Rock FM 2, Preston med ID under COPE </t>
  </si>
  <si>
    <t xml:space="preserve">Rock FM2 med reklam för bl a Royal Navy och Viktväktarna (WW) </t>
  </si>
  <si>
    <t xml:space="preserve">Rock FM 2, Preston jinglet. </t>
  </si>
  <si>
    <t xml:space="preserve">RAI Piemonte. </t>
  </si>
  <si>
    <t xml:space="preserve">RAI Uno, Volpiano med hymnen och tidssignal </t>
  </si>
  <si>
    <t>TWR Europe, Grigoriopol</t>
  </si>
  <si>
    <t xml:space="preserve">TWR, Grigoriopol, Moldova. </t>
  </si>
  <si>
    <t xml:space="preserve">TWR Europe, Grigoriopol stängde, enormt stark. </t>
  </si>
  <si>
    <t>Radju Malta, Bizbizja</t>
  </si>
  <si>
    <t xml:space="preserve">Radju Malta, Bizbizja kom igenom då och då i kamp med COPE Madrid. //web. </t>
  </si>
  <si>
    <t>3.4</t>
  </si>
  <si>
    <t xml:space="preserve">R Malta med id. Også 6.4 2025 da helt QRM-fri. </t>
  </si>
  <si>
    <t xml:space="preserve">Radju Malta, Bizbizja överraskade med att höras några dagar mitt i juli! Har aldrig varit i närheten av dem tidigare i något QTH. Nu fick man lyssna in sig på maltesiska också! ID “Radju Malta” här. Fina perioder över COPE, RAI, Iran med flera även 19.7, med lotterireklam och jingle med mera. QSL kom prompt när jag väl fick tag i rätt mailadress </t>
  </si>
  <si>
    <t xml:space="preserve">Radju Malta jinglade på heltimmen. En stor överraskning då jag aldrig haft ett spår av dem tidigare  </t>
  </si>
  <si>
    <t>30.4</t>
  </si>
  <si>
    <t xml:space="preserve">Radyu Malta, Bizbizja. Kände igen språket från i somras. Ganska dominant en liten stund med vad som lät som en PSA och en gov.mt-mailadress nämndes. Sedan på med “Baby Come Back” (Player). Noterad även med en fin “Radyu Malta-jingle” 1.5 2201 </t>
  </si>
  <si>
    <t>9.1</t>
  </si>
  <si>
    <t xml:space="preserve">SER R Alicante, Local px, ID: “Hoy por hoy Alicante”. </t>
  </si>
  <si>
    <t xml:space="preserve">SER R Alicante med regionalt och ”Hoy por Hoy Comunidad Valenciana”. </t>
  </si>
  <si>
    <t xml:space="preserve">SER R Alicante, local px, ID: “Cadena SER Alicante”. </t>
  </si>
  <si>
    <t xml:space="preserve">SER R Alicante, ID: “Hoy por hoy Alicante”, local news. </t>
  </si>
  <si>
    <t xml:space="preserve">SER R Extremadura, Badajoz, ID: “Hoy por hoy Extremadura”. </t>
  </si>
  <si>
    <t xml:space="preserve">SER R Girona, local px, ID: “Hoy por hoy Girona”, weather, news. </t>
  </si>
  <si>
    <t>8.6</t>
  </si>
  <si>
    <t>ERA, Kerkyra</t>
  </si>
  <si>
    <t xml:space="preserve">ERA, Kerkyra dominant. Frekvensen är mer spännande sedan den starka GNR kastade in handduken här. En station med gamla hits i bakgrunden kanske kan vara en av de effektsvaga holländarna månntro.. </t>
  </si>
  <si>
    <t>GrootNieuws Radio, Zeewolde</t>
  </si>
  <si>
    <t>GrootNieuws Radio, Zeewolde, med sedvanligt religiöst.</t>
  </si>
  <si>
    <t>Impact AM, Wassenaar, Netherlands. "This is Impact, broadcasting from the Netherlands on AM. Send your reception report to info@impactam.nl".</t>
  </si>
  <si>
    <t xml:space="preserve">Impact AM Wassenaar med id. </t>
  </si>
  <si>
    <t>15.7</t>
  </si>
  <si>
    <t xml:space="preserve">R Experience, Rhenen. "This is Radio Experience". A new Dutch station. United AM is the strongest on this frequency, but this one fades up every now and then. Broadcasting with 25 watts. </t>
  </si>
  <si>
    <t xml:space="preserve">R Experience Wageningen med jazz/funk och id. </t>
  </si>
  <si>
    <t xml:space="preserve">R Experience, Wassenaar satt där till slut! Oftast United AM här. </t>
  </si>
  <si>
    <t xml:space="preserve">R Experience, Wageningen med id och nx. </t>
  </si>
  <si>
    <t xml:space="preserve">United AM, Neede faktiskt med ett svagt “United AM” efter att ha spelat “Maneater”. Lyckades aldrig höra dem på 1224 så den var ny för </t>
  </si>
  <si>
    <t>6.7</t>
  </si>
  <si>
    <t xml:space="preserve">United AM, Neede till sist med ett tydligt “This is United AM”! QSL kom prompt så det var ju trevligt! </t>
  </si>
  <si>
    <t xml:space="preserve">United AM, Holland, bad om lyssnarrapporter. </t>
  </si>
  <si>
    <t xml:space="preserve">United AM, Neede med ID. </t>
  </si>
  <si>
    <t>19.10</t>
  </si>
  <si>
    <t xml:space="preserve">United AM, Holland med härlig gammal 70-talsmusik i en helt otrolig kakafoni av andra stationer på frekvensen. </t>
  </si>
  <si>
    <t xml:space="preserve">RNE Burgos med lokalt anrop. (1016,992) </t>
  </si>
  <si>
    <t xml:space="preserve">RNE5 R Burgos slogs m Free R 80s </t>
  </si>
  <si>
    <t xml:space="preserve">R5TN Burgos åpnet lokale nx, meget trengt denne gang.  </t>
  </si>
  <si>
    <t>5.1</t>
  </si>
  <si>
    <t xml:space="preserve">RNE5 Granada, regional px, ID: “RNE Andalucia”,news. </t>
  </si>
  <si>
    <t>Absolute Classic Rock, Shrewsbury</t>
  </si>
  <si>
    <t xml:space="preserve">Absolute Classic Rock, Shrewsbury, ads, ID. </t>
  </si>
  <si>
    <t xml:space="preserve">Absolute Classic Rock störd av RNE Granada. </t>
  </si>
  <si>
    <t>Free Radio 80s, Shrewsbury</t>
  </si>
  <si>
    <t xml:space="preserve">Free Radio 80´s, Shrewsbury störs alltid av tysken. </t>
  </si>
  <si>
    <t xml:space="preserve">Free Radio 80´s, Shrewsbury spelade "Chain Reaction" med Diana Ross. </t>
  </si>
  <si>
    <t xml:space="preserve">Free Radio 80s, Shrewsbury. </t>
  </si>
  <si>
    <t>Free R 80’s, Shrewsbury bara svagt med ID under RNE men helt klart en primör ´ här i Petik. Fanns nog på 1359 också men Smooth var för stark där</t>
  </si>
  <si>
    <t xml:space="preserve">Free R 80's, Shrewsbury. </t>
  </si>
  <si>
    <t xml:space="preserve">Free Radio 80, Shrewsbury med ID. </t>
  </si>
  <si>
    <t>Free Radio 80s, Shrewsbury m. ID “Across the West Midlands on DAB, AM and on your mobile, this is …” </t>
  </si>
  <si>
    <t xml:space="preserve">Free Radio 80’s, Shrewsbury, pop mx, ID. </t>
  </si>
  <si>
    <t>SER R Asturias, Oviedo, local px, ID, weather.</t>
  </si>
  <si>
    <t xml:space="preserve">SER R Asturias, Oviedo, ID: “Hoy por hoy Asturias”. </t>
  </si>
  <si>
    <t xml:space="preserve">R Asturias i sällskap med flera andra SER. </t>
  </si>
  <si>
    <t xml:space="preserve">SER R Asturias, Oviedo toppade. </t>
  </si>
  <si>
    <t>SER R Jaén var det här. 2304 promotade man Universidad de Jaén</t>
  </si>
  <si>
    <t xml:space="preserve">SER R Jaén med reklamer till Jaén i denna natt-gate </t>
  </si>
  <si>
    <t xml:space="preserve">SER Radio Jaén med reklamer och lokalt id. Dominerade helt bland spanjorerna för en gångs skull. </t>
  </si>
  <si>
    <t xml:space="preserve">SER R Jaén med LA Ventana Andalucía. </t>
  </si>
  <si>
    <t>26.11</t>
  </si>
  <si>
    <t xml:space="preserve">SER R Reus bland flera men det var den som anropade. </t>
  </si>
  <si>
    <t xml:space="preserve">SER R Reus, local px, ID: “Hoy por hoy Tarragona”. </t>
  </si>
  <si>
    <t xml:space="preserve">SER R Reus starkast bland de andra spanjorerna oftast. </t>
  </si>
  <si>
    <t>SER R Reus, Sunday , Sunday regional px, ID: "SER Cataluna" </t>
  </si>
  <si>
    <t xml:space="preserve">SER Catalunya löd ID här och det stämmer bara på R Reus </t>
  </si>
  <si>
    <t xml:space="preserve">BBC R Cambridgeshire idade före lokalnyheterna. </t>
  </si>
  <si>
    <t xml:space="preserve">BBC R Cambridgeshire, ID, news, country mx. </t>
  </si>
  <si>
    <t xml:space="preserve">BBC R Cambridgeshire. Trevligt program med Gerald Main som ringde upp mig i sitt program en vecka senare och jag fick berätta om DX-ing i direktsändning. </t>
  </si>
  <si>
    <t xml:space="preserve">BBC R Cambridgeshire, Cambridge, ID and news. </t>
  </si>
  <si>
    <t xml:space="preserve">BBC R Cambridgeshire, Chesterton Fen med trafikinformation. </t>
  </si>
  <si>
    <t xml:space="preserve">BBC R Cambridgeshire, Cambridge, ID, pop mx. </t>
  </si>
  <si>
    <t xml:space="preserve">BBC R Jersey, ID by YL, music. </t>
  </si>
  <si>
    <t>1.1</t>
  </si>
  <si>
    <t xml:space="preserve">BBC Radio Jersey, Trinity, ID, local weather. </t>
  </si>
  <si>
    <t xml:space="preserve">BBC R Jersey, pop mx, ID. </t>
  </si>
  <si>
    <t xml:space="preserve">BBC Radio Jersey, “This is BBC Radio Jersey”, dominerade över Cambridgeshire för ovanlighetens skull på sydliga bävern. </t>
  </si>
  <si>
    <t>Downtown Radio, Belfast, drog väderrapporten för nästkommande dag.</t>
  </si>
  <si>
    <t xml:space="preserve">Downtown Radio, Belfast med "Continental Christmas Show". </t>
  </si>
  <si>
    <t xml:space="preserve">Downtown R, Belfast-Knockbracken. </t>
  </si>
  <si>
    <t xml:space="preserve">Downtown Radio, Belfast, pop mx, ID. </t>
  </si>
  <si>
    <t xml:space="preserve">Downtown Radio, Belfast med mx, ID gm spellistan. </t>
  </si>
  <si>
    <t xml:space="preserve">Downtown Radio, Belfast, advs, ID and news. </t>
  </si>
  <si>
    <t xml:space="preserve">Downtown R slogs om frekvensen med nedanstående. </t>
  </si>
  <si>
    <t>EST</t>
  </si>
  <si>
    <t>R Eli, Tartu</t>
  </si>
  <si>
    <t>R Eli, Tartus, som vanligt med religiöst på ryska.</t>
  </si>
  <si>
    <t xml:space="preserve">Tartuiskoye Semeinoye Radio, Tartu. Religiöst på ryska. </t>
  </si>
  <si>
    <t xml:space="preserve">BBC R Sheffield, ID and news. </t>
  </si>
  <si>
    <t xml:space="preserve">BBC Radio Sheffield on top of all stations, even Estonia! </t>
  </si>
  <si>
    <t>0200 </t>
  </si>
  <si>
    <t xml:space="preserve">BBC R Sheffield med ID efter nyheterna. Tyvärr hann jag ej få någon inspelning. </t>
  </si>
  <si>
    <t xml:space="preserve">Dilse R, Crystal Palace hoppade över "Lycca" i stationsnamnet. </t>
  </si>
  <si>
    <t>Dilse Radio, London inte alltför vanlig hos mig</t>
  </si>
  <si>
    <t xml:space="preserve">Lyca Dilse Radio, London med Bollywoodmx, Låter precis som AIR Delhi, det går ju rent att förväxla dessa brittiska kanaler med Indien som också finns här! </t>
  </si>
  <si>
    <t>x</t>
  </si>
  <si>
    <t>28.4</t>
  </si>
  <si>
    <t xml:space="preserve">Dilse Radio, Crystal Palace helt ensam </t>
  </si>
  <si>
    <t xml:space="preserve">Lyca Dilse Radio, Crystal Palace promotade Lyca R på 1458 </t>
  </si>
  <si>
    <t>Northsound 2, Aberdeen</t>
  </si>
  <si>
    <t>Northsound 2, Aberdeen har hårt motstånd från Tartu! "This is Northsound 2 News"</t>
  </si>
  <si>
    <t xml:space="preserve">Northsound 2, Aberdeen. Stark! </t>
  </si>
  <si>
    <t xml:space="preserve">Northsound 2, Aberdeen får väl komma med. Inte mycket vettigt som gick denna natt…. </t>
  </si>
  <si>
    <t xml:space="preserve">Northsound Two, Aberdeen, kanon styrke og kjent stil: ”The greatest hits of the north east of Scotland!”. </t>
  </si>
  <si>
    <t xml:space="preserve">Northsound 2, Aberdeen </t>
  </si>
  <si>
    <t xml:space="preserve">Northsound Two, Aberdeen/Nigg. </t>
  </si>
  <si>
    <t xml:space="preserve">Northsound 2, Aberdeen under Tartu </t>
  </si>
  <si>
    <t xml:space="preserve">Northsound 2, Aberdeen ganska ensam så här dags </t>
  </si>
  <si>
    <t xml:space="preserve">Northsound 2, Aberdeen helt dominant </t>
  </si>
  <si>
    <t xml:space="preserve">Northsound Two, Aberdeen-Nigg   Stark! </t>
  </si>
  <si>
    <t xml:space="preserve">Northsound Two, Aberdeen, ID and news </t>
  </si>
  <si>
    <t>17.12</t>
  </si>
  <si>
    <t xml:space="preserve">Nortsound 2, Aberdeen med discomusik. </t>
  </si>
  <si>
    <t xml:space="preserve">Northsound Two, Aberdeen, ID and news. </t>
  </si>
  <si>
    <t xml:space="preserve">Northsound 2, Aberdeen, spelade ”Dancing in the streets”. </t>
  </si>
  <si>
    <t xml:space="preserve">Northsound 2, Aberdeen hörs ju bättre när Estland är off vilket verkade vara fallet denna natt </t>
  </si>
  <si>
    <t xml:space="preserve">Northsound 2, Aberdeen med fina låtar, stark. </t>
  </si>
  <si>
    <t xml:space="preserve">Northsound 2, Aberdeen kommer ibland igenom sin starka utmanare i Tartu. “With the latest news for northeast Scotland, Northsound 2” </t>
  </si>
  <si>
    <t xml:space="preserve">Northsound Two, Aberdeen, ID: “Nothsound Two the greatest hits”. </t>
  </si>
  <si>
    <t xml:space="preserve">Northsound R dominerade med id och nyheter. </t>
  </si>
  <si>
    <t>Northsound 2, Aberdeen med ID. Ska tydligen lämna MV:n i april för att bli helt digital!</t>
  </si>
  <si>
    <t>Pulse 2</t>
  </si>
  <si>
    <t xml:space="preserve">Pulse 2 stark. </t>
  </si>
  <si>
    <t xml:space="preserve">West Sound, Ayr med id i jämnhöjd med North Sound. </t>
  </si>
  <si>
    <t xml:space="preserve">West Sound, Ayr kom fram fint denna morgon istället för dominanten i Norr. </t>
  </si>
  <si>
    <t>West Sound AM, Ayr ID før nyhetene. </t>
  </si>
  <si>
    <t>West Sound AM, Ayr kommer ofte igjennom  Northsound’ sterkere signal. </t>
  </si>
  <si>
    <t xml:space="preserve">West Sound, Symington, ID and news. </t>
  </si>
  <si>
    <t xml:space="preserve">West Sound, Ayr har det inte lätt mot Tartu men här var den senare tyst kring heltimmen och då hördes ett tydligt “With the latest news for Ayrshire, this is West Sound”. UK här var ju betydligt vanligare när Aberdeen var igång </t>
  </si>
  <si>
    <t xml:space="preserve">West Sound har blivit vanligare sedan brodern i norr försvann </t>
  </si>
  <si>
    <t>12.5</t>
  </si>
  <si>
    <t>Media Veneta, Piove di Sacco</t>
  </si>
  <si>
    <t xml:space="preserve">Media Veneta, Piove di Sacco i kamp med brittiska stns. (1034,996)  </t>
  </si>
  <si>
    <r>
      <t xml:space="preserve">Media Veneta på utflykt efter tips via A-DX. Bara mx för hela slanten. Enl Patric Robic i A-DX var den // 1017 men det gick inte att få fram här i Ängelholm. </t>
    </r>
    <r>
      <rPr>
        <i/>
        <sz val="9"/>
        <rFont val="Calibri"/>
        <family val="2"/>
        <scheme val="minor"/>
      </rPr>
      <t xml:space="preserve">”Media Veneta Radio ist nach dem Ausflug auf 1040 kHz heute Oct 19 wieder auf 1035 kHz zu hören.” </t>
    </r>
  </si>
  <si>
    <t>SER R San Sebastián ganska bra “Radio San Sebastián – Cadena SER”.</t>
  </si>
  <si>
    <t>SER R San Sebastián fin gate vid denna tidiga timme: "1044 de Onda Media, 102.0 FM, 90 anos de Radio San Sebastián" plus blänkare för "Hoy Por Hoy San Sebastián"</t>
  </si>
  <si>
    <t xml:space="preserve">SER R San Sebastian, med flera fina ID:n. </t>
  </si>
  <si>
    <t xml:space="preserve">SER R San Sebastián ”Hora 25 San Sebastián”. </t>
  </si>
  <si>
    <t xml:space="preserve">SER R San Sebastián dominerar tyvärr helt här. </t>
  </si>
  <si>
    <t xml:space="preserve">SER R San Sebastian är nog starkaste SER och därmed en bra indikatorstation för att hitta av lokalbreaks med. Fotboll non stop verkade det vara men här kom ett mycket fint ID plus några reklamer. </t>
  </si>
  <si>
    <t xml:space="preserve">SER R San Sebastián med information om ett evenemang i samband med stationens 90-årsjubileum. 4-5 </t>
  </si>
  <si>
    <t xml:space="preserve">R San Sebastián med lokala reklamer. </t>
  </si>
  <si>
    <t xml:space="preserve">SER R San Sebastian drog webbadressen bland annat. Denna är generös med local gates även så här mitt i natten. </t>
  </si>
  <si>
    <t>10.3</t>
  </si>
  <si>
    <t xml:space="preserve">SER R San Sebastián ofta stark </t>
  </si>
  <si>
    <t>25.7</t>
  </si>
  <si>
    <t xml:space="preserve">SER R San Sebastián drog reklamer och ID. </t>
  </si>
  <si>
    <t xml:space="preserve">SER R San Sebastián </t>
  </si>
  <si>
    <t xml:space="preserve">SER R San Sebastián starkast som vanligt ”radiosansebastian punto com” </t>
  </si>
  <si>
    <t xml:space="preserve">SER R San Sebastián ID med ett ”Radio San Sebastián” i kort gate </t>
  </si>
  <si>
    <t xml:space="preserve">SER R San Sebastián är vanligaste SER hos mig. ID “Radio San Sebastian 102.0 FM, 1044 Onda Media, radiosansebastian.com” </t>
  </si>
  <si>
    <t xml:space="preserve">SER R San Sebastian </t>
  </si>
  <si>
    <t>SER R San Sebastian även mitt i natten liksom Valladolid som alltid tycks vara någon sekund snabbare med sitt ID</t>
  </si>
  <si>
    <t>SER R San Sebastián vanligen starkaste SER här</t>
  </si>
  <si>
    <t>R San Sebastián med ID // 102.0 FM som vanligt</t>
  </si>
  <si>
    <t xml:space="preserve">SER R San Sebastián mycket dominerande SER-station här </t>
  </si>
  <si>
    <t xml:space="preserve">SER R San Sebastian dominant denna gate </t>
  </si>
  <si>
    <t xml:space="preserve">SER R San Sebastian stark vid natt-gate </t>
  </si>
  <si>
    <t>19.1</t>
  </si>
  <si>
    <t xml:space="preserve">EAJ8 R San Sebastián med lokal sändning med anledning av Día de San Sebastián. Det var riktigt nostalgiskt att lyssna till denna sändning från Plaza de la Constitución med levande musik och intervjuer med besökarna. Det påminde mig om ett nattligt besök hos Radio San Sebastián någon gång på 1970-talet. Då gjordes även ett besök i sändarstationen på Monte Igueldo så där vid tvåtiden på natten. Här i Halmstad hörs Radio San Sebastián ofta som om det vore en lokal station. Kan uppgiften om 10 kW verkligen stämma? </t>
  </si>
  <si>
    <t xml:space="preserve">SER R San Sebastián ”radiosansebastian punto com” </t>
  </si>
  <si>
    <t xml:space="preserve">SER R San Sebastian en av de allra vanligaste SER. Lokalt ID </t>
  </si>
  <si>
    <t xml:space="preserve">SER R San Sebastián “Radio San Sebastián, cadena SER”. </t>
  </si>
  <si>
    <t xml:space="preserve">SER R San Sebastian “Radio San Sebastian - Cadena SER” </t>
  </si>
  <si>
    <t>SER R Valladolid bra ID här "Radio Valladolid, 1044 Onda Media, 106.7 M". Även 2231</t>
  </si>
  <si>
    <t>5.8</t>
  </si>
  <si>
    <t xml:space="preserve">SER R Valladolid för ovanlighets skull bäst vid ID här. </t>
  </si>
  <si>
    <t>SER R Valladolid med klart och tydligt anrop innan Hora 25 fortsatte från Madrid.</t>
  </si>
  <si>
    <t xml:space="preserve">R Valladolid med ID efter lokala reklamer. </t>
  </si>
  <si>
    <t xml:space="preserve">SER R Valladolid lokalanrop, helt ensam. Var fanns San Sebastian? </t>
  </si>
  <si>
    <t xml:space="preserve">SER R Valladolid med svagt ID under San Sebastian </t>
  </si>
  <si>
    <t xml:space="preserve">SER R Valladolid svagare än San Sebastián som brukligt men var snabbt ut med sitt ”Radio Valladolid” </t>
  </si>
  <si>
    <t>SER R Valladolid ga ID </t>
  </si>
  <si>
    <t xml:space="preserve">SER R Valladolid var snabbast ut med ID så hann säga “Radio Valladolid” innan starkare San Sebastian tog kommandot i gaten </t>
  </si>
  <si>
    <t>SER R Valladolid med ID i röran</t>
  </si>
  <si>
    <t>SER R Valladolid med ett klart “Radio Valladolid”</t>
  </si>
  <si>
    <t xml:space="preserve">SER R Valladolid med ett svagt ID efter San Sebastián </t>
  </si>
  <si>
    <t xml:space="preserve">SER R Valladolid med ett snabbt ID innan dominanten San Seastian </t>
  </si>
  <si>
    <t>Ivano-Frankivska Oblast Radio, Verkhovyna</t>
  </si>
  <si>
    <t xml:space="preserve">Ivano-Frankivska Oblast Radio, Verkhovyna, Ukraina med eget program och reklam 1657. Utmärkt signal. Sändaren ligger vid Karpaterna, där Slovakien, Ungern och Rumänien möts. </t>
  </si>
  <si>
    <t xml:space="preserve">COPE Castellón är ny för mig trots all trålning i Parka med Spanienantennen! Ett klart “COPE Castellón” kom igenom här och även 2201 upptäckte jag sedan. Måste ha varit optimala cx denna kväll! Har inte svarat än tyvärr </t>
  </si>
  <si>
    <t xml:space="preserve">COPE Castellón har inte svarat på mina tidigare försök </t>
  </si>
  <si>
    <t xml:space="preserve">COPE Zaragoza med ett svagt ID efter Castellón </t>
  </si>
  <si>
    <t xml:space="preserve">Talk Sport // 1089 med PSA “Stay home protecting NHS, save lives” </t>
  </si>
  <si>
    <t>SRR R Iasi</t>
  </si>
  <si>
    <t xml:space="preserve">R Iasi med rekar och annonseringar med enorm styrka. </t>
  </si>
  <si>
    <t xml:space="preserve">R Iasi, Rumänien med lokal-ID. </t>
  </si>
  <si>
    <t xml:space="preserve">SRR R Iasi fint med snyggt ID så fort jag fått ut antennen </t>
  </si>
  <si>
    <t xml:space="preserve">R Iasi hade ett trevligt musikprogram och hördes nästan perfekt. 4 </t>
  </si>
  <si>
    <t>R Mariya, St. Petersburg</t>
  </si>
  <si>
    <t>R Mariya, St Petersburg, rev av en rysk-ortodox mässa.</t>
  </si>
  <si>
    <t xml:space="preserve">R Mariya, St. Petersburg, med religiöst. </t>
  </si>
  <si>
    <t>Country Radio, Praha</t>
  </si>
  <si>
    <t>Country Radio passade på att avleverera ett ID när undertecknad landade på frekvensen.</t>
  </si>
  <si>
    <t xml:space="preserve">Country Radio, Tjeckien med c/w-mx förstås. </t>
  </si>
  <si>
    <t xml:space="preserve">Country Radio spelade Johnny Cash och en massa tjeckisk country. </t>
  </si>
  <si>
    <t xml:space="preserve">Country Radio, Zbraslav med riktigt bra signal i högsommarkvällen! </t>
  </si>
  <si>
    <t xml:space="preserve">Country Radio, Prag slogs med RAI:s regionalstationer om frekvensen </t>
  </si>
  <si>
    <t xml:space="preserve">Country R, Prag spelade Dixie Cups “Chapel of Love” </t>
  </si>
  <si>
    <t xml:space="preserve">Country Radio, Prag med flera IDs och sedan tjeckisk countrymusik. 3-4 </t>
  </si>
  <si>
    <t xml:space="preserve">Country Radio, Praha med hyppige ids. Dette var på Pacific antenna </t>
  </si>
  <si>
    <t xml:space="preserve">RAI Sardegna, Cagliari, local px, ID. </t>
  </si>
  <si>
    <t xml:space="preserve">RAI Sardegna, Cagliari, local px,  ID. </t>
  </si>
  <si>
    <t xml:space="preserve">RAI Sardegna, Cagliari, local px, ID, news. </t>
  </si>
  <si>
    <t xml:space="preserve">RAI Sardegna, Cagliari, ID, local news. </t>
  </si>
  <si>
    <t>25.8</t>
  </si>
  <si>
    <t>Twoje Radio AM, Krakow</t>
  </si>
  <si>
    <t xml:space="preserve">Twoje Radio AM, Krakow (som är huvudstation) hördes utmärkt i ett par timmar. ID bara ”Radio AM”. De övriga stationerna i kedjan har då och då ett tillägg med ort och frekvens. </t>
  </si>
  <si>
    <t xml:space="preserve">R AM med ID efter göken. Möjligen Cmolas. </t>
  </si>
  <si>
    <t xml:space="preserve">ČRo Plus på ny frekvens. Öppnade den 29.1. Sägs vara Svinov med 5 kW. Vi får se när 639 slutar sina sändningar. AIR stör något. </t>
  </si>
  <si>
    <t>Talksport, Clipstone</t>
  </si>
  <si>
    <t xml:space="preserve">Talksport, Clipstone med fotbollssnack, bl a om Chelsea.  </t>
  </si>
  <si>
    <t xml:space="preserve">SER R Coruña var det denna natt med fint anrop. </t>
  </si>
  <si>
    <t xml:space="preserve">SER R Coruña lokalprogram QRM Israel. </t>
  </si>
  <si>
    <t xml:space="preserve">SER R Coruña med lokale nyheter. </t>
  </si>
  <si>
    <t xml:space="preserve">SER R Coruna, Regional px, ID : « Cadena SER Galicia », news </t>
  </si>
  <si>
    <t>SER R Coruña ofte m. bra ID. </t>
  </si>
  <si>
    <t xml:space="preserve">SER, La Coruña med reklam för en utställning i kulturhuset. </t>
  </si>
  <si>
    <t xml:space="preserve">SER, Huesca var det somm var dominant denna kväll. </t>
  </si>
  <si>
    <t>SER R Huesca ”Radio Huesca 1080 Onda Media” ovanligt bra</t>
  </si>
  <si>
    <t>SER R Coruña nämnde ”radiocoruna.com”</t>
  </si>
  <si>
    <t xml:space="preserve">SER R Huesca med ID. </t>
  </si>
  <si>
    <t xml:space="preserve">SER R Huesca, local px, ID: “Hoy por hoy radio Huesca”. </t>
  </si>
  <si>
    <t xml:space="preserve">SER R Huesca ”Radio Huesca Cadena SER” </t>
  </si>
  <si>
    <t>2335 </t>
  </si>
  <si>
    <t xml:space="preserve">SER R Coruña med ID, följdes några min senare av WTIC. Arab-störningar. </t>
  </si>
  <si>
    <t>JOE</t>
  </si>
  <si>
    <t>14.10</t>
  </si>
  <si>
    <t xml:space="preserve">SER R Coruña med lokala nyheter. 3 </t>
  </si>
  <si>
    <t xml:space="preserve">SER R Coruña ”Hoy por hoy A Coruña”. </t>
  </si>
  <si>
    <t xml:space="preserve">R Granada med lokal programannonsering. </t>
  </si>
  <si>
    <t>24.4</t>
  </si>
  <si>
    <t xml:space="preserve">SER R Granada </t>
  </si>
  <si>
    <t>22.2</t>
  </si>
  <si>
    <t xml:space="preserve">SER R Huesca med flott anrop bland de övriga. </t>
  </si>
  <si>
    <t xml:space="preserve">SER R Huesca. </t>
  </si>
  <si>
    <t xml:space="preserve">R Huesca var för en gångs skull starkare än Coruña. </t>
  </si>
  <si>
    <t xml:space="preserve">SER R Huesca stack upp. En av de SER som inte vill svara mig </t>
  </si>
  <si>
    <t xml:space="preserve">SER R Huesca, regional px, ID: “Cadena SER Aragon”, news </t>
  </si>
  <si>
    <t xml:space="preserve">SER R Huesca “Radio Huesca y Huesca Televisión” </t>
  </si>
  <si>
    <t xml:space="preserve">SER R Huesca bara svagt vid ID </t>
  </si>
  <si>
    <t xml:space="preserve">SER R Huesca, local px, ID’s, weather. </t>
  </si>
  <si>
    <t xml:space="preserve">SER R Huesca “Radio Huesca onda media, cadena SER”, sen lokal reklam. </t>
  </si>
  <si>
    <t xml:space="preserve">SER R Huesca, ID: “Hoy por hoy Huesca”, local news. </t>
  </si>
  <si>
    <t>R Teus, Krasny Bor</t>
  </si>
  <si>
    <t xml:space="preserve">R Teus, Krasny Bor. Stängde efter ID. </t>
  </si>
  <si>
    <t>17.2</t>
  </si>
  <si>
    <t xml:space="preserve">RNE R5TN Lugo, lokale nx for Lugo-distriktet  </t>
  </si>
  <si>
    <t xml:space="preserve">R Devín, Nitra, Slovakia </t>
  </si>
  <si>
    <t xml:space="preserve">R Devin, Nitra med operamusik med bland annat Birgit Nilsson. </t>
  </si>
  <si>
    <t xml:space="preserve">R Patria, Nitra med SRo5 ungerska till 1700, sen slovakiska. </t>
  </si>
  <si>
    <t xml:space="preserve">AFN Bavaria, Vilseck </t>
  </si>
  <si>
    <t>AFN Power Network “This is American Forces Radio Network” följt av AP Radio Network News. Vilseck verkar vara enda AFN igång här. Sämsta natten hittills sedan jag fått igång sommartrålningen, men förklaras ju av röda staplar…</t>
  </si>
  <si>
    <t xml:space="preserve">AFN, Vilseck, Bavaria is now joining 1143 kHz relaying The Eagle-program. </t>
  </si>
  <si>
    <t xml:space="preserve">AFN Bavaria, Vilseck som hade "AFN Eagle" på programmet. </t>
  </si>
  <si>
    <t xml:space="preserve">AFN Bavaria, Vilseck kör nu The Eagle-programmet // 1143 kHz, men hade vid detta tillfälle lokal ID med AFN Bavaria och PSA-snack. Sedan //1143. Vi får se hur länge de sänder eftersom nedläggning har annonserats, men inte när. </t>
  </si>
  <si>
    <t xml:space="preserve">AFN Bavaria The Eagle brukar ha problem med MFR men inte denna kväll. </t>
  </si>
  <si>
    <t xml:space="preserve">AFN Eagle, Vilseck kämpar som sista AFN-station på MV i Tyskland. Bra signal. </t>
  </si>
  <si>
    <t xml:space="preserve">AFN, Vilseck “Serving America’s best...” och A/C-musik. Enda rundradio från Tyskland på AM nu? </t>
  </si>
  <si>
    <t xml:space="preserve">AFN, Vilseck fortfarande igång. Dominant denna natt </t>
  </si>
  <si>
    <t xml:space="preserve">RNE5, Logrono, local px, ID : ”RNE La Rioja“, news. </t>
  </si>
  <si>
    <t>R 5 Cantabria, Santander med "Radio Nacional de España - Cantabria" // RNE. Samma gäller även det regionala inslaget 0650. 3-4 </t>
  </si>
  <si>
    <t xml:space="preserve">R5TN Santander med lokala nyheter för Cantabria. 3 </t>
  </si>
  <si>
    <t>MFR 2, Inverness ”Home of the Greatest Hits…” i kamp med AFN. Hade missat att denna också blivit en “tvåa” liksom sina skotska kollegor.</t>
  </si>
  <si>
    <t>MFR2, Inverness. ”This is MFR 2, The Greatest Hits for Northern Scotland”.</t>
  </si>
  <si>
    <t>MFR2, Inverness fint med RNE svagt bakom</t>
  </si>
  <si>
    <t xml:space="preserve">MFR 2, Inverness kanon. Vart var alla andra UK? Stört hos. </t>
  </si>
  <si>
    <t>MFR2, Inverness "This is MFR2 from the North of Scotland" med hits. 3</t>
  </si>
  <si>
    <t xml:space="preserve">MFR 2, Inverness "This is MFR 2 playing the greatest hits for north Scotland". Kanon. Lirade Meat Loaf. </t>
  </si>
  <si>
    <t xml:space="preserve">Moray Firth R, Tarbat Ness (Inverness). </t>
  </si>
  <si>
    <t xml:space="preserve">MFR 2, Inverness ofta kanaldominant </t>
  </si>
  <si>
    <t xml:space="preserve">MFR 2, Inverness ofta stark </t>
  </si>
  <si>
    <t xml:space="preserve">MFR 2 med gammal god musik ifrån 80-talet. </t>
  </si>
  <si>
    <t>20.00</t>
  </si>
  <si>
    <t xml:space="preserve">Moray Firth Radio hörs ofta med god gammal popmusik.  </t>
  </si>
  <si>
    <t>DO/HA</t>
  </si>
  <si>
    <t>16.4</t>
  </si>
  <si>
    <t xml:space="preserve">MFR2, Inverness fint med ID och ”Tainted Love” med Soft Cell </t>
  </si>
  <si>
    <t>6.8</t>
  </si>
  <si>
    <t xml:space="preserve">MFR 2, Inverness “With the latest news for the north of Scotland, MFR 2” </t>
  </si>
  <si>
    <t xml:space="preserve">MFR 2, Inverness ”With the latest news for the north of Scotland, MFR 2” </t>
  </si>
  <si>
    <t xml:space="preserve">MFR 2, Inverness </t>
  </si>
  <si>
    <t xml:space="preserve">MFR2, Inverness ”The greatest hits for the North of Scotland”. Rörig frekvens med andra UK-stationer och Afghanistan, hyfsat ID i radion och via stream på deras hemsida https://planetradio.co.uk/mfr-2/player/?clientid=613006829.1511456852. 1,5 kW. </t>
  </si>
  <si>
    <t xml:space="preserve">Moray Firth R 2, Inverness spelade ”Ring My Bell” </t>
  </si>
  <si>
    <t xml:space="preserve">MFR2, Inverness ”mfr2.co.uk” </t>
  </si>
  <si>
    <t>MFR 2, Inverness med reklam och ID</t>
  </si>
  <si>
    <t xml:space="preserve">MFR2, Inverness </t>
  </si>
  <si>
    <t xml:space="preserve">MFR 2, Inverness med RNE-QRM </t>
  </si>
  <si>
    <t xml:space="preserve">RAI R Uno, Roma dominant här vilket är ovanligt till skillnad från MFR, AFN och RNE! </t>
  </si>
  <si>
    <t xml:space="preserve">SER R Albacete är tämligen sällan hörd här jämfört med Pontevedra, men klart ID // 100.3 nu! </t>
  </si>
  <si>
    <t>SER R Pontevedra "radiopontevedra.com"</t>
  </si>
  <si>
    <t xml:space="preserve">SER R Pontevedra dominant. Det är ju R. Albacete man vill höra. </t>
  </si>
  <si>
    <t xml:space="preserve">R Pontevedra registrerade jag på denna lokala gate. </t>
  </si>
  <si>
    <t xml:space="preserve">SER R Pontevedra </t>
  </si>
  <si>
    <t>11.5</t>
  </si>
  <si>
    <t xml:space="preserve">SER R Pontevedra, Pontevedra var det som gick igenom ensam med lokalt. </t>
  </si>
  <si>
    <t xml:space="preserve">SER R Pontevedra nämnde websiten på radiopontevedra.com </t>
  </si>
  <si>
    <t xml:space="preserve">SER R Pontevedra kom upp hjälpligt vid gate </t>
  </si>
  <si>
    <t>SER R Pontevedra. Man bevakar inte natt-gates så ofta som man borde</t>
  </si>
  <si>
    <t xml:space="preserve">SER R Pontevedra med reklam för en fest till helgen. </t>
  </si>
  <si>
    <t>SER R Pontevedra “Radio Pontevedra Cadena SER”</t>
  </si>
  <si>
    <t xml:space="preserve">BBC Guernsey under Derby her. </t>
  </si>
  <si>
    <t xml:space="preserve">BBC Guernsey ofte på fq nå  </t>
  </si>
  <si>
    <t xml:space="preserve">BBC R Guernsey, classical mx, ID at 1100 and news. </t>
  </si>
  <si>
    <t xml:space="preserve">BBC R Guernsey, St Peter, ID and news. </t>
  </si>
  <si>
    <t xml:space="preserve">BBC Radio Guernsey, “This is BBC Radio Guernsey news”, tryckte ner BBC Derby en stund. </t>
  </si>
  <si>
    <t xml:space="preserve">BBC R Derby, ID’s, news, weather. </t>
  </si>
  <si>
    <t xml:space="preserve">BBC R Derby med id och nyheter efter ”I don’t feel like dancing”. </t>
  </si>
  <si>
    <t xml:space="preserve">BBC R. Derby spelade ”If I Could Turn Back Time” med Cher. </t>
  </si>
  <si>
    <t>Danskó Radio</t>
  </si>
  <si>
    <t xml:space="preserve">Danskó Radio, Ungern med lokal-ID. </t>
  </si>
  <si>
    <t xml:space="preserve">R Bloemendaal </t>
  </si>
  <si>
    <t xml:space="preserve">R Bloemendaal // web. På hemsidan står:  ”Nachtprogramma met Sefanja Jongkind - maandag 26 december 2016, 00:00 uur. Ieder jaar zendt Radio Bloemendaal specials uit rondom kerst. Jarenlang werden er speciale afleveringen gemaakt van Een Goed Begin, Zondagskinderen, Surprise en Dichtwerk met Leny Deurloo. Van al deze programma's hoort u in nacht van Eerste- op Tweede kerstdag fragmenten.” </t>
  </si>
  <si>
    <t>18.8</t>
  </si>
  <si>
    <t xml:space="preserve">RAI Uno, Palermo, fångade uppmärksamheten en stund med bra musik. Verkar som den ”åker med” när det är hyggliga kondx mot Afrika. Hörs förstås aldrig när de sänder regionalt… </t>
  </si>
  <si>
    <t>BEL</t>
  </si>
  <si>
    <t>RTBF Vivacité, Houdeng</t>
  </si>
  <si>
    <t xml:space="preserve">RTBF Houdeng, French px, news, adverts, ID. </t>
  </si>
  <si>
    <t xml:space="preserve">RTBF Vivacité, Houdeng, adverts, ID: “Vivacité”, sports px. </t>
  </si>
  <si>
    <t xml:space="preserve">RTBF Vivacité, Houdeng, FF px, ID, sports. </t>
  </si>
  <si>
    <t xml:space="preserve">RTBF Vivacité, Houdeng, FF songs, ID: “Sur Vivacité”. </t>
  </si>
  <si>
    <t>BBC R Wales, Llandindrod Wells</t>
  </si>
  <si>
    <t xml:space="preserve">BBC R Wales, Llandrindod Wells // 882. </t>
  </si>
  <si>
    <t xml:space="preserve">BBC R Wales, Llandindrod Wells har jag aldrig hört förut men nu hördes denna 1 kW i sista sekunden. Slingan inkluderade glädjande nog lokalt ID för 1125! </t>
  </si>
  <si>
    <t xml:space="preserve">COPE Astorga med regionala COPE Castilla y León. </t>
  </si>
  <si>
    <t xml:space="preserve">COPE Pamplona med lokala Navarra-arrangemang. </t>
  </si>
  <si>
    <t xml:space="preserve">COPE Navarra var ID här. Är väl Pamplona med regional-px. </t>
  </si>
  <si>
    <t xml:space="preserve">COPE Navarra, Pamplona med massor av lokala reklamer före La Mañana en COPE Navarra. </t>
  </si>
  <si>
    <t xml:space="preserve">COPE Navarra inte så illa. Är nog en PEX-premiär hos </t>
  </si>
  <si>
    <t>COPE Navarra-Id ved slutten av reg. sending </t>
  </si>
  <si>
    <t>COPE Navarra med tydligt ID. Kanske frestar igen då denna inte behagat svara</t>
  </si>
  <si>
    <t xml:space="preserve">COPE, Pamplona med reklam för en klädesaffär. </t>
  </si>
  <si>
    <t xml:space="preserve">COPE, Salamanca med ID. </t>
  </si>
  <si>
    <t>24.10</t>
  </si>
  <si>
    <t xml:space="preserve">COPE Pamplona, regional px, ID: “COPE Navarra”. </t>
  </si>
  <si>
    <t xml:space="preserve">COPE Pamplona, ID: “COPE Navarra”. </t>
  </si>
  <si>
    <t xml:space="preserve">COPE Salamanca med ID bland de andra spanjorerna. </t>
  </si>
  <si>
    <t xml:space="preserve">COPE Salamanca ID. </t>
  </si>
  <si>
    <t xml:space="preserve">COPE R Salamanca - det fanns ett par till lokala men inte bra nog. </t>
  </si>
  <si>
    <t xml:space="preserve">COPE Salamanca ”100.3 FM y 1134 Onda Media, COPE Salamanca” </t>
  </si>
  <si>
    <t xml:space="preserve">COPE Salamanca, adverts, local ID </t>
  </si>
  <si>
    <t xml:space="preserve">COPE Salamanca, adverts, local ID. </t>
  </si>
  <si>
    <t>COPE Salamanca hastig ID før tidssignal </t>
  </si>
  <si>
    <t xml:space="preserve">COPE/Salamanca med ID. </t>
  </si>
  <si>
    <t xml:space="preserve">COPE Salamanca </t>
  </si>
  <si>
    <t xml:space="preserve">COPE Salamanca med ett klart ID </t>
  </si>
  <si>
    <t xml:space="preserve">BFBS Ghurka Radio med sin indiska musik och fina ID </t>
  </si>
  <si>
    <t>BFBS Gurkha service m. ID </t>
  </si>
  <si>
    <t xml:space="preserve">L&amp;D Radio, Luton blev första gången som man hittade till mina antenner. COPE- stationerna var beskedliga denna morgon </t>
  </si>
  <si>
    <t>De Piraten Jagers "Japie de Portier", Buitenpost</t>
  </si>
  <si>
    <t xml:space="preserve">De Piraten Jagers "Japie de Portier", Buitenpost, Holland. On air on Mondays, Tuesdays and Thursdays between 12-18 hours Dutch time. </t>
  </si>
  <si>
    <t>11.1</t>
  </si>
  <si>
    <t>Like FM, Den Bosch</t>
  </si>
  <si>
    <t xml:space="preserve">Like FM, Den Bosch, Holland. //"yes I recognize this is like FM heard my Jingle" said Steven Klijnholstz and confirmed that the power is 50 watts. </t>
  </si>
  <si>
    <t>R Teus, Kurkino</t>
  </si>
  <si>
    <t xml:space="preserve">R Teus, Kurkino, ID:ade med sin FM-frekvens. </t>
  </si>
  <si>
    <t xml:space="preserve">AFN The Eagle </t>
  </si>
  <si>
    <t xml:space="preserve">AFN The Eagle rätt fint stötvis med mx och PSA:s vilket bör vara Benelux-sändaren i Mönchengladbach (enda AFN igång här). </t>
  </si>
  <si>
    <t>AFN The Eagle, Mönchengladbach, med först nx och sedan sport från Fox Sports. ID:ade snyggt ”The Most Music on The Planet – AFN The Eagle”.</t>
  </si>
  <si>
    <t>AFN The Eagle, Mönchengladbach fint med PSA:s och ID "AFN The Eagle - Serving America's Best"</t>
  </si>
  <si>
    <t xml:space="preserve">AFN The Eagle, Mönchengladbach. ”AFN The Eagle, Serving America's Best!” </t>
  </si>
  <si>
    <t xml:space="preserve">AFN The Eagle, Mönchengladbach ganska bra med mx och ID. </t>
  </si>
  <si>
    <t xml:space="preserve">AFN The Eagle, Mönchengladbach idade ”AFN Benelux” </t>
  </si>
  <si>
    <t xml:space="preserve">AFN, Mönchengladbach har nu stängt. 1107 kHz kör vidare. </t>
  </si>
  <si>
    <t xml:space="preserve">COPE Jaén med lokalbreak. </t>
  </si>
  <si>
    <t xml:space="preserve">COPE Jaén med ganska uselt ID "94.2 FM COPE Jaén". </t>
  </si>
  <si>
    <t xml:space="preserve">COPE, Jaén </t>
  </si>
  <si>
    <t>COPE Jaén, regional px, ID: "COPE Andalucia", weather and news </t>
  </si>
  <si>
    <t xml:space="preserve">COPE Jaén starkast med reklam för Universidad de Jaén  </t>
  </si>
  <si>
    <t>COPE Jaén lite mer framträdande en Ourense</t>
  </si>
  <si>
    <t xml:space="preserve">COPE Jaén, regional px, ID: “COPE Andalucia”,news. </t>
  </si>
  <si>
    <t xml:space="preserve">COPE Jaén med reklamer till Jaén </t>
  </si>
  <si>
    <t xml:space="preserve">COPE Jaén med reklame for et lokalt verksted </t>
  </si>
  <si>
    <t>15.4</t>
  </si>
  <si>
    <t xml:space="preserve">COPE Jaén, ID: “COPE Andalucia”, news. </t>
  </si>
  <si>
    <t xml:space="preserve">COPE Ourense anropade, men frekvensen togs snart över av COPE Jaén med lokalreklam. </t>
  </si>
  <si>
    <t xml:space="preserve">COPE Ourense sterkest, starter nå lokalt. </t>
  </si>
  <si>
    <t>COPE Ourense lokal ID etter reklame </t>
  </si>
  <si>
    <t xml:space="preserve">COPE Ourense, regional px, ID: “COPE Galicia”. </t>
  </si>
  <si>
    <t xml:space="preserve">COPE Ourense  overraskende med en 2-min lokalsnutt på dette tidspkt. Ikke hørt tidligere. </t>
  </si>
  <si>
    <t xml:space="preserve">COPE, Reus med lokalprogram. Ny för mig. </t>
  </si>
  <si>
    <t>Clyde 2, Glasgow ”This is Clyde 2 News” i röran.</t>
  </si>
  <si>
    <t xml:space="preserve">Clyde 2, Glasgow. Kom igenom Metro Radio 2 med ett ”This is Clyde 2”. </t>
  </si>
  <si>
    <t xml:space="preserve">Clyde 2, Glasgow </t>
  </si>
  <si>
    <t>Clyde 2, Glasgow "This is Clyde 2 news".</t>
  </si>
  <si>
    <t xml:space="preserve">Clyde 2, Glasgow. Stor överraskning här uppe i Komagvær. Vid de få tillfällen som det hörs UK på frekvensen, så har det uteslutande varit Metro som orkat igenom. Nu har Clyde kommit igenom vid flera tillfällen. Intressant! </t>
  </si>
  <si>
    <t xml:space="preserve">Clyde 2, Glasgow-Dechmont Hill. </t>
  </si>
  <si>
    <t xml:space="preserve">Clyde 2, Glasgow ”This is Clyde 2 News” </t>
  </si>
  <si>
    <t xml:space="preserve">Clyde 2, Glasgow med ett ID i bruset </t>
  </si>
  <si>
    <t>4.4</t>
  </si>
  <si>
    <t xml:space="preserve">Clyde 2, Glasgow ”With the latest news for Glasgow and the west, Clyde 2” </t>
  </si>
  <si>
    <t xml:space="preserve">Clyde 2, Glasgow stor frekvensdominant från UK hos </t>
  </si>
  <si>
    <t xml:space="preserve">Clyde 2, Glasgow “This is Clyde 2” sommardominanten hos </t>
  </si>
  <si>
    <t xml:space="preserve">Clyde 2, Glasgow frekvnsdominant när Rumänien nattat </t>
  </si>
  <si>
    <t>2.5</t>
  </si>
  <si>
    <t xml:space="preserve">Clyde 2, Glasgow “This is Clyde 2” </t>
  </si>
  <si>
    <t xml:space="preserve">Greatest Hits Radio, Newcastle “Across the North East, this is Greatest Hits Radio”. Första gången jag hör dem med detta ID </t>
  </si>
  <si>
    <t xml:space="preserve">Greatest Hits R, Newcastle dominant just då “Across the Northeast, this is Greatest Hits Radio” </t>
  </si>
  <si>
    <t xml:space="preserve">Greatest Hits R, Newcastle dominant </t>
  </si>
  <si>
    <t xml:space="preserve">Greatest Hits Radio, Newcastle </t>
  </si>
  <si>
    <t>LBC News, London</t>
  </si>
  <si>
    <t xml:space="preserve">LBC News, London, ID and news </t>
  </si>
  <si>
    <t>Metro 2, Newcastle</t>
  </si>
  <si>
    <t>Metro Radio 2, Newcastle "This is Metro Radio 2". Kul att höra en Metro-annonsering igen här! Har ett gammalt Metro Radio-QSL från 80-talet</t>
  </si>
  <si>
    <t xml:space="preserve">Metro Radio 2, Greenside. ”The Greatest Hits For The Northeast, This is Metro Radio 2”. Senare en promo för ”Metro Radio 2 Dating”. Jag anmälde mig inte. </t>
  </si>
  <si>
    <t xml:space="preserve">Metro R 2, Newcastle herre på täppan. Vanligare att det är Clydes tvåa. </t>
  </si>
  <si>
    <t xml:space="preserve">Metro R 2, Newcastle. </t>
  </si>
  <si>
    <t xml:space="preserve">Metro R 2, Newcastle "This is Metro Radio 2 news". </t>
  </si>
  <si>
    <t xml:space="preserve">Metro R 2, Greenside, Newcastle. </t>
  </si>
  <si>
    <t xml:space="preserve">Metro R 2, Newcastle </t>
  </si>
  <si>
    <t xml:space="preserve">Metro R 2, Newcastle ”The Greatest Hits for the North-East”. </t>
  </si>
  <si>
    <t xml:space="preserve">Metro R 2, Newcastle ”The Greatest Hits for the Northeast” bl.a </t>
  </si>
  <si>
    <t xml:space="preserve">Metro R 2, Greenside. </t>
  </si>
  <si>
    <t xml:space="preserve">Metro 2, Newcastle “Now with the latest news for the northeast, Metro 2 Radio”. Näst vanligaste UK här efter Clyde 2 </t>
  </si>
  <si>
    <t xml:space="preserve">Metro 2, Newcastle ”This is Metro 2 Radio” </t>
  </si>
  <si>
    <t xml:space="preserve">Metro 2, Newcastle </t>
  </si>
  <si>
    <t>Metro 2, Newcastle har inte glänst i sommar “Metro 2 Radio” i röran</t>
  </si>
  <si>
    <t xml:space="preserve">Metro 2, Newcastle dominerade med Newcastle-reklamer innan “With the latest news for the Northeast, Metro 2 Radio” </t>
  </si>
  <si>
    <t>Smooth R, Norwich</t>
  </si>
  <si>
    <t>Smooth, Norwich är trea bakom Clyde och Metro</t>
  </si>
  <si>
    <t xml:space="preserve">Smooth, Norwich. </t>
  </si>
  <si>
    <t xml:space="preserve">Smooth R, Norwich i röran. </t>
  </si>
  <si>
    <t xml:space="preserve">Smooth, Norwich </t>
  </si>
  <si>
    <t>4.8</t>
  </si>
  <si>
    <t xml:space="preserve">Smooth R, Norwich “This is Smooth” </t>
  </si>
  <si>
    <t xml:space="preserve">Smooth R, Norwich med “Smooth Radio”-jingle </t>
  </si>
  <si>
    <t>7.4</t>
  </si>
  <si>
    <t>Smooth, Norwich med ”This is Smooth” i röran av andra UK och RNE</t>
  </si>
  <si>
    <t>9.5</t>
  </si>
  <si>
    <t xml:space="preserve">Smooth R, Norwich </t>
  </si>
  <si>
    <t xml:space="preserve">Smooth R, Norwich hyfsat “This is Smooth Radio” </t>
  </si>
  <si>
    <t>9.6</t>
  </si>
  <si>
    <t xml:space="preserve">Smooth, Norwich men just vid ID “This is Smooth Radio” lät det som en till med samma ID, en halvsekund tidigare! Kanske var det Manchester som var uppe rent av! Den väntar jag på ju... </t>
  </si>
  <si>
    <t xml:space="preserve">Smooth, Norwich “This is Smooth Radio” </t>
  </si>
  <si>
    <t>România Actualitati, Cluj</t>
  </si>
  <si>
    <t xml:space="preserve">România Actualitati, Cluj målvrålade när Rumänien kvitterade i slutminuterna borta mot Norge i EM-kvalet. 2-2 blev det </t>
  </si>
  <si>
    <t>BBC 5 Live, Kempston</t>
  </si>
  <si>
    <t xml:space="preserve">BBC 5 Live noteras bara för att jag inte hört BBC på denna frekvens sedan í Brån på 90-talet då jag fick fram Radio Sussex. 3CR finns också här dock </t>
  </si>
  <si>
    <t xml:space="preserve">BBC 5 Live, Kempston, ID and news. </t>
  </si>
  <si>
    <t>BBC Sussex, Bexhill on Sea</t>
  </si>
  <si>
    <t xml:space="preserve">BBC Sussex, Bexhill on Sea, ID and news. </t>
  </si>
  <si>
    <t>BBC Three Counties Radio, Kempston</t>
  </si>
  <si>
    <t xml:space="preserve">BBC Three Counties Radio, Kempston, ID in the mix. </t>
  </si>
  <si>
    <t xml:space="preserve">Greatest Hits Radio, Goxhill “This is Greatest Hits Radio, across Yorkshire and Northern Lincolnshire”. Lade på ”Rock ’round the Clock” med Hues Corporation. Är alltså ex – Viking </t>
  </si>
  <si>
    <t xml:space="preserve">Greatest Hits R, Goxhill näst vanligaste UK hos </t>
  </si>
  <si>
    <t xml:space="preserve">Greatest Hits R, Goxhill starkare än Tay, “With the latest news for Yorkshire and northern Lincolnshire, this is Greatest Hits Radio” </t>
  </si>
  <si>
    <t xml:space="preserve">Greatest Hits Radio, Bexhill, ads, ID, pop mx. </t>
  </si>
  <si>
    <t xml:space="preserve">Greatest Hits Radio, Goxhill </t>
  </si>
  <si>
    <t>Smooth R, Blundson</t>
  </si>
  <si>
    <t>Smooth, Blunsdon rätt bra ”This is Smooth”</t>
  </si>
  <si>
    <t>Smooth Radio, Blunsdon, ID and news.</t>
  </si>
  <si>
    <t xml:space="preserve">Smooth Radio, Blundson, ID, pop mx //1323 kHz. </t>
  </si>
  <si>
    <t>2.6</t>
  </si>
  <si>
    <t xml:space="preserve">Smooth, Blunsdon, ID and news. </t>
  </si>
  <si>
    <t xml:space="preserve">Smooth Radio, Blunsdon, ID, pop mx. </t>
  </si>
  <si>
    <t>Smooth R, Swindon</t>
  </si>
  <si>
    <t xml:space="preserve">Smooth R, Swindon med svagt ID. </t>
  </si>
  <si>
    <t xml:space="preserve">Smooth R, Swindon kommer igenom ibland </t>
  </si>
  <si>
    <t xml:space="preserve">Smooth, Swindon hörs ibland </t>
  </si>
  <si>
    <t xml:space="preserve">Smooth R, Swindon under ekot av Viking/Tay med Spandau Ballets “True” </t>
  </si>
  <si>
    <t xml:space="preserve">Smooth R, Swindon tillsammans med Tay mfl </t>
  </si>
  <si>
    <t xml:space="preserve">Smooth R, Swindon bara helt svagt med jingle </t>
  </si>
  <si>
    <t xml:space="preserve">Smooth, Swindon </t>
  </si>
  <si>
    <t>Tay 2, Dundee "Tay 2 News", gick fint</t>
  </si>
  <si>
    <t xml:space="preserve">Tay 2, Dundee "This is Tay 2 News". </t>
  </si>
  <si>
    <t xml:space="preserve">Tay 2, Dundee. </t>
  </si>
  <si>
    <t xml:space="preserve">Tay 2, Dundee </t>
  </si>
  <si>
    <t xml:space="preserve">Tay 2, Dundee-Greenside Scalp. </t>
  </si>
  <si>
    <t>17.4</t>
  </si>
  <si>
    <t xml:space="preserve">Tay 2, Dundee skapligt med ID ”This is Tay 2 News” </t>
  </si>
  <si>
    <t xml:space="preserve">Tay 2, Dundee glänste inte direkt </t>
  </si>
  <si>
    <t xml:space="preserve">Tay 2, dominant på frekvensen. </t>
  </si>
  <si>
    <t xml:space="preserve">Tay 2, Dundee dominant </t>
  </si>
  <si>
    <t xml:space="preserve">Tay 2, Dundee ”With the latest news for Tayside and Fife, Tay 2” </t>
  </si>
  <si>
    <t xml:space="preserve">Tay 2, Dundee dominerar QRG:n </t>
  </si>
  <si>
    <t xml:space="preserve">Tay 2, Dundee regelbunden gäst hos </t>
  </si>
  <si>
    <t xml:space="preserve">Tay 2, Dundee, ID and news. </t>
  </si>
  <si>
    <t xml:space="preserve">Tay 2, Dundee finfint. “Across Tayside and Fife, this is Tay 2” </t>
  </si>
  <si>
    <t>13.7</t>
  </si>
  <si>
    <t>Viking 2, Hull</t>
  </si>
  <si>
    <t>Viking 2, Hull ganska dominant. Ännu ett ID som gör en lite nostalgisk!</t>
  </si>
  <si>
    <t xml:space="preserve">Viking 2, Hull. </t>
  </si>
  <si>
    <t xml:space="preserve">Viking 2, Hull dominant en stund over Tay 2. </t>
  </si>
  <si>
    <t>Viking 2, Hull kom fram med slogan.</t>
  </si>
  <si>
    <t xml:space="preserve">Viking 2, Hull "This is Viking 2 news". </t>
  </si>
  <si>
    <t xml:space="preserve">Viking 2, Goxhill-Neatgangs Lane. </t>
  </si>
  <si>
    <t xml:space="preserve">Viking 2, Hull </t>
  </si>
  <si>
    <t xml:space="preserve">Viking 2, Hull “This is Viking 2 News” </t>
  </si>
  <si>
    <t>Viking 2, Hull, ID and news in the UK mix </t>
  </si>
  <si>
    <t xml:space="preserve">Viking 2, Hull då och då starkare än Tay. “With the latest news for Yorkshire and northern Lincolnshire, Viking 2” </t>
  </si>
  <si>
    <t>28.8</t>
  </si>
  <si>
    <t xml:space="preserve">Viking 2, Hull har senaste nytt för Northern Lincolnshire mm säger dom </t>
  </si>
  <si>
    <t xml:space="preserve">Viking 2, Hull tämligen dominant vid tillfället </t>
  </si>
  <si>
    <t xml:space="preserve">Viking 2, Goxhill, pop mx, ID. </t>
  </si>
  <si>
    <t xml:space="preserve">Viking 2, GoxhillViking 2, Goxhill, ID and news. </t>
  </si>
  <si>
    <t xml:space="preserve">Viking 2, Hull ensam ”This is Viking 2 with the greatest hits”. Lade på “Nothing’s Gonna Stop Us Now” med Starship </t>
  </si>
  <si>
    <t>Greatest Hits R, Stockton-on-Tees</t>
  </si>
  <si>
    <t xml:space="preserve">Greatest Hits R, Stockton-on-Tees genom Koper Capodistria </t>
  </si>
  <si>
    <t xml:space="preserve">Greatest Hits Radio, Stockton kom igenom med ID </t>
  </si>
  <si>
    <t xml:space="preserve">Greatest Hits Teeside, Stockton-on-Tees, ID “Greatest Hits Radio” </t>
  </si>
  <si>
    <t>Signal 2, Stoke-on-Trent</t>
  </si>
  <si>
    <t xml:space="preserve">Signal 2, Stoke-on-Trent tog överraskande över en stund från TFM2, med ID och några reklamer. Länge sedan sist jag hörde denna. </t>
  </si>
  <si>
    <t>15.10</t>
  </si>
  <si>
    <t>Signal Two, Stoke-on-Trent deler sendermast med BBC R Stoke i en rundkjøring utenfor Stoke. </t>
  </si>
  <si>
    <t>Signal Two, Stoke</t>
  </si>
  <si>
    <t xml:space="preserve">Signal Two, "This is Signal Two Stoke on Trent" bland flera britter.  </t>
  </si>
  <si>
    <t>Smooth R, Ipswich/Portsmouth</t>
  </si>
  <si>
    <t xml:space="preserve">Smooth R, Ipswich/Portsmouth bara med ett svagt “This is Smooth” på timmen </t>
  </si>
  <si>
    <t>Smooth, Ipswich/Portsmouth “This is Smooth” ganska svag</t>
  </si>
  <si>
    <t xml:space="preserve">Smooth R, Ipswich/Portsmouth “Smooth Radio” och “Son of a Preacher Man” </t>
  </si>
  <si>
    <t>Swansea Sound, Swansea</t>
  </si>
  <si>
    <t>Swansea Sound överraskade med ID här! Tror inte jag lyckats gräva upp dem tidigare i Petiknäs</t>
  </si>
  <si>
    <t xml:space="preserve">Swansea Sound Idade och gav webbadressen. </t>
  </si>
  <si>
    <t xml:space="preserve">Swansea Sound, Swansea-Winsh-wen. </t>
  </si>
  <si>
    <t xml:space="preserve">Swansea Sound, ID and news </t>
  </si>
  <si>
    <t xml:space="preserve">Swansea Sound, Swansea, ID and news. </t>
  </si>
  <si>
    <t xml:space="preserve">Swansea Sound, Swansea passade perfekt in ett “This is Swansea Sound” när Capodistria gjorde en inandning </t>
  </si>
  <si>
    <t xml:space="preserve">Swansea Sound, ID and news. </t>
  </si>
  <si>
    <t>Swansea Sound, Swansea är ingen dussinstation här! Kom igenom med webbadressen swanseasound.co.uk när Slovenien drog in andan</t>
  </si>
  <si>
    <t>TFM 2, Stockton</t>
  </si>
  <si>
    <t>TFM2, Stockton är första UK som kommer fram bakom Slovenien.</t>
  </si>
  <si>
    <t xml:space="preserve">TFM2, Stockton med reklam och ID när Slovenien dippade lite. </t>
  </si>
  <si>
    <t xml:space="preserve">TFM2, Stockton. ”The Greatest Hits for The Northeast – TFM 2”. </t>
  </si>
  <si>
    <t xml:space="preserve">TFM2, Stockton, stort set dominant her. </t>
  </si>
  <si>
    <t xml:space="preserve">TFM2, Stockton </t>
  </si>
  <si>
    <t xml:space="preserve">TFM 2, Stockton. </t>
  </si>
  <si>
    <t xml:space="preserve">TFM 2, Stockton </t>
  </si>
  <si>
    <t xml:space="preserve">TFM 2, Stockton. ”Greatest Hits for the North-West, This is TFM 2”. </t>
  </si>
  <si>
    <t xml:space="preserve">TFM 2, Stockton-on-Tees. </t>
  </si>
  <si>
    <t>08.10</t>
  </si>
  <si>
    <t xml:space="preserve">TFM2, Stockton, ID etter nx. </t>
  </si>
  <si>
    <t>TFM 2, Stockton “This is TFM 2” innan nx</t>
  </si>
  <si>
    <t>R Capodistria</t>
  </si>
  <si>
    <t>R Capodistria, Trieste. Körde px:et ”Blues Notte”, där det spelades massvis med skön Chicago-style blues!</t>
  </si>
  <si>
    <t xml:space="preserve">R Capodistria körde en topplista. </t>
  </si>
  <si>
    <t xml:space="preserve">R. Capodistria kjempesterk blant (for) mange sør- og østeuropeere på backloben på ny antenne på Brumundkampen. </t>
  </si>
  <si>
    <t xml:space="preserve">R Capodistria, Slovenien ofta ensam på frekvensen. </t>
  </si>
  <si>
    <t xml:space="preserve">Antenne Saar </t>
  </si>
  <si>
    <t>Antenne Saar har svårt med Rumänien här. Kör ARD Infonacht så här sent på rapport får vänta</t>
  </si>
  <si>
    <t xml:space="preserve">Antenne Saar, Hausweiler med nx från "SWR Info". Svårt störd av Rumänien vanligtvis. Känns som att det är rumänska sändare som ger de mest kraftfulla EU-signalerna i mitt QTH nuförtiden. </t>
  </si>
  <si>
    <t xml:space="preserve">Antenne Saar, Hausweiler. Reläade RFI. </t>
  </si>
  <si>
    <t xml:space="preserve">Antenne Saar, Heusweiler ovanligt bra denna kväll och ID ”Antenne Saar” dessutom! Ska försvinna från AM på nyårsafton </t>
  </si>
  <si>
    <t xml:space="preserve">SER R Rioja, ID:ade ”Radio Rioja – Cadena SER”. </t>
  </si>
  <si>
    <t xml:space="preserve">SER R Rioja ”1179 de Onda Media, 99.8 de FM, Radio Rioja”. Tycks vara njugg med svar. </t>
  </si>
  <si>
    <t xml:space="preserve">SER R Rioja tittade fram en stund med rek för Ramon Optica </t>
  </si>
  <si>
    <t xml:space="preserve">SER R Rioja med ID bakom dominanten = Rumänien </t>
  </si>
  <si>
    <t>SER R Rioja ”Radio Rioja Cadena SER”</t>
  </si>
  <si>
    <t>SER R Rioja “Radio Rioja Cadena SER”</t>
  </si>
  <si>
    <t xml:space="preserve">SER R Rioja bra trots Rumänien </t>
  </si>
  <si>
    <t xml:space="preserve">SER R Rioja i ensamt majestät. </t>
  </si>
  <si>
    <t xml:space="preserve">SER R Valencia är inte vanlig hos mig men lyckades få igenom ett klart ID här </t>
  </si>
  <si>
    <t>România Actualitati, Bacau</t>
  </si>
  <si>
    <t xml:space="preserve">R Romania med en Boy George låt. Letade efter Hörby men inte ett spår vid denna tid. </t>
  </si>
  <si>
    <t>Hörby Radioförening</t>
  </si>
  <si>
    <t xml:space="preserve">"Hörby Mellanvåg 1179 kHz" med sin informationsslinga där man bl a hör att det är "for adjustment purposes only". S7 på markvågen. Även på markvågen den 8/9 0956 med ungefär samma styrka. </t>
  </si>
  <si>
    <t xml:space="preserve">Hörby igen med sin slinga. Ganska bra här vid flera tillfällen som t ex 25/10. </t>
  </si>
  <si>
    <t xml:space="preserve">Hörby, Karlsfält hördes bakom Rumänien. </t>
  </si>
  <si>
    <t>Hörby med infoslingan, damstämma, igenkänd – ej vanlig</t>
  </si>
  <si>
    <t>Hörby trängde undan Saar en stund. Detta på 285-gradersantennen. Bättre riktade 165 och 240 grader gav bara Rumänien med jättesignal och lite störningar från tysken.</t>
  </si>
  <si>
    <t xml:space="preserve">Hörby Mellanvåg stark och bra i några minuter när jag drog i gång mottagaren innan Rumänien efter bara en kort stund tog över frekvensen. </t>
  </si>
  <si>
    <t xml:space="preserve">Hörby Mellanvåg bästa jag hört dem, även om Rumänien var med också. </t>
  </si>
  <si>
    <t xml:space="preserve">Hörby med infoslingan  – de flesta mornar sen dess och enl uppgift har tx på Karlfelt justerats och +2 db förbättring har uppmätts i västra Skåne! </t>
  </si>
  <si>
    <t xml:space="preserve">Hörby Mellanvåg. Sveriges Radios gamla paussignal (“Storm och böljor...”) och sedan ljudslingan med en kvinnlig berättare. Väldigt svag men klarade sig precis genom bakgrundsbruset. </t>
  </si>
  <si>
    <t xml:space="preserve">Hörby Radioförening gick igenom ett tag med program om stationens historia </t>
  </si>
  <si>
    <t>Hörby med EE kort slinga ”This is a test transmission from Sweden….”, tränger lättast igenom med visslande melodi ovanpå! en pop låt - djup fading - flera gånger och inte minst i Sölvesborgstrakten Sillnäs 26.8 - tnx tel BE samt mail från Höör - troligen första testdagen - verkar vara igång 24h – hörd flera gånger</t>
  </si>
  <si>
    <t xml:space="preserve">Hörby med musik- och ID-slinga. Hygglig styrka på så här nära avstånd via markvågen. (1179,018) </t>
  </si>
  <si>
    <t xml:space="preserve">Hörby under Rumänien med slingan </t>
  </si>
  <si>
    <t xml:space="preserve">Hörby 2,5-5,0 W ERP kom upp och lade sig över Slovenien i 3 min. K-värdet var 1,  men ändå. Det var den vanliga slingan med visslingen och ID. Undrens tid är inte över ännu! Loopen var riktad exakt mot Hörby. </t>
  </si>
  <si>
    <t>Hörby tydligen fortfarande igång, har hörts med sitt ”visslande” i princip när som helst under Rumänien/Spanien. Klart imponerande med bara 2,5 watt från Skåneslätten.</t>
  </si>
  <si>
    <t>Hörby Radioförening med sin 2,5 wattare är fortfarande igång.</t>
  </si>
  <si>
    <t xml:space="preserve">Hörby med loopen, visslandet gick fram bäst under ROU </t>
  </si>
  <si>
    <t xml:space="preserve">VeteranLjuddagen, Hörby flera kända mycket gamla låtar samt id och SR utlandsprogrammets signaturer – flera dagar därefter på förmiddagen. Tnx BE som peppade mig! </t>
  </si>
  <si>
    <t xml:space="preserve">VeteranLjuddagen, Hörby med program om sändaren historiskt men också ett anrop på engelska. Oväntat att den skulle nå ända till oss. Svag signal, men då brusnivån låg ännu lägre gick det vägen. </t>
  </si>
  <si>
    <t xml:space="preserve">R Targu Mures/R Neumarkt gick även parallellt med 1323 </t>
  </si>
  <si>
    <t xml:space="preserve">R Targu Mures med popmusik som Roxette och Lena. </t>
  </si>
  <si>
    <t xml:space="preserve">Amica Radio, Veneta med fin italiensk musik. Tydligen lämnat 594 kHz. </t>
  </si>
  <si>
    <t xml:space="preserve">Amica Radio, Vigonza kom upp skapligt med ID och webadress! Kör rätt trevlig mx av det nostalgiska slaget. Långt ifrån någon dominant hittills hos </t>
  </si>
  <si>
    <t xml:space="preserve">Amica Radio, Vigonza med italiensk musik. </t>
  </si>
  <si>
    <t>8.11</t>
  </si>
  <si>
    <t xml:space="preserve">Amica Radio, Veneta med Italiensk populärmusik. Hårt trängd av Absolute Radio. Står listad på deras hemsida på 594 Khz. </t>
  </si>
  <si>
    <t xml:space="preserve">Amica Radio Veneta, Vigonza (Padova). QRM fra Kol Israel. </t>
  </si>
  <si>
    <t xml:space="preserve">R Amica Veneta, Vigonza, Italian songs, sign off at 0018. </t>
  </si>
  <si>
    <t xml:space="preserve">COPE Cantabria, Santander fick på ett bra ”COPE Cantabria” precis på timmen. Första gången jag hör dem i Petiknäs misstänker jag. </t>
  </si>
  <si>
    <t>COPE Cantabria, Santander, ID, local px, under UK.</t>
  </si>
  <si>
    <t xml:space="preserve">COPE Albacete starkast här denna kväll. </t>
  </si>
  <si>
    <t>COPE Almería svagt ID i en gröt.</t>
  </si>
  <si>
    <t xml:space="preserve">COPE Almeria, local ID: “1224 onda media COPE Almeria” </t>
  </si>
  <si>
    <t>3.6</t>
  </si>
  <si>
    <t xml:space="preserve">COPE Almería, local px, ID: “COPE Almería 97.1…” </t>
  </si>
  <si>
    <t>COPE Huelva "92.2 FM, y 1224 Onda Media, COPE Huelva"</t>
  </si>
  <si>
    <t xml:space="preserve">COPE Huelva anropar även för 92.2 FM. </t>
  </si>
  <si>
    <t xml:space="preserve">COPE Huelva med lokalanrop och reklam. </t>
  </si>
  <si>
    <t xml:space="preserve">COPE, Huelva </t>
  </si>
  <si>
    <t xml:space="preserve">COPE, Huelva ligger högt medan de andra COPE på frekvensen ligger nästan prick på frekvensen. (1224,019). </t>
  </si>
  <si>
    <t xml:space="preserve">COPE Huelva ga ID midt i morgenprgr. </t>
  </si>
  <si>
    <t xml:space="preserve">COPE Huelva i röran med ID // 91.9 </t>
  </si>
  <si>
    <t xml:space="preserve">COPE Lleida tyvärr undanträngd av Mallorca. </t>
  </si>
  <si>
    <t xml:space="preserve">COPE Lleida, local px, ID, adverts. </t>
  </si>
  <si>
    <t xml:space="preserve">COPE Lleida, local px, ID, ads. </t>
  </si>
  <si>
    <t xml:space="preserve">COPE Lugo stark med anrop denna tid. </t>
  </si>
  <si>
    <t xml:space="preserve">COPE Lugo nämnde tre FM-frekvenser förutom AM vid ID. </t>
  </si>
  <si>
    <t xml:space="preserve">COPE Lugo stark vif ID. </t>
  </si>
  <si>
    <t xml:space="preserve">COPE Lugo med ID för flera FM plus AM </t>
  </si>
  <si>
    <t xml:space="preserve">COPE Lugo när jag äntligen fick ett lokal-ID på QRG:n denna nya säsong </t>
  </si>
  <si>
    <t>COPE Lugo i kamp med Mallorca. De gick bäst på var sitt sidband</t>
  </si>
  <si>
    <t xml:space="preserve">COPE Lugo, local px, ID: ”88.9 FM 1224 onda media COPE Lugo”. </t>
  </si>
  <si>
    <t>18.4</t>
  </si>
  <si>
    <t xml:space="preserve">COPE Santiago var det överraskande id-et här och kom efter heltimmen! Förmodligen en felkoppling på Lugos sändarplats enligt Mauricio Molano. Annonserade bara Santiagos fm-frekvenser. “Probably this is only a technical glich... the automation system failed for this local break. Has no sense to broadcast the Santiago local adv. in Lugo.” </t>
  </si>
  <si>
    <t>COPE Mallorca med lokalreklam en stund</t>
  </si>
  <si>
    <t xml:space="preserve">COPE Mallorca kom igenom en stund. </t>
  </si>
  <si>
    <t xml:space="preserve">COPE Mallorca ganska bra med lokalreklam och ett “COPE Mallorca” </t>
  </si>
  <si>
    <t xml:space="preserve">COPE Mallorca, Palma de Mallorca med id och ett flertal lokala reklamer bl a för en restaurant. </t>
  </si>
  <si>
    <t xml:space="preserve">COPE Palma de Mallorca, Local ID; “COPE Mallorca” </t>
  </si>
  <si>
    <t xml:space="preserve">COPE Mallorca, Palma med id, direkt efter Almería och just före Lugo på lsb. På usb samtidigt bra Huelva i det lokala fönstret. </t>
  </si>
  <si>
    <t xml:space="preserve">COPE Mallorca med id i gyttret av spanjorer här där Lugo brukar dominera. </t>
  </si>
  <si>
    <t xml:space="preserve">COPE Mallorca kom fram bra med id i det lokala fönstret. Även Almeira. Lugo inte alls så stark som vanligt. </t>
  </si>
  <si>
    <t xml:space="preserve">COPE Mallorca  ”COPE más Mallorca” anrop. Faktiskt första gången de hörs hos mig  </t>
  </si>
  <si>
    <t>COPE Mallorca fint vid ID där även FM 90.9, 99.4, 103.5 samt 102.8 nämndes</t>
  </si>
  <si>
    <t>COPE Mallorca, Palma, local ID, ads.</t>
  </si>
  <si>
    <t xml:space="preserve">COPE, Palma de Mallorca, local ID, ads. </t>
  </si>
  <si>
    <t xml:space="preserve">COPE Mallorca, Palma, local px, ID. </t>
  </si>
  <si>
    <t xml:space="preserve">COPE Mallorca, Palma de Mallorca, local px, ID, ads. </t>
  </si>
  <si>
    <t xml:space="preserve">COPE Mallorca ID:ade i gaten </t>
  </si>
  <si>
    <t xml:space="preserve">COPE Mallorca ensam vid lokal-id med frekvenser men efter några sekunder kom fler igång. </t>
  </si>
  <si>
    <t xml:space="preserve">COPE Mallorca fick jag till slut fatt i som sista COPE här på QRGn </t>
  </si>
  <si>
    <t>5.10</t>
  </si>
  <si>
    <t>Amplivier Radio, Darwoude</t>
  </si>
  <si>
    <t xml:space="preserve">Amplivier Radio, Damwoude, Netherlands. Broadcasting between 07-19 local time. // "Hallo Jim, bedankt voor je ontvangst rapport! Dit is inderdaad ons signaal hier zijn we erg blij mee!". </t>
  </si>
  <si>
    <t xml:space="preserve">Amplivier Radio, Darwoude </t>
  </si>
  <si>
    <t xml:space="preserve">Amplivier Radio, Damwoude ”…met de nieuws”. </t>
  </si>
  <si>
    <t xml:space="preserve">Amplivier Radio, bad om lyssnarrapporter via epost amplivierradio@gmail.com. </t>
  </si>
  <si>
    <t>De Rode Adelaar, Waalwijk</t>
  </si>
  <si>
    <t xml:space="preserve">De Rode Adelaar, Waalwijk, Holland. "De Rode Adelaar", meaning the Red Eagle. They are on the air only occasionally. </t>
  </si>
  <si>
    <t>R 1224, Lunteren</t>
  </si>
  <si>
    <t xml:space="preserve">R 1224, Lunteren, Netherlands. DJ Lady Engelien started her program Deurdonderen (Thunder). </t>
  </si>
  <si>
    <t>R T-Pot, Gasselternijveen.  // "Hi Jim, Yes I can confirm, its radio TPOT you have received. I sent you 2 E QSL carts, 1 for de 1224 and 1 for the 747 Khz. The program is the same on both outputs, I have permission to broadcast on the 747 til end this year. The 1224 will be my new output. On you tube there are little video's from my station. Regards, Theo".</t>
  </si>
  <si>
    <t xml:space="preserve">R T-Pot med ID i en låt. Var den starkaste men det fanns två andra stationer bakom. </t>
  </si>
  <si>
    <t xml:space="preserve">T-Pot Radio, Gasselternjiveen – ny holländare för mig som kom upp över spanjorerna här. </t>
  </si>
  <si>
    <t xml:space="preserve">R T-POT, Gasselternijveen  kom opp med et ID og ann. Første gang jeg prøver med på nederlenderne, så dette var en overraskelse. </t>
  </si>
  <si>
    <t xml:space="preserve">Radio Emmeloord, Emmeloord. "Radio Emmeloord 1224 AM". Id after the news. </t>
  </si>
  <si>
    <t>United AM, Neede. "This is United AM on 1224 mediumwave. Please let us know how our signal is doing. Send your reception report to united.am@hotmail.com"</t>
  </si>
  <si>
    <t xml:space="preserve">United AM, Neede med ID och sen musik som The Beatles och The Knack. </t>
  </si>
  <si>
    <t xml:space="preserve">United AM, Neede dukket opp med eldre pop. Kjører ID og epost-adr på både eng. og flamsk, dog ikke samtidig. </t>
  </si>
  <si>
    <t>TWR Monte Carlo, Cape Greco</t>
  </si>
  <si>
    <t xml:space="preserve">TWR Monte Carlo, Cape Greco med bra ID </t>
  </si>
  <si>
    <t>R Dechovka, Libeznice</t>
  </si>
  <si>
    <t xml:space="preserve">R Dechovka, Libeznice, med sedvanlig polka. QRM från Cape Greco. </t>
  </si>
  <si>
    <t xml:space="preserve">R Dechovka, Tjeckien med lokal-ID och umpa-umpa-mx. </t>
  </si>
  <si>
    <t xml:space="preserve">R Dechovka med sin umpa-bumpa-musik. Mycket stark. </t>
  </si>
  <si>
    <t xml:space="preserve">R Dechovka med reklam och lite egen musik. </t>
  </si>
  <si>
    <t xml:space="preserve">R Dechovka, underhöll (?) med tjeckisk joddling! </t>
  </si>
  <si>
    <t>France Info, Marseille</t>
  </si>
  <si>
    <t xml:space="preserve">France Info, Marseille, med pratpx. </t>
  </si>
  <si>
    <t xml:space="preserve">Smooth R, Hoo, ID, pop mx. </t>
  </si>
  <si>
    <t>Atlantic R, Ballyvary</t>
  </si>
  <si>
    <t xml:space="preserve">Atlantic R, Ballyvary. </t>
  </si>
  <si>
    <t>Smooth R, Bury St Edmunds</t>
  </si>
  <si>
    <t xml:space="preserve">Smooth R, Bury St Edmunds </t>
  </si>
  <si>
    <t>Smooth Radio, Bury St. Edmunds, non stop soft pop, ”Your Relaxing mix” 760 watt, riktigt bra signal.</t>
  </si>
  <si>
    <t>Smooth R, Great Barton</t>
  </si>
  <si>
    <t>Smooth R, Bury St Edmunds under Iran.</t>
  </si>
  <si>
    <t xml:space="preserve">Smooth R, Great Barton. </t>
  </si>
  <si>
    <t xml:space="preserve">Smooth, Great Barton ovanligt fint med lokalreklam </t>
  </si>
  <si>
    <t>Smooth Radio, Great Barton, adverts and ID </t>
  </si>
  <si>
    <t xml:space="preserve">Smooth, Great Barton ”This is Smooth Radio” </t>
  </si>
  <si>
    <t xml:space="preserve">Smooth R, Great Barton är tämligen fri på frekvensen och hörs ofta hos </t>
  </si>
  <si>
    <t>Smooth, Great Barton fint med Bryan Adams innan reklam</t>
  </si>
  <si>
    <t xml:space="preserve">Smooth R, Great Barton </t>
  </si>
  <si>
    <t xml:space="preserve">Smooth R, Great Barton bra vid ID </t>
  </si>
  <si>
    <t xml:space="preserve">Smooth, Great Barton, ID, pop mx. </t>
  </si>
  <si>
    <t xml:space="preserve">Amnooth, Great Barton </t>
  </si>
  <si>
    <t xml:space="preserve">Smooth, Great Barton med ID i musiken </t>
  </si>
  <si>
    <t xml:space="preserve">Smooth Radio, Great Barton, pop mx, ID. </t>
  </si>
  <si>
    <t xml:space="preserve">Smooth Radio, Great Barton körde Gold tidigare </t>
  </si>
  <si>
    <t>Smooth Radio, Bury St Edwards/Wrexham med önskeprogram varvat med reklam. Hördes även med samma program på 774, 1260 och 1323 kHz. Helt störningsfritt på 1251. 3 </t>
  </si>
  <si>
    <t xml:space="preserve">Smooth Radio, Bury St. Edmunds </t>
  </si>
  <si>
    <t>R 5, Hulsberg</t>
  </si>
  <si>
    <t xml:space="preserve">R 5, Hulsberg, med tråkigt pratpx. </t>
  </si>
  <si>
    <t xml:space="preserve">R. Sim, Castelo Branco/Chaves överröstade tillfälligt Smooth Radio. </t>
  </si>
  <si>
    <t>CVA</t>
  </si>
  <si>
    <t>R Vaticana</t>
  </si>
  <si>
    <t xml:space="preserve">R Vaticana, Vatican, Interval signal in the mix </t>
  </si>
  <si>
    <t>R Algeciras hade lokal break i Carousel-px som hade fotboll störd av de vanligare R Murcia och BBC R York.</t>
  </si>
  <si>
    <t xml:space="preserve">SER R Algeciras för ovanlighets skull med ID i kamp med Murcia </t>
  </si>
  <si>
    <t xml:space="preserve">R Algeciras med lokalt ID. 2-3 </t>
  </si>
  <si>
    <t>SER R Murcia ”Radio Murcia – Cadena SER”.</t>
  </si>
  <si>
    <t xml:space="preserve">SER R Murcia. </t>
  </si>
  <si>
    <t xml:space="preserve">SER R Murcia kanon-ID ”Radio Murcia Cadena SER en 1260 Onda Media y 100.3 FM”. </t>
  </si>
  <si>
    <t xml:space="preserve">SER R Murcia ”Radio Murcia – Cadena SER” herre på täppan nu. </t>
  </si>
  <si>
    <t xml:space="preserve">SER R Murcia med reklam för en kiropraktor i Murcia. Id också för Algeciras. </t>
  </si>
  <si>
    <t xml:space="preserve">SER R Murcia startade sin lokala variant av programmet La Ventana. </t>
  </si>
  <si>
    <t xml:space="preserve">SER R Murcia ganska bra med reklam för musikinstrumentaffären Klavier i Murcia. </t>
  </si>
  <si>
    <t xml:space="preserve">SER R Murcia med reklam för skaldjursrestaurangen ”El Grumete” </t>
  </si>
  <si>
    <t xml:space="preserve">SER R Murcia dominant med dubbel-ID för 100.3 och 1260 </t>
  </si>
  <si>
    <t xml:space="preserve">SER R Murcia är klart dominerande SER-station här. Nämnde även FM 100.3 </t>
  </si>
  <si>
    <t xml:space="preserve">SER R Murcia med reklam för Claudio Galeno där man bland annat kan utbilda sig till tandhygienist </t>
  </si>
  <si>
    <t>SER R Murcia ”Radio Murcia – Cadena SER”</t>
  </si>
  <si>
    <t>SER R Murcia ”Radio Murcia Cadena SER”</t>
  </si>
  <si>
    <t xml:space="preserve">SER R Murcia “Radio Murcia – Cadena SER” och ID // 100.3 </t>
  </si>
  <si>
    <t xml:space="preserve">SER R Murcia </t>
  </si>
  <si>
    <t xml:space="preserve">SER R Murcia med local gate </t>
  </si>
  <si>
    <t xml:space="preserve">SER R Zaragoza var anropet, förmodligen en samsändning på morgonkvisten. </t>
  </si>
  <si>
    <t xml:space="preserve">Absolute R hyfsat // 1215. </t>
  </si>
  <si>
    <t xml:space="preserve">Absolute R, Guildford/Lydd kom fint med reklam // 1215. </t>
  </si>
  <si>
    <t>Absolute R, Lydd/Farndon</t>
  </si>
  <si>
    <t xml:space="preserve">Absolute R, Lydd/Farndon med “Two o’clock Rock” </t>
  </si>
  <si>
    <t xml:space="preserve">Absolute Radio, Lynn // 1215 </t>
  </si>
  <si>
    <t>BBC R York, Scarborough</t>
  </si>
  <si>
    <t xml:space="preserve">BBC R York inte så tokigt en stund. </t>
  </si>
  <si>
    <t xml:space="preserve">BBC R York var detta och ingen NA </t>
  </si>
  <si>
    <t xml:space="preserve">BBC R York, Scarborough hyfsat med ID och nx. </t>
  </si>
  <si>
    <t xml:space="preserve">BBC R York BBC Yorkshire, Scarborough med BBC Radio 5 Live. </t>
  </si>
  <si>
    <t xml:space="preserve">BBC R York, Scarborough </t>
  </si>
  <si>
    <t xml:space="preserve">BBC R York, Scarborough fint med slingan </t>
  </si>
  <si>
    <t>Sabras Radio, Leicester</t>
  </si>
  <si>
    <t>Sabras Radio, Leicester m. asiatisk prgr </t>
  </si>
  <si>
    <t xml:space="preserve">Sabras Radio, Leicester med indisk mx "Sabras Nonstop" mellan 01-05.  </t>
  </si>
  <si>
    <t xml:space="preserve">Sabras Radio, Leicester, Hindi song // Webstream. </t>
  </si>
  <si>
    <t xml:space="preserve">Sabras Radio, Leicester </t>
  </si>
  <si>
    <t>Smooth Radio, Farndon</t>
  </si>
  <si>
    <t xml:space="preserve">Smooth Radio, Farndon är ex- (för länge sedan Marcher Sound) och ett A4-QSL finns från dem, men inte hör man den här ofta direkt </t>
  </si>
  <si>
    <t xml:space="preserve">Smooth Radio, Wrexham. "Smooth Radio North Wales” (1259,999). </t>
  </si>
  <si>
    <t>DLF, Neumünster</t>
  </si>
  <si>
    <t>DLF ger så här dags lokal-ID på 1269 i samband med lång sjöväderrapport som räcker till 2330. Annat, ordinarie px på 549 och 756</t>
  </si>
  <si>
    <t xml:space="preserve">DLF med sjöväder och unikt ID för 1269. </t>
  </si>
  <si>
    <t xml:space="preserve">DLF, Neumünster hade ingen intervallsignal innan shut down utan bröt bara mitt i programmet som det verkade. Ingen bra mottagning dock, och R Asia mycket dominant efter midnatt </t>
  </si>
  <si>
    <t xml:space="preserve">COPE Zamora med fint lokalanrop med AM och FM. </t>
  </si>
  <si>
    <t xml:space="preserve">COPE Zamora, local px, adverts, ID. </t>
  </si>
  <si>
    <t xml:space="preserve">COPE Zamora startet lokalpx 1811:30, varte til 1814. </t>
  </si>
  <si>
    <t>COPE Zamora meget god denne mrg </t>
  </si>
  <si>
    <t>17.3</t>
  </si>
  <si>
    <t xml:space="preserve">COPE Zamora, local px, ID’s. </t>
  </si>
  <si>
    <t>COPE Zamora med reklam för TeleTaxi i staden</t>
  </si>
  <si>
    <t>COPE  R Zamora, local px, ID.</t>
  </si>
  <si>
    <t xml:space="preserve">COPE Zamora også med lokalpx. </t>
  </si>
  <si>
    <t xml:space="preserve">COPE Zamora, local px, ID, ads. </t>
  </si>
  <si>
    <t xml:space="preserve">COPE Zamora litt sent igang med lokale nx, svakt signal. </t>
  </si>
  <si>
    <t xml:space="preserve">COPE Badajoz sekunden innan COPE Zamora. Men den jag verkligen vill ha (Ciudad Real) fanns inget spår av på den nu “fria” frekvensen. </t>
  </si>
  <si>
    <t xml:space="preserve">COPE Badajoz anropade före lite reklam. </t>
  </si>
  <si>
    <t>COPE, Badajoz är nog ny för mig i Petiknäs J</t>
  </si>
  <si>
    <t>OB</t>
  </si>
  <si>
    <t xml:space="preserve">COPE R Badajoz med lokalt ID efter reklam. I bakgrunden den andra COPE R Zamora nån minut senare, dock utan lokalt ID.  </t>
  </si>
  <si>
    <t xml:space="preserve">COPE Badajoz hørtes endelig med et ID like før kjedepx startet igjen. </t>
  </si>
  <si>
    <t xml:space="preserve">COPE Badajoz ga ID v. oppstart, men måtte gi etter for Zamora </t>
  </si>
  <si>
    <t xml:space="preserve">COPE Badajoz nätt och jämnt med ett svagt “COPE Badajoz” i gaten </t>
  </si>
  <si>
    <t>SRB</t>
  </si>
  <si>
    <t>R Novi Sad, Vojvodina</t>
  </si>
  <si>
    <t xml:space="preserve">R Novi Sad, Vojvodina går bra sedan DLF kastade in handduken. </t>
  </si>
  <si>
    <t xml:space="preserve">R Novi Sad, Vojvodina blev idad här nu </t>
  </si>
  <si>
    <t xml:space="preserve">R Novi Sad, Vojvodina med 5 kW sändaren i Srbobran, som sänder programmet på serbiska. Ofta riktig balkanmusik. Under finns flera intressanta stationer, men cx har inte varit bra för sådan jakt. </t>
  </si>
  <si>
    <t xml:space="preserve">RTN idade kort "R Novi Sad". </t>
  </si>
  <si>
    <t xml:space="preserve">R Televizia, Novi Sad. Min oid i förra numret under rubriken Oid/Tent Asien visade sig tyvärr vara denna. Vissa kvällar har man stillsam musik i två timmar nästan non-stop. Tack MR för info! </t>
  </si>
  <si>
    <t>France Bleu, Strasbourg</t>
  </si>
  <si>
    <t>France Bleu, Strasbourg, spelade ”Mambo No. 5”.</t>
  </si>
  <si>
    <t xml:space="preserve">France Bleue, Strasbourg försvann mitt i en låt bara. Borta från AM nu. Mäkta stört så har inte helt koll på vilka signaler som försvann från Frankrike denna mellanvågshistoriska natt och tidpunkterna för detta </t>
  </si>
  <si>
    <t xml:space="preserve">Pulse 2, Bradford med "This is Pulse 2", därefter nx. </t>
  </si>
  <si>
    <t xml:space="preserve">Pulse 2, Bradford också den premiärloggad i Petiknäs tror </t>
  </si>
  <si>
    <t xml:space="preserve">Pulse 2, Bradford. </t>
  </si>
  <si>
    <t xml:space="preserve">Pulse 2, Bradford, ”This is the Late Night on Pulse 2”. </t>
  </si>
  <si>
    <t xml:space="preserve">Pulse 2, Bradford inte så stark men ensam </t>
  </si>
  <si>
    <t xml:space="preserve">Pulse 2, Bradford-Tyersal Lane. </t>
  </si>
  <si>
    <t xml:space="preserve">Pulse 2, Bradford, Saturday night groove px, disco mx, ID </t>
  </si>
  <si>
    <t xml:space="preserve">Pulse 2, Bradford, pop mx, //1530kHz. </t>
  </si>
  <si>
    <t xml:space="preserve">Pulse 2, Bradford med ID // 1530 som är mycket lättare att få fram hos </t>
  </si>
  <si>
    <t xml:space="preserve">Pulse 2, spelade ”Baker Street” i Morning Show. </t>
  </si>
  <si>
    <t xml:space="preserve">Pulse 2, Bradford, ads, ID. </t>
  </si>
  <si>
    <t xml:space="preserve">Pulse 2, Bradford hör jag inte så ofta här, men ett tydligt “This is Pulse 2” noterades här </t>
  </si>
  <si>
    <t>SER R Castilla y León "Cadena SER Castilla y León". Även bra 2226</t>
  </si>
  <si>
    <t xml:space="preserve">SER R Castilla de Burgos är vanligast här. </t>
  </si>
  <si>
    <t xml:space="preserve">SER R Castilla, Burgos promo för fotbollsmatchen mellan Burgos och Santiago de Compostela. </t>
  </si>
  <si>
    <t xml:space="preserve">SER R Castilla, Burgos med lokala delen av Ventana Venta Castilla y León. Jag tror den lokala delen är 1820-1840. Hade senare det centrala programmet Carrusel Deportivo. </t>
  </si>
  <si>
    <t>SER R Castilla, Burgos</t>
  </si>
  <si>
    <t xml:space="preserve">SER R Castilla, Burgos ovanligt bra. </t>
  </si>
  <si>
    <t xml:space="preserve">SER R Castilla med ID för 97.1 också </t>
  </si>
  <si>
    <t xml:space="preserve">SER R Castilla y León vanligen den mest framträdande SER här </t>
  </si>
  <si>
    <t>SER R Castilla i Burgos ganske regelmessig </t>
  </si>
  <si>
    <t xml:space="preserve">SER Burgos med lokalt ID.  </t>
  </si>
  <si>
    <t>SER R Castilla ”Radio Castilla – Cadena SER”</t>
  </si>
  <si>
    <t>SER R Castilla/Burgos bra med Burgos-reklamer</t>
  </si>
  <si>
    <t xml:space="preserve">SER R Lleida. Deras mailbox är full … </t>
  </si>
  <si>
    <t xml:space="preserve">SER Lleida annonserade på katalanska. </t>
  </si>
  <si>
    <t xml:space="preserve">SER R Lleida med ID för 93.4 FM bl.a </t>
  </si>
  <si>
    <t xml:space="preserve">SER R Lleida med lokalanrop. Stark.  </t>
  </si>
  <si>
    <t xml:space="preserve">SER Catalunya, Lleida med tydligt ID “SER Catalunya”. Första gången jag hör dem ID:a tror </t>
  </si>
  <si>
    <t>SER R Llerida ID:ade strax efter Castilla</t>
  </si>
  <si>
    <t xml:space="preserve">SER R Lleida med ID på katalanska // 93.4 </t>
  </si>
  <si>
    <t xml:space="preserve">SER R Lleida “Radio Lleida - Cadena SER” </t>
  </si>
  <si>
    <t xml:space="preserve">SER R Lugo med klart ID. Premiär i Petik-QTH:et tror jag </t>
  </si>
  <si>
    <t xml:space="preserve">SER R Lugo “Radio Lugo – Cadena SER” </t>
  </si>
  <si>
    <t>SER R Lugo fick ur sig ett ID i denna gate</t>
  </si>
  <si>
    <t xml:space="preserve">Pulse 2, Bradford dominerade i jakten på RSL:are. Gamla Pennine! </t>
  </si>
  <si>
    <t>R Kilrock, Gravendeel</t>
  </si>
  <si>
    <t xml:space="preserve">Kilrock Radio med Deep Purple. </t>
  </si>
  <si>
    <t xml:space="preserve">R Kilrock, Gravendeel med heltimmesID. </t>
  </si>
  <si>
    <t xml:space="preserve">R T-Pot, Gasselternijveen, Netherlands. A new frequency for T-Pot. Really powerful. </t>
  </si>
  <si>
    <t xml:space="preserve">R T-Pot, Gasselternijween oerhört svår här och missade att ta dem på 1224, så nu blev det en kamp som ledde till ett magert id i alla fall. QRM från framförallt SER. </t>
  </si>
  <si>
    <t xml:space="preserve">R T-Pot, Gasselternijveen. Rockade på för fullt.  </t>
  </si>
  <si>
    <t xml:space="preserve">R T-Pot, Gasselternijveen id’et etterfulgt av ”Eurovision”-fanfaren, deretter full id. ved TOH og mulige lokale nx.  </t>
  </si>
  <si>
    <t>COPE Valencia upp fint över Sudan med ID och reklam</t>
  </si>
  <si>
    <t xml:space="preserve">COPE Valencia ligger egentligen på 1296,05 </t>
  </si>
  <si>
    <t xml:space="preserve">COPE Valencia har samma roll som 1044! Bra ID i fotbollen. </t>
  </si>
  <si>
    <t xml:space="preserve">COPE Valencia lokalanrop, driver ibland upp drygt 60 Hz. </t>
  </si>
  <si>
    <t>COPE Valencia med AM/FM-ID.</t>
  </si>
  <si>
    <t xml:space="preserve">COPE Valencia </t>
  </si>
  <si>
    <t xml:space="preserve">COPE Valencia fint med ID. Även 1959 </t>
  </si>
  <si>
    <t>COPE Valencia </t>
  </si>
  <si>
    <t xml:space="preserve">COPE Valencia med ID och reklam </t>
  </si>
  <si>
    <t>COPE Valencia även för 93.4 FM</t>
  </si>
  <si>
    <t>COPE Valencia avslutade reklamgaten</t>
  </si>
  <si>
    <t xml:space="preserve">COPE Valencia låg lite högt denna kväll! (1296,1) </t>
  </si>
  <si>
    <t xml:space="preserve">COPE Valencia, med lokala reklamer </t>
  </si>
  <si>
    <t xml:space="preserve">COPE Valencia startet med temperaturene som vanlig. </t>
  </si>
  <si>
    <t>R XL 1296 AM, Birmingham</t>
  </si>
  <si>
    <t>R XL, Birmingham, med asiatiskt i jämn kamp med COPE Valencia.</t>
  </si>
  <si>
    <t xml:space="preserve">Radio XL, Birmingham spelade sång av Bhai Gagandee Singh Shazam). </t>
  </si>
  <si>
    <t xml:space="preserve">R XL, Birmingham med id-jingle. </t>
  </si>
  <si>
    <t xml:space="preserve">R XL, Birmingham hör jag inte ofta. ID och reklam med COPE-QRM </t>
  </si>
  <si>
    <t xml:space="preserve">R XL 1296 AM, Birmingham. </t>
  </si>
  <si>
    <t xml:space="preserve">R XL 1296 AM Birmingham med ID och nx. Stark en kort stund.  </t>
  </si>
  <si>
    <t xml:space="preserve">R XL, Birmingham ”This is Radio XL”. Nx från Sky News Center </t>
  </si>
  <si>
    <t xml:space="preserve">R XL, Birmingham ovanligt bra med “This is Radio XL” och Sky nx </t>
  </si>
  <si>
    <t xml:space="preserve">R XL, Birmingham med ett dåligt ID i åsksprak </t>
  </si>
  <si>
    <t xml:space="preserve">Radio XL, Birmingham, ID, news, Bollywood-mx. </t>
  </si>
  <si>
    <t xml:space="preserve">R XL, Birmingham. ”Bengali Music...with Mustafa Deborah.. on Radio XL”.  Utkämpade en fajt med COPE. </t>
  </si>
  <si>
    <t xml:space="preserve">R XL, Birmingham fint vid ID innan nx </t>
  </si>
  <si>
    <t xml:space="preserve">R XL, Birmingham. </t>
  </si>
  <si>
    <t xml:space="preserve">Radio XL Birmingham med indisk musik, lätt störd av COPE. </t>
  </si>
  <si>
    <t xml:space="preserve">R XL, Birmingham med telefonprogram. </t>
  </si>
  <si>
    <t>R Beograd 1</t>
  </si>
  <si>
    <t xml:space="preserve">Beograd 1 under COPE Valencia. </t>
  </si>
  <si>
    <t xml:space="preserve">Premier Christian R, London </t>
  </si>
  <si>
    <t xml:space="preserve">Premier Christian R, London. </t>
  </si>
  <si>
    <t xml:space="preserve">Premier Christian R kjørte ønskekonsert. </t>
  </si>
  <si>
    <t xml:space="preserve">Premier Christian Radio - två sändare med samma program men med ca en sekunds tidsförskjutning vilket gav ett eftertryckligt intryck av det religiösa budskapet. QRM Spanien och UK. 2-3 </t>
  </si>
  <si>
    <t xml:space="preserve">Premier Christian R, London “This is Premier Christian Radio” </t>
  </si>
  <si>
    <t xml:space="preserve">Premier Christian Radio London med ID.  </t>
  </si>
  <si>
    <t>Premier Christian R, Chingford, m. Prem </t>
  </si>
  <si>
    <t xml:space="preserve">Premier Christian R, London skapligt i kamp med RNE </t>
  </si>
  <si>
    <t xml:space="preserve">Premier Christian Radio med samma px över bägge sändarna som fortfarande är asynkrona med en tidsdifferens om strax under 0,5 sek. Resultatet är en lustig ekoeffekt. </t>
  </si>
  <si>
    <t xml:space="preserve">Premier Christian R, London ”This is Premier Christian Radio” </t>
  </si>
  <si>
    <t xml:space="preserve">Premier Christian R, London ganska bra så här dags </t>
  </si>
  <si>
    <t xml:space="preserve">Premier Christian R, London lite klent men klart </t>
  </si>
  <si>
    <t xml:space="preserve">Premier Christian Radio, London med ID </t>
  </si>
  <si>
    <t>Smooth Radio, Christchurch</t>
  </si>
  <si>
    <t xml:space="preserve">Smooth Radio, Christchurch i kamp med Hallam 2, Barnsley. Nx. </t>
  </si>
  <si>
    <t>Smooth, Christchurch faktiskt med i röran här! Ovanlig hos</t>
  </si>
  <si>
    <t>RNE R5 TN , Salamanca med forbilledlig kvalitet ved ID.</t>
  </si>
  <si>
    <t xml:space="preserve">R5TN Salamanca id’et såvidt hørbart, bak Antena Satelor.  </t>
  </si>
  <si>
    <t>RNE5 med Id ”RNE Castilla-León” </t>
  </si>
  <si>
    <t xml:space="preserve">RNE5 Tarragona, regional px, ID: “RNE Catalunya”, news. </t>
  </si>
  <si>
    <t>Bergen Kringkaster, Bergen</t>
  </si>
  <si>
    <t>5.3 </t>
  </si>
  <si>
    <t>2030 </t>
  </si>
  <si>
    <t xml:space="preserve">Bergen Kringkaster, Bergen with the new 1 kW transmitter. Nonstop music with CW-signals once and full ID for LLE2 in English at 2200. Partly good signal, but sometimes fading and QRM from the weak Romanian station. The two strong Romanian stations close at 2000 with a 3 minutes long test-tone, but now and then the station engineer forget to close one of them. </t>
  </si>
  <si>
    <t xml:space="preserve">Bergen Kringkaster. Väldigt fint i Finland. </t>
  </si>
  <si>
    <t xml:space="preserve">R Northern Star, Erdal mx och ID EE och NO. </t>
  </si>
  <si>
    <t xml:space="preserve">R Northern Star Bergen med jinglar och id för mellanvåg och kortvåg. </t>
  </si>
  <si>
    <t>The Ferry, Bergen</t>
  </si>
  <si>
    <t xml:space="preserve">The Ferry, Bergen överraskade med fina flerspråkiga id, tidsangivelse och klassisk musik – trots att jag lyssnade på en antenn i 75 grader. </t>
  </si>
  <si>
    <t xml:space="preserve">The Ferry, Bergen ”This is the Ferry, now back to more beautiful music”. </t>
  </si>
  <si>
    <t>25.3</t>
  </si>
  <si>
    <t xml:space="preserve">The Ferry, Bergen idade. </t>
  </si>
  <si>
    <t>R Oltenia-Craiova, Rumänien. Stor överraskning, med flera fina ID:n! Bara 1 kW i hatten, men kom upp riktigt bra en stund.</t>
  </si>
  <si>
    <t xml:space="preserve">R Oltenia Craiova, dök upp igen. Denna gången med kanonstyrka och fint ID på heltimmen. </t>
  </si>
  <si>
    <t xml:space="preserve">SRR Antena Satelor,Constanta </t>
  </si>
  <si>
    <t xml:space="preserve">R Constanta med födelsedagshälsningar och folkmusik. </t>
  </si>
  <si>
    <t xml:space="preserve">Antena Satelor upp en stund. </t>
  </si>
  <si>
    <t>Akash Radio, Leeds</t>
  </si>
  <si>
    <t xml:space="preserve">Akash Radio, Leeds i kamp med den starkare Smooth Radio. Asiatisk mx. ID 0700. Svag.  (1322,996)  </t>
  </si>
  <si>
    <t xml:space="preserve">+Akash R, Leeds kom fram med ett reklamblock när Smooth på QRGn hade en dipp. Är en 2 watts community radiostation för Punjabitalande befolkning i Leeds  </t>
  </si>
  <si>
    <t xml:space="preserve">Akash Radio, Leeds med musik, id och en lång harang med reklamer med delvis engelska inslag (som t ex telefonnummer). Smooth väldigt försiktig... </t>
  </si>
  <si>
    <t>Akosh Radio nokså svak under Smooth </t>
  </si>
  <si>
    <t xml:space="preserve">Akash Radio, Leeds med ID under Smooth Radio. </t>
  </si>
  <si>
    <t>23.4</t>
  </si>
  <si>
    <t xml:space="preserve">Akash Radio Leeds hörs ofta tillsammans med Smooth men sällan man får ett id. Nu ”stämde” det... (1322,989) </t>
  </si>
  <si>
    <t>Smooth R Sussex, Brighton</t>
  </si>
  <si>
    <t>Smooth, Brighton drog igång ett nytt musiksvep efter nx.</t>
  </si>
  <si>
    <t>Smooth R Sussex, Brighton hyggligt //945 men intet spår av ”punjab”</t>
  </si>
  <si>
    <t>Smooth R, Brighton "Nothing Compares to You".</t>
  </si>
  <si>
    <t xml:space="preserve">Smooth, Brighton </t>
  </si>
  <si>
    <t xml:space="preserve">Smooth, Brighton skapligt med lokala reklamer </t>
  </si>
  <si>
    <t xml:space="preserve">Smooth R, Brighton under Iran. Har varit mycket blek denna säsong hittills </t>
  </si>
  <si>
    <t>Smooth R, Brighton</t>
  </si>
  <si>
    <t xml:space="preserve">Smooth, Brighton “This is Smooth Radio” </t>
  </si>
  <si>
    <t xml:space="preserve">Smooth Radio, Brighton, ”your relaxing music...across the UK...Smooth Radio” </t>
  </si>
  <si>
    <t xml:space="preserve">Smooth Radio, Brighton med Iran-QRM </t>
  </si>
  <si>
    <t>R Base 101, Peraga di Viconza</t>
  </si>
  <si>
    <t xml:space="preserve">R Base 101, Virgonza di Padova med riktig DJ-mx. Mycket snack på italienska med få ID. Delvis gick den mycket bra. </t>
  </si>
  <si>
    <t xml:space="preserve">R Base 101, Peragi di Viconza med ID, ganska stark. </t>
  </si>
  <si>
    <t xml:space="preserve">R Base 101, Vigonza, Padua med flera ID // web.  (1322,98) </t>
  </si>
  <si>
    <t xml:space="preserve">R Base 101, har jag bara fått fram detta datum hittills! Bra promo och ID “Radio Base 101” med mera här. Tji QSL än dock </t>
  </si>
  <si>
    <t>R Neumarkt, Târgu Mures</t>
  </si>
  <si>
    <t xml:space="preserve">R Tirgu Mures, startade upp dagens sändningar med en hymn. ID kl 0400 och därpå följde ”Marosvásárhely Radio” på ungerska. </t>
  </si>
  <si>
    <t xml:space="preserve">R Targu Mures med lokal-ID. </t>
  </si>
  <si>
    <t xml:space="preserve">R Neumarkt, som ju är Radio Tirgu Mures program för den tysktalande minoriteten i Transsylvanien. Här spelades tysk ”umpa-schlager” varvat med ID:n och regionala nyhetsrubriker. </t>
  </si>
  <si>
    <t xml:space="preserve">R Neumarkt, Târgu-Mureş. Nyheter om katolska minoriteten i Rumänien. Idade även ”Radio Resita”, kanske något slags samarbete. ”Wir sprechen ihre Sprache.” </t>
  </si>
  <si>
    <t xml:space="preserve">R Targu Mures med sign off.  </t>
  </si>
  <si>
    <t xml:space="preserve">R Târgu Mures m. ungarsk. Forberedelse til Transilvania-tur! </t>
  </si>
  <si>
    <t xml:space="preserve">R Neumarkt, Târgu Mures m. sluttannonsering på tysk.  </t>
  </si>
  <si>
    <t>Gold, Peterborough</t>
  </si>
  <si>
    <t xml:space="preserve">Gold, Peterborough, pop mx, ID // 1557kHz, ex Smooth Radio. </t>
  </si>
  <si>
    <t xml:space="preserve">Gold, Peterborough med ID-jingle. Ex-Smooth </t>
  </si>
  <si>
    <t>Premier Christian R, East London</t>
  </si>
  <si>
    <t xml:space="preserve">Premier Christian R, East London med ID i kamp med Smooth. Tycks vara första gången jag noterar denna stn här denna säsong. </t>
  </si>
  <si>
    <t xml:space="preserve">Premier Christian R, East London med ID // 1305 </t>
  </si>
  <si>
    <t xml:space="preserve">Premier Christian R, East London med ID // 1305 och 1413. 1566 hördes inte </t>
  </si>
  <si>
    <t xml:space="preserve">Premier Christian R, London inte lika vanlig som Smooth här </t>
  </si>
  <si>
    <t xml:space="preserve">Premier Christian R, London nu och då </t>
  </si>
  <si>
    <t xml:space="preserve">Premier Christian R, East London svagt men klart </t>
  </si>
  <si>
    <t xml:space="preserve">R Warrington kom fram när Smooth hade en svag minut. IDade fint och körde en promo för middagsprogrammet  </t>
  </si>
  <si>
    <t>Smooth R, Peterborough</t>
  </si>
  <si>
    <t>Smooth, Peterborough bra med ID och lade sedan på "Walking in Memphis"..</t>
  </si>
  <si>
    <t xml:space="preserve">Smooth R, Peterborough med ID efter reklam och sedan nx. </t>
  </si>
  <si>
    <t xml:space="preserve">Smooth R, Peterborough-Gunthorpe. </t>
  </si>
  <si>
    <t xml:space="preserve">Smooth, Peterborough hördes fint </t>
  </si>
  <si>
    <t>Smooth Radio, Cambridgeshire</t>
  </si>
  <si>
    <t xml:space="preserve">Smooth R, Peterborough fint </t>
  </si>
  <si>
    <t xml:space="preserve">Smooth R, Peterborough dominant med reklamer varav en del till just Peterborough </t>
  </si>
  <si>
    <t xml:space="preserve">Smooth Radio, Peterborough “Your relaxing music mix, Smooth Radio” med Rumänien-QRM </t>
  </si>
  <si>
    <t>Smooth, Peterborough ”Online, on your mobile, and on digital radio, This is Smooth”. Målgruppen har inte radio med mellanvåg kantänka?</t>
  </si>
  <si>
    <t xml:space="preserve">Smooth R, Peterborough “Smooth Radio” </t>
  </si>
  <si>
    <t xml:space="preserve">Smooth R, Peterborough </t>
  </si>
  <si>
    <t xml:space="preserve">Smooth, Peterborough med jingle och “You To Me Are Everything” </t>
  </si>
  <si>
    <t xml:space="preserve">Smooth, Peterborough “Smooth Radio” </t>
  </si>
  <si>
    <t>R 0511, Ternaard</t>
  </si>
  <si>
    <t xml:space="preserve">R 0511, Ternaard. "Dit ist Radio 0511 Nieuws". </t>
  </si>
  <si>
    <t>R Romania Actualitate, Galati</t>
  </si>
  <si>
    <t>R Romania Actualitate, Galati. Jättesignal!</t>
  </si>
  <si>
    <t xml:space="preserve">Onda Cero, Ciudad Real med bl a telefonnummer till den automatiska tävlings- telefonen. </t>
  </si>
  <si>
    <t xml:space="preserve">Onda Cero Radio, Almería(?) kom upp med Onda Cero Noticias över Kuwait och BBC R Ulster. </t>
  </si>
  <si>
    <t>Onda Cero R Ciudad Real överraskade med ID ”Radio Ciudad Real….Onda Cero”. Den har jag nog inte loggat tidigare ens i Parka!</t>
  </si>
  <si>
    <t xml:space="preserve">SER R León ”Radio León – Cadena SER” är nog ny för Petiknäs. </t>
  </si>
  <si>
    <t xml:space="preserve">SER R León “Hoy por hoy” startade den lokala versionen. </t>
  </si>
  <si>
    <t xml:space="preserve">SER R Leon, ID, local px with news and weather. </t>
  </si>
  <si>
    <t>BBC Radio Ulster, Lisnagarvey</t>
  </si>
  <si>
    <t>BBC Radio Ulster, Lisnagarvey. Stark och präktig. Firade visst något slags jubileum.</t>
  </si>
  <si>
    <t xml:space="preserve">BBC R Ulster är väl för vanlig för att platsa här, men hade ett trevligt musikprogram som jag fastnade för. </t>
  </si>
  <si>
    <t>Paradise FM</t>
  </si>
  <si>
    <t xml:space="preserve">“Radio Luxemburg” fortsätter höras här. Jingle-ID efter Beatlesmedley. Vem kör detta px? </t>
  </si>
  <si>
    <t xml:space="preserve">R Paradise, pirate, Belgium, news, ID, new frequency, ex 1440. </t>
  </si>
  <si>
    <t xml:space="preserve">R Paradise nu tyvärr här, sabbar helt en annars fin transatlantisk frekvens. Någon vecka tidigare på 1440. “Paradise, the music of your life”. </t>
  </si>
  <si>
    <t xml:space="preserve">Paradise FM, pirat från Belgien körde “Radio Rock Revolution”. (1349,993) </t>
  </si>
  <si>
    <t>Kingstown Radio, Hull-Kingstown</t>
  </si>
  <si>
    <t xml:space="preserve">Kingston R, East Yorkshire svagt id </t>
  </si>
  <si>
    <t xml:space="preserve">Kingstown Radio. Här dök en station upp med ganska grötigt ID. Kunde uppfatta något som liknade "The home of ??, 13-50 AM, Sound? Radio,  ???" Var ganska säker på att det var en LPAM station så tänkte direkt på John Williams i England. Han skickade inspelningen vidare till Andrew Brade och dagen efter kom svar: It helps when they are on the doorstep."The home of classic hits, 1350 AM, Kingstown Radio, East Yorkshire". The station is not particularly strong even here, 20 miles from the tx. /73, Andrew Brade, East Yorkshire. Stort tack till John Williams och Andrew Brade för hjälp med ID på denna ganska ovanliga station här nere. </t>
  </si>
  <si>
    <t xml:space="preserve">Kingstown R, Hull, ID, rock mx </t>
  </si>
  <si>
    <t xml:space="preserve">Kingstown Hospital Radio i kamp med I AM. (1349,984) </t>
  </si>
  <si>
    <t xml:space="preserve">Kingstown Radio, Hull Royal Infirmary, East Yorkshire - female, svag </t>
  </si>
  <si>
    <t xml:space="preserve">Kingstown Radio, Hull-Kingstown med singing ID. (1349,983). En annan engelsman noterads några dagar innan på 1349,991 men fick aldrig ID på den. </t>
  </si>
  <si>
    <t>Mid Downs R, Haywards Heath med ett par id och 3 min Sky Nx på timmen. Dave Kenny, BDXC bekräftade. Kingston R och URY då och då.</t>
  </si>
  <si>
    <t xml:space="preserve">Mid Downs R, Haywards Heath, ID: “24 hours a day…this is Mid Downs R” </t>
  </si>
  <si>
    <t xml:space="preserve">Mid Downs R, Haywards Heath, clear ID: “This is Mid Downs R”. </t>
  </si>
  <si>
    <t xml:space="preserve">Mid Downs Radio, Princess Royal Hospital, Haywards Heath “Your're listening to the night shift on Mid Downs Radio - 1350 AM" (tnx koll Dave Kenny BDXC) </t>
  </si>
  <si>
    <t xml:space="preserve">Mid Downs Radio, Haywards Health, ID and news. </t>
  </si>
  <si>
    <t xml:space="preserve">R Caroline North </t>
  </si>
  <si>
    <t xml:space="preserve">R Caroline North m id etter en John Lennon-låt. Litt overrasket ble jeg ved lesning av arc.blogspot søndag kveld der R Manx 1368 annonseres for RCN sendinger fra samme dato! Har jeg blingset, eller hva sier andre rapportører? </t>
  </si>
  <si>
    <t>R Caroline North fint med ID för 1368 kHz. Via Milano antagligen? Hördes // med Manx 1368 som dock var i underläge mot IRIB.</t>
  </si>
  <si>
    <t xml:space="preserve">URY, University of York tydlig id ”U R Y” </t>
  </si>
  <si>
    <t>GEO</t>
  </si>
  <si>
    <t>Apsua Radio, Sokhumi</t>
  </si>
  <si>
    <t xml:space="preserve">Apsua Radio, Sokhumi startade dagens program med “nationalsång” och id. En riktig trålare skulle väl kalla det “bifångst”...  (1350, 042) </t>
  </si>
  <si>
    <t>Seven Islands AM Radio 1350, Kefalonia</t>
  </si>
  <si>
    <t xml:space="preserve">Seven Islands AM Radio 1350 från Kefalonia som är den största av de joniska öarna utanför Greklands västkust. Christoph Ratzer hörde denna den 12/7. Hade den natten antennen riktad mot Sydamerika så inget hördes här den gången. Stationen skulle sända igen efter midnatt den 15/7 så Flagantennen kopplades om till rätt riktning och vid 0100 hördes den svagt med grekisk mx en stund innan de övriga stationerna tog över. Har redan fått den verifierad av Cristoforos Liatos som var den som sammanställde musiken. </t>
  </si>
  <si>
    <t>Magyar Radio, Györ</t>
  </si>
  <si>
    <t>MR, Györ med program på rumänska, ”Calendario Popular”. Q3.</t>
  </si>
  <si>
    <t xml:space="preserve"> R Caroline North via I Am Radio, pop mx, ID.</t>
  </si>
  <si>
    <t>I AM Radio, Milano</t>
  </si>
  <si>
    <t xml:space="preserve">I AM Radio gick tämligen fint med clubdisco och ID:n mellan låtarna. </t>
  </si>
  <si>
    <t xml:space="preserve">I AM R, Milano med disko och ID. Gladde med QSL-kort!. </t>
  </si>
  <si>
    <t xml:space="preserve">I AM Radio med discolåtar i parti och minut. Bra styrka. </t>
  </si>
  <si>
    <t xml:space="preserve">I AM Radio med EE id - tyvärr ofta!! </t>
  </si>
  <si>
    <t xml:space="preserve">I AM R Milano anropade. "Questa e I AM R 1350 kHz". </t>
  </si>
  <si>
    <t xml:space="preserve">I AM RADIO is off ganska ofta och då kommer EGY och ARM fram med ofta fina styrkor. Finns lite oid under. </t>
  </si>
  <si>
    <t>I AM R, Milano, ID and NPR news </t>
  </si>
  <si>
    <t xml:space="preserve">I AM R, Milano, ID, px: “Studio DX” </t>
  </si>
  <si>
    <t>5.12</t>
  </si>
  <si>
    <t xml:space="preserve">I AM R, Milano, disco mx, ID, sign off at 2330. </t>
  </si>
  <si>
    <t>24.3</t>
  </si>
  <si>
    <t xml:space="preserve">I AM Radio. Female, nästan stark </t>
  </si>
  <si>
    <t xml:space="preserve">I AM Radio, Milano med id ”I am radio – music radio”. </t>
  </si>
  <si>
    <t xml:space="preserve">I AM Radio, Milano, disco mx, ID by jingle, low power. </t>
  </si>
  <si>
    <t>07.10</t>
  </si>
  <si>
    <t xml:space="preserve">I AM R, Milano sterk. </t>
  </si>
  <si>
    <t xml:space="preserve">I AM Radio, Milano, ID, NPR news, sign off at 2310. </t>
  </si>
  <si>
    <t xml:space="preserve">I AM Radio, Milano, ID, NPR news, I’m Jack Speer. </t>
  </si>
  <si>
    <t>10.5</t>
  </si>
  <si>
    <t xml:space="preserve">I AM R, Milano med ett par ID och diskomusik </t>
  </si>
  <si>
    <t xml:space="preserve">I AM Radio, Milano, funky mx, ID’s, sign off at 2255. </t>
  </si>
  <si>
    <t xml:space="preserve">I AM Radio, Milano, pop mx, ID’s, sign off at 0005. </t>
  </si>
  <si>
    <t>BBC R Solent, Bournemouth</t>
  </si>
  <si>
    <t xml:space="preserve">BBC R Solent, Bournemouth, ID and news. </t>
  </si>
  <si>
    <t>21.5</t>
  </si>
  <si>
    <t xml:space="preserve">BC R Solent, Bournemouth, ID, news, weather. </t>
  </si>
  <si>
    <t xml:space="preserve">BBC R Solent, Bournemouth kom upp med stängningsslingan </t>
  </si>
  <si>
    <t>Free Radio 80s, Coventry</t>
  </si>
  <si>
    <t xml:space="preserve">Free R 80's, Coventry. </t>
  </si>
  <si>
    <t xml:space="preserve">Free Radio 80s, Coventry. Jingle. Bare 270 w. </t>
  </si>
  <si>
    <t xml:space="preserve">Free R 80’s, Coventry, ID and news </t>
  </si>
  <si>
    <t xml:space="preserve">Free Radio 80’s, Coventry, ID and news. </t>
  </si>
  <si>
    <t xml:space="preserve">Free R 80’s, Coventry överraskade med ett svagt ID efter Smooth. Lirade Natalie Coles “Miss You Like Crazy” innan </t>
  </si>
  <si>
    <t>4.5</t>
  </si>
  <si>
    <t xml:space="preserve">Greatest Hits Radio, Coventry, ID and news. </t>
  </si>
  <si>
    <t xml:space="preserve">Greatest Hits R, Coventry ingen dussinstation hos mig. Nu helt OK med “With the latest news across Coventry and Warwickshire, this is Greatest Hits Radio” </t>
  </si>
  <si>
    <t xml:space="preserve">Greatest Hits Radio, Coventry, pop mx, ID. </t>
  </si>
  <si>
    <t>Smooth R, Cardiff/Chelmsford</t>
  </si>
  <si>
    <t>Smooth, Chelmsford/Cardiff.</t>
  </si>
  <si>
    <t>Smooth R.</t>
  </si>
  <si>
    <t xml:space="preserve">Smooth, Chelmsford/Cardiff ovanligt bra med nx från Globals Newsroom </t>
  </si>
  <si>
    <t xml:space="preserve">Smooth, Chelmsford/Cardiff ”This is Smooth” </t>
  </si>
  <si>
    <t>Smooth Radio, Chelmsford </t>
  </si>
  <si>
    <t xml:space="preserve">Smooth, Chelmsford/Cardiff inte stark men klart ”Smooth Radio” i alla fall </t>
  </si>
  <si>
    <t xml:space="preserve">Smooth R, Cardiff/Chelmsford med ID efter reklam. Kollade inte vart de gick men alla gånger den senare då Cardiff är mycket svårhörd i jämförelse </t>
  </si>
  <si>
    <t xml:space="preserve">Smooth Radio, Chelmsford/Cardiff </t>
  </si>
  <si>
    <t>Smooth, Chelmsford/Cardiff “This is Smooth”</t>
  </si>
  <si>
    <t xml:space="preserve">Smooth R, Chelmsford med reklam // 1431 </t>
  </si>
  <si>
    <t xml:space="preserve">Smooth R, Chelmsford/Cardiff med ID men inget eko, och Cardiff är ju en svår nöt att knäcka så... </t>
  </si>
  <si>
    <t xml:space="preserve">Smooth, Chelmsford/Cardiff </t>
  </si>
  <si>
    <t>R Maria România, Rotunda</t>
  </si>
  <si>
    <t xml:space="preserve">R Maria România, Rotunda. Has drifted so far from nominal 1485 kHz. FMish audio, no carrier. Web feed delayed one minute from this. Thanks to Eduard Korsakov for the tip and Tudor Vedeanu for help! </t>
  </si>
  <si>
    <t>R María med sändare i Rotunda, Rumänien. Gick utmärkt och kunde följas via streaming. Email: contact@radiomaria.ro. Låg tidigare på 1485 kHz. Rotunda är en liten by nära staden Borca</t>
  </si>
  <si>
    <t xml:space="preserve">R María med religiös musik. </t>
  </si>
  <si>
    <t>BBC R Lincolnshire</t>
  </si>
  <si>
    <t xml:space="preserve">BBC Lincolnshire over Manx en stund med rpt fra Lincoln County Fair. </t>
  </si>
  <si>
    <t>BBC Radio Lincolnskire, Swan Pool, uppe med ID.</t>
  </si>
  <si>
    <t xml:space="preserve">BBC R Lincolnshire, ID and news </t>
  </si>
  <si>
    <t xml:space="preserve">BBC R Lincolnshire med id. </t>
  </si>
  <si>
    <t>Manx Radio, Douglas/Foxdale</t>
  </si>
  <si>
    <t>Manx R.</t>
  </si>
  <si>
    <t xml:space="preserve">Manx Radio, Douglas // webstream + ID. Ganska bra styrka. </t>
  </si>
  <si>
    <t xml:space="preserve">Manx Radio, Foxdale med specialsändning ”R. Caroline North” </t>
  </si>
  <si>
    <t>Manx Radio, Foxdale, tog över frekvensen en stund.</t>
  </si>
  <si>
    <t xml:space="preserve">Manx R, Foxdale med ID “This is Manx Radio” på timmen </t>
  </si>
  <si>
    <t xml:space="preserve">Manx Radio, drog en promo för kommande Radio Caroline-px. </t>
  </si>
  <si>
    <t xml:space="preserve">Manx Radio med rel. px (1367,997) BBC R Surrey också där med Ted Heath. Ytterligare en BBC station på frekvensen. </t>
  </si>
  <si>
    <t xml:space="preserve">Manx Radio, Douglas “Manx Radio weather” </t>
  </si>
  <si>
    <t xml:space="preserve">R Caroline North via Manx R är trevlig att lyssna till </t>
  </si>
  <si>
    <t xml:space="preserve">R Caroline North med specialsändning över Manx Radio över påskhelgen. 3-4 </t>
  </si>
  <si>
    <t>R Caroline North via Manx R fint med trevlig musik</t>
  </si>
  <si>
    <t xml:space="preserve">R Caroline North, via Manx R, Douglas, pop mx, ID’s. </t>
  </si>
  <si>
    <t xml:space="preserve">R Caroline North, via Manx Radio, Douglas, pop mx, ID’s. </t>
  </si>
  <si>
    <t xml:space="preserve">Challenger R, Villa Estense </t>
  </si>
  <si>
    <t xml:space="preserve">Challenger Radio. Fick tidernas ”deja-vu” när jag noterade exakt samma px som jag hörde från denna station den 22.8, alltså inslaget om IDF:s bordning av ”Marianne”. 1959 IRRS-id:n, och då var det inget tvivel om saken. Kollade även 567 kHz, men inte ett spår av Challenger Radio där. </t>
  </si>
  <si>
    <t xml:space="preserve">Challenger R, Villa Estense med IRRS-program och boxadress </t>
  </si>
  <si>
    <t xml:space="preserve">Asian Sound Radio, Ashton Moss </t>
  </si>
  <si>
    <t xml:space="preserve">Asian Sound Radio Ashton Moss med ID. Stark. </t>
  </si>
  <si>
    <t xml:space="preserve">Asian Sound Radio, Ashton Moss med ett klart och fint ID, helt ensam. </t>
  </si>
  <si>
    <t xml:space="preserve">Asian Sound, Ashton Moss med nyheter följt av ID och program på hindi(?). </t>
  </si>
  <si>
    <t xml:space="preserve">Asian Sound Radio, Ashton Moss. Id. QRM fra Tanzania. Bare 80 w. </t>
  </si>
  <si>
    <t xml:space="preserve">Asian Sound Radio, Ashton Moss uppe en stund med indisk-pakistanskt format och annonseringar. Stor överraskning! Stundtals svåra splash från 1386. </t>
  </si>
  <si>
    <t xml:space="preserve">Asian Sound R, Ashton Moss, ID and news </t>
  </si>
  <si>
    <t xml:space="preserve">Asian Sound R, Ashton Moss, ID and news. </t>
  </si>
  <si>
    <t xml:space="preserve">Asian Sound Radio, Ashton Moss med ID och nyheter. </t>
  </si>
  <si>
    <t>26.10</t>
  </si>
  <si>
    <t xml:space="preserve">Asian Sound Radio, Ashton Moss, news and ID. </t>
  </si>
  <si>
    <t>1.6</t>
  </si>
  <si>
    <t xml:space="preserve">Asian Sound Radio, Ashton Moss, weather, ID. </t>
  </si>
  <si>
    <t>R One, Pistoia</t>
  </si>
  <si>
    <t xml:space="preserve">R One, Pistoia, mx, ID, new frequency (ex 1368 kHz). </t>
  </si>
  <si>
    <t xml:space="preserve">R One, Pistoia popmusic </t>
  </si>
  <si>
    <t>CR</t>
  </si>
  <si>
    <t>R Khvylia, Vinnytsia</t>
  </si>
  <si>
    <t xml:space="preserve">R Khvylia, Vinnytsia, UKR är en liten lokalstation med egna program, som sänder mellan 0700-1415. Sänder ibland nyheter från Ukrainski Radio vid full timma. Mycket lokal musik, men den 9.10 körde de riktig lokal hardpop sista halvtimmen utan nyheter 1400. Fredagspop? Tack till MR för info. </t>
  </si>
  <si>
    <t>7.10</t>
  </si>
  <si>
    <t xml:space="preserve">R Khvylia, Vinnystya med ID och spurioser på 850-980. </t>
  </si>
  <si>
    <t xml:space="preserve">Anker Radio, Nuneaton med ID, även Carillon på frekvensen lite lägre ner.  (1385,998)  </t>
  </si>
  <si>
    <t xml:space="preserve">Anker Radio, George Eliot Hospital, Nuneaton px inf och id (tnx Dave Kenny, BDXC-UK). Sedan Carillon dominant som vanligt </t>
  </si>
  <si>
    <t>BBC R Surrey</t>
  </si>
  <si>
    <t xml:space="preserve">BBC R Surrey tror jag anropet var här. </t>
  </si>
  <si>
    <t xml:space="preserve">Carillon R, ID and news </t>
  </si>
  <si>
    <t xml:space="preserve">Carillon, Loughborough med "Carillon lads around the clock" och musik. (1385,989) </t>
  </si>
  <si>
    <t xml:space="preserve">Carillon Radio, ID and news. </t>
  </si>
  <si>
    <t xml:space="preserve">Carillon Radio, Leicestershire id før nyheter, deretter Beatles </t>
  </si>
  <si>
    <t xml:space="preserve">Carillon R, Leicester/Coalville, ID and news, pop mx. </t>
  </si>
  <si>
    <t xml:space="preserve">Carillon Radio, alltså den med low power, olika ID men annars samma program som på 1476. Kl 0330 tar balten med NHK-relä på ryska över helt. </t>
  </si>
  <si>
    <t xml:space="preserve">Carillon Radio, Loughborough ID-ade efter att ha kört jazz nonstop. </t>
  </si>
  <si>
    <t xml:space="preserve">Carillon Radio Loughborough kanonbra efter jingle och id efter nyheterna. </t>
  </si>
  <si>
    <t xml:space="preserve">Carillon Radio Loughborough nästan perfekt hörbarhet med ”Hotel California” trots sin enda Watt ERP i antennen. (1385,989) </t>
  </si>
  <si>
    <t>R City, Swansea</t>
  </si>
  <si>
    <t xml:space="preserve">R City, Swansea, pop mx, ID. </t>
  </si>
  <si>
    <t>R Jcom, Leeds</t>
  </si>
  <si>
    <r>
      <t>R Jcom, Leeds "This is R Jcom, we will resume broadcasting after completion of Shabbab". ganska svag och störd. (</t>
    </r>
    <r>
      <rPr>
        <i/>
        <sz val="9"/>
        <rFont val="Calibri"/>
        <family val="2"/>
        <scheme val="minor"/>
      </rPr>
      <t>1386,003</t>
    </r>
    <r>
      <rPr>
        <sz val="9"/>
        <rFont val="Calibri"/>
        <family val="2"/>
        <scheme val="minor"/>
      </rPr>
      <t xml:space="preserve">). </t>
    </r>
  </si>
  <si>
    <t xml:space="preserve">R Macedonia med typisk, grekisk mx. </t>
  </si>
  <si>
    <t xml:space="preserve">R Baltic Waves, Sitkunai </t>
  </si>
  <si>
    <t>R Svoboda, Sitkunai.</t>
  </si>
  <si>
    <t xml:space="preserve">R Baltic Waves, Sitkunai som reläar Radio Svoboda. </t>
  </si>
  <si>
    <t xml:space="preserve">R Poland via Litauen med tyska kl. 1230 och engelska 1300 – nytt från och med idag. 3-4 </t>
  </si>
  <si>
    <t xml:space="preserve">R Poland via R Baltic Waves, Viesintos. Heltimme engelska. </t>
  </si>
  <si>
    <t>13.12</t>
  </si>
  <si>
    <t>Smooth Radio, Chelmsford/Cardiff</t>
  </si>
  <si>
    <t>ALB</t>
  </si>
  <si>
    <t xml:space="preserve">RTSH, Albanien </t>
  </si>
  <si>
    <t>Albanien stängde p.g.a. programöverföringsfel. Då kom R Atlantis in med starksignal och ID-ade flera ggr. Inget Atlantis Amsterdam ID hördes. Det är i alla fall samma sändare, men använder olika namn.</t>
  </si>
  <si>
    <t xml:space="preserve">8 Radio </t>
  </si>
  <si>
    <t xml:space="preserve">8 Radio – troligen pirat. 8Radio är en irländsk FM-station men som även någon gång (pirat-)återutsänds på kortvåg. Skulle möjligen kunna ha köpt tid på någon holländare här, men knappast troligt. Lite “alternativrock, Kraftwerk m m. (1394,995) </t>
  </si>
  <si>
    <t>Columbia AM, Aalst</t>
  </si>
  <si>
    <t xml:space="preserve">Columbia AM, Aalst. "Columbia AM" and the news. They told they are broadcasting with 40 watts. </t>
  </si>
  <si>
    <t xml:space="preserve">Columbia AM, Aalst kom äntligen fram här, annars dominerar Seabreeze fullständigt och släpper sällan fram annat. </t>
  </si>
  <si>
    <t xml:space="preserve">Happy AM, Middelburg. Se på rackarn om inte ett “Happy AM” avlades mitt på timmen mitt ibland umpa-bumpa-låtarna. Seabreeze höll på med sina nx lågmält just då </t>
  </si>
  <si>
    <t>Loostad Radio, Apeldoorn</t>
  </si>
  <si>
    <t xml:space="preserve">Loostad Radio, Apeldoorn kom igenom Seabreeze med sitt ID. (1394,996) </t>
  </si>
  <si>
    <t>Loostad Radio, Apeldoorn. "Loostad Radio, jouw gevoel". It took 1,5 years to catch this. Seabreeze and Studio Denakker are terrible dominants. Also Q AM can occasionally be heard, but the rest are really difficult.</t>
  </si>
  <si>
    <t>Nostalgie AM, Siddeburen</t>
  </si>
  <si>
    <t xml:space="preserve">Nostalgie AM, Siddeburen, Netherlands. // "Hello Jim, thanks for your listening report this is greatly appreciated .... Since May 2019 I have a lpam license for 100w pep on the 1395khz. I am still testing a lot and have no fixed transmission times. I am more interested in improving and testing. In the past month I have built and commissioned a new pwm transmitter. My antenna is actually a Windom fd4 on a 18m fiber mast (HF antenna), for medium wave the coaxial cable also participates as a radiator. For the medium wave I am going to test 2 vertical antennas, the web receivers are a great tool for that. Hope to hear from you again, also keep an eye on the facebook page from nostalgie am…73 'Paul Nostalgia Am". </t>
  </si>
  <si>
    <t>Q AM, Waardenburg</t>
  </si>
  <si>
    <t xml:space="preserve">Q-AM, Waardenburg. "Nieuws op Q-AM, acht uur". Seabreeze of course dominating the frequency. // "Hi Jim, Yes I heard the news jingle. Although Seabreeze is much stronger. We run around 20 watt carrier, what will be around 80 watts PEP! Very nice to here the signal is comming thrue in Finland… We still are looking for the best antenna option. We now use a ¼ wave antenna, against ground radials. But this ¼ is not real vertical. So we will produce a skywave. If you have Facebook, you can find some pictures on our page. Thanks for your report, and reply. Hopefully we can get the signal better in the future? Best regards, Michel, Q-AM395". </t>
  </si>
  <si>
    <t xml:space="preserve">Q-AM, Waardenburg med nyheter och id. Också på morgonen 29 05.58. Kom upp ibland från Seabreeze som ligger lite högt – driver, 007 – 015. (1394,997). </t>
  </si>
  <si>
    <t xml:space="preserve">Q-AM, Waardenburg, clear ID by jingle and news. </t>
  </si>
  <si>
    <t xml:space="preserve">Q AM, Waardenburg växlade med Seabreeze där den senare tycks ha “vassare” modulation och lättare att tränga fram även vid jämnstarka bärvågor. Där finns ytterligare åtminstone en holländare, men den har jag inte klarat... </t>
  </si>
  <si>
    <t xml:space="preserve">Q AM, Wardenburg – bättre än Seabreeze en lång stund. </t>
  </si>
  <si>
    <t xml:space="preserve">Q AM, Waardenburg alene inntil R.Seabreeze AM tok over mot heltime. </t>
  </si>
  <si>
    <t>R Atlantis, Grou Fryslan</t>
  </si>
  <si>
    <t xml:space="preserve">R Atlantis, Grou Frylan // web och ganska ensam på frekvensen.  "The new generation of golden oldies".  </t>
  </si>
  <si>
    <t xml:space="preserve">R Atlantis, Grou Frylan “The new generation of golden oldies”. Legaliserad holländsk pirat. </t>
  </si>
  <si>
    <t>25.6</t>
  </si>
  <si>
    <t>R Atlantis Grou Frylan "Radio Atlantis,the new generation of golden oldies" e-QSL er lovet, men ingenting mottatt enda her</t>
  </si>
  <si>
    <t xml:space="preserve">R Atlantis, Grou Frylan // web och ganska ensam på frekvensen. Emmylou Harris med "Together Again".  </t>
  </si>
  <si>
    <t xml:space="preserve">R Atlantis, Grou Frylan nyheter varje timme “The New Generation of Golden Oldies”. Splatter från 1386. Skriver att man överraskades av det stora intresset bland dx-are och att man därför skulle göra ett riktigt qsl och skicka ut.  </t>
  </si>
  <si>
    <t>R Atlantis, Grou Frylan, Holland  med 100 watt. Riktigt god signal, då ALB hade stängt. Lite QRM från görstarka 1386 kHz. Kör mycket Golden oldies och oftaID. Nyheter varje timma från ANP, den stora holländska nyhetsbyrån.</t>
  </si>
  <si>
    <t>R Atlantis, Grou Frylan, rev av ”Babushka” med Kate Bush och några andra rökare innan ID och nx på holländska på heltimmen. Kul station!</t>
  </si>
  <si>
    <t xml:space="preserve">R Atlantis, Friesland id </t>
  </si>
  <si>
    <t xml:space="preserve">R Atlantis, Grou Frylan av och till under natten med sin Oldiesmusik. Ganska mycket splash från 1386 hos mig dock. ID här som jag får till "This is Radio Atlantis on 1359(!?) kHz Mediumwave". Ny i garnen hos </t>
  </si>
  <si>
    <t xml:space="preserve">R Atlantis, Grou Frylan hördes med mest non-stop oannonserad musik. 2-3  </t>
  </si>
  <si>
    <t xml:space="preserve">R Atlantis eller R Atlantis Amsterdam, Grou Frylan stängde efter timepips. </t>
  </si>
  <si>
    <t xml:space="preserve">R Atlantis, Grou Frylan såg jag uppgift om att den skulle ha lagts ner? Fint i alla fall nu med ”The new generation of Golden Oldies…This is Atlantis…” </t>
  </si>
  <si>
    <t xml:space="preserve">R Atlantis, Atlantis-Amsterdam var ID. </t>
  </si>
  <si>
    <t>R SeaBreeze, Grou Friesland</t>
  </si>
  <si>
    <t xml:space="preserve">R SeaBreeze, Grou Friesland – ex Atlantis Amsterdam, ex Atlantis men med ungefär samma programstil. (1395,007) </t>
  </si>
  <si>
    <t xml:space="preserve">R SeaBreeze, Grou med stark och fin signal. Det är gamla Radio Atlantis, som fått nytt namn och nya ägare. På kvällen när TWR Albanien lagt av är signalen stark. Hemsida: http://radioseabreeze.nl </t>
  </si>
  <si>
    <t>R SeaBreeze, Grou. ID's, oldies, new station </t>
  </si>
  <si>
    <t xml:space="preserve">R Seabreeze, Grou, Holland. Fin id, x Atlantis </t>
  </si>
  <si>
    <t xml:space="preserve">R Seabreeze, Grou, pop mx, ID and news. </t>
  </si>
  <si>
    <t xml:space="preserve">R Seabreeze AM med ID. Aningen ostabil sändare, +/- 10 Hz. (1395,008). </t>
  </si>
  <si>
    <t xml:space="preserve">R Seabreeze, Grou, ID: “Radio Seabreeze 1395 AM”, news. </t>
  </si>
  <si>
    <t xml:space="preserve">SeaBreeze AM, Grou rätt bra med ett par IDs efter nx, och lade sedan på en låt </t>
  </si>
  <si>
    <t xml:space="preserve">R Seabreeze AM, Holland med gamla odies, allt från Rolling Stones till ABBA, tydligen endast 100 watt enligt listorna på nätet.  https://radioseabreeze.nl/ </t>
  </si>
  <si>
    <t xml:space="preserve">R Seebreeze med gammal popmusik som Belinda Carlisle och Diana Ross. </t>
  </si>
  <si>
    <t xml:space="preserve">R Seabreeze i konkurranse med flere av samme sort. </t>
  </si>
  <si>
    <t xml:space="preserve">R Seabreeze med Corry an der Rocketts i programmet. </t>
  </si>
  <si>
    <t xml:space="preserve">R Seabreeze AM med nyheter og under sterk QRM fra flere </t>
  </si>
  <si>
    <t xml:space="preserve">Seabreeze AM, Grou med ett par ID och sedan mer musik </t>
  </si>
  <si>
    <t xml:space="preserve">R Seabreeze, Grou upp skapligt bra med ID </t>
  </si>
  <si>
    <t xml:space="preserve">R Seabreeze AM, Grou "We are the station that plays all your favourites …". Er nok dominanten her. </t>
  </si>
  <si>
    <t xml:space="preserve">R Seabreeze, Grou, ID by OM. </t>
  </si>
  <si>
    <t xml:space="preserve">R Seabreeze, Grou. Hördes när jag försökte aussie. </t>
  </si>
  <si>
    <t xml:space="preserve">R Seabreeze, Grou, pop mx, ID’s. </t>
  </si>
  <si>
    <t xml:space="preserve">R Seabreeze AM, Akkrum, news and ID. </t>
  </si>
  <si>
    <t>17.5</t>
  </si>
  <si>
    <t xml:space="preserve">R Seabreeze, Akkrum, ID and news. </t>
  </si>
  <si>
    <t xml:space="preserve">R Seabreeze AM med ID och nx </t>
  </si>
  <si>
    <t xml:space="preserve">R SeaBreeze AM med ID efter låt med Bangles. Hade sällskap av en till NL en stund men den kom tyvärr inte upp... </t>
  </si>
  <si>
    <t xml:space="preserve">R SeaBreeze, Akkrum, mx, ID and news. </t>
  </si>
  <si>
    <t xml:space="preserve">R SeaBreeze, Akkrum med popmusik som Elvis Presley. </t>
  </si>
  <si>
    <t xml:space="preserve">R SeaBreeze, Akkrum med ID. </t>
  </si>
  <si>
    <t xml:space="preserve">R Seabreeze, Grou. ID and news. </t>
  </si>
  <si>
    <t>29.2</t>
  </si>
  <si>
    <t xml:space="preserve">R Seabreeze, Grou med nonstop mx. </t>
  </si>
  <si>
    <t xml:space="preserve">R Seabreeze AM, Grou med ID och nx. Natten mot 3.5 gick det minst en till NL ganska bra med lokala, äldre hits. Borde gå att knäcka, allt kan väl inte vara nonstop? Seabreeze kör mer radiohits och lite rockiga tycks det, och verkar vara proffsigt bra på att ID:a vilket är A och O. </t>
  </si>
  <si>
    <t xml:space="preserve">Studio Denakker, Klazienaveen. Seabreeze is the dominant most of the time, but now Denakker had a super signal. </t>
  </si>
  <si>
    <t xml:space="preserve">Studio Denakker med Johnny Cash. SMS med op och fick e-postadressen. </t>
  </si>
  <si>
    <t xml:space="preserve">Studio Den Akker, Klazienaveen med popmusik. </t>
  </si>
  <si>
    <t xml:space="preserve">Studio Denakker, Klazienaveen spelade “Pretty Belinda” och annonserade fint. Stark, överröstade Seebreeze helt. </t>
  </si>
  <si>
    <t>23.9</t>
  </si>
  <si>
    <t xml:space="preserve">Studio Denakker, Klazienaveen, dutch songs, ID. </t>
  </si>
  <si>
    <t xml:space="preserve">Studio Denakker, Klazienaveen, songs, ID. </t>
  </si>
  <si>
    <t xml:space="preserve">Studio Denakker, Klazienaveen kom opp et par min. med bra styrke og ID + ann. etter at Seebreeze var ferdig med nx fra Radio Nieuws. Forsvant deretter. </t>
  </si>
  <si>
    <t xml:space="preserve">Studio Denakker, Klazienaveen, song, ID at 0000. </t>
  </si>
  <si>
    <t xml:space="preserve">Studio Denakker, Klazienaveen dominerar här. </t>
  </si>
  <si>
    <t xml:space="preserve">Studio Denakker, Klazienaveen var helt dominant </t>
  </si>
  <si>
    <t xml:space="preserve">Studio Denakker, Klazienaveen, ID and news. </t>
  </si>
  <si>
    <t xml:space="preserve">Studio Denakker med nyheter. 2-3 </t>
  </si>
  <si>
    <t xml:space="preserve">Studio Denakker, Klazienaveen, pop mx, ID. </t>
  </si>
  <si>
    <t>R Activity</t>
  </si>
  <si>
    <t xml:space="preserve">R Activity, pirat någonstans i norra Italien, sände elektropop för hela slanten och hade tydliga anrop på flera språk, Gick delvis riktigt bra. </t>
  </si>
  <si>
    <t>Energy Power AM, Dublin</t>
  </si>
  <si>
    <t xml:space="preserve">Energy AM (Irland) stängde för dagen men lovade vara tillbaka nästa veckoslut. (1394,990). </t>
  </si>
  <si>
    <t xml:space="preserve">Energy Power AM, Dublin, pop mx, ID by jingle. </t>
  </si>
  <si>
    <t xml:space="preserve">Energy AM, ID: “On AM from Dublin, this is Energy 1395 AM”. </t>
  </si>
  <si>
    <t xml:space="preserve">Energy AM, Ireland, pop mx, ID by jingle. </t>
  </si>
  <si>
    <t xml:space="preserve">Energy Power AM, Dublin, pop mx, ID. </t>
  </si>
  <si>
    <t>ERT Open/ERA, Komotini</t>
  </si>
  <si>
    <t xml:space="preserve">ERT Open/ERA, Komotinis med fotbollsreferat fram till 2100 därefter "Distraction" med musik. </t>
  </si>
  <si>
    <t>ERT, Komitini. Inget lokalt, tyvärr.</t>
  </si>
  <si>
    <t>ERT Open, Komotini med Grekiska nationalhymnen på timmen</t>
  </si>
  <si>
    <t xml:space="preserve">ERA Komotini, local mx, ID and news </t>
  </si>
  <si>
    <t xml:space="preserve">R Cluj går alltid starkt här. Ibland med lokal-ID R. Sighet. </t>
  </si>
  <si>
    <t>20.3</t>
  </si>
  <si>
    <t xml:space="preserve">R Cluj anropade med AM frekvenserna 909 och 1404, körde sedan en testton innan man stängde.// med 1593 som också stängde. </t>
  </si>
  <si>
    <t xml:space="preserve">R Sighet, Vadu Izei </t>
  </si>
  <si>
    <t xml:space="preserve">R Sighet, Vadu Izei startade lokala sändningar med ID och nyheter. </t>
  </si>
  <si>
    <t xml:space="preserve">RNE Girona, regional px, ID: “RNE Catalunya”, weather, news </t>
  </si>
  <si>
    <t xml:space="preserve">RNE5 Girona, local px, ID, weather, news. </t>
  </si>
  <si>
    <t xml:space="preserve">RNE5 Vigo, local px, ID: “R 5 Todo noticias Pontevedra”. </t>
  </si>
  <si>
    <t>BBC R Gloucestershire</t>
  </si>
  <si>
    <t xml:space="preserve">BBC R Gloucestershire med nyheter, svårt störd. </t>
  </si>
  <si>
    <t xml:space="preserve">BBC R Gloucestershire, Berkeley Heath med lokal-ID denna kväll då cx mot UK-Spanien var lite över medel här i Petiknäs. Förmodligen tack vare störningen </t>
  </si>
  <si>
    <t xml:space="preserve">Bradford Asian Radio, Bradford </t>
  </si>
  <si>
    <t xml:space="preserve">Bradford Asian Radio, Bradford i kamp med BBC men kunde uppfatta ett svagt ID. Vid 1149 hördes den också // web. “We are pleased to announce that Bradford Asian Radio will commence its broadcasting from 1st  of December 2016. Bradford Asian Radio is a 24-hour Radio Station, which is committed to provide quality programs in English, Urdu, Punjabi, Pothohari, Mirpuri and some other different languages. Its aim is to promote local talent and to reach out local community in terms of education, information and entertainment”.  http://www.bradfordasianradio.co.uk/2016/11/30/listen-live-2/  </t>
  </si>
  <si>
    <t>Premier Christian R, London</t>
  </si>
  <si>
    <t>Premier Christian Radio. Bägge sändarna hördes med ”eko”.</t>
  </si>
  <si>
    <t xml:space="preserve">Premier Christian R, London lite småsvår att få fram på denna QRG nuförtiden. </t>
  </si>
  <si>
    <t xml:space="preserve">Premier Christian Radio med julmusik. </t>
  </si>
  <si>
    <t xml:space="preserve">Premier Christian R kom igenom här med svagt ID </t>
  </si>
  <si>
    <t xml:space="preserve">Premier Christian R, Heathrow/Dartford Marshes </t>
  </si>
  <si>
    <t xml:space="preserve">Premier Christian R </t>
  </si>
  <si>
    <t xml:space="preserve">Premier Christian R, Dartford Mashes betydligt bättre än på 1305 denna tid </t>
  </si>
  <si>
    <t>Vesti FM, Grigoriopol</t>
  </si>
  <si>
    <t>Vesti FM, Grigoriopol, Moldiva. Jättestark!</t>
  </si>
  <si>
    <t>DLF, Heusweiler</t>
  </si>
  <si>
    <t>DLF, Hausveiler. Upp ur bruset, och gick riktigt bra en stund i middnattssolen!</t>
  </si>
  <si>
    <t xml:space="preserve">DLF, Heusweiler med intervallsignalen från 2245 men sändaren slogs inte av förrän 2258 </t>
  </si>
  <si>
    <t>Carillon Radio, Ashby de la Zouch/Oakham</t>
  </si>
  <si>
    <t xml:space="preserve">Carillon Radio, Ashby de la Zouch/Oakham </t>
  </si>
  <si>
    <t xml:space="preserve">Carillon Radio, Oakham Hospital/Ashby de la Couch annonserade 1386 och 1431 AM. 1431 låg 50 sekunder efter 1386 kHz. </t>
  </si>
  <si>
    <t>Heritage Radio, Manchester</t>
  </si>
  <si>
    <t xml:space="preserve">Heritage Radio, Manchester. First time in Finland. </t>
  </si>
  <si>
    <t>Smooth R, Southend</t>
  </si>
  <si>
    <t>Smooth, Southend hyfsat med ID efter reklam. Reading är off här sedan en tid.</t>
  </si>
  <si>
    <t xml:space="preserve">Smooth Radio, Swindon med nyheter från Global Newsroom. </t>
  </si>
  <si>
    <t xml:space="preserve">Smooth R, Southend-Rayleigh. </t>
  </si>
  <si>
    <t>Smooth, Southend tämligen ensam med lokalreklam</t>
  </si>
  <si>
    <t>Smooth R, Southend, ID and news </t>
  </si>
  <si>
    <t xml:space="preserve">Smooth, Southend ”You’re listening to the Smooth Nightshift” </t>
  </si>
  <si>
    <t xml:space="preserve">Smooth R, Southend med ID “This is Smooth Radio” </t>
  </si>
  <si>
    <t xml:space="preserve">Smooth R, Southend i kamp med Sawa </t>
  </si>
  <si>
    <t xml:space="preserve">Smooth Radio, Southend spelade ”Winter Wonderland” och gjorde reklam för Barginer Brandy. </t>
  </si>
  <si>
    <t>Smooth, Southend med ID</t>
  </si>
  <si>
    <t xml:space="preserve">Smooth R, Southend fint med reklam </t>
  </si>
  <si>
    <t xml:space="preserve">Smooth R, Southend med reklam </t>
  </si>
  <si>
    <t xml:space="preserve">Smooth, Southend, ID, pop mx. </t>
  </si>
  <si>
    <t xml:space="preserve">Smooth, Southend </t>
  </si>
  <si>
    <t xml:space="preserve">Smooth, Southend “This is Smooth Radio” </t>
  </si>
  <si>
    <t xml:space="preserve">Smooth Radio, Southend ”across the UK, Smooth Radio” 1431,0003 </t>
  </si>
  <si>
    <t xml:space="preserve">Smooth Radio, Southend-on-Sea med reklam för Specsavers. </t>
  </si>
  <si>
    <t>Smooth Radio, Southend “This is Smooth Radio”</t>
  </si>
  <si>
    <t xml:space="preserve">RAI Radio 1, Foggia, ID and news. </t>
  </si>
  <si>
    <t>R Ukraine Int., Kiev</t>
  </si>
  <si>
    <t xml:space="preserve">R Ukraine Int., med ryska och ID ”Govorit Kiev”. </t>
  </si>
  <si>
    <r>
      <t xml:space="preserve">Överton från Vesti FM på 1413. </t>
    </r>
    <r>
      <rPr>
        <i/>
        <sz val="9"/>
        <rFont val="Calibri"/>
        <family val="2"/>
        <scheme val="minor"/>
      </rPr>
      <t>(1434,88</t>
    </r>
    <r>
      <rPr>
        <sz val="9"/>
        <rFont val="Calibri"/>
        <family val="2"/>
        <scheme val="minor"/>
      </rPr>
      <t xml:space="preserve">) </t>
    </r>
  </si>
  <si>
    <t xml:space="preserve">R Luxemburg körde sista EE-showen från R Luxemburg 208 från 30.12 1992. Sista sången var Marian Montgomerys ”Maybe In The Morning”, och innan denna, vid angiven tidpunkt hördes den avslutande annonseringen av Mike Hollis: ”This is Mike Hollis saying thank you and may Radio Luxemburg live on forever in your fondest memories”. Luxemburgs hymn mycket fint 0205 innan sändaren knäpptes av för natten. Klart sämre mottagning vid repris av det hela 1402 (ingen NA eller c/d-ceremoni här dock) </t>
  </si>
  <si>
    <t xml:space="preserve">R Luxemburg med absolut c/d och Luxemburgs hymn som man inte hör allt för ofta! Tyvärr Saudi-QRM eftersom det var mäkta stört. Frekvensen blir onekligen friare nu men jag gillade verkligen gamla ”Radio Luxemburg” med sina EE-pop-px som jag flitigt lyssnade på så där i slutet av 80-talet med min DR-31! </t>
  </si>
  <si>
    <t xml:space="preserve">R Paradise, belgisk pirat som tog över frekvensen efter att Luxemburg stängt med en gammal inspelning av ett engelskt program från 2-0-8. QRK 3-4. </t>
  </si>
  <si>
    <t xml:space="preserve">Paradise FM “förpestade” natten efter att påpassligt hoppat in i tomrummet efter Luxemburg. Inte förrän här ett riktigt id dock efter en minuts tyska nyheter. </t>
  </si>
  <si>
    <t xml:space="preserve">Paradise FM. "Das ist Musik wie in Paradise - Paradise FM".  Sänder tydligen från Belgien. (1440,013) </t>
  </si>
  <si>
    <t xml:space="preserve">Paradise FM – den belgiska piraten var i farten här, släppte knappt igenom Saudi Arabien. </t>
  </si>
  <si>
    <t xml:space="preserve">Paradise FM, Belgien. Pirat som hördes då Saudi var beskedliga. </t>
  </si>
  <si>
    <t xml:space="preserve">R Paradise, Belgium, pop mx, ID: "Paradise your music of your life" </t>
  </si>
  <si>
    <t xml:space="preserve">R Paradise, Belgium, pop mx, ID </t>
  </si>
  <si>
    <t xml:space="preserve">R Luxemburg - pirat, R Paradise? - med musik. </t>
  </si>
  <si>
    <t>29.5</t>
  </si>
  <si>
    <t xml:space="preserve">R Paradise. "This is R Paradise, commercial free". Ostabil sändare, som t ex den 27/6 där man låg på 1440,026 vid 0200 för att  senare ligga på ganska exakt 1440. </t>
  </si>
  <si>
    <t xml:space="preserve">Paradise FM, German news, ID at 0403: “Paradise, the music of your life”. </t>
  </si>
  <si>
    <t xml:space="preserve">R Paradise (Belgien) id-ade efter Tina Turner-rock. Gick hela natten. </t>
  </si>
  <si>
    <t xml:space="preserve">Paradise FM, Belgium, ID by jingle, pop mx. </t>
  </si>
  <si>
    <t xml:space="preserve">Paradize FM, Belgien bra signal, gammal soft B-pop, Luxy var bättre! </t>
  </si>
  <si>
    <t xml:space="preserve">Paradise FM, Belgien ganska bra en stund i kamp med Saudi när jag undrade vem som spelade poplåtar här. ”Paradise FM”-ID och websida. Ny för mig faktiskt trots allt gräv efter TA-signaler här! Är inte igång kontinuerligt enligt QSL </t>
  </si>
  <si>
    <t xml:space="preserve">R Paradise, pirate, Belgium, EE ID, mx. </t>
  </si>
  <si>
    <t xml:space="preserve">R Paradise, pirate, Belgium, ID and news. </t>
  </si>
  <si>
    <t xml:space="preserve">R 208, Köpenhamn, test, mycket bättre från 1709, nu 300 w. </t>
  </si>
  <si>
    <t xml:space="preserve">R 208, Köpenhamn, SHN:s nya projekt  ”….de lytter til Radio 208 – the Rock of Copenhagen” med bl a Beatles, Stones och Björn Afzélius. Bra signal men Saudi-QRM. </t>
  </si>
  <si>
    <t xml:space="preserve">R 208, Köpenhamn är en ny rockstation från Danmark och hörs faktiskt här uppe! Dagligen och även morgon/kväll. Inte så stark alla gånger dock. “The Rock of  Copenhagen”-ID bl.a. </t>
  </si>
  <si>
    <t xml:space="preserve">R 208, Copenhagen, rock mx, EE ID. </t>
  </si>
  <si>
    <t xml:space="preserve">R 208, Köpenhamn idade med en jingle. 3 </t>
  </si>
  <si>
    <t xml:space="preserve">R 208, Copenhagen. Ganska bra hörbarhet. </t>
  </si>
  <si>
    <t xml:space="preserve">R 208 Ishøj med gamla svenska progglåten ”Livet är en fest”. </t>
  </si>
  <si>
    <t xml:space="preserve">R 208, Köpenhamn ”This is Radio 208 Copenhagen” </t>
  </si>
  <si>
    <t xml:space="preserve">R 208, Ishøj/Köpenhamn har fått två sändarrör utbytta och höjde effekten till 500 Watt, vilket gav väldig effekt på hörbarheten. </t>
  </si>
  <si>
    <t xml:space="preserve">R 208, Ishøj/Köpenhamn “The Rock of Copenhagen”, ganska ensam </t>
  </si>
  <si>
    <t>BBC Asian Network, Peterborough</t>
  </si>
  <si>
    <t>BBC Asian Network, Gunthorpe, med indisk/pakistansk musik och prat i hård fight med BBC R4.</t>
  </si>
  <si>
    <t xml:space="preserve">BBC Asian Network, Gunthorpe i kamp med BBC Radio 4. </t>
  </si>
  <si>
    <t>BBC Asian R, Peterborough, ID by YL </t>
  </si>
  <si>
    <t xml:space="preserve">BBC Asian Network, Peterborough kjempet m R4 </t>
  </si>
  <si>
    <t>BBC Radio 4, Aberdeen</t>
  </si>
  <si>
    <t xml:space="preserve">BBC Radio 4, Aberdeen, ID: “BBC news at midnight”. </t>
  </si>
  <si>
    <t xml:space="preserve">RAI Veneto // 936, bättre. </t>
  </si>
  <si>
    <t xml:space="preserve">RAI Veneta, Belluno, Italy, regional px, ID and local news. </t>
  </si>
  <si>
    <t xml:space="preserve">SER R Zamora ID:ade här </t>
  </si>
  <si>
    <t xml:space="preserve">BBC Newcastle i trängseln på timmen </t>
  </si>
  <si>
    <t xml:space="preserve">BBC R Newcastle med sitt ”BBC Newcastle – radio for the north east” </t>
  </si>
  <si>
    <t xml:space="preserve">BBC Newcastle med sitt “BBC Newcastle - radio for the Northeast” </t>
  </si>
  <si>
    <t xml:space="preserve">BBC R Newcastle har ända sedan Brån-tiden alltid varit en bra indikator på om det varit vettiga UK-cx. Nu körde även detta rundningsmärke ID-slingan vilket ju känns lite trist... </t>
  </si>
  <si>
    <t xml:space="preserve">Gold, Manchester inte så vanlig här men kom igenom med en “This is Gold”-jingle // med starkare 1548 </t>
  </si>
  <si>
    <t xml:space="preserve">Gold, Manchester igenom med jingle under starka Lyca R. Ovanlig hos </t>
  </si>
  <si>
    <t>Gold, Manchesteröverraskade med fint ID en heltimme vilket fick mig att kolla andra tidpunkter denna natt och det visade sig att de gick bra av och till i åtminstone 90 minuter. Kanon-ID denna tid tex. Ovanliga UK-cx tydligen, så borde kanske lyssna igenom 1152 också för att se om det kan ha kommit igenom något pip från den mycket sällan hörda Manchester-stationen där...</t>
  </si>
  <si>
    <t>Lyca Radio, London hörs fint med sin asiatiska mx. Nx på timmen.</t>
  </si>
  <si>
    <t>Lyca Radio 1458, London. Nytt namn på stationen, men samma format.</t>
  </si>
  <si>
    <t xml:space="preserve">Lyca Radio, W. London med reseinformation. </t>
  </si>
  <si>
    <t xml:space="preserve">Lyca R, London med ID innan nx. </t>
  </si>
  <si>
    <t xml:space="preserve">Lyca R 1458, Brookmans Park, London. </t>
  </si>
  <si>
    <t xml:space="preserve">Lyca Radio, London, gick ganska bra redan nu. Gold/Manchester var också med på ett hörn. </t>
  </si>
  <si>
    <t>Lyca Radio, London ID:ade i röran här</t>
  </si>
  <si>
    <t xml:space="preserve">Lyca R, London är rätt dominant hos </t>
  </si>
  <si>
    <t xml:space="preserve">Lyca R, London gick rätt fint </t>
  </si>
  <si>
    <t xml:space="preserve">Lyca Radio, London med nyheter, väder och flightinfo! om en försenad flight från Delhi! </t>
  </si>
  <si>
    <t xml:space="preserve">Lyca R, London </t>
  </si>
  <si>
    <t xml:space="preserve">Lyca R, London mycket bra </t>
  </si>
  <si>
    <t xml:space="preserve">Lyca R, London ofta tongivande här </t>
  </si>
  <si>
    <t xml:space="preserve">Lyca Radio, London frekvensdominant </t>
  </si>
  <si>
    <t xml:space="preserve">Lyca R, London mycket vanlig </t>
  </si>
  <si>
    <t xml:space="preserve">Lyca Radio, London “This is Lyca Radio” med Rumänien-QRM </t>
  </si>
  <si>
    <t>R Maria, Roumoules</t>
  </si>
  <si>
    <t xml:space="preserve">R Maria, Col de la Madone med körsång och franska. </t>
  </si>
  <si>
    <t>TWR via Roumoules</t>
  </si>
  <si>
    <t xml:space="preserve">TWR Roumoules med franskt rel px. Bra styrka en stund. </t>
  </si>
  <si>
    <t xml:space="preserve">TWR via Roumoules startar relä först vid denna tid. Slutar 2245 de flesta kvällar. På seneftermiddagen går TWR Asia via Bishkek, Kyrgyzstan riktigt bra. </t>
  </si>
  <si>
    <t xml:space="preserve">R Eldorado, Damwoude med gammal musik som Don McLean och Stewie Wonder. </t>
  </si>
  <si>
    <t>DO/L</t>
  </si>
  <si>
    <t xml:space="preserve">R Eldorado, Damwoude, Netherlands. "Radio Eldorado now on 1467" &amp; "1467 kHz, dit ist Radio Eldorado". // "Hello Jim, Thanks for your report abouth recieving my radiostation. It,s a hobby from me and the Netherlands government has make a disicion to give a few frequenties free for local stations. You have heard my id call that is indeed Eldorado on 1467 ... I transmit with 50 60 watt Carrier ..." </t>
  </si>
  <si>
    <t>R Piepzender, Zwolle</t>
  </si>
  <si>
    <t xml:space="preserve">R Piepzender, Zwolle, Holland. A slight split 1467.04 (Eldorado is on 1467.00). "You're listening to Piepzender Radio from the Netherlands, and I hope our transmitting is good, 1467 kHz, I'm testing the transmitter at the moment, I think it's ok". // "hello Jim i am suprised that you me hear we are testing here 80 watt and a vertikal antenna about 35 meters high with a top hat, look on the picture, best regards henri". </t>
  </si>
  <si>
    <t>12.4</t>
  </si>
  <si>
    <t xml:space="preserve">R Piepzender, Zwolle, mx, EE ID. </t>
  </si>
  <si>
    <t>27.4</t>
  </si>
  <si>
    <t>R Regenboog, Zwolle</t>
  </si>
  <si>
    <t xml:space="preserve">R Regenboog, Zwolle gick väldigt starkt. (1467,037). Kollade med Max van Arnhem då jag inte fick klart riktigt med ID, så här svarar han: ”Hello Thomas, The station is the pirate Radio Regenboog (Rainbow in English). The announcer gave as location the town of Zwolle. And the frequencies he mentioned are 3920 and 1467. They also have a website: www.radioregenboog.nl. Today is the birthday of our king. These type of pirates are normally on the air in weekends, but I suppose they now took the opportunity to be on the air also this birthday of the king. It was a nice signal in Sweden. If you hear more Unids from The Netherlands, do let me know so I can try to ID the station. 73, Max” </t>
  </si>
  <si>
    <t>R Devil, Thessaloniki</t>
  </si>
  <si>
    <t xml:space="preserve">R Devil, Thessaloniki, greek mx, ID’s. </t>
  </si>
  <si>
    <t>Museumradio, Bad Ischl</t>
  </si>
  <si>
    <t xml:space="preserve">Museumradio, Bad Ischl med cd 2004*. Gick ganska bra emellanåt. Christoph Ratzer skriver: "Das Programm bietet der interessierten Bevölkerung (und dabei insbesondere Nostalgikern, die über ein altes Röhrenradio verfügen) im Rahmen einer wöchentlichen Sendezeit von insgesamt 72 Stunden (Montag bis Samstag 10:00 Uhr bis 22:00 Uhr) vor allem Unterhaltungsmusik (romantische Schlager, Tanzorchester, Rock ‘n‘ Roll, Swing, Boogie, melodiöser Jazz, Operette, Musical etc.) aus früheren Jahrzehnten des vorigen Jahrhunderts an, deren gemeinsamer Nenner ist, dass sie „alt, analog, ohne Computer-Drums und mit Orchestern produziert“ ist.“ Also, an die alten Röhrenradios! 73, Christoph.” </t>
  </si>
  <si>
    <t>Museumradio AM 1476, Bad Ischl, Österrike är svårhörd med sina 400 watt </t>
  </si>
  <si>
    <t xml:space="preserve">Museumsradio AM, Bad Ischl. Tyckte jag hörde tyska här och Shazaam fick sedan fram att det var en Straussvals som hördes en liten stund. Dock tre minuter innan fick jag sedan fram ett “www.plattenkiste.radio” vilket ju dög fint som ID. Kul när sådana här stationer kan höras i Petiknäs </t>
  </si>
  <si>
    <t xml:space="preserve">DL2NDO med testton från Erlangen. 3W. Fick frekvensen till (1476,014). “On November 8th they aired for the first time, carrying out a preliminary test transmission consisting of 1000 Hz acoustic signals switched on (a second on, a second off, audio frequency blocked on the RF carrier). Enl uppgift går man över till ljud från den lokala DAB studentradion "funklust" vid 0400.” </t>
  </si>
  <si>
    <t xml:space="preserve">Funklust, Erlangen, Germany, Test tones on and off (1000Hz). </t>
  </si>
  <si>
    <t xml:space="preserve">Funklust, Erlangen, Germany, 1000Hz test tones. </t>
  </si>
  <si>
    <t xml:space="preserve">Funklust Erlangen med sina morsesignaler. </t>
  </si>
  <si>
    <t xml:space="preserve">Funklust, Erlangen gick igenom trots sina ynka 3W men pipen slår igenom fint  </t>
  </si>
  <si>
    <t xml:space="preserve">Mittelwellensender Joe, Erlangen kom igenom med sina piptoner under CWR:s nyheter! Det var en positiv överraskning och trevligt QSL kom från Ralph! Han meddelar att effekten är 6W här </t>
  </si>
  <si>
    <t>16.5</t>
  </si>
  <si>
    <t xml:space="preserve">Funklust, Erlangen, Germany, 1000Hz test tones, under UK. </t>
  </si>
  <si>
    <t xml:space="preserve">Carillon Wellbeing Radio ”You are listening to an engineering test transmission…” Wellbeing Radio, Loughborough som är systerstation till sjukhusradion Carillion Radio har alltså börjat testa på 1476 kHz. Licens för upp till 1 kW. </t>
  </si>
  <si>
    <t xml:space="preserve">Carillon Wellbeing Radio, Loughborough. Test. "You are listening to test transmission on 1476 kHz. This is a preparation for Carillon Wellbeing Radio" </t>
  </si>
  <si>
    <t xml:space="preserve">Carillon Wellbeing Radio, Loughborough, ID and news. </t>
  </si>
  <si>
    <t xml:space="preserve">Carillon Wellbeing Radio, Loughborough med bra och varierad musikmix samt testanrop. Q3-4. </t>
  </si>
  <si>
    <t xml:space="preserve">Carillon Wellbeing Radio, Loughborough med ID något senare. 2-3 </t>
  </si>
  <si>
    <t xml:space="preserve">Carillon Wellbeing Radio spelade The Beatles. </t>
  </si>
  <si>
    <t xml:space="preserve">Carrillon Wellbeing Radio, Loughborough upp med Beatles och slingan en liten stund  </t>
  </si>
  <si>
    <t xml:space="preserve">Carillion Wellbeing Radio, Loughborough mycket stark och ensam  </t>
  </si>
  <si>
    <t xml:space="preserve">Carrillon Wellbeing R, Coalville för första gången i Petiknäs! “On 1476 AM and online, this is Carrillon Wellbeing Radio” </t>
  </si>
  <si>
    <t xml:space="preserve">Carillon Wellbeing Radio, Coalville med bra styrka och ID. </t>
  </si>
  <si>
    <t xml:space="preserve">Carillon Wellbeing Radio, Coalville, pop mx, ID. </t>
  </si>
  <si>
    <t xml:space="preserve">Carillon Wellbeing Radio, Coalville med Oliver Nelson jazz. </t>
  </si>
  <si>
    <t xml:space="preserve">Carillon Wellbeing R, Coalville hördes fint med ID och nx </t>
  </si>
  <si>
    <t xml:space="preserve">Carillon Wellbeing Radio, Coalville nu åter total dominant här sedan Radio Asia lämnade. ”On 14-76 AM and online, this is Carillon Wellbeing Radio news”. (1476,005). </t>
  </si>
  <si>
    <t xml:space="preserve">Carillon Wellbeing Radio, Coalville m. nyheter. </t>
  </si>
  <si>
    <t xml:space="preserve">Carillon Wellbeing Radio, Coalville med nyheter. Gick bättre senare. (1476,009) </t>
  </si>
  <si>
    <t>Carillon Radio körde ID som ”Paradiseradio.com”. Drev från 1475,996 kl 1624 till 1476,009 vid 0330.  Hörde också anrop som R Seagull och BIH berättar att de kör deras program också. Tack BIH för info.</t>
  </si>
  <si>
    <t xml:space="preserve">Carillon Wellbeing Radio, Coalville fint med ID </t>
  </si>
  <si>
    <t>Laser Hot Hits, pirate, pop mx, ID’s.</t>
  </si>
  <si>
    <t xml:space="preserve">Lazer Hot Hits med massor av “hits” och reklam för t ex “offshorerecords.com”. </t>
  </si>
  <si>
    <t xml:space="preserve">Free Radio AM, Trieste, Italien gick väldigt bra med musik och ID. Allt på italienska. Egypten plus en oid. musikstation fanns under. </t>
  </si>
  <si>
    <t xml:space="preserve">R AM är det enda som hörs när den här italienska stationen anropar. Frågade Giampiero Bernardini i Milan om han hade nån koll på denna station: ”It is, I think, Radio Free AM from Trieste (ex 1512 kHz). I can hear also a commercial about someone in Trieste. About Italians radio you can see: http://www.ondemedieitalia.it/emittenti/ ( a little old). To send a report you could try to contact Alessandro Groppazzi who lives in Trieste: he got a QSL time ago, see: http://gropdx.blogspot.it/2015/11/free-radio-am-qsl.html . I hope this can help you some. It is a great catch, Thomas. In Italy we have a great confusion on MW. This stations are not real legal, but they are not so illegal, I mean nobody says anything. Government is going to assign frequency. We are waiting for. 73 Giampiero”. Many thanks for this info, Giampiero.  Also found this info on the web: Another test by an Italian independent MW station from the Trieste area (northeastern Italy), received on 31 March 2016 at 1030 UTC on 1476 kHz. Station's owner states a power of 10 Watts into a folded vertical antenna. Distance from the transmitter is about 200 kilometers; most of the path is on the Adriatic sea. Received in Forli, Italy.  </t>
  </si>
  <si>
    <t>30.5</t>
  </si>
  <si>
    <t xml:space="preserve">Free Radio AM, Trieste med testsändning. Något oren sändare + mycket annat oljud på frekvensen. (1475,98)  Lite mer info: ”Free Radio AM da Trieste 1476 kHz ha confermato con messaggio su Messanger di Facebook in tre giorni. L'emittente italiana in onde medie era stata ricevuta a Vercelli con buon segnale da Roberto Pavanello.  Dal messaggio si ricava che la radio opera con 700 watt”.  Den 1/7 låg man på på 1475,976 och gick bäst i AM. </t>
  </si>
  <si>
    <t xml:space="preserve">Free Radio AM med för mig okänd popmusik. </t>
  </si>
  <si>
    <t xml:space="preserve">R Free AM, Trieste, pop mx, ID, mix with Egypt. </t>
  </si>
  <si>
    <t xml:space="preserve">Free R AM, Trieste med popmusik och efter 1900 DX-program. </t>
  </si>
  <si>
    <t xml:space="preserve">Free Radio AM, Trieste kom upp och tog över från vanligtvis dominanta Iran. Fading. (1476,921). </t>
  </si>
  <si>
    <t xml:space="preserve">Free Radio AM, Trieste, pop mx, ID. </t>
  </si>
  <si>
    <t>Free Radio AM, Trieste. ID. 700W? AN</t>
  </si>
  <si>
    <t>R Briscola, Lenta</t>
  </si>
  <si>
    <t xml:space="preserve">R Briscola, Lenta, mx, ID’s. </t>
  </si>
  <si>
    <t xml:space="preserve">R Briscola, Lenta, pop mx, ID. </t>
  </si>
  <si>
    <t>Asfaltstelegrafen, Borås</t>
  </si>
  <si>
    <t xml:space="preserve">Asfaltstelegrafen, Borås igång igen på en fri frekvens. </t>
  </si>
  <si>
    <t xml:space="preserve">Asfaltstelegrafen, Borås testade. Häftig signal även om det förekom en interferenston från iraniern och Egypten ibland trängde igenom. </t>
  </si>
  <si>
    <t xml:space="preserve">Asfaltstelegrafen med ID på engelska. Gick ganska bra. </t>
  </si>
  <si>
    <t xml:space="preserve">Asfaltstelegrafen, Borås med bra styrka och Deep Purple-låtar i parti och minut. ID på engelska. </t>
  </si>
  <si>
    <t xml:space="preserve">Asfaltstelegrafen, Borås hördes av och till hela kvällen och även nattetid. Ofta hårdrock från AC/DC och liknande. Samma 26.12 men inget ID uppfattat då. När jag letade lite hittade jag här ett ID på svenska och sedan EE med mailadressen  </t>
  </si>
  <si>
    <t xml:space="preserve">Asfaltstelegrafen, Borås. Inte alltför bra signal, men jag tog den med min NA antenn, så det är kanske inte så konstigt. Fick svar inom en halv timme och troligen det trevligaste svar jag någonsin fått! </t>
  </si>
  <si>
    <t xml:space="preserve">Asfaltstelegrafen, Borås spelade bl.a. Eddie Meduza. </t>
  </si>
  <si>
    <t xml:space="preserve">SER R Alcoy, Alcoy. </t>
  </si>
  <si>
    <t xml:space="preserve">SER R Alcoy, local px with ID and news </t>
  </si>
  <si>
    <t xml:space="preserve">SER R Alcoy, local px, ID: “Hoy por hoy Alcoy”, news. </t>
  </si>
  <si>
    <t xml:space="preserve">SER R Alcoy, local px, ID. </t>
  </si>
  <si>
    <t>SER R Alcoy minsann! Den är verkligen en nål i höstacken här - har letat efter dem ända sedan PAX8 2000 då jag fick ett ID men de svarade inte på min bandrapport eller f/up då. Ingen reaktion på den nya rapporten än heller...</t>
  </si>
  <si>
    <t>6.6</t>
  </si>
  <si>
    <t xml:space="preserve">SER R Alcoy, local px, ID: “Radio Alcoy onda media”. </t>
  </si>
  <si>
    <t xml:space="preserve">SER R Alcoy, ID, local news, “Radio Alcoy hoy por hoy”. </t>
  </si>
  <si>
    <t xml:space="preserve">SER R Santander tyvärr dominant här bland spanjorerna. </t>
  </si>
  <si>
    <t xml:space="preserve">SER R Santander stark med phone in px. ID 2158. </t>
  </si>
  <si>
    <t xml:space="preserve">SER R Santander, Santander - inte ofta spanjorerna kommer igenom britterna här, men Santander var väl inte riktigt vad jag då hoppades på.. </t>
  </si>
  <si>
    <t xml:space="preserve">SER R Santander, regional px, ID: "Cadena SER Cantabria" </t>
  </si>
  <si>
    <t>SER R Santander, regional px, ID: "Hoy por hoy Cantabria" </t>
  </si>
  <si>
    <t xml:space="preserve">SER R Santander, regional px, ID: “Cadena SER Cantabria”, news  </t>
  </si>
  <si>
    <t xml:space="preserve">SER R Santander, Local px, ID </t>
  </si>
  <si>
    <t xml:space="preserve">SER, Santander med reklam för Casa Cortez. </t>
  </si>
  <si>
    <t>SER R Santander hårt trängd</t>
  </si>
  <si>
    <t>SER R Santander, regional px, ID: “Hoy por hoy Cantabria”.</t>
  </si>
  <si>
    <t xml:space="preserve">EAJ32 SER R. Santanderid-et sekunder etter Zamora </t>
  </si>
  <si>
    <t xml:space="preserve">SER R Santander, local px, ID: “Hoy por hoy Cantabria”. </t>
  </si>
  <si>
    <t xml:space="preserve">SER R Santander “Radio Santander - Cadena SER”. Kom inte igenom så bra under sommaren. Bättre nu </t>
  </si>
  <si>
    <t xml:space="preserve">SER R Zamora en av många. Merkurs stör. </t>
  </si>
  <si>
    <t xml:space="preserve">SER R Zamora, local px, ID, news </t>
  </si>
  <si>
    <t xml:space="preserve">EAJ72 SER R. Zamora id </t>
  </si>
  <si>
    <t xml:space="preserve">SER R Zamora, local px, ID, news. </t>
  </si>
  <si>
    <t xml:space="preserve">SER R Zamora, local px, ID, weather. </t>
  </si>
  <si>
    <t>BBC R 4, Carlisle</t>
  </si>
  <si>
    <t xml:space="preserve">BBC R 4, Carlisle med BBC WS. </t>
  </si>
  <si>
    <t>BBC R Humberside, Hull</t>
  </si>
  <si>
    <t xml:space="preserve">BBC R. Humberside, i det ”Humberside” var eneste forståelige å få ut av grøten på fq så her dags. </t>
  </si>
  <si>
    <t xml:space="preserve">BBC R Humberside, Hull med id. </t>
  </si>
  <si>
    <t>BBC R Humberside, Hull, ID and news </t>
  </si>
  <si>
    <t xml:space="preserve">BBC R Humberside med slinga ”We are no longer broadcasting on this frequency…” </t>
  </si>
  <si>
    <t>BBC R Merseyside, Wallasey</t>
  </si>
  <si>
    <t xml:space="preserve">BBC R Merseyside, Wallasey med ID. </t>
  </si>
  <si>
    <t xml:space="preserve">BBC R Merseyside, Liverpool gick ovanligt fint här. “Local, national and international news from the heard of Liverpool”. </t>
  </si>
  <si>
    <t xml:space="preserve">BBC R Merseyside, Breakfast Show. </t>
  </si>
  <si>
    <t xml:space="preserve">BBC R Mersyside, Wallasey, ads, ID, under Spain. </t>
  </si>
  <si>
    <t xml:space="preserve">BBC R Mercyside talade om att man inte sänder här längre, hänvisning till FM. </t>
  </si>
  <si>
    <t xml:space="preserve">BBC R Merseyside, Wallasey fint med slingan. Denna var hett eftertraktad när man jagade UK:s i Brån under 80-90-talen. Man gjorde ju då en liten piruett då de till sist gick, och när QSL kom där i maj 1994 </t>
  </si>
  <si>
    <t>BBC Sussex, Brighton</t>
  </si>
  <si>
    <t xml:space="preserve">BBC Sussex, Brighton, ID and news </t>
  </si>
  <si>
    <t>BBC Sussex</t>
  </si>
  <si>
    <t xml:space="preserve">R 220, Buitenpost, Netherlands. Rebroadcasting Radio Nordzee Internationalia/Radio Veronicaa. News on the hour. Split (1485.20) </t>
  </si>
  <si>
    <t>R Merkurs, Riga</t>
  </si>
  <si>
    <t>R Merkurs, Riga. Sedvanlig tysk ”umpa”. Stundtals riktigt bra signal.</t>
  </si>
  <si>
    <t>R Merkurs, Riga bjöd på klipp från sista Radio Nord-sändningen.</t>
  </si>
  <si>
    <t xml:space="preserve">R Merkurs, Riga, pop mx, ID. </t>
  </si>
  <si>
    <t xml:space="preserve">R Merkurs (?) med religiöst inslag på engelska – Voice of Truth. Därefter sånger på ryska. 3-4 </t>
  </si>
  <si>
    <t xml:space="preserve">R Merkurs tillbaka i luften med endast 20 watt efter att i flera månader varit off air på grund av ett åsknedslag i sändaren i somras. Dom har till slut reparerat sändaren. Dom väntar på ny sändare på 75 watt som sedan kan driva slutsteget och gå upp till 1 kW. Allt enligt Raimonds, teknisk chef på Merkurs. </t>
  </si>
  <si>
    <t xml:space="preserve">NRK Troms, Longyearbyen, Svalbard. Med jättesignal! </t>
  </si>
  <si>
    <t xml:space="preserve">NRK Troms, Longyearbyen. NRK P1. </t>
  </si>
  <si>
    <t xml:space="preserve">NRK Longyearbyen, Svalbard har gått ett antal ggr den senaste tiden! </t>
  </si>
  <si>
    <t xml:space="preserve">NRK P1-NRK P2 NRK Troms, Longyearbyen har hörts 2-3 ggr denna månad. </t>
  </si>
  <si>
    <t xml:space="preserve">NRK P1-NRK P2 NRK Troms, Longyearbyen. Störd men ändå hyfsat. </t>
  </si>
  <si>
    <t xml:space="preserve">NRK Longyearbyen, Svalbard, pop mx // 153kHz. </t>
  </si>
  <si>
    <t xml:space="preserve">NRK Longyearbyen, Svalbard, //153 kHz. </t>
  </si>
  <si>
    <t xml:space="preserve">NRK P1-NRK P2 NRK Troms, Longyearbyen. Gick faktiskt hyfsat denna dag på min 300 gr antenn. </t>
  </si>
  <si>
    <t xml:space="preserve">NRK Longyearbyen körde regionalpx från NRK Troms. Q3-4 på 345-gradaren. </t>
  </si>
  <si>
    <t xml:space="preserve">NRK Svalbard har gått kanon ett flertal ggr i vinter. </t>
  </si>
  <si>
    <t xml:space="preserve">NRK Longyearbyen, Svalbard, pop mx, very strong signal. </t>
  </si>
  <si>
    <t xml:space="preserve">Laser Hot Hits ligger nu här och stör. (1493,996)  </t>
  </si>
  <si>
    <t xml:space="preserve">Laser Hot Hits, pirate, pop mx, ID </t>
  </si>
  <si>
    <t>Laser Hot Hit shar nu hamnat här. Stark och fin signal. Hade t o m “riktiga” nyheter på heltimmen.</t>
  </si>
  <si>
    <t xml:space="preserve">Laser Hot Hits hördes denna natt istället för Coast FM. Samma sändare antar jag. Rätt dominant, men inget som tycks vara igång kontinuerligt här </t>
  </si>
  <si>
    <t xml:space="preserve">Laser Hot Hits via Irländsk sändare? Drog mailadressen här </t>
  </si>
  <si>
    <t>R Blackbird</t>
  </si>
  <si>
    <t xml:space="preserve">R Blackbird, pirate, UK?, dance mx, ID </t>
  </si>
  <si>
    <t>R Britannia, Yorkshire</t>
  </si>
  <si>
    <t xml:space="preserve">R Britannia, Yorkshire. Mx, ID, sign off at 2055. </t>
  </si>
  <si>
    <t>Studio Annabelle, Athen</t>
  </si>
  <si>
    <t xml:space="preserve">Studio Annabelle som lär sända från Athens östsida (pirat) med klart ID 2202 den 8.5. (1493,996) </t>
  </si>
  <si>
    <t xml:space="preserve">Coast FM via irländsk sändare i Sligo? Hördes rätt bra med reklam och nx. ID för Coast FM, Tenerife 102.5 och 102.8 </t>
  </si>
  <si>
    <t xml:space="preserve">Coast FM Tenerife, via Ireland tx, ID: “102.5 and 102.8 Coast FM”. </t>
  </si>
  <si>
    <t>26.6</t>
  </si>
  <si>
    <t xml:space="preserve">Coast FM Tenerife, via Ireland tx, EE ID and news. </t>
  </si>
  <si>
    <t xml:space="preserve">Coast FM Canary med lokalreklamer från Kanarieöarna och nyheter från Sky efter id. Lokalstyrka från irländsk (?) pirat som återutsänder programmet. (1494,003) </t>
  </si>
  <si>
    <t xml:space="preserve">Coast FM Tenerife, via Irish pirate, EE ID and news. </t>
  </si>
  <si>
    <t xml:space="preserve">Energy FM </t>
  </si>
  <si>
    <r>
      <t>Energy FM via en trolig irländsk pirat // webstream. Hörd vid ett flertal tillfällen. Tack till Alf Persson samt Ken Baird i Skottland för hjälp med att plocka fram denna station. Även Radio-de-blauwe-pirat är hörd på 1494 vid några tillfällen. (</t>
    </r>
    <r>
      <rPr>
        <i/>
        <sz val="9"/>
        <rFont val="Calibri"/>
        <family val="2"/>
        <scheme val="minor"/>
      </rPr>
      <t>1494,019)</t>
    </r>
    <r>
      <rPr>
        <sz val="9"/>
        <rFont val="Calibri"/>
        <family val="2"/>
        <scheme val="minor"/>
      </rPr>
      <t xml:space="preserve"> </t>
    </r>
  </si>
  <si>
    <t>R Moldova Actualitati, Edinet</t>
  </si>
  <si>
    <t>Edinet, Moldavien överröstade Frankrike fullständigt. - Är det någon som vet varför franska stationer inte finns med i WRTH:s frekvenstabell för Europa etc. 3</t>
  </si>
  <si>
    <t xml:space="preserve">R Moldova, Cahul bra med id och ”Radio Journal” </t>
  </si>
  <si>
    <t xml:space="preserve">Moldova Radio som öppnade med nationalhymn och nyheter. Kraftigt eko. Två sändare på samma frekvens med 26 mils avstånd. </t>
  </si>
  <si>
    <t xml:space="preserve">Asfaltstelegrafen Borås. Fantastisk signal. Annonserade sin nya hemsida som lär bli en snackis, ”radioswedeninternational.com”. </t>
  </si>
  <si>
    <t xml:space="preserve">The Asphalt Telegraph, Borås, pop mx, ID. </t>
  </si>
  <si>
    <t>Asfaltstelegrafen, Borås kom fram ganska starkt med anrop på engelska och svenska. Sedan följde sång på svenska. 2-3 </t>
  </si>
  <si>
    <t>AFN, Lajes</t>
  </si>
  <si>
    <t xml:space="preserve">AFN Lajes, Azorene, AFN-annonsering og AP Radio News, brukbart signal nå og da i et par timer. Både AM- og FM-signalet fra Lajes nå rene repeatere av AFN Europe. Den lokale radioen ble lagt ned i oktober og de ansatte pensjonert eller overført til andre oppgaver, ifølge en e-post fra basen </t>
  </si>
  <si>
    <t xml:space="preserve">AFN Island AM, Base Aerea das Lajes, Azorerna. En mycket trevlig överraskning. Reklam/info före TOH,  sedan nyheter. </t>
  </si>
  <si>
    <t>R 1503 Zavidovici stundtals bra, QRM tent SRB + en med arabiska+spansktalande. Ligger rejält lågt sedan många år tillbaka.</t>
  </si>
  <si>
    <t>RNE La Linea, regional px, ID: “RNE Andalucia”.</t>
  </si>
  <si>
    <t xml:space="preserve">RNE Monforte de Lemos, regional px, ID: “RNE Galicia”, local news </t>
  </si>
  <si>
    <t xml:space="preserve">RNE5 Monforte de Lemos, local px (Lugo) ID, news. </t>
  </si>
  <si>
    <t xml:space="preserve">RNE5 Lugo, Monforte de Lemos, local px, ID, news. </t>
  </si>
  <si>
    <t>BBC R Stoke, Stoke-on-Trent</t>
  </si>
  <si>
    <t xml:space="preserve">BBC R Stoke, Sideway spelade "Last Christmas" med Wham. </t>
  </si>
  <si>
    <t xml:space="preserve">BBC R Stoke, ID and news </t>
  </si>
  <si>
    <t>BBC R Stoke med Graham Torrington bakom micken i “Late Night”. Samsändning hos några närliggande BBC-stns. 0000 nx från BBC 5 Live J</t>
  </si>
  <si>
    <t xml:space="preserve">BBC R Stoke, Stoke-on-Trent, ID and news. </t>
  </si>
  <si>
    <t xml:space="preserve">BBC R Stoke med The Morning Show. </t>
  </si>
  <si>
    <t>BBC R Stoke hade “midnight love songs” och hördes rätt bra. 0000 nx från BBC 5 Live</t>
  </si>
  <si>
    <t xml:space="preserve">BBC R Stoke, Stoke-on-Trent, ID, traffic. </t>
  </si>
  <si>
    <t xml:space="preserve">BBC Radio Stoke, Sideway med ID och nyheter. </t>
  </si>
  <si>
    <t xml:space="preserve">BBC R Stoke sade godmorgon och “Merry Christmas!” </t>
  </si>
  <si>
    <t xml:space="preserve">BBC R Stoke, Sideway med trevlig julmx. </t>
  </si>
  <si>
    <t>Betar Bangla, London</t>
  </si>
  <si>
    <t xml:space="preserve">Betar Bangla, London med typisk mx. ”Betar Bangla is the first radio station to serve the Bangladeshi community in the UK!”  </t>
  </si>
  <si>
    <t>R Beograd 202</t>
  </si>
  <si>
    <t>R Beograd 202, spelade som vanligt en skön blandning ”underground-musik”, dock en ganska ojämn kamp med Iraniern på frekvensen.</t>
  </si>
  <si>
    <t xml:space="preserve">R Beograd 202, hördes återigen i Komagvær. Denna gångmed en skön livekonsert med serbisk undergroundmusik. Börjar bli en av mina favoritstationer! </t>
  </si>
  <si>
    <t xml:space="preserve">R 202 idade bara med "2-0-2". </t>
  </si>
  <si>
    <t>EDR Proto Programa, Khania</t>
  </si>
  <si>
    <t>EDR Proto Programa, Khania.</t>
  </si>
  <si>
    <t xml:space="preserve">ERA, Chania. </t>
  </si>
  <si>
    <t xml:space="preserve">ERA, Khania, Proto Programa id </t>
  </si>
  <si>
    <t xml:space="preserve">Mike Radio, pirate, Netherlands, EE ID’s, rock mx. </t>
  </si>
  <si>
    <t>Kinna 1512, Kinna</t>
  </si>
  <si>
    <t xml:space="preserve">Kinna 1512 med en femtonstrudelutt var tionde sekund och röstannonsering. Tog sig faktiskt igenom Saudarabien/Iran trots sina 10 W. </t>
  </si>
  <si>
    <t xml:space="preserve">Kinna 1512 med anrop på svenska, engelska och med ton. </t>
  </si>
  <si>
    <t xml:space="preserve">Kinna 1512 Kinna. Heard surprisingly well with 10 W at 1120 km distance. </t>
  </si>
  <si>
    <t xml:space="preserve">Kinna 1512-slingan. Id kvinna, först på svenska: ”Kinna, 15-12”, sen samma på engelska, annars urtråkig, enformig ljudslinga. Vad man nu sen ska tycka om detta påfund… </t>
  </si>
  <si>
    <t xml:space="preserve">Kinna 1512 </t>
  </si>
  <si>
    <t xml:space="preserve">Kinna 1512, Kinna upp rätt bra med P2:s gamla paussignal och ID på engelska och svenska. Kul då jag trodde den skulle bli svår här uppe! Snabbt och trevligt QSL. </t>
  </si>
  <si>
    <t xml:space="preserve">SER R Manresa med lokal reklam på katalanska. 3-4 </t>
  </si>
  <si>
    <t>SER R Castellón inte så stark men ensam.</t>
  </si>
  <si>
    <t xml:space="preserve">SER R Castilló ensam SER-station här. </t>
  </si>
  <si>
    <t xml:space="preserve">R Castellón hade Hoy por Hoy Castellón promo följt av ID och reklam. </t>
  </si>
  <si>
    <t xml:space="preserve">SER R Castellón uppe en stund med ID och rekar. </t>
  </si>
  <si>
    <t xml:space="preserve">SER R Castellon </t>
  </si>
  <si>
    <t xml:space="preserve">SER R Castellón AM-FM-ID och website nämndes. Vill inte svara? </t>
  </si>
  <si>
    <t xml:space="preserve">SER R Castellon, local px, ID, news, weather. </t>
  </si>
  <si>
    <t>Flame Christian Community Radio, Wirral</t>
  </si>
  <si>
    <t xml:space="preserve">Flame CCR, Wirral med sång. </t>
  </si>
  <si>
    <t xml:space="preserve">Flame CCR, Birkenhead // web, rel px i kamp med SER-stn. </t>
  </si>
  <si>
    <t xml:space="preserve">Flame Christian Community Radio, Wirral med gospelmusik och “Flame”-ID. QSL-ade fint I våras, på rapport från förra säsongen. Trevligt! </t>
  </si>
  <si>
    <t xml:space="preserve">Flame CCR Willaston "Welcome to Flame CCR 15-21" som upprepades några ggr.  </t>
  </si>
  <si>
    <t xml:space="preserve">Flame CCR, Willastown  // web. Svag.  </t>
  </si>
  <si>
    <t xml:space="preserve">Flame Comunity Radio gav sin webbadress  </t>
  </si>
  <si>
    <t xml:space="preserve">Flame CCR, Wirral med SER Castello under. </t>
  </si>
  <si>
    <t xml:space="preserve">Flame CCR, Wirral. </t>
  </si>
  <si>
    <t>R Panj, Coventry. Signal in Salzburg is very good.</t>
  </si>
  <si>
    <t xml:space="preserve">R Panj, Coventry med indisk musik. </t>
  </si>
  <si>
    <t xml:space="preserve">R Panj Coventry med ID och indiska sånger. Startade den 8/12 enl info från Christoph Ratzer. </t>
  </si>
  <si>
    <t xml:space="preserve">R Panj, Coventry ID i Breakfast Show – tel 01 928 42 1521. Punjabi och EE Kanon!! Verkade ej vara 40W! </t>
  </si>
  <si>
    <t>R Panj, Coventry går just nu med formodentlig Punjab sang etter skriftlesning. </t>
  </si>
  <si>
    <t xml:space="preserve">R Panj, Coventry med asiatisk mx. Starkaste stn.  </t>
  </si>
  <si>
    <t xml:space="preserve">R Panj, Coventry äntligen med en del prat på engelska, inte bara “mässande” på punjabi. Stördes en del av FCR i Wirral. </t>
  </si>
  <si>
    <t xml:space="preserve">R Panj, Coventry mycket överraskande med först ett klent ID innan nx, och därefter ett helt OK denna tid! Bara hörd denna gång hittills i sommar. Sällan man får till UK-rpts i Petiknäs efter dammsugning i Parka och diverse andra QTH:n genom åren! Tji QSL än så länge. Någon som vet hur man gör? </t>
  </si>
  <si>
    <t xml:space="preserve">R Panj hade musik med Angrej Ali och Satwinder Bugyn. </t>
  </si>
  <si>
    <t xml:space="preserve">R Panj, Coventry. </t>
  </si>
  <si>
    <t xml:space="preserve">R Panj, Coventry rätt bra med den indiska musiken och här med ett skapligt “Call Radio Panj on 02476...”. Har inte svarat på tidigare försök. En UK med prat var mestadels i underläge. Flame CCR rimligen </t>
  </si>
  <si>
    <t>Smooth Radio, Reigate/Crawley</t>
  </si>
  <si>
    <t>Smooth Radio, Reigate/Crawley med en fin version av "Amazing Grace".</t>
  </si>
  <si>
    <t>R Patria, Rimavská Sobota</t>
  </si>
  <si>
    <t>R Patria, Rimavská Sobota med ungerska från en ny sändare med 10 kW från den 1.11 //1098 </t>
  </si>
  <si>
    <t>BBC Essex, Southend</t>
  </si>
  <si>
    <t xml:space="preserve">BBC Essex, Southend, ID and news </t>
  </si>
  <si>
    <t>Pulse 2, Huddersfield ibland bakom rumänen.</t>
  </si>
  <si>
    <t xml:space="preserve">Pulse 2, Huddersfield med lotterireklam. </t>
  </si>
  <si>
    <t xml:space="preserve">Pulse 2, Huddersfield med ID i kamp med Rumänien </t>
  </si>
  <si>
    <t xml:space="preserve">Pulse 2, Huddersfield. </t>
  </si>
  <si>
    <t xml:space="preserve">Pulse 2, Huddersfield stark här </t>
  </si>
  <si>
    <t xml:space="preserve">Pulse 2, Huddersfield-Vicars Lot. </t>
  </si>
  <si>
    <t xml:space="preserve">Pulse 2, Huddersfield gjorde reklam för The Goldshop.net </t>
  </si>
  <si>
    <t>Pulse 2, Huddersfield med sitt “Across West Yorkshire, this is Pulse 2”</t>
  </si>
  <si>
    <t xml:space="preserve">Pulse 2, Huddersfield </t>
  </si>
  <si>
    <t>Pulse 2, Huddersfield med ID och Sky nx</t>
  </si>
  <si>
    <t xml:space="preserve">Pulse 2, Huddersfield, ID and news. </t>
  </si>
  <si>
    <t xml:space="preserve">Pulse 2, Huddersfield kom igenom med ett ID </t>
  </si>
  <si>
    <t xml:space="preserve">Pulse 2, Huddersfield “This is Pulse 2” </t>
  </si>
  <si>
    <t xml:space="preserve">Pulse 2, Huddersfield med multi-ID för bl.a. 1278. </t>
  </si>
  <si>
    <t xml:space="preserve">Pulse 2, Huddersfield lite bättre än 1278 </t>
  </si>
  <si>
    <t>R Constanta, Mahmudia</t>
  </si>
  <si>
    <t xml:space="preserve">R Romania, Constanta under dominanten Actualitati </t>
  </si>
  <si>
    <t xml:space="preserve">R Constanta drog en ID-jingel och spelade sedan en låt med Pink. </t>
  </si>
  <si>
    <t xml:space="preserve">R Constanta som för en gångs skull var starkaste rumän på frekvensen. Jingle vid den här tiden. 1530,011. </t>
  </si>
  <si>
    <t xml:space="preserve">R Constanta helt dominant denna tid  </t>
  </si>
  <si>
    <t xml:space="preserve">SER R Elche stark med anrop. </t>
  </si>
  <si>
    <t xml:space="preserve">R Elche annonserar 99.1 FM och 1539 AM. </t>
  </si>
  <si>
    <t xml:space="preserve">SER R Elche "Radio Elche - Cadena SER" fint </t>
  </si>
  <si>
    <t xml:space="preserve">SER R Elche </t>
  </si>
  <si>
    <t xml:space="preserve">SER R Elche, Elche. </t>
  </si>
  <si>
    <t xml:space="preserve">SER R Elche med lokal ID. Ny för mig. </t>
  </si>
  <si>
    <t xml:space="preserve">SER R Elche med id og like etterpå kom R Manresa også med en id. </t>
  </si>
  <si>
    <t xml:space="preserve">SER R Elche var svagare än Manresa men klart ID i alla fall </t>
  </si>
  <si>
    <t xml:space="preserve">SER R Elche, ads, ID, weather. </t>
  </si>
  <si>
    <t xml:space="preserve">SER R Elche nämnde även 99.1 </t>
  </si>
  <si>
    <t xml:space="preserve">SER R Elche med ID i break </t>
  </si>
  <si>
    <t xml:space="preserve">SER R Elche, ID, local news. </t>
  </si>
  <si>
    <t xml:space="preserve">SER R Manresa växlar med R Elche att höras. </t>
  </si>
  <si>
    <t xml:space="preserve">R Manresa tillsammans med Elche och iranier. </t>
  </si>
  <si>
    <t>SER R Manresa på katalanska i sitt break</t>
  </si>
  <si>
    <t xml:space="preserve">R Manresa med lokal-ID. </t>
  </si>
  <si>
    <t>SER R Manresa med uvanlig god styrke </t>
  </si>
  <si>
    <t xml:space="preserve">SER Radio Manresa. Lokalreklame og QRM fra Elche. </t>
  </si>
  <si>
    <t xml:space="preserve">SER R Manresa bra med “Radio Manresa” </t>
  </si>
  <si>
    <t xml:space="preserve">SER R Manresa og R Elche id’et parallelt med fin styrke. </t>
  </si>
  <si>
    <t xml:space="preserve">SER R Manresa m. id. Før avslutning av lokalt. </t>
  </si>
  <si>
    <t>Radio North Sound, Aridaía</t>
  </si>
  <si>
    <t xml:space="preserve">Radio North Sound, Aridea. Christoforos Liatos meddelar att det är denna station som hörs här med grekisk mx. Aridaía är en kommunhuvudort i Grekland. Den ligger i prefekturen Nomós Péllis och regionen Mellersta Makedonien, i den norra delen av landet, 400 km norr om huvudstaden Aten.  </t>
  </si>
  <si>
    <t>Voreios Thos, Thessaloniki (?)</t>
  </si>
  <si>
    <t xml:space="preserve">Voreios Thos, Thessaloniki (?) dominerade stort över spanjorerna med trevlig grekisk musik. ID kl. 2030 men jag kan inte till 100 % garantera stationsnamnet. 2-3  </t>
  </si>
  <si>
    <t>Forth 2, Edinburgh ”This is Forth 2” och lade på ”You To Me Are Everything” med The Real Thing.</t>
  </si>
  <si>
    <t xml:space="preserve">Forth 2, Edinburgh. </t>
  </si>
  <si>
    <t xml:space="preserve">Forth 2, Edinburgh "This is Forth 2 news" hyfsat bra. </t>
  </si>
  <si>
    <t xml:space="preserve">Forth 2, Edinburgh-Colinswell. </t>
  </si>
  <si>
    <t xml:space="preserve">Forth 2, Edinburgh </t>
  </si>
  <si>
    <t xml:space="preserve">Forth 2, Edinburgh. Liverpool har blivit svårhörd här tycker </t>
  </si>
  <si>
    <t xml:space="preserve">Forth 2, Edinburgh “This is Forth 2 News” </t>
  </si>
  <si>
    <t xml:space="preserve">Forth 2, Edinburgh ID:ade i kapp med Gold </t>
  </si>
  <si>
    <t xml:space="preserve">Forth 2, Edinburgh i kapp med Gold </t>
  </si>
  <si>
    <t xml:space="preserve">Forth 2, Edinburgh ganska ensam med ID </t>
  </si>
  <si>
    <t>Gold, London "This is Gold".</t>
  </si>
  <si>
    <t>Gold, London. ”Gold”-ID och rev sedan av gamla goda ”Walking Back To Happiness” med Helen Shapiro!</t>
  </si>
  <si>
    <t xml:space="preserve">Gold, London med sin jingle "This is Gold". </t>
  </si>
  <si>
    <t xml:space="preserve">Gold, London med jingle "This is Gold" </t>
  </si>
  <si>
    <t xml:space="preserve">Gold, London dunkade på “Your classic hit station – This is Gold” </t>
  </si>
  <si>
    <t xml:space="preserve">Gold, London ”This is Gold” </t>
  </si>
  <si>
    <t xml:space="preserve">Gold, London rätt bra “This is Gold” </t>
  </si>
  <si>
    <t xml:space="preserve">Gold, London dominerade “This is Gold” </t>
  </si>
  <si>
    <t>Gold, London glänste inte men ID i alla fall</t>
  </si>
  <si>
    <t>Gold, London ovanligt stark i Petiknäs denna natt. Vanligen domineras frekvensen  av Forth</t>
  </si>
  <si>
    <t xml:space="preserve">Gold, London oftare än Forth 2 hos </t>
  </si>
  <si>
    <t xml:space="preserve">Gold, London dominant </t>
  </si>
  <si>
    <t xml:space="preserve">Gold, London “This is Gold” </t>
  </si>
  <si>
    <t xml:space="preserve">Gold, London “This is Gold” kvar på frekvensen än så länge </t>
  </si>
  <si>
    <t xml:space="preserve">Gold, London med sin jingle “This is Gold” </t>
  </si>
  <si>
    <t>R City 2, Liverpool</t>
  </si>
  <si>
    <t>R City 2, Liverpool gjorde mig nostalgisk igen! "Home of the greatest hits, on digital radio, on AM, on line, on your smartphone, this is Radio City 2 News". Radio City gav mig ett trevligt QSL-svar i början av 90-talet då jag gladdes av fångst av denna ffg.</t>
  </si>
  <si>
    <t xml:space="preserve">R City, Liverpool ex. någon som redan finns i pärmen. </t>
  </si>
  <si>
    <t>TWR Europe, Grigoriopol, Moldova med religiöst på rumänska.</t>
  </si>
  <si>
    <t>France Info, Nice</t>
  </si>
  <si>
    <t>France Info, Nice, uppe en stund.</t>
  </si>
  <si>
    <t>BBC R Lancashire, Oxcliffe</t>
  </si>
  <si>
    <t xml:space="preserve">BBC R Lancashire BBC North West, Oxcliff. </t>
  </si>
  <si>
    <t xml:space="preserve">BBC R Lancashire med Id och slinga; ”We are no longer broadcasting on this frequency…”. </t>
  </si>
  <si>
    <t xml:space="preserve">BBC R Lancashire, Oxcliffe, shutdown information loop, ID. </t>
  </si>
  <si>
    <t xml:space="preserve">Gold, Northampton, pop mx, ID, ex Smooth Radio. </t>
  </si>
  <si>
    <t xml:space="preserve">Gold, Northampton, “Sixties Sunday”, ID. </t>
  </si>
  <si>
    <t xml:space="preserve">Gold, Northampton nu lättseparerad från Southampton som ju fortfarande kör Smooth </t>
  </si>
  <si>
    <t>Smooth R, Northampton/Southampton</t>
  </si>
  <si>
    <t>Smooth, Northampton/Southampton.</t>
  </si>
  <si>
    <t xml:space="preserve">Smooth R, Northampton/Southampton ID:ade med eko så då hördes nog båda. </t>
  </si>
  <si>
    <t xml:space="preserve">Smooth Radio annonserade ”Smooth Love Songs”. </t>
  </si>
  <si>
    <t>Smooth, Northampton/Southampton hördes fint båda två med olika reklamer så här dags!</t>
  </si>
  <si>
    <t xml:space="preserve">Smooth, Northampton/Southampton ”This is Smooth Radio” med ett fint eko under nx, så båda hördes nog. Dock var Northampton den dominanta med sin lokalreklam just innan timmen </t>
  </si>
  <si>
    <t xml:space="preserve">Smooth R, Northampton/Southampton med ID och nx </t>
  </si>
  <si>
    <t xml:space="preserve">Smooth R, Northampton/Southampton hördes både med fint eko under reklamen. Sedan jingle och på med ”Say a Little Prayer” (Dionne Warwick) </t>
  </si>
  <si>
    <t xml:space="preserve">Smooth R, Northampton/Southampton med olika reklam om vartannat och sedan ett fint eko vid ID-jingle </t>
  </si>
  <si>
    <t xml:space="preserve">Smooth Radio, North- og Southampton måtelig synkront. </t>
  </si>
  <si>
    <t xml:space="preserve">Smooth, Northampton/Southampton “Smooth Radio”-jingle och Tina Turner </t>
  </si>
  <si>
    <t xml:space="preserve">Smooth, Northampton/Southampton med fint eko så båda hördes nog.. </t>
  </si>
  <si>
    <t xml:space="preserve">Smooth Radio, Southampton, ID, ads, pop mx. </t>
  </si>
  <si>
    <t xml:space="preserve">Smooth Radio, Southampton, pop mx, ID. </t>
  </si>
  <si>
    <t xml:space="preserve">Smooth Radio, Southampton ty nu kör Northampton Gold istället. Den borde ju också gå att gräva fram nu </t>
  </si>
  <si>
    <t xml:space="preserve">BBC Somerset BBC West, Taunton. </t>
  </si>
  <si>
    <t>BBC Somerset, god ID. </t>
  </si>
  <si>
    <t xml:space="preserve">BBC Somerset, Taunton ”Your county Your Station BBC Somerset” </t>
  </si>
  <si>
    <t xml:space="preserve">BBC Somerset, Taunton, ID and news. </t>
  </si>
  <si>
    <t>BBC Somerset, Taunton med ett ”BBC Somerset” innan nx. Inte så vanlig här</t>
  </si>
  <si>
    <t xml:space="preserve">BBC Somerset, Tauton, ID and news. </t>
  </si>
  <si>
    <t xml:space="preserve">BBC Somerset, Taunton med ett “BBC Somerset” på timmen </t>
  </si>
  <si>
    <t xml:space="preserve">BBC Somerset, Tauton, pop mx, ID. </t>
  </si>
  <si>
    <t xml:space="preserve">BBC Somerset, Taunton “BBC Somerset” </t>
  </si>
  <si>
    <t xml:space="preserve">BBC Somerset, Taunton med BBC 5 Live-relä så här dags </t>
  </si>
  <si>
    <t>Premier Christian R, Guildford</t>
  </si>
  <si>
    <t>Premier Christian R, Guildford // 1305 fast sämre signal. Detta är x-Eagle Extra/County Sound. Premier tog över här redan i december, vilket jag hade missat.</t>
  </si>
  <si>
    <t>Premier Christian R, Guildford, ID and news </t>
  </si>
  <si>
    <t xml:space="preserve">Premier Christian Radio, Guildford </t>
  </si>
  <si>
    <t xml:space="preserve">Premier Christian R, Guildford fanns med i röran här </t>
  </si>
  <si>
    <t xml:space="preserve">Premier Christian R, Guildford // 1305 och 1413. 1332 hördes inte </t>
  </si>
  <si>
    <t>Vahon Hindustani Radio verkligt fint denna natt. ID och reklam här.</t>
  </si>
  <si>
    <t>Vahon Hindustani Radio, Leidschenveen med sedvanlig blandning av indisk och pakistansk pop. Riktigt trevlig station, faktiskt!</t>
  </si>
  <si>
    <t xml:space="preserve">Vahon Hindustani R ID:ade under HLAZ men tji blev det med schweizaren. </t>
  </si>
  <si>
    <t xml:space="preserve">Vahon Hindustani Radio hördes redan så här tidigt. En stund senare kom HLAZ upp. Egentligen var jag på jakt efter Wildmountain Radio från SUI men inte ett spår här av den utan ett sammelsurium av andra stationer. Fick aldrig tillfälle att kolla den 25/9 då vi var i Köpenhamn hela dagen. </t>
  </si>
  <si>
    <t xml:space="preserve">Vahon Hindustani Radio sterk m vanlig bollywood-stil. </t>
  </si>
  <si>
    <t xml:space="preserve">Vahon Hindustani Radio, Leidschenveen hörs riktigt bra i Sigdal och dominerar frekvensen allt som oftast! </t>
  </si>
  <si>
    <t xml:space="preserve">Vahon Hindustani Radio, Den Haag, ID, news and weather. </t>
  </si>
  <si>
    <t xml:space="preserve">Vahon Hindustani Radio, Den Haag bra med ID </t>
  </si>
  <si>
    <t>SUI</t>
  </si>
  <si>
    <t>Wildmountain Radio, Wildberg</t>
  </si>
  <si>
    <t xml:space="preserve">Wildmountain Radio med godnattsaga för barnen om en fisk som ville till havet. Språket var Switzerdutsch, som är en härlig variant av tyska. Svåra QRM från FEBC HLAZ i Jeju, Korea, som denna kväll var otroligt stark. </t>
  </si>
  <si>
    <t xml:space="preserve">Wildmountain Radio, Wildberg, kanton Zürich, Schweiz kom upp en kort stund, men QRM från Vahon Hindustani var tuffa, men fading hjälpte schweizaren. Solen gick upp i Växjö 0415, så det passade bra. Kollade med webstream, som låg många sekunder efter. Inga program utan bara nonstop musik. För mer utförliga info se deras hemsida. Effekten ungefär 1 kW. </t>
  </si>
  <si>
    <t>R Revolten, Halle</t>
  </si>
  <si>
    <t xml:space="preserve">R Revolten, Halle, Tyskland första timmarna med test av den nya sändaren med endast 200 watt. Körde CW-signaler som hördes mycket bra. Troligen den första mottagningen utanför Tyskland. Den ansvarige chefen Bernd67@web.de meddelade att de succesivt kommer att höja effekten och därför kommer att vara off då och då. Radio Revolten startar ordinarie sändningar den 1 oktober. I Halle har man ”Radio Art Festival” under hela oktober och kommer att sända program live från festivalen hela månaden. Läs mer på deras hemsida: www.radiorevolten.net. Info via MR. </t>
  </si>
  <si>
    <t xml:space="preserve">R Revolten i Halle med sin CW testsignal. Christoph Ratzer uppmärksammade mig på att den hörts i Salzburg. Skall tydligen starta reguljärt i oktober.  </t>
  </si>
  <si>
    <t xml:space="preserve">R Revolten, Halle verkar inte ha mer effekt än 200 w och hörs bara någon kort stund. 1575 kHz är ju en svår frekvens med Farda och Iran + Italien +UK. </t>
  </si>
  <si>
    <t>SER R Pamplona, regional px, ID: "Hoy por hoy Navarra" </t>
  </si>
  <si>
    <t xml:space="preserve">SER R Pamplona, local ID, ads. </t>
  </si>
  <si>
    <t xml:space="preserve">R Seerah, Leicester. "This is Radio Seerah". // "Hi Jim Great to hear from you. Just to give you a little insight , we started broadcasting in February of this year and our license runs for five years. Locally we transmit on 1575 Am / Mw and we have our own app and you can stream Live via our website www.radioseerah.com. Please stay tuned in and make others aware and we are happy for you to provide any feedback. Best Wishes Yakoob, Radio Seerah" </t>
  </si>
  <si>
    <t xml:space="preserve">R Seerah, Leicester. Koran uppläsning och id på EE. Bara 1 Watt enl. WRTH. </t>
  </si>
  <si>
    <t xml:space="preserve">R Seerah, Leicester m. id ”You are tuned to Radio Seerah, your....., your Voice (?)”. Kom igjennom i en overraskende pause hos RAI. </t>
  </si>
  <si>
    <t>RAI Regional Genova m. ”Giornale radio di Liguria” </t>
  </si>
  <si>
    <t xml:space="preserve">RAI Liguria. </t>
  </si>
  <si>
    <t xml:space="preserve">RAI Portofino Genova ”Giornale Radio della Liguria” till 0630. </t>
  </si>
  <si>
    <t xml:space="preserve">SER R Ontinyent – finns egentligen på 1602 men det är tydligen av mig länge eftersökta Radio Gandía som återutsänder “grannen” Ontinyent på kvällen. </t>
  </si>
  <si>
    <t xml:space="preserve">SER R Ontinyent, Gandia tycks aldrig ha eget sent på kvällen. </t>
  </si>
  <si>
    <t xml:space="preserve">SER R Gandia, local px, ID: “Hoy por hoy Gandia”, news </t>
  </si>
  <si>
    <t xml:space="preserve">SER R Gandia, local px, ID: “Hoy por hoy Gandia” </t>
  </si>
  <si>
    <t xml:space="preserve">SER R Gandia, local px, ID, news, weather. </t>
  </si>
  <si>
    <t xml:space="preserve">SER R Gandía kom igenom med ett “Radio Gandía” i denna gate </t>
  </si>
  <si>
    <t xml:space="preserve">SER R Gandia, local px, ID, weather. </t>
  </si>
  <si>
    <t xml:space="preserve">SER R Gandia, local px, ID: “Hoy por hoy Gandia”, weather. </t>
  </si>
  <si>
    <t xml:space="preserve">SER R Ourense, Ourense. </t>
  </si>
  <si>
    <t xml:space="preserve">SER R Ourense “Radio Ourense” sade man här </t>
  </si>
  <si>
    <t xml:space="preserve">SER R Ourense ganska svag </t>
  </si>
  <si>
    <t>BBC Hereford and Worcester</t>
  </si>
  <si>
    <t xml:space="preserve">BBC Hereford and Worcester, Woofferton, ID and news </t>
  </si>
  <si>
    <t xml:space="preserve">BBC Hereford and Worcester ”The Early Show with Andrew Nash”. </t>
  </si>
  <si>
    <t>BBC R5 Live</t>
  </si>
  <si>
    <t xml:space="preserve">BBC R5 Live, dvs för sent för lokalt ID på BBC Hereford &amp; Worcester... </t>
  </si>
  <si>
    <t>Love Sport Radio, London</t>
  </si>
  <si>
    <t xml:space="preserve">Love Sport R, North East London är ett frekvensbyte med 558! “This is Love Sport”. Premiär med detta ID här hos </t>
  </si>
  <si>
    <t xml:space="preserve">Love Sport Radio, London.  </t>
  </si>
  <si>
    <t xml:space="preserve">Love Sport Radio, London diskuterade fotbollslaget Arsenal och gjorde reklam för ett försäkringsbolag. 3 </t>
  </si>
  <si>
    <t xml:space="preserve">Love Sport London med id och Derby County Fan Show. </t>
  </si>
  <si>
    <t xml:space="preserve">Love Sports Radio, London var kul att få igenom med bra styrka. </t>
  </si>
  <si>
    <t xml:space="preserve">Love Sports Radio, London med däckreklam. </t>
  </si>
  <si>
    <t>Panjab R, London</t>
  </si>
  <si>
    <t xml:space="preserve">Panjabi R, London överraskade med att tränga sig fram en stund, lätt att särskilja med sin indiska accent </t>
  </si>
  <si>
    <t>Panjab R, London, ID: “This is Panjab radio”, news.</t>
  </si>
  <si>
    <t xml:space="preserve">Panjab Radio, London – phone in-program på punjabi. Id kom i samband med reklamer fem minuter över timslaget. </t>
  </si>
  <si>
    <t xml:space="preserve">Panjab Radio, London med "Punjabi" hitmusik (1583,989).  Även hörd 10.2 vid 1148 // web men hade då glidit upp en del. (1583,994)  </t>
  </si>
  <si>
    <t xml:space="preserve">Panjab Radio, London  ”on AM TV  Digital Radio and online, this is Panjab Radio, News on the hour” </t>
  </si>
  <si>
    <t>Panjab Radio, N. London med asiatisk mx og EE nyheter og reklam. </t>
  </si>
  <si>
    <t xml:space="preserve">Panjab R, North London med ett riktigt fint “This is Panjab Radio” innan nx. Premiär för mig som aldrig lyckades höra föregångaren London Turkish R vare sig här eller i Parka! Noterad tämligen ofta efter detta, så har blivit lite vanligare av någon anledning! QSL:ade snabbt! </t>
  </si>
  <si>
    <t xml:space="preserve">Panjab Radio, London, ID and news. </t>
  </si>
  <si>
    <t xml:space="preserve">Panjab Radio, London med asiatiska toner i musiken. </t>
  </si>
  <si>
    <t xml:space="preserve">Panjab R, N London m. godt EE ID. </t>
  </si>
  <si>
    <t>Panjab R, London med ID och nx. Endast hörd denna kväll under sportlovet</t>
  </si>
  <si>
    <t>Panjab R, North East London inte så tokigt ”This is Panjab Radio on 1584 AM”</t>
  </si>
  <si>
    <t xml:space="preserve">Panjab Radio, North London med ett reklamblock och ID. 3  </t>
  </si>
  <si>
    <t xml:space="preserve">Panjab R, N London ID:ade snett efter Tay. Bättre 2200 samma datum </t>
  </si>
  <si>
    <t xml:space="preserve">Panjab R, N London ID og mye reklame. </t>
  </si>
  <si>
    <t xml:space="preserve">Panjab R, London med fint ID. Är vanligaste från UK på frekvensen hos </t>
  </si>
  <si>
    <t xml:space="preserve">Panjab R, London, ID: “This is Panjab Radio on 1584 AM”. </t>
  </si>
  <si>
    <t xml:space="preserve">Tay 2, Perth ”This is Tay 2 News” </t>
  </si>
  <si>
    <t xml:space="preserve">Tay 2, Perth “With the latest news for Tayside and Fife, Tay 2” // 1161 </t>
  </si>
  <si>
    <t xml:space="preserve">Tay 2, Perth stack upp med ID i röran </t>
  </si>
  <si>
    <t xml:space="preserve">Tay 2, Perth med ID och kontakt för reklam // 1161 </t>
  </si>
  <si>
    <t xml:space="preserve">Fidelio Radio, Driebergen-Rijsenburg, Holland. "Dit is Fidelio Radio". QSL number 120 for this year (on the 14th April): "Hi Jim, Thank you for your e-mail and message. And I indeed can confirm that you heard our station “Fidelio radio” transmitting on 1584 kHz with only 100 Watt Pep from The Netherlands, a village called “Driebergen-Rijsenburg”. The antenna is an inverted L, about 20 meter high but with very poor grounding and surrounded by trees. I’m looking for a better spot but that’s not easy to find in an urban area. Anyway it’s a distance of about 1400 km, I’ve never had a reception report that far away, thank you! So I wish you all the best for you and your family, and #staysafe in these though corona days. Yours, Rob van der Sluis". </t>
  </si>
  <si>
    <t xml:space="preserve">Free Radio AM, Triestem/id. QRM fra Romania m.fl. Sterkere etter 22 </t>
  </si>
  <si>
    <t xml:space="preserve">Free Radio AM, Trieste var stark och helt dominant denna tid. </t>
  </si>
  <si>
    <t>Free R AM-R Diffusione Europea, Trieste ny bekantskap för mig som hördes bra med ID</t>
  </si>
  <si>
    <t>IBC Radio</t>
  </si>
  <si>
    <t xml:space="preserve">IBC Radio via R Studio X, Italy, DX news //3975 kHz. </t>
  </si>
  <si>
    <t xml:space="preserve">R Diffusione Europa, Trieste är väl en pirat fortfarande, gick starkt denna kväll </t>
  </si>
  <si>
    <t xml:space="preserve">Radio Diffusione Europea, Trieste, pop mx, ID’s. </t>
  </si>
  <si>
    <t xml:space="preserve">R Diffusione Europea Trieste hyfsat stark. Id-ade enligt Andrea Lawendel på Realdx ”Queste e´Radio Diffusione Europea”. Tidigare ”Free Radio AM”. </t>
  </si>
  <si>
    <t xml:space="preserve">Radiodifuzione Europea, Trieste går ganska ofta i sydlig riktning. </t>
  </si>
  <si>
    <t xml:space="preserve">R Diffusione Europea, Trieste hördes starkt med trafikinformation från polisen i Trieste. 4 </t>
  </si>
  <si>
    <t>R Studio X, Momigno</t>
  </si>
  <si>
    <t xml:space="preserve">R Studio X, Momigno, disco mx, ID’s. </t>
  </si>
  <si>
    <t>3.10</t>
  </si>
  <si>
    <t xml:space="preserve">R Studio X, Momigno, dance mx, ID. </t>
  </si>
  <si>
    <t xml:space="preserve">R Studio X, Momigno, disco mx, ID. </t>
  </si>
  <si>
    <t xml:space="preserve">Twoje Radio AM </t>
  </si>
  <si>
    <t xml:space="preserve">Twoje Radio AM anrop. Samma musik som 1602, 1062 samt 963 kHz. Troligen är 1584 Andrychow, men jag har inte fått något lokalt ID ännu. </t>
  </si>
  <si>
    <t xml:space="preserve">Twoje Radio Andrychow, Andrychow, Polen kom upp precis när de annonserade sitt lokalprogram och lämnade AM-sändningen. De hade problem med att koppla av AM-programmet. Båda gick några sekunder //. Hade lokala nyheter först och efter ett par minuter försvann de i QRM-röran. Enl. info har stationen bara 100 watt! Hade tydligt singing ID med Twoje först. </t>
  </si>
  <si>
    <t>R Alt FM, Timisoara</t>
  </si>
  <si>
    <t xml:space="preserve">R Alt FM med en mässa. </t>
  </si>
  <si>
    <t xml:space="preserve">R Vocea Spirantei, med fin körsång och stilla betraktelser. Flera fina ID:n, bland annat med barnastämmor uppfattades under den dryga halvitmme som jag lyssnade. Av någon märklig anledning kommer jag alltid i julstämning(!) när jag hör denna station. </t>
  </si>
  <si>
    <t xml:space="preserve">R Vocea Sperantei hade ett längre samtal om nya testamentet. Stark signal. 3-4 </t>
  </si>
  <si>
    <t>Bretagne 5, Quessoy hade nystart med genomgången sändarutrustning. 5 kW. Hördes riktigt bra efter 2100. Franska nyheter 2100. Mycket jazz på kvällarna. Chefsing. Frédéric Guyon tyckte det var utmärkt med fil över mottagningen och önskar att fler sänder filer. Brevadress: Bretagne 5, 10 rue de la Doucine, F-22120 Quessoy. Mail­adressen till chefsing. är fguyon@bretagne5.fr. Tipset om stationens nystart fick jag av MR. Före kl.19 dominerar rumänerna frekvensen.</t>
  </si>
  <si>
    <t xml:space="preserve">Bretagne 5, Quessoy. Återigen med flera fina ID:n. Inget QSL hittills. </t>
  </si>
  <si>
    <t>Bretagne 5 äntligen någorlunda fri från rumänen med ett ganska bra ID "Vous ecoutéz Bretagne 5" efter nx.</t>
  </si>
  <si>
    <t>Bretagne 5, Quessoy, med massor av fin jazz och blues. Flera bra ”Bretagne 5” fastnade på inspelningen, dessutom!</t>
  </si>
  <si>
    <t xml:space="preserve">Bretagne 5 hade denna kväll lugn och avstressande musik inför helgen. Den har den senaste veckan gått starkt just mellan 20-22 UTC. Undrar om de justerat antennen eller….. </t>
  </si>
  <si>
    <t xml:space="preserve">Bretagne 5, franske nx </t>
  </si>
  <si>
    <t xml:space="preserve">Bretagne 5, St Gouéno id-ade just “Beetagne cinq” - jättestark. </t>
  </si>
  <si>
    <t xml:space="preserve">Bretagne 5 spelade bl a ett par Elvis-låtar. Mycket stark och bra musikmix. </t>
  </si>
  <si>
    <t xml:space="preserve">Bretagne 5 hade nyheter från heltimmen och idade här "Vous écoutez Bretagne 5 1593 kHz". </t>
  </si>
  <si>
    <t xml:space="preserve">Bretagne 5 riktigt fint. </t>
  </si>
  <si>
    <t xml:space="preserve">Bretagne 5, Collinée körde jazz och levererade ett kort ”Bretagne Cinq”. </t>
  </si>
  <si>
    <t xml:space="preserve">Bretagne 5, St Gouéno, ID, marine weather, back on the air. </t>
  </si>
  <si>
    <t xml:space="preserve">Bretagne5, Quessoy har åter kommit i luften efter en längre period med teknik- problem. Programmet ”Jazz on air” körs varje kväll (ej lördag) 2000-2200 och är mycket hörvärt och går ofta bra. </t>
  </si>
  <si>
    <t xml:space="preserve">Bretagne 5 med ID. </t>
  </si>
  <si>
    <t xml:space="preserve">Bretagne 5, St Gouéno, marine weather, ID. </t>
  </si>
  <si>
    <t>Bretagne 5 spelade en fado med fransk text. I övrigt mycket trevlig musik.</t>
  </si>
  <si>
    <t xml:space="preserve">Bretagne 5, Saint-Gouéno bra med ID </t>
  </si>
  <si>
    <t>R Kenotron, Kuznechnoye</t>
  </si>
  <si>
    <t xml:space="preserve">R Kenotron, Kuznechnoye. Heard at last! QSL came after two hours. </t>
  </si>
  <si>
    <t>R România Actualitati, Ion Corvin</t>
  </si>
  <si>
    <t>R Romania Actualitate, Ion Corvin.</t>
  </si>
  <si>
    <t xml:space="preserve">R România Actualitati, Ion Corvin, ID and news (Bretagne 5 off). </t>
  </si>
  <si>
    <t>R Targu Mures med lokal-ID</t>
  </si>
  <si>
    <t>SRR R Cluj</t>
  </si>
  <si>
    <t xml:space="preserve">R Cluj med fint ID: ”Ascolta Transylvania – Radio Cluj”. </t>
  </si>
  <si>
    <t>5.5</t>
  </si>
  <si>
    <t>Arctic Radio, Jönköping</t>
  </si>
  <si>
    <t>Arctic Radio Jönköping startade kvällens testsändning. Hörd i Täby med hyfsad hörbarhet </t>
  </si>
  <si>
    <t xml:space="preserve">Arctic Radio Jönköping ”Arctic Radio 15-93 Jönköping” idade RFK i en liten lucka då de andra stationerna fadade ner ett ögonblick. Test 80 W enl BE. </t>
  </si>
  <si>
    <t xml:space="preserve">Arctic Radio Jönköping kom upp svagt men tog sig. "Just walk on by" med Leroy van Dyke kändes igen. Testade en stund denna kväll.  </t>
  </si>
  <si>
    <t>6.5</t>
  </si>
  <si>
    <t>Arctic Radio, Jönköping hördes antagligen inte i Petiknäs? Jag kollar väl sent omsider vid nästa besök i sommar-QTH:et om min SDR-fälla registrerat något pip. Just denna avlyssning skedde via Kiwi SDR i SDXF:s regi med QTH i närheten av Alingsås. Nu vet jag att den funkar, ty cirka 13 mil bort åt väster gick sändaren ibland rätt bra, men mestadels tämligen QRM:ad av Rumänien och fransosen. Ett ID fastnade i alla fall bland non-stop oldies</t>
  </si>
  <si>
    <t>JOB/R</t>
  </si>
  <si>
    <t>Asfalttelegrafen, Borås</t>
  </si>
  <si>
    <t xml:space="preserve">Asfaltstelegrafen, Borås på markvågen, svag, bättre 30.8 då även Jimmie Åkesson hördes. Har även hörts några ggr på kvällstid vid 2230 tiden. Torleif har QSL-at via mail. Låg på 1592,996 som den 8.9 glidit upp till 1593,0. Men fortfarande lite ostabil signal enl vattenfallet på Jaguar. </t>
  </si>
  <si>
    <t xml:space="preserve"> Asfaltstelegrafen, Borås hörd på bilradion vid Kafé Basta Kvarn i Blidsberg.</t>
  </si>
  <si>
    <t>TL</t>
  </si>
  <si>
    <t xml:space="preserve">Asfaltstelegrafen, Borås anropade då Frankrike hade en liten svacka. </t>
  </si>
  <si>
    <t xml:space="preserve">Asfaltstelegrafen, Borås kom igenom "i elfte timmen". Dominanten Bretagne 5 hade några svackor och här kom "You are listening to the Asfalt Telegraph". Tidigare (1825) kom Jimmie Åkesson på besök och efter 21 hördes t ex Smoke on the Water, Fox on the run och Highway to Hell. </t>
  </si>
  <si>
    <t>Asfaltstelegrafen, Borås. Was on this frequency in the morning and much easier to hear. At times good reception. Thank you, Torleif! About 1100 km distance.</t>
  </si>
  <si>
    <t xml:space="preserve">SER R Cartagena gav även FM-QRG </t>
  </si>
  <si>
    <t xml:space="preserve">SER R Cartagena i trängseln med omnämnande av sin FM-QRG 91.8 </t>
  </si>
  <si>
    <t xml:space="preserve">SER R Cartagena “Radio Cartagena – Cadena SER” </t>
  </si>
  <si>
    <t>SER R Cartagena med ID även för 91.8 FM</t>
  </si>
  <si>
    <t xml:space="preserve">SER R Cartagena med ID. </t>
  </si>
  <si>
    <t xml:space="preserve">SER R Cartagena, local px, ID: “Hoy por hoy Cartagena”. </t>
  </si>
  <si>
    <t xml:space="preserve">SER R Cartagena med ett svagt men klart ID </t>
  </si>
  <si>
    <t xml:space="preserve">SER R Cartagena, ID: “Hoy por hoy region de Murcia”, news. </t>
  </si>
  <si>
    <t xml:space="preserve">SER R Cartagena, ID: “Hoy por hoy Cartagena”. </t>
  </si>
  <si>
    <t xml:space="preserve">SER R Cartagena, local px, ID. </t>
  </si>
  <si>
    <t xml:space="preserve">SER R Cartagena “Radio Cartagena - Cadena SER” </t>
  </si>
  <si>
    <t xml:space="preserve">SER R Cartagena, local px, ID, news. </t>
  </si>
  <si>
    <t xml:space="preserve">R Linares lokalt break som alla andra SER vid denna tid. </t>
  </si>
  <si>
    <t xml:space="preserve">SER R Linares med lokal id i en fotballkamp (Copa del Rey). </t>
  </si>
  <si>
    <t xml:space="preserve">R Ontinyente med lokala annonseringar inkl hemsida. </t>
  </si>
  <si>
    <t xml:space="preserve">SER R Onteniente, local px, ID and news. </t>
  </si>
  <si>
    <t xml:space="preserve">SER R Onteniente, local px, ID’s, ads. </t>
  </si>
  <si>
    <t xml:space="preserve">SER R Segovia tillhör väl inte de allra vanligaste spanjorerna. </t>
  </si>
  <si>
    <t xml:space="preserve">SER R Segovia, local px, ID and news. </t>
  </si>
  <si>
    <t xml:space="preserve">SER R Segovia, local px, ID, local weather and news. </t>
  </si>
  <si>
    <t xml:space="preserve">SER R Segovia, local px, ID, weather and news. </t>
  </si>
  <si>
    <t xml:space="preserve">SER R Segovia, local px, ID, weather. </t>
  </si>
  <si>
    <t xml:space="preserve">SER R Segovia “Radio Segovia Cadena SER 104.1 FM” </t>
  </si>
  <si>
    <t>14.4</t>
  </si>
  <si>
    <t>Scandinavian Weekend Radio, Virrat</t>
  </si>
  <si>
    <t>SWR, Virrat dunderstark med ID osv.</t>
  </si>
  <si>
    <t>Scandinavian Weekend Radio, Virrat.</t>
  </si>
  <si>
    <t>Scandinavian Weekend Radio, Virrat läste upp rapporter på EE (ovanligt med DX-inslag  nuförtiden!). Här hade det kommit en rapport från Polen.</t>
  </si>
  <si>
    <t xml:space="preserve">SWR Virrat med bra styrka med JóJ Show. "The Eurozone crisis conspiracy theory". Drev +/- 3 Hz från 1601,997 - 1602,003. Bra styrka. // 5980/6170/11690. </t>
  </si>
  <si>
    <t xml:space="preserve">Scandinavian Weekend Radio, Virat riktigt bra med trevligt program. Dock en väldigt snabb och konstig fading. Drev upp och ner 5-6 Hz hela tiden. Jag körde waterfall i Perseus och det blev en sinusvåg! </t>
  </si>
  <si>
    <t xml:space="preserve">Scandinavian Weekend Radio, Virrat, pop mx, // 6170kHz. </t>
  </si>
  <si>
    <t>Scandinavian Weekend Radio, Virrat, Finland på asientråden med kanonstyrka vid solnedgång. Engelsk DJ som körde gamla hårdrocksklassiker som Bon Jovi etc. Hittade ett kommentarsfönster på deras hemsida där jag i sändning rapporterade in att dom hördes i Borås, som DJ sen läste upp, Kul :-)</t>
  </si>
  <si>
    <t xml:space="preserve">SWR/Virrat med prat på finska, </t>
  </si>
  <si>
    <t xml:space="preserve">Scandinavian Weekend R, Virrat håller igång fortfarande </t>
  </si>
  <si>
    <t xml:space="preserve">Desi Radio, West London, "Serving the Punjabi Community", indiskt program. EE anrop "You are listening to Desi Radio on 1602 AM". Störd av BBC, R Seagull som körde "Coast &amp; County Radio in North Yorkshire" samt en afrikansk station med Holy Quran stil, Sudan eller ERTC.   </t>
  </si>
  <si>
    <t xml:space="preserve">+Heritage Radio, Manchester har kollat frekvensen lite då och då utan spår av dem men nu kom de upp med ett fint ID, ”Your region, your community your station Heritage Radio on 16-0-2 AM”  Många på frekvensen denna tid som BBC R Kent, Desi R, R Seagull mfl </t>
  </si>
  <si>
    <t>14.2</t>
  </si>
  <si>
    <t xml:space="preserve">Heritage Radio, Manchester med slutet på nyheter och sedan id. Holländaren spelade musik. </t>
  </si>
  <si>
    <t xml:space="preserve">Heritage Radio, Manchester - slogan id (tnx BIH detektivarbete) </t>
  </si>
  <si>
    <t xml:space="preserve">Heritage Radio, Manchester med koranrecitation som översattes till engelska över timmen. Fint id 0402. (1602,006) </t>
  </si>
  <si>
    <t>R 0511, Harlingen</t>
  </si>
  <si>
    <t xml:space="preserve">R 0511, Harlingen noterades med annonseringar för andra stationer inklusive Radio Mi Amigo. Nyheter på heltimmen. 1-3 </t>
  </si>
  <si>
    <t xml:space="preserve">R Flandria Holland med 100 watt upp några sekunder med ID i en kakafoni av stationer + en 142 hz ton som kommer från Radio Tsenter, Lettland som har halkat av frekvensen till 1602,142. Radio Merkurs 1485 och Tsenter 1602 har samma tx-QTH. </t>
  </si>
  <si>
    <t>R KBC, Harlingen</t>
  </si>
  <si>
    <t>R KBC från R Seagulls skepp i Harlingen med gamla goa låtar från 80-talet och holländska. Från 1700 engelska.</t>
  </si>
  <si>
    <t xml:space="preserve">R Seagull, Pietersbierum, med ID och nyheter på EE. Spelade sedan The Kinks. </t>
  </si>
  <si>
    <t xml:space="preserve">R Seagull går alltid uppblandat med annat. </t>
  </si>
  <si>
    <r>
      <t>En riktigt rörig frekvens. R Seagull starkast. Även BBC R Kent hördes samt på (</t>
    </r>
    <r>
      <rPr>
        <i/>
        <sz val="9"/>
        <rFont val="Calibri"/>
        <family val="2"/>
        <scheme val="minor"/>
      </rPr>
      <t>1602,003)</t>
    </r>
    <r>
      <rPr>
        <sz val="9"/>
        <rFont val="Calibri"/>
        <family val="2"/>
        <scheme val="minor"/>
      </rPr>
      <t xml:space="preserve"> R AM Krakow med ID och körde dunka-dunka mx. Vid 2240 även (</t>
    </r>
    <r>
      <rPr>
        <i/>
        <sz val="9"/>
        <rFont val="Calibri"/>
        <family val="2"/>
        <scheme val="minor"/>
      </rPr>
      <t>1601,993)</t>
    </r>
    <r>
      <rPr>
        <sz val="9"/>
        <rFont val="Calibri"/>
        <family val="2"/>
        <scheme val="minor"/>
      </rPr>
      <t xml:space="preserve"> en SER-station. </t>
    </r>
  </si>
  <si>
    <t xml:space="preserve">R Seagull spelade musik med ursrprung i Timbuktu, Mali med Issa Baga Yogo "Sayo Moga Bana". Riktigt skön musik. Flera andra på frekvensen.(1602,003) </t>
  </si>
  <si>
    <t xml:space="preserve">R Seagull, Harlingen med ID mm medan Spanien var beskedliga </t>
  </si>
  <si>
    <t xml:space="preserve">R Seagull, Harlingen tämligen dominant med ID på EE </t>
  </si>
  <si>
    <t xml:space="preserve">R Seagull, Harlingen </t>
  </si>
  <si>
    <t xml:space="preserve">R Seagull, Harlingen med id. Popmusik också naturligtvis. </t>
  </si>
  <si>
    <t xml:space="preserve">R Milano med id, men for svak for rprt denne gang. </t>
  </si>
  <si>
    <t xml:space="preserve">R Milano, Como, ID by jingle, pop mx. </t>
  </si>
  <si>
    <t xml:space="preserve">R Milano, Como, dance mx, ID. </t>
  </si>
  <si>
    <t xml:space="preserve">R Center, Riga, ”Russian Christian Radio Center” med rysk musik. Ny frekvens för denna stn. (1602,145) </t>
  </si>
  <si>
    <t>R Center, Riga med religiösa program på ryska </t>
  </si>
  <si>
    <t xml:space="preserve">R Center, Riga. Hörs fint nu här på ryska. 1602,15. </t>
  </si>
  <si>
    <t xml:space="preserve">R Center, Riga ligger fortfarande väldigt snett och ”stör sönder” frekvensen. (1602,143). </t>
  </si>
  <si>
    <t xml:space="preserve">R Center, Riga med fint stationsanrop på engelska. 3 </t>
  </si>
  <si>
    <t>Radio AM, Krakow</t>
  </si>
  <si>
    <t xml:space="preserve">R AM Krakow med ett fint ID "R AM Krakow 1602 kHz". Störd av R Romania.  BE tipsade om en annan station som bara körde nonstop heavy pop här. Tyvärr har den inte hörts efter den 5/3 så den får förbli OID tyvärr. Av antennriktningen att döma så låg sändaren också i Polen (eller bra nära). </t>
  </si>
  <si>
    <t xml:space="preserve">R AM, Krakow kämpar på och gick utmärkt. Intet spår av R Seagull. </t>
  </si>
  <si>
    <t xml:space="preserve">Radio AM, Krakow, Polen kämpar vidare. Bra ID varje hel timma. Samma musik kan höras på 963 kHz (ibland) och då är det Lipsko med eget ID på heltimmen. </t>
  </si>
  <si>
    <t>R ALT FM, Arad</t>
  </si>
  <si>
    <t xml:space="preserve">R ALT FM, Rumänien är en ny rumän som ersatt Vocea. Mycket hårt trängd. </t>
  </si>
  <si>
    <t xml:space="preserve">R ALT FM, Arad, Rumänien f.f.g. med fullt ID och sedan 5 min reklam som följdes av religiös musik och sång. Stationen är ny och har en mycket bra signal. Vid vissa stunder kommer den andra religiösa stationen Vocea Sperantei, ROU fram. ALT FM har streaming på webben. Det är många stationer som kommer upp och försvinner under ALT FM. </t>
  </si>
  <si>
    <t xml:space="preserve">R Alt FM med ID. Hårt trängd av britter och spanjorer. </t>
  </si>
  <si>
    <t xml:space="preserve">R ALT FM, Arad med tydligt anrop och sedan talprogram. 2-3 </t>
  </si>
  <si>
    <t>R Vocea Sperantei, Piatra Neamt</t>
  </si>
  <si>
    <t xml:space="preserve">R Vocea Sperantei, Piatra Neamt, Romania med id QRM fra R. Milano </t>
  </si>
  <si>
    <t>R Beograd 1, Sjenica</t>
  </si>
  <si>
    <t xml:space="preserve">Beograd 1, Sjenica gick kanon i 15 minuter sedan tog Waddenzee kommandot. </t>
  </si>
  <si>
    <t>11.6</t>
  </si>
  <si>
    <t xml:space="preserve">R Anatolia </t>
  </si>
  <si>
    <t>R Anatolia med grekisk mx., väldigt stark denna kväll då även andra greker hördes bra. (1610,832)</t>
  </si>
  <si>
    <t xml:space="preserve">R Devil, Thessaloniki, greek songs, ID’s. </t>
  </si>
  <si>
    <t xml:space="preserve">R Devil, Thessaloniki, Greek songs, ID’s. </t>
  </si>
  <si>
    <t>Mike Radio, Holland</t>
  </si>
  <si>
    <t xml:space="preserve">Mike Radio, Holland berättade om en lyssnarrapport från Sverige och spelade ABBA ”The name of the game” </t>
  </si>
  <si>
    <t>R Batavia</t>
  </si>
  <si>
    <t>Pirat R Batavia. Holländare som blockerade chansen att höra filippinerna här</t>
  </si>
  <si>
    <t xml:space="preserve">LLE-4 Bergen, Norway testing for Radio Northern Star and Bergen Kringkaster with ID in English and Norwegian with some short musical interludes and 1 MHz-tone &amp; CW-signals. Some QRM from pirates, but after 2110 more quiet and partly good signal (USB). Only 65 watts, but I am happy as during the Christmas LLE-4 will test with higher power, if the transmitter manages up to 250 watts. I really wish Svenn Good Luck. </t>
  </si>
  <si>
    <t xml:space="preserve">LLE-4 R Northern Star, Bergen – test igen – bättre ju senare – (tnx BE info) </t>
  </si>
  <si>
    <t xml:space="preserve">LLE-4, Northern Star, Bergen med testsändning för Radio Northern Star. ID på EE och Morse-ID särskilt, hördes skapligt trots ganska dåliga cx. Ingen annan stn på frekvensen som störde i alla fall. Fin QSL-folder erhölls per mail. </t>
  </si>
  <si>
    <t xml:space="preserve">LLE-4 Northern Star, Bergen testar – kom igång ungefär en kvart sent. Stördes av en holländsk pirat som drev våldsamt, möjligen var där också en grek. Har nog de häftigaste jinglarna i europeisk mellanvågsradio. </t>
  </si>
  <si>
    <t xml:space="preserve">LLE-4 Bergen Kringkaster med tjusiga jinglar och morse-ID:n för LKB/LLE. </t>
  </si>
  <si>
    <t xml:space="preserve">R Northern Star, “test-transmission” &amp; morse-ID LKB/LLE. S2. </t>
  </si>
  <si>
    <t xml:space="preserve">R Northern Star nere i bruset på min ALA 1530. ID på engelska. </t>
  </si>
  <si>
    <t xml:space="preserve">R Northern Star med ID. Ostabil sändare vid denna tid +/- 250 Hz. </t>
  </si>
  <si>
    <t xml:space="preserve">R Estrella del Norte med fin och avkopplande musik. Bra styrka, då inga pirater låg på frekvensen (Radio Northern Star). </t>
  </si>
  <si>
    <t xml:space="preserve">R Northern Star med ID, ganska svag. (1610,983)  </t>
  </si>
  <si>
    <t xml:space="preserve">R Northern Star, Bergen. EE ID och mx  - trodde först det var en sned ARG!! </t>
  </si>
  <si>
    <t xml:space="preserve">R Northern Star, Bergen med annonseringar/jinglar och norska nationalsången. </t>
  </si>
  <si>
    <t xml:space="preserve">R Northern Star med flera ID.  (1611,015)   </t>
  </si>
  <si>
    <t xml:space="preserve">LLE-4 R Northern Star, Askøy </t>
  </si>
  <si>
    <t xml:space="preserve">R Northen Star, Bergen med gamla Elvislåtar mitt i natten. </t>
  </si>
  <si>
    <t xml:space="preserve">R Northern Star Bergen med fin signal på AM och USB. </t>
  </si>
  <si>
    <t>R Northern Star, Bergen inte så tokigt med oldies och ID</t>
  </si>
  <si>
    <t xml:space="preserve">R Northern Star Bergen – poppig musik, proffsiga jinglar och berättade att temperaturen i Bergen var +10. </t>
  </si>
  <si>
    <t xml:space="preserve">LLE-4 Northern Star med mx och ID EE. Mkt QSB. </t>
  </si>
  <si>
    <t xml:space="preserve">R Northern Star, Bergen Erdal jinglade ”Good Times and Great Music Radio Northern Star” </t>
  </si>
  <si>
    <t xml:space="preserve">R Devil, Thessaloniki, pop mx, ID. </t>
  </si>
  <si>
    <t>R Igloo</t>
  </si>
  <si>
    <t xml:space="preserve">R Igloo, pop mx, EE ID: “Radio Igloo and the Westcoast DX Club in Sweden.” Relayed by Radio Bluebird, Holland. </t>
  </si>
  <si>
    <t>R Bogusman</t>
  </si>
  <si>
    <t xml:space="preserve">R Bogusman med repriskörning av engelskt musikprogram. Gav adress som differentradio@yahoo.uk  (1670,040)  </t>
  </si>
  <si>
    <t>Grimeton MF6</t>
  </si>
  <si>
    <t>Grimeton MF6 (enligt Stockholms Radio hemsida) med sjörapport och navigationsvarningar. Blev alltså rätt paff när jag hörde svenska här när jag kollade efter NA.</t>
  </si>
  <si>
    <t xml:space="preserve">Tent Hörby när samtliga stationer på QRGn drog efter andan hördes en kvinnlig svensk röst tydlig säga ”1937”, och sen dundrade rumänen in igen… </t>
  </si>
  <si>
    <t xml:space="preserve">OID svensk pirat som körde ut P4 Plus. Hördes bäst på 165-gradaren och låg något snett: 1206,3. Q2-3. </t>
  </si>
  <si>
    <t xml:space="preserve">Mest troligt Radio 322. Såg ett tips från Martin Elbe i A-DX: Radio 322 (Radiotria Eikosidyo 3-22), ein griechischer Pirat ist hier seit einer guten halben Stunde (1616) mit O=3-4 zu hören. Griechische Musik mit Ansagen. Sendeleistung 700 bis 800 Watt. Hördes även här med mx men inte så starkt. Enligt Wolf-Dieter Behnke så var den inte // med deras webstream: - Hier war nur zeitweise eine Station mit griechischer Musik mit O=3 zu hören. Die Musik stimmte aber nicht mit den oben genannten Webseiten (http://www.radio322.com) überein. Folglich sollte die AM-Aussendung eine andere zum Web-Strem sein. </t>
  </si>
  <si>
    <t xml:space="preserve">OID En station med progressiv rock mystifierade här och spelade bl a ”Summertime blues” med Blue Cheer. Låg på 1286,979 kHz och enligt Max van Arnhem ska det vara Radio T-POT som halkat snett. Den lär även ibland köra Radio Swedens gamla paussignal. Försvann 22.19. </t>
  </si>
  <si>
    <t>OID med as/ind mx med Smooth mestadels dominant – inte ett talat ord, men misstänker starkt nya Akash Radio, Leeds – flera fina fade ups</t>
  </si>
  <si>
    <t xml:space="preserve">“This is Radio Luxemburg” ID:ade denna stn på EE. Italienskt relä av pirat? </t>
  </si>
  <si>
    <t>Tent Seven Isl. AM Radio</t>
  </si>
  <si>
    <t xml:space="preserve">Tent Seven Isl. AM Radio måste det ju ha varit, med grekisk musik. Fadade upp och ner tillsammans med I AM Radio, Egypten och vad som förmodas vara Botswana med afro-pop. </t>
  </si>
  <si>
    <t xml:space="preserve">OID med något som verkade ha testsändningskaraktär. Stark signal QSA4 QRK4. Spelade musik, mestadels fransk populärmusik. Många avbrott på upp till två minuter. Talade ryska, finska, engelska och franska. Gick bäst på 105°. Inget id. </t>
  </si>
  <si>
    <t xml:space="preserve">OID ”Nr Uno” misstänker Italien </t>
  </si>
  <si>
    <t xml:space="preserve">OID men undrar om inte Asfalttelegrafen testade här då bärvåg kom igång denna tid, och diverse testtoner. Sedan rockig musik 2243 och fram till 0015 då det blev tyst. </t>
  </si>
  <si>
    <t>OID med John Denver och andra oldies, t.ex. ”Rose Garden” m.fl. Drev mellan 1494,9968 och 9973 med 10 min intervall. Svag QSB och non-stop mx utan anrop. Cd 0627. QSA 2-4.</t>
  </si>
  <si>
    <t>Holländsk pirat</t>
  </si>
  <si>
    <t>Holländsk pirat startade</t>
  </si>
  <si>
    <t>Urstark holländsk</t>
  </si>
  <si>
    <t xml:space="preserve">Urstark holländsk (?) pirat dundrade på här med “typisk” musik. </t>
  </si>
  <si>
    <t>Tent Stoke Mandeville Hospital Radio, Aylesbury</t>
  </si>
  <si>
    <t xml:space="preserve">Tent Stoke Mandeville Hospital Radio, Aylesbury. Hørt og verifisert for en del år tilbake, her kun ”Hospital Radio” identifisert. </t>
  </si>
  <si>
    <t xml:space="preserve">R Edisson, Pella går här med typisk grekisk mx. (1493,997) </t>
  </si>
  <si>
    <t xml:space="preserve">World Music Radio, Hvidovre, ID, Andean mx. </t>
  </si>
  <si>
    <t xml:space="preserve">Mid Downs Radio, Haywards Heath, gospel song, ID and news. </t>
  </si>
  <si>
    <t xml:space="preserve">Smooth Radio, Southend, ID and news. </t>
  </si>
  <si>
    <t xml:space="preserve">R Paradijs, Utrecht, ID, rock mx. </t>
  </si>
  <si>
    <t xml:space="preserve">SER R Alcoy, local px, ID: “Radio Alcoy Cadena SER”. </t>
  </si>
  <si>
    <t xml:space="preserve">BBC R Stoke, Stoke-on-Trent, ID's, news. </t>
  </si>
  <si>
    <t xml:space="preserve">Rundfunkmuseum Cham med ”gammal” musik, bl a operettörhängen, men tji annonseringar. Gick oväntat bra. </t>
  </si>
  <si>
    <t xml:space="preserve">R Monique Velsen-Noord med id. </t>
  </si>
  <si>
    <t xml:space="preserve">Útvarp Forøya, Torshavn dominant både kvällar och nätter. </t>
  </si>
  <si>
    <t xml:space="preserve">R Z-100, Milano, EE ID. </t>
  </si>
  <si>
    <t xml:space="preserve">R Clatterbridge, Clatterbridge Hospital gick svagt, men vid 0300 hade Carillon Radio (1385,996) tagit över. </t>
  </si>
  <si>
    <t xml:space="preserve">R Clatterbridge, Clatterbridge Hospital finns också här. (1386,002)  </t>
  </si>
  <si>
    <t xml:space="preserve">SER Alcoy avslutade sina lokala nyheter med info om dödsfall via Tanatorio d’Alcoi och Servisa Alcoy (begravningsbyråer). </t>
  </si>
  <si>
    <t>Flame CCR, Willaston</t>
  </si>
  <si>
    <t xml:space="preserve">Flame CCR, Willaston id-et. Kun 70 W. </t>
  </si>
  <si>
    <t xml:space="preserve">SER Manresa och EAJ53 SER Elche som vanligt i en salig röra, men lätta att hålla isär då Manresa kör katalanska och Elche spanska. </t>
  </si>
  <si>
    <t>15.5</t>
  </si>
  <si>
    <t xml:space="preserve">BBC R Cambridgeshire med slingan som hänvisar till FM. Testade att lyssna en kortis via en SDXF-Kiwi i Hököpinge-Kyrkby i Skåne då jag inte fått i ordning anläggningen i Petiknäs efter koaxavbrottet än... Hördes bara denna och 1341 och det är ju gamla bekantingar... </t>
  </si>
  <si>
    <t>JOB/S</t>
  </si>
  <si>
    <t xml:space="preserve">Piratensound Lemele med schlagers bland flera stationer. </t>
  </si>
  <si>
    <t xml:space="preserve">BBC R Ulster är ju ett gammalt rundningsmärke. Här med slingan som specifikt nämner 1341 och varslar om nedläggningen </t>
  </si>
  <si>
    <t>3 </t>
  </si>
  <si>
    <t xml:space="preserve">BFBS Gurkha Radio med EE ID.  </t>
  </si>
  <si>
    <t/>
  </si>
  <si>
    <t xml:space="preserve">Akraberg, Färöarna kan gå fint denna tid, Elton John’s ”Nikita”. </t>
  </si>
  <si>
    <t>MW</t>
  </si>
  <si>
    <t xml:space="preserve">Spirit Radio med id och ”news on the hour” </t>
  </si>
  <si>
    <t>WWK</t>
  </si>
  <si>
    <t>Spirit Radio, Carrickroe noted with nice music and comments on the power of prayers.</t>
  </si>
  <si>
    <t xml:space="preserve">Spirit Radio, Carrickroe, advs, ID. </t>
  </si>
  <si>
    <t>Ukrainske Radio</t>
  </si>
  <si>
    <t xml:space="preserve">Ukrainske Radio med stark signal. Efter 2100 blev signalen svagare - effektreducering eller annan sändare? Efter 2100 störningar från Spirit Radio. </t>
  </si>
  <si>
    <t xml:space="preserve">UR Ukraina hade gjort fel och dundrade in på 550 i stället för 549. </t>
  </si>
  <si>
    <t>RNE5 San Sebastián EU</t>
  </si>
  <si>
    <t xml:space="preserve">R 5 San Sebastián. </t>
  </si>
  <si>
    <t>RNE5 Coruña GA</t>
  </si>
  <si>
    <t xml:space="preserve">R 5 A Coruña, med Todo noticias om "la situación sobre la pandemia covid". </t>
  </si>
  <si>
    <t xml:space="preserve">BNR Horizont, Vidin, Bulgarien, där jag nyligen varit på en Donaukryssning, utan att se nån sändare; däremot ett medeltida slott (Baba Vida) och ett kommunistiskt skabrak till stadshus. </t>
  </si>
  <si>
    <t xml:space="preserve">Horisont, Bulgarien, bra. </t>
  </si>
  <si>
    <t xml:space="preserve">Smooth Radio, Littlebourne, ID, Christmas song. </t>
  </si>
  <si>
    <t>RNE1 Palma de Mallorca BA</t>
  </si>
  <si>
    <t xml:space="preserve">RNE Palma de Mallorca var lite överraskande den som kom igenom med lokalt även om det var ett par till där. </t>
  </si>
  <si>
    <t xml:space="preserve">RNE Baleares, lokala nyheter på mallorquín. </t>
  </si>
  <si>
    <t xml:space="preserve">RNE Baleares, lokala nyheter om coronoa. </t>
  </si>
  <si>
    <t xml:space="preserve">PGTRK Tiraspol. ”Radio 1 Plus”. </t>
  </si>
  <si>
    <t>BBC Arabic Service, Limassol</t>
  </si>
  <si>
    <t xml:space="preserve">BBC Arabic Service, Limassol. </t>
  </si>
  <si>
    <t>RNE1 Zaragoza AR</t>
  </si>
  <si>
    <t xml:space="preserve">RNE Aragón, lokala nyheter om hälsoläger i Aragón. </t>
  </si>
  <si>
    <t xml:space="preserve">R Caroline, Orfordness med näst intill lokalstyrka på 255-gradaren. Spelade bl a ”Let it be” med en känd Liverpoolgrupp. Stationen har nu fått igång sin 25 kW-are och vill gärna ha lyssnarrapporter som kan skickas via formuläret på https://www.radiocaroline.co.uk/#home.html </t>
  </si>
  <si>
    <t xml:space="preserve">R Caroline Orfordness ”on 648 AM this is Radio Caroline” </t>
  </si>
  <si>
    <t>R Krym Realii, Chonhar</t>
  </si>
  <si>
    <t xml:space="preserve">R Krym Realii, Chonhar (KH) 1640 km </t>
  </si>
  <si>
    <t xml:space="preserve">R Krym Realii is a program of the Ukrainian service of Radio Free Europe and can be heard here in Salzburg at around 4pm UT with interference from Radio Murski Val from Slovenia. The transmitter is located in Chonhar, a village in southern Ukraine's Cherson Oblast on the border with the Autonomous Republic of Crimea with around 1,400 inhabitants. </t>
  </si>
  <si>
    <t>Koekstad Radio, Deventer</t>
  </si>
  <si>
    <t xml:space="preserve">Koekstad Radio, Deventer tog sig mycket oväntat igenom Calypso med fint id och nästan helt själva på frekvensen. En efterlängtad fångst som svarade till slut efter flera försök via Whatsapp. Skoj med en ny NL! </t>
  </si>
  <si>
    <t xml:space="preserve">R Calypso, Oostwold, instrumental mx // webstream. </t>
  </si>
  <si>
    <t xml:space="preserve">R Calypso, Oostwoold med U2, stark, ofta så. </t>
  </si>
  <si>
    <t>R Schalkhaar, Schalkhaar</t>
  </si>
  <si>
    <t>R Schalkhaar, Schalkhaar, Holland. "Radio Schalkhaar 675 AM". During weekdays they rebroadcast Koekstad Radio. // "thanks for your message, indeed you can hear us in the background through another station, (from the north of the Netherlands) I will send you an official E-QSL card confirmation this week. Sincerely, Hans Dijkerman".</t>
  </si>
  <si>
    <t>RNE1 Sevilla AN</t>
  </si>
  <si>
    <t xml:space="preserve">RNE Sevilla, vädret och senaste nytt om nya linje 3 på ”el tramo Norte”. </t>
  </si>
  <si>
    <t xml:space="preserve">RNE Sevilla, servicio de búsqueda, som alltid före lokala morgonnyheterna, väder och senaste nytt om hotellbranden på Estadio Olímpico. </t>
  </si>
  <si>
    <t xml:space="preserve">R Radonezh, St. Petersburg-Olgino heard at the beginning of the broadcast. </t>
  </si>
  <si>
    <t>COPE Murcia MU</t>
  </si>
  <si>
    <t xml:space="preserve">COPE Murcia, local ID, ads. </t>
  </si>
  <si>
    <t xml:space="preserve">COPE Murcia, "Estás escuchando COPE Murcia, 100.6 y 106.9 FM, en onda media 711", och reklam för Azulejos J. Ramos. Reklamen var knepig, för det jag hörde var "fotorama" eller "futorama", vilket inte stämde alls med adress och google maps. Avenida de Aalicante är lång, mycket lång, och husnumren spanskt ologiska. Tills sist hamnade jag rätt: det var inte "foto" utan "jota" Ramos. Ännu ett skäl till att undvika calls. </t>
  </si>
  <si>
    <t>R România Actualitӑţi, Sighetu Marmatiei</t>
  </si>
  <si>
    <t xml:space="preserve">R România Actualitӑţi, Sighetu Marmatiei, spelade ”Fading Like a Flower” </t>
  </si>
  <si>
    <t>RNE1 Oviedo AS</t>
  </si>
  <si>
    <t xml:space="preserve">RNE Asturias, lokala nyheter om, så klart, ”la corona virus”. </t>
  </si>
  <si>
    <t xml:space="preserve">RNE Asturias, lokala nyheter om, just, corona. </t>
  </si>
  <si>
    <t>RNE1 Logrono RI</t>
  </si>
  <si>
    <t xml:space="preserve">RNE Rioja, lokala nyheter. </t>
  </si>
  <si>
    <t xml:space="preserve">ERA Proto Programma, Athínai/Agios Stefanos (att-est) 1394 km </t>
  </si>
  <si>
    <t xml:space="preserve">MCB Radio Alphen aan den Rijn med id-hjälp av FD och Julius Hermans på Real DX. </t>
  </si>
  <si>
    <t xml:space="preserve">MCB Radio, Alphen aan den Rijn kom igenom med id. </t>
  </si>
  <si>
    <t xml:space="preserve">MCB Radio, Alphen aan den Rijn, pop mx // webstream. </t>
  </si>
  <si>
    <t>R Emmeloord, Pietersbierum</t>
  </si>
  <si>
    <t xml:space="preserve">R Emmeloord, Pietersbierum, oldies // webstream. </t>
  </si>
  <si>
    <t xml:space="preserve">R Emmeloord har jag skrivet för till men inget svar. Q 4. </t>
  </si>
  <si>
    <t xml:space="preserve">R Emmeloord, Pietersbierum höll över en längre stund och ett riktigt fint id. Fanns innan på 1224 och svarade bra då. </t>
  </si>
  <si>
    <t>RNE1 Cáceres EX</t>
  </si>
  <si>
    <t xml:space="preserve">RNE Cáceres, lokala nyheter för Extremadura. </t>
  </si>
  <si>
    <t>RNE1 Valencia VA</t>
  </si>
  <si>
    <t xml:space="preserve">RNE Valencia, i blandning med San Sebastián. </t>
  </si>
  <si>
    <t>BBC R4, Enniskillen/Plymouth</t>
  </si>
  <si>
    <t xml:space="preserve">BBC R4, Enniskillen/Plymouth med livesport </t>
  </si>
  <si>
    <t>COPE Barcelona CA</t>
  </si>
  <si>
    <t xml:space="preserve">EAJ39 COPE Catelunya i Andorra, Barcelona. </t>
  </si>
  <si>
    <t xml:space="preserve">COPE Barcelona, med reklam för zapatería och "Mutua seguros al 91 555 55". </t>
  </si>
  <si>
    <t xml:space="preserve">COPE Catalunya i Andorra, Barcelona med Eagles. </t>
  </si>
  <si>
    <t xml:space="preserve">R Dechovka, Hradec Králové med anrop. 3 </t>
  </si>
  <si>
    <t>SER R Sevilla AN</t>
  </si>
  <si>
    <t xml:space="preserve">SER Sevilla, lokal reklam, sen mer "Hoy por hoy Sevilla". </t>
  </si>
  <si>
    <t xml:space="preserve">SER R Sevilla med anrop och lokal reklam. 3 </t>
  </si>
  <si>
    <t xml:space="preserve">RNE Gerona, servicio de búsqueda, lokalt om corona. </t>
  </si>
  <si>
    <t>RNE1 Zamora CL</t>
  </si>
  <si>
    <t xml:space="preserve">RNE Zamora gick bäst på frekvensen den här morgonen. ”Tjuvstartade” med lokalt ungefär 20 sek. </t>
  </si>
  <si>
    <t>RNE1 Lugo GA</t>
  </si>
  <si>
    <t xml:space="preserve">RNE1 Lugo (Galicia). </t>
  </si>
  <si>
    <t>R Jong de Europa, Alphen aan den Rijn</t>
  </si>
  <si>
    <t xml:space="preserve">R Jong de Europa drog sin hemsideadress. Q4. </t>
  </si>
  <si>
    <t xml:space="preserve">R Jong de Europa, Alphen aan den Rijn gick bra denna eftermiddag. </t>
  </si>
  <si>
    <t>Armiya FM, Hirnyk</t>
  </si>
  <si>
    <t xml:space="preserve">Armiya FM, Hirnyk, Ukraine. Credit till TK som noterade splitten. Förmodligen startade man denna dag. (810.4) </t>
  </si>
  <si>
    <t xml:space="preserve">Armija FM, the radio station of the Ukrainian Ministry of Defence. The small transmitter can be received weakly around 809.4 - 809.6 kHz in the late afternoon, the signal and the modulation are very weak. </t>
  </si>
  <si>
    <t>Lomp R, Klazienaveen</t>
  </si>
  <si>
    <t xml:space="preserve">Lomp R, Klazienaveen, Holland. Studio Denakker is now Lomp Radio, or just relays Lomp 24/7. </t>
  </si>
  <si>
    <t xml:space="preserve">Lomp R, Klazienaveen //web. Gick bra. </t>
  </si>
  <si>
    <t xml:space="preserve">Lomp R, Klazienaveen med id och reklamer som avbrott i ”umpa-umpan”. ”Orimligt stark” </t>
  </si>
  <si>
    <t xml:space="preserve">Lomp R, Klazienaveen en ny bekantskap för mig! Under Egypten större delen av natten, men när den fadade ut gick holländaren riktigt fint en stund med schlagermusik. Bra ID här. Svarar dom? </t>
  </si>
  <si>
    <t xml:space="preserve">LOMP Radio, Klazienaveen, ID, ads and news. </t>
  </si>
  <si>
    <t xml:space="preserve">LOMP Radio, Klazienaveen, songs, ID's. </t>
  </si>
  <si>
    <t xml:space="preserve">LOMP Radio, Klazienaveen, ads, ID, news. </t>
  </si>
  <si>
    <t xml:space="preserve">Antena 1, Monte das Cruzes, Azores, football match (828.015). </t>
  </si>
  <si>
    <t xml:space="preserve">Antena 1, Açores har fått lite lättare att komma fram nu när St Petersburg har tystnat på frekvensen. ID på heltimmen och lite temperaturer sedan musik </t>
  </si>
  <si>
    <t xml:space="preserve">Antena 1, Monte das Cruzes med id. 22 kvällen innan med fotboll. </t>
  </si>
  <si>
    <t xml:space="preserve">Antena 1, Açores, Monte das Cruzes, // med webstream och störd av Smooth Radio. (828,015) </t>
  </si>
  <si>
    <t>BBC Asian Network, Wolverhampton</t>
  </si>
  <si>
    <t xml:space="preserve">BBC Asian Network, Wolverhampton, Hindi songs //webstream. </t>
  </si>
  <si>
    <t xml:space="preserve">Smooth Radio, Bournemouth, pop mx, ID. </t>
  </si>
  <si>
    <t>COPE Burgos CL</t>
  </si>
  <si>
    <t xml:space="preserve">COPE Burgos med ID i gaten. Bäst på LSB </t>
  </si>
  <si>
    <t>COPE El Ferrol GA</t>
  </si>
  <si>
    <t xml:space="preserve">COPE Ferrol, local px with ads, ID: “COPE Ferrol”. </t>
  </si>
  <si>
    <t xml:space="preserve">BBC Asian Network, Leicester, ID // 828 kHz. </t>
  </si>
  <si>
    <t xml:space="preserve">BBC Asian Network, Leicester, ID, Hindi mx. </t>
  </si>
  <si>
    <t>R North, Redcastle, country mx and religious px (846.001).</t>
  </si>
  <si>
    <t xml:space="preserve">R North, Redcastle, a religious program. </t>
  </si>
  <si>
    <t xml:space="preserve">Album AM, Uden kom fram med fint id på timmen. </t>
  </si>
  <si>
    <t xml:space="preserve">Album AM, Uden med gammal musik. </t>
  </si>
  <si>
    <t>RNE1 Tarragona CA</t>
  </si>
  <si>
    <t xml:space="preserve">RNE Cantábria, lokala nyheter. </t>
  </si>
  <si>
    <t>RNE1 Santander CT</t>
  </si>
  <si>
    <t xml:space="preserve">RNE1 Santander avsluttet med ”goodbye Cantabria”. </t>
  </si>
  <si>
    <t>RNE1 Murcia MU</t>
  </si>
  <si>
    <t xml:space="preserve">RNE Murcia, lokala nyheter från ”la región de Murcia”, som de lite eljest kallar sig. </t>
  </si>
  <si>
    <t>RNE1 Socuellamos CM</t>
  </si>
  <si>
    <t xml:space="preserve">RNE Castilla La Mancha ensam här. </t>
  </si>
  <si>
    <t xml:space="preserve">RNE Soucéllamos med lokalt Ciudad Real gick mycket bättre både före och efter det lokala programmet. </t>
  </si>
  <si>
    <t xml:space="preserve">RNE Ciudad Real, lokala nyheter. </t>
  </si>
  <si>
    <t xml:space="preserve">BBC Radio Norfolk, West Lynn. </t>
  </si>
  <si>
    <t>COPE Gijón AS</t>
  </si>
  <si>
    <t xml:space="preserve">EAJ34 COPE Gijón, ”todo pasa en Cope”, sen reklam för Demoto, nån ”salón de teatro” och “cámara de comercio de Gijon”. Skaplig på sydbäver, men QRM BBC Wales. </t>
  </si>
  <si>
    <t xml:space="preserve">COPE Gijón Gijón ”COPE Gijón 94,8 FM 882 OM” </t>
  </si>
  <si>
    <t xml:space="preserve">COPE Gijón "COPE Gijón, 94.8 FM y 882 onda media" og reklame for Unión Financieras Asturiana. </t>
  </si>
  <si>
    <t>COPE Valladolid CL</t>
  </si>
  <si>
    <t xml:space="preserve">COPE Valladolid kjørte i motsetning til Gijón kun et regionalt program (for Castilla y León), BBC R Wales uvanlig svak. </t>
  </si>
  <si>
    <t>HotRadio hits, Huissen, pop mx //webstream.</t>
  </si>
  <si>
    <t xml:space="preserve">HotRadio hits, Huissen. </t>
  </si>
  <si>
    <t xml:space="preserve">HotRadio Hits, Huissen, ID efter lite nyheter och sen mer musik.  </t>
  </si>
  <si>
    <t xml:space="preserve">HotRadio Hits, Huissen, ganska svag som vanligt. </t>
  </si>
  <si>
    <t xml:space="preserve">Hot R Hits Huissen med id och nyheter. </t>
  </si>
  <si>
    <t>COPE Vigo GA</t>
  </si>
  <si>
    <t xml:space="preserve">COPE Vigo kom helt ostörd med id, inklusive AM+FM-frekvenser i RAI:s lilla andningspaus efter nationalsången. Men tycks omöjlig (för mig) att få svar från. </t>
  </si>
  <si>
    <t xml:space="preserve">COPE Vigo, "Estás escuchando COPE Vigo, 87.8 FM, 900 onda media, cope.es para Vigo" lokala rek typ Corte Inglés en Vigo. </t>
  </si>
  <si>
    <t xml:space="preserve">RAI Radio Uno, Milano med ett program om kubansk musik, även mexikansk. </t>
  </si>
  <si>
    <t>R Inter, Madrid MA</t>
  </si>
  <si>
    <t xml:space="preserve">R Inter, Madrid med "Radio Hora", tidsangivelse varje minut och däremellan nyheter, information och reklam. Bland annat fick vi telefonnumret till en firma som köper ROLEX-klockor. 3 </t>
  </si>
  <si>
    <t xml:space="preserve">Citrus AM dök upp med ett ID, annars mest RNE. </t>
  </si>
  <si>
    <t>R Monique, Velsen-Noord</t>
  </si>
  <si>
    <t xml:space="preserve">R Monique, Velsen-Noord, ID, pop mx. </t>
  </si>
  <si>
    <t xml:space="preserve">R T-Pot, Grou dominerade fullständigt här innan Radio Inter började komma in. </t>
  </si>
  <si>
    <t>IRRS, Villa Estense</t>
  </si>
  <si>
    <t xml:space="preserve">IRRS, Villa Estense, kör olika EE px under veckan, senare brukar Inter ta över frekvensen på sydbävern. </t>
  </si>
  <si>
    <t xml:space="preserve">A.M. Italia Network, Villa Estense hörs med program på engelska från lite olika producenter fram till 21 då de stänger </t>
  </si>
  <si>
    <t xml:space="preserve">IRRS, Villa Estense med px på EE med DX-tips lät det som. Drog adressen till IRRS här </t>
  </si>
  <si>
    <t xml:space="preserve">AM Italia, Villa Estense, WOR by Glenn Hauser, under Spain. </t>
  </si>
  <si>
    <t xml:space="preserve">AM Italia/IRRS with World of Radio presented by Glenn Hauser mixed with Radio Inter in Spain. 1-3 </t>
  </si>
  <si>
    <t>AM Italia, Villa Estense tog över en kort stund med fint snx, ID och ett unikt plingande i början av slingan som började om.</t>
  </si>
  <si>
    <t>BOS</t>
  </si>
  <si>
    <t xml:space="preserve">AM Italia, Villa Estense with Wavescan presented by Jeff White. 1-3 </t>
  </si>
  <si>
    <t xml:space="preserve">World Music R, Köpenhamn-Hvidovre rätt bra med mx och här ett “This is WMR, World Music Radio” </t>
  </si>
  <si>
    <t>Power 927, Milano</t>
  </si>
  <si>
    <t xml:space="preserve">OID med soulmusik hade bra signal. WMR ska inte vara igång just så misstänker Milano som nu visst lär gå under namnet Power 927. Lyssnade lite på dem senkvällen 8.8 då de körde ut en gammal “American Top 40” med Casey Kasem från 1982. </t>
  </si>
  <si>
    <t xml:space="preserve">Power 927, Milano fint “Power 927, bringing the mediumwave back to life” </t>
  </si>
  <si>
    <t xml:space="preserve">Power 927, Milano, EE ID's, pop mx. </t>
  </si>
  <si>
    <t xml:space="preserve">Power 927, Milano dominerar frekvensen morgon och kväll. "This is Power 9-2-7" vid denna tid. 2-3 </t>
  </si>
  <si>
    <t>Power 927 - The long unknown music station from the area around Milan in Italy on 927 kHz now identifies itself as "Power 927 - bringing medium wave back to life". The station has been transmitting for several months and can be heard daily here in Salzburg, but without any identification. The signal is always strongest on my Africa antenna, so my assumption from the beginning was Italy. Now, after months, suddenly an ID as "Power 927-bringing mediumwave back to life" and Giampiero Bernardini from Milan confirmed that the station can be heard very strongly even during the day.</t>
  </si>
  <si>
    <t>Power 9-2-7 med ID och oannonserad musik. 3 </t>
  </si>
  <si>
    <t xml:space="preserve">Power 927, Milano, disco mx, EE ID: “9-2-7”. </t>
  </si>
  <si>
    <t>RNE5 Alicante VA</t>
  </si>
  <si>
    <t xml:space="preserve">Dales Radio, Hawes relativt fri, trevligt. </t>
  </si>
  <si>
    <t xml:space="preserve">Smooth R, Bexhill </t>
  </si>
  <si>
    <t xml:space="preserve">Onda Cero, Madrid fint med noticias </t>
  </si>
  <si>
    <t xml:space="preserve">Onda Cero Madrid lokalt även dessa </t>
  </si>
  <si>
    <t xml:space="preserve">OCR Madrid ”OCR Tu Radio”. </t>
  </si>
  <si>
    <t xml:space="preserve">Asian Sound R, Haslingden. </t>
  </si>
  <si>
    <t>RNE1 Cabra AN</t>
  </si>
  <si>
    <t xml:space="preserve">R 5 Córdoba, med Todo noticias om "primera vacuna a seniores de 75 años en Córdoba". </t>
  </si>
  <si>
    <t xml:space="preserve">RNE R 5 Córdoba ensam denna morgon </t>
  </si>
  <si>
    <t xml:space="preserve">RNE Córdoba med lokalprogrammet. </t>
  </si>
  <si>
    <t xml:space="preserve">RNE Galicia (Lugo), "con José Manuel García". </t>
  </si>
  <si>
    <t xml:space="preserve">R Star Country, Emyvale, ID and news. </t>
  </si>
  <si>
    <t>SER R Bilbao EU</t>
  </si>
  <si>
    <t xml:space="preserve">SER R Bilbao med ett “Radio Bilbao” i gaten här </t>
  </si>
  <si>
    <t xml:space="preserve">EAJ28 SER Bilbao, ”La información, en la compañía del medio de comunicación con mayor credibilidad, Radio Bilbao, cadena SER, radiobilbao.es”. </t>
  </si>
  <si>
    <t xml:space="preserve">SER R Bilbao, "diez grados en el capital vizcaina a las 7.23 de la mañana". </t>
  </si>
  <si>
    <t xml:space="preserve">SER R Bilbao med ”Hoy por Hoy Bizkaia” </t>
  </si>
  <si>
    <t xml:space="preserve">BBC R 5 Live, Tywin men hörde ej någon slinga från Devon. Kanske redan var off </t>
  </si>
  <si>
    <t xml:space="preserve">Greatest Hits Radio, Doncaster när jag råkade upptäcka att det gick ganska många UK-stns denna morgon. Får väl se om något utöver det vanliga hördes. Denna hör jag tex inte varje säsong. Fast om jag kollar varje är jag inte helt säker på... </t>
  </si>
  <si>
    <t>COPE Madrid MA</t>
  </si>
  <si>
    <t xml:space="preserve">COPE Madrid “106.3 y Cope Más 94.8. En Onda Media 999” </t>
  </si>
  <si>
    <t xml:space="preserve">COPE Madrid som oftast bra </t>
  </si>
  <si>
    <t xml:space="preserve">COPE Madrid, trafikinfo för Madrid och ett "COPE Madrid" id 0527. </t>
  </si>
  <si>
    <t>Radyu Malta, Bizbizja</t>
  </si>
  <si>
    <t xml:space="preserve">Radyu Malta, Bizbizja med BBC Nx på EE denna tid </t>
  </si>
  <si>
    <t>SER R Alicante VA</t>
  </si>
  <si>
    <t xml:space="preserve">SER R Alicante, local px, ID: “Hoy por hoy Alicante”. </t>
  </si>
  <si>
    <t xml:space="preserve">SER R Alicante svag men holländarna höll sig lugna vid ID </t>
  </si>
  <si>
    <t xml:space="preserve">ERA Net/ERA 2/ERA Sport, Kerkyra (ion-ker) 1074 km </t>
  </si>
  <si>
    <t xml:space="preserve">United AM, Neede bra med ID. </t>
  </si>
  <si>
    <t>SER R Asturias AS</t>
  </si>
  <si>
    <t xml:space="preserve">SER R Asturias, Oviedo, local px, ID: ”Hoy por hoy Oviedo”. </t>
  </si>
  <si>
    <t xml:space="preserve">SER R Asturias, Oviedo med regionalt Hoy por hoy. 3-1 </t>
  </si>
  <si>
    <t>BBC R Jersey, Trinity, ID and news.</t>
  </si>
  <si>
    <t xml:space="preserve">BBC R Jersey, Trinity, pop mx, ID. </t>
  </si>
  <si>
    <t xml:space="preserve">BBC Radio Jersey, Trinity hyfsat fri. </t>
  </si>
  <si>
    <t xml:space="preserve">BBC R Jersey, Trinity överraskade med att höras efter att jag till sist jämfört med MW:s tips för några nummer sedan! Brusigt men klart. Faktiskt premiär för mig i Västerbotten! QSL finns dock sedan länge </t>
  </si>
  <si>
    <t>Downtown Radio, Belfast</t>
  </si>
  <si>
    <t xml:space="preserve">Downtown Radio, Belfast fint med trafikinfo, ID och så på med en låt </t>
  </si>
  <si>
    <t xml:space="preserve">BBC R Sheffield. ”We no longer broadcast on this frequency…” </t>
  </si>
  <si>
    <t xml:space="preserve">Dilse R, London hade fina toppar med musiken, och här en bunt ID:s “Dilse Radio”. Dominant så här dags. Sky Nx på timmen sedan </t>
  </si>
  <si>
    <t xml:space="preserve">Dilse R, London hörs ofta hos </t>
  </si>
  <si>
    <t xml:space="preserve">Dilse R, London fortsätter höras här. West Sound ovanlig </t>
  </si>
  <si>
    <t xml:space="preserve">Lycra Gold, Southal med islamisk musik och annonsering. 3 </t>
  </si>
  <si>
    <t xml:space="preserve">Lyca Gold, London bra med reklam och “This is Lyca Gold”-ID </t>
  </si>
  <si>
    <t>Neverland Radio, Venlo</t>
  </si>
  <si>
    <t xml:space="preserve">Neverland Radio, Venlo Holland. Broadcasting only on Saturdays between 10-14 UTC. // "Hallo Jim, Dank voor het rapport,dit is inderdaad mijn zender. WAUW!!!!! Groeten, Peter van der Elst, Neverland radio, " </t>
  </si>
  <si>
    <t>SER R Valladolid CL</t>
  </si>
  <si>
    <t xml:space="preserve">SER R Valladolid, lyckades klämma sig förbi dominanten San Sebastián. </t>
  </si>
  <si>
    <t>SER R San Sebastián EU</t>
  </si>
  <si>
    <t xml:space="preserve">SER R San Sebastián “Radio San Sebastián - La Radio”. Ibland hörs även en station med non-stop grekisk mx i kamp med SER. Ska finnas en Radio Daffy i Aten här? Inget i ID-väg uppfångat dock... </t>
  </si>
  <si>
    <t xml:space="preserve">EAJ8 SER San Sebastián, ”En su radio, en su móvil, o a través de la web, cadena SER, Radio San Sebastián, la radio líder en San Sebastián”. </t>
  </si>
  <si>
    <t xml:space="preserve">SER R San Sebastián fortsätter vara vanligaste SER hos </t>
  </si>
  <si>
    <t xml:space="preserve">SER San Sebastián. </t>
  </si>
  <si>
    <t>SER R Huesca AR</t>
  </si>
  <si>
    <t xml:space="preserve">SER R Huesca </t>
  </si>
  <si>
    <t xml:space="preserve">EAJ22 SER Huesca, alltid denna Huesca, nu med reklam typ ”¿problemas de cucarachas?”, ja, men ring då Anticimex i Huesca. </t>
  </si>
  <si>
    <t xml:space="preserve">SER R Huesca snabbt ute med anrop men sedan tog SER Radio Coruña över frekvensen. 2-3 </t>
  </si>
  <si>
    <t>SER R Coruña GA</t>
  </si>
  <si>
    <t xml:space="preserve">SER R Coruña lite överraskande. Har ett gammalt brevsvar från dem, så behövde inte skicka nu. Huesca vanligast här bland SER </t>
  </si>
  <si>
    <t xml:space="preserve">SER R Coruña, ofta i kamp med Andalucia, med ”Hoy por hoy, Consuelo Bautista”. Andra dagar körs programmet av Isabel Bravo. </t>
  </si>
  <si>
    <t xml:space="preserve">SER A Coruña, promo for lokale ”clinicas dentales”. </t>
  </si>
  <si>
    <t>RNE5 Avila CL</t>
  </si>
  <si>
    <t xml:space="preserve">RNE R5 Avila, klämd, men kom in med skapligt id över starka Slovakien. </t>
  </si>
  <si>
    <t>Milano Team, Punthorst</t>
  </si>
  <si>
    <t xml:space="preserve">Milano Team, Punthorst kom upp med id jämsides med Slovakien. </t>
  </si>
  <si>
    <t>RNE5 Santander CT</t>
  </si>
  <si>
    <t xml:space="preserve">RNE5, Santander, local px, ID: “RNE Cantabria”. </t>
  </si>
  <si>
    <t xml:space="preserve">MFR 2, Inverness “The greatest hits for the north of Scotland, MFR 2” </t>
  </si>
  <si>
    <t>SER R Pontevedra GA</t>
  </si>
  <si>
    <t xml:space="preserve">BBC R Derby, ID and “BBC News”. </t>
  </si>
  <si>
    <t xml:space="preserve">BBC Radio Derby, Burnaston Lane innan QRN från närliggande tågbanan dränkte. </t>
  </si>
  <si>
    <t xml:space="preserve">BBC R Guernsey, St. Peter Port – a nice catch! </t>
  </si>
  <si>
    <t xml:space="preserve">BBC R Guernsey Saint Pet, "This is Radio Guernsey" i kamp med R Derby som körde sport.  </t>
  </si>
  <si>
    <t>RNE5 Vitoria EU</t>
  </si>
  <si>
    <t xml:space="preserve">R 5 Vitoria, meddelade att detta "el día declarada para los mozos", sen vädret: "una jornada estable en Álava con cielos despejados" . </t>
  </si>
  <si>
    <t>RNE5 Castellón VA</t>
  </si>
  <si>
    <t xml:space="preserve">RNE R5 Castellón, med lokalt väder: kallt och förrädiska isfläckar i bergssluttningarna. </t>
  </si>
  <si>
    <t>COPE Pamplona NA</t>
  </si>
  <si>
    <t xml:space="preserve">COPE Salamanca, "Estás escuchando COPE en Salamanca, 100.3 FM, 1.134 onda media". </t>
  </si>
  <si>
    <t xml:space="preserve">COPE Navarra, Pamplona, ID, regional px. </t>
  </si>
  <si>
    <t xml:space="preserve">BFBS Gurkha R, Sandhurst, "This is BFBS Gurkha Radio" + ett par spanjorer. (1133,990) </t>
  </si>
  <si>
    <t>60´s AM Radio, Rotterdam</t>
  </si>
  <si>
    <t xml:space="preserve">0´s Radio, Rotterdam med id och sen Beatles ”Hallo goodbye” från 1967 enligt DJ:n. </t>
  </si>
  <si>
    <t>COPE Jaén AN</t>
  </si>
  <si>
    <t xml:space="preserve">COPE Jaén, local px, ID: “COPE Andalucia”, weather. </t>
  </si>
  <si>
    <t xml:space="preserve">COPE Jaén med "COPE Andalucía", fra 0558 "COPE Jaén, la número uno". </t>
  </si>
  <si>
    <t>COPE Ourense GA</t>
  </si>
  <si>
    <t xml:space="preserve">COPE Ourense, "Estás escuchando COPE Orense", svag. </t>
  </si>
  <si>
    <t xml:space="preserve">COPE Ourense, Ourense, Local ID. </t>
  </si>
  <si>
    <t xml:space="preserve">COPE Ourense, local news, ID: “COPE Galicia”. </t>
  </si>
  <si>
    <t xml:space="preserve">Clyde 2, Glasgow “The Greatest Hits for Glasgow and the West, Clyde 2” </t>
  </si>
  <si>
    <t xml:space="preserve">Greatest Hits R, Newcastle tvåa bland UK på QRG:n efter Clyde </t>
  </si>
  <si>
    <t xml:space="preserve">Smooth R, Brundall med ett “Smooth Radio” i röran här. Plymouth finns också här men har väl inte loggats på decennier? </t>
  </si>
  <si>
    <t>Smooth R, Blunsdon</t>
  </si>
  <si>
    <t xml:space="preserve">Smooth R, Blunsdon med “Smooth Radio”-jingle och “Love Is In The Air” </t>
  </si>
  <si>
    <t xml:space="preserve">Smooth Radio, Blunsdon, ID, news, mixing with Tay 2. </t>
  </si>
  <si>
    <t xml:space="preserve">Tay 2, Dundee dominerade här </t>
  </si>
  <si>
    <t xml:space="preserve">Tay 2, Dundee “The Music Machine, non-stop greatest hits, Tay 2” </t>
  </si>
  <si>
    <t xml:space="preserve">Greatest Hits R genom Capodistria. Finns tre GHR här nu, men de kanske hjälptes åt? </t>
  </si>
  <si>
    <t xml:space="preserve">Greatest Hits R. Har inte fått lokalt ID eller reklam så att det går att säga vilken/vilka av de tre som hörs... </t>
  </si>
  <si>
    <t xml:space="preserve">Greatest Hits Radio, Stockton-on-Tees. Jag har lyckats missa att GHR-stationerna trots allt har lokala ID på timmen. Nu tydligt “Across Teeside, this is Greatest Hits Radio” </t>
  </si>
  <si>
    <t>SER R Valencia VA</t>
  </si>
  <si>
    <t xml:space="preserve">SER R Valencia ”Hoy por Hoy Comunidad Valenciana” dominerade med Juan Magralen vid mikken och kyligt, 4 grader i Valencia… </t>
  </si>
  <si>
    <t xml:space="preserve">R Studio X, Momigno, Italy, disco mx, ID. </t>
  </si>
  <si>
    <t xml:space="preserve">R Studio X, Momigno, ID, pop mx. </t>
  </si>
  <si>
    <t xml:space="preserve">R Studio X, Momigno, pop mx, ID. </t>
  </si>
  <si>
    <t>COPE Almería AN</t>
  </si>
  <si>
    <t xml:space="preserve">COPE Almería är ovanlig i Petiknäs. Lustigt kom QSL samma då jag fick svar på min i höst gjorde loggning av dem i Parka </t>
  </si>
  <si>
    <t>COPE Mallorca BA</t>
  </si>
  <si>
    <t xml:space="preserve">COPE Mallorca, Palma, local px, ID, ads. </t>
  </si>
  <si>
    <t xml:space="preserve">COPE Mallorca med regionalt px ”COPE Baleares” i röran </t>
  </si>
  <si>
    <t xml:space="preserve">Piratensound, Lemele kom fram fint och plattade till spanjorerna. </t>
  </si>
  <si>
    <t xml:space="preserve">R Emmeloord, Pietersbierum även här – hade dessutom något för holländarna så ovanligt som en id-jingel. </t>
  </si>
  <si>
    <t xml:space="preserve">Smooth R, Great Barton “This is Smooth Radio” </t>
  </si>
  <si>
    <t xml:space="preserve">Smooth R, Great Barton, ID and news. </t>
  </si>
  <si>
    <t xml:space="preserve">Absolute R, Lydd har 1 kW här. Bra // 1215 m fl, och “All I Wanna Do is Have Some Fun” med Sheryl Crow </t>
  </si>
  <si>
    <t>COPE Zamora CL</t>
  </si>
  <si>
    <t xml:space="preserve">COPE Zamora med ID // 94.9 FM </t>
  </si>
  <si>
    <t xml:space="preserve">COPE Zamora, local px, ads, ID. </t>
  </si>
  <si>
    <t xml:space="preserve">COPE Zamora, "Estás escuchando COPE Zamora", och lokala COPE programpuffar. </t>
  </si>
  <si>
    <t xml:space="preserve">COPE Zamora regional COPE Castilla y Leon px  svag men ensam </t>
  </si>
  <si>
    <t>COPE Badajoz EX</t>
  </si>
  <si>
    <t xml:space="preserve">COPE Badajoz </t>
  </si>
  <si>
    <t xml:space="preserve">COPE Badajoz, reklam som Barcelona 783, sen "COPE Extremadura, estar informado". </t>
  </si>
  <si>
    <t>Greatest Hits R, Bradford</t>
  </si>
  <si>
    <t xml:space="preserve">Greatest Hits R, Bradford med ID // 1530 som oftast hörs bättre. Här dock 1278 ganska ensam. Iran lär ha varit off? </t>
  </si>
  <si>
    <t xml:space="preserve">Greatest Hits Radio, Bradford, pop mx, ID (1278.002). </t>
  </si>
  <si>
    <t>Media Radio, Veneto</t>
  </si>
  <si>
    <t xml:space="preserve"> Media Radio Venetomed ID.</t>
  </si>
  <si>
    <t xml:space="preserve">Media Radio, Veneto kom upp oväntat på denna frekvens med rek för bl a ”Salon Sandra”. </t>
  </si>
  <si>
    <t>SER R Lleida CA</t>
  </si>
  <si>
    <t xml:space="preserve">SER R Lleida med ID på katalanska </t>
  </si>
  <si>
    <t xml:space="preserve">SER R Lleida, med ett”Radio Lleida, cadena SER”, inte mycket annat </t>
  </si>
  <si>
    <t>SER R Castilla Burgos CL</t>
  </si>
  <si>
    <t xml:space="preserve">SER R Castilla Burgos, med rek för rek Gráficas Castilla och Alimerka ”35 compras” före ”Hoy por hoy Burgos, Rosalía Santaolalla”. </t>
  </si>
  <si>
    <t xml:space="preserve">BFBS Gurkha R, men vilken? "This is BFBS Gurkha Radio". </t>
  </si>
  <si>
    <t xml:space="preserve">Kilrock Radio hördes bra. Är det någon som adress till stationen? </t>
  </si>
  <si>
    <t xml:space="preserve">Kilrock, Gravendeel kom igenom 0511 med id på timmen. </t>
  </si>
  <si>
    <t xml:space="preserve">R 0511 Osternijkerk med anrop och nyheter – inte R Seagull nattetid alltså. (1286,993) </t>
  </si>
  <si>
    <t>R Seagull, Ternaard</t>
  </si>
  <si>
    <t xml:space="preserve">R Seagull, Ternaard med ID efter rockmusik </t>
  </si>
  <si>
    <t xml:space="preserve">R Seagull, Ternaard ”This is Radio Seagull, with no news, no weather, no sports” </t>
  </si>
  <si>
    <t>COPE Valencia VA</t>
  </si>
  <si>
    <t xml:space="preserve">COPE Valencia med ID för 92.0, 93.4 samt 1296 </t>
  </si>
  <si>
    <t xml:space="preserve">COPE Valencia stark med lokalt break </t>
  </si>
  <si>
    <t xml:space="preserve">COPE Valencia, "COPE Valencia, está informado" på 200m syd, bara UK på 200m väst. </t>
  </si>
  <si>
    <t xml:space="preserve">R XL, Birmingham med jingle efter nx. COPE dominant </t>
  </si>
  <si>
    <t>RNE5 Ciudad Real CM</t>
  </si>
  <si>
    <t xml:space="preserve">RNE R5 Ciudad Real, Almagro med i röran. </t>
  </si>
  <si>
    <t xml:space="preserve">RNE Ciudad Real, servicio de búsqueda, lokalt om corona. </t>
  </si>
  <si>
    <t xml:space="preserve">Premier Christian R, London “This is Premier Christian Radio”. Hördes dock inte på 1332, 1413 eller 1566 vid tillfället </t>
  </si>
  <si>
    <t xml:space="preserve">Premier Christian Radio, ”This is Premier Christian Radio” </t>
  </si>
  <si>
    <t>RNE5 Tarragona CA</t>
  </si>
  <si>
    <t>RNE5, Tarragona, local px, ID, weather.</t>
  </si>
  <si>
    <t xml:space="preserve">R Oltenia, Craiova, pop och id. </t>
  </si>
  <si>
    <t xml:space="preserve">R Oltenia, Craiova hörs ofta med trevlig musik och ID mellan i stort sett varje musikstycke. 3 </t>
  </si>
  <si>
    <t xml:space="preserve">Akash Radio, Leeds hörs lite då och då under Smooth Radio men ytterst sällan man hör ett id överhuvudtaget. </t>
  </si>
  <si>
    <t xml:space="preserve">Smooth R, Brighton med ID innan låt med Carpenters. Får tampas med Iran här </t>
  </si>
  <si>
    <t>AM Italia, Villa Estense ensam och stabil med radiohistoriskt snack och ID.  Hade jag inte koll på utan råkade ratta förbi mest av misstag. Kollade 918 där Radio Inter gick med fina ID. Se dock 918. Spelade inte in så lågt som 207 och har dessutom ett av SW konstruerat HP-filter som skär bort LW mycket effektivt. Får offra NDB för att inte överstyra CloudIQ.</t>
  </si>
  <si>
    <t xml:space="preserve">Italian Radio Relay Service, var id här. </t>
  </si>
  <si>
    <t xml:space="preserve">Radio Neumarkt, Târgu Mureș, med tyskt id, sen tyskt program från Bukarest. </t>
  </si>
  <si>
    <t xml:space="preserve">Gold, Peterborough “This is Gold” </t>
  </si>
  <si>
    <t xml:space="preserve">Gold, Peterborough, ID and news. </t>
  </si>
  <si>
    <t>OCR Almería AN</t>
  </si>
  <si>
    <t xml:space="preserve">Onda Cero, Almería, local px, ID: “Radio Almería Onda Cero”. </t>
  </si>
  <si>
    <t xml:space="preserve">OCR R Almería kom med ID like før TOH. </t>
  </si>
  <si>
    <t>SER R León CL</t>
  </si>
  <si>
    <t xml:space="preserve">SER R Leon, local ID under Onda Cero. </t>
  </si>
  <si>
    <t xml:space="preserve">SER R Leon, local px, ID: “Hoy por hoy Leon”, weather. </t>
  </si>
  <si>
    <t xml:space="preserve">SER R León. Bra med lokal rekl. fra León i "Hoy por Hoy". </t>
  </si>
  <si>
    <t xml:space="preserve">SER R Leon ”Hoy por Hoy Leon” med Oscar Gonzales </t>
  </si>
  <si>
    <t xml:space="preserve">SER R León, med ”Hoy por hoy León, Óscar González” och ännu en kall dag: ”es dos grados bajo zero”. Andra dagar körs programmet av Chechu Gómez. </t>
  </si>
  <si>
    <t>OCR Ciudad Real CM</t>
  </si>
  <si>
    <t xml:space="preserve">OCR R Ciudad Real på toppen, lokal-ID, nevnte 92.1. Mye QRM. </t>
  </si>
  <si>
    <t xml:space="preserve">Onda Cero, Ciudad Real, ”Más de uno, Onda Cero Castilla” och väder ”cielos despjados en toda la zona”, en kort stund innan SER León åter tog över. </t>
  </si>
  <si>
    <t xml:space="preserve">Mid Downs Radio, Haywards Heath, ID by YL. </t>
  </si>
  <si>
    <t>Hawaii Radio, Larissa</t>
  </si>
  <si>
    <t xml:space="preserve">Hawaii Radio, Larissa. Lots of Greek music and few station announcements, but what do you expect from Hawaii? </t>
  </si>
  <si>
    <t xml:space="preserve">R Z100, Milano, dance mx, EE ID. </t>
  </si>
  <si>
    <t xml:space="preserve">R Z100, Milano – Linate, Jingle + "BBC Minute", dvs korta news. Verkar driva omkring lite, nu på (1350,023) </t>
  </si>
  <si>
    <t xml:space="preserve">R Z100 Milano ny för mig. </t>
  </si>
  <si>
    <t xml:space="preserve">R Z-100, Milano, dance mx, EE ID. </t>
  </si>
  <si>
    <t xml:space="preserve">Smooth R, Chelmsford med Stephanie Mills’ “Never Knew Love Like This Before” och sedan ett ID </t>
  </si>
  <si>
    <t xml:space="preserve">Smooth R, Chelmsford, ID, pop mx. </t>
  </si>
  <si>
    <t xml:space="preserve">Smooth Radio, Chelmsford, ads, ID (1359.000). </t>
  </si>
  <si>
    <t xml:space="preserve">Manx R, Douglas + Iran får man ju igenom men Seychellerna ska visst kunna höras här så man får väl ligga på... </t>
  </si>
  <si>
    <t xml:space="preserve">R Caroline North, via Manx R, ads, ID. </t>
  </si>
  <si>
    <t xml:space="preserve">Asian Sound Radio, Ashton Moss, news, ID. </t>
  </si>
  <si>
    <t xml:space="preserve">Asian Sound R, Ashton Moss, "Asian Sound Radio, the world's local station, broadcasting live on DAB across the northwest and west Yorkshire". </t>
  </si>
  <si>
    <t xml:space="preserve">Asian Sound Radio, Ashton Moss IDade. </t>
  </si>
  <si>
    <t xml:space="preserve">Anker Radio, Nuneaton med IDs, ny för mig och ännu en 1-wattare. </t>
  </si>
  <si>
    <t xml:space="preserve">Carillon Radio, Leicester vekt vid ID men tog sig. </t>
  </si>
  <si>
    <t>ARM</t>
  </si>
  <si>
    <t>Voice of Free Talyshistan</t>
  </si>
  <si>
    <t xml:space="preserve">Voice of Free Talyshistan via Gavar, end by Talysh anthem at 1729. </t>
  </si>
  <si>
    <t xml:space="preserve">Greatest Hits Radio South Yorkshire Barnsley/Ardsley under Premier Radio. </t>
  </si>
  <si>
    <t xml:space="preserve">R SeaBreeze ID:ar ofta, men som vanligt även en annan NL med non-stop holländsk schlager här som inte ID:ar... Riktigt bra 24.7 vid midnatt </t>
  </si>
  <si>
    <t xml:space="preserve">R SeaBreeze, Grou, ID. </t>
  </si>
  <si>
    <t xml:space="preserve">R Seabreeze, Grou, pop mx, ID. </t>
  </si>
  <si>
    <t xml:space="preserve">Sterrekijker AM, Elim var den non-stop-spelande med nederländsk schlager som då och då sticker upp över SeaBreeze. Ett av sällsynta ID:n hördes här. För Varia FM, vilket man reläar </t>
  </si>
  <si>
    <t xml:space="preserve">R 5 Pontevedra, mkt klämd av Premier. </t>
  </si>
  <si>
    <t xml:space="preserve">Premier Christian R, Heathrow Airport/Dartford Marshes </t>
  </si>
  <si>
    <t xml:space="preserve">Smooth R, Southend ganska svag </t>
  </si>
  <si>
    <t xml:space="preserve">Smooth Radio, Southend, pop mx, ads, ID's. </t>
  </si>
  <si>
    <t xml:space="preserve">R 208, Köpenhamn med popmusik och annonseringar på engelska. Tidvis riktigt bra mottagning. 2-3 </t>
  </si>
  <si>
    <t xml:space="preserve">Energy Power AM, Ireland, pop mx, ID, testing with 400 W. </t>
  </si>
  <si>
    <t>8.5</t>
  </si>
  <si>
    <t xml:space="preserve">BBC Asian Network, Peterborough, ID, Punjabi song. </t>
  </si>
  <si>
    <t xml:space="preserve">BBC Asian Network, Peterborough, "BBC Asian Network" under BBC R 4. </t>
  </si>
  <si>
    <t>R Andorra, Roumoules</t>
  </si>
  <si>
    <t xml:space="preserve">R Andorra, Roumoules, med en gammal restaurerad sändning från Radio Andorra. </t>
  </si>
  <si>
    <t>Hit Radio, Zwartemeer</t>
  </si>
  <si>
    <t xml:space="preserve">Hit Radio, Zwartemeer kom upp lägligt till id. Listas som Hit AM, men id:ar inte så. Någon som har en väg till denna? Svårt hitta info här! </t>
  </si>
  <si>
    <t xml:space="preserve">R Eldorado, Walterswald, pop mx, ID. </t>
  </si>
  <si>
    <t xml:space="preserve">R Eldorado, Walterswald lirade Arthur Conley + Stealer’s Wheel. </t>
  </si>
  <si>
    <t xml:space="preserve">R Paradijs, Utrecht, ID, oldies px. </t>
  </si>
  <si>
    <t xml:space="preserve">R Paradijs, Utrecht-Galgenwaard, "Dit is Radio Paradijs op 1467 AM en dat komt van 205 meters - vanuit Utrecht" </t>
  </si>
  <si>
    <t xml:space="preserve">R Paradijs, Utrecht, pop mx, ID. </t>
  </si>
  <si>
    <t xml:space="preserve">Carillon Wellbeing R, Coalville “On 1476 AM and online, this is Carillon Wellbeing Radio” </t>
  </si>
  <si>
    <t xml:space="preserve">R Mi Amigo via Carillon Wellbeing Radio, Coalville, special px, ID's, pop mx. </t>
  </si>
  <si>
    <t xml:space="preserve">Carillon Wellbeing R, Coalville, ID and news. </t>
  </si>
  <si>
    <t xml:space="preserve">Carillon Wellbeing R, Coalville </t>
  </si>
  <si>
    <t xml:space="preserve">Funklust/Joe, Erlangen hörs med sin pipton under Merkurs </t>
  </si>
  <si>
    <t>SER R Zamora CL</t>
  </si>
  <si>
    <t xml:space="preserve">SER R Zamora </t>
  </si>
  <si>
    <t xml:space="preserve">SER R Zamora, promo för att rädda lokala vårdcentraler, "Movimiento en defensa de la sanidad pública de Zamora". </t>
  </si>
  <si>
    <t>SER R Santander CT</t>
  </si>
  <si>
    <t xml:space="preserve">SER R Santander med lokal reklam. 3 </t>
  </si>
  <si>
    <t>SER R Alcoy VA</t>
  </si>
  <si>
    <t xml:space="preserve">SER R Alcoy, local ID, weather, ads. </t>
  </si>
  <si>
    <t xml:space="preserve">SER R Alcoy, ID, local weather, news. </t>
  </si>
  <si>
    <t xml:space="preserve">SER R Alcoy med en minuts lokalt (Zamora började halvminuten tidigare) överraskade mig eftersom det var både söndag och helgdag. </t>
  </si>
  <si>
    <t xml:space="preserve">BBC R 4, Carlisle, enda BBC kvar på frekvensen </t>
  </si>
  <si>
    <t>R Zwarte Hond, Drachten</t>
  </si>
  <si>
    <t xml:space="preserve">R Zwarte Hond, Drachten Holland. Broadcasting approximately with 10 watts. Split 1485.10. Sometimes even dominating the frequency in Bromarv. </t>
  </si>
  <si>
    <t xml:space="preserve">R Edisson, Thessaloniki med grekisk musik och ett murrigt ID här </t>
  </si>
  <si>
    <t>Coast FM, Tenerife</t>
  </si>
  <si>
    <t xml:space="preserve">Coast FM Tenerife, via Irish pirate, dance mx, EE ID's, local ads. </t>
  </si>
  <si>
    <t xml:space="preserve">R Rock Revolution, pirate, mx, EE ID. </t>
  </si>
  <si>
    <t xml:space="preserve">R Rock Revolution, pirate, EE ID, rock mx. </t>
  </si>
  <si>
    <t xml:space="preserve">R Eule Munchen-Museumsinsel måste det vara med tyskt program. Hårt störd. Även den 25/7 men svagare vid 0032 och framåt.  (1500,0014) </t>
  </si>
  <si>
    <t xml:space="preserve">R Eule Munchen – ”tack vare” de usla konditionerna kom denna lågeffektade Museumsradio fram med ett föredrag om en katolsk kardinal. </t>
  </si>
  <si>
    <t xml:space="preserve">R 5 Lugo, i stället för vanliga Cádiz. </t>
  </si>
  <si>
    <t xml:space="preserve">RNE R5 Lugo, lokala nyheter, QRM från Cádiz. </t>
  </si>
  <si>
    <t>Stantsiya Beryozha</t>
  </si>
  <si>
    <t xml:space="preserve">Stantsiya Beryozha, antagligen Ukraina (1502.85). </t>
  </si>
  <si>
    <t>SER R Castellón VA</t>
  </si>
  <si>
    <t xml:space="preserve">SER R Castellón, local px, ID: “Hoy por hoy Castellon”. </t>
  </si>
  <si>
    <t xml:space="preserve">SER R Castellón, med ”Hoy por hoy Castellón, Alberto Suárez”, som informerar om dagens stora händelse: Radio Castellóns happening ”Encuentros” i handelskammarens lokaler. </t>
  </si>
  <si>
    <t xml:space="preserve">R Panj, Coventry </t>
  </si>
  <si>
    <t>R Panj, Coventry R Panj, Coventry klämt av någon station som ligger snett och orsakar ett brum på frekvensen. Ett snabbt “Radio Panj” fick duga som ID. Första gången jag fått fram dem i sommar tror jag</t>
  </si>
  <si>
    <t xml:space="preserve">R Devin, Rimavská Sobota has been broadcasting for months with its defective output stage on medium wave, the modulation sounds like a jammer. Doesn't they notice this or is there really nobody there any more listening? </t>
  </si>
  <si>
    <t>Greatest Hits R, Huddersfield</t>
  </si>
  <si>
    <t xml:space="preserve">Greatest Hits Radio, Huddersfield “West Yorkshire’s Greatest Hits Radio” under Rumänien </t>
  </si>
  <si>
    <t xml:space="preserve">Greatest Hits R, Huddersfield “Across West Yorkshire, this is Greatest Hits Radio” </t>
  </si>
  <si>
    <t xml:space="preserve">Greatest Hits Radio, Huddersfield, spelade ”Break My Style”. QRK3. </t>
  </si>
  <si>
    <t>SER R Elche VA</t>
  </si>
  <si>
    <t xml:space="preserve">SER Elche, ”En Radio Elche, hoy por hoy”, sedan vädret. QRM från ”Catalunya central”, alltså Radio Manresa. </t>
  </si>
  <si>
    <t xml:space="preserve">SER R Elche ”en Radio Elche hoy por hoy” </t>
  </si>
  <si>
    <t xml:space="preserve">Forth 2, Edinburgh över Gold för en gångs skull denna sommar </t>
  </si>
  <si>
    <t xml:space="preserve">Gold, London “This is Gold” hördes rätt bra </t>
  </si>
  <si>
    <t xml:space="preserve">Gold, London "Gold Friday Night 70s" 3-4 </t>
  </si>
  <si>
    <t xml:space="preserve">Gold, Northampton “This is Gold - News...” </t>
  </si>
  <si>
    <t xml:space="preserve">Smooth R, Southampton </t>
  </si>
  <si>
    <t xml:space="preserve">BBC R Somerset, Taunton en av få lokala BBC som ännu är igång på mellanvåg. Spelade “Part Time Lover” med Stevie Wonder och ID:ade sedan </t>
  </si>
  <si>
    <t xml:space="preserve">BBC Radio Somerset, Taunton klev faktiskt över Vahon kort stund. </t>
  </si>
  <si>
    <t>R Free Waves Bay</t>
  </si>
  <si>
    <t>R Free Waves Bay (eller något i stil med detta namn). Man uppger sig sända från Minsk i Belarus //3940 kHz. Piratradiostation som tycks vara igång varje kväll med program på ryska.</t>
  </si>
  <si>
    <t>Asian FX Radio, London</t>
  </si>
  <si>
    <t xml:space="preserve">Asian FX R, North East London med ett “Asian FX” mellan låtar. Första gången jag noterar dem med denna branding. ex-Love Sport, ex-ex Panjab R </t>
  </si>
  <si>
    <t xml:space="preserve">Asian FX Radio, London, mx // webstream. </t>
  </si>
  <si>
    <t xml:space="preserve">Asian FX, London med ID vid den här tiden. 3 </t>
  </si>
  <si>
    <t xml:space="preserve">Tay 2, Perth hörs ibland här </t>
  </si>
  <si>
    <t xml:space="preserve">R Diffusione Europea, Trieste med ID efter “Sign Your Name” med Terence Trent D’Arby </t>
  </si>
  <si>
    <t xml:space="preserve">R Diffusione Europea, Trieste med tidsangivelse och ID. 3 </t>
  </si>
  <si>
    <t>A</t>
  </si>
  <si>
    <t xml:space="preserve">Bretagne 5, Saint-Gouéno dominant med ID på timmen. Inte så mycket annat från Frankrike på MV numer... </t>
  </si>
  <si>
    <t xml:space="preserve">Bretagne 5, Saint Gouéno noterad med "Bretagne 5 - la radio de la météo marine". Mycket riktigt har man en lång sjöväderrapport bl.a. kl. 22.02. Annars mest musik, nyheter på heltimmen och täta annonseringar i stil med "Bretagne 5 - écoutez la Bretagne". 3 </t>
  </si>
  <si>
    <t>Bretagne 5, Saint-Goueno.</t>
  </si>
  <si>
    <t>SER R Segovia CL</t>
  </si>
  <si>
    <t xml:space="preserve">SER R Segovia, local px, ID: “R Segovia Cadena SER”. </t>
  </si>
  <si>
    <t>SER R Cartagena MU</t>
  </si>
  <si>
    <t xml:space="preserve">SER R Cartagena, local ID, ads. </t>
  </si>
  <si>
    <t xml:space="preserve">Scandinavian Weekend Radio Virrat avslutade väderrapport och avslutnings- annonsering 2056 med engelskt id och Sibelius. </t>
  </si>
  <si>
    <t xml:space="preserve">R Flandria Hemelum med holländsk pop. (1602,027) </t>
  </si>
  <si>
    <t xml:space="preserve">R Tsentr, Riga, // webstream. </t>
  </si>
  <si>
    <t>FB/J</t>
  </si>
  <si>
    <t xml:space="preserve">R Tsentr, Riga med anrop. Sedan kom talade inslag på ryska. 3 </t>
  </si>
  <si>
    <t xml:space="preserve">R Tsentr, Riga, med ”The Voice of Truth” </t>
  </si>
  <si>
    <t>R Northern Star "The Sea", a fine country music station from Erdal near Bergen in Norway, can be heard here in Salzburg. https://northernstar.cc</t>
  </si>
  <si>
    <t xml:space="preserve">R Center, Riga med The Voice of Truth på engelska. Sedan följde flera annonseringar på ryska, lettiska och engelska. Stationen anger att man är igång dygnet runt. 3 </t>
  </si>
  <si>
    <t xml:space="preserve">OID station med proffsiga program på ryska. Det finns ju ingen listad varför det torde röra sig om en radiopirat av något slag. 1-3 </t>
  </si>
  <si>
    <t>Onda Cero, Barcelona CA</t>
  </si>
  <si>
    <t>RNE1 Lleida CA</t>
  </si>
  <si>
    <t>RNE1 Coruña GA</t>
  </si>
  <si>
    <t>RNE5 Madrid MA</t>
  </si>
  <si>
    <t>SER R Barcelona CA</t>
  </si>
  <si>
    <t>RNE1 Barcelona AS</t>
  </si>
  <si>
    <t>RNE5 Cádiz AN</t>
  </si>
  <si>
    <t>RNE1 Girona CA</t>
  </si>
  <si>
    <t>SER Radio Madrid MA</t>
  </si>
  <si>
    <t>COPE Sevilla AN</t>
  </si>
  <si>
    <t>SER R Galicia GA</t>
  </si>
  <si>
    <t>SER R Zaragoza AR</t>
  </si>
  <si>
    <t>COPE Granada AN</t>
  </si>
  <si>
    <t>R Popular Herri Irratia, Bilbao EU</t>
  </si>
  <si>
    <t>RNE5 Valladolid CL</t>
  </si>
  <si>
    <t>SER R Extremadura, Badajoz EX</t>
  </si>
  <si>
    <t>SER R Girona CA</t>
  </si>
  <si>
    <t>RNE5 Burgos CL</t>
  </si>
  <si>
    <t>SER R Jaén AN</t>
  </si>
  <si>
    <t>SER R Reus TA</t>
  </si>
  <si>
    <t>COPE Castellón VA</t>
  </si>
  <si>
    <t>Onda Cero R Toledo CM</t>
  </si>
  <si>
    <t>SER R Granada AN</t>
  </si>
  <si>
    <t>RNE5 Lugo GA</t>
  </si>
  <si>
    <t>RNE5 Logrono RI</t>
  </si>
  <si>
    <t>SER R Albacete CM</t>
  </si>
  <si>
    <t>RNE5 Toledo CM</t>
  </si>
  <si>
    <t>COPE Salamanca CL</t>
  </si>
  <si>
    <t>COPE Reus CA</t>
  </si>
  <si>
    <t>SER R Rioja RI</t>
  </si>
  <si>
    <t>COPE Cantabria CT</t>
  </si>
  <si>
    <t>COPE Huelva AN</t>
  </si>
  <si>
    <t>COPE Lleida CA</t>
  </si>
  <si>
    <t>COPE Lugo GA</t>
  </si>
  <si>
    <t>SER R Algeciras AN</t>
  </si>
  <si>
    <t>SER R Murcia MU</t>
  </si>
  <si>
    <t>COPE  Zamora CL</t>
  </si>
  <si>
    <t>SER R Lugo GA</t>
  </si>
  <si>
    <t>RNE5 Bilbao EU</t>
  </si>
  <si>
    <t>RNE5 Cuenca CM</t>
  </si>
  <si>
    <t>RNE5 Salamanca CL</t>
  </si>
  <si>
    <t>RNE5 Castilla-León CL</t>
  </si>
  <si>
    <t>Onda Cero R Ciudad Real CM</t>
  </si>
  <si>
    <t>RNE5 Girona CA</t>
  </si>
  <si>
    <t>SER R Manresa CA</t>
  </si>
  <si>
    <t>SER R Córdoba AN</t>
  </si>
  <si>
    <t>SER R Pamplona NA</t>
  </si>
  <si>
    <t>SER R Gandía VA</t>
  </si>
  <si>
    <t>SER R Ourense GA</t>
  </si>
  <si>
    <t>SER R Linares AN</t>
  </si>
  <si>
    <t>SER R Onteniente VA</t>
  </si>
  <si>
    <t>Unique Gold, Wijchen</t>
  </si>
  <si>
    <t xml:space="preserve">Unique Gold Wijchen – id-ar som ”Good Time Oldies” vilket Stuart Heathcock på RealDX upplyste om. Dominanten Calypso troligen off och Schlkhaar AM med sändarproblem (isbeläggning på antennen enligt annan rapport på RealDX) och gick bara någon sekund åt gången. </t>
  </si>
  <si>
    <t>Onda Cero R, Madrid MA</t>
  </si>
  <si>
    <t>Lyca Gold, London</t>
  </si>
  <si>
    <t>Talk Sport Droitwich</t>
  </si>
  <si>
    <t>Smooth Radio, Thessaloniki</t>
  </si>
  <si>
    <t>COPE Albacete CL</t>
  </si>
  <si>
    <t>BFBS Gurkha Radio</t>
  </si>
  <si>
    <t>RNE5 Ourense GA</t>
  </si>
  <si>
    <t>Bergen Kringkaster kollade jag efter tips på sdxf.se och minsann hördes de med tydliga annonseringar! Förutom dag sänder de 2 timmar kvällstid just nu!</t>
  </si>
  <si>
    <t>Greatest Hits Radio, South Yorkshire Barnsley/Ardsley</t>
  </si>
  <si>
    <t xml:space="preserve">Spirit Radio, Carrickroe, drog lokalvädret. Jämn kamp med Slovenien. </t>
  </si>
  <si>
    <t xml:space="preserve">Panjab Radio, Crystal Palace. ID: "Panjab Radio 558 AM". </t>
  </si>
  <si>
    <t xml:space="preserve">R Caroline, knallstark med ID. </t>
  </si>
  <si>
    <t xml:space="preserve">R Murski Val, uppe med ID och annonseringar för "Nova Murski Valo" under Caroline. </t>
  </si>
  <si>
    <t>27.5</t>
  </si>
  <si>
    <t>UR1 Pershyi Kanal, Chernivitsi</t>
  </si>
  <si>
    <t xml:space="preserve">UR1 Pershyi Kanal, Chernivitsi // 1278 ganska stark, med med RNE-QRM </t>
  </si>
  <si>
    <t>12.6</t>
  </si>
  <si>
    <t>RTP Antena 1</t>
  </si>
  <si>
    <t xml:space="preserve">RTP Antena 1 spelade Bob Dylan. </t>
  </si>
  <si>
    <t>13.6</t>
  </si>
  <si>
    <t xml:space="preserve">R Calypso, Oostwold, med blandad nonstopmusik. </t>
  </si>
  <si>
    <t xml:space="preserve">R Seagull, Pietersbierum lirade Whitesnake till min fötjusning och levererade ID. Hade hoppats på Radio 4 Brainport... </t>
  </si>
  <si>
    <t xml:space="preserve">R Dechovka, Hradec Kralove, med tjeckisk umpa. </t>
  </si>
  <si>
    <t xml:space="preserve">BBC R Cumbria, Barrow-In-Furness, med promo för sitt frukostpx som tydligen ska vara något alldeles extraordinärt! </t>
  </si>
  <si>
    <t xml:space="preserve">R North, Redcastle, startade upp gospelpx. </t>
  </si>
  <si>
    <t>UR1 Pershyi Kanal, Chasiv Yar</t>
  </si>
  <si>
    <t xml:space="preserve">UR1 Pershyi Kanal, Chasiv Yar // 657 och 1278 </t>
  </si>
  <si>
    <t xml:space="preserve">BBC R Norfolk, West Lynn med ID innan nx. </t>
  </si>
  <si>
    <t>26.5</t>
  </si>
  <si>
    <t xml:space="preserve">COPE Gijón var det som ID:ade här. Málaga eller Tenerife skulle man inte ha något emot här, men aldrig hört dem i Parka eller varstans annars... COPE Valladolid har nyligen stängt här förresten! Synd att SER och COPE successivt försvinner på MV. Trevliga att jaga ju! </t>
  </si>
  <si>
    <t xml:space="preserve">Hot Radio Hits, Huissen, med ID efter nyheter och en blixtsnabb väderrapport. </t>
  </si>
  <si>
    <t>25.5</t>
  </si>
  <si>
    <t xml:space="preserve">IRRS, Villa Estense, Italy, EE ID, “Wavescan” px. </t>
  </si>
  <si>
    <t>14.6</t>
  </si>
  <si>
    <t xml:space="preserve">AM Italia, Villa Estense, med ID och angivelse av långvågs- och mellanvågsfrekvenserna, samt e-postadress. </t>
  </si>
  <si>
    <t xml:space="preserve">Power 927, Abbiategrasso ID:ade plödsligt "This is Power 9-27". </t>
  </si>
  <si>
    <t xml:space="preserve">Power 927, Abbiategrasso “This is Power 927” i musiken. Fanns en till som spelade låtar här - WMR kanske? </t>
  </si>
  <si>
    <t xml:space="preserve">World Music Radio, Hvidovre, uppe md ID. </t>
  </si>
  <si>
    <t xml:space="preserve">Dales Radio, Hawes, med snabbt ID och PSA för "Dales Diary". </t>
  </si>
  <si>
    <t xml:space="preserve">Sunrise Radio, London. Jinglade efter nx. </t>
  </si>
  <si>
    <t xml:space="preserve">Asian Sound Radio Radio, Haslingden, med ID efter koranrecitation. </t>
  </si>
  <si>
    <t xml:space="preserve">Sunrise Radio, London. ID och nx. </t>
  </si>
  <si>
    <t xml:space="preserve">R Cesky Impuls, Libeznice. Fin med ID och NX. </t>
  </si>
  <si>
    <t xml:space="preserve">R Star Country, Emyvale. "9-8-1 Radio Star Country" innan Sky News. </t>
  </si>
  <si>
    <t xml:space="preserve">SER Radio Bilbao, jättestark i lokalfönstret! </t>
  </si>
  <si>
    <t xml:space="preserve">United AM, Neede. ID:ade snyggt och angav united.am@hotmail.com för lyssnarrapporter. </t>
  </si>
  <si>
    <t xml:space="preserve">R Experience, Wageningen, dök upp med ett "Dit is Raido Experience" innan nx, och försvann lika snabbt igen! (1007.984). </t>
  </si>
  <si>
    <t xml:space="preserve">West Sound, Ayr, med snabbt ID och rek för Royal Bank of Scotland. </t>
  </si>
  <si>
    <t xml:space="preserve">Lyca Gold, London, tog över frekvensen. </t>
  </si>
  <si>
    <t xml:space="preserve">SER R San Sebastián, med lokal-ID och dito rekar. </t>
  </si>
  <si>
    <t xml:space="preserve">SER R San Sebastián “Radio San Sebastián - Cadena SER”. Fint 2234 också </t>
  </si>
  <si>
    <t xml:space="preserve">Country Radio, Praha. Det finns överhuvudtaget inget förmildrande med tjeckisk country. </t>
  </si>
  <si>
    <t xml:space="preserve">SER R Huesca med ID. Konstiga tider på SER numera. </t>
  </si>
  <si>
    <t xml:space="preserve">SER R Huesca “Radio Huesca - Cadena SER” </t>
  </si>
  <si>
    <t xml:space="preserve">SER R Coruña drog några lokala rekar innan heltimmen. </t>
  </si>
  <si>
    <t xml:space="preserve">BBC R Derby med ID innan nyheterna på heltimmen. </t>
  </si>
  <si>
    <t xml:space="preserve">BBC R Guernsey jinglade fint efter nyheterna och rev sedan av Oasis och "Wonderwall". </t>
  </si>
  <si>
    <t xml:space="preserve">COPE Navarra, Pamplona, med fint ID och lokala rekar. </t>
  </si>
  <si>
    <t xml:space="preserve">COPE Jaén bra med ID och reklam </t>
  </si>
  <si>
    <t xml:space="preserve">Greatest Hits R, Newcastle “Across The Northeast, this is Greatest Hits Radio” </t>
  </si>
  <si>
    <t>10.6</t>
  </si>
  <si>
    <t xml:space="preserve">Clyde 2, Glasgow, med ett ID i tomultet på frekvensen. </t>
  </si>
  <si>
    <t xml:space="preserve">Tay 2, Dundee, dunderstark med rekar. </t>
  </si>
  <si>
    <t xml:space="preserve">Tay 2, Dundee “The greatest hits for Tayside and Fife” </t>
  </si>
  <si>
    <t xml:space="preserve">R Studio X, Momigno. Ensam på frekvensen. Fint ID på heltimmen. </t>
  </si>
  <si>
    <t xml:space="preserve">R 1224. Lunteren, svagt med musik och flera "Radio Twaalf-Vierentwintig". Nx på heltimmen, men som en andeviskning... </t>
  </si>
  <si>
    <t xml:space="preserve">COPE Huelva klent men noterad i alla fall... </t>
  </si>
  <si>
    <t xml:space="preserve">Sabras Radio, Leicester, med indiskt i röran. Släppte ett "Sabras..." när Absolute höll tyst i en sekund. </t>
  </si>
  <si>
    <t xml:space="preserve">Absolute Radio, Lydd är dominerande UK här hos </t>
  </si>
  <si>
    <t xml:space="preserve">COPE Badajoz med ID // FM </t>
  </si>
  <si>
    <t>UR1 Pershiy Kanal, Kurisove</t>
  </si>
  <si>
    <t xml:space="preserve">UR1 Pershiy Kanal, Kurisove. Stark och fin med ID. </t>
  </si>
  <si>
    <t xml:space="preserve">UR1 Pershyi Kanal, Kurisove mycket stark här. Nx på EE 0001 </t>
  </si>
  <si>
    <t xml:space="preserve">Greatest Hits Radio, West Yorkshire, Rekade för Casa Mia Italian Restaurant i Halifax. Släpper inte förbi många andra på frekvensen. </t>
  </si>
  <si>
    <t xml:space="preserve">R 0511, Ostermijkerk, överraskade med ett "Dit is Radio 0511" innan nx. </t>
  </si>
  <si>
    <t xml:space="preserve">R 0511, Oosternijkerk med jingle-ID </t>
  </si>
  <si>
    <t xml:space="preserve">COPE Valencia stark med lokal-ID </t>
  </si>
  <si>
    <t>R Oltenia-Craiova</t>
  </si>
  <si>
    <t xml:space="preserve">R Oltenia-Craiova, med ID mellan två låtar. </t>
  </si>
  <si>
    <t xml:space="preserve">IRRS, Villa Estense PD med ID-slinga där man även kungjorde sin postadress för korrespondens. Även den 3.7 2055 med DX-programmet Wavescan. </t>
  </si>
  <si>
    <t xml:space="preserve">Gold, Peterborough med ID under Rumänien </t>
  </si>
  <si>
    <t xml:space="preserve">Onda Cero Radio, Almería, med ID i lokalbreaket. </t>
  </si>
  <si>
    <t xml:space="preserve">University Radio York, York, ID, driver lite från dag till dag, nu på (1350,008) </t>
  </si>
  <si>
    <t xml:space="preserve">Mid Downs Radio, Haywards Heath. ID "This is Mid Downs Radio", efter att man spelat "The Power of Love" med Frankie Goes to Hollwood. </t>
  </si>
  <si>
    <t xml:space="preserve">Manx Radio, Foxdale utan direkt konkurrens </t>
  </si>
  <si>
    <t xml:space="preserve">Asian Sound Radio, Ashton Moss. Drog några rekar. 80W. </t>
  </si>
  <si>
    <t xml:space="preserve">Asian Sound Radio, Ashton Moss, ganska medioker styrka. (1379,995) </t>
  </si>
  <si>
    <t xml:space="preserve">Radio Seabreeze, Greoul. Stark och fin. Annan holländare under. </t>
  </si>
  <si>
    <t>Varia FM, Amsterdam/Elim</t>
  </si>
  <si>
    <t xml:space="preserve">Varia FM, Amsterdam/Elim, uppe med ett "Dit is Varia FM, Varia FM". Det här är en webbradiokanal under vissa(?) helger reläas av Sterrekijker AM. </t>
  </si>
  <si>
    <t xml:space="preserve">UR1 Pershly kanal, Zheleznyakova, med tal av Volodomyr Zelensky. </t>
  </si>
  <si>
    <t>R 208, København</t>
  </si>
  <si>
    <t xml:space="preserve">Energy Power AM, uppe med ID och telefonnummer. Starkare än 208 denna afton. </t>
  </si>
  <si>
    <t xml:space="preserve">RAI R1 Veneto, Belluno-La Costa, fotboll. (1448,995) </t>
  </si>
  <si>
    <t xml:space="preserve">Lyca R, London “Lycaradio dot com” mm </t>
  </si>
  <si>
    <t xml:space="preserve">R Paradijs, Utrecht, med fullt ID strax före heltimmen. </t>
  </si>
  <si>
    <t>R Seagull, Coalville</t>
  </si>
  <si>
    <t xml:space="preserve">R Seagull, Coalville. Stark! </t>
  </si>
  <si>
    <t xml:space="preserve">Carillon Wellbeing Radio, Coalville. ID och nyheter. Stark och fin. </t>
  </si>
  <si>
    <t xml:space="preserve">Funklust, Erlangen med ett ID innan frekvensen återigen togs över av BBC och spanjorer. Universitetsstation. </t>
  </si>
  <si>
    <t xml:space="preserve">SER R Santander fint upp med ID. </t>
  </si>
  <si>
    <t xml:space="preserve">SER R Alcoy, local px,ID, weather, ads. </t>
  </si>
  <si>
    <t xml:space="preserve">R Rock Revolution?. Gillar personligen inte pirater, men denna körde riktigt bra musik, så de är förlåtna. Vill ha lyssnarkontakt via e-post: rockradioam@yahoo.com. </t>
  </si>
  <si>
    <t xml:space="preserve">R Rock Revolution, pirate, rock mx, ID. </t>
  </si>
  <si>
    <t>14.5</t>
  </si>
  <si>
    <t xml:space="preserve">R 1503 Zavidovici, uppe med Balkanmusik lite snett under Egypten. fick svar för några år sedan. </t>
  </si>
  <si>
    <t xml:space="preserve">R Panj, Coventry. Med indiskt. Fin signal - på gott och ont. En riktig "pest" här, som trots sina beskedliga 100W splashar 1520 något förfärligt. </t>
  </si>
  <si>
    <t xml:space="preserve">Greatest Hits Radio, Huddersfield. ID och rekar. </t>
  </si>
  <si>
    <t xml:space="preserve">SER R Elche med ID i lokalbreaket.(1538,997). </t>
  </si>
  <si>
    <t xml:space="preserve">SER R Manresa med lokalbreak. Återstår att se hur länge spanjorerna blir kvar på MV. </t>
  </si>
  <si>
    <t xml:space="preserve">Forth 2, Edinburgh. Jättestark förstås, med ID och rekar. </t>
  </si>
  <si>
    <t xml:space="preserve">BBC R Somerset, Taunton. </t>
  </si>
  <si>
    <t xml:space="preserve">Premier Christian Radio, Guilford, med Id när BBC Somerset hämtade andan. </t>
  </si>
  <si>
    <t>Salaam BCR, Bury</t>
  </si>
  <si>
    <t xml:space="preserve">Salaam BCR, Bury, med islamsk predikan om "salaam" (fred) under Premier. ID:ad mha webstream på deras hemsida. </t>
  </si>
  <si>
    <t xml:space="preserve">R Seerah, Leicester. Fin signal. ID "You're listening to Radio Seerah". 3 Watt i hatten. (1574,98). </t>
  </si>
  <si>
    <t xml:space="preserve">Tay 2, Perth, upp med ID och rekar under Asian FX. </t>
  </si>
  <si>
    <t xml:space="preserve">Asian FX Radio, London ID:ade pliktskyldigast "Asian FX". </t>
  </si>
  <si>
    <t>Jeo Radio, London</t>
  </si>
  <si>
    <t xml:space="preserve">Jeo Radio, London, är tydligen det nya namnet på Asian FX. Körde musik och ID-slinga där man även meddelade att man söker folk. Bra lön utlovas för den hugade. </t>
  </si>
  <si>
    <t>Jinx Radio, Utrecht</t>
  </si>
  <si>
    <t xml:space="preserve">Jinx Radio, Utrecht uppe med ett kort ID när FX och Tay hämtade andan. </t>
  </si>
  <si>
    <t xml:space="preserve">R Diffusione Europea, Trieste, dök upp ur gröten med ID! </t>
  </si>
  <si>
    <t xml:space="preserve">Bretagne 5, Saint-Goueno. ID. </t>
  </si>
  <si>
    <t xml:space="preserve">R Flandria, Hemelum, jättestark med annonseringar och smörsång och umpa.. (1601,987). </t>
  </si>
  <si>
    <t xml:space="preserve">SER R Cartagena, local px, ID, ads. </t>
  </si>
  <si>
    <t xml:space="preserve">SER R Onteniente, local px, ID,ads. </t>
  </si>
  <si>
    <t>13.5</t>
  </si>
  <si>
    <t xml:space="preserve">Desi Radio, London, levererade ID i röran av stationer. </t>
  </si>
  <si>
    <t xml:space="preserve">OID holländare som spelade nonstop holländsk schlager och "umpa". Inga ID, inte ett ord. </t>
  </si>
  <si>
    <t xml:space="preserve">OID grekisk pirat som spelade nonstop grekisk mx. Dansken borta. (1439,980) </t>
  </si>
  <si>
    <t xml:space="preserve">Kringvarp Føroya, Akraberg spelade en svensk dansbandslåt “Jag Tänder Ett Ljus För Min Kärlek Till Dig” och hördes fint. </t>
  </si>
  <si>
    <t>R Slovenija, Beli Kriz</t>
  </si>
  <si>
    <t xml:space="preserve">R Slovenija, Beli Kriz fint. Tvåa på frekvensen är Jil FM. Någon gång skulle det vara kul att höra Kosovo här. Någon som lyckats? </t>
  </si>
  <si>
    <t xml:space="preserve">R Caroline, Orfordness med specialsändning // Manx R 1368. “Radio Caroline North, 648 and 1368 AM” </t>
  </si>
  <si>
    <t xml:space="preserve">RAI R 1, Pisa kom igenom med tidssignal när jag försökte mig på att se om alla nu aktiva RAI på mellanvåg kunde höras. Vid denna tid alla utom 1107 tror </t>
  </si>
  <si>
    <t>UR1 Pershyi Kanal, Chernivtsi</t>
  </si>
  <si>
    <t xml:space="preserve">UR1 Pershyi Kanal, Chernivtsi var stark. </t>
  </si>
  <si>
    <t xml:space="preserve">RTP Antena 1, flera QTH med TC och nx på PP. Eko så mer än en hördes. </t>
  </si>
  <si>
    <t xml:space="preserve">R Calypso, Oostwold, drog fullt ID med frekvens och allt. (675.0025) </t>
  </si>
  <si>
    <t xml:space="preserve">R Seagull med ID på EE både för 747 och 1476. QTH för 747 hittar jag inte i MWlist? 1476 är nog relä via Carillon Wellbeing Radio antar </t>
  </si>
  <si>
    <t xml:space="preserve">BBC R Cumbria, rev av Kate Bush och "Running Up That Hill". Bara det är ju värt ett hedersomnämnande. Eller kanske inte, hi! </t>
  </si>
  <si>
    <t xml:space="preserve">COPE Barcelona, ID:ade "COPE Catalunya i Andorra". (782.9975) </t>
  </si>
  <si>
    <t xml:space="preserve">COPE Barcelona med ID “COPE Catalunya i Andorra” </t>
  </si>
  <si>
    <t xml:space="preserve">R Dechovka, Hradec Kralove bland det första som hördes när antennen rullats ut för den nya säsongen. </t>
  </si>
  <si>
    <t xml:space="preserve">SER R Sevilla, med ID och rekar i lokalbreaket, störd av Dechovka som spelade Nationalsången. (791.9985) </t>
  </si>
  <si>
    <t xml:space="preserve">Impact AM, Wassenaar, med nonstop techno och house. Först ID:ad mha webbstream, men på heltimmen kom ett "Impact - Impact - Impact - AM". Tidigare på 1008, men nu här. Tnx RÅ för tipset! (818.995) </t>
  </si>
  <si>
    <t xml:space="preserve">Smooth Radio, Bournemouth första gången hemma! “Smooth Radio”. Bara hört dem en gång tidigare, och det var i Parka </t>
  </si>
  <si>
    <t xml:space="preserve">SER R Zaragoza, ID "Radio Zaragoza - onda media", under BBC R Norfolk. </t>
  </si>
  <si>
    <t xml:space="preserve">UR1 Pershyi Kanal, Chasiv Yar med intervallsignal och ID när jag kollade Mozambique här. </t>
  </si>
  <si>
    <t xml:space="preserve">Hot Radio Hits, Huissen, stundtals över Algeriet på frekvensen.ID och nyheter på heltimmen. (890.9914) </t>
  </si>
  <si>
    <t xml:space="preserve">RAI R 1, Milano kanon med tidssignal. </t>
  </si>
  <si>
    <t xml:space="preserve">AM Italia, Villa Estense med relä av IRRS </t>
  </si>
  <si>
    <t xml:space="preserve">Citrus AM, Emst, jättesvag men lätt att få ID på då de körde stationsnamnet på CW: "C I T R U S A M" med tre upprepningar på heltimmen. (918.028) </t>
  </si>
  <si>
    <t xml:space="preserve">R T-Pot, Gasselternijveen, med tidssinal och ID på heltimmen. (918.0030) </t>
  </si>
  <si>
    <t xml:space="preserve">Power 927, Abbiategrasso av och till med WMR. Mer discobetonad mx på italienaren som fick ur sig ett ID här </t>
  </si>
  <si>
    <t>DKR</t>
  </si>
  <si>
    <t>WMR, Hvidovre</t>
  </si>
  <si>
    <t xml:space="preserve">WMR, Hvidovre hade fin signal. “WMR, World Music Radio” och mycket reaggae bland annat. </t>
  </si>
  <si>
    <t xml:space="preserve">Dales Radio, Hawes, med programpromo i jämn kamp med RAI. (936.0010) </t>
  </si>
  <si>
    <t xml:space="preserve">RAI R 1, Venezia under Iran mfl. </t>
  </si>
  <si>
    <t xml:space="preserve">Smooth Radio, Bexhill-on-Sea bra med reklam innan timmen, dök lite till ID. </t>
  </si>
  <si>
    <t xml:space="preserve">Cesky Rozhlas Radiozúrnal, Ceske Budejovice med DRM men när signalen var stark ganska lätt avkodad med DRM-funktionen hos Elad. Endera “HIFI-kvalitet” eller inget alls. Nx 2200. </t>
  </si>
  <si>
    <t xml:space="preserve">Sunrise Radio, North East London med samma ID som på 972 men långt under popmattan från Tunis. </t>
  </si>
  <si>
    <t xml:space="preserve">Sunrise Radio, London “Online, on air, and here, this is Sunrise Radio news” </t>
  </si>
  <si>
    <t xml:space="preserve">R Cesky Impuls, Libeznice med ID och tjekisk schlager </t>
  </si>
  <si>
    <t xml:space="preserve">SER R Bilbao, ID:ade i lokalfönstret. </t>
  </si>
  <si>
    <t xml:space="preserve">SER R Bilbao med ID i gaten “Radio Bilbao - Cadena SER” </t>
  </si>
  <si>
    <t xml:space="preserve">COPE Madrid med ID och frekvenser i lokalbreaket. (998.995) </t>
  </si>
  <si>
    <t xml:space="preserve">COPE Madrid nu ganska hårt utmanad av Moldaviens 500 kW... </t>
  </si>
  <si>
    <t xml:space="preserve">RAI R 1, Volpiano igenom Moldavien och COPE. </t>
  </si>
  <si>
    <t xml:space="preserve">R Experience, Wageringen, med ID och ganska bra denna afton. (1007.9745) </t>
  </si>
  <si>
    <t xml:space="preserve">United AM, Neede, är tämligen vanlig här, Dock lurar ett par andra holländare på frekvensen, så det är bara att nöta på. Holländarna är kul, och flera av dom är riktigt svåra! </t>
  </si>
  <si>
    <t xml:space="preserve">BBC R Jersey, Trinity, ffg hos mig. Jinglade fint efter BBC News och rev sedan av "Sweet Dreams" med Eurythmics. Denna är marig. På "Gammel-KAZ:en" dominerade Downtown totalt, men lyckades nu plocka den med nya Super-KAZ:en i 250 grader. I hård kamp med minst tre SER-stationer. </t>
  </si>
  <si>
    <t xml:space="preserve">SER R Asturias, Oviedo, jättesvag men helt ensam med ID och lokala rekar. (1026.002) </t>
  </si>
  <si>
    <t xml:space="preserve">SER R San Sebastián stark “Radio San Sebastian - Cadena SER” </t>
  </si>
  <si>
    <t xml:space="preserve">RAI R 1, Cagliari/Catania/Ancona, dvs 3 på samma QRG, men tyckte inte jag hörde något eko. I kamp med Tjeckien. </t>
  </si>
  <si>
    <t xml:space="preserve">SER R Huesca med ID i lokalbreaket. Oftast den som går här. </t>
  </si>
  <si>
    <t>MFR2, Inverness</t>
  </si>
  <si>
    <t xml:space="preserve">MFR2, Inverness “The greatest hits for the North of Scotland, MFR2” </t>
  </si>
  <si>
    <t xml:space="preserve">BBC R Guernsey, fint ID innan BBC News. Precis lika vanlig här som Derby! </t>
  </si>
  <si>
    <t xml:space="preserve">RAI R 1, Palermo rätt dominant. </t>
  </si>
  <si>
    <t xml:space="preserve">SER R Albacete “Radio Albacete - Cadena SER” verkar svarsovillig </t>
  </si>
  <si>
    <t xml:space="preserve">1134 AM, Oijen, en ny holländare, med ID som "Diet ist 11-34 AM, de muziek van Nederlands...", som blev till huvudbry för mig och RÅ. Visade sig alltså vara en ny hörighet. (1133.9935) </t>
  </si>
  <si>
    <t xml:space="preserve">1134 AM, Oijen. This new Dutchman has a professional touch. Lots of commercials and a professionally presented music program. // "Hi Jim, Thanks for the nice report you send us. 1134 is using a vertical antenna with spool what Total height is 15 mtrs. We are using about 35watts of Carrier with a Greece build pll transmitter. Best regards, Johan". </t>
  </si>
  <si>
    <t>1134AM, Oijen</t>
  </si>
  <si>
    <t xml:space="preserve">1134AM, Oijen i provinsen Nord-Brabant, fina ID och rockig mx. Tack till HR som uppmärksammade denna. // med webstream. (1133.994) </t>
  </si>
  <si>
    <t xml:space="preserve">BFBS Gurkha Radio, öste på med "Bollywoodmusik". //webstream, så nu gäller det att hitta ID i någon inspelning, hi! </t>
  </si>
  <si>
    <t xml:space="preserve">BFBS Gurkha Radio, Sandhurst, "Gurkha Radio".  Sign off 0203. (1133,987) </t>
  </si>
  <si>
    <t xml:space="preserve">COPE Salamanca, med lokal-ID och frekvenser i lokalbreaket. </t>
  </si>
  <si>
    <t>Groove Radio, Wierden</t>
  </si>
  <si>
    <t xml:space="preserve">Groove Radio, Wierden, med ID i röran på frekvensen. </t>
  </si>
  <si>
    <t xml:space="preserve">Clyde 2, Glasgow fint, men fler UK med i bakgrunden. </t>
  </si>
  <si>
    <t xml:space="preserve">Greatest Hits Radio, Newcastle “Across the Northeast, this is Greatest Hits Radio” </t>
  </si>
  <si>
    <t xml:space="preserve">Smooth Radio, Brundall/Plymouth “This is Smooth Radio”. Alla gånger kom signalen från Brundall...  </t>
  </si>
  <si>
    <t xml:space="preserve">Smooth Radio, Blunsdon “Your relaxing music mix, this is Smooth Radio” </t>
  </si>
  <si>
    <t xml:space="preserve">Smooth Radio, Blunsdon </t>
  </si>
  <si>
    <t xml:space="preserve">Greatest Hits Radio, Stockton-on-Tees “Across Teesside...” i luckan på några få sekunder när Capodistria hämtade andan. </t>
  </si>
  <si>
    <t xml:space="preserve">Smooth Radio, Ipswich/Portsmouth inte så vanlig här men hördes under Capodistria </t>
  </si>
  <si>
    <t xml:space="preserve">Jinx Radio, Utrecht, avslutade nyheterna och ID:ade "This is Jinx". (1178.9970) </t>
  </si>
  <si>
    <t xml:space="preserve">SER R Rioja, ID:ade också i slutet av lokalbreaket. </t>
  </si>
  <si>
    <t xml:space="preserve">SER R Valencia, ID:ade i slutet av lokalbreaket. </t>
  </si>
  <si>
    <t xml:space="preserve">R Studio X, Momigno, dance mx, EE ID. </t>
  </si>
  <si>
    <t xml:space="preserve">R Studio X, Momigno, är numera vanlig hos mig. ID strax innan heltimmen. (1188.002) </t>
  </si>
  <si>
    <t xml:space="preserve">R Studio X, Momigno. Disco och då och då korta annonseringar. </t>
  </si>
  <si>
    <t xml:space="preserve">R Studio X, Momigno skapligt bra och med reklam + ett par ID </t>
  </si>
  <si>
    <t xml:space="preserve">COPE Almería “COPE en la Provincia de Almería” </t>
  </si>
  <si>
    <t xml:space="preserve">R Türkiyem, Voorburg. Äntligen med ett ID! Hörs ganska ofta, alltid med nonstop turkisk musik, och väldigt snål med ID. (1223.9880) </t>
  </si>
  <si>
    <t>Smooth Radio, Hoo St. Werburgh</t>
  </si>
  <si>
    <t xml:space="preserve">Smooth Radio, Hoo St. Werburgh mycket ovanlig i mina lurar. Kan inte komma på att jag annars hört denna UK, eller någon av dess tidigare reinkarnationer. Svagt men klart efter nx från Global. Absolute Radio är tuff att komma förbi här... </t>
  </si>
  <si>
    <t xml:space="preserve">Smooth Radio, Great Barton har inte så mycket konkurrens här nattetid. </t>
  </si>
  <si>
    <t xml:space="preserve">Absolute Radio, Lydd med mx och ID. </t>
  </si>
  <si>
    <t>Absolute Radio, Lydd klart vanligaste UK här. Promo och websida till stationen</t>
  </si>
  <si>
    <t xml:space="preserve">Sabras Radio, Leicester. ID:ade, jinglade och drog nyheter. Ganska vanlig här. </t>
  </si>
  <si>
    <t xml:space="preserve">Smooth Radio, Farndon är också den klart ovanlig hos mig! Tydliga ID “Smooth Radio”. Har QSL sedan 90-talet då man hette Marcher Gold. Även 2.8 0000 och 4.8 0101. Kanske hänt något, eller så är det bara cx:en. </t>
  </si>
  <si>
    <t xml:space="preserve">Greatest Hits Radio, Bradford med ID // 1530 men under Ukraina här </t>
  </si>
  <si>
    <t xml:space="preserve">UR1 Pershyi Kanal, Kurisove frekvensdominant med intervallsignal + ID. </t>
  </si>
  <si>
    <t xml:space="preserve">R 0511, Oosternijkerk med ID “Radio 0511” </t>
  </si>
  <si>
    <t xml:space="preserve">R 0511, Ostermijkerk, drog ID. Vanligast på frekvensen här numera. </t>
  </si>
  <si>
    <t xml:space="preserve">SER R Lugo med ID i gaten. </t>
  </si>
  <si>
    <t xml:space="preserve">COPE Valencia, brottade ner Radio XL och ID i lokalbreaket. (1295.998) </t>
  </si>
  <si>
    <t xml:space="preserve">COPE Valencia med ID för två FM plus AM. </t>
  </si>
  <si>
    <t xml:space="preserve">Premier Christian Radio, London “This is Premier Christian Radio” </t>
  </si>
  <si>
    <t xml:space="preserve">I AM Italia, Villa Estense med relä av IRRS </t>
  </si>
  <si>
    <t xml:space="preserve">IRRS, Villa Estense with AWR DX-programme. </t>
  </si>
  <si>
    <t xml:space="preserve">Smooth Radio, Brighton “Smooth Radio” </t>
  </si>
  <si>
    <t xml:space="preserve">Gold, Peterborough med ID och nx från Global. </t>
  </si>
  <si>
    <t xml:space="preserve">SER R León, ID:ade och drog rekar under Onda Cero i lokalbreaket. </t>
  </si>
  <si>
    <t xml:space="preserve">SER R León “Radio León - Cadena SER” </t>
  </si>
  <si>
    <t>R Cavell, Oldham</t>
  </si>
  <si>
    <t xml:space="preserve">R Cavell, Oldham, uppe med ID. Vanligast här på sistone. (1349.9955) </t>
  </si>
  <si>
    <t xml:space="preserve">Smooth Radio, Chelmsford. </t>
  </si>
  <si>
    <t xml:space="preserve">R Seabreeze, Grou, släpper sannerligen inte igenom många andra. Annan Holländare under med umpa, men de vägrade ID:a... </t>
  </si>
  <si>
    <t xml:space="preserve">R Seabreeze, Grou med Dr. Hook innan nx, och ID både före och efter dessa </t>
  </si>
  <si>
    <t>UR1 Pershyi Kanal, Izmail</t>
  </si>
  <si>
    <t xml:space="preserve">UR1 Pershyi Kanal, Izmail har jag nog inte noterat tidigare. Klart ID. </t>
  </si>
  <si>
    <t>BBC R Gloucestershire, Berkeley, med ID och nyheter under Premier.</t>
  </si>
  <si>
    <t xml:space="preserve">Bradford Asian Radio, Bradford, dök upp under en minut och levererade flera ID. En liten överraskning på en knivig frekvens! (1412.9865) </t>
  </si>
  <si>
    <t xml:space="preserve">RAI R 1, Foggia rätt svag under VoA. </t>
  </si>
  <si>
    <t xml:space="preserve">Smooth Radio, Southend “This is Smooth Radio” under VoA. </t>
  </si>
  <si>
    <t xml:space="preserve">Smooth Radio, Southend, ads, ID, pop mx. </t>
  </si>
  <si>
    <t xml:space="preserve">R 208, København, rev av "Dinga-linga Lena" med Pugh Rogerfeld. </t>
  </si>
  <si>
    <t>R 208, Köpenhamn/Ishöj</t>
  </si>
  <si>
    <t xml:space="preserve">R 208, Köpenhamn/Ishöj med ID. </t>
  </si>
  <si>
    <t xml:space="preserve">BBC Asian Network, Peterborough med sedvanligt format. Sällan som BBC R4 släpper igenom något annat på frekvensen här. </t>
  </si>
  <si>
    <t xml:space="preserve">RAI R 1, Belluno igenom BBC R4 rätt OK. </t>
  </si>
  <si>
    <t xml:space="preserve">Gold, Manchester bakom dominanten Lyca Radio. </t>
  </si>
  <si>
    <t xml:space="preserve">Lyca Radio, London är dominant på denna frekvens hos </t>
  </si>
  <si>
    <t xml:space="preserve">R Paradijs, Utrecht ID:ade mellan två låtar. Bjöd på fin soulmx denna afton! (1466.9995) </t>
  </si>
  <si>
    <t xml:space="preserve">R Paradijs, Utrecht, ID by OM. </t>
  </si>
  <si>
    <t>R Twente Gold, Hengelo</t>
  </si>
  <si>
    <t xml:space="preserve">R Twente Gold, Hengelo, med ID helt plödsligt rakt igenom R Paradijs! </t>
  </si>
  <si>
    <t xml:space="preserve">TWR Europe, Roumoules med ID och mailadress i arabiska px. </t>
  </si>
  <si>
    <t xml:space="preserve">Carillon Wellbeing Radio, Coalville, spelade Travelling Wilbury's och "Enf of The Road", vilket ju är ett intressant låtval på en sjukhusradio, kan man tycka. (1475.9995) </t>
  </si>
  <si>
    <t xml:space="preserve">Carillon Wellbeing Radio, Coalville “On 1476 AM and online, this is Carillon Wellbeing News”. Nx från Sky News Center. </t>
  </si>
  <si>
    <t>Funklust/Joe, Erlangen</t>
  </si>
  <si>
    <t xml:space="preserve">Funklust/Joe, Erlangen kom igenom fint med sina piptoner! </t>
  </si>
  <si>
    <t xml:space="preserve">Funklust/Joe, Erlangen hörs bra stundtals </t>
  </si>
  <si>
    <t xml:space="preserve">SER R Alcoy “Radio Alcoy Onda Media” </t>
  </si>
  <si>
    <t xml:space="preserve">SER R Santander, drog lokala rekar i breaket. </t>
  </si>
  <si>
    <t xml:space="preserve">SER R Santander “Radio Santander - Cadena SER, 102.4 FM, y en Asón 99.9” </t>
  </si>
  <si>
    <t xml:space="preserve">SER R Zamora. Saknas bara Melilla här... </t>
  </si>
  <si>
    <t>R Blackbeard</t>
  </si>
  <si>
    <t xml:space="preserve">R Blackbeard (pirat), angav sin e-postadress: studio@radioblackbeard.co.uk </t>
  </si>
  <si>
    <t xml:space="preserve">R Panj, Coventry har mycket non-stop indisk musik, men här ett ID “...1521 AM, your Sound of Five Rivers, Radio Panj” </t>
  </si>
  <si>
    <t xml:space="preserve">JOB </t>
  </si>
  <si>
    <t xml:space="preserve">Greatest Hits Radio, Huddersfield rätt bra “Across West Yorkshire, this is Greatest Hits Radio” </t>
  </si>
  <si>
    <t xml:space="preserve">SER R Elche med ID "Radio Elche, Cadena SER". (1538.978) </t>
  </si>
  <si>
    <t xml:space="preserve">SER R Elche “Radio Elche - Cadena SER” rätt bra </t>
  </si>
  <si>
    <t xml:space="preserve">Forth 2, Edinburgh ofta i underläge mot Gold. “Forth 2” </t>
  </si>
  <si>
    <t xml:space="preserve">Forth 2, Edinburgh jämnstark med Gold just här </t>
  </si>
  <si>
    <t xml:space="preserve">Gold, London klar UK-dominant här. “This is Gold - News” </t>
  </si>
  <si>
    <t xml:space="preserve">Gold, Northampton “The greatest hits of all time, this is Gold” </t>
  </si>
  <si>
    <t>R Lenta, Kaunas</t>
  </si>
  <si>
    <t xml:space="preserve">R Lenta, Kaunas är något nytt för min del. Mycket stark med sändningar på ryska och ID som “Radio Pravda AM”. Frekvensdominant när de hörs. 5.8 knäppte man av sändaren 2105 och lämnade över till britterna mm som fick fritt spelrum </t>
  </si>
  <si>
    <t xml:space="preserve">Smooth Radio, Southampton rätt skapligt. </t>
  </si>
  <si>
    <t xml:space="preserve">BBC R Somerset, Taunton en av få lokala BBC man kan höra på mellavåg numer. ID “BBC Radio Somerset” innan nx. Körde “Late Show”. ID:ad fint så sent som 0000 7.8 med jingle. </t>
  </si>
  <si>
    <t>Salaam BCR, Bury, hörs relativt ofta här. Nu över Somerset och premier med ID och telefonnummer. (1566.0030)</t>
  </si>
  <si>
    <t xml:space="preserve">R Seerah, Leicester, ID and news, under the RAI carrier. </t>
  </si>
  <si>
    <t xml:space="preserve">R Seerah, Leicester, har drivit ner ännu lägre i frekvens nu. Fin signal här på Jæren. (1574.096) </t>
  </si>
  <si>
    <t>RAI R 1, Genova</t>
  </si>
  <si>
    <t xml:space="preserve">RAI R 1, Genova hördes OK med tidssignal mm. </t>
  </si>
  <si>
    <t xml:space="preserve">Jeo Radio, London, ID, Asian song. </t>
  </si>
  <si>
    <t xml:space="preserve">Jeo Radio, London “You are listening to Jeo Radio”. Detta ska vara nytt ID på Asian FX, som tydligen har bytt ägare </t>
  </si>
  <si>
    <t xml:space="preserve">R Diffusione Europea, Trieste, igen med TC och ID. Ganska vanlig. (1584.004) </t>
  </si>
  <si>
    <t xml:space="preserve">SER R Ourense, ID:ade under Tay 2. </t>
  </si>
  <si>
    <t xml:space="preserve">Bretagne 5, Saint-Gouéno med skapligt “Bretagne 5” när Rumänen höll sig lugn några sekunder. </t>
  </si>
  <si>
    <t xml:space="preserve">Desi Radio, London, ID:ade snyggt "24 hours a day, 7 days a week - this is Desi Radio - News on the hour". (1602.0005) </t>
  </si>
  <si>
    <t xml:space="preserve">SER R Linares, ID i lokalbreak. Total röra på frekvensen. (1601.994) </t>
  </si>
  <si>
    <t xml:space="preserve">OID med grekisk musik. Ska inte finnas någon listad här? </t>
  </si>
  <si>
    <t>Holländare</t>
  </si>
  <si>
    <t xml:space="preserve">Holländare som kallade sig "Radio Metropol". Spelade blandad musik och inte bara "umpa". (1601.9938) </t>
  </si>
  <si>
    <t>R 1503, Zavidovici</t>
  </si>
  <si>
    <t xml:space="preserve">RAI Radio 1, Pisa </t>
  </si>
  <si>
    <t xml:space="preserve">UR1 Pershiy Kanal, Chernivtsi </t>
  </si>
  <si>
    <t xml:space="preserve">MCB Radio, Alpen aan den Rijn, uppe med et "Dit is MCB Radio, MCB Raaaaaaaaadio". (746.9955) </t>
  </si>
  <si>
    <t xml:space="preserve">The Cham Radio Museum with its 1 watt transmitter could be heard today at around 1830 UT. Always impressive what you can do with "LED power". </t>
  </si>
  <si>
    <t xml:space="preserve">RAI Radio 1, Milano med ID och italienska hymnen. Bara dagar bort från att alla RAI Uno lämnar mellanvågen... Alla aktiva hördes i Petiknäs vid koll i augusti. Denna helg bara napp på tre håll vilket nog beror på avsaknad av cx... </t>
  </si>
  <si>
    <t xml:space="preserve">Onda Cero, Madrid “Noticias en Onda Cero” överröstade DRM </t>
  </si>
  <si>
    <t xml:space="preserve">RAI Sardegna, Cagliari, ID, local px, news. </t>
  </si>
  <si>
    <t xml:space="preserve">RAI Radio 1, Cagliari/Catania/Ancona med fotboll. Då det är tre listade här kanske alla inte slås av samtidigt vid den planerade avvecklingen? </t>
  </si>
  <si>
    <t xml:space="preserve">MFR 2, Inverness ganska bra bland få UK som gick denna helg </t>
  </si>
  <si>
    <t xml:space="preserve">COPE Jaen, local px, ID: “COPE Andalucia”. </t>
  </si>
  <si>
    <t xml:space="preserve">Clyde 2, Glasgow tillsammans med RNE </t>
  </si>
  <si>
    <t xml:space="preserve">UR1 Pershiy Kanal, Kurisove </t>
  </si>
  <si>
    <t xml:space="preserve">R 0511, Oosternijkerk med ID efter nx och sedan “Can’t Buy Me Love” </t>
  </si>
  <si>
    <t xml:space="preserve">COPE Valencia var den enda jag lyckades få ID på denna helg... </t>
  </si>
  <si>
    <t xml:space="preserve">R Neumarkt, Târgu Mureş ID:ade “Neumarkter Rundfunk” och skulle efter px på tyska köra ungerskt program </t>
  </si>
  <si>
    <t xml:space="preserve">Gold, Peterborough </t>
  </si>
  <si>
    <t xml:space="preserve">R Seabreeze, Grou med ID och nyheter. Har en väldig genomslagskraft hos mig jämfört med övriga holländare här </t>
  </si>
  <si>
    <t>Overcomer Ministry</t>
  </si>
  <si>
    <t xml:space="preserve">Overcomer Ministry via Public Radio of Armenia. Drog adress i Walterboro, SC. Intressant nog hördes samma, dock sämre, parallellt på 1359. Hittar inte var den sändningen ska komma i från? </t>
  </si>
  <si>
    <t xml:space="preserve">UR1 Pershiy Kanal, Izmail </t>
  </si>
  <si>
    <t xml:space="preserve">NRK P1, Longyearbyen överraskade lite på ett ganska dött band med tunggung och sedan NRK dagsnytt! Riktigt skaplig peak just här, om än med lite distad signal. Faktiskt ny bekantskap med Svalbard i Petiknäs om jag inte minns galet </t>
  </si>
  <si>
    <t xml:space="preserve">Gold, London tämligen blev jämfört med Sawa </t>
  </si>
  <si>
    <t xml:space="preserve">OID med “Overcomer Ministry” // Armenien 1395. Någon som har en aning varifrån denna sändning kommer? ”That is a spurious product from transmitter frequency difference between 1395 kHz Gavar and 1377 kHz Gavar: 1377 minus 18 kHz. There is a similar one on 1413 kHz: 1395 + 18 kHz, but we usually can't hear it due to strong Grigoriopol on 1413 kHz.” </t>
  </si>
  <si>
    <t>UR1 Pershyi kanal, Zheleznyakova</t>
  </si>
  <si>
    <t>RAI 1, Pisa</t>
  </si>
  <si>
    <t xml:space="preserve">Spirit Radio, Carrickroe. Igen på MV. </t>
  </si>
  <si>
    <t xml:space="preserve">RAI Toscana, Pisa/Coltano. </t>
  </si>
  <si>
    <t xml:space="preserve">RAI Radio 1, Pisa var lite störd men verkar ha slagit av AM några 0sekunder innan 900, dvs precis när NA var färdigspelad </t>
  </si>
  <si>
    <t xml:space="preserve">UR1 Pershiy Kanal, Chernivtsi Putyl’ska 953 km. </t>
  </si>
  <si>
    <t>0530 </t>
  </si>
  <si>
    <t xml:space="preserve">R Zai.net, Milano/Siziano. </t>
  </si>
  <si>
    <t xml:space="preserve">RAI Lombardia, Milano/Siziano. </t>
  </si>
  <si>
    <t xml:space="preserve">RAI Radio 1, Milano hade fotboll under kvällen men stängde för gott med italienska hymnen. Precis på timmen tidssignal och hallåan hann säga “Ore 24” när strömmen bröts och en klassisk italiensk AM-sändare var borta från bandet... Bara denna plus två till av RAI:s AM-park hördes hos mig denna sign/off-kväll - kondsen var inte helt bra tyvärr... </t>
  </si>
  <si>
    <t xml:space="preserve">COPE Granada, regional px, ID: “COPE Andalucia”. </t>
  </si>
  <si>
    <t xml:space="preserve">RAI Veneto, Venezia/Campalto. </t>
  </si>
  <si>
    <t xml:space="preserve">SER R Bilbao ganska bra vid break </t>
  </si>
  <si>
    <t xml:space="preserve">RAI Piemonte, Volpiano. </t>
  </si>
  <si>
    <t xml:space="preserve">RAI Piemonte, Volpiano could still be heard until around 0600 UT today. But that should have been the end of it. The next few evenings will be exciting to follow the free QRGs. </t>
  </si>
  <si>
    <t xml:space="preserve">SER R San Sebastián med ID. Låter som DRM på QRG:n men kanske en lokal störning jag har? Verkar inte pågå någon DRM sändning här enligt Elad. </t>
  </si>
  <si>
    <t xml:space="preserve">RAI Radio 1, Cagliari/Catania/Ancona. Samma observation som med 657 </t>
  </si>
  <si>
    <t xml:space="preserve">RAI Lazio, Roma/Monte Ciocci. </t>
  </si>
  <si>
    <t xml:space="preserve">MFR2, Inverness “More of the memories of The Queen” skulle följd efter nx. Gamla hits av lugn karaktär dessa dagar </t>
  </si>
  <si>
    <t xml:space="preserve">Smooth Radio, Brundall/Plymouth med “Smooth Radio” efter “The Powe of Love” med Jennifer Rush </t>
  </si>
  <si>
    <t>0500 </t>
  </si>
  <si>
    <t xml:space="preserve">R Studio X, Momigno. </t>
  </si>
  <si>
    <t xml:space="preserve">Media Veneta Radio, Piove di Sacco. </t>
  </si>
  <si>
    <t xml:space="preserve">R XL, Birmingham “This is Radio XL” och Nx från Sky News Center </t>
  </si>
  <si>
    <t xml:space="preserve">SER R Leon, Leon. </t>
  </si>
  <si>
    <t xml:space="preserve">RAI Puglia, Foggia/Istituto Cerealicoltura. </t>
  </si>
  <si>
    <t xml:space="preserve">RAI Veneto, Belluno/La Costa. </t>
  </si>
  <si>
    <t xml:space="preserve">Lyca Radio, London </t>
  </si>
  <si>
    <t xml:space="preserve">Gold, London lät inte som vanligt, och körde nedtonade och stillsamma klassiska hits. “You’re listening to Gold across the UK, and we cross now to the newsroom for an update” </t>
  </si>
  <si>
    <t xml:space="preserve">Gold, Northampton var den dominerande UK här. </t>
  </si>
  <si>
    <t xml:space="preserve">RAI Liguria, Genova/Portofino. </t>
  </si>
  <si>
    <t xml:space="preserve">R Seerah, Leicester, ID, news, Quran. </t>
  </si>
  <si>
    <t>R Studio X, Arezzo</t>
  </si>
  <si>
    <t xml:space="preserve">R Studio X, Arezzo. </t>
  </si>
  <si>
    <t xml:space="preserve">Jeo Radio, London “This is Jeo Radio on AM...” mm rätt bra. </t>
  </si>
  <si>
    <t>R Zai.net, Siziano</t>
  </si>
  <si>
    <t>RAI Trst A, Trieste</t>
  </si>
  <si>
    <t>RAI R1, Cagliari</t>
  </si>
  <si>
    <t>Smooth R, Brundall</t>
  </si>
  <si>
    <t xml:space="preserve">Spirit Radio, Carrickroe, annonserade "It's almost seven o'clock", ID:ade och drog nyheter. (548.9985) </t>
  </si>
  <si>
    <t xml:space="preserve">Panjab Radio, Crystal Palace, ID och nyheter. (557.999) </t>
  </si>
  <si>
    <t xml:space="preserve">R Calypso, Oostwold, ID:ade och musicerade i vanlig ordning. (675.003) </t>
  </si>
  <si>
    <t>URS</t>
  </si>
  <si>
    <t xml:space="preserve">R Radonezh, Sankt Petersburg, med fint ID och ortodox körsång. (683.995) </t>
  </si>
  <si>
    <t xml:space="preserve">R Seagull, Pietersbierum, med ID under MCB. </t>
  </si>
  <si>
    <t xml:space="preserve">MCB Radio, Alphen van den Rijn, ID:ade "Dit is MCB Radio". (746.9945) </t>
  </si>
  <si>
    <t xml:space="preserve">Toestemming Radio Europa, Alphen van den Rijn, med ID på EE "Radio Europe - Transmission Radio". Lite knepigt, men så lät det. Ffg hos mig, och gick bra! Såvitt jag förstår är detta det nya namnet på Radio Jong Europe. (800.9965) </t>
  </si>
  <si>
    <t xml:space="preserve">BBC Asian Network, Wolverhampton, med ett ID. </t>
  </si>
  <si>
    <t xml:space="preserve">BBC Asian Network, Leicester, varnade: "BBC Asian Network, This programme contains strong language and adult content", så på den frekvensen vågade man inte stanna någon längre stund. </t>
  </si>
  <si>
    <t xml:space="preserve">R North, Redcastle, svag med ensam på frekvensen. (846.0015) </t>
  </si>
  <si>
    <t xml:space="preserve">Sunshine Radio, Ludlow, spelade Inner Cirkle och Elvis-covern "I Can't Help Falling In Love With You" innan ID och Sky-News. (854.997) </t>
  </si>
  <si>
    <t xml:space="preserve">BBC Radio Norfolk, West Lynn, med ID precis innan heltimmen. </t>
  </si>
  <si>
    <t xml:space="preserve">R T-Pot, Gasselternijveen, "All your golden oldies on Radio T-Pot". (917.9925) </t>
  </si>
  <si>
    <t xml:space="preserve">Power 927, Abbiategrasso, med ett enkelt "927". (926.9995) </t>
  </si>
  <si>
    <t xml:space="preserve">Dales Radio, Hawes, drog en promo för "Dales Community Care" innan ID och nx. (936.0005) </t>
  </si>
  <si>
    <t xml:space="preserve">R Star Country, Emyvale, med irländsk folklore och lite rock'n roll innan ID och nx på heltimmen. (981.007) </t>
  </si>
  <si>
    <t xml:space="preserve">R Experience, Wageringen, ID:ade och drog nyheter. Annan holländare under. (1007.9970) </t>
  </si>
  <si>
    <t xml:space="preserve">United AM, Neede, ID:ade "Dit is United AM". </t>
  </si>
  <si>
    <t xml:space="preserve">West Sound, Ayr, med nx och lokalväder i kamp med Lyca och Estländaren. </t>
  </si>
  <si>
    <t xml:space="preserve">1134 AM, Oijen, uppe med ID "Dit is 11-34 AM". (1133.997) </t>
  </si>
  <si>
    <t xml:space="preserve">R Capodistria, Beli Kriz, med annonseringar på italienska och sedan spelades Eurythmics och "Miracle of Love". (1170.0075) </t>
  </si>
  <si>
    <t xml:space="preserve">Jinx Radio, Utrecht, startade nx under rumänen. (1178.9960) </t>
  </si>
  <si>
    <t xml:space="preserve">R Studio X, Momigno, rev av "Venus" med Bananarama. (1188.002) </t>
  </si>
  <si>
    <t xml:space="preserve">R 1224, Lunteren, ID:ade prydligt. Turkradion i Voorburg dominerade dock. </t>
  </si>
  <si>
    <t xml:space="preserve">Piratensound, Lemele, överraskade med att komma upp med ID "100% Piraten" på heltimmen. (1223.997) </t>
  </si>
  <si>
    <t xml:space="preserve">R 0511, Ostermijkerk, med ID. Drog sedan "Lady In Read" med Chris deBurgh. (1286.9915) </t>
  </si>
  <si>
    <t xml:space="preserve">Antena Satelor, med publicitate och sedan fint ID på heltimmen. </t>
  </si>
  <si>
    <t xml:space="preserve">AM Italia, Villa Estense, annonserade och ID:ade under Smooth. 1700 tog px från IRRS över. </t>
  </si>
  <si>
    <t xml:space="preserve">Extra AM, Amsterdam, med et "Dit is Extra AM" under Gold. </t>
  </si>
  <si>
    <t xml:space="preserve">R Seabreeze, Greoul, med ID "Seabreeze 13-95" i skönt bluesprogram. </t>
  </si>
  <si>
    <t xml:space="preserve">R Cluj, ID:ade fint. (1403.9985) </t>
  </si>
  <si>
    <t xml:space="preserve">BBC Radio Gloucestershire, Berkeley, ID:ade under Premier och tog sedan över frekvensen för en stund. </t>
  </si>
  <si>
    <t xml:space="preserve">Energy Power AM, drog e-postadressen; energypoweram@hotmail.com. </t>
  </si>
  <si>
    <t xml:space="preserve">R Paradijs, Utrecht, ganska svag men ensam och ett "Dit is Radio Paradijs". Exakt på nominell frekvens denna afton. </t>
  </si>
  <si>
    <t xml:space="preserve">R Eldorado, Walterswald, jättestark med flera ID och tidsangivelse på heltimmen. Överraskning! (1466.9975) </t>
  </si>
  <si>
    <t xml:space="preserve">Carillon Wellbeing R, Coalville, fint med Carillon Wellbeing News. (1475.9985) </t>
  </si>
  <si>
    <t xml:space="preserve">R Moldova Actualitati, med ID och annonseringar. "Aici Chisinau, Radio Moldova Actualitate", sedan nyheter. (1493,9980) </t>
  </si>
  <si>
    <t xml:space="preserve">R Panj, Coventry, körde över CRI med indiskt pch nyheter.  </t>
  </si>
  <si>
    <t xml:space="preserve">Salaam BCR, Bury, drog reklam för en taxifirma i Manchester. Sedan massor med maffiga ID:n på bengaliskt språk på heltimmen. Körde över Premier totalt! Nu exakt på nominell frekvens. </t>
  </si>
  <si>
    <t xml:space="preserve">R Seerah, Leicester, Quran, ID, news. </t>
  </si>
  <si>
    <t xml:space="preserve">R Seerah, Leicester, fortsätter sin drivande resa genom frekvensspektrat. ID:ade fint på heltimmen. Jättevanlig här. (1574.973) </t>
  </si>
  <si>
    <t xml:space="preserve">R Seerah, Leicesterfin ID på engelsk. </t>
  </si>
  <si>
    <t>Jeo Radio, London, dunderstark med "bengalpop" och annonseringar. (1584.0125)</t>
  </si>
  <si>
    <t xml:space="preserve">R Cluj, med ID "Radio Romania regional - Radio Cluj". (1592.993) </t>
  </si>
  <si>
    <t xml:space="preserve">Desi Radio, London, drog nyheter från Sky News Center och fortsatte sedan med sedvanligt indiskt/asiatiskt format. (1602.003) </t>
  </si>
  <si>
    <t>Toestemming Radio Europa, Alphen van den Rijn</t>
  </si>
  <si>
    <t xml:space="preserve">COPE Almería. </t>
  </si>
  <si>
    <t xml:space="preserve">R Flandria, Hemelum, med sedvanlig nonstop holländsk umpamusik. Stark denna eftermiddag. (1602.002) </t>
  </si>
  <si>
    <t>RDP Antena 1, Montemor-o-Velho-Carapinheira</t>
  </si>
  <si>
    <t xml:space="preserve">RDP Antena 1, Montemor-o-Velho-Carapinheira, hördes fint med ID och nyheter. Antena 1 har två sändare på frekvensen, och signalerna kunde avnjutas med ett skönt eko. (630.0005) </t>
  </si>
  <si>
    <t xml:space="preserve">R Calypso, Oostwold, m. ”tradisjonsmusikk”, om man er vennlig. </t>
  </si>
  <si>
    <t xml:space="preserve">MCB Radio, Alphen van den Rijn, ID:ade kort och gott "MCB Radio" efter att ha rivit av rackarrökaren "Don't Bring Me Down" med ELO. Har blivit lite av en favoritstation här. (746.994) </t>
  </si>
  <si>
    <t>R Caroline</t>
  </si>
  <si>
    <t xml:space="preserve">R Caroline, här av någon märklig anledning. Ganska svag, men klar och tydlig. "Hobbyrelä" från UK eller NL? (764.9965) </t>
  </si>
  <si>
    <t xml:space="preserve">R Jong Europe, Aplhen van den Rijn. Spelade Enya och ID:ade plödsligt "This is Radio Jong Europe, on mediumwave and shortwave. For reactions comments and reception reports" följt av en otydlig e-postadress. Så nu har stationen alltså tagit tillbaka sitt gamla namn. Märklig Modus Operandii. (800.9960) </t>
  </si>
  <si>
    <t xml:space="preserve">BBC R Norfolk, West Lynn med prat och musik. </t>
  </si>
  <si>
    <t>OF</t>
  </si>
  <si>
    <t xml:space="preserve">COPE Granada. Med COPE Andalucia id. </t>
  </si>
  <si>
    <t xml:space="preserve">Power 927, Abbiategrasso, ID:ade "Power 927 brings mediumwave back to life". </t>
  </si>
  <si>
    <t xml:space="preserve">United AM, Neede id’et med navn og frekvens. </t>
  </si>
  <si>
    <t xml:space="preserve">BBC R Jersey, Trinity, med ID "This is BBC Radio Jersey". Körde över såväl spanjorer som Downtown totalt! (1026.0005) </t>
  </si>
  <si>
    <t>BBC R Guernsey</t>
  </si>
  <si>
    <t xml:space="preserve">BBC R Guernsey, med tydligt ID under Derby. </t>
  </si>
  <si>
    <t>R Rossii, Kaliningrad</t>
  </si>
  <si>
    <t xml:space="preserve">R Rossii, Kaliningrad. Bolshakovo-sändaren igen på mv. Nästa dag på 1142 kHz. </t>
  </si>
  <si>
    <t>Jinx Radio, Utrecht, tog sig över rumänen en stund och levererade ett kort men distinkt "Jinx".</t>
  </si>
  <si>
    <t xml:space="preserve">SER R Lleida, uppe med ett ID "Radio Lleida - Cadena SER". </t>
  </si>
  <si>
    <t xml:space="preserve">R 0511, Oosternijkerk. </t>
  </si>
  <si>
    <t xml:space="preserve">Gold, Peterborough med musik under Rumänien. </t>
  </si>
  <si>
    <t>R Seabreeze, Grou, pop mx, ID.</t>
  </si>
  <si>
    <t xml:space="preserve">BBC Asian Network, Peterborough, ID, advs // 828 kHz. </t>
  </si>
  <si>
    <t xml:space="preserve">R Twente Gold, Hengelo, uppe i röran med ett ID. </t>
  </si>
  <si>
    <t xml:space="preserve">R Paradijs, Utrecht, med ID "Dit is Radio Paradijs, en 1467 Kiloherz". </t>
  </si>
  <si>
    <t xml:space="preserve">R Eldorado, Walterswald, ID:ade fint "...en 1467 Kiloherz, dit is Radio Eldorado". (1466.9965) </t>
  </si>
  <si>
    <t xml:space="preserve">Funklust, Erlangen, annonserade "Im Deutschland es ist 5 uhr" och sedan flera ID.  </t>
  </si>
  <si>
    <t xml:space="preserve">R 1593 Zavidovici, upp och ner med sedvanlig balkanmusik. (1502.8405) </t>
  </si>
  <si>
    <t>Finn Valley FM, Co Donegal</t>
  </si>
  <si>
    <t>Finn Valley FM, Co Donegal. Dök upp på denna något oortodoxa frekvens med nonstop Country och Bluegrass, vilket såklart ledde till att undertecknad började leta i NA-listorna efter stationer med Country/Bluegrass-format. WDSL-NC var misstänkt en stund, tills ID kom 0612: "Across the Finn Valley on 95.8 FM and across the world online, this is Finn Valley FM". Har hemsida på http://www.finnvalleyfm.com/ där man kallar sig ”Irelands Happiest Radio Station”. (1519.998) HR. Här finns en länk att lyssna på: http://www.thomasn.sverige.net/ARC/Finn_Valley_FM_22-10-16_06_12_17_1520.MP3</t>
  </si>
  <si>
    <t xml:space="preserve">R Jeo, London. Asiatisk (Punjabi) er vel dette. </t>
  </si>
  <si>
    <t>Theonex AM, Hoogeveen</t>
  </si>
  <si>
    <t xml:space="preserve">Theonex AM, Hoogeveen, kom ganska bra efter 0550. "de Nederlandse Piraatgigant" . Typisk musik. Svårt att tyda ID. (899,9912) </t>
  </si>
  <si>
    <t xml:space="preserve">RNE Palencia, ”7.25 en Radio Nacional, cielos cubiertos...”.  </t>
  </si>
  <si>
    <t xml:space="preserve">UR1 Pershiy kanal, Chernivtsi/vul. Putyl'ska 953 km. </t>
  </si>
  <si>
    <t xml:space="preserve">BBC Radio Cumbria, Carlisle fint ID. </t>
  </si>
  <si>
    <t xml:space="preserve">COPE Ferrol, local px, ID: “COPE Ferrol 97.9 FM”. </t>
  </si>
  <si>
    <t xml:space="preserve">UR1 Pershiy kanal, Chasiv Yar 1831 km. </t>
  </si>
  <si>
    <t>Polskie Radio</t>
  </si>
  <si>
    <t xml:space="preserve">Polskie Radio med ID er ny her, ukjent sendested, ganske svakt signal og litt dårlig modulasjon </t>
  </si>
  <si>
    <t>TNY/L</t>
  </si>
  <si>
    <t xml:space="preserve"> COPE Granada, och "COPE Andalucía", alltid numera sedan RAI försvann. Barbados? Nä, inte här nere… </t>
  </si>
  <si>
    <t xml:space="preserve">COPE Granada, local px, ID: “COPE Granada”, ads. </t>
  </si>
  <si>
    <t xml:space="preserve">Power 927, Abbiategrasso, pop mx, EE ID by jingle. </t>
  </si>
  <si>
    <t xml:space="preserve">Dales Radio, Hawes med lättsam pop, Iran höll sig borta. </t>
  </si>
  <si>
    <t xml:space="preserve">ERA Net/ERA 2/ERA Sport, Kerkyra 1074 km. </t>
  </si>
  <si>
    <t xml:space="preserve">SER Radio Asturias, ”Hoy por hoy Oviedo, Àngel Fabián”, som tyckte sig vilja glädja oss lyssnare med att allt i stort sett var normalt: “han cambiado poco las temperaturas... normalidad también en el tráfico”. </t>
  </si>
  <si>
    <t xml:space="preserve">BBC Radio Jersey, Trinity med sport under Downtown Radio. </t>
  </si>
  <si>
    <t xml:space="preserve">SER Radio Coruña, ”Hoy por hoy en Las Rías: Pablo Díaz Bouza”, tyvärr lite för dominant, men kul med dessa galiciska ”las rías” som, enligt sägnen, tränger sig långt in i landet som ett avtryck efter fingrarna på Guds hand som, efter att ha skapat världen, lade sig för att vila. Jag gissar att norrmännen svarar med ett, ”ha!, här la Gud ner hela armen”. </t>
  </si>
  <si>
    <t xml:space="preserve">R Seabreeze, Grou, musik, ledmotivet från "High Chaparal". </t>
  </si>
  <si>
    <t xml:space="preserve">Energy Power AM, Dublin area, dance mx, ID, sign off at 2245.  </t>
  </si>
  <si>
    <t xml:space="preserve">FB </t>
  </si>
  <si>
    <t>R Vocea Sperantei</t>
  </si>
  <si>
    <t xml:space="preserve">R Vocea Sperantei, Oradea 676 km. </t>
  </si>
  <si>
    <t xml:space="preserve">SER Radio Alcoy, local px, ID: “Hoy por hoy Alcoy”. </t>
  </si>
  <si>
    <t xml:space="preserve">SER Radio Elche, “En Radio Elche, Hoy por hoy Elche con Cristina Merina”, som inleddes med vädret ”patrocinada por Demesol, una empresa de instalaciones de placas solares”. </t>
  </si>
  <si>
    <t xml:space="preserve">R Vocea Sperantei, prat av kvinna. </t>
  </si>
  <si>
    <t xml:space="preserve">SER Radio Segovia, där en bilfirma sponsrade dagens första nyheter, ”Matinal Segovia”, med Miguel Ángel Fuentetaja. Fast egentligen var det mest en kakofoni av allsköns störningar. </t>
  </si>
  <si>
    <t xml:space="preserve">SER Radio Cartagena, local px, ID: “R Cartagena Cadena SER”. </t>
  </si>
  <si>
    <t xml:space="preserve">SER Radio Onteniente, local px, ID: “R Onteniente Cadena SER”. </t>
  </si>
  <si>
    <t xml:space="preserve">RNE Asturias, med fint lokal-ID under Färöarna. </t>
  </si>
  <si>
    <t xml:space="preserve">R Koper, Beli Kriz, fin mx. </t>
  </si>
  <si>
    <t>GKU</t>
  </si>
  <si>
    <t xml:space="preserve">MMR, Nemcavci, ungerska och nx. </t>
  </si>
  <si>
    <t xml:space="preserve">RNE San Sebastián och A Coruña id:ade samtidigt. </t>
  </si>
  <si>
    <t xml:space="preserve">RNE Barcelona, ID:ade "Radio Nacional de España – Catalunya". </t>
  </si>
  <si>
    <t xml:space="preserve">RNE Madrid, med lokal-ID och lokalväder. </t>
  </si>
  <si>
    <t xml:space="preserve">RNE Palencia, med lokalt. Överraskade lite grann, då man körde över den betydligt mer potenta RNE Sevilla. </t>
  </si>
  <si>
    <t xml:space="preserve">RNE Alava, ID:ade "Radio Nacional de España - Pais Vasco". </t>
  </si>
  <si>
    <t xml:space="preserve">RNE Alava, Vitoria, "Radio Nacional de España, Vitoria". </t>
  </si>
  <si>
    <t xml:space="preserve">RNE Avila, med lokalt. Inledde med regionalpolitik och inte med vädret. (621.003) </t>
  </si>
  <si>
    <t xml:space="preserve">RNE La Coruña, jättestark med lokal-ID. </t>
  </si>
  <si>
    <t xml:space="preserve">R Murski Val, Nemcavci, </t>
  </si>
  <si>
    <t xml:space="preserve">RNE Madrid, även här med lokalt. (657.0055) </t>
  </si>
  <si>
    <t xml:space="preserve">Ukrainske Radio, Chernivtsi, nx. </t>
  </si>
  <si>
    <t xml:space="preserve">RNE Sevilla, önskade godmorgon och drog lokalvädret. 0645 kom regionalt för Andalusien. </t>
  </si>
  <si>
    <t xml:space="preserve">COPE Murcia med lokal ID. </t>
  </si>
  <si>
    <t xml:space="preserve">COPE Murcia, ID "COPE Murcia 100.6 FM, 711 Onda Média". (711.0005) </t>
  </si>
  <si>
    <t xml:space="preserve">ERA Programma 1, Athens med musik. </t>
  </si>
  <si>
    <t xml:space="preserve">RNE Asturias, fint med lokal-ID i röran. (729.006) </t>
  </si>
  <si>
    <t xml:space="preserve">RNE Castilla y León, tog över frekvensen med regionalt. </t>
  </si>
  <si>
    <t xml:space="preserve">RNE Barcelona, ID:ade "Radio Nacional, Radio 5 - Barcelona", följt av lokalväder på katalanska. </t>
  </si>
  <si>
    <t xml:space="preserve">MCB Radio, Alphen van den Rijn, med ID och nyheter. </t>
  </si>
  <si>
    <t xml:space="preserve">RNE Cadiz, "Radio Nacional de España - Cadiz" med Canarias i bakgrunden. </t>
  </si>
  <si>
    <t xml:space="preserve">RNE San Sebastián, inledde lokalpx med väder och trafik. 0645 regionalt för PaisVasco. </t>
  </si>
  <si>
    <t xml:space="preserve">RNE Cadiz, med ID i röran av RNE-stationer på frekvensen. </t>
  </si>
  <si>
    <t xml:space="preserve">RNE Ciudad Real, var den som hördes bäst där och då när samtliga RNE på frekvensen ID:ade samtidigt. </t>
  </si>
  <si>
    <t xml:space="preserve">RNE Zamora, med regionalt för Castilla y León. </t>
  </si>
  <si>
    <t xml:space="preserve">RNE Burgos, var det som var starkast denna morgon. 8 grader i Burgos denna morgon. </t>
  </si>
  <si>
    <t xml:space="preserve">Lomp Radio, Klazienaveen, Beatles. </t>
  </si>
  <si>
    <t xml:space="preserve">COPE Ferrol, La Coruña, med fint ID "COPE Ferrol 97.9, 101.3 FM en Onda Média 837". (837.0015) </t>
  </si>
  <si>
    <t xml:space="preserve">Album AM, Uden framme flera gånger med id ”8-4-6 The Album Station” innan irländaren kom igång senare. </t>
  </si>
  <si>
    <t xml:space="preserve">RNE Cantabria, drog temperatur och lokalväder för Santander. </t>
  </si>
  <si>
    <t xml:space="preserve">RNE Ciudad Real, önskade godmorgon och upplyste att lokaltemeraturen var 8 grader i provinshuvudstaden. 0645 regionalt för Castilla-La Mancha. </t>
  </si>
  <si>
    <t xml:space="preserve">SER Radio Zaragoza, med lokal reklam under BBC R Norfolk. </t>
  </si>
  <si>
    <t xml:space="preserve">COPE Gijon, med ID under BBC Wales. </t>
  </si>
  <si>
    <t xml:space="preserve">Hot Radio Hits, Huissen, ID "This is Hot Radio Hits" och drog sedan nyheter. </t>
  </si>
  <si>
    <t xml:space="preserve">Hot Radio Hits, Huissen med kanonstyrka. </t>
  </si>
  <si>
    <t xml:space="preserve">COPE Gijón med lokala reklamer. </t>
  </si>
  <si>
    <t xml:space="preserve">COPE Granada äntligen i nätet! </t>
  </si>
  <si>
    <t>Sitara FM, Houten</t>
  </si>
  <si>
    <t xml:space="preserve">Sitara FM, Houten kom mycket svagt med id efter timmen och med en hel del indisk mx när de var uppe senare. En skoj loggning på ”taggatråden”. </t>
  </si>
  <si>
    <t xml:space="preserve">Theonex AM, Hoogeveen gick rätt ok i Bjärred när COPE bleknade. </t>
  </si>
  <si>
    <t xml:space="preserve">R T-Pot, Gasselternijveen, </t>
  </si>
  <si>
    <t xml:space="preserve">Power 927, Milano, pop. </t>
  </si>
  <si>
    <t xml:space="preserve">RNE Valladolid, körde över bägge britterna på frekvensen och rapporterade som sig bör väder och trafikläget. </t>
  </si>
  <si>
    <t xml:space="preserve">Gold, Derby, pop mx, ID, under Smooth R. </t>
  </si>
  <si>
    <t xml:space="preserve">SER Radio Bilbao, fint med "Radio Bilbao - Cadena SER". Inte ett spår av Cadiz, tyvärr. </t>
  </si>
  <si>
    <t xml:space="preserve">COPE Madrid, ID:ade "COPE Madrid 106.3 FM, 999 Onda Média". (998.995) </t>
  </si>
  <si>
    <t xml:space="preserve">United AM, Neede, ville ha lyssnarrapporter till united.am@hotmail.com. </t>
  </si>
  <si>
    <t xml:space="preserve">Amica Radio, Veneto med lugna italienska låtar. </t>
  </si>
  <si>
    <t xml:space="preserve">RNE Burgos, upplyste att det var den 8 november och drog de viktigaste nyhetsrubrikerna från Burgos och tillstötande områden. 0645 regionalt för Castilla y León. </t>
  </si>
  <si>
    <t xml:space="preserve">Downtown, Belfast, ID and news. </t>
  </si>
  <si>
    <t xml:space="preserve">West Sound, Ayr, rev av "Hold The Line" med Toto. </t>
  </si>
  <si>
    <t xml:space="preserve">SER Radio Valladolid, med lokal-ID och reklam under San Sebastian. </t>
  </si>
  <si>
    <t xml:space="preserve">SER Radio San Sebastián, ID:ade "Cadena SER – Euskadi". </t>
  </si>
  <si>
    <t xml:space="preserve">Country Radio, Praha, country mx, ID. </t>
  </si>
  <si>
    <t xml:space="preserve">SER A Coruña ”Hoy por hoy Galicia”. </t>
  </si>
  <si>
    <t xml:space="preserve">SER Radio Huesca, ID:ade lokalt och annonserade "Comercio local". </t>
  </si>
  <si>
    <t xml:space="preserve">RNE Lugo, med ID i den spanska röran. 0645 regionalt för Galicien. </t>
  </si>
  <si>
    <t xml:space="preserve">RNE Avila, ID:ade fint "Radio Nacional de España - Avila". (1097.9993) </t>
  </si>
  <si>
    <t xml:space="preserve">RNE Santander, ID:ade "Radio Nacional de España – Cantabria". </t>
  </si>
  <si>
    <t xml:space="preserve">RNE Vitoria, med ID bland flera RNE samtidigt. 0645 regionalt för Pais Vasco. </t>
  </si>
  <si>
    <t xml:space="preserve">RNE Toledo, ID:ade snyggt och var starkast i röran på frekvensen. </t>
  </si>
  <si>
    <t xml:space="preserve">Japie de Portier, Buitenpost uppe flera ggr under denna sunset-lyssning och kunde matcha betydligt vanligare 1134 AM. </t>
  </si>
  <si>
    <t xml:space="preserve">COPE Salamanca, fint med ID "COPE Salamanca, 100.3 FM 1134 Onda média". (1134.002) </t>
  </si>
  <si>
    <t xml:space="preserve">BFBS Gurkha Radio, ID:ade när spanjorerna hämtade andan. </t>
  </si>
  <si>
    <t xml:space="preserve">COPE Ourense kom upp bra med lokala inslag. </t>
  </si>
  <si>
    <t xml:space="preserve">COPE Jaen och Ourense i en enda röra. Den ene rekade för en elfirma och den andre för en restaurang där den gastronomiska upplevelsen ska vara något utöver det vanliga. </t>
  </si>
  <si>
    <t xml:space="preserve">SER Radio Valencia, med "Radio Valencia - Cadena SER". (1178.998) </t>
  </si>
  <si>
    <t xml:space="preserve">R 1224, Lunteren, ID:ade prydligt som "Radio 12-2-4" på heltimmen. </t>
  </si>
  <si>
    <t xml:space="preserve">R 1224, Lunteren kom upp några gånger. </t>
  </si>
  <si>
    <t xml:space="preserve">Turkiyem Radio, Voorburg släppte ett av deras ovanliga id:n. Svarade trevligt via Facebook med filmclips och trevliga bilder. </t>
  </si>
  <si>
    <t xml:space="preserve">Türkiyem Radio, Voorburg, släppte minsann ett ID som "Türkiyem Radio" och passade samtidigt på att meddela att man spelade non-stop turkisk musik. Jotack, det visste vi redan. </t>
  </si>
  <si>
    <t xml:space="preserve">COPE Almeria, "Escucha COPE en la provincia de la Almeria". (1224.003) </t>
  </si>
  <si>
    <t xml:space="preserve">COPE Almeria, rek i lokalt break. </t>
  </si>
  <si>
    <t xml:space="preserve">COPE Lugo, lokalgt anrop.  </t>
  </si>
  <si>
    <t>R Starlight, Urk</t>
  </si>
  <si>
    <t xml:space="preserve">R Starlight, Urk (vilket namn på en ort!!!) kom upp med id och med EE DJ som körde trevliga låtar. QRM från Tukiyem och tent Radio 1224. </t>
  </si>
  <si>
    <t xml:space="preserve">COPE Castilla y León, reg. anrop.  </t>
  </si>
  <si>
    <t xml:space="preserve">COPE Zamora, tog över från Bajadoz med lokala rekar. (1269.0015) </t>
  </si>
  <si>
    <t xml:space="preserve">COPE Zamora, lokalt anrop.  </t>
  </si>
  <si>
    <t xml:space="preserve">COPE Bajadoz, ID "COPE Bajadoz 91.3 FM, 1269 Onda Média". (1269.004) </t>
  </si>
  <si>
    <t xml:space="preserve">SER Radio Lleida, ID:ade "Radio Lleida - Cadena SER". </t>
  </si>
  <si>
    <t xml:space="preserve">COPE Valencia, ID:ade "COPE Valencia 93.4 FM, 1296 Onda média" under Radio XL. </t>
  </si>
  <si>
    <t xml:space="preserve">RNE Bilbao, dominerade i lokalbreaket, och även 0645 då det serverades regionalpx för Pais Vasco. </t>
  </si>
  <si>
    <t xml:space="preserve">RNE Salamanca, önskade godmorgon och drog lokalväder. 0645 regionalt för Castilla y León. </t>
  </si>
  <si>
    <t xml:space="preserve">RNE Cuenca, låg ett par sekunder efter och ID hördes när Salamanca hämtade andan. </t>
  </si>
  <si>
    <t xml:space="preserve">Onda Cero Radio, Ciudad Real med fint lokal-id till m in glädje. </t>
  </si>
  <si>
    <t xml:space="preserve">Onda Cero Radio, Ciudad Real, ID:ade "Radio Ciudad Real, Onda Cero, 92.1 FM 1341 Onda Média". </t>
  </si>
  <si>
    <t xml:space="preserve">SER Radio Leon, med lokal-ID under Onda Cero. </t>
  </si>
  <si>
    <t xml:space="preserve">R Cavell, Oldham, ID:ade "This is Radio Cavell, on 1350 AM" under WEGA. Spelade sedan Roberta Flack och "Killing Me Softly". Återigen ett intressant låtval av en sjukhusradio... </t>
  </si>
  <si>
    <t xml:space="preserve">Columbia AM, Aalst, ID:ade "Die beste muziek, en Columbia AM". (1395.0005) </t>
  </si>
  <si>
    <t xml:space="preserve">Koloszvari Radio, Cluj, avslutade sitt px på ungerska och Radio Cluj tog över medrumänska. </t>
  </si>
  <si>
    <t xml:space="preserve">RNE Pontevedra, med regionalt för Galicia under Premier. </t>
  </si>
  <si>
    <t xml:space="preserve">RNE Pontevedra, nu med ID som "Radio Nacional de España – Pontevedra". </t>
  </si>
  <si>
    <t xml:space="preserve">BBC Radio Gloucestershire, Berkeley, "The Sound of Where We Live - BBC Radio Gloucestershire". </t>
  </si>
  <si>
    <t xml:space="preserve">Premier Christian Radio, two sites. </t>
  </si>
  <si>
    <t xml:space="preserve">Energy Power AM, Dublin, pop mx, ID, sign off at 2213. </t>
  </si>
  <si>
    <t xml:space="preserve">R Twente Gold, Henglo kom igenom Eldorado och Paradijs vilket är ovanligt! Svarade trevligt sen på svenska och utlovat brev via snailmail också! </t>
  </si>
  <si>
    <t>Radio Eldorado, Walterswald</t>
  </si>
  <si>
    <t xml:space="preserve">Radio Eldorado, Walterswald, "...es is 5 uur, en 1467 Kilohertz, dit is Radio Eldorado". Stark! </t>
  </si>
  <si>
    <t>TalentCast, Groningen</t>
  </si>
  <si>
    <t>TalentCast, Groningen kom upp ur Santander med ett id i form av ”TC Radio” men inte så värst mkt mer. Flera andra tent NL på frekvensen! Svarade trevligt efter några dagar.</t>
  </si>
  <si>
    <t>R 182, Waddinxveen</t>
  </si>
  <si>
    <t xml:space="preserve">R 182, Waddinxveen en grym överraskning när Santander försvann för ett ögonblick. Tydligt id och bra musik. Kom dock inte upp fler ggr, men en annan NL på frekvensen var på gång men tyvärr inget id här. </t>
  </si>
  <si>
    <t xml:space="preserve">SER Radio Santander, med lokal-ID och reklamer i röran. </t>
  </si>
  <si>
    <t xml:space="preserve">Funklust, Erlangen, trist mx. </t>
  </si>
  <si>
    <t xml:space="preserve">SER Radio Castellon, med fint "Radio Castellon, Cadena SER" följt av reklamer, bl a för Grupo Navarra. (1520.9966) </t>
  </si>
  <si>
    <t xml:space="preserve">SER R Elche, Elx, reklam. </t>
  </si>
  <si>
    <t xml:space="preserve">SER R Elche, Elx local px, ID: “Radio Elche hoy por hoy”, weather. </t>
  </si>
  <si>
    <t xml:space="preserve">SER R Elche, fint med ID "Radio Elche, Cadena SER". (1538.976) </t>
  </si>
  <si>
    <t xml:space="preserve">R Seerah, Leicester, ID and news. </t>
  </si>
  <si>
    <t xml:space="preserve">R Seerah, Leicester, med religiösa betraktelser. Vardagslivet ur ett muslimskt perspektiv, skulle man väl kunna säga. Gick fint på den gamla SPR-4:an. Perseus och Jaguar fastslog spliten till (1574.98) </t>
  </si>
  <si>
    <t xml:space="preserve">Jeo Radio, London, "The Biggest Hits in Greater London". Släpper inte igenom mycket annat på frekvensen. (1584.0142) </t>
  </si>
  <si>
    <t>The Sea, Erdal</t>
  </si>
  <si>
    <t>The Sea, Erdal. "One country song after one other, you have found The Sea - Your Home of Country Classics". Riktigt fint på gamla SPR-4:an.</t>
  </si>
  <si>
    <t>COPE Granada GA</t>
  </si>
  <si>
    <t>COPE Castilla y León CL</t>
  </si>
  <si>
    <t xml:space="preserve">R Nacional de España, Melilla, startet reg.sending m fullt id i en svak periode for Sunrise R.  </t>
  </si>
  <si>
    <t xml:space="preserve">RNE Pontevedra, med ID. Asturias hördes också. </t>
  </si>
  <si>
    <t xml:space="preserve">RNE Asturias, ID:ade. </t>
  </si>
  <si>
    <t xml:space="preserve">Panjab Radio, Crystal Palace, ID:ade över RNE. </t>
  </si>
  <si>
    <t xml:space="preserve">RNE Murcia, med ett svagt ID. </t>
  </si>
  <si>
    <t xml:space="preserve">RNE Bilbao, hördes fint med ID genom La Coruña. </t>
  </si>
  <si>
    <t xml:space="preserve">SER Radio Barcelona, med lokal-ID "Radio Barcelona, Cadena SER". Fint och väldigt tydlig, trots RDP. Bara 1 kW nuförtiden. </t>
  </si>
  <si>
    <t xml:space="preserve">R Calypso, Oostwold svår att få ID på andra tider. </t>
  </si>
  <si>
    <t xml:space="preserve"> </t>
  </si>
  <si>
    <t xml:space="preserve">R Calypso, Oostwold bjöd på Bryan Adams och "Summer of '69". Det gillas på den här kanten. </t>
  </si>
  <si>
    <t xml:space="preserve">R Radonezh, Olgino med religiöst, </t>
  </si>
  <si>
    <t xml:space="preserve">COPE Murcia, ID:ade "COPE Murcia 100.6 FM, 711 Onda Média". </t>
  </si>
  <si>
    <t xml:space="preserve">RNE Valladolid, med fint lokal-ID. </t>
  </si>
  <si>
    <t xml:space="preserve">RNE La Rioja, dominerade frekvensen denna morgon. Fint ID med Asturias i bakgrunden. </t>
  </si>
  <si>
    <t xml:space="preserve">MCB Radio, Alphen van den Rijn, i vanlig ordning. ID och nyheter. Men, annan holländare vakade under... </t>
  </si>
  <si>
    <t xml:space="preserve">SER Radio Sevilla, med ID under tjeckens förfärliga hissmusik. </t>
  </si>
  <si>
    <t xml:space="preserve">Impact AM, Wassenaar överraskade när jag förväntade mig Lomp.  </t>
  </si>
  <si>
    <t xml:space="preserve">Antena 1 Acores framme fint denna tid med fotboll. (828.015) </t>
  </si>
  <si>
    <t xml:space="preserve">Album AM, Uden, rev av David Bowie och "China Girl". Fortsatte sedan med Billy  Joel's "Piano Man". 1459 drog Radio North igång, och så var det roliga slut. </t>
  </si>
  <si>
    <t xml:space="preserve">SER Radio Zaragoza, med ID och lokal reklam. </t>
  </si>
  <si>
    <t xml:space="preserve">Hot Radio Hits, Huissen lirade Chicagos Hard to say I´m sorry. </t>
  </si>
  <si>
    <t xml:space="preserve">Theonex AM, Hoogeveen med Id och lite joddelmusik. </t>
  </si>
  <si>
    <t xml:space="preserve">COPE Granada, ID:ade "COPE Granada, 87.6 FM 900 Onda Média". </t>
  </si>
  <si>
    <t xml:space="preserve">COPE Granada, med regionalt ID "COPE Andalucia" efter ett par lokala reklamer för Granada. (899.995) </t>
  </si>
  <si>
    <t xml:space="preserve">R T-Pot, Gasselternijveen med skum syntmusik. </t>
  </si>
  <si>
    <t xml:space="preserve">R T-Pot, Gasselternijveen, ID:ade. Svårt att få fram något annat här. </t>
  </si>
  <si>
    <t xml:space="preserve">R Monique 918, Velsen-Noord jingle-ID mellan italiensk smörsång och Wille Nelson. Jag föredrar the old man, </t>
  </si>
  <si>
    <t xml:space="preserve">R Monique, Velsen-Noord, spelade någon slags "bastard" på "Sweet Home Alabama". Trodde först att det var T-Pot, men man jinglade helt tydligt "Monique", följt av "Radio-neuws" 0558. T-Pot kör alltid nyheter på heltimmen. Fint "Radio Monique"-ID 0601. Ensam på frekvensen, dessutom! (917.9995) </t>
  </si>
  <si>
    <t xml:space="preserve">RNE1, Monforte de Lemos. ”Radio Nacional de España, Lugo”. </t>
  </si>
  <si>
    <t xml:space="preserve">R Star Country, Emyvale en gammal goding som hållit i sedan irländska storhetstiden på 80-90 talet. </t>
  </si>
  <si>
    <t xml:space="preserve">R Star Country, Emyvale, ID:ade "9-8-1 Radio Star Country". Bra signal! </t>
  </si>
  <si>
    <t xml:space="preserve">SER Radio Bilbao, med ID. Släpper inte fram Cadiz, tyvärr. </t>
  </si>
  <si>
    <t xml:space="preserve">COPE Madrid, dundrade in med lokal-ID och reklamerade för allt fantastiskt man kunde spendera sina pengar på under Black Friday. </t>
  </si>
  <si>
    <t xml:space="preserve">United AM, Neede </t>
  </si>
  <si>
    <t xml:space="preserve">United AM, Neede bad om rapporter och lirade Phil Collins. </t>
  </si>
  <si>
    <t xml:space="preserve">United AM, Neede, fint med ID och sedvanliga oldies. </t>
  </si>
  <si>
    <t xml:space="preserve">BBC Radio Jersey, Trinity, ID:ade i röran med Downtown plus minst två SER-stationer. </t>
  </si>
  <si>
    <t xml:space="preserve">SER Radio Valladolid, annonserade "Hoy por Hoy Valladolid", under San Sebastian som annonserade "Hoy por Hoy Euskadi". </t>
  </si>
  <si>
    <t xml:space="preserve">SER Radio Coruña, ID:ade under Huesca. </t>
  </si>
  <si>
    <t xml:space="preserve">SER Radio Huesca, kom upp med ett "Hoy por hoy - Huesca" under WTIC, hi! </t>
  </si>
  <si>
    <t xml:space="preserve">BBC Radio Guernsey. </t>
  </si>
  <si>
    <t xml:space="preserve">BBC Radio Guernsey, levererade ID och BBC News. </t>
  </si>
  <si>
    <t xml:space="preserve">SER Radio Pontevedra, med ID där bara "Pontevedra" kunde urskiljas under Guernsey och Derby. På'n igen! </t>
  </si>
  <si>
    <t xml:space="preserve">RNE Soria, hördes med ID precis efter att Toledo var färdigt. Fick lyssna flera gånger för att försäkra mig om Soria och inte Vitoria, hi! </t>
  </si>
  <si>
    <t xml:space="preserve">R 1134AM, Oijen går ofta fint på morgonkvisten. Rek för Radionet. </t>
  </si>
  <si>
    <t xml:space="preserve">R 1134 Oijen gick ganska stadigt </t>
  </si>
  <si>
    <t xml:space="preserve">BFBS Gurkha Radio, körde över spanjorerna med Nepalesisk populärmusik, annonserat av tjej med trevlig stämma. Fint ID på heltimmen, dessutom! </t>
  </si>
  <si>
    <t xml:space="preserve">COPE Salamanca, med lokal-ID. </t>
  </si>
  <si>
    <t xml:space="preserve">COPE Ourense, med lokal-ID "...COPE Ourense, 90.2 FM... ...en Onda Média 1143 - COPE Ourense". </t>
  </si>
  <si>
    <t xml:space="preserve">Tay 2, Dundee, pop mx, ID, mixing with Smooth Radio. </t>
  </si>
  <si>
    <t xml:space="preserve">Jinx Radio, Utrecht, körde över spanjorerna och jinglade "This is Jinx - Radio with another tune...". (1178.9995) </t>
  </si>
  <si>
    <t xml:space="preserve">SER Radio Valencia, ID:ade "Radio Valencia, Cadena SER". Släpper inte igenom Rioja, som alltid bubblar i bakgrunden. </t>
  </si>
  <si>
    <t xml:space="preserve">R Studio X, Momigno, spelade dicso och annonserade. (1188.002) </t>
  </si>
  <si>
    <t xml:space="preserve">Türkiyem Radio Voorburg överraskning för mig – id och ”turkpop”. </t>
  </si>
  <si>
    <t xml:space="preserve">R 1224, Lunteren spelade Dire Straits före ID. </t>
  </si>
  <si>
    <t xml:space="preserve">COPE Lugo, fint uppe med lokal-ID "COPE Lugo... 90.0 FM en Onda Média 1224". (1223.998) </t>
  </si>
  <si>
    <t xml:space="preserve">Sabras Radio, Leicester, jinglade när jag hade vägarna förbi. </t>
  </si>
  <si>
    <t xml:space="preserve">COPE Badajoz, med lokal-ID. </t>
  </si>
  <si>
    <t xml:space="preserve">COPE Zamora, med Lokal-ID och man promoterade dessutom "La Lotería de COPE Zamora". Min spanska är för lusig för att jag skulle förstå vad man kunde vinna. Antagligen något fint, sett utifrån den entusiastiska annonseringen. </t>
  </si>
  <si>
    <t xml:space="preserve">SER Castilla y Burgos, ID:ade "Hoy por hoy - Burgos". Inte särskilt vanlig här. Oftast Lleida som hörs, iallafall på kvällarna. </t>
  </si>
  <si>
    <t xml:space="preserve">AM Italia, Villa Estense kör igång sitt relä av IRRS och EE nyheter. </t>
  </si>
  <si>
    <t xml:space="preserve">Akash Radio Leeds, med ragaliknande musik under Smooth. Inget ID på heltimmen, tyvärr. Försvann ett par minuter efter heltimmen. Är rimligt säker på denna, då ingen annan finns på frekvensen som borde köra sådant format/musik. </t>
  </si>
  <si>
    <t xml:space="preserve">SER Radio León, med "Hoy por Hoy León" presenterat av Hector Gomez. (1341.0025) </t>
  </si>
  <si>
    <t xml:space="preserve">R Cavell, Oldham, med ID efter nyheterna "Radio Cavell 13-50 AM". </t>
  </si>
  <si>
    <t xml:space="preserve">R Clatterbridge, Wirral är ofta nr 2 på QRGn hos mig efter Carillion. Nu promo för kommande program och telenr. </t>
  </si>
  <si>
    <t xml:space="preserve">R City, Swansea avslutade ett program med sin adress och promo för kommande rockpx på fredagkväll. </t>
  </si>
  <si>
    <t xml:space="preserve">R City, Swansea, Swansea Singleton Hospital, plödsligt upp med en annonsering "...music, on Radio City" på sin lite lustiga walesiska dialekt. Lät som "Rädjo Siityy". </t>
  </si>
  <si>
    <t xml:space="preserve">Anker Radio, Nuneaton, dök upp när Radio City dök ner! Annonserade "...playing a song for Warks(?) - This is Anker Radio". Känns som jag jagat denna sedan tidernas begynnelse! </t>
  </si>
  <si>
    <t xml:space="preserve">Happy AM, Middelburg, med ett "Happy AM" rakt igenom Seabreeze's ID! </t>
  </si>
  <si>
    <t xml:space="preserve">BBC R Gloucestershire med fina IDn. </t>
  </si>
  <si>
    <t xml:space="preserve">Energy Power AM, upp med ett svagt ID. Verkar driva runt lite. Nu på (1440.01) </t>
  </si>
  <si>
    <t xml:space="preserve">R Paradijs, Utrecht, überstark med ID "Dit is Radio Paradijs, en 1467 kiloherz AM". (1466.999) </t>
  </si>
  <si>
    <t xml:space="preserve">SER R Alcoy kom plötsligt fram fint efter att jag jagat dem flera år. Många IDn. </t>
  </si>
  <si>
    <t xml:space="preserve">SER Radio Santander, hördes med lokala rekar nu. Blir inte klok på SER och deras lokalbrejk, hi! Nu var detta förvisso en söndagseftermiddag, men ändå... </t>
  </si>
  <si>
    <t xml:space="preserve">SER Radio Zamora, ID:ade "Radio Zamora - Cadena SER". </t>
  </si>
  <si>
    <t xml:space="preserve">RNE Lugo, nästan ensam med ID denna morgon. Cadiz svagt i bakgrunden. </t>
  </si>
  <si>
    <t xml:space="preserve">Finn Valley FM, Co Donegal lurade även mig med Country. Till slut kom jag fram till att det var en UK då tiden var UTC och de körde Sky News på heltimmarna. JE fick hjälpa mig som läser MV-Eko (Nr 7) bättre än mig. </t>
  </si>
  <si>
    <t xml:space="preserve">SER Radio Castellón svag vid lokala gaten. </t>
  </si>
  <si>
    <t xml:space="preserve">SER Radio Castellón, med "Hoy por hoy – Castellon". </t>
  </si>
  <si>
    <t xml:space="preserve">Flame CCR, Willaston, tillbaka igen! Nu med ID: "You're listening to Beryl Polden on Flame Radio 1-5-2-1 mediumwave, with the programme 'Prepare to Worship'". Med sina listade 70W körde man över "100-Wattaren" Radio Panj, lagom till ID. (1521.012) </t>
  </si>
  <si>
    <t xml:space="preserve">SER R Manresa. Åter på mv. Lokalt reklamblock för Manresa. </t>
  </si>
  <si>
    <t xml:space="preserve">SER Radio Manresa, med ID. Minuten senare annonserades "Hoy por hoy -Catalunya Central". Elche i bakgrunden. </t>
  </si>
  <si>
    <t xml:space="preserve">SER Radio Elche, "Radio Elche, Cadena SER" med Manresa i bakgrunden. </t>
  </si>
  <si>
    <t xml:space="preserve">Salaam Radio Bury med en ”till höres” upprörd inlaga om en kardinal... </t>
  </si>
  <si>
    <t xml:space="preserve">Salaam BCR, Bury kom upp lägligt med ett ID. </t>
  </si>
  <si>
    <t xml:space="preserve">SER Radio Ourense, med ID under pesten Jeo Radio. </t>
  </si>
  <si>
    <t xml:space="preserve">Desi Radio, Southall nx, </t>
  </si>
  <si>
    <t>RNE5 Pontevedra GA</t>
  </si>
  <si>
    <t>RNE1 Burgos CL</t>
  </si>
  <si>
    <t>RNE1 Ciudad Real CM</t>
  </si>
  <si>
    <t>Türkiyem Radio, Voorburg</t>
  </si>
  <si>
    <t xml:space="preserve">RNE 5, Oviedo. ”Radio Nacional de España Asturias” Region-ID. </t>
  </si>
  <si>
    <t xml:space="preserve">RNE 5, Pamplona. ”Radio Nacional de España Navarra”. Region-ID. </t>
  </si>
  <si>
    <t xml:space="preserve">RNE 5, Pontevedra. ”Radio Nacional de España Pontevedra”. </t>
  </si>
  <si>
    <t>R Koper, Beli Kriz</t>
  </si>
  <si>
    <t xml:space="preserve">R Koper, Beli Kriz, med ID och nyheter. JIL FM ganska besvärlig på frekvensen. </t>
  </si>
  <si>
    <t xml:space="preserve">RNE 5, A Coruña, var det som dominerade vid ID denna morgon. </t>
  </si>
  <si>
    <t xml:space="preserve">RNE 5, A Coruña. ”Radio Nacional de España A Coruña”. </t>
  </si>
  <si>
    <t xml:space="preserve">RNE 5, A Coruña w RNE Galicia, heard on the Rongesund bridge in Øygarden municipality on Toyota Corolla (2019) Panasonic AM receiver w shark aerial. Fair to good signals! Below was RNE Radio 5, San Sebastián w RNE País Vasco! great frequency and location. Also London-Crystal Palace w Panjab Radio may be heard here in the summer. These receptions on a trip to my old pastorate 2002-2013 today. </t>
  </si>
  <si>
    <t>SM</t>
  </si>
  <si>
    <t xml:space="preserve">RNE 5, San Sebastián, stark och fin med ID. </t>
  </si>
  <si>
    <t xml:space="preserve">RNE 5, San Sebastián. ”Radio Nacional de España San Sebastián”. </t>
  </si>
  <si>
    <t xml:space="preserve">RNE 5, Murcia. ID, kort och gott. </t>
  </si>
  <si>
    <t xml:space="preserve">RNE 5, Murcia. ”Radio Nacional de España Region de Murcia”. </t>
  </si>
  <si>
    <t xml:space="preserve">RNE 5, Barcelona, fint med lokal-ID. </t>
  </si>
  <si>
    <t xml:space="preserve">RNE 5, Barcelona. ”Radio Nacional de España Radio 5 Barcelona”. </t>
  </si>
  <si>
    <t xml:space="preserve">RNE 1, Madrid. ”Radio Nacional de España Madrid”. </t>
  </si>
  <si>
    <t xml:space="preserve">RNE 5. Palencia med lokalnytt – ny för mig. </t>
  </si>
  <si>
    <t xml:space="preserve">RNE 1, Sevilla. ”Radio Nacional de España Sevilla”. </t>
  </si>
  <si>
    <t xml:space="preserve">RNE 1, Vitoria, "Radio Nacional de España, Vitoria". Stark! </t>
  </si>
  <si>
    <t xml:space="preserve">RNE 1, Vitoria. ”Radio Nacional de España Vitoria”. </t>
  </si>
  <si>
    <t xml:space="preserve">RNE 1, Ávila, bland flera RNE som ID:ade samtidigt. </t>
  </si>
  <si>
    <t xml:space="preserve">RNE 1, Ávila. ”Radio Nacional de España Valladolid Radio Nacional de España Ávila ”. </t>
  </si>
  <si>
    <t xml:space="preserve">RNE 1, Palma. ”Radio Nacional de España les Illes Balears”. </t>
  </si>
  <si>
    <t xml:space="preserve">RNE 1, Valladolid, "Radio Nacional de España, Valladolid" lät ID:t här. Avila ID:ade strax efter. Valladolid-ID även på 729. </t>
  </si>
  <si>
    <t xml:space="preserve">RNE 1, A Coruña, som vanligt med strålande signal här. Släpper inte fram mycket annat. </t>
  </si>
  <si>
    <t xml:space="preserve">RNE 1, A Coruña. ”Radio Nacional de España A Coruña”. </t>
  </si>
  <si>
    <t xml:space="preserve">RNE 1, Bilbao. ”Radio Nacional de España Bilbao”. </t>
  </si>
  <si>
    <t xml:space="preserve">RNE 5, Madrid. ”Radio Nacional de España Madrid”. </t>
  </si>
  <si>
    <t xml:space="preserve">SER Radio Barcelona. Här ID:ades först "Radio Barcelona, Cadena SER" och minuten senare kom "Hoy por hoy Catalunya". Den portugisiska sextetten på frekvensen gör livet svårt för "Barca". </t>
  </si>
  <si>
    <t xml:space="preserve">RNE 1, Sevilla, "6:25 horas, buenos dias en Sevilla". </t>
  </si>
  <si>
    <t xml:space="preserve">COPE Murcia, fint med ID i lokalbrejket. </t>
  </si>
  <si>
    <t xml:space="preserve">RNE 1, La Rioja, dominerade igen med regional-ID över Asturias. </t>
  </si>
  <si>
    <t xml:space="preserve">RNE 1, Logroño. ”Radio Nacional de España La Rioja”. Region-ID. </t>
  </si>
  <si>
    <t xml:space="preserve">RNE 1, Málaga. ”Radio Nacional de España Málaga”. </t>
  </si>
  <si>
    <t xml:space="preserve">RNE 1, Oviedo. ”Radio Nacional de España Asturias”. Region-ID. </t>
  </si>
  <si>
    <t xml:space="preserve">RNE 1, Valladolid, hann bara med sitt ID innan Asturias tog över. </t>
  </si>
  <si>
    <t>RNE 1, Valladolid. ”Radio Nacional de España Valladolid”.</t>
  </si>
  <si>
    <t xml:space="preserve">RNE 1, Barcelona. ”Radio Nacional de España Radio 5 Barcelona”. </t>
  </si>
  <si>
    <t xml:space="preserve">R Emmeloord, Pietersbierum, med ett svagt ID. MCB Radio borta. Ingen sensation, då dessa delar sändaranläggning med Radio Seagull. Dock hörs man oftare här när Seagull sänder. </t>
  </si>
  <si>
    <t xml:space="preserve">RNE 5, Cádiz, stark och fin. Inget från Canarias denna gången. </t>
  </si>
  <si>
    <t xml:space="preserve">RNE 5, Cádiz. ”Radio Nacional de España Cádiz”. </t>
  </si>
  <si>
    <t xml:space="preserve">RNE 1, Cáceres. ”Radio Nacional de España Extremadura”. Region-ID. </t>
  </si>
  <si>
    <t xml:space="preserve">RNE 1, Cáceres, med fint ID. </t>
  </si>
  <si>
    <t xml:space="preserve">RNE 1, Granada. ”Radio Nacional de España Granada”. </t>
  </si>
  <si>
    <t xml:space="preserve">RNE 1, León. ”Radio Nacional de España León”. </t>
  </si>
  <si>
    <t xml:space="preserve">RNE 1, León med lokalt på en väldigt rörig frekvens (San Sebastián en av dem) – ny för mig. </t>
  </si>
  <si>
    <t xml:space="preserve">RNE 1, San Sebastián. ”Radio Nacional de España San Sebastián”. </t>
  </si>
  <si>
    <t xml:space="preserve">COPE Barcelona, med "COPE Catalunya y Andorra". </t>
  </si>
  <si>
    <t xml:space="preserve">SER Radio Sevilla, annonserade "Hoy por hoy Sevilla", som serverades av Xavier Marcos, minsann! (791.998) </t>
  </si>
  <si>
    <t xml:space="preserve">R Jong Europa, Alphen van den Rijn, körde över RNE en stund och ID:ade "Dit is Radio Jong Europa". (800.986) </t>
  </si>
  <si>
    <t xml:space="preserve">RNE 1, Burgos, är den som är vanligast här. </t>
  </si>
  <si>
    <t xml:space="preserve">RNE 1, Ciudad Real. ”Radio Nacional de España Ciudad Real”. </t>
  </si>
  <si>
    <t xml:space="preserve">RNE 1, Lugo. ”Radio Nacional de España Galicia”. Region-ID. </t>
  </si>
  <si>
    <t xml:space="preserve">RNE 1, Zamora. ”Radio Nacional de España Zamora”. </t>
  </si>
  <si>
    <t xml:space="preserve">SER Radio Madrid, hördes med ett "Hoy por hoy Madrid" under BBC Radio Scotland. Det tillhör icke vanligheterna här hos mig! </t>
  </si>
  <si>
    <t xml:space="preserve">Impact AM, Wassenaar, med EE-ID "This is Impact AM, broadcasting from the Netherlands. Send your reception reports to info@imcactam.nl". (818.9961) </t>
  </si>
  <si>
    <t xml:space="preserve">RDP Açores, Monte das Cruzes. Lyckades rota fram en inspelning där RDP Açores gick fint med eget program. Här serverades "Musical" som presenterades av João Carlos Pereira. Han har riktigt skön musiksmak, och slängde på vax med rock'n roll, blues och bluegrass. Açores påbörjar alltid samsändning med Antena 1 Nacional vid midnatt lokaltid, alltså 0100 UTC. Nu körde man stundtals över bägge britterna på 290-gradaren. 240-gradaren är i mer ”rätt” riktning härifrån, men där är också UK mycket starkare. (828.015) </t>
  </si>
  <si>
    <t>R Aktief, Tilburg</t>
  </si>
  <si>
    <t xml:space="preserve">R Aktief, Tilburg, kom överraskande upp med ett ID när britterna på frekvensen var lite dämpade: "Dit is Radio Aktief... 828 KHz.. online... www.radioaktief.nl". (827.9922) </t>
  </si>
  <si>
    <t xml:space="preserve">COPE Sevilla, med regionalt "COPE Andalucia". </t>
  </si>
  <si>
    <t xml:space="preserve">BBC R Cumbria, Barrow med väder. </t>
  </si>
  <si>
    <t xml:space="preserve">Sunshine Radio, Ludlow, kungjore att det var hög tid för Sunshine Radio News under RNE. </t>
  </si>
  <si>
    <t xml:space="preserve">RNE 1, Murcia. ”Radio Nacional de España Region de Murcia”. </t>
  </si>
  <si>
    <t xml:space="preserve">RNE 1, Pontevedra. ”Radio Nacional de España Galicia”. Region-ID. </t>
  </si>
  <si>
    <t xml:space="preserve">RNE 1, Santander. ”Radio Nacional de España Cantabria”. Region-ID. De verkar inte ha några andra anrop än detta. </t>
  </si>
  <si>
    <t xml:space="preserve">RNE 1, Ciudad Real, riktigt bra denna morgon lokalvädret. </t>
  </si>
  <si>
    <t xml:space="preserve">RNE 1, Socuellamos. ”Radio Nacional de España Ciudad Real”. Relä. </t>
  </si>
  <si>
    <t xml:space="preserve">SER Radio Zaragoza, med "Hoy por hoy Aragón" under BBC R Norfolk. </t>
  </si>
  <si>
    <t xml:space="preserve">COPE Gijon, med två bra ID under Wales. Först "COPE Andalucia" och sedan "COPE Gijon" för säkerhets skull. </t>
  </si>
  <si>
    <t xml:space="preserve">Hot Radio Hits, Huissen, ID:ade,  drog nyheter och annonserade sedan "a new hour of Hot Radio Hits". Algeriet knackade på dörren och ville också vara med. (891.0002) </t>
  </si>
  <si>
    <t xml:space="preserve">COPE Granada, annonserade "COPE Andalucia". Med pilsner-reklam "Cervezas Gran Vía - Un Revolución Cervezera!" </t>
  </si>
  <si>
    <t xml:space="preserve">R Monique, Velsen-Noord, ser ut att ha tagit över som frekvensdominant från T-Pot. Flera "Monique"-jinglar, följt av Radio-neuws. (917.994) </t>
  </si>
  <si>
    <t xml:space="preserve">Power 927, Abbiategrasso, drev 29Hz på 3 minuter (!), emedans det lästes nyheter om kriget i Ukraina, följt av väder och diverse reklamer. </t>
  </si>
  <si>
    <t xml:space="preserve">RNE 5, Alicante. ”Radio Nacional de España Alicante”. </t>
  </si>
  <si>
    <t xml:space="preserve">RNE 5, Valladolid, klar och tydlig bakom Dales Radio's frukostshow. </t>
  </si>
  <si>
    <t xml:space="preserve">RNE 5, Valladolid. ”Radio Nacional de España Valladolid”. </t>
  </si>
  <si>
    <t xml:space="preserve">Onda Cero Madrid, med fint lokal-ID "Onda Cero Madrid, 98.0 FM". </t>
  </si>
  <si>
    <t xml:space="preserve">Asian Sound Radio, Haslingden, ID:ade efter nyheterna: "Asian Sound Radio, for The North of England". (963.005) </t>
  </si>
  <si>
    <t xml:space="preserve">RNE 1, Cabra. ”Radio Nacional de España Córdoba”. Relä. </t>
  </si>
  <si>
    <t xml:space="preserve">RNE 1, Monforte de Lemos. ”Radio Nacional de España Lugo”. Relä. </t>
  </si>
  <si>
    <t>R Renascenca, Coimbra-Geria</t>
  </si>
  <si>
    <t xml:space="preserve">R Renascenca, Coimbra-Geria, önskade "Bom dia" och drog sedan nx medan Star Country höll sig lugn. (980.993) </t>
  </si>
  <si>
    <t xml:space="preserve">R Experience, Wageringen, ID:ade i röran "Dit is Radio Experience, mit neuws en 8 uur". De får nog ställa klockan, tror jag. </t>
  </si>
  <si>
    <t xml:space="preserve">United AM, Neede, spelade Blue Öyster Cult och "Godzilla", följt av The Mamas &amp; The Papas och "California Dreamin'", något som gillades starkt av undertecknad. (1007.999) </t>
  </si>
  <si>
    <t xml:space="preserve">R Babylona, Musselkanaal, nyheter. Därefter holländska schlagers, som ”Happy Days in Germany”. </t>
  </si>
  <si>
    <t xml:space="preserve">SER Radio Alicante, nu med tydligt ID "Hoy por hoy Alicant". (1007.997) </t>
  </si>
  <si>
    <t xml:space="preserve">SER Radio Extremadura, Bajadoz, anropade "Hoy por hoy Extremadura". (1008.014) </t>
  </si>
  <si>
    <t xml:space="preserve">Amica Radio Veneta, Vigonza-Peraga-via Germa, pratade om brandmännens och artilleristernas skyddshelgon Sankta Barbara och spelade italienska visor och schlagerlåtar. Det förmedlades även hälsningar och studiopratet lät tämligen amatörmässigt med mikrofon-rundgång och "visslingar", ungefär som när undertecknad sände närradio med Radio Öresund tillsammans med klubbkamrater i Svalans DX-Klubb i Helsingborg 1983. Stark i topparna. (1016.996) </t>
  </si>
  <si>
    <t xml:space="preserve">RNE 5, Burgos, återigen starkare än Granada, som dok hördes i bakgrunden. </t>
  </si>
  <si>
    <t xml:space="preserve">RNE 5, Burgos. ”Radio Nacional de España Burgos”. </t>
  </si>
  <si>
    <t xml:space="preserve">RNE 5, Granada, fint med lokal-ID. Burgos i bakgrunden, och det har inte hänt ofta här. </t>
  </si>
  <si>
    <t xml:space="preserve">RNE 5, Granada. ”Radio Nacional de España Granada”. </t>
  </si>
  <si>
    <t xml:space="preserve">SER Radio Asturias, Oviedo, annonserade "Hoy por hoy Asturias". </t>
  </si>
  <si>
    <t xml:space="preserve">SER Radio Salamanca, ID:ade "Hoy por hoy Salamanca". </t>
  </si>
  <si>
    <t xml:space="preserve">BBC Radio Jersey, jinglade och ID:ade fint på heltimmen. Downtown var starkare, men Jersey har så ypperligt modulerad och kristallklar signal, att de går att läsa rakt igenom Downtown! </t>
  </si>
  <si>
    <t xml:space="preserve">SER Radio Coruña, annonserade "Hoy por hoy Galicia". </t>
  </si>
  <si>
    <t xml:space="preserve">SER Radio Huesca, med "Hoy por hoy Aragón". Granada lyser fortfarande med sin frånvaro, men skam den som ger sig! </t>
  </si>
  <si>
    <t xml:space="preserve">RNE 5, Huelva, starkast denna morgon vid tid för lokal-ID. </t>
  </si>
  <si>
    <t xml:space="preserve">RNE 5, Lugo, stark och präktig, men Huelva lurade under. </t>
  </si>
  <si>
    <t xml:space="preserve">RNE 5, Lugo. ”Radio Nacional de España Lugo” </t>
  </si>
  <si>
    <t xml:space="preserve">RNE 5, Caceres, ID:ade fint. MFR2 ovanligt "tam" denna morgon. </t>
  </si>
  <si>
    <t xml:space="preserve">RNE 5, Santander. ”Radio Nacional de España Cantabria”. Region-ID. </t>
  </si>
  <si>
    <t xml:space="preserve">BBC Radio Guernsey, jinglade och ID:ade fint på heltimmen. Körde över Derby totalt. </t>
  </si>
  <si>
    <t xml:space="preserve">RNE 5, Badajoz. ”Radio Nacional de España Badajoz”. </t>
  </si>
  <si>
    <t xml:space="preserve">RNE 5, Toledo, stark och fin vid tid för ID. Är nog den RNE som är vanligast på denna frekvensen hos mig. </t>
  </si>
  <si>
    <t xml:space="preserve">RNE 5, Toledo. ”Radio Nacional de España Toledo”. </t>
  </si>
  <si>
    <t xml:space="preserve">RNE 5, Vitoria. ”Radio Nacional de España Vitoria”. </t>
  </si>
  <si>
    <t xml:space="preserve">R 1134 AM, Oijen med reklam efter nyheterna. </t>
  </si>
  <si>
    <t xml:space="preserve">R 1134 AM, Oijen, promoterade sin webbsajt www.1134am.nl, och övrig tid spelades umpa och NL-Schlager. (1134.012) </t>
  </si>
  <si>
    <t xml:space="preserve">COPE Jerez, för ovanlighetens skull. Annonserade "COPE Andalucia". </t>
  </si>
  <si>
    <t xml:space="preserve">COPE Salamanca, med ID och ordningen var återställd igen. </t>
  </si>
  <si>
    <t xml:space="preserve">BFBS Gurkha Radio, hörs ju ganska ofta, faktiskt. Nu med ett fint "Goorka Radio" på heltimmen. (1134.0011) </t>
  </si>
  <si>
    <t xml:space="preserve">COPE Jaen, tog över från Ourense och annonserade snyggt "COPE Andalusia". Rekade bland annat för en revisionsfirma, som ska vara några riktiga dängare på att fixa till allehanda fakturor! (1143.0031) </t>
  </si>
  <si>
    <t xml:space="preserve">COPE Ourense, fint igen med ID i lokalbrejket. </t>
  </si>
  <si>
    <t xml:space="preserve">COPE Ourense. </t>
  </si>
  <si>
    <t xml:space="preserve">SER Radio Rioja, Logrono, med "Hoy por hoy La Rioja". Denna gången var det Valencia som drog kortaste strået. Det händer inte ofta hos mig! (1178.998) </t>
  </si>
  <si>
    <t xml:space="preserve">SER Radio Valencia, "Radio Valencia - Cadena SER", sedan promo för SER's fantastiska forbollssändningar från Qatar. </t>
  </si>
  <si>
    <t xml:space="preserve">COPE Lugo, ID:ade "COPE Lugo, 88.9 90.0 FM en Onda Média 1224". (1223.999) </t>
  </si>
  <si>
    <t xml:space="preserve">COPE Zamora, som fortsatt promoterar "La Lotería de COPE Zamora". </t>
  </si>
  <si>
    <t xml:space="preserve">R Attiva, Piove di Sacco PD, med nyheter, bl a om kriget i Ukraina. För övrigt exakt samma nyhetssändning som Power 927. Tävlade med Greatest Hits Radio om frekvensen. Ligger en bit upp i frekvens. (1278.009) </t>
  </si>
  <si>
    <t xml:space="preserve">Media Veneta Radio, Piove di Sacco diskuterade ekonomi kopplat till migration. Stark när Ukraina är off. </t>
  </si>
  <si>
    <t xml:space="preserve">BFBS Gurka Radio, läste upp postboxadresser i Nepal. Körde faktiskt över Greatest Hits Radio ett par minuter. Första gången på denna frekvensen för undertecknad. (1278.008) </t>
  </si>
  <si>
    <t xml:space="preserve">Kilrock Radio, 's-Gravendeel, hördes annonsera "Kilrock Neuws" strax efter Radio 0511's ID. Ligger icke på i listorna angiven split. Korrekt split i nykalibrerad Jaguar: (1286.996) </t>
  </si>
  <si>
    <t xml:space="preserve">SER Radio Castilla-Burgos, ID:ade "Radio Castilla, Cadena SER Burgos". </t>
  </si>
  <si>
    <t xml:space="preserve">SER Radio Lugo, med "Hoy por hoy Lugo", som gick fram trots QRM från Radio 0511. </t>
  </si>
  <si>
    <t xml:space="preserve">BFBS Gurkha Radio, upp och ner med läcker nepalesisk musik //webbstream. Radio 0511 var såklart också på frekvensen och härjade. (1286.996) </t>
  </si>
  <si>
    <t xml:space="preserve">RNE 5, Bilbao, hördes återigen bäst när det var dags för ID. </t>
  </si>
  <si>
    <t xml:space="preserve">RNE 5, Bilbao. ”Radio Nacional de España País Vasco”. Region-ID. </t>
  </si>
  <si>
    <t xml:space="preserve">RNE 5, León. ”Radio Nacional de España Castilla y León”. Region-ID. </t>
  </si>
  <si>
    <t xml:space="preserve">RNE 5, León, ver den som var starkast vid ID denna morgon. Bilbao hördes bakom, och bägge hördes under Premier. </t>
  </si>
  <si>
    <t xml:space="preserve">RNE 5, Ourense. ”Radio Nacional de España Galicia”. Region-ID. </t>
  </si>
  <si>
    <t xml:space="preserve">Bergen Kringkaster, Erdal, med en dam som föreläste om immunförsvaret, spjälkning av mjölk, mejeriprodukter och aminosyror, samt hur kroppen transporterar bort avfallsprodukterna, t ex kolesterolpartiklar. Avnjöts på SPR-4 för att få rätt känsla. (1314.004) </t>
  </si>
  <si>
    <t xml:space="preserve">RNE 5, Salamanca, meddelade att det bara var 3 plusgrader i provinshuvudstaden denna morgon. Burr. </t>
  </si>
  <si>
    <t xml:space="preserve">RNE 5, Salamanca. ”Radio Nacional de España Salamanca”. </t>
  </si>
  <si>
    <t xml:space="preserve">RNE 5, Tarragona, låg lite före i "loopen" så det gick att plocka ur deras ID strax före Salamanca. (1313.987) </t>
  </si>
  <si>
    <t xml:space="preserve">Akash Radio Leeds, nu med punjabiprat för en gångs skull. Ett märkligt tungomål. Omnämner Akash Radio, och starkare än Smooth Radio under 6 minuter. (1322.990) </t>
  </si>
  <si>
    <t>R Warrington, Warrington</t>
  </si>
  <si>
    <t xml:space="preserve">R Warrington, Warrington, dök upp med ID precis när Gold gjorde en 20-sekunders djupdykning! "Radio Warrington, From The Town - For The Town". Svarade via Facebook/Messenger. </t>
  </si>
  <si>
    <t xml:space="preserve">SER Radio Leon, med "Hoy por hoy Castilla y Leon". </t>
  </si>
  <si>
    <t>Onda Cero Almería, med regionalt och ID:ade "Onda Cero Andalucia". Kör alltså regionalt samtidigt som SER kör "Hoy por hoy" 0620.</t>
  </si>
  <si>
    <t xml:space="preserve">R Cavell, Oldham, med ID och news update från The Sky News Center. Flera andra som bubblade på frekvensen. </t>
  </si>
  <si>
    <t xml:space="preserve">Anker Radio, Nuneaton, ID:ade fint "...on 88.9 FM 1386 AM and online, this is Anker Radio", följt av IRN News. (1385.999) </t>
  </si>
  <si>
    <t xml:space="preserve">Carillon Radio, Loughborough, bjöd på Roy Orbison och "only The Lonely", och jinglade sedan "Take your favourite song on your favourite station - Carillon Radio". (1386.004) </t>
  </si>
  <si>
    <t xml:space="preserve">R Clatterbridge, Wirral, spelade ABBA och "Don't Go Waisting Your Emotions", vilket följdes av en snygg annonserng: "Helen Craven, with the best music for The Health Park, for The Health Park - Radio Clatterbridge". Exakt på nominell frekvens. </t>
  </si>
  <si>
    <t xml:space="preserve">Public Radio of Armenia, Gavar med predikant på EE. </t>
  </si>
  <si>
    <t xml:space="preserve">R Seabreeze, Grou, pop mx, ID, news at 1700. </t>
  </si>
  <si>
    <t xml:space="preserve">Sterrekeijer AM, Elim, kom upp fint med ett "...Sterrekeijker... ...AM", när låten som Seabreeze spelade tonade ut. Vältajmat! (1395.008) </t>
  </si>
  <si>
    <t xml:space="preserve">RNE 5, Pontevedra, med tydligt ID under BBC Radio Gloucestershire. </t>
  </si>
  <si>
    <t xml:space="preserve">RNE 5, Vigo. ”Radio Nacional de España Pontevedra”. Relä. </t>
  </si>
  <si>
    <t xml:space="preserve">R Redhill, Redhill Hospital, annonserade "The Sunday Colour Supplement on Radio Redhill" genom Smooth. Ja, i själva verket dränkte Smooth "Redhill" i ID:t, men det finns inga andra EU/UK-stationer på frekvensen vars namn börjar med "Radio". Det blev ett raskt besök på Radio Redhills hemsida och genom deras tjänst "Listen again" kunde jag höra exakt samma annonsering igen, utan Smooth och med studiokvalitet. (1431.008) </t>
  </si>
  <si>
    <t xml:space="preserve">R Twente Gold, Hengelo, med ID "Dit is... ...Radio Twente Gold". Icke ett spår av Paradijs. (1466.999) </t>
  </si>
  <si>
    <t>R de Vliegende Hollander, Meppel</t>
  </si>
  <si>
    <t xml:space="preserve">R de Vliegende Hollander, Meppel, "Working on the chain" sedan ID mitt i musiken. (1466,993) </t>
  </si>
  <si>
    <t xml:space="preserve">R de Vliegende Hollander, Meppel, med massor med ID:n typ "Dit is Radio de Vliegende Hollander AM, of den middelgolf 1467 KHz...", följt av radio-neuws och ännu flera ID:n efter det. Helt ensam på frekvensen, och fin signal med sina 50W. (1466.996) </t>
  </si>
  <si>
    <t xml:space="preserve">R Eldorado, Walterswald, annonserade "Es is 3 uur" följt av ID. </t>
  </si>
  <si>
    <t xml:space="preserve">Funklust, Erlangen puffade för en intervju med en biologiprofessor. Hellre det än den hemska musiken de kör. </t>
  </si>
  <si>
    <t xml:space="preserve">SER Radio Alcoy, med ordentligt ID: "Hoy por hoy Alcoy, Lucía Gadea". Visserligen blev "Alcoy" något stört av BBC Radio 4, men "Lucía Gadea" gick tydligt fram. Kollade upp Radio Alcoys hemsida, och visst är det Lucía Gadea som presenterar "Hoy por hoy Matinal Alcoy". </t>
  </si>
  <si>
    <t xml:space="preserve">SER Radio Santander, annonserade "Hoy por hoy Cantabria". </t>
  </si>
  <si>
    <t xml:space="preserve">SER Radio Santander, Santander, lokalprogram börjar. ID. </t>
  </si>
  <si>
    <t xml:space="preserve">SER Radio Zamora, med "Hoy por hoy Castilla y León". </t>
  </si>
  <si>
    <t xml:space="preserve">SER R Zamora, Zamora, ID strax efter Santander. (1489,991) </t>
  </si>
  <si>
    <t xml:space="preserve">Energy FM Tenerife, via Irish pirate, ads, ID's, dance mx. </t>
  </si>
  <si>
    <t xml:space="preserve">RNE 5, Cadiz, starkast precis vid ID denna morgon. Nyheterna vanns av Lugo på teknisk knockout. </t>
  </si>
  <si>
    <t xml:space="preserve">RNE 5, Monforte de Lemos. ”Radio Nacional de España Lugo”. Relä. </t>
  </si>
  <si>
    <t xml:space="preserve">RNE 5, La Linea. ”Radio Nacional de España Cádiz”. Relä. </t>
  </si>
  <si>
    <t xml:space="preserve">SER Radio Castellón, "Hoy por hoy Comunidad Valenciana", kryddad med en morgon-raga från Radio Panj. </t>
  </si>
  <si>
    <t xml:space="preserve">SER Radio Elche, ID:ade "En Radio Elche, Hoy por hoy". </t>
  </si>
  <si>
    <t xml:space="preserve">SER Radio Manresa, jättestark med "Hoy por hoy Catalunya". </t>
  </si>
  <si>
    <t xml:space="preserve">SER Radio Manresa med julreklam. </t>
  </si>
  <si>
    <t xml:space="preserve">Salaam BCR, Bury, är väldigt vanlig här hos mig. Nu med ID och morgonbön under Somerset och Premier. </t>
  </si>
  <si>
    <t xml:space="preserve">Salaam BCR, Bury. Med 60W över HLAZ, Iran och BBC. </t>
  </si>
  <si>
    <t xml:space="preserve">BBC Somerset, Taunton, tog över en stund med ID och nyheter från Salaam och Premier. Nyheterna handlade om bl a ett mord och en villabrand. </t>
  </si>
  <si>
    <t xml:space="preserve">R Seerah, Leicester, går som regel bättre om eftermiddagarna eller tidig kväll här hos mig. Dock, nu ID "Radio Seerah, 1-5-7-5 AM" följt av två strofer ur Koranen och sedan nyheter. (1574.987) </t>
  </si>
  <si>
    <t>SER Radio Ourense, med fint och tydligt ID när Jeo hämtade andan. Verkar som förgjort att få fram Gandía.</t>
  </si>
  <si>
    <t xml:space="preserve">Tay 2, Perth, med PSA för Social Security Scotland. Det är inte ofta som Jeo Radio släpper fram Tay nuförtiden. </t>
  </si>
  <si>
    <t>R Targu Mures, Miercurea Ciuc</t>
  </si>
  <si>
    <t xml:space="preserve">R Targu Mures, Miercurea Ciuc. </t>
  </si>
  <si>
    <t xml:space="preserve">R Vocea Sperantei, Piatra Neamt med ”Silent Night”, // 1485 och 1584. </t>
  </si>
  <si>
    <t xml:space="preserve">SER Radio Linares, med ett svagt "Hoy por hoy Linares" i gyttret på frekvensen. </t>
  </si>
  <si>
    <t xml:space="preserve">Tent R Redhill, Redhill Hospital, svag under Smooth som inte gav någon chans till ID. Tack HR för tipset. (1431,007) </t>
  </si>
  <si>
    <t>RNE 1, Valladolid CL</t>
  </si>
  <si>
    <t>RNE 1, León CL</t>
  </si>
  <si>
    <t xml:space="preserve">RNE 5 Alicante, med ett svagt id, i kamp med Valladolid. </t>
  </si>
  <si>
    <t>RNE5 Soria CL</t>
  </si>
  <si>
    <t>COPE Jerez AN</t>
  </si>
  <si>
    <t>RNE1 Avila CL</t>
  </si>
  <si>
    <t>RNE1 Bilbao EU</t>
  </si>
  <si>
    <t>RNE1 Valladolid CL</t>
  </si>
  <si>
    <t>RNE1 Cadiz AN</t>
  </si>
  <si>
    <t>RNE1 San Sebastián EU</t>
  </si>
  <si>
    <t>SER R Salamanca CL</t>
  </si>
  <si>
    <t>SER R Vigo GA</t>
  </si>
  <si>
    <t>RNE5 Huelva AN</t>
  </si>
  <si>
    <t>RNE5 Badajoz EX</t>
  </si>
  <si>
    <t>RNE5 León CL</t>
  </si>
  <si>
    <t>RNE5 Vigo Pontevedra GA</t>
  </si>
  <si>
    <t>RNE5 La Linea AN</t>
  </si>
  <si>
    <t xml:space="preserve">R Flandria, HemeluM. </t>
  </si>
  <si>
    <t xml:space="preserve">Kringvarp Føroya med jullåtar av det ovanligare slaget, bl a Lille Per med ”Jul i Nisseland”. Men även säkra kort som Ronettes och ”Sleigh Ride” från Phil Spector’s jul-LP vilken är en höjdare. </t>
  </si>
  <si>
    <t xml:space="preserve">Muravideki Magyar Radio, Nemcavci med ungerska. Dominant på frekvensen. </t>
  </si>
  <si>
    <t xml:space="preserve">RNE 1 Ávila. ”Radio Nacional de España Ávila ”. </t>
  </si>
  <si>
    <t xml:space="preserve">RNE 1 Jaén. ”Radio Nacional de España Jaén”. </t>
  </si>
  <si>
    <t xml:space="preserve">RNE 5 Palma ”Radio Nacional de España, Illes Balears”. </t>
  </si>
  <si>
    <t xml:space="preserve">RNE 1 Albacete. Svagt men tydligt i början. 6 grader i Albacete denna morgon. </t>
  </si>
  <si>
    <t>JUS/H</t>
  </si>
  <si>
    <t xml:space="preserve">RNE 1 Almería. Under ett par morgoner har konditionerna varit mycket bra riktade till syd-Spanien. </t>
  </si>
  <si>
    <t xml:space="preserve">RNE 5 Madrid ”Radio Nacional de España, Madrid”. </t>
  </si>
  <si>
    <t xml:space="preserve">RNE 1 Toledo. </t>
  </si>
  <si>
    <t xml:space="preserve">RNE 1 Asturias, Boal. BBC är jättestark här men för några korta stunder kunde denna Asturias-sändare från nära Galicias gräns höras. Offset (.9964). </t>
  </si>
  <si>
    <t xml:space="preserve">RNE 1 Alicante. Offset (.9977). </t>
  </si>
  <si>
    <t xml:space="preserve">RNE 1 Málaga. Bara två sista minuter hördes från Málaga. Annars var La Rioja starkast. </t>
  </si>
  <si>
    <t xml:space="preserve">RNE 1 Málaga. ”Radio Nacional de España Málaga”. </t>
  </si>
  <si>
    <t xml:space="preserve">RNE 1 Oviedo ”Radio Nacional de España, Asturias”. </t>
  </si>
  <si>
    <t xml:space="preserve">RNE 5 Barcelona ”Radio Nacional de España, Radio 5, Barcelona”. </t>
  </si>
  <si>
    <t xml:space="preserve">BBC Radio Cumbria med ID och nyheter. </t>
  </si>
  <si>
    <t xml:space="preserve">RNE 1 La Línea. ”Radio Nacional de España Cádiz”. Relä. </t>
  </si>
  <si>
    <t xml:space="preserve">RNE 1 Granada. För det mesta under Valencia.  </t>
  </si>
  <si>
    <t xml:space="preserve">RNE 1 Onteniente. </t>
  </si>
  <si>
    <t>R Aktief, Tilburg med soft mx på morgonkulan och senare en jingle på heltimmen som jag kände igen. Tuff match mot britterna dock.</t>
  </si>
  <si>
    <t xml:space="preserve">Album AM, Uden körde med utökad effekt julen till ära och var inledningsvis dominant på kanalen. Trevlig musikmix med t ex Beatles, Booker T &amp; MG’s, Shadows, Led Zeppelin etc. Operatören René svarade snabbt och meddelade att han medvetet lagt sig 25 Hz under nominell frekvens för att undgå störningarna från irländaren Radio North. En annan holländare, Radio Mebo 2, var enligt René igång under julaftonen på samma frekvens. </t>
  </si>
  <si>
    <t>Radio Nostalgie, Kollumerzwaag</t>
  </si>
  <si>
    <t xml:space="preserve">Radio Nostalgie, Kollumerzwaag, reläade Radio Emmeloord. ID med obegripligt stationsnamn på holländsk rotvälska, och info om att man sänder program från Radio Emmeloord. Vållade en del huvudbry för undertecknad och RÅ, men JE löste mysteriet efter någon vecka. </t>
  </si>
  <si>
    <t xml:space="preserve">RNE 1 Murcia ”Radio Nacional de España, Murcia”. </t>
  </si>
  <si>
    <t xml:space="preserve">COPE Málaga. Var den sista COPE station som jag saknade och nu är dom alla i pärmen när Málaga-teknikern svarade:  "Me alegra mucho que haya podido escuchar esta veterana emisora desde tan lejos. Son frecuencias que están destinadas a desaparecer con la llegada de nuevas tecnologías. Saludos desde España Málaga." Offset (.9979.) </t>
  </si>
  <si>
    <t xml:space="preserve">Theonex AM, Hoogeveen framme flera gånger med ett av deras få id. Ofta bara NL-mx på morgonen då de kommer när COPE försvinner. </t>
  </si>
  <si>
    <t xml:space="preserve">RNE 5 Alicante. </t>
  </si>
  <si>
    <t xml:space="preserve">R Babylona gick helt ostört med trevlig musik som ABBA och Jackie Wilson. </t>
  </si>
  <si>
    <t xml:space="preserve">Milano Team 1098 fadade upp och spelade två låtar som appen kände igen. </t>
  </si>
  <si>
    <t>R Devin, Nitra</t>
  </si>
  <si>
    <t xml:space="preserve">R Devin, Nitra ID-ade och sände ett litterärt magasin. Kanonstyrka. </t>
  </si>
  <si>
    <t xml:space="preserve">RNE 5 Teruel. Efter IDn i början försvann signalen under Santander men kom till- baka lite senare för en stund. Den femte december hördes Teruel igen, även mycket starkare, men denna gång var programmet Aragón regional från Zaragoza. </t>
  </si>
  <si>
    <t xml:space="preserve">RNE 5 Castellón startade starkt men försvann efter en minut. </t>
  </si>
  <si>
    <t xml:space="preserve">Jinx Radio, Utrecht med id innan Rumänien drog igång nx och senare även id som ”Radio with an attitude”. Någon som fått svar från denna? De har ju en mailadress för ”qsl”, men har en känsla av att det är mer ett uppsamlingsheat för att separera bort jobbiga rapporter, hi! Verkar helt hopplös! </t>
  </si>
  <si>
    <t xml:space="preserve">RNE 5 Ciudad Real. ”Radio Nacional de España Ciudad Real”. </t>
  </si>
  <si>
    <t xml:space="preserve">RNE 5 Tarragona. ”Radio Nacional de España Tarragona”. </t>
  </si>
  <si>
    <t xml:space="preserve">R Warrington, Warrington kunde anas när Gold hämtade andan, men tveksamt om jag kan trolla fram en rpt. </t>
  </si>
  <si>
    <t xml:space="preserve">R Cavell Oldham med id och nyheter (tyvärr, jag vill ha fatt i Mid-Downs R...) </t>
  </si>
  <si>
    <t xml:space="preserve">Anker Radio Nuneaton med id efter nyheter och meddelande om vem varit sponsor. Sedan gamla stenkakor. </t>
  </si>
  <si>
    <t xml:space="preserve">R City Swansea äntligen med ett anrop och oldies. Svag och störd av dominerande Anker. </t>
  </si>
  <si>
    <t xml:space="preserve">Carillon R, Loughborough, ID and news. </t>
  </si>
  <si>
    <t xml:space="preserve">R 208, Ishøj, pop mx, EE ID. </t>
  </si>
  <si>
    <t xml:space="preserve">De Vliegende Hollander, Meppel. Kom upp i kampen med alla de andra, men kul att hitta denna till slut! </t>
  </si>
  <si>
    <t xml:space="preserve">R Eldorado med äldre musik som Simon &amp; Garfunkel och Terry Jacks. </t>
  </si>
  <si>
    <t xml:space="preserve">Jeo Radio, London. </t>
  </si>
  <si>
    <t>RNE1 Albacete CM</t>
  </si>
  <si>
    <t>RNE1 Almería AN</t>
  </si>
  <si>
    <t>RNE1 Jaén AN</t>
  </si>
  <si>
    <t>RNE1, Vitoria EU</t>
  </si>
  <si>
    <t>RNE1 Boal AS</t>
  </si>
  <si>
    <t>RNE1 Toledo CM</t>
  </si>
  <si>
    <t>RNE1 Málaga AN</t>
  </si>
  <si>
    <t>RNE1 Alicante VA</t>
  </si>
  <si>
    <t>RNE1, Granada AN</t>
  </si>
  <si>
    <t>RNE1 Onteniente VA</t>
  </si>
  <si>
    <t>RNE1 La Línea AN</t>
  </si>
  <si>
    <t>RNE1 Pontevedra GA</t>
  </si>
  <si>
    <t>COPE Málaga AN</t>
  </si>
  <si>
    <t>RNE1 Monforte de Lemos GA</t>
  </si>
  <si>
    <t>RNE5 Granada AN</t>
  </si>
  <si>
    <t>RNE5 Caceres EX</t>
  </si>
  <si>
    <t>RNE5 Teruel AR</t>
  </si>
  <si>
    <t>Kringvarp Forøya, Torshavn</t>
  </si>
  <si>
    <t>RNE5 Oviedo AS</t>
  </si>
  <si>
    <t>RNE5, Pamplona NA</t>
  </si>
  <si>
    <t xml:space="preserve">RNE 1 Avila med lokal-ID och nyheter. </t>
  </si>
  <si>
    <t xml:space="preserve">RNE 1 Illes Baleares, Palma, med finfint "Radio Nacional de España, Illes Bareales”, följt av vädret i Palma och trafikläget. Ny hörighet för undertecknad. </t>
  </si>
  <si>
    <t xml:space="preserve">SER Radio Barcelona långt nere i gojan med lokalt på katalanska. </t>
  </si>
  <si>
    <t xml:space="preserve">RNE 1 Sevilla med ID ”Radio Nacional de España, Sevilla”. </t>
  </si>
  <si>
    <t xml:space="preserve">Patria Radio ID-ade. Ytterligare en station som stängde vid årsskiftet. </t>
  </si>
  <si>
    <t xml:space="preserve">RNE 5 Cádiz ”Radio Nacional de España, Cádiz”. </t>
  </si>
  <si>
    <t xml:space="preserve">RNE 1 Cáceres. ”Radio Nacional de España Cáceres”. </t>
  </si>
  <si>
    <t xml:space="preserve">RNE 1 València. ”Radio Nacional de España València”. </t>
  </si>
  <si>
    <t xml:space="preserve">Chamer Rundfunkmuseum, Cham, helt ensam, ingen skrytsam hörbarhet dock. Klassisk musik, operetter och gammal tysk körsång. Tio sekunders tystnad mellan varje skiva. Närradio när den är som bäst! </t>
  </si>
  <si>
    <t xml:space="preserve">R Jong Europa, Alphen van den Rijn, släppte ett ID mellan två låtar. Hade hoppats på annan holländare här. </t>
  </si>
  <si>
    <t xml:space="preserve">COPE Burgos med en läcker fade-up en minut senare när de körde lokalt inslag. Denna har jag jagat bra länge! </t>
  </si>
  <si>
    <t xml:space="preserve">BBC Asian Network, Leicester med jingel och ID. </t>
  </si>
  <si>
    <t xml:space="preserve">Album AM, Uden, äntligen med ett vettigt ID: "Album AM - The Music Only Station". </t>
  </si>
  <si>
    <t xml:space="preserve">Sunshine Radio, Ludlow med “Sunshine Survey” och Lady GaGa. När jag rapporterade den för sådär 20 år sedan blev det inget svar och sedan dess har den inte hörts. Förhoppningsvis går det bättre nu. </t>
  </si>
  <si>
    <t xml:space="preserve">SER Radio Zaragoza, annonserade "Hoy por hoy Aragón". </t>
  </si>
  <si>
    <t xml:space="preserve">BBC Radio Norfolk med väderprognos som utlovade ”a damp and dull day” och tio grader plus. </t>
  </si>
  <si>
    <t xml:space="preserve">R T-Pot, Gasselternijveen kom upp superstarkt och dominerade en stund med en binge id:n och ett bedjande om stöd till verksamheten. </t>
  </si>
  <si>
    <t xml:space="preserve">R Monique, Velsen – Noord med ett id i smeten innan timmen. </t>
  </si>
  <si>
    <t xml:space="preserve">Citrus AM, Emst med id efter nx på timmen. </t>
  </si>
  <si>
    <t xml:space="preserve">SER Radio Bilbao, med "Hoy por hoy Euskadi". </t>
  </si>
  <si>
    <t xml:space="preserve">R Malta, Hamrun med ett diskussionspx, endast Iran flämtade i bakgrunden. </t>
  </si>
  <si>
    <t xml:space="preserve">COPE Madrid med lokal-ID. </t>
  </si>
  <si>
    <t xml:space="preserve">United AM med ID på engelska och holländska. Bad om lyssnarrapporter till united.am@hotmail.com . </t>
  </si>
  <si>
    <t xml:space="preserve">R Experience, Wageringen, med ID i musikinfernot. </t>
  </si>
  <si>
    <t xml:space="preserve">R Babylona, Musselkanaal med flera id:n på raken. Lättare nu när United AM har lagt av. </t>
  </si>
  <si>
    <t xml:space="preserve">R Babylona AM, Musselkanaal, med ID "Radio Babylona AM, Middelgolf 1008 kHz". (1007.982) </t>
  </si>
  <si>
    <t xml:space="preserve">Amica Radio Veneta, Vigonza superstark med ett hälsningspx. </t>
  </si>
  <si>
    <t xml:space="preserve">RNE 5 Granada med lokal-ID. </t>
  </si>
  <si>
    <t xml:space="preserve">COPE Lugo ID-ade ”COPE Galícia”. </t>
  </si>
  <si>
    <t xml:space="preserve">West Sound, Ayr med ID och nyheter. Stark på heltimmen innan Radio Eli tog över. </t>
  </si>
  <si>
    <t xml:space="preserve">West Sound, Ayr, fint med "The Best Hits for Ayr, West Sound". </t>
  </si>
  <si>
    <t xml:space="preserve">SER Radio San Sebastián ID-ade både “Hoy por hoy San Sebastian” och “Hoy por hoy Guipúzcoa”. </t>
  </si>
  <si>
    <t xml:space="preserve">SER Radio Huesca puffade för sin egen hemsida. </t>
  </si>
  <si>
    <t xml:space="preserve">SER Radio Coruña, med Hoy por hoy Galicia. </t>
  </si>
  <si>
    <t xml:space="preserve">SER Radio Granada, annonserade "Hoy por hoy Andalucia", vilket ju var synd. Hade gärna tagit ett ordentligt lokal-ID på den. </t>
  </si>
  <si>
    <t xml:space="preserve">Milano Team, Punthorst totalt dominant och stark nu när Slovakien lagt av här. Tidvis en annan som ligger lite lägre i frekvens, månne Gold Oldies Radio. Bör kunna gå att få fram med tiden. </t>
  </si>
  <si>
    <t xml:space="preserve">RNE 5 Almería med lokalprogrammet. </t>
  </si>
  <si>
    <t xml:space="preserve">RNE 5 Huelva. ”Radio Nacional de España Huelva”. </t>
  </si>
  <si>
    <t xml:space="preserve">RNE 5 Ávila. ”Radio Nacional de España Ávila”. </t>
  </si>
  <si>
    <t xml:space="preserve">BBC Radio Guernsey med jingle-ID och nyheter. En station jag länge jagat och nu gick den med kanonstyrka. Däremot inte ett pip från Radio Jersey 1026. </t>
  </si>
  <si>
    <t xml:space="preserve">1134 AM, Oijen, med ID i kamp med Gurkradion, ett par spanjorer och Kuwait. </t>
  </si>
  <si>
    <t xml:space="preserve">1134 AM, Oijen med ett mysko id innan timmen som visade sig vara en reklam för ”Audio Radio”, men det var bra nära känslan av en ny station här! </t>
  </si>
  <si>
    <t xml:space="preserve">COPE Salamanca. </t>
  </si>
  <si>
    <t xml:space="preserve">COPE Salamanca, med ID i lokalbrejket. </t>
  </si>
  <si>
    <t xml:space="preserve">COPE Jaen, gjorde reklam för universitetet i staden. </t>
  </si>
  <si>
    <t xml:space="preserve">COPE Ourense med ett svagt ID i lokalbrejket. </t>
  </si>
  <si>
    <t xml:space="preserve">SER Radio Rioja, Logrono, med Hoy por hoy La Rioja. </t>
  </si>
  <si>
    <t xml:space="preserve">Jinx Radio, Utrecht, jinglade "This is Jinx - Radio with an Attitude". </t>
  </si>
  <si>
    <t xml:space="preserve">R 1224, Lunteren, NL-musik. </t>
  </si>
  <si>
    <t xml:space="preserve">R 1224, Lunteren med ett fint id i ett break. </t>
  </si>
  <si>
    <t xml:space="preserve">COPE Lugo, med fint ID och rekar i lokalbrejket. </t>
  </si>
  <si>
    <t xml:space="preserve">COPE Almeria, ID:ade i lokalbrejket. </t>
  </si>
  <si>
    <t xml:space="preserve">Sabras Radio, Leicester, med Travel Update för resande i och kring Leicester. </t>
  </si>
  <si>
    <t xml:space="preserve">COPE Zamora ID-ade med MV- och FM-frekvenserna. </t>
  </si>
  <si>
    <t xml:space="preserve">COPE Badajoz, ID:ade prydligt. Gick risigt denna sura morgon. </t>
  </si>
  <si>
    <t xml:space="preserve">Media Veneta Radio,Veneto, spelade italiensk pop. </t>
  </si>
  <si>
    <t xml:space="preserve">BFBS Gurkha Radio, med ID innan nyheterna på Nepali. (1278.006) </t>
  </si>
  <si>
    <t xml:space="preserve">Radio 0511, Oosternijkerk med jingel-ID och reklam för Bisma Multimedia, Dokkum. </t>
  </si>
  <si>
    <t xml:space="preserve">SER Radio Castilla-Burgos, med "Hoy por hoy" för Castilla y León". </t>
  </si>
  <si>
    <t xml:space="preserve">COPE Valencia, med ID i lokalbrejket under Radio XL. </t>
  </si>
  <si>
    <t xml:space="preserve">RNE 5 Bilbao med ID ”Radio Nacional de España, Bilbao”. </t>
  </si>
  <si>
    <t xml:space="preserve">RNE 5 Ciudad Real med lokalprogramet. </t>
  </si>
  <si>
    <t xml:space="preserve">RNE 5 Ciudad Real med lokal-ID. Dominant på frekvensen denna morgon. </t>
  </si>
  <si>
    <t xml:space="preserve">R Warrington, Warrington, körde över Gold fullständigt under några minuter. Levererade även ett fint "Radio Warrington, 1332 AM". </t>
  </si>
  <si>
    <t xml:space="preserve">SER Radio León ”Hoy por hoy León” och väderrapport. </t>
  </si>
  <si>
    <t xml:space="preserve">SER Radio León, Hoy-por-hoyade för Castilla y León. (1341.005) </t>
  </si>
  <si>
    <t xml:space="preserve">SER Radio León kom fram med ett svagt lokal-id i detta oväntade break mitt i fotbollen. </t>
  </si>
  <si>
    <t xml:space="preserve">R Clatterbridge, Wirral, med ID och lite programinfo innan man spelade fina "Streets of London" med Roger Whittaker. (1386.001) </t>
  </si>
  <si>
    <t xml:space="preserve">Kolozsvari Radio, Radio Romania Regionale hyfsat stark. </t>
  </si>
  <si>
    <t xml:space="preserve">Smooth R, Southend, pop mx, ID. </t>
  </si>
  <si>
    <t xml:space="preserve">R 208, København, som vanligt med bra musik. Bra och utförligt ID, med e-postadress. </t>
  </si>
  <si>
    <t xml:space="preserve">Regional R, Rieti, Italy, Italian talks, ID, sign off at 2300 (1440.19). </t>
  </si>
  <si>
    <t xml:space="preserve">R Eldorado, Walterswald, spelade Eilert Pilarm(!) som i känd stil tolkade en Elvis-låt på sitt eget sätt. Fick mig att skratta gott en stund! (1466.998) </t>
  </si>
  <si>
    <t xml:space="preserve">NRK P1. Longyearbyen, musik med Kelly Clarksson. </t>
  </si>
  <si>
    <t xml:space="preserve">SER Radio Alcoy. </t>
  </si>
  <si>
    <t xml:space="preserve">SER Radio Alcoy ID-ade i gröten. Ny för mig. </t>
  </si>
  <si>
    <t xml:space="preserve">BBC R4, Carlisle, c/d. ”R4 team returning 20 past 5”. Efter God Save the King tog BBC World Service över 0100. </t>
  </si>
  <si>
    <t xml:space="preserve">RNE 5 La Línea (Cádiz) med lokalprogramet. </t>
  </si>
  <si>
    <t xml:space="preserve">RNE 5 Cádiz med ID ”Radio Nacional de España, Cádiz” och ”Lotería de Navidad”. </t>
  </si>
  <si>
    <t xml:space="preserve">RNE 5 Monforte de Lemos med Lugo-relä.innan La Linea/Cádiz tog över. </t>
  </si>
  <si>
    <t xml:space="preserve">RNE 5 Lugo med ID ”Radio Nacional de España, Lugo”. Det är inte utan att en viss sympati infinner sig för José i Madrid nu när alla DX-are kommer att höra av sig samtidigt för att få alla RNE-stationer verifierade. Han lär få bråda dagar…. </t>
  </si>
  <si>
    <t xml:space="preserve">SER Radio Castellón med ”Hoy por hoy Castellón” dominerade frekvensen. </t>
  </si>
  <si>
    <t xml:space="preserve">R Panj, Coventry, med rekar och massor av ID:n på EE och punjabi. </t>
  </si>
  <si>
    <t xml:space="preserve">SER Radio Elche ID-ade ”En Radio Elche Hoy por hoy” och lämnade sedan over till Manresa. Stationen hade en gång i tiden en ursnygg vimpel – undrar just om de har någon kvar? </t>
  </si>
  <si>
    <t xml:space="preserve">SER Radio Manresa med ”Hoy por hoy Cataluña”. </t>
  </si>
  <si>
    <t xml:space="preserve">SER Radio Manresa dominerade i breaket här. </t>
  </si>
  <si>
    <t xml:space="preserve">Salaam BCR, Bury med ID och reklam för ”Mr. Compensator”. </t>
  </si>
  <si>
    <t xml:space="preserve">R Seerah, Leicester med ID och nyheter, sedan asiatisk musik. </t>
  </si>
  <si>
    <t xml:space="preserve">R Seerah, Leicester, med fint ID "You're listening to Radio Seerah, now it's time for the news". (1574.985) </t>
  </si>
  <si>
    <t xml:space="preserve">Radiodiffusione Europea, Trieste med trafikinfo efter nyheterna. </t>
  </si>
  <si>
    <t xml:space="preserve">SER Radio Gandía med ett klart id i gröten. </t>
  </si>
  <si>
    <t xml:space="preserve">JEO Radio, NE London med ID och nyheter. </t>
  </si>
  <si>
    <t xml:space="preserve">SER Radio Onteniente var den dominerade vid fetta oväntade lokalbreak. </t>
  </si>
  <si>
    <t xml:space="preserve">Desi Radio, London, ID:ade och levererade sedan nyheter på punjabi. </t>
  </si>
  <si>
    <t>RNE5 Murcia MU</t>
  </si>
  <si>
    <t>RNE5 Barcelona CA</t>
  </si>
  <si>
    <t>RNE5 Palencia CL</t>
  </si>
  <si>
    <t>RNE5, Sevilla AN</t>
  </si>
  <si>
    <t>RNE5 Almería AN</t>
  </si>
  <si>
    <t>Regional R, Rieti</t>
  </si>
  <si>
    <t xml:space="preserve">R Koper, Beli Kriz mycket stark. </t>
  </si>
  <si>
    <t xml:space="preserve">RNE 5, Valencia. ”Radio Nacional de España Valencia”. </t>
  </si>
  <si>
    <t xml:space="preserve">RNE 1, Vitoria, med för att nämna att spanska P1, alltså RNE,  numera kör lokalt 0625 (tidigare var det bara Radio 5). Kul så länge det varar. </t>
  </si>
  <si>
    <t xml:space="preserve">RNE 1, Zaragoza. ”Radio Nacional de España Zaragoza”. </t>
  </si>
  <si>
    <t xml:space="preserve">COPE Murcia med reklam, sen lokala nyheter med Paula Pascual. </t>
  </si>
  <si>
    <t xml:space="preserve">MCB Radio, Alphen an den Rijn, non stop musik. Jinglar ofta. </t>
  </si>
  <si>
    <t xml:space="preserve">RNE 1, Cáceres med ID ”Radio Nacional de España, Extremadura”.. </t>
  </si>
  <si>
    <t xml:space="preserve">Chamer Rundfunkmuseum, Cham med ”La Paloma”. Senare Andrew Sisters, Louis Armstrong och några operetter. Allt i slow motion. </t>
  </si>
  <si>
    <t xml:space="preserve">RNE 1, Lugo. ”Radio Nacional de España Lugo”. </t>
  </si>
  <si>
    <t xml:space="preserve">RNE 1, Burgos. ”Radio Nacional de España Burgos”. </t>
  </si>
  <si>
    <t xml:space="preserve">RNE 1, Girona. ”Radio Nacional de España Girona”. </t>
  </si>
  <si>
    <t xml:space="preserve">COPE Ferrol utmerket da britene fadet, «Estás escuchando COPE Ferrol, 97.9, 101.3 FM, en onda media 837” </t>
  </si>
  <si>
    <t xml:space="preserve">RNE 1, Pontevedra. ”Radio Nacional de España Pontevedra”. </t>
  </si>
  <si>
    <t xml:space="preserve">R Popular, Bilbao, svag men klart ID. COPE helt borta men ensam timman efter. (900,003) </t>
  </si>
  <si>
    <t xml:space="preserve">Italia AM med engelskt program från IRRS // 1323 kHz. 2-3 </t>
  </si>
  <si>
    <t xml:space="preserve">R Experience, Wageningen, dök upp med ett ID. Annars är det mest Babylona jag hör här. </t>
  </si>
  <si>
    <t xml:space="preserve">R Amica, Veneto med dragspel, dock ej Calle Jularbo. </t>
  </si>
  <si>
    <t xml:space="preserve">RNE 5, Ávila. ”Radio Nacional de España Ávila”. </t>
  </si>
  <si>
    <t xml:space="preserve">RNE 5, Ávila inte så dominant. </t>
  </si>
  <si>
    <t xml:space="preserve">AM 1134, Oijen, med NL-mx. Hade bekymmer med OID hårdrockare som bl a spelade Led Zeppelin. </t>
  </si>
  <si>
    <t xml:space="preserve">R Studio X, Marliana, stark signal, men kraftig fading. </t>
  </si>
  <si>
    <t xml:space="preserve">Kilrock Radio,’s-Gravendeel, poppade upp ur den spanska armadan på frekvensen med ett tydligt "Kiiiilroooock". Fint på "ekorren". </t>
  </si>
  <si>
    <t xml:space="preserve">R Neumarkt, Targu Mures, med ett program på tyska. </t>
  </si>
  <si>
    <t xml:space="preserve">20.1 </t>
  </si>
  <si>
    <t xml:space="preserve">Italia AM med samma program som på 918 kHz. Man har alltså två olika sändare. </t>
  </si>
  <si>
    <t xml:space="preserve">Mid Downs R, Haywards Heath, med sitt night show, sen Sky news. </t>
  </si>
  <si>
    <t xml:space="preserve"> 7.1 </t>
  </si>
  <si>
    <t>Public Radio of Armenia, Gavar 2674 km</t>
  </si>
  <si>
    <t xml:space="preserve">Regional Radio, Rieti, med Imagine. Jinglade ”Soft music time”. </t>
  </si>
  <si>
    <t xml:space="preserve">R Eldorado, Damweld, spelade ”Dolores”. </t>
  </si>
  <si>
    <t xml:space="preserve">R Diffusione Europea, Trieste, nx och trafikinfo. Verkar ha lämnat 1584 och flyttat hit. </t>
  </si>
  <si>
    <t>2000 </t>
  </si>
  <si>
    <t xml:space="preserve">R Diffusione Europea, Trieste har flyttat hit ex 1584.  </t>
  </si>
  <si>
    <t xml:space="preserve">R Diffusione Europea, Trieste, ID, har glidit ner, nu på (1503,005) tack HR för tipset. </t>
  </si>
  <si>
    <t xml:space="preserve">R Diffusione Europea, Trieste, ID:ade "Esta es Radio Difuzione Europea", och levererade klassisk disco. Har tydligen flyttat hit. (1503.007) </t>
  </si>
  <si>
    <t xml:space="preserve">SER Manresa, lite lokal info, men kör oftast nyheter från “Hoy por hoy Catalunya Central”. </t>
  </si>
  <si>
    <t xml:space="preserve">BBC R Somerset, Taunton, ID, news, weather. </t>
  </si>
  <si>
    <t xml:space="preserve">R Seerah, Leicester, ID och nyheter, har glidit ner, nu på (1574,986) </t>
  </si>
  <si>
    <t xml:space="preserve">6.1 </t>
  </si>
  <si>
    <t>Jeo Radio, London 1024 km.</t>
  </si>
  <si>
    <t xml:space="preserve">Jeo Radio, London, med musik och ID. </t>
  </si>
  <si>
    <t>Tent Leicester Community R, Leicester</t>
  </si>
  <si>
    <t xml:space="preserve">Tent Leicester Community R, Leicester, under BBC R4 &amp; BBC Asian Network. Väldigt svag audio. Bärvågen syns varje natt men de båda BBC kedjorna har nästan alltid övertaget. (1449,030) </t>
  </si>
  <si>
    <t>RNE5, Valencia VA</t>
  </si>
  <si>
    <t>2.2</t>
  </si>
  <si>
    <t>R Antena 1</t>
  </si>
  <si>
    <t>1157-</t>
  </si>
  <si>
    <t>R Mebo 2, Westerlee</t>
  </si>
  <si>
    <t>2058 </t>
  </si>
  <si>
    <t>1200-</t>
  </si>
  <si>
    <t>Studio 900, Terneuzen</t>
  </si>
  <si>
    <t>R Z100, Milano</t>
  </si>
  <si>
    <t>R Favoriet, Standaarbuiten</t>
  </si>
  <si>
    <t xml:space="preserve">RNE 5 Asturias. Mycket klart hela fem minuter. </t>
  </si>
  <si>
    <t xml:space="preserve">RNE 5 Pontevedra. </t>
  </si>
  <si>
    <t xml:space="preserve">RNE 5 San Sebastián. </t>
  </si>
  <si>
    <t xml:space="preserve">Panjab Radio, London, reklam. </t>
  </si>
  <si>
    <t xml:space="preserve">RNE 1 Madrid. </t>
  </si>
  <si>
    <t xml:space="preserve">RNE 5 TN Palencia kom fram lite oväntat. </t>
  </si>
  <si>
    <t xml:space="preserve">RNE 1 Vitoria. </t>
  </si>
  <si>
    <t xml:space="preserve">RNE 1 Jaén. Också den 9.1. </t>
  </si>
  <si>
    <t xml:space="preserve">RNE 1 Palma de Mallorca </t>
  </si>
  <si>
    <t xml:space="preserve">RNE 1 Bilbáo. </t>
  </si>
  <si>
    <t xml:space="preserve">RNE 1 Sevilla. </t>
  </si>
  <si>
    <t xml:space="preserve">R Antena 1, men vilken, lyckades tränga förbi BBC med ett Antena-id. </t>
  </si>
  <si>
    <t xml:space="preserve">RNE 1 Cuenca. Enligt svaret hörde jag ” las voces de nuestros compañeros Elisa Bayo y Álvaro Cosme Vizcaíno.” </t>
  </si>
  <si>
    <t xml:space="preserve">RNE 1 Granada. Svårt med Valencia. </t>
  </si>
  <si>
    <t xml:space="preserve">RNE 1 Granada. ”Radio Nacional de España Granada” drog anropet ½ minuter före alla andra. Samma tid för Burgos på 1017. </t>
  </si>
  <si>
    <t xml:space="preserve">RNE 1 Ourense. Edit: Av någon anledning hade jag skrivit Onteniente i min tidigare logg. Det korrekta namnet är naturligtvis Ourense. </t>
  </si>
  <si>
    <t xml:space="preserve">Chamer Rundfunkmuseum, Cham med Ella Fitzgerald. Därefter ”Fraülein” med Chris Howland. </t>
  </si>
  <si>
    <t xml:space="preserve">RNE 1 Girona på katalanska. </t>
  </si>
  <si>
    <t xml:space="preserve">R Jong Europa, Alphen van den Rijn, med sitt "Radio Europe - Transmission radio"-ID. </t>
  </si>
  <si>
    <t xml:space="preserve">SER Radio Madrid med regionalt. </t>
  </si>
  <si>
    <t>R Mebo 2, Westerlee. They were on the air between 26.12. 15 utc - 28.12. 21 utc. Heard in Finland just on this day and time, otherwise Album AM was too strong. Reply was short but quick: "De klip ging goed open mijn stem was live te horen. Ik heb je toegevoegd op facebook. Dankjewel. Groetjes - The clip opened well and my voice could be heard live. I added you on Facebook. Thank you. Greetings". Gerrit Wever is the man behind Mebo2. </t>
  </si>
  <si>
    <t xml:space="preserve">COPE Gijón med lokalt ID och reklam efter program om artificiell intelligens. 3 </t>
  </si>
  <si>
    <t xml:space="preserve">COPE Gijón kom fram genom Wales. </t>
  </si>
  <si>
    <t xml:space="preserve">Studio 900, Terneuzen. They were broadcasting on the 26th, 28th and 29th December. On this day they rebroadcast Radio Centraal. The power was 25 watts. //  "Hello Jim, Just read your messages. Many thanks for it! What a splendid news 😉 Indeed the signal is good! I can open the audo file. I would like to receive it also on studioam900@gmail.com. Within reasonable time I will send an e-QSL for it. With very best greetings in return, Bart". </t>
  </si>
  <si>
    <t xml:space="preserve">R T-Pot, Gasselternijveen, med ID. Inte ett spår av Monique. </t>
  </si>
  <si>
    <t xml:space="preserve">RNE 1 Córdoba genom UK-stn. </t>
  </si>
  <si>
    <t xml:space="preserve">RNE 1 Lugo, lokala nyheter, över Sunrise för en gångs skull. </t>
  </si>
  <si>
    <t xml:space="preserve">COPE Madrid med lokal-ID och MV/FM-frekvenser. </t>
  </si>
  <si>
    <t xml:space="preserve">R Malta med jingle-ID. Dominerade över spanjoren. Fascinerande språk, maltesiskan. Massor av engelska och italienska låneord och arabisk språkmelodi. Kan låta som någon obskyr dialekt på engelska eller italienska. </t>
  </si>
  <si>
    <t xml:space="preserve">R Experience, Wageringen, ID:ade och fortsatte med sin hissmusik. </t>
  </si>
  <si>
    <t xml:space="preserve">Lyca Radio, London med indisk musik. </t>
  </si>
  <si>
    <t>RNE 5 Almería. Också Huelva svagt i bakgrunden.</t>
  </si>
  <si>
    <t xml:space="preserve">RNE 5 Avila, tog över efter Lugo. </t>
  </si>
  <si>
    <t xml:space="preserve">RNE 5 Lugo, starkast här. </t>
  </si>
  <si>
    <t xml:space="preserve">RNE 5 Lugo, lokala nyheter // 792. </t>
  </si>
  <si>
    <t xml:space="preserve">RNE 5 TN Avila rätt igenom Lugo. </t>
  </si>
  <si>
    <t xml:space="preserve">RNE 5 TN Huelva kom fram fint. </t>
  </si>
  <si>
    <t xml:space="preserve">SER R Pontevedra, och “Hoy por hoy” med Ramón Miga, som inledde med vädret:” sigue siendo frío”. </t>
  </si>
  <si>
    <t xml:space="preserve">1134 AM, Oijen, spelade Siw Malmkvist ”Ein neus spiel, ein nues glück”. Tror knappt det är sant. </t>
  </si>
  <si>
    <t xml:space="preserve">COPE Jaén äntligen med lokalt!  </t>
  </si>
  <si>
    <t xml:space="preserve">COPE R Ourense, "Herrera en COPE, la mañana: "médicos descontentos también en Galicia".. </t>
  </si>
  <si>
    <t xml:space="preserve">RNE 5 Albacete. </t>
  </si>
  <si>
    <t xml:space="preserve">RNE 5 TN Albacete lite oväntat i gröten här. </t>
  </si>
  <si>
    <t xml:space="preserve">RNE 5 TN Zamora rätt igenom UK! </t>
  </si>
  <si>
    <t xml:space="preserve">SER R Valencia, “Hoy por Hoy Comunitat Valenciana” med Juan Magraner och vädret: “sí, se hace fría”. </t>
  </si>
  <si>
    <t xml:space="preserve">Jinx Radio, Utrecht, med ”Wake up and make love with me” av Ian Dury. </t>
  </si>
  <si>
    <t xml:space="preserve">Jinx Radio, Utrecht, avfyrade ett "Dit is Jinx" och startade som vanligt nyheterna innan heltimmen. Tyx vara omöjlig att få svar från. </t>
  </si>
  <si>
    <t xml:space="preserve">R Z100, Milano, låg här med stark signal och nonstop disco, clubmusik och annat plågsamt. Körde definitivt mer än de 200W som man tidigare listats med på 1584. </t>
  </si>
  <si>
    <t xml:space="preserve">R Z100, Milano, Italy, non-stop mx // webstream. </t>
  </si>
  <si>
    <t>RZ100, Milano med soul och dance music non-stop </t>
  </si>
  <si>
    <t xml:space="preserve">COPE León, reklam i ett break. Ibland dyker det upp en OID med non stop EE-pop. Går ofta kanon på min ”Italien-antenn”. </t>
  </si>
  <si>
    <t xml:space="preserve">COPE León dominant här nu. </t>
  </si>
  <si>
    <t xml:space="preserve">COPE León anropade ”COPE Castilla y León”. Mycket stark nu när störsändaren Absolute Radio lämnat frekvensen. Fast den var bra att kalibrera efter…. </t>
  </si>
  <si>
    <t xml:space="preserve">R Z100, Milano, Italy, non-stop mx // webstream (ex 1206 kHz!!). </t>
  </si>
  <si>
    <t xml:space="preserve">R Z100, Milano skön soulmusik. </t>
  </si>
  <si>
    <t xml:space="preserve">COPE Lugo framme bra ofta nu. ”Estás escuchando COPE Lugo 88.9 y 90.0 FM, en Onda Media 1224!”. </t>
  </si>
  <si>
    <t xml:space="preserve">COPE Lugo, lokalt reklaminslag. Iran med arabiska störde. </t>
  </si>
  <si>
    <t xml:space="preserve">R 1224, Lunteren, rev som hastigast av ett "Radio 12-2-4". </t>
  </si>
  <si>
    <t xml:space="preserve">R Favoriet, Standaarbuiten, är en ny sak som startade upp 1 februari. Nu "poppade" man upp och levererade fullt ID där även e-postadressen favorietam@gmail.com nämns. (1223.996) </t>
  </si>
  <si>
    <t xml:space="preserve">Milano XR, Italy, pop mx, ID, sign off at 1945 </t>
  </si>
  <si>
    <t xml:space="preserve">COPE Zamora, avslutade lokalbrejket med ett snyggt ID. </t>
  </si>
  <si>
    <t xml:space="preserve">BFBS Gurkha Radio, knallstark med nepalesisk snacketolva. </t>
  </si>
  <si>
    <t xml:space="preserve">Media Veneta Radio, Piove di Sacco, prat//stream. </t>
  </si>
  <si>
    <t>Media Veneta Radio, Piove di Sacco startade programmet This is Radio </t>
  </si>
  <si>
    <t xml:space="preserve">Media Veneta Radio, Piove di Sacco, med nyheter på heltimmen. </t>
  </si>
  <si>
    <t xml:space="preserve">R Attiva/MVR, Piove di Sacco PD, med italienska nyheter. </t>
  </si>
  <si>
    <t xml:space="preserve">SER R Lleida, "Radio Lleida, cadena SER", trängde igenom med reklam för antingen ett mototech eller ett försäkringsbolag “por prototech”, fritt val... </t>
  </si>
  <si>
    <t xml:space="preserve">BFBS Gurkha Radio, ID:ade med påföljande nx på Nepali. </t>
  </si>
  <si>
    <t xml:space="preserve">R 0511, Ostermijkerk, ID:ade "Dit is Radio 0511 on de middelgolf". Rekade sedan för Network Data. </t>
  </si>
  <si>
    <t xml:space="preserve">RNE 5 Bilbao. ”Radio Nacional de España Bilbao”. </t>
  </si>
  <si>
    <t xml:space="preserve">RNE 5 Ourense. ”Radio Nacional de España Ourense”. </t>
  </si>
  <si>
    <t xml:space="preserve">RNE 5 Cuenca. ”Radio Nacional de España Cuenca”. </t>
  </si>
  <si>
    <t xml:space="preserve">AM Italia, Villa Estense, drog igång nyheter på Italienska. (1322.998) </t>
  </si>
  <si>
    <t xml:space="preserve">SER Radio León med regionalt och sen lokalt. </t>
  </si>
  <si>
    <t xml:space="preserve">R Cavell, Oldham, ID:ade "Radio Cavell, 1350 AM" rakt igenom Candelitan. </t>
  </si>
  <si>
    <t xml:space="preserve">Anker Radio stark med Carillion under. Idar ”on 88.9FM &amp; 1386AM and online this is Anker Radio” </t>
  </si>
  <si>
    <t xml:space="preserve">Columbia AM, Aalst, med ett ID solokvist när Seabreeze hade tekniska bekymmer. Tre minuter över 18 återkom Seabreeze med nx. Har ju två sändare här som inte är synkade. Trist med eko-ljudet. </t>
  </si>
  <si>
    <t xml:space="preserve">Koloszvari Radio, Cluj, med avannonseringar och ID på ungerska. Sedan tog R Cluj över med nx på rumänska. </t>
  </si>
  <si>
    <t xml:space="preserve">Regional Radio, Rieti, nyheter. </t>
  </si>
  <si>
    <t xml:space="preserve">R Paradijs, Utrecht, stark. </t>
  </si>
  <si>
    <t xml:space="preserve">R Diffusione Europea, Trieste, med skön soulmusik. Tycks ha kommit för att stanna på 1503. (1503.007) </t>
  </si>
  <si>
    <t xml:space="preserve">Flame CCR, Willaston, med ett "Flame Christian Radio" under den eviga plågan R Panj. (1521.013) </t>
  </si>
  <si>
    <t xml:space="preserve">R Constanta, Nufaru, med ID och lokalnx under Actualitati. (1530.011) </t>
  </si>
  <si>
    <t xml:space="preserve">R Manresa med musik innan det var dags för lokalt sportreferat på katalanska. </t>
  </si>
  <si>
    <t xml:space="preserve">R Seerah, Leicester, med ID och nyheter i jämn kamp med VoA/Thailand. (1574.984) </t>
  </si>
  <si>
    <t xml:space="preserve">R Tsentr, Riga, som vanligt "snett på det" med ryska. (1602.141) </t>
  </si>
  <si>
    <t xml:space="preserve">R Beograd 1, Sjenica, hörs av och till vid denna tid. Frekvensen är minst sagt rörig med NL, Desi, SER, Centr, Iran och en grekisk pirat. Typisk Balkan-mx, med populära serbiska artister som Sinovi Manjace och Seki Turkovic. Tack Shazam som hittade titlarna och artisterna. </t>
  </si>
  <si>
    <t>CM</t>
  </si>
  <si>
    <t>RNE1 Cuenca</t>
  </si>
  <si>
    <t>GA</t>
  </si>
  <si>
    <t>RNE1 Ourense</t>
  </si>
  <si>
    <t>RNE 1 Lugo GA</t>
  </si>
  <si>
    <t>RNE5 Zamora CL</t>
  </si>
  <si>
    <t>RNE5 Albacete CM</t>
  </si>
  <si>
    <t>COPE León CL</t>
  </si>
  <si>
    <t>Kossuth Radio, Solt</t>
  </si>
  <si>
    <t xml:space="preserve">Kossuth Radio, Solt, hade sändningsuppehåll, men jag hittade inget kul. </t>
  </si>
  <si>
    <t xml:space="preserve">RTP Antena 1, lugn musik. </t>
  </si>
  <si>
    <t xml:space="preserve">RNE 1, Málaga med lokal-ID i kamp med flera andra spanjorer. </t>
  </si>
  <si>
    <t xml:space="preserve">R Seagull, Harlingen, spelade ”Flower of the forest”. </t>
  </si>
  <si>
    <t xml:space="preserve">R T-Pot Gasselternijveen kom upp perfekt vid id, annars är nigerianen dominant. </t>
  </si>
  <si>
    <t xml:space="preserve">R Monique, Velsen-Noord, nx. </t>
  </si>
  <si>
    <t xml:space="preserve">Power 927, Abbiategrasso, Italy, pop mx, ID. </t>
  </si>
  <si>
    <t xml:space="preserve">R Transparant, Creil, med ID på tyska: "Guten abend, es ist 6 Uhr... Radio Transparant". (1007.982) </t>
  </si>
  <si>
    <t xml:space="preserve">SER R Alicante, med lokala rekar. </t>
  </si>
  <si>
    <t xml:space="preserve">BBC R Guernsey, ID:ade prydligt på heltimmen. </t>
  </si>
  <si>
    <t xml:space="preserve">COPE Ourense, för en gångs skull riktigt bra med lokal-ID. </t>
  </si>
  <si>
    <t xml:space="preserve">SER R Valencia, annonserade "Radio Valencia - Cadena SER, presenta..." under rumänen. </t>
  </si>
  <si>
    <t xml:space="preserve">R Studio X, Pistoia med ID och discomusik. Sänder i AM-stereo med C-Quamsystemet, minsann.  </t>
  </si>
  <si>
    <t>Manx Radio</t>
  </si>
  <si>
    <t xml:space="preserve">Manx Radio hördes här //1368 kHz men med några sekunders fördröjning vilket gör det troligt att en okänd sändare tappade webbströmmen. Piratrelä? Sändaren hördes bäst på 165-gradaren vilket indikerar Sydeuropa. </t>
  </si>
  <si>
    <t xml:space="preserve">R Caroline även på denna frekvens, // 648. </t>
  </si>
  <si>
    <t xml:space="preserve">COPE León med fint ID efter lokalt reklambrejk, där man bl a rekade för Bodega El Cabrizo. (1214.998) </t>
  </si>
  <si>
    <t xml:space="preserve">COPE Almeria, "Escucha COPE en la provincia de la Almeria". </t>
  </si>
  <si>
    <t xml:space="preserve">COPE Almeria, lokal reklam. </t>
  </si>
  <si>
    <t xml:space="preserve">R Rock Revolution verkar ha lämnat 1494 och hamnat här. Och jag som hoppades på en italienare. </t>
  </si>
  <si>
    <t xml:space="preserve">R Rock Revolution, tycks ha flyttat hit. ID:ade nu "Rock at it's best - Radio Rock Revolution". </t>
  </si>
  <si>
    <t>Milano XR, Milano</t>
  </si>
  <si>
    <t xml:space="preserve">Milano XR, Milano, pop mx, // webstream. </t>
  </si>
  <si>
    <t xml:space="preserve">Media Veneta Radio/Radio Attiva, Piove di Sacco PD, pratade om kriget i Ukraina. Stark och präktig denna afton. 2100 ID:ade man "This is Radio". (1278.009) </t>
  </si>
  <si>
    <t xml:space="preserve">SER Radio Lugo, med ID i lokalbrejket. </t>
  </si>
  <si>
    <t xml:space="preserve">COPE Valencia, uppe med regionalt under/över Radio XL en liten stund. (1296.998) </t>
  </si>
  <si>
    <t xml:space="preserve">Akash Radio Leeds, i jämn kamp med både IRRS och Smooth. Serverade som vanligt oannonserad indomusik. </t>
  </si>
  <si>
    <t xml:space="preserve">R Warrington, Warrington, ganska hyfsat läsbar med ID och nyheter under Gold. (1331.98) </t>
  </si>
  <si>
    <t xml:space="preserve">R Cavell mycket starkt och musik med Gerry &amp; Pacemakers, Moody Blues med flera. Körde bl a ”Nights in white satin” – en låt som hördes då och då på Radio Caroline på tidigt 70-tal. </t>
  </si>
  <si>
    <t xml:space="preserve">Mid-Downs R Haywards Heath id-ade och spelade ”I can´t stop loving you” bland annat. Länge eftersökt av mig – äntligen gick den om än svagt tack vare att konditionerna var så usla under kvällen. Lite stört av R Buenos Aires som enda transatlant. </t>
  </si>
  <si>
    <t xml:space="preserve">Asian Sound Radio, Ashton Moss, nyheter. </t>
  </si>
  <si>
    <t xml:space="preserve">Anker Radio Nuneaton ”This is Anker” i kamp med Carillon. </t>
  </si>
  <si>
    <t xml:space="preserve">R Makedonia, Veria, Greece, Greek song // webstream. </t>
  </si>
  <si>
    <t xml:space="preserve">R Seabreeze, Grou, oldies, pop mx, ID. </t>
  </si>
  <si>
    <t xml:space="preserve">Sterrekeijker AM, Elim, kom upp med flera ID'n som "Radio Sterrekeijker", "Sterrekeijker Radio" och "Sterrekeijker AM". Angav även ett obegripligt telefonnummer. </t>
  </si>
  <si>
    <t xml:space="preserve">R Paradijs, Utrecht, med ID på heltimmen. Sedan spelades Lesley Gore och "It's My Party". </t>
  </si>
  <si>
    <t xml:space="preserve">R Paradijs, Utrecht, rock mx, ID. </t>
  </si>
  <si>
    <t xml:space="preserve">R Eldorado, Damwald. </t>
  </si>
  <si>
    <t xml:space="preserve">SER R Elche, "Radio Elche - Cadena SER, 99.1 FF 1539 Onda Media". </t>
  </si>
  <si>
    <t xml:space="preserve">Salaam BCR, Bury, Quran // webstream. </t>
  </si>
  <si>
    <t xml:space="preserve">SER R Gandia med lokal reklam innan fotbollen tog vid. </t>
  </si>
  <si>
    <t xml:space="preserve">R Favoriet, Standaarbuiten, ensam holländare här. Spelade en låt med Roger Wittaker. </t>
  </si>
  <si>
    <t xml:space="preserve">RNE-5 Asturias, med regionalt i 10 minuter. </t>
  </si>
  <si>
    <t xml:space="preserve">R Koper, Beli Kriz, med ID "toje Radio Koper". </t>
  </si>
  <si>
    <t xml:space="preserve">RNE-5 San Sebastián med regionalt för Pais Vasco, med Galicia ID:andes i bakgrunden. </t>
  </si>
  <si>
    <t xml:space="preserve">RNE-5 A Coruña, ID:ade fint ett "andetag" efter San Sebastian. </t>
  </si>
  <si>
    <t xml:space="preserve">RNE-5 Murcia, ID:ade "Radio Nacional de España - Región de Murcia" och drog sedan vädret. </t>
  </si>
  <si>
    <t xml:space="preserve">RNE-5 Barcelona, med regionalt för Catalunya. </t>
  </si>
  <si>
    <t xml:space="preserve">RNE-1 Madrid, med lokalt. </t>
  </si>
  <si>
    <t xml:space="preserve">RNE -5 Palencia, med regionalt för Castilla y León. Även fint 0625 den 28.2. </t>
  </si>
  <si>
    <t xml:space="preserve">RNE -5 Alava, med regionalt för Pais Vasco. </t>
  </si>
  <si>
    <t xml:space="preserve">RNE-1 Illes Balears, Palma, med lokal ID. </t>
  </si>
  <si>
    <t xml:space="preserve">RNE-1 Pais Vasco, Bilbao, med fint ID. </t>
  </si>
  <si>
    <t xml:space="preserve">RNE-1 La Coruña, med fint ID. </t>
  </si>
  <si>
    <t xml:space="preserve">RNE-5 Madrid, med lokal-ID. </t>
  </si>
  <si>
    <t xml:space="preserve">R Calypso, Oostwold, pop mx // webstream. </t>
  </si>
  <si>
    <t xml:space="preserve">RNE-1 Sevilla, med regionalt för Andalucia. </t>
  </si>
  <si>
    <t xml:space="preserve">RNE-1 Asturias, med fint ID bakom BBC som sällan släpper igenom något här. </t>
  </si>
  <si>
    <t xml:space="preserve">RNE-1Asturias och Castilla y León ID:ade i en enda röra. </t>
  </si>
  <si>
    <t xml:space="preserve">RNE-1 Catalunya, ID:ade "Radio Nacional, R 5, Catalunya". </t>
  </si>
  <si>
    <t xml:space="preserve">RNE-1 Barcelona, med ett "Radio Nacional de España – Barcelona". </t>
  </si>
  <si>
    <t xml:space="preserve">RNE-5 Cadiz, med regionalt för Andalucia. </t>
  </si>
  <si>
    <t>RTP Antena 1, Lamego</t>
  </si>
  <si>
    <t xml:space="preserve">RTP Antena 1, Lamego, fint här när jag var ute på Spanien-jakt. </t>
  </si>
  <si>
    <t xml:space="preserve">RNE-1 San Sebastián, med regionalt för Pais Vasco. </t>
  </si>
  <si>
    <t xml:space="preserve">RNE-1 Cadiz, ID:ade under San Sebastian som var starkast i röran. </t>
  </si>
  <si>
    <t xml:space="preserve">R Jong Europa, Alphen aan den Rijn, ID:ade "This is Radio Europe" innan man rev av Kim Wilde och "Kids in America". </t>
  </si>
  <si>
    <t xml:space="preserve">R Jong Europa, Alphen aan den Rijn, jämnstark med spanjoren. Spelade Beatles. </t>
  </si>
  <si>
    <t xml:space="preserve">RNE-1 Zamora, gladde med att höras när de sände lokal-ID. Jämt skägg med Ciudad Reál. </t>
  </si>
  <si>
    <t xml:space="preserve">COPE Burgos, med "Está escuchando COPE Burgos, 95.5 FM en 837 Onda Media". Ny för undertecknad. (837.001) </t>
  </si>
  <si>
    <t xml:space="preserve">RNE-1 Cantabria, Santander, med ID, samt väder och trafikinfo för Santander. </t>
  </si>
  <si>
    <t xml:space="preserve">RNE-1 Ciudad Real, med regionalt för Castilla-La Mancha bakom Egypten. </t>
  </si>
  <si>
    <t xml:space="preserve">COPE Gijon, fint med ett "COPE Gijon 94.8 FM y 882 Onda Media". BBC Wales helt överkörda. (882.001) </t>
  </si>
  <si>
    <t xml:space="preserve">COPE Granada, med lokala rekar i brejket. Svårt att få fram annat här. </t>
  </si>
  <si>
    <t xml:space="preserve">R Popular, Bilbao med ID. (900,002) </t>
  </si>
  <si>
    <t xml:space="preserve">R T-Pot, Gasselternijveen, kungjorde "Powered by solar energy - This is T-Pot Radio". Sedan dundrade man på med Supertramp. (918.006) </t>
  </si>
  <si>
    <t xml:space="preserve">R Monique, Velsen-Noord, ID:ade och rasade igenom nyheterna. </t>
  </si>
  <si>
    <t xml:space="preserve">RNE-5 Valladolid, körde över britterna med regionalt för Castilla y León. </t>
  </si>
  <si>
    <t xml:space="preserve">RNE-5 Zaragoza, hördes med lokalväder under Valladolid. Inte bra nog för rapport, tyvärr. </t>
  </si>
  <si>
    <t xml:space="preserve">Dales Radio, Hawes, sökte efter frivillig personal. </t>
  </si>
  <si>
    <t xml:space="preserve">RNE-1 Lugo, med regionalt för Galicia över Sunrise som brukar dominera här. </t>
  </si>
  <si>
    <t xml:space="preserve">SER Radio Bilbao, såklart. Inte ett spår av Cadiz. (990.009) </t>
  </si>
  <si>
    <t xml:space="preserve">COPE Madrid, våldsamt stark med ett "COPE Madrid - La radio Más escuchando nuestra comunidad". </t>
  </si>
  <si>
    <t xml:space="preserve">R Experience, Wageringen, med ID och News Headlines på denna lite udda tid. </t>
  </si>
  <si>
    <t xml:space="preserve">SER Radio Extremadura, med "Radio Extremadura - Cadena SER". (1008.016) </t>
  </si>
  <si>
    <t xml:space="preserve">RNE-5 Burgos, med regionalt för Castilla y León. </t>
  </si>
  <si>
    <t xml:space="preserve">West Sound, Ayr, reklam. </t>
  </si>
  <si>
    <t xml:space="preserve">SER Radio San Sebastián, "R San Sebastián - La Radio Lider en San Sebastián". </t>
  </si>
  <si>
    <t xml:space="preserve">SER Radio Coruña, ID:ade "Radio Coruña - Cadena SER". Huesca väldigt långt nere. (1080.002) </t>
  </si>
  <si>
    <t xml:space="preserve">SER Radio Huesca, ID:ade "Radio Huesca - Cadena SER". </t>
  </si>
  <si>
    <t xml:space="preserve">RNE-5 Lugo, med regionalt för Galicia. </t>
  </si>
  <si>
    <t xml:space="preserve">RNE-5 Avila, ID:ade under Lugo. </t>
  </si>
  <si>
    <t xml:space="preserve">RNE-5 Logrono, med regionalt för La Rioja. Den enda i RNE-röran på frekvensen som gick att ID:a. </t>
  </si>
  <si>
    <t xml:space="preserve">SER Radio Pontevedra, med ID. Har egenheten att en manlig röst säger "Radio Pontevedra", och en tjej fyller på med "Cadena SER". Svarade fint också! </t>
  </si>
  <si>
    <t xml:space="preserve">RNE-5 Vitória, ID:ade lokalt och drog trafikläget. Sedan tog Marta över med vädret. </t>
  </si>
  <si>
    <t xml:space="preserve">RNE-5 Toledo, med regionalt för Castilla-La Mancha. </t>
  </si>
  <si>
    <t xml:space="preserve">COPE Salamanca, med ID och en räcka reklamer. </t>
  </si>
  <si>
    <t xml:space="preserve">COPE Jerez, ID:ade "COPE Jerez 105.8 106.7 FM en Onda Media 1134". (1134.004) </t>
  </si>
  <si>
    <t xml:space="preserve">COPE Ourense, "COPE Ourense 90.2 en 1143 Onda Média". </t>
  </si>
  <si>
    <t xml:space="preserve">COPE Jaen, rev av ett ID: "COPE Jaen, 94.2 FM 1143 Onda Media". (1143.003) </t>
  </si>
  <si>
    <t xml:space="preserve">COPE Jaén med annonsering ”COPE Andalucia” straks før heltimen.  </t>
  </si>
  <si>
    <t xml:space="preserve">Tay 2 også med en annonsering for Greatest Hits Radio. </t>
  </si>
  <si>
    <t xml:space="preserve">R Capodistria, Beli Kriz, knallstark med skön soulmusik. (1170.012) </t>
  </si>
  <si>
    <t xml:space="preserve">Jinx Radio, Utrecht, med ett "Dit is Jinx". </t>
  </si>
  <si>
    <t xml:space="preserve">SER Radio Rioja, Logrono, ID:ade fint "Radio Rioja - Cadena SER". Valencia i bakgrunden, för en gångs skull. </t>
  </si>
  <si>
    <t xml:space="preserve">SER Radio Valencia, ID:ade efter Rioja denna gången. </t>
  </si>
  <si>
    <t xml:space="preserve">R Studio X, Momigno, "...if you want to receive our QSL, send an e-mail to qsl@radiostudiox.it. We will respond as soon as possible". (1188.002) </t>
  </si>
  <si>
    <t xml:space="preserve">R Neumarkt, Marosvasarhelyi, önskade "Guten abend, sie hören die nachrichten aus Radio Neumarkt". (1196.988) </t>
  </si>
  <si>
    <t xml:space="preserve">COPE Léon, ID:ade efter att ha dragit ett par lokala reklamer. Släpper inte fram Córdoba. </t>
  </si>
  <si>
    <t xml:space="preserve">COPE León. </t>
  </si>
  <si>
    <t xml:space="preserve">R 1224, Lunteren, med ett "Radio 12-2-4" på heltimmen. Sedan fortsatte umpa-pumpandet. (1223.997) </t>
  </si>
  <si>
    <t xml:space="preserve">COPE Lugo med "COPE Lugo, 88.9 90.0 FM en Onda Média 1224". (1223.998) </t>
  </si>
  <si>
    <t xml:space="preserve">COPE Almería, "Su escuchando COPE en la Provincia de Almería". (1224.002) </t>
  </si>
  <si>
    <t xml:space="preserve">COPE Almería m. Andalucia-reklame og lokal ID. </t>
  </si>
  <si>
    <t xml:space="preserve">R Renascença, Castelo Branco/Chaves, riktigt bra denna kväll när norrskenet kom till Skåne. </t>
  </si>
  <si>
    <t>R Renascença, Castelo Branco</t>
  </si>
  <si>
    <t xml:space="preserve">R Renascença, Castelo Branco, körde över Smooth totalt med diverse reklamer. (1251.005) </t>
  </si>
  <si>
    <t>Danko Radio</t>
  </si>
  <si>
    <t xml:space="preserve">Danko Radio, stark som en björn med ID och påföljande nyheter. Exakt på nominell frekvens. </t>
  </si>
  <si>
    <t xml:space="preserve">SER Radio Algeciras, local px, ID: “Hoy por hoy campo de Gibraltar”. </t>
  </si>
  <si>
    <t xml:space="preserve">SER Radio Algeciras, med ett hörbart "Radio Algeciras" i sörjan på frekvensen. Duger inte till rapport, men ändock i loggen till slut! </t>
  </si>
  <si>
    <t xml:space="preserve">SER Radio Murcia, med ett "Radio Murcia - Cadena SER", för första gången hos undertecknad. Brukar som regel vara britterna som härjar här. Kul! </t>
  </si>
  <si>
    <t xml:space="preserve">Sabras Radio, Leicester heard with its Asian pgm, Dechovka was off. </t>
  </si>
  <si>
    <t xml:space="preserve">Sabras Radio, Leicester med jingle og nyheter. </t>
  </si>
  <si>
    <t xml:space="preserve">COPE Zamora, ID:ade "COPE Zamora, 94.9 FM 1269 Onda Media". (1269.002) </t>
  </si>
  <si>
    <t xml:space="preserve">COPE Badajoz, ID:ade "COPE Badajoz 91.3 FM, 1269 Onda Media". </t>
  </si>
  <si>
    <t xml:space="preserve">COPE Badajoz avsluttet regionalt med ”COPE Extremadura”. </t>
  </si>
  <si>
    <t xml:space="preserve">COPE Badajoz med lokal ID ”C.Badajoz” og lokal reklame. </t>
  </si>
  <si>
    <t xml:space="preserve">R Attiva/Media Veneta Radio, Piove di Sacco PD, drog nyhetsrubriker och rekar för firmor i Padova-området i högt tempo. Inget ID på heltimmen, man bara "öste på", liksom. ID kom 1901 som ett supersnabbt "Radio Attiva". (1278.009) </t>
  </si>
  <si>
    <t xml:space="preserve">BFBS Gurkha Radio, med något slags hälsoprogram, där det annonserades diverse doktorer och telefonnummer till dessa, samt det för hälsan så gunstiga att ta en "morning walk" innan tjänsten. (1277.998) </t>
  </si>
  <si>
    <t xml:space="preserve">SER Radio Castilla, Burgos, ID:ade "Radio Castilla y León" och drog sedan rekar för firmor i Burgos. </t>
  </si>
  <si>
    <t xml:space="preserve">BFBS Gurkha Radio, körde över 0511 med vacker musik och ID:ade nu prydligt. </t>
  </si>
  <si>
    <t xml:space="preserve">COPE Valencia, med ID. Sedan några minuter med regional sport. </t>
  </si>
  <si>
    <t xml:space="preserve">RNE-5 Ciudad Real, med regionalt för Castilla-La Mancha. </t>
  </si>
  <si>
    <t xml:space="preserve">Antena Satelor, med ett "Aici Antena Satelor", som följdes av regional folklore. </t>
  </si>
  <si>
    <t xml:space="preserve">RNE-5 Salamanca, med regionalt för Castilla y León. </t>
  </si>
  <si>
    <t xml:space="preserve">Akash Radio Leeds, rekade för Yorkshire Carpark. (1322.991) </t>
  </si>
  <si>
    <t xml:space="preserve">Onda Cero Almería, ID:ade "Radio Almería" under SER Radio León. </t>
  </si>
  <si>
    <t xml:space="preserve">SER Radio León. </t>
  </si>
  <si>
    <t xml:space="preserve">SER Radio León, med ett "Radio León - Cadena SER". (1341.005) </t>
  </si>
  <si>
    <t xml:space="preserve">R Z100, Milano, härjar nu här igen. Levererade faktiskt en "Zee 100"-jingel mitt i all clubdiscon. </t>
  </si>
  <si>
    <t xml:space="preserve">R Z100, Milano, stark med pop. </t>
  </si>
  <si>
    <t xml:space="preserve">R Z100, Milano med nonstop blandning av italienskt men framför allt engelskspråkig pop/AC. Stark. Den här kvällen kom ett id (på engelska) också. </t>
  </si>
  <si>
    <t xml:space="preserve">R Z100, Milano med full ID.  </t>
  </si>
  <si>
    <t xml:space="preserve">R Cavell, Oldham fint framme med livedekning av kampen Oldham – Dagenham og Redbridge, også notert 5.2 </t>
  </si>
  <si>
    <t xml:space="preserve">R Cavell, Oldham, med ID "Radio Cavell - 1350 AM". (1349.997) </t>
  </si>
  <si>
    <t>1431 AM, Thessaloniki</t>
  </si>
  <si>
    <t xml:space="preserve">1431 AM, Thessaloniki, fin styrka i en halvtimme innan VoA tog vid. </t>
  </si>
  <si>
    <t xml:space="preserve">Energy AM, promoterade sin Facebooksida och tyckte att man skulle "lajka" dom där. (1440.002) </t>
  </si>
  <si>
    <t xml:space="preserve">R Eldorado, Walterswald, ID:ade prydligt och rev sedan av Creedence och "Bad Moon Rising". (1466.998) </t>
  </si>
  <si>
    <t xml:space="preserve">R Eldorado, Damwald, sterk i topper. </t>
  </si>
  <si>
    <t xml:space="preserve">R Paradijs, Utrecht, ID: "Dit is Radio Paradijs, en 1467 kHz AM". (1466.999) </t>
  </si>
  <si>
    <t xml:space="preserve">Carillon Wellbeing Radio m. utrolig styrke ved heltimen. </t>
  </si>
  <si>
    <t xml:space="preserve">SER Radio Alcoy, med "Radio Alcoy" precis när Santander hade levererat ID. </t>
  </si>
  <si>
    <t xml:space="preserve">SER Radio Santander, med ID. Dånade in, och inte ett spår av Britterna! </t>
  </si>
  <si>
    <t xml:space="preserve">SER Radio Zamora, ID:ade "Radio Zamora - Cadena SER", och promoterade även sin hemsida radiozamora.com. (1484.991) </t>
  </si>
  <si>
    <t xml:space="preserve">R Moldova Actualitati, med sitt "Aici Chisinau, Radio Moldova". Bägge sändarna hördes, med ett effektfullt eko som resultat. Aldrig hört station(erna) så stark(a) förut. </t>
  </si>
  <si>
    <t xml:space="preserve">RNE-5 Cadiz, med bra lokal-ID. RDE starkast på frekvensen dock. </t>
  </si>
  <si>
    <t xml:space="preserve">R Diffusione Europea, Trieste, drog trafikinfo. </t>
  </si>
  <si>
    <t xml:space="preserve">Finn Valley FM Co Donegal kom upp svagt (och splattrad från 1521) – tog en bra stund för mig att fatta vad det var jag lyssnade på... </t>
  </si>
  <si>
    <t xml:space="preserve">SER Radio Castellón, med ett "Radio Castellón - Cadena SER". Panj ganska dämpad, vilket inte brukar vara fallet kvällstid här hos mig. </t>
  </si>
  <si>
    <t xml:space="preserve">Flame CCR, Willaston, pratade om yoga och om kristna som utövar yoga. Något som inte är bra, då det innebär "worshipping The Hindu Demons". Då vet man det. (1521.011) </t>
  </si>
  <si>
    <t xml:space="preserve">SER Radio Manresa, med ID nu, följt av diverse rekar. Ligger tämligen exakt på nominell frekvens. </t>
  </si>
  <si>
    <t>SER Radio Elche, levererade ett "Radio Elche - Cadena SER"</t>
  </si>
  <si>
    <t xml:space="preserve">SER Radio Elche, «Radio Elche, la emisora decana de la ciudad», fint da Manresa hadde et px med litt lav lyd </t>
  </si>
  <si>
    <t xml:space="preserve">R Lenta, Kaunas, med ryska och kommentarer om Putins "speciellt militära operation" i Ukraina. ID:ade med något som lät som "Vasjka Lenta" på heltimmen. (1556.997) </t>
  </si>
  <si>
    <t xml:space="preserve">R Seerah, Leicester, med sitt vanliga ID "You're Listening to Radio Seerah, now it's time for the news." (1574.98) </t>
  </si>
  <si>
    <t xml:space="preserve">ALT FM, Timisoara, låg och skvalpade en god stund med religiöst under likaledes religiösa Vocea Sperantei. På heltimmen var det bara ALT FM  kvar som gladde med ett klockrent ID. </t>
  </si>
  <si>
    <t xml:space="preserve">SER Radio Gandia, ”Hoy por Hoy Gandia”. </t>
  </si>
  <si>
    <t xml:space="preserve">SER Radio Gandía, med ID "Radio Gandía - Cadena SER" under Jeo Radio. Tveksamt om det håller till rapport, men nu är den äntligen loggad! (1583.993) </t>
  </si>
  <si>
    <t xml:space="preserve">SER Radio Ourense, med prat om fútbol de Ourense i lokalbrejket. Ingen reklam alls, och herremannen som pratade lät uppgiven. Undrar vad det handlade om egentligen? (1583.999) </t>
  </si>
  <si>
    <t xml:space="preserve">R Targu Mures med tysk ”Radio Neumarkt”. Også på 1323. </t>
  </si>
  <si>
    <t xml:space="preserve">SER Radio Cartagena, med ett "Radio Cartagena - Cadena SER" i röran. </t>
  </si>
  <si>
    <t xml:space="preserve">SER Radio Cartagena, ”Radio Cartagena”, lokal reklame. </t>
  </si>
  <si>
    <t xml:space="preserve">SER Radio Ontinyent, promoterade sin webbsida radioontinyent.com. Ny för mig! (1601.99) </t>
  </si>
  <si>
    <t xml:space="preserve">SER Radio Segovia, rekade för Pasteleria Delicias, ett måste för alla hungriga Segovianos. Även denna ny för undertecknad! (1602.004) </t>
  </si>
  <si>
    <t xml:space="preserve">SER Radio Linares, ID" Radio Linares - Cadena SER" under Desi. (1601.992) </t>
  </si>
  <si>
    <t>RNE5 Zaragoza AR</t>
  </si>
  <si>
    <t>R Targu Mures/R Neumarkt</t>
  </si>
  <si>
    <t>R. Sim, Castelo Branco</t>
  </si>
  <si>
    <t>R Makedonia,Thessaloniki</t>
  </si>
  <si>
    <t xml:space="preserve">R Seagull, Pieterbierum. </t>
  </si>
  <si>
    <t xml:space="preserve">R T-pot, Gasselternijveen. </t>
  </si>
  <si>
    <t xml:space="preserve">SER R Bilbao. </t>
  </si>
  <si>
    <t>R Coevorden, Coevorden</t>
  </si>
  <si>
    <t xml:space="preserve">R Coevorden, Coevorden. Test med 45W, stängde 1920. </t>
  </si>
  <si>
    <t xml:space="preserve">Smooth Radio, Farndon, regionalt ID “Always the best music across Wales, Smooth Radio”, musikken før og etter var // øvrige Smooth-sendere. </t>
  </si>
  <si>
    <t xml:space="preserve">Sabras Radio indisk mx. Stark en liten stund. </t>
  </si>
  <si>
    <t xml:space="preserve">BFBS Gurkha Radio, various sites, ID: “BFBS”, Nepali px. </t>
  </si>
  <si>
    <t xml:space="preserve">BFBS Gurkha Radio, flere sendere, ”BFB Gurka Radio” etter at Media Veneta Radio stengte 2205. </t>
  </si>
  <si>
    <t xml:space="preserve">R Z-100, Milano. EE ID, disco mx, sign off at 2255. </t>
  </si>
  <si>
    <t>R Cavell Oldham</t>
  </si>
  <si>
    <t xml:space="preserve">R Cavell Oldham med id före nyheter – en till britt, troligen Mid Downs Radio, växlade så det var omöjligt att följa vem som var vem. </t>
  </si>
  <si>
    <t xml:space="preserve">R Z 100, Milano, med massor av mx, och ett jingle ID. </t>
  </si>
  <si>
    <t>R Canados, Giannitsá</t>
  </si>
  <si>
    <t xml:space="preserve">R Canados, Giannitsá, en grek som gick starkt och rent från Köpenhamn. </t>
  </si>
  <si>
    <t xml:space="preserve">RDE Trieste. Hörs nu här. </t>
  </si>
  <si>
    <t>Finn Valley FM Co Donegal</t>
  </si>
  <si>
    <t xml:space="preserve">EAJ32 SER R Santander, Santander gick rent. </t>
  </si>
  <si>
    <t xml:space="preserve">R Z 100, Milano gick hyfsat. </t>
  </si>
  <si>
    <t xml:space="preserve">Finn Valley FM Co Donegal kom fram igen, nu i gryningen. Id och nyheter. </t>
  </si>
  <si>
    <t xml:space="preserve">R Emmeloord, Pietersbierum, avslutade nyheterna från WMC - World News Company under MCB Radio. Sedan kördes en Radio Luxemburg tribute. </t>
  </si>
  <si>
    <t xml:space="preserve">R Jong Europa, Alphen van den Rijn, med sitt märkliga ID "Radio Europe - Transmission Radio". </t>
  </si>
  <si>
    <t xml:space="preserve">R Mebo 2, Westerlee, med ett överraskande ID då musiken lät precis som Radio North. Ffg hos mig. </t>
  </si>
  <si>
    <t xml:space="preserve">Studio AM 900, antingen Terneuzen eller Wassenaar, med ett svagt med ändock ganska tydligt ID. </t>
  </si>
  <si>
    <t xml:space="preserve">Citrus AM, Enst, med ett fint ID precis efter att T-Pot levererat ID. </t>
  </si>
  <si>
    <t xml:space="preserve">SER R Cadiz. </t>
  </si>
  <si>
    <t>R Transparent, Creil</t>
  </si>
  <si>
    <t xml:space="preserve">R Transparent, Creil, ID:ade på heltimmen och rockade sedan vidare. </t>
  </si>
  <si>
    <t xml:space="preserve">R Experience, Wageringen, ID:ade och drog sedan 18-nyheterna. </t>
  </si>
  <si>
    <t xml:space="preserve">SER Radio Alicante, ID:ade "Radio Alicante - Cadena SER". </t>
  </si>
  <si>
    <t xml:space="preserve">SER Radio Extremadura, med ett fint "Radio Extremadura - Cadena SER". </t>
  </si>
  <si>
    <t xml:space="preserve">SER Radio Valladolid, körde över San Sebastian och ID:ade fint "está escuchando Radio Valladolid..." med FM och MW-frekvenserna. Snyggt! </t>
  </si>
  <si>
    <t xml:space="preserve">SER Radio Huesca, med lokalsporten. </t>
  </si>
  <si>
    <t xml:space="preserve">Milano Team, Punthorst, som vanligt med nonstop umpa och infantil NL-schlager. Går ofta väldigt bra när de sänder på lördagar och söndagar, och ID:as väl bäst på att de aldrig ID:ar. (1098.011) </t>
  </si>
  <si>
    <t xml:space="preserve">SER Radio Pontevedra, med ett enkelt "Radio Pontevedra" rakt igenom BBC Radio Derby. </t>
  </si>
  <si>
    <t xml:space="preserve">SER Radio Pontevedra. </t>
  </si>
  <si>
    <t xml:space="preserve">COPE SalamancA, med lokal-ID och rekar. </t>
  </si>
  <si>
    <t xml:space="preserve">COPE Jaen, ID:ade med ett enkelt "COPE Jaen", utan någon tjej som annonserade frekvenserna. </t>
  </si>
  <si>
    <t xml:space="preserve">COPE Ourense, ID:ade. Ovanligt svag denna afton. </t>
  </si>
  <si>
    <t xml:space="preserve">SER Radio Valencia, med ID i lokalbrejket. </t>
  </si>
  <si>
    <t xml:space="preserve">SER Radio Rioja, Logrono, firar tydligen 90 år i år och ID:ade "90 år de Radio Rioja - Cadena SER", och rekade sedan bl a för konsert med Riojas filharminiska orkester, "Rioja Filharmonia". </t>
  </si>
  <si>
    <t xml:space="preserve">COPE León, med fint ID och lokala rekar. </t>
  </si>
  <si>
    <t xml:space="preserve">COPE Córdoba, kom upp med lokala rekar när León dök, Fick inget ID, tyvärr. På den igen! </t>
  </si>
  <si>
    <t xml:space="preserve">R 1224, Lunteren, promoterade sin webbsida radio1224.nl och spelade UB40. </t>
  </si>
  <si>
    <t>13.4</t>
  </si>
  <si>
    <t xml:space="preserve">COPE Huelva, med ett ID under Radio 1224. Håller inte till rapport, tyvärr. </t>
  </si>
  <si>
    <t xml:space="preserve">COPE Badajoz, ID:ade fint med Zamora i bakgrunden. </t>
  </si>
  <si>
    <t xml:space="preserve">COPE Zamora, påbörjade lokalbrejket med sedvanligt ID. </t>
  </si>
  <si>
    <t>R Emmeloord, Pietersbierum. Nu här, ID:ade och spelade sedan "Ballongdansen". Efter nyheterna på heltimmen blev det "Retro Radio" som bjöd på samma Radio Luxemburg-Tribute som den 8.4 på 747 kHz med gamla klipp från Top20-sändningar på 50- och 60-talet. Mycket trevligt!</t>
  </si>
  <si>
    <t xml:space="preserve">SER Radio Lugo, med ett "Radio Lugo - Cadena SER" i gröten på frekvensen. </t>
  </si>
  <si>
    <t xml:space="preserve">COPE Valencia, ID:ade fint när XL gjorde en paus i sågandet. </t>
  </si>
  <si>
    <t xml:space="preserve">Extra AM, Amsterdam, med ID innan "Radioneuws". </t>
  </si>
  <si>
    <t xml:space="preserve">SER Radio León, med lokalsport i brejket. </t>
  </si>
  <si>
    <t xml:space="preserve">R Z100, Milano, dominerar frekvensen nästan totalt numera med clubmusik och ID-jinglar. Svårt att få fram brittiska LPAM, tyvärr. </t>
  </si>
  <si>
    <t xml:space="preserve">R Cavell, Oldham, med nyheter från Sky News Center. </t>
  </si>
  <si>
    <t xml:space="preserve">R Canados, Giannitsá, ID:ade flera gånger under 208:an. </t>
  </si>
  <si>
    <t xml:space="preserve">Regional Radio, Rieti, ID 0504 "Regional Radio”. (1439,999) </t>
  </si>
  <si>
    <t xml:space="preserve">Regional Radio, Nami TR, med ID av en tjej, och spelade sedan Beasty Boys. Annonserade "Radio I Senza" ett par minuter senare. Kollade upp deras hemsida, och de har ett program som heter "I Senza Radio", men det slutar 1730 deras lokaltid på lördagar. </t>
  </si>
  <si>
    <t xml:space="preserve">Energy AM, ville ha kontakt via sin FB-sida; facebook.com/energyam. (1440.004) </t>
  </si>
  <si>
    <t>R Eldorado, Walterswald</t>
  </si>
  <si>
    <t xml:space="preserve">R Eldorado, Walterswald, ID:ade på heltimmen och rev sedan av ett gäng oldies. </t>
  </si>
  <si>
    <t xml:space="preserve">R Paradijs, Utrecht, med ett ID i gryningstimmen. </t>
  </si>
  <si>
    <t xml:space="preserve">Funklust, Erlangen, med ett ID mellan låtarna. Tycks vara ointresserad av rapporter. </t>
  </si>
  <si>
    <t xml:space="preserve">SER Radio Alcoy, med ett jättefint "Radio Alcoy, onda media" i slutet av lokalbrejket. </t>
  </si>
  <si>
    <t xml:space="preserve">SER Radio Zamora, med ID "Radio Zamora - Cadena SER". </t>
  </si>
  <si>
    <t xml:space="preserve">R Diffusione Europea, Trieste, ID:ade snyggt innan "Presa Directa", dvs nyheter. </t>
  </si>
  <si>
    <t>R Constanta, Nufaru</t>
  </si>
  <si>
    <t xml:space="preserve">R Constanta, Nufaru, jinglade fint. </t>
  </si>
  <si>
    <t xml:space="preserve">Salaam BCR, Bury, drog några reklamer och ID:ade snyggt på Pashtu. </t>
  </si>
  <si>
    <t xml:space="preserve">R Seerah, Leicester, riktigt fint med phone-in. </t>
  </si>
  <si>
    <t xml:space="preserve">R Seerah, Leicester, Quran, ID and news. </t>
  </si>
  <si>
    <t xml:space="preserve">SER Radio Ourense, med ett ID under pesten Jeo Radio. </t>
  </si>
  <si>
    <t xml:space="preserve">R Vocea Spirantei, upp och ned med religiösa betraktelser i kamp med Greatest Hits Radio (ex Tay 2). </t>
  </si>
  <si>
    <t xml:space="preserve">SER Radio Segovia, med ett snabbt ID precis i slutet av brejket. </t>
  </si>
  <si>
    <t xml:space="preserve">SER Radio Cartagena, ID:ade "Radio Cartagena - Cadena SER", med Ontinyent i bakgrunden. </t>
  </si>
  <si>
    <t xml:space="preserve">SER Radio Linares, ID:ade i röran. Dök givetvis så snart det blev dags för lokalt. </t>
  </si>
  <si>
    <t xml:space="preserve">R Flandria, Hemelum, med ett ID "gömt" i småpratet mellan två låtar! Trodde först inte mina öron men jodå, ett "Radio Flandria 1602 kHz" är hur tydligt som helst! (1602.002) </t>
  </si>
  <si>
    <t>SER R Cadiz AN</t>
  </si>
  <si>
    <t>COPE Córdoba AN</t>
  </si>
  <si>
    <t xml:space="preserve">BFBS Gurkha Radio, ID:ade prydligt innan det bjöds på nyheter på nepalesiska. </t>
  </si>
  <si>
    <t xml:space="preserve">SER Radio Onteniente, hann med många ID:n i brejket, och promoterade även sin hemsida radioontinyent.com. </t>
  </si>
  <si>
    <t xml:space="preserve">Citrus AM, Enst, med sitt CW-ID undet T-Pot. </t>
  </si>
  <si>
    <t xml:space="preserve">R T-Pot, Gasselternijveen, annonserade Radio-neuws. </t>
  </si>
  <si>
    <t xml:space="preserve">R Experience, Wageringen, med ID och nyheter under en annan holländare som bara spelade umpa och inte ville ID:a alls. </t>
  </si>
  <si>
    <t xml:space="preserve">R Babylona AM, ID:ade på tyska och spelade tysk 70-tals-schlager. Urk. </t>
  </si>
  <si>
    <t xml:space="preserve">BBC Radio Jersey, Trinity, med ID och BBC News - helt ensam på frekvensen. </t>
  </si>
  <si>
    <t xml:space="preserve">Milano Team, Punthorst, minsann med ett "Radio Milano Team" i prat mellan två låtar. Nämner även sitt QTH Punthorst. (1098.018) </t>
  </si>
  <si>
    <t>R Seabreeze, Laren</t>
  </si>
  <si>
    <t xml:space="preserve">R Seabreeze, Laren. Ny sändare som startade upp den 29.4 för mellersta Nederländerna. Glad jag hann logga Milano Team innan denna drog igång, då den sannolikt inte kommer släppa igenom mycket annat. </t>
  </si>
  <si>
    <t>R Ascona, Valthermond</t>
  </si>
  <si>
    <t xml:space="preserve">R Ascona, Valthermond. New LPAM station from Holland. ”1134 AM” is still dominant, but sometimes even this can be heard. Oijen always sends the news at the top of the hour (or 30-60 seconds after), but this is just a music stn, therefore these are easy to distinguish from each other. Of course, the frequency also has Japie de Portier, who mainly plays nonstop music. And there are many other Dutch stns on the frequency. // "Thanks! Yes its always nice to recieve reception reports ... Nice distance, I was using 50 watt carrier". </t>
  </si>
  <si>
    <t xml:space="preserve">Eye AM Radio, Alkmaar, poppade upp med ett ID "Dit is AM radio voor Alkmaar aan 1134 kHz". Ffg här! (1134.015) </t>
  </si>
  <si>
    <t xml:space="preserve">R Studio X, Momigno, annonserade sin e-postadress för lyssnarrapporter QSL@radiostudiox.it. Dåligt med svar, dock. </t>
  </si>
  <si>
    <t>20.4</t>
  </si>
  <si>
    <t xml:space="preserve">COPE León, ID:ade "COPE León y COPE Villablino". </t>
  </si>
  <si>
    <t xml:space="preserve">R 1224, Lunteren med ID och umpa. </t>
  </si>
  <si>
    <t xml:space="preserve">COPE Almería, "Su escuchando COPE en la Provincia de Almería". </t>
  </si>
  <si>
    <t xml:space="preserve">R Rock Revolution, ID:ade "Radio Rock Revolution - The Number 1 for Great Music". </t>
  </si>
  <si>
    <t xml:space="preserve">Milano XR med känd musik som Lenny Krawitz och George Harrison. </t>
  </si>
  <si>
    <t xml:space="preserve">BFBS Gurkha Radio, med ett ID under iraniern. </t>
  </si>
  <si>
    <t xml:space="preserve">R 0511, Ostermijkerk, jinglade och musicerade sig vidare in i skymningen... </t>
  </si>
  <si>
    <t xml:space="preserve">IRRS, Villa Estense PD, med px från någon religiös aktör som ondgjorde sig över aborter. Sedan blev det "Fångarnas kör", följt av VoA News 1903. </t>
  </si>
  <si>
    <t xml:space="preserve">Extra AM, Amsterdam, ID:ade under Gold, och rev sedan av en rökare med Tom Jones. </t>
  </si>
  <si>
    <t xml:space="preserve">R Cavell, Oldham, upp med ett "Radio Cavell 1350 AM" i röran. </t>
  </si>
  <si>
    <t xml:space="preserve">R Z100, Milano, med px:et "Soul Revolution". </t>
  </si>
  <si>
    <t xml:space="preserve">Manx R, Douglas med “Manx R”-ID + jingle och så mer mx. </t>
  </si>
  <si>
    <t xml:space="preserve">Carillon Radio, Loughborough, upp med ID och Carillon Wellbeing Radio news. //1476. </t>
  </si>
  <si>
    <t xml:space="preserve">R Seabreeze AM, Grou med ID “Radio Seabreeze AM” + websida. </t>
  </si>
  <si>
    <t xml:space="preserve">Regional Radio, Nami med ID. </t>
  </si>
  <si>
    <t xml:space="preserve">Regional Radio, Nami TR, ID:ade og drog rekar. Ganska bra runt heltimmen. Svarar dessutom fint! </t>
  </si>
  <si>
    <t>Energy AM, Dublin</t>
  </si>
  <si>
    <t xml:space="preserve">Energy AM, Dublin, annonserade sin e-postadress: energy.am@hotmail.com. </t>
  </si>
  <si>
    <t xml:space="preserve">BBC R 4, Redmoss. </t>
  </si>
  <si>
    <t xml:space="preserve">Lyca Radio, London med ID och webadress i kamp med Rumänien. </t>
  </si>
  <si>
    <t xml:space="preserve">R Paradijs, Utrecht, ID:ade efter ett sjok med 60-talshits. </t>
  </si>
  <si>
    <t xml:space="preserve">R Eldorado, Walterswald, med ID. Bra signal denna afton. </t>
  </si>
  <si>
    <t xml:space="preserve">Funklust, Erlangen, ID:ade och berättade att klockan var 2100 i Tyskland. </t>
  </si>
  <si>
    <t xml:space="preserve">Funklust/Joe, Erlangen kom igenom fint här med sina piptoner i rätt högt tempo. </t>
  </si>
  <si>
    <t xml:space="preserve">BBC R 4, Carlisle är enda UK på denna frekvens. </t>
  </si>
  <si>
    <t xml:space="preserve">R Moldova, Cahul/Edinet med ID “Radio Moldova” plus hymn. </t>
  </si>
  <si>
    <t xml:space="preserve">R Diffusione Europea, Trieste med modern musik som appen kände igen. </t>
  </si>
  <si>
    <t>R Diffusione Europea, Trieste har jag nog inte hört på denna frekvens tidigare. Skapligt bra med popmusik och här ett “RDE - Radio Difusione Europea” .</t>
  </si>
  <si>
    <t>SRR R Romania Actualiatati, Radauti</t>
  </si>
  <si>
    <t xml:space="preserve">SRR R Romania Actualiatati, Radauti mycket dominant under natten med blandad mx. Spejade ju förstås efter Madeira här... Förutom Rumänien gånger två hör jag bara VoA São Tomé än så länge... Greatest Hits Radio har ju kastat in handduken sedan i januari (18.1) tyvärr, men kanske därför har Madeira blivit “vanligare”? </t>
  </si>
  <si>
    <t xml:space="preserve">SRR R Constanta, Nufaru kom starkt med sin musikmata och jingle “Radio Constanta” mellan låtarna. </t>
  </si>
  <si>
    <t xml:space="preserve">R Vocea Spirantei, ID:ade fint som "Radio Vocea" på heltimmen. Sedan bjöds det på kulturprogrammet "Identitet Culturare", med religiös vinkling såklart. </t>
  </si>
  <si>
    <t xml:space="preserve">R Flandria, Hemelum, har plötsligt börjat ID:a. Visserligen oregelbundet, men ändå. Svarar via sin Facebooksida. </t>
  </si>
  <si>
    <t xml:space="preserve">Eifeler Radiotage can still be heard weakly on medium wave 801 kHz via the transmitter of the Rundfunkmuseum Cham. The small transmitter with a transmission power of 1 watt can only be heard in Salzburg on the Beverage antenna, which hears the direction 335° almost exactly. </t>
  </si>
  <si>
    <t xml:space="preserve">COPE Gijon, med ett enkelt "COPE Gijon" följt av lokala rekar i detta märkliga lokalbrejk. </t>
  </si>
  <si>
    <t xml:space="preserve">SER Radio Alicante, hävde sig över Experience någon minut och levererade ett ID. </t>
  </si>
  <si>
    <t xml:space="preserve">BBC Radio Jersey, Trinity, jinglade snyggt och rev sedan av Soft Cell och "Tainted Love". </t>
  </si>
  <si>
    <t xml:space="preserve">SER Radio Asturias, med ett efterlängtat "Radio Asturias - Cadena SER" följt av rekar för firmor i Oviedo. </t>
  </si>
  <si>
    <t xml:space="preserve">SER Radio San Sebastián, rekade för "Médica-Óptica-Audición". </t>
  </si>
  <si>
    <t xml:space="preserve">SER Radio Huesca, körde lokalt. </t>
  </si>
  <si>
    <t xml:space="preserve">BBC Radio Guernsey, Rohais, jinglade efter nyheterna. </t>
  </si>
  <si>
    <t xml:space="preserve">COPE Jaén, drog lokal-ID. </t>
  </si>
  <si>
    <t xml:space="preserve">SER Radio Valencia, med ett "Radio Valencia - Cadena SER". </t>
  </si>
  <si>
    <t xml:space="preserve">Radio Studio X, Momigno, annonserade hövligt att man terminerade sändningarna över sändarna i Arezzo och Livorno, medan man fortsatte över Momigno. </t>
  </si>
  <si>
    <t xml:space="preserve">COPE León, ID:ade "COPE León y COPE Villablina". </t>
  </si>
  <si>
    <t xml:space="preserve">COPE Almería, "Escuchando COPE en la Provincia de Almería". </t>
  </si>
  <si>
    <t xml:space="preserve">R Renascenca, Castelo Branco, med diverse reklamer innan heltimmen. ID:ar bara som "Renascenca". (1251.005) </t>
  </si>
  <si>
    <t xml:space="preserve">COPE Zamora, med fint ID i brejket vid detta lite märkliga klockslag. </t>
  </si>
  <si>
    <t xml:space="preserve">BFBS Gurkha Radio, ID:ade prydligt innan de sedvanliga nyheterna på Nepalesiska. </t>
  </si>
  <si>
    <t xml:space="preserve">SER Radio Lleida, med lokal-ID i röran. </t>
  </si>
  <si>
    <t xml:space="preserve">SER Radio Castilla-Burgos, med lokal-ID och rekar. </t>
  </si>
  <si>
    <t xml:space="preserve">Kilrock Radio, 'S-Gravendeel, kom upp med ett ID när man knuffade undan 0511 några minuter. </t>
  </si>
  <si>
    <t xml:space="preserve">SER Radio León, ID:ade fint i trion med spanjorer. </t>
  </si>
  <si>
    <t xml:space="preserve">R Cavell Oldham ensam – inga transatlanter. </t>
  </si>
  <si>
    <t xml:space="preserve">Smooth R, Southend, ID and news. </t>
  </si>
  <si>
    <t xml:space="preserve">Energy Power AM, Dublin, mx, ID. </t>
  </si>
  <si>
    <t xml:space="preserve">R Paradijs, Utrecht, med ett svagt ID efter att TWR lämnat ifrån sig frekvensen. </t>
  </si>
  <si>
    <t xml:space="preserve">SER Radio Alcoy, drog adress och telefonnummer till en firma i Alcoy. Sedan kom även ett "Radio Alcoy, onda media". </t>
  </si>
  <si>
    <t xml:space="preserve">Eule Radio, Munchen-Museumsinsel, är igång igen, svag med tyska. (1499,999) </t>
  </si>
  <si>
    <t xml:space="preserve">Finn Valley FM Castlefinn Donegal gick hyfsat bra här igen. </t>
  </si>
  <si>
    <t xml:space="preserve">SER Radio Castellon, lyckades ta sig förbi Panj vilket inte tillhör vanligheterna. Levererade ett fint "Radio Castellon" och några rekar innan Panj "kontrade". </t>
  </si>
  <si>
    <t xml:space="preserve">SER Radio Valencia, med ett tydligt ID! Manresa också på plats, men ingen Elche. </t>
  </si>
  <si>
    <t xml:space="preserve">SER Radio Manresa, ID:ade fint. Ingen Elche nu heller - däremot Valencia under Manresa. </t>
  </si>
  <si>
    <t xml:space="preserve">SER Radio Linares med ett "Radio Linares - Cadena SER" i röran. </t>
  </si>
  <si>
    <t xml:space="preserve">RAI Trieste A, Trieste/Monte Radio. </t>
  </si>
  <si>
    <t xml:space="preserve">Power 927, Abbiategrasso, stark under sommaren sedan WMR försvann, men detta blev den sista partykvällarna med italienaren här. </t>
  </si>
  <si>
    <t>World Music Radio, Köpenhamn, åter dominant från 4 juli.</t>
  </si>
  <si>
    <t xml:space="preserve">SER R San Sebastián en av få SER som hördes. “Radio San Sebastian”. Hördes med ett “Cadena SER Euskadi” mitt i natten 0005 sedan </t>
  </si>
  <si>
    <t>Greatest Hits R, Inverness finns kvar här konstaterade jag i Petik. Inget “MFR”-ID här längre dock... J</t>
  </si>
  <si>
    <t>OB/F</t>
  </si>
  <si>
    <t xml:space="preserve">Greatest Hits R, Glasgow/Newcastle hjälptes kanske åt att höras här. Båda är vanliga så... </t>
  </si>
  <si>
    <t xml:space="preserve">Greatest Hits R, Dundee = ex-”Tay” med “Greatest Hits Radio”-ID efter “Heaven Must Be Missing an Angel” med Tavares </t>
  </si>
  <si>
    <t xml:space="preserve">Greatest Hits R Teesside, Stockton med slingan om att stationen nu kan höras via andra plattformar. Det går snabbt med AM-nedläggningarna i UK nu... </t>
  </si>
  <si>
    <t xml:space="preserve">R Studio X, Momigno rätt bra i topparna och ID då och då. 2209 sade man godnatt och spelade Nationalsången </t>
  </si>
  <si>
    <t xml:space="preserve">COPE León ffg för mig nu när Virgin R inte sänder här längre... Lite brusigt men klart “Escuchando COPE León 95.3 FM, y COPE Villablino 97.7, y en Onda Media 1215”. Svarade via Messenger i alla fall. Ingen respons på epost-rapport. Återstår att höra Cordoba här... </t>
  </si>
  <si>
    <t xml:space="preserve">COPE Lugo skapligt // 88.9, 90.0 samt AM </t>
  </si>
  <si>
    <t xml:space="preserve">COPE Badajoz, "Estás escuchando COPE Badajoz, 91.3 FM, 1269 onda media". </t>
  </si>
  <si>
    <t xml:space="preserve">R XL, Birmingham rätt ensam på QRG:n </t>
  </si>
  <si>
    <t xml:space="preserve">University R York, York, // med internetstream. Stängde ner stationen den 25/6. (1350,005) </t>
  </si>
  <si>
    <t xml:space="preserve">R Redhill, Redhill Hospital, ganska svag med ID. (1430,997) </t>
  </si>
  <si>
    <t>R Anemos, Mytilene</t>
  </si>
  <si>
    <t xml:space="preserve">R Anemos, Mytilene, (enligt grekiska listan enda aktiva). Musiken stämmer med deras Livestreaming. Ett svagt ID 0024. Otroligt mycket åsksprak. Den listade R Canados anropar på flera språk enligt en YouTube inspelning. (1440,002) </t>
  </si>
  <si>
    <t>Energy AM, DublinEnergy AM, Dublin, sign off mitt i en låt 2154. Den 2/7 ID som "Energy Power AM 1440 the great 208".</t>
  </si>
  <si>
    <t xml:space="preserve">R 208, Köpenhamn, åter på banan, vilket torde få många att sucka. Själv kan jag finna glädje i att jag åter har en god, stabil kalibreringpunkt för Jaguaren. </t>
  </si>
  <si>
    <t>R Eule, München</t>
  </si>
  <si>
    <t xml:space="preserve">R Eule, München. Bara 1 Watt men hörs nästan varje natt. </t>
  </si>
  <si>
    <t xml:space="preserve">R Eule, München-Museumsinsel, går lite då och då men svagt. (1500,001) </t>
  </si>
  <si>
    <t xml:space="preserve">R Diffusione Europea, Trieste var det som splashade 1500. </t>
  </si>
  <si>
    <t xml:space="preserve">Greatest Hits R Yorkshire, Huddersfield med slingan under Rumänien </t>
  </si>
  <si>
    <t>SER Cartagena, med lokalt reklambreak för livsnödvändiga saker från dels “Practiser Asistencia Médica”, dels “Puertas Beyca” (säkerhetsdörrar).</t>
  </si>
  <si>
    <t xml:space="preserve">Desi R, London, "24 hours a day, 7 days a week, this is Desi Radio on 1602 AM, news on the hour". </t>
  </si>
  <si>
    <t xml:space="preserve">OID. Andrew Brade lyssnade och säger: "The YL says "You are listening to &lt;Musica&gt; on the old-fashioned medium wave band. No DJs, no &lt;adverts&gt;, just music". She is speaking in quite a refined British English accent. She speaks with no local accent, especially not from Scotland, Ireland or Wales nor the north of England. Hörd till 2347:20 då den stängde, då med "You are listening to ??, just the music." Även den 2/7 2338 fram till 0003. (1439,993) Andrew, thanks a lot for your comments. </t>
  </si>
  <si>
    <t>Greatest Hits Radio, Dundee</t>
  </si>
  <si>
    <t>Studio AM, Terneuzen</t>
  </si>
  <si>
    <t xml:space="preserve">Studio AM, Terneuzen kom upp genom COPE med ett px med tecnomusik, men tyvärr dränktes den snart av Saudi. Ingen respons så här långt. </t>
  </si>
  <si>
    <t xml:space="preserve">R T-Pot, Gasselternijveen/Grou drog ID och nyheter på heltimmen. </t>
  </si>
  <si>
    <t>R Cesky Impuls, Líbeznice</t>
  </si>
  <si>
    <t xml:space="preserve">R Cesky Impuls, Líbeznice med ID och nyheter. </t>
  </si>
  <si>
    <t xml:space="preserve">BBC R Jersey, kungjorde stolt sitt ID och fortsatte med BBC News. </t>
  </si>
  <si>
    <t xml:space="preserve">SER R Huesca, med ID och lokalt. </t>
  </si>
  <si>
    <t xml:space="preserve">R Seabreeze, Laren id:ad genom att de låg // 1395. </t>
  </si>
  <si>
    <t xml:space="preserve">Greatest Hits R, Inverness ofta i kamp med RNE här. </t>
  </si>
  <si>
    <t xml:space="preserve">BBC R Guernsey, med ID ett par sekunder efter Derby. </t>
  </si>
  <si>
    <t xml:space="preserve">R 1134, Rotterdam, ID:ade "AM 1134... ...Radio... ...en Rotterdam". ska inte förväxlas med 1134am i Oijen, som dominerade frekvensen och ID:ade några sekunder senare. </t>
  </si>
  <si>
    <t xml:space="preserve">Greatest Hits R, Glasgow/Newcastle. </t>
  </si>
  <si>
    <t xml:space="preserve">R Capodistria, Beli Križ spelade en låt med New Trolls. </t>
  </si>
  <si>
    <t xml:space="preserve">R Studio X, Momigmo med ID och mer disco. “Enklaste” QRG:n för denna station hos </t>
  </si>
  <si>
    <t xml:space="preserve">R Studio X, Momigno PT, rev av human League och "Don't You Want Me", vilket gav nostalgiska vibbar från tiden då undertecknad nyss börjat med DXing, hi! </t>
  </si>
  <si>
    <t xml:space="preserve"> Big L Radio London, Felixstowe, Suffolk. A two week RSL project with 1 watt of broadcast power and a transmitter on a red bus in the car park of the Spa Pavillion in Felixstowe. On this very first broadcast night the signal faded up a few times between 23-01 utc. 0026 "Yesterplay" jingle followed by Van Morrison's "Brown Eyed Girl". After the first (or second) broadcast day they have been off, but should return on the 3rd or 4th August. On-air greetings from DJ Ray Anderson, and also a short acknowledgment from Felixstow Offshore Radio's FB page: "Hello Jim, Thanks for getting in touch, &amp; great to hear that you picked up the signal on 1206. We will pass your info onto Big L, as we know this will be of great interest to them! They have been experiencing transmitter problems which they hope to resolve tomorrow, so they will be pleased to receive this good news!" &amp; "Thank you for sending those clips through Jim. We passed your message onto the Big L team, who thank you &amp; have added Finland to their list of other reception reports received from Russia, Spain &amp; Germany! Hopefully 1206 will be back on air sometime during tomorrow".</t>
  </si>
  <si>
    <t xml:space="preserve">COPE León, med ett "COPE León y COPE Villablina". </t>
  </si>
  <si>
    <t xml:space="preserve">R 1224, Lunteren dominerade här över SS-stationerna. </t>
  </si>
  <si>
    <t xml:space="preserve">R 1224, Lunteren, ID:ade "Dit is Radio 12-2-4, 1224 Kiloherz". </t>
  </si>
  <si>
    <t>LBY</t>
  </si>
  <si>
    <t>Erasitexnikos Radiofonios Stathmos, Tripolis</t>
  </si>
  <si>
    <t xml:space="preserve">Erasitexnikos Radiofonios Stathmos, Tripolis var det som spelade grekisk musik och kom upp med ett klart ID här. Samtidigt grekiska tongångar på 1233 och 1359 men non-stop som det verkar. Måste ha varit bra cx åt det hållet denna natt. Ej hörda andra nätter hittills i sommar. </t>
  </si>
  <si>
    <t xml:space="preserve">R Renascença, Castelo Branco/Chaves var den som spelade musik. Jag hoppades lite på holländaren här men... </t>
  </si>
  <si>
    <t>R Dechovka, Líbeznice</t>
  </si>
  <si>
    <t xml:space="preserve">R Dechovka, Líbeznice med brassmusik och ID. Första gången jag noterad dem på denna frekvens tror jag. </t>
  </si>
  <si>
    <t xml:space="preserve">Sabras R, Leicester, med EE-ID och sedan nyheter på pashtu. </t>
  </si>
  <si>
    <t>COPE Zamora, med lokalbrejk och ID.</t>
  </si>
  <si>
    <t xml:space="preserve">BFBS Gurkha Radio, med ID och nyheter på nepalesiska. Ser ut att bli en regelbunden gäst även denna säsong. </t>
  </si>
  <si>
    <t>SER R Castilla-Burgos, med lokala nx.</t>
  </si>
  <si>
    <t>Kilrock R, ’s-Gravendeel</t>
  </si>
  <si>
    <t>Kilrock R, ’s-Gravendeel kom upp fint på timmen med id innan nx.</t>
  </si>
  <si>
    <t xml:space="preserve">Kilrock R, 's-Gravendeel, hävde sig över 0511 en stund och ID:ade "Kiiilroooock". </t>
  </si>
  <si>
    <t>R 0511, Oosternijkerk ganska bra med “Radio 0511”-jingle och Tom Jones “She’s a Lady”</t>
  </si>
  <si>
    <t xml:space="preserve">R 0511, Oosternijkerk, med ID. </t>
  </si>
  <si>
    <t xml:space="preserve">COPE Valencia “COPE Valencia, 92.0, 93.4 FM, en Onda Media 1296”. </t>
  </si>
  <si>
    <t xml:space="preserve">IRRS, Villa Estense PD, med EE. Körde över Smooth på 18-gradaren. </t>
  </si>
  <si>
    <t xml:space="preserve">R Neumarkt, Târgu Mures med tyskt program “Hier ist Radio Neumarkt”. Nämnde förutom MV även frekvensen 106.8. </t>
  </si>
  <si>
    <t>R Warrington, dök plödsligt upp och ID:ade med sin frekvens och annonserade sedan lördagsshowen med DJ Kenny. På 180-gradaren, lustigt nog!</t>
  </si>
  <si>
    <t xml:space="preserve">Extra AM, Amsterdam, jinglade fint efter att ha rivit av Carl Douglas och "Kung-Fu Fighting". (1331,980) </t>
  </si>
  <si>
    <t xml:space="preserve">SER R León, med ett "Radio León - Cadena SER". </t>
  </si>
  <si>
    <t xml:space="preserve">Mid Downs Radio, The Princess Royal Hospital, Haywards Heath, West Sussex. "You are listening to Mid Downs Radio". My 8th UK RSL from this frequency, finally got them all! </t>
  </si>
  <si>
    <t>R Cavell, Oldham uppe tillsammans med en universitetsstation, sannolikt York.</t>
  </si>
  <si>
    <t xml:space="preserve">R Z100, Milano MI, ID:ade och spelade sedan Chicago. Har blivit en pest som dränker det mesta annat av intresse. </t>
  </si>
  <si>
    <t xml:space="preserve">R Seabreeze, Grou fint med ID och sedan The Doobie Brothers och “The Doctor” </t>
  </si>
  <si>
    <t xml:space="preserve">R Seabreeze, Grou, med ID och nyheter. </t>
  </si>
  <si>
    <t xml:space="preserve">Chichester Hospital R (LPAM), Chichester, svagt ID före nyheter. R Redhill på 1430,997 bara bärvåg. (1431,001) </t>
  </si>
  <si>
    <t xml:space="preserve">Chichester Hospital Radio, St Richard's Hospital, Chichester, West Sussex. Faded up at a right time. Full hour station ID: "Chichester Hospital Radio ... 1431 AM, online and on your bedside radio ... St Richard's Hospital, this is ... Chichester Hospital Radio". Followed by Sky News. </t>
  </si>
  <si>
    <t xml:space="preserve">R Redhill, East Surrey Hospital, Redhill, Surrey. Surprisingly strong signal. A great frequency now when Smooth Radio has left and Carillon is off. ID as “This is East Surrey Hospital's Radio Redhill.” A nice reply: "Hi Jim I've listened to the clips you sent via Facebook and it's amazing how clear the audio is coming through even with another station on top. Your RX aerial is many times larger than our TX aerial and we only transmit with a power of 1 watt so it's quite amazing that it can reach Finland even with favorable conditions. The voice in the first clip was mine trailing my afternoon show. There aren't many stations left on 1431 and since Smooth Radio closed their 1431 transmitter in eastern England in June, we have had a number of reception reports from Europe including Belgium and Norway. Thank you for getting in contact and sending the recordings. Ian Wilson, Station Engineer”. </t>
  </si>
  <si>
    <t xml:space="preserve">R 208, Ishøj, stark och fin. Irriterande. </t>
  </si>
  <si>
    <t xml:space="preserve">Energy Power AM, Dublin anropade och stängde sedan. </t>
  </si>
  <si>
    <t>Lyca Radio, London skapligt med Rumänien-QRM.</t>
  </si>
  <si>
    <t xml:space="preserve">Carillon Wellbeing R, Coalville “Carillon Wellbeing Radio broadcasting on 1476 AM and online...” </t>
  </si>
  <si>
    <t xml:space="preserve">Mittelwelle Joe, Erlangen kommer igenom med piptoner så fort det inte är allt för hemskt stört. </t>
  </si>
  <si>
    <t xml:space="preserve">SER R Santander, med ID och lokalt. </t>
  </si>
  <si>
    <t xml:space="preserve">R Merkurs, Riga med svenska schlagers på tallriken. </t>
  </si>
  <si>
    <t>R Sovereign, Irland</t>
  </si>
  <si>
    <t xml:space="preserve">R Sovereign, Irland en station som kom upp bra och som hade ett mkt trevligt px. Id på timmen i form av ”…on 1494 mediumwave, this is Radio Sovereign!” </t>
  </si>
  <si>
    <t>23.5</t>
  </si>
  <si>
    <t xml:space="preserve">R Eule, Museumsinsel-München, med sitt speciella "pling" på heltimmen och tyskt prat. Svarade med vändande e-post! </t>
  </si>
  <si>
    <t xml:space="preserve">R Eule, Museumsinsel-München, med prat på tyska. </t>
  </si>
  <si>
    <t xml:space="preserve">R Difusora Europea, Trieste TS, med sedvanlig pop. Stark! </t>
  </si>
  <si>
    <t>R Metropolis, Trieste</t>
  </si>
  <si>
    <t>R Metropolis, Trieste med tydliga ID “Metropolis” och popmusik. Ska vara nytt namn på Radio Diffusione Europea, eller ett program via dem?</t>
  </si>
  <si>
    <t xml:space="preserve">Finn Valley FM, Co Donegal här igen, men nu är jag förvarnad. </t>
  </si>
  <si>
    <t xml:space="preserve">Gold, London kämpar kvar på mellanvåg! Denna och Manchester på 1458 är visst de enda Gold-stationerna kvar på bandet. “This is Gold”. Enda datumet med vettiga UK-signaler hittills sedan jag drog ut antennen efter slåttern. Nu finns det i och för sig inte så värst många UK kvar på bandet jämfört med för ett par säsonger sedan... </t>
  </si>
  <si>
    <t xml:space="preserve">Smooth R, Southampton “...on Smooth Radio” och låt med Phil Collins. Trodde alla “Smooth” hade lagts ner på AM men några få finns kvar ännu! </t>
  </si>
  <si>
    <t xml:space="preserve">Salaam BCR, Bury, med ID och rekar. </t>
  </si>
  <si>
    <t xml:space="preserve">R Studio X, Arezzo har jag nog inte hört på denna QRG tidigare. ID i discomusiken </t>
  </si>
  <si>
    <t xml:space="preserve">R Vocea Spirantei, med vacker körsång. Svarade för övrigt mycket trevligt! </t>
  </si>
  <si>
    <t xml:space="preserve">SER Radio Cartagena med fint id i lokalt break. </t>
  </si>
  <si>
    <t xml:space="preserve">R Flandria, Hemelum kom upp med ett av deras extremt sällsynta id. Annars bara vanlig NL-mix i timtal… </t>
  </si>
  <si>
    <t xml:space="preserve">R Flandria, Hemelum, med sedvanlig nonstop umpa och NL-schlager. </t>
  </si>
  <si>
    <t xml:space="preserve"> Big L Radio London, Felixstowe</t>
  </si>
  <si>
    <t>R 05-11, Osternijkerk</t>
  </si>
  <si>
    <t>Country R, Ceske Budejovice</t>
  </si>
  <si>
    <t xml:space="preserve">Country R, Ceske Budejovice hördes // 1062. </t>
  </si>
  <si>
    <t xml:space="preserve">AM Italia, Villa Estense “This is Nexus and IRRS”. Därefter “VoA News” </t>
  </si>
  <si>
    <t xml:space="preserve">Paradise FM med ID. (1349,993) </t>
  </si>
  <si>
    <t xml:space="preserve">R Z100, Milano, pop and dance mx, EE ID, sign off at 2205. </t>
  </si>
  <si>
    <t>R Z100, Milano har jag inte aktivt noterat tidigare, men upp skapligt med discomusik och en “Z100-jingle”.</t>
  </si>
  <si>
    <t xml:space="preserve">Smooth R, Brighton. Reklam, ID och Totos “Africa”. En av få Smooth kvar på AM. </t>
  </si>
  <si>
    <t xml:space="preserve">Manx R, Douglas “This is Manx Radio” och nx från the Sky News Center. </t>
  </si>
  <si>
    <t xml:space="preserve">R Redhill, East Surrey Hospital, Redhill, ID and news. </t>
  </si>
  <si>
    <t>Lyca R, London</t>
  </si>
  <si>
    <t xml:space="preserve">Lyca R, London klart starkare än Rumänien kring timmen. </t>
  </si>
  <si>
    <t xml:space="preserve">Gold, London ska stänga på AM i slutet av september. Synd på en bra cx-indikator. Fin signal här som ofta. </t>
  </si>
  <si>
    <t>Greatest Hits R, Edinburgh</t>
  </si>
  <si>
    <t xml:space="preserve">Greatest Hits R, Edinburgh nertryckt av Gold. </t>
  </si>
  <si>
    <t xml:space="preserve">R Vocea Sperantei, har 4 sändare med 1 kW vardera. ID efter musikstycke. </t>
  </si>
  <si>
    <t xml:space="preserve">Onda Cero, Barcelona, lokalt ID som dels Onda Cero Barcelona, dels Onda Cero Cataluña, sen sport. </t>
  </si>
  <si>
    <t xml:space="preserve">COPE Barcelona, ID:ade "COPE Catalunya y Andorra". </t>
  </si>
  <si>
    <t xml:space="preserve">RDP Antena 1, Monte das Cruzes, Azorerna, med nyheter. Dessvärre inte lokalt. </t>
  </si>
  <si>
    <t xml:space="preserve">COPE Gijon, ID:ade "COPE Gijon, 94.8 FM 882 Onda Media". </t>
  </si>
  <si>
    <t xml:space="preserve">COPE Granada, promoterade fotbollsmatch med Real Sociedad Granada. </t>
  </si>
  <si>
    <t xml:space="preserve">SER R Bilbao, ID:ade "Radio Bilbao - Cadena SER". </t>
  </si>
  <si>
    <t xml:space="preserve">COPE Madrid, stark med ID: "COPE Madrid, 106.3 FM 999 onda media". </t>
  </si>
  <si>
    <t xml:space="preserve">R Experience, Wageningen med ID och nyheter. Murrig och sprucken modulation. Musiken lät bra. (1007,98) </t>
  </si>
  <si>
    <t xml:space="preserve">SER R Alicante, ID:ade svagt tillsammans med R Experience. Klart vanligast av spanjorerna på frekvensen. </t>
  </si>
  <si>
    <t xml:space="preserve">SER R Extremadura, med ett svagt "Radio Extremadura - Cadena SER", när övriga stationer på frekvensen dök. Hörs inte alltför ofta hos mig. (1008.012) </t>
  </si>
  <si>
    <t xml:space="preserve">SER R Asturias, med ett "Radio Asturias - Cadena SER" i reklambrejket. </t>
  </si>
  <si>
    <t xml:space="preserve">BBC R Jersey, Trinity, drong sin jingel efter nyheterna. </t>
  </si>
  <si>
    <t xml:space="preserve">SER R Valladolid, ID:ade strax efter San Sebastian, och nämnde även FM-frekvensen 101.9. </t>
  </si>
  <si>
    <t xml:space="preserve">SER R Huesca, med ett "Radio Huesca - Cadena SER". </t>
  </si>
  <si>
    <t xml:space="preserve">Milano Team, Punthorst, ID:ade och drog sitt telefonnumer. (1098,007) </t>
  </si>
  <si>
    <t xml:space="preserve">Greatest Hits R, Inverness “Across the North of Scotland, this is Greatest Hits Radio” </t>
  </si>
  <si>
    <t xml:space="preserve">BBC R Guernsey, var lite tidiga med heltimmes-ID. </t>
  </si>
  <si>
    <t xml:space="preserve">1134AM, Oijen, ID:ade "Dit is 113AM" och skickade på en god discorökare från tidigt 80-tal. </t>
  </si>
  <si>
    <t xml:space="preserve">BFBS Gurkha R, kom upp fint genom COPE med vacker nepalesisk musik. </t>
  </si>
  <si>
    <t xml:space="preserve">COPE Salamanca, ID:ade i reklambrejket. </t>
  </si>
  <si>
    <t xml:space="preserve">COPE Jaén, ID:ade "COPE Jaén 94.2 FM 1143 Onda Media". </t>
  </si>
  <si>
    <t xml:space="preserve">Greatest Hits R, Glasgow “Across Glasgow and the West, this is Greatest Hits Radio” </t>
  </si>
  <si>
    <t xml:space="preserve">Greatest Hits R, Dundee “Across Tayside and Fife, this is Greatest Hits Radio” </t>
  </si>
  <si>
    <t xml:space="preserve">R Capodistria, Beli Kriz, med rekar och trafikinfo för Trieste.  </t>
  </si>
  <si>
    <t xml:space="preserve">SER R Valencia, hävde sig över Rumänen en stund. </t>
  </si>
  <si>
    <t xml:space="preserve">VeteranLjuddagen, årets sändning från Hörby, oftast blott en testslinga. Går utmärkt dagtid (fast då är jag ju blott ett par mil från sändaren...), nattetid mest Rumänien. </t>
  </si>
  <si>
    <t>Big L - R London, Felixstowe</t>
  </si>
  <si>
    <t xml:space="preserve">Big L - R London, Felixstowe, kom upp i vettig styrka och spelade bl a Aerosmith och "Dream On" och lite senare Beatles och "Lady Madonna". Fick med en jingel i rapporten, lyckligtvis, och de svarade med vändande e-post. (1205,960) </t>
  </si>
  <si>
    <t xml:space="preserve">COPE León, med "COPE León y COPE Villablina". </t>
  </si>
  <si>
    <t xml:space="preserve">COPE Almería, "Escuchas COPE en la Provincia de Almería". </t>
  </si>
  <si>
    <t xml:space="preserve">R 1224, Lunteren, med ID och radio-nieuws. </t>
  </si>
  <si>
    <t xml:space="preserve">COPE Lugo, "Esta ecuchando, COPE Lugo 88.9 90.0 FM en Onda Media 1224". </t>
  </si>
  <si>
    <t xml:space="preserve">R Renascenca, Chaves kom upp ganska fint med katolsk palabra. Säkert relaterat till påvebesöket. Går ofta fint här sen kvällstid. (1250.995) </t>
  </si>
  <si>
    <t xml:space="preserve">R Dechovka, Libeznice, uppe med lite tjeckisk umpa i tight kamp med Sabras. </t>
  </si>
  <si>
    <t xml:space="preserve">Sabras R, Leicester, med ID:n och asiatiskt. Svart som synden, tyvärr! </t>
  </si>
  <si>
    <t xml:space="preserve">COPE Zamora, ID:ade "COPE Zamora 94.9 FM 1269 Onda Media". </t>
  </si>
  <si>
    <t xml:space="preserve">COPE Badajoz, "Esta escuchando COPE Badajoz, 91.3 FM 1269 Onda Media" </t>
  </si>
  <si>
    <t xml:space="preserve">BFBS Gurkha Radio, ID:ade som vanligt fint. Undrar hur man bär sig åt för att få loss ett QSL från stationen? </t>
  </si>
  <si>
    <t xml:space="preserve">Urkainske Radio, tidigare Kultura, tillbaka på frekvensen. </t>
  </si>
  <si>
    <t xml:space="preserve">UR1 Pershiy Kanal, Kurisove, ID:ade på heltimmen tillsammans med Oman. Det värmer i hjärtat att de fortfarande är igång! </t>
  </si>
  <si>
    <t xml:space="preserve">SER Radio Castilla-Burgos, med lokalbrejk och ID. </t>
  </si>
  <si>
    <t xml:space="preserve">Kilrock R, 's-Gravendeel, med flera ID:n på heltimmen. Dominant bland holländarna på frekvensen numera. </t>
  </si>
  <si>
    <t xml:space="preserve">AM Italia, med IRRS Nexus Radio, slutar dagens sändningar. </t>
  </si>
  <si>
    <t xml:space="preserve">R Warrington, spelade Metallica i "The Rock God". Hörs varje dag numera. </t>
  </si>
  <si>
    <t xml:space="preserve">Extra AM, Amsterdam, ID:ade "Extra AM - 1332 kHz", sedan radionieuws. </t>
  </si>
  <si>
    <t xml:space="preserve">Onda Cero Radio Ciudad Real, med ett lokal-ID. </t>
  </si>
  <si>
    <t xml:space="preserve">SER Radio León, med ett "Radio León - Cadena SER". Rekade för ett hak på Plaza del Todo i León, där man kan dricka utsökt cerveza! </t>
  </si>
  <si>
    <t xml:space="preserve">Carillon R, Loughborough, upp med ID och nyheter. </t>
  </si>
  <si>
    <t>Anker R, Nuneaton</t>
  </si>
  <si>
    <t xml:space="preserve">Anker R, Nuneaton, med ett enkelt "This is Anker Radio" direkt efter nyheterna. </t>
  </si>
  <si>
    <t>R Clatterbridge, Clatterbridge</t>
  </si>
  <si>
    <t xml:space="preserve">R Clatterbridge, Clatterbridge, kom igenom med ett svagt "grynings-ID". </t>
  </si>
  <si>
    <t>R Redhill, Redhill</t>
  </si>
  <si>
    <t xml:space="preserve">R Redhill, Redhill, "...on 100.4 FM 1431 AM online and on your bedside unit - this is Radio Redhill". Går ofta! (1431,001) </t>
  </si>
  <si>
    <t>Chichester Hospital Radio, Chichester</t>
  </si>
  <si>
    <t xml:space="preserve">Chichester Hospital Radio, Chichester, ID:ade precis efter Rehill. Blir nog vanlig även denna. </t>
  </si>
  <si>
    <t>Zuidwest Brabant AM, Heerle</t>
  </si>
  <si>
    <t xml:space="preserve">Zuidwest Brabant AM, Heerle, ID:ade "Zuidwest Brabant AM, 1467 KHz". Spelade oldies och sedvanlig "NL-umpa". Gick hyggligt en stund innan Qom på 1468.388 blev för stark. Ny för mig. </t>
  </si>
  <si>
    <t xml:space="preserve">SER R Alcoy, ID:ade "Radio Alcoy - Cadena SER". </t>
  </si>
  <si>
    <t xml:space="preserve">SER R Zamora promoterade sin webbsida radiozamora.com. </t>
  </si>
  <si>
    <t>SER R Santander, med ett lokal-ID nu, och reklam för Restaurante Paraiso del Pas. Annars fotboll.</t>
  </si>
  <si>
    <t xml:space="preserve">R Moldova hann med ett ID innan sändaren slogs av, prick på heltimmen - mitt i nyhetsannonseringen. </t>
  </si>
  <si>
    <t xml:space="preserve">R Eule, Museumsinsel-München, dominerade frekvensen en stund. </t>
  </si>
  <si>
    <t xml:space="preserve">R Metropolis, Trieste, med ett "Metropolis" mellan två låtar. </t>
  </si>
  <si>
    <t xml:space="preserve">R Batavia, NL-pirat med "ökänt" format. Kan det månne vara samma som låg på 1494 några dagar tidigare? ID:ade nu. </t>
  </si>
  <si>
    <t xml:space="preserve">SER R Elche med ID. </t>
  </si>
  <si>
    <t xml:space="preserve">SER R Manresa och Elche ID:ade i mun på varandra. Manresa dock lite starkare. </t>
  </si>
  <si>
    <t xml:space="preserve">SER R Ourense, ID:ade fint "Radio Ourense - Cadena SER". </t>
  </si>
  <si>
    <t xml:space="preserve">R Vocea Spirantei, riktigt bra med ID, annonseringar och andliga sånger. </t>
  </si>
  <si>
    <t xml:space="preserve">SER R Segovia, ID:ade bara "Radio Segovia" innan reklamblocket. </t>
  </si>
  <si>
    <t xml:space="preserve">7.9 </t>
  </si>
  <si>
    <t xml:space="preserve">4.9 </t>
  </si>
  <si>
    <t xml:space="preserve">COPE Murcia, med ett "COPE Murcia 100.6 106.9 FM en Onda Media 711". </t>
  </si>
  <si>
    <t xml:space="preserve">COPE Barcelona, med sitt "COPE Catalunya y Andorra". </t>
  </si>
  <si>
    <t xml:space="preserve">SER R Sevilla ID:ade "[ingenting]... - Cadena SER". Rekarna var från Sevilla iallafall. </t>
  </si>
  <si>
    <t xml:space="preserve">Sunshine Radio, Ludlow körde en jingel på heltimmen, svårt störd av Rumänien och Spanien. </t>
  </si>
  <si>
    <t xml:space="preserve">SER R Zaragoza, ID:ade "Radio Zaragoza - Onda Media" under BBC. </t>
  </si>
  <si>
    <t xml:space="preserve">Citrus AM, Oldenzaal, med sitt CW-ID "C I T R U S  A M". </t>
  </si>
  <si>
    <t xml:space="preserve">SER R Bilbao, "Noventa aniversario de Radio Bilbao, La Radio de Bilbao y de Biscaya". </t>
  </si>
  <si>
    <t>COPE Castellón, Castellón-La Obra, noterad på 1056.000.</t>
  </si>
  <si>
    <t xml:space="preserve">SER R Coruña ”Radio Coruña – la cadena SER 93.4 ….antes ….ahora …. siempre.” Mycket stark. </t>
  </si>
  <si>
    <t xml:space="preserve">SER R Coruña, med ett "Radio Coruña - Cadena SER". 9 gånger av 10 är det Huesca som hörs hos mig. Granada har jag aldrig hört. </t>
  </si>
  <si>
    <t xml:space="preserve">BBC R Guernsey, jinglade efter nyheterna och rev sedan av Madness och "It Must Be Love". </t>
  </si>
  <si>
    <t xml:space="preserve">COPE Salamanca med ID i gröten. Kuwait alltför stark. </t>
  </si>
  <si>
    <t xml:space="preserve">COPE Salamanca, ID:ade "COPE Salamanca 100.3 FM 1134 Onda Media". </t>
  </si>
  <si>
    <t xml:space="preserve">COPE Ourense, kom igen Jaén med promo för en senare sändning från något evenemang. </t>
  </si>
  <si>
    <t xml:space="preserve">SER R Valencia, ID:ade "Radio Valencia - Cadena SER". </t>
  </si>
  <si>
    <t xml:space="preserve">COPE León, "COPE León 95.3, COPE Villablina 87.7 y Onda Media 1215". Verkar vara som förgjort att få fram Córdoba här. </t>
  </si>
  <si>
    <t xml:space="preserve">COPE León ”Estas escuchando COPE León 95.3 y COPE Villamino 87.7, en onda media 1.215”. </t>
  </si>
  <si>
    <t xml:space="preserve">COPE Almería, med sitt lite speciella "Escuchas COPE en la provincia de Almería". </t>
  </si>
  <si>
    <t xml:space="preserve">COPE Lugo ID-ade och nämnde även FM-frekvenserna 88.9 och 90.0. </t>
  </si>
  <si>
    <t xml:space="preserve">COPE Lugo, ID:ade "COPE Lugo 88.9 90.0 FM en Onda Media 1224" under någon av holländarna. </t>
  </si>
  <si>
    <t xml:space="preserve">COPE Zamora drog längsta strået denna kväll med ID. </t>
  </si>
  <si>
    <t xml:space="preserve">COPE Zamora, var den starkare i detta lokalbrejket. </t>
  </si>
  <si>
    <t xml:space="preserve">COPE Badajoz, var det som var starkast nu. </t>
  </si>
  <si>
    <t xml:space="preserve">COPE Badajoz ”91.3 FM y 1.269 onda media”. </t>
  </si>
  <si>
    <t xml:space="preserve">R 0511, Oosternijkerk, ID:ade "Dit is Radio 0511 - On de Middelgolf". Kilrock också med på frekvensen med "Kilrock Nieuws". </t>
  </si>
  <si>
    <t xml:space="preserve">SER R Lugo, "Radio Lugo - Cadena SER". Hörs inte alltför ofta hos mig. </t>
  </si>
  <si>
    <t xml:space="preserve">R Warrington Warrington med musik och fina anrop. </t>
  </si>
  <si>
    <t xml:space="preserve">R Warrington, ID:ade i röran på frekvensen. Hade dessförinnan gått mycket njutbart en stund! (1331.996) </t>
  </si>
  <si>
    <t xml:space="preserve">R Seabreeeze, Grou, drog radioneuws och ID. </t>
  </si>
  <si>
    <t xml:space="preserve">R Redhill Redhill kom fram till sist när VoA Djibouti fadade bort. </t>
  </si>
  <si>
    <t xml:space="preserve">R Canados, Giannitsa, kom fram med grekiska sånger när R 208 pausade. </t>
  </si>
  <si>
    <t xml:space="preserve">R Seagull via Carillon Wellbeing Radio. Sänds från 2000 till 0800 brittisk tid. 2-3 </t>
  </si>
  <si>
    <t xml:space="preserve">R Seagull med relä över Carillion Wellbeing Radio. Stark. Annonserade hemsidan www.radioseagull.com </t>
  </si>
  <si>
    <t xml:space="preserve">SER R Alcoy, ID:ade fint under BBC. Tycks bli vanlig även denna säsongen. </t>
  </si>
  <si>
    <t xml:space="preserve">SER R Santander, ID: "Escuchando Radio Santander - Cadena SER, 102.4 FM en Onda Media 1485. </t>
  </si>
  <si>
    <t xml:space="preserve">Funklust, Erlangen, ID:ade fint "Funklust - Deine Campusfunkmedium. Von studenten - Für studenten". </t>
  </si>
  <si>
    <t xml:space="preserve">R Moldova, med sitt "Aici Chisinau, hora exakta...". </t>
  </si>
  <si>
    <t xml:space="preserve">SER R Manresa dominant på frekvensen vid ID. </t>
  </si>
  <si>
    <t xml:space="preserve">SER R Manresa, ID:ade lokalt nu och körde ett reklambrejk i "Carusel Deportivo". </t>
  </si>
  <si>
    <t xml:space="preserve">R Calcio FVG, Murris Ragogna (UD). Tappade hakan när det kom upp italienskt fotbollssnack på frekvensen. Inledningsvis gav letande i listorna inget, men en koll i senaste utgåvan av italienska "DX-Fanzie" gav klarhet, där den står listad såväl i deras tipsspalt som den uppdaterade italienska MV-listan. Tipsaren anger en nyligen aktiverad station med fotbollsformat. Hördes under ett par minuter innan SER och Djibouti tog över. Även den 10.9 17:30 UTC. </t>
  </si>
  <si>
    <t xml:space="preserve">Salaam BCR, Bury, med ID nu. Svarade till slut. Tjat lönar sig! </t>
  </si>
  <si>
    <t xml:space="preserve">R Centrale Milano, Italy, test tones. </t>
  </si>
  <si>
    <t xml:space="preserve">R Seerah, Leicester, med koranrecitation. (1574,96) </t>
  </si>
  <si>
    <t xml:space="preserve">R Vocea Sperantei med lugn musik. </t>
  </si>
  <si>
    <t xml:space="preserve">SER R Ourense, ID:ade under GHR. Svarar för övrigt fint. </t>
  </si>
  <si>
    <t xml:space="preserve">R Flandria, Hemelum, hörs tidigare och tidigare om eftermiddagarna nu. (1602.02) </t>
  </si>
  <si>
    <t xml:space="preserve">OID holländare låg här och körde med sedvanligt NL-format. Gick klart hörbart under ca 10 minuter, innan BBC blev för stark. Finns ju en uppsjö NL-LPAM på 1485, alla kör 1W. Måste vara tidigt ute, innan BBC R4 blir för stark. Sedan kommer spanjorerna också. (1485,073) </t>
  </si>
  <si>
    <t>R Calcio FVG, Murris Ragogna</t>
  </si>
  <si>
    <t>R Centrale, Milano</t>
  </si>
  <si>
    <t>Radio Cumbria</t>
  </si>
  <si>
    <t>R Cumbria, Barrow</t>
  </si>
  <si>
    <t>Hallam 2 med ID och nyheter</t>
  </si>
  <si>
    <t xml:space="preserve">RDP Açores. Monte das Cruzes, verkade köra lokalt. Väder och temperatur för Ponta Delgada nämndes (men inga andra orter) i skramlet från BBC Asian Network. (828.015) </t>
  </si>
  <si>
    <t xml:space="preserve">COPE Alicante, med ett "Esta escuchando COPE Alicante..." under BBC R Wales. Svår frekvens. </t>
  </si>
  <si>
    <t xml:space="preserve">COPE Granada, bryr sig inte om något lokal-ID innan de lokala rekarna, men man ID:ade och promoterade hemsidorna till både COPE Granada och cope.es i slutet istället. </t>
  </si>
  <si>
    <t xml:space="preserve">Citrus AM Ernst - ett dåligt id, men desto bättre femfaldigt CW-id som HR bekräftade. </t>
  </si>
  <si>
    <t xml:space="preserve">SER R Alicante, med lokala rekar och promotering av webbsidan radioalicante.es. </t>
  </si>
  <si>
    <t xml:space="preserve">SER R Extremadura, kom igenom med ett snabbt ID när Alicante hämtade andan. </t>
  </si>
  <si>
    <t xml:space="preserve">SER R Valladolid, jämnstark med San Sebastian, och ID:ade "Radio Valladolid – 101.9". </t>
  </si>
  <si>
    <t>Media Radio Castellana, Castel San Pietro Terme</t>
  </si>
  <si>
    <t xml:space="preserve">Media Radio Castellana, Castel San Pietro Terme (BO). Finally! Has been logged in Lapland on 711 last winter. Broadcasting with 100 watts. </t>
  </si>
  <si>
    <t xml:space="preserve">COPE Jaén, promoterade sin hemsida cope.es/jaen. </t>
  </si>
  <si>
    <t xml:space="preserve">COPE Ourense, med ett snabbt ID efter lokalreklamen. Jaén tog snabbt tillbaka frekvensen igen. </t>
  </si>
  <si>
    <t xml:space="preserve">SER R Valencia, med ett "Radio Valencia - Cadena SER". Trögsvarad. </t>
  </si>
  <si>
    <t xml:space="preserve">COPE León, som vanligt. ID:ade "COPE León y COPE Villablina". </t>
  </si>
  <si>
    <t xml:space="preserve">COPE Córdoba, med ett fint "Esta escuchando COPE Córdoba, 87.6 FM y Onda Media 1215". Starkare än León precis vid ID. Sällsynt, och hörd ffg här. </t>
  </si>
  <si>
    <t xml:space="preserve">COPE Almería, ID:ade efter några lokala rekar. </t>
  </si>
  <si>
    <t xml:space="preserve">COPE Lugo, "Esta ecuchando, COPE Lugo 88.9 90.0 FM en Onda Media 1224".  </t>
  </si>
  <si>
    <t xml:space="preserve">SER R Castilla-Burgos, med ett "Radio Castilla de Burgos, 90 años - Cadena SER". </t>
  </si>
  <si>
    <t>SER R León, ID:ade "Radio León - Cadena SER".</t>
  </si>
  <si>
    <t xml:space="preserve">Anker R, Nuneaton Hospital, news, ID's, local weather. </t>
  </si>
  <si>
    <t xml:space="preserve">R Redhill, Redhill Hospital, ID and news. </t>
  </si>
  <si>
    <t xml:space="preserve">R 208, Copenhagen ganska bra med “Radio 208”-jingle följt av Blondie “Heart of Glass” </t>
  </si>
  <si>
    <t xml:space="preserve">BBC R 4, Redmoss med “God Save The King” (höll på att skriva fel av vanans makt...) </t>
  </si>
  <si>
    <t xml:space="preserve">SER R Santander, "Radio Santander - Cadena SER". </t>
  </si>
  <si>
    <t xml:space="preserve">SER R Alcoy, med sitt lite speciella "Radio Alcoy onda media". </t>
  </si>
  <si>
    <t xml:space="preserve">R Eule, Museumsinsel-München, uppe en stund runt heltimmen med tyskt prat. </t>
  </si>
  <si>
    <t xml:space="preserve">R Calcio FVG, Murris Ragogna (UD), riktigt bra med nyheter från euroregione.news och många "Clacio Effe Vuu Gii"-ID:n. Sedan fotbollsresultat från när och fjärran. Ingenting på 1539. Vart har Metropolis tagit vägen? </t>
  </si>
  <si>
    <t>R Calcio FVG, Murris Ragogna (UD). A new 24/7 football station. Started in September on 1539 and added 1503 soon. So now they have these two frequencies that they use simultaneously.</t>
  </si>
  <si>
    <t xml:space="preserve">R Calcio, Udine. </t>
  </si>
  <si>
    <t xml:space="preserve">SER R Manresa, med ID "Radio Manresa 95.8 FM - 1539 Onda Media". </t>
  </si>
  <si>
    <t xml:space="preserve">SER R Elche, med ett "Radio Elche -Cadena SER" vilket följdes av reklam för Citroën. </t>
  </si>
  <si>
    <t xml:space="preserve">Gold, London “All digital radio, This is Gold” mellan två låtar. Detta var visst sista gången jag hörde dem på 1548 då de 29.9 lades ner här... Synd på en bra indikatorstation för minsta lilla UK-cx. Enda Gold kvar på mellanvåg ska nu vara Manchester på 1458. </t>
  </si>
  <si>
    <t xml:space="preserve">R Armada Lemerelveld – visade sig vara pirat som enligt ägaren Jan Willem Fokkert tyckte frekvensen var härligt fri att sända på denna kväll. Sänder med 420 Watt.60-talsmusik. (1575,955) </t>
  </si>
  <si>
    <t xml:space="preserve">R Centrale Milano, har gått över från sveptoner till musik. Fortfarande låg effekt 10W. Nu hördes en kort annonsering av en kvinnostämma, där "R Centrale Milano" gick fram tydligt. (1574.994) </t>
  </si>
  <si>
    <t xml:space="preserve">SER R Ourense, med ett "Radio Ourense - Cadena SER", mellan två rekar. </t>
  </si>
  <si>
    <t xml:space="preserve">SER R Segovia, gick rakt på de lokala reklamerna, utan lokal-ID denna gång. </t>
  </si>
  <si>
    <t>COPE Alicante VA</t>
  </si>
  <si>
    <t>R Armada, Lemerelveld</t>
  </si>
  <si>
    <t xml:space="preserve">EAK12 COPE Murcia., Murcia </t>
  </si>
  <si>
    <t xml:space="preserve">EAJ39 COPE Catalunya i Andorra, Barcelona. </t>
  </si>
  <si>
    <t xml:space="preserve">EAK39 COPE Granada, Granada. </t>
  </si>
  <si>
    <t xml:space="preserve">R T-Pot, Gasselternijveen, Netherlands, pop mx, ID's. </t>
  </si>
  <si>
    <t xml:space="preserve">EAK1 COPE Madrid, Madrid. </t>
  </si>
  <si>
    <t xml:space="preserve">EAK19 COPE Salamanca, Salamanca. </t>
  </si>
  <si>
    <t xml:space="preserve">EAK59 COPE Ourense, Ourense. </t>
  </si>
  <si>
    <t xml:space="preserve">EAK40 COPE Jaén, Jaén. </t>
  </si>
  <si>
    <t xml:space="preserve">EAK20 COPE Córdoba, Córdoba. </t>
  </si>
  <si>
    <t xml:space="preserve">EAK25 COPE Léon, Léon. </t>
  </si>
  <si>
    <t xml:space="preserve">EAK58 COPE Lugo, Lugo. </t>
  </si>
  <si>
    <t xml:space="preserve">EAK69 COPE Almería, Almería. </t>
  </si>
  <si>
    <t xml:space="preserve">EAK26 COPE Zamora, Zamora. </t>
  </si>
  <si>
    <t xml:space="preserve">EAK21 COPE Badajoz, Badajoz. </t>
  </si>
  <si>
    <t xml:space="preserve">EAK5 COPE València, València. </t>
  </si>
  <si>
    <t xml:space="preserve">IRRS, Villa Estense, WOR px by Glenn Hauser. </t>
  </si>
  <si>
    <t xml:space="preserve">Radio Z100 Milano, med EE ID, stark. </t>
  </si>
  <si>
    <t xml:space="preserve">R Redhill, Redhill Hospital, ID: “This is Radio Redhill”, news. </t>
  </si>
  <si>
    <t xml:space="preserve">SER R Alcoy, local px, ID: “R Alcoy Cadena SER”, weather, news. </t>
  </si>
  <si>
    <t xml:space="preserve">Scandinavian Weekend R Virrat ostörd. </t>
  </si>
  <si>
    <t xml:space="preserve">Greatest Hits Radio, Sheffield med ID i all musiken. 2-3 </t>
  </si>
  <si>
    <t xml:space="preserve">SER R Cartagena, local px, ID: “Hoy por hoy Cartagena”, news. </t>
  </si>
  <si>
    <t xml:space="preserve">RNE1 Jaén jättestark </t>
  </si>
  <si>
    <t xml:space="preserve">R Dif Portugesa med nyheter. </t>
  </si>
  <si>
    <t xml:space="preserve">R Calypso, Oostwold, Netherlands, Dutch songs // webstream. </t>
  </si>
  <si>
    <t xml:space="preserve">COPE Murcia, ID:ade "COPE Murcia 100.6 106.9 FM en Onda Media 711". </t>
  </si>
  <si>
    <t xml:space="preserve">MCB R med gammal musik som Manfred Mann. </t>
  </si>
  <si>
    <t xml:space="preserve">RNE Guipúzcoa kom med sitt id sekunden efter Cadiz och innan ”stora röran” på frekvensen bröt loss </t>
  </si>
  <si>
    <t xml:space="preserve">COPE Sevilla, tog sig igenom britterna med ett "COPE Sevilla - 99.6 y 105.8 FM, 837 onda media. </t>
  </si>
  <si>
    <t xml:space="preserve">COPE Granada med lokala reklamer. </t>
  </si>
  <si>
    <t xml:space="preserve">COPE Granada, med ett ovanligt lokal-ID "Estas escuchando COPE Granada - 87.6 FM 900 onda media". </t>
  </si>
  <si>
    <t xml:space="preserve">R Monique var dominant nu. </t>
  </si>
  <si>
    <t xml:space="preserve">Greatest Hits Radio Doncaster godt foran BBC R.5. </t>
  </si>
  <si>
    <t xml:space="preserve">COPE Madrid, som vanligt stark med sitt "COPE Madrid, 106.3 FM 999 onda media". </t>
  </si>
  <si>
    <t xml:space="preserve">R Experience, Wageningen, jinglade efter att ha dragit nyhetsrubrikerna. </t>
  </si>
  <si>
    <t xml:space="preserve">SER R Extremadura, svagt med ett "Radio Extremadura - Cadena SER", när Alicante hade en liten dipp. </t>
  </si>
  <si>
    <t xml:space="preserve">Amica R Veneta, Peraga di Vigonza, med ID och italiensk schager och folklore. (1016.996) </t>
  </si>
  <si>
    <t xml:space="preserve">SER R Asturias, med sitt "Radio Asturias [lååång väntan] Cadena SER" under Downtown. </t>
  </si>
  <si>
    <t xml:space="preserve">Dowtown Radio, Belfast-Knockbracken. Pushade för sin app följt av nyheter. </t>
  </si>
  <si>
    <t>PSG/FO</t>
  </si>
  <si>
    <t xml:space="preserve">SER R Valladolid, ID:ade under San Sebastian. </t>
  </si>
  <si>
    <t xml:space="preserve">Country Radio, Praha-Zbraslav. Id och country naturligtvis. </t>
  </si>
  <si>
    <t xml:space="preserve">SER R Coruña med två minuters lokalt sportprogram. </t>
  </si>
  <si>
    <t xml:space="preserve">SER R Coruña, var det som var starkast denna kväll. "Radio Coruña - Cadena SER, la 93.4...". </t>
  </si>
  <si>
    <t xml:space="preserve">SER R Huesca, ID:ade "Radio Huesca - 90 años - Cadena SER". </t>
  </si>
  <si>
    <t xml:space="preserve">RNE 5 Santander startade dagens lokalprogram. </t>
  </si>
  <si>
    <t xml:space="preserve">BBC Radio Derby, Derby. Local Id följt av BBC-News. Stark. </t>
  </si>
  <si>
    <t xml:space="preserve">COPE Salamanca m. regionalt ”COPE Castilla y León”. </t>
  </si>
  <si>
    <t xml:space="preserve">Gurkha Radio med ID. Ny för mig. </t>
  </si>
  <si>
    <t xml:space="preserve">L&amp;D Luton and Dunstable med mängder av reklamer. Hördes hela natten. </t>
  </si>
  <si>
    <t xml:space="preserve">Greatest Hit Radio North East Tyne &amp; Wear. Id och nyheter. Stark. </t>
  </si>
  <si>
    <t>Greatest Hit Radio Tayside &amp; Fife, Dundee. Eget Id men samma nyheter som North East.</t>
  </si>
  <si>
    <t xml:space="preserve"> PSG/FO</t>
  </si>
  <si>
    <t xml:space="preserve">Smooth Radio Hampshire, Porthsmoth-Falington, . Id och reklam. Slovenen tog över efter några minuter. </t>
  </si>
  <si>
    <t xml:space="preserve">SER R Valencia, "Radio Valencia - Cadena SER". </t>
  </si>
  <si>
    <t xml:space="preserve">COPE León är dominant här. </t>
  </si>
  <si>
    <t xml:space="preserve">COPE León avsluttet regionalt med ”COPE León y COPE Villablino”. </t>
  </si>
  <si>
    <t xml:space="preserve">COPE Córdoba, var den starkaste nu. "COPE Córdoba -  87.6 FM 1215 onda media". </t>
  </si>
  <si>
    <t>Favoriet AM</t>
  </si>
  <si>
    <t xml:space="preserve">Favoriet AM kom upp med ett ID. </t>
  </si>
  <si>
    <t>R Eldorado, Damwald</t>
  </si>
  <si>
    <t xml:space="preserve">R Eldorado, Damwald, ID:ade "AM 12-2-4 Radio Eldorado". Stark och fin. </t>
  </si>
  <si>
    <t xml:space="preserve">COPE Lugo med ”COPE Lugo”-ID. </t>
  </si>
  <si>
    <t xml:space="preserve">COPE Almería, "Escuchas COPE en la provincia de Almería". </t>
  </si>
  <si>
    <t xml:space="preserve">Milano XR, Italy, rock mx, ID and sign off. </t>
  </si>
  <si>
    <t xml:space="preserve">Smooth Radio Kent. “Always the best music”. </t>
  </si>
  <si>
    <t xml:space="preserve">Album AM, Uden, kom upp fint och utmanade ungraren med CW-ID "A L B U M  A M", och även voice-ID minuten senare. (1250.997) </t>
  </si>
  <si>
    <t xml:space="preserve">R Renascenca med nyheter. </t>
  </si>
  <si>
    <t xml:space="preserve">Smooth Radio North Wales and Cheshire. </t>
  </si>
  <si>
    <t xml:space="preserve">Sabras R, Leicester Freemen’s Common. Id och asiatisk music. </t>
  </si>
  <si>
    <t xml:space="preserve">COPE Zamora, ID:ade "COPE Zamora 94.9 FM 1269 Onda Media". Badajoz också med, så klart. </t>
  </si>
  <si>
    <t xml:space="preserve">COPE Zamora med lokal ID. </t>
  </si>
  <si>
    <t xml:space="preserve">COPE Badajoz, ID:ade  "Esta escuchando COPE Badajoz, 91.3 FM 1269 Onda Media". </t>
  </si>
  <si>
    <t xml:space="preserve">COPE Badajoz med regionalt ”COPE Extremadura”. </t>
  </si>
  <si>
    <t xml:space="preserve">BFBS Gurkha Radio, ID:ade bakom ukraina. </t>
  </si>
  <si>
    <t xml:space="preserve">R 0511, Oosternijkerk. Id. </t>
  </si>
  <si>
    <t xml:space="preserve">R 0511, Oosternijkerk, jinglade. Kilrock kom upp lite senare och tog över frekvensen. </t>
  </si>
  <si>
    <t xml:space="preserve">Kilrock R, ‘s-Gravendel. Id. </t>
  </si>
  <si>
    <t xml:space="preserve">Kilrock R, 's-Gravendeel, ID:ade och kungjorde att de fanns tillgängliga på i stort sett samtliga digitala och elektromagnetiska medier. Sedan blev det nyheter. </t>
  </si>
  <si>
    <t xml:space="preserve">BFBS Gurkha R, med sitt ID undet R 0511. </t>
  </si>
  <si>
    <t xml:space="preserve">Akash R Leeds, Leeds, kom upp en stund och utmanade den ungersktalande rumänen en stund med sitt bengalisk-/pakistanska stuk. ID:ar sällan, och det är ännu mer glest mellan svaren. </t>
  </si>
  <si>
    <t xml:space="preserve">Extra AM, Amsterdam spelade Stevie Wonder och Chaka Khan. </t>
  </si>
  <si>
    <t xml:space="preserve">Extra AM, Amsterdam, jinglade snyggt i kamp med rumänen. </t>
  </si>
  <si>
    <t xml:space="preserve">R Warrington med ID. </t>
  </si>
  <si>
    <t xml:space="preserve">R Warrington, ID:ade och drog webbadressen. Fightades med Extra AM om frekvensen. (1331.996) </t>
  </si>
  <si>
    <t xml:space="preserve">SER León, ID:ade under Onda Cero. Trögsvarad. </t>
  </si>
  <si>
    <t xml:space="preserve">SER León med ”Hoy por hoy Castilla y León”. </t>
  </si>
  <si>
    <t xml:space="preserve">Z 100 Milano med musiken som appen kände igen. Det gjorde inte jag. </t>
  </si>
  <si>
    <t xml:space="preserve">Asian Sound R, Ashton Moss, ID:ade fint regionalt "across West Yorkshire". 80W i hatten, men fri frekvens numera. </t>
  </si>
  <si>
    <t xml:space="preserve">R Baltic Waves, med relä av NHK på ryska. </t>
  </si>
  <si>
    <t xml:space="preserve">Columbia AM, Aalst, jinglade snyggt efter nyheterna. Jämnstark med Seabreeze. (1395.006) </t>
  </si>
  <si>
    <t xml:space="preserve">BBC R Gloucestershire, Berkeley, kämpar fortfarande på. ID:ade nu tillsammans med Premier. </t>
  </si>
  <si>
    <t xml:space="preserve">R Redhill, Redhill, med Hospital Chapel Service - dvs läsning av bibeltexter blandat med lätt andlig musik. Avslutades 1629 med ett fint ID. </t>
  </si>
  <si>
    <t xml:space="preserve">Carillon Radio med pop och sjukhussnack. </t>
  </si>
  <si>
    <t xml:space="preserve">Funklust, Erlangen med ID i röran där spanjorerna dominerade med fotboll. </t>
  </si>
  <si>
    <t xml:space="preserve">SER R Zamora, med sitt "Radio Zamora - Cadena SER". </t>
  </si>
  <si>
    <t xml:space="preserve">SER R Santander, med sitt "Radio Santander - Cadena SER". </t>
  </si>
  <si>
    <t xml:space="preserve">R Moldova, ID:ade "Aici Chisinau - Radio Moldova". Sedan blev det nyheter. </t>
  </si>
  <si>
    <t xml:space="preserve">R Calcio FVG, Trieste, med ID och rekar. Stark och fin. </t>
  </si>
  <si>
    <t xml:space="preserve">SER R Manresa, med lokala rekar. </t>
  </si>
  <si>
    <t xml:space="preserve">SER Manresa överraskade mig med att svara. Tog bara 25 år och 17 rapporter för att få svar. </t>
  </si>
  <si>
    <t xml:space="preserve">SER Manresa med ”Hoy por hoy Catalunya”. </t>
  </si>
  <si>
    <t xml:space="preserve">R Calcio FVG, Murris Ragogna (UD), kom igenom med flera ID:n och rekar. </t>
  </si>
  <si>
    <t xml:space="preserve">Centrale Milano, Valenza, rock mx, ID. </t>
  </si>
  <si>
    <t xml:space="preserve">R Centrale Milano, gick ganska hyggligt och spelade coutry. ID på heltimmen, där man också nämner sin e-postadress. svarar dessutom mycket trevligt! (1574.994) </t>
  </si>
  <si>
    <t xml:space="preserve">R Centrale Milano. </t>
  </si>
  <si>
    <t xml:space="preserve">R Seerah, Leicester, ID:ade "You're listening to Radio Seerah, your Voice - your Radio", efter att ha koranreciterat i 20 minuter. (1574.989) </t>
  </si>
  <si>
    <t xml:space="preserve">R Vocea Spirantei, med andliga sånger under britten. </t>
  </si>
  <si>
    <t xml:space="preserve">Tay 2, Perth hører nå med blant ”Greatest Hits Radio”-gjengen. </t>
  </si>
  <si>
    <t xml:space="preserve">R Tsentr, Riga, med ID och en melankolisk rysk sång. (1602.142) </t>
  </si>
  <si>
    <t xml:space="preserve">SER R Cartagena, kom igenom med ett läsbart ID i gröten. </t>
  </si>
  <si>
    <t>Greatest Hits Radio, Doncaster</t>
  </si>
  <si>
    <t xml:space="preserve">RNE5 Oviedo, ID:ade "Radio Nacional de España - Asturias".  </t>
  </si>
  <si>
    <t xml:space="preserve">RNE5 A Coruña, drog igång lokalfönstret med ett "Radio Nacional de España - A Coruña". </t>
  </si>
  <si>
    <t xml:space="preserve">RNE5 San Sebastian, med lokal-ID under A Coruña. </t>
  </si>
  <si>
    <t xml:space="preserve">RNE5 Murcia, med ett svagt lokal-ID. </t>
  </si>
  <si>
    <t xml:space="preserve">RNE1 Madrid, "Radio Nacional de Easpaña – Madrid". </t>
  </si>
  <si>
    <t xml:space="preserve">RNE1 Vitória, med "Radio Nacional de España – Vitória". </t>
  </si>
  <si>
    <t xml:space="preserve">RNE1 Avila, "Radio Nacional de España – Avia". </t>
  </si>
  <si>
    <t xml:space="preserve">RNE1 Palma de Mallorca, "Radio Nacional de España - Las islas Baleares". </t>
  </si>
  <si>
    <t xml:space="preserve">RNE1 A Coruña, superstark och med "Radio Nacional de Easpaña - A Coruña". </t>
  </si>
  <si>
    <t xml:space="preserve">RNE5 Madrid, ID:ade lokalt //585. </t>
  </si>
  <si>
    <t xml:space="preserve">Unique Gold, Wijchen kom upp jämsides med Calypso och kunde t o m dominera lite ett tag. Har inte hänt så här långt efter 5 års försök. Svarade bra vilket var en överraskning, skulle ju vara trög enligt uppgift! </t>
  </si>
  <si>
    <t xml:space="preserve">RNE1 Sevilla, "Radio Nacionale de España – Sevilla". </t>
  </si>
  <si>
    <t xml:space="preserve">COPE Murcia, med sitt "Estas escuchando COPE Murcia 100.6 106.9 FM en Onda Media 711". </t>
  </si>
  <si>
    <t xml:space="preserve">RNE1 Oviedo, ID:ade "Radio Nacional de España – Asturias". </t>
  </si>
  <si>
    <t xml:space="preserve">RNE5 Barcelona, inledde lokalfönster på katalanska med ID "Radio Nacional - Radio 5, Barcelona". </t>
  </si>
  <si>
    <t xml:space="preserve">MCB Radio, Alphen aan den Rijn, Boney M, ID. </t>
  </si>
  <si>
    <t xml:space="preserve">RNE1 San Sebastian, "Radio Nacional de España - San Sebastian". </t>
  </si>
  <si>
    <t xml:space="preserve">COPE Barcelona, med sitt katalanska ID "Está escuchan COPE Catalunya y Andorra". </t>
  </si>
  <si>
    <t xml:space="preserve">SER R Sevilla, drog igång "Hoy por hoy - Sevilla". </t>
  </si>
  <si>
    <t xml:space="preserve">RNE1 Burgos, "Radio Nacional de España - Burgos" i gröten. </t>
  </si>
  <si>
    <t xml:space="preserve">RNE1 Lugo, ID:ade "Radio Nacional de España - Lugo". Knivig att skilja från Burgos, vilket krävde flera genomlyssningar. </t>
  </si>
  <si>
    <t xml:space="preserve">COPE Burgos, kom igenom britterna med ett fint "Estas escuchando COPE Burgos, 95.5 FM 837 Onda Media - La emisora Más Popular en la Provincia!". </t>
  </si>
  <si>
    <t xml:space="preserve">R North, Redcastle. </t>
  </si>
  <si>
    <t xml:space="preserve">RNE1 Santander, ID:ade "Radio Nacional de España - Cantabria" och drog lokal/regionalvädret. </t>
  </si>
  <si>
    <t xml:space="preserve">RNE1 Socuellamos, "Radio Nacional de Easpaña - Ciudad Real" följt av väder. </t>
  </si>
  <si>
    <t xml:space="preserve">COPE Alicante, pressade sig igenom BBC R Wales med ett "Estas escuchando COPE Alicante, 89.6 FM 882 Onda Media". </t>
  </si>
  <si>
    <t xml:space="preserve">COPE Granada, "Estas escuchando COPE Granada - 87.6 FM 900 onda media". </t>
  </si>
  <si>
    <t xml:space="preserve">R T-Pot, Gasselternijveen, med ID och radionieuws. (917.998) </t>
  </si>
  <si>
    <t xml:space="preserve">Citrus AM, Oldenzaal, pressade sig igenom T-Pot. (918.028) </t>
  </si>
  <si>
    <t xml:space="preserve">Power 927, Abbiategrasso, med ID "This is Power 927 - Non stop music". </t>
  </si>
  <si>
    <t xml:space="preserve">RNE5 Valladolid, "Radio Nacional de España – Valladolid". </t>
  </si>
  <si>
    <t xml:space="preserve">RNE5 Alicante, var det som var starkast på frekvensen denna morgon, med sitt "Radio Nacional de España – Alicante". </t>
  </si>
  <si>
    <t xml:space="preserve">Dales Radio, Hawes, tog över från RNE och promoterade sitt px "The Dales Business Focus". </t>
  </si>
  <si>
    <t xml:space="preserve">RNE1 Monforte de Lemos, drog igång lokalt för Lugo, och ID:ade "Radio Nacional de España – Lugo". </t>
  </si>
  <si>
    <t xml:space="preserve">R Experience, Wageningen, dorg radioneieuws headlines. </t>
  </si>
  <si>
    <t xml:space="preserve">SER R Extremadura, tycks ha blivit lite vanligare i höst. Nu var det den av de bägge spanjorerna som hördes under holländaren. </t>
  </si>
  <si>
    <t xml:space="preserve">SER R Extremadura, drog igång "Hoy por hoy - Provincia de Badajoz". </t>
  </si>
  <si>
    <t xml:space="preserve">RNE5 Granada, "Radio Nacional de España - Granada", hördes i USB-läge (1017.002) </t>
  </si>
  <si>
    <t xml:space="preserve">RNE5 Burgos, ID:ade "Radio Nacional de Easpaña - Burgos", och hördes i LSB-läge (1016.990) </t>
  </si>
  <si>
    <t xml:space="preserve">SER R Asturias, med ett "Radio Asturias - Cadena SER", följt av lokala reklamer, såklart! </t>
  </si>
  <si>
    <t xml:space="preserve">BBC R Jersey, Trinity, ID:ade snyggt "The Sound of Where You Live - BBC Radio Jersey", följt av "BBC News for The Channel Islands". </t>
  </si>
  <si>
    <t xml:space="preserve">SER R Valladolid, ID:ade snyggt efter San Sebastian. Nämnde även "...en Más Valladolid 101.9 FM". </t>
  </si>
  <si>
    <t xml:space="preserve">SER R San Sebastián, körde igång "Hoy por hoy – Euscadi". </t>
  </si>
  <si>
    <t xml:space="preserve">SER R Coruña, med ett ID innan man drog igång "Hoy por hoy - en las Rías". </t>
  </si>
  <si>
    <t xml:space="preserve">SER R Coruña, ID:ade "Radio Coruña - Cadena SER". Drog även FM-frekvensen 93.4. </t>
  </si>
  <si>
    <t xml:space="preserve">SER R Huesca, med "Hoy por hoy – Aragón". </t>
  </si>
  <si>
    <t xml:space="preserve">R Seabreeze, Laren, drog sologan "Feel the Breeze - Seabreeze AM". </t>
  </si>
  <si>
    <t xml:space="preserve">RNE5 Avila, var det som var starkast denna morgon. ID:ade som sig bör med ett "Radio Nacional de España – Avila". </t>
  </si>
  <si>
    <t xml:space="preserve">RNE5 Lugo, startade lokalt och ID:ade "Radio Nacional de España – Lugo". </t>
  </si>
  <si>
    <t xml:space="preserve">RNE5 Santander, drog igång regionalt och ID:ade "Radio Nacional de España – Cantabria". </t>
  </si>
  <si>
    <t xml:space="preserve">RNE5 Soria, med sitt "Radio Nacional de España - Soria", Toledo hördes med ID under. </t>
  </si>
  <si>
    <t xml:space="preserve">RNE5 Vitória, drog igång lokalt och ID:ade "Radio Nacional de España - Vitória", omedelbart följt av lokalvädret. </t>
  </si>
  <si>
    <t xml:space="preserve">RNE5 Toledo, "Radio Nacional de España - Toledo", jämnstark med Vitória denna morgon. </t>
  </si>
  <si>
    <t xml:space="preserve">1134AM, Oijen, ID:ade på EE "From the Heart of Holland - 1134AM" och refererade till sin hemsida www.1134am.nl. </t>
  </si>
  <si>
    <t xml:space="preserve">BFBS Gurkha Radio, framme med diverse annonseringar på nepalesiska och fin flöjtmusik. </t>
  </si>
  <si>
    <t xml:space="preserve">COPE Jaén, drog lokala rekar. Inget lokal-ID vid fönstrets början, dock. </t>
  </si>
  <si>
    <t xml:space="preserve">LBC News, London, kom igenom med ett "LBC News" på heltimmen. Är banne mig inte lätt att höra här, då de har antennerna orienterade med max gain åt "fel" håll för oss. </t>
  </si>
  <si>
    <t xml:space="preserve">Greatest Hits Radio, Dundee, pop mx, ID. </t>
  </si>
  <si>
    <t xml:space="preserve">R Capodistria, Beli Kriz, avslutade nx från euroregione.news och promoterade sedan Radio Calcio FVG på 1503 kHz! </t>
  </si>
  <si>
    <t xml:space="preserve">SER R Rioja, drog igång "Hoy por hoy - La Rioja" och inledde med lokalväder och rekar. </t>
  </si>
  <si>
    <t xml:space="preserve">SER R Valencia, tog över från Rioja med "Hoy por hoy - Comunidad Valenciana". </t>
  </si>
  <si>
    <t>COPE León, med sitt "COPE León y COPE Villablina", efter regionalt.</t>
  </si>
  <si>
    <t xml:space="preserve">COPE Córdoba, avslutade lokalsändningen med "ID Esta escuchando COPE Córdoba, 87.6 FM y Onda Media 1215". </t>
  </si>
  <si>
    <t xml:space="preserve">R 1224, Lunteren, med ett ID i röran. Flera andra NL upp och nedpå frekvensen. </t>
  </si>
  <si>
    <t xml:space="preserve">R Eldorado, Damwald, ID:ade fint med frekvens och sändarort. </t>
  </si>
  <si>
    <t xml:space="preserve">COPE Huelva, ID:ade fint "Estas escuchando COPE Huelva, 91.9 FM 1224 Onda Media". Hörs inte ofta här, och äntligen bra nog för rapport! </t>
  </si>
  <si>
    <t xml:space="preserve">COPE Almería, med sedvanliga "Escuchas COPE en la provincia de Almería". </t>
  </si>
  <si>
    <t xml:space="preserve">COPE Lugo, vevade igång regionalprogrammet COPE Galicia. </t>
  </si>
  <si>
    <t xml:space="preserve">COPE Zamora, med sitt ID:ade "COPE Zamora 94.9 FM 1269 Onda Media". Ingen Badajoz. </t>
  </si>
  <si>
    <t xml:space="preserve">BFBS Gurkha Radio, med vidunderligt vacker nepalesisk musik. Fint ID på heltimmen, som vanligt "BFBS - Gurkha Radio he". Verkar svår att få svar från. </t>
  </si>
  <si>
    <t xml:space="preserve">Kilrock R, 's-Gravendeel, ID:ade och promoterade sin webbsida kilrock.nl. </t>
  </si>
  <si>
    <t xml:space="preserve">RNE5 Bilbao, med ID "Radio Nacional de España – Bilbao". </t>
  </si>
  <si>
    <t xml:space="preserve">RNE5 Salamanca, ID:ade fint "Radio Nacional de España – Salamanca". </t>
  </si>
  <si>
    <t xml:space="preserve">R Warrington helt allena på QRGn är enkel att få fram nu när övriga britter försvunnit </t>
  </si>
  <si>
    <t xml:space="preserve">SER R León, med "Hoy por hoy - Castilla y León". </t>
  </si>
  <si>
    <t xml:space="preserve">R Z100, Milano MI, med sitt EE-ID "Your'e listening to Radio Z100 Milan, Mediumwave". </t>
  </si>
  <si>
    <t>21.02</t>
  </si>
  <si>
    <t xml:space="preserve">R Cavell, Oldham med id efter nyheterna </t>
  </si>
  <si>
    <t xml:space="preserve">R Cavell, Oldham, kom upp genom gröten och promoterade sin Friday Night Show. Vill inte svara. </t>
  </si>
  <si>
    <t xml:space="preserve">R Redhill, Redhill, ID:ade "on 100.4 FM 1431 AM online and on your bedside unit - this is Radio Redhill". </t>
  </si>
  <si>
    <t xml:space="preserve">SER R Alcoy, med ett "Radio Alcoy - Cadena SER". Santander var jämnstark. </t>
  </si>
  <si>
    <t xml:space="preserve">SER R Santander, ID:ade "Escuchando Radio Santander" och rekade för Restaurante Valentana i brejket i Carusel Deportivo. </t>
  </si>
  <si>
    <t xml:space="preserve">SER R Santander, drog igång "Hoy por hoy – Cantabria". </t>
  </si>
  <si>
    <t xml:space="preserve">R Eule München gick fint och ensam när störningen rasade. </t>
  </si>
  <si>
    <t>R Calcio FVG, Trieste</t>
  </si>
  <si>
    <t xml:space="preserve">R Calcio FVG, Trieste, med många ID:n runt heltimmen. Kämpade med Egypten som underhöll med koranrecitation. </t>
  </si>
  <si>
    <t xml:space="preserve">RNE5 Lugo, drog igång regionalt för Andalucien; "Radio Nacional de España - Andalucia", Calcio FVG parkerade ovanpå, såklart. </t>
  </si>
  <si>
    <t xml:space="preserve">RNE5 La Linea, startade regionalprogrammet och ID:ade "Radio Nacional de España – Cádiz". </t>
  </si>
  <si>
    <t xml:space="preserve">R Calcio FVG Udine med fotboll Udinese-Napoli. Blev dock ”krångligt” eftersom det var spansk fotboll också. </t>
  </si>
  <si>
    <t xml:space="preserve">SER R Manresa, ID:ade. Både Elche och Calcio FVG närvarande på frekvensen. </t>
  </si>
  <si>
    <t xml:space="preserve">SER R Manresa, med Hoy por hoy – Catalunya. </t>
  </si>
  <si>
    <t xml:space="preserve">SER R Elche, ID:ade "En Radio Elche - Hoy por hoy". </t>
  </si>
  <si>
    <t xml:space="preserve">Premier Christian Radio, Guilford, är en sändare som inte hörs alltför ofta här, trots att man har näst högst effekt bland britterna på frekvensen. BBC Somerset är för dominant och Salaam BCR hörs faktiskt oftare. </t>
  </si>
  <si>
    <t xml:space="preserve">R Centrale Milano, fint med ID och sedan rev man av Elvis och "Hound Dog". Då är det svårt för en kropp i senare medelti... medelåldern att sitta still! Hörs ofta! (1574.994) </t>
  </si>
  <si>
    <t xml:space="preserve">R Cluj, ID:ade fint "Radio Cluj, asculta Transilvania". Inte ett spår av Bretagne 5, som har haft problem under och efter stormen i området. (1592.991) </t>
  </si>
  <si>
    <t xml:space="preserve">SER R Segovia, med "Hoy por hoy - Castilla y León". </t>
  </si>
  <si>
    <t xml:space="preserve">Desi Radio, London, ads, Punjabi mx. </t>
  </si>
  <si>
    <t xml:space="preserve">Kringvarp Foroya, Akraberg. Urstark på bävern. </t>
  </si>
  <si>
    <t xml:space="preserve">RNE5 Pontevedra, med ett fint "Radio Nacional de España – Pontevedra". </t>
  </si>
  <si>
    <t xml:space="preserve">EAJ15 Onda Cero, Barcelona. ”Onda Cero Catalunya”. </t>
  </si>
  <si>
    <t xml:space="preserve">RNE5 San Sebastian, med ett "Radio Nacional de España - San Sebastian" under "Indo-brittens" skränande. </t>
  </si>
  <si>
    <t xml:space="preserve">RNE5 Murcia, med ett fint "Radio Nacional de España - Región de Murcia". </t>
  </si>
  <si>
    <t xml:space="preserve">RNE5 Barcelona, ID:ade "Radio Nacional, Radio 5 - Barcelona", under Canarias. </t>
  </si>
  <si>
    <t xml:space="preserve">RNE5 Sevilla, med lokal-ID under BBC. </t>
  </si>
  <si>
    <t xml:space="preserve">RNE5 Palencia, med fint lokal-ID, varefter man önskade "Buenos dias, Palencia". </t>
  </si>
  <si>
    <t xml:space="preserve">RNE1 Vitória, "Radio Nacional de España - Vitória". </t>
  </si>
  <si>
    <t xml:space="preserve">RNE Palma de Mallorca, "Radio Nacional de España - Baleares, Informativos de Radio Nacional". </t>
  </si>
  <si>
    <t xml:space="preserve">RNE1 La Coruña, med lokalt. Svårt att få fram någon av de andra här. </t>
  </si>
  <si>
    <t xml:space="preserve">RNE1 Badajoz, lyckades ta sig igenom Carolines akustiska vägg med ett fullt läsbart "Radio Nacional de España - Badajoz". Det sker inte varje dag! </t>
  </si>
  <si>
    <t xml:space="preserve">RNE1 Sevilla, "Radio Nacional de España – Sevilla". </t>
  </si>
  <si>
    <t xml:space="preserve">RNE1 Logroño, med ett fint "Radio Nacional de España - La Rioja". </t>
  </si>
  <si>
    <t xml:space="preserve">RNE1 Valladolid, ID:ade snyggt lokalt samtidigt som La Rioja. </t>
  </si>
  <si>
    <t xml:space="preserve">RNE1 Cadiz, tog sig för ovanlighetens skull igenom holländaren och ID:ade snyggt "Radio Nacional de España – Cadiz". </t>
  </si>
  <si>
    <t xml:space="preserve">RNE1 San Sebastian, stark och fint med lokal-ID. </t>
  </si>
  <si>
    <t xml:space="preserve">RNE1 Santander, med lokalt och ID "Radio Nacional de España – Cantabria". </t>
  </si>
  <si>
    <t xml:space="preserve">RNE1 Socuellamos, med sitt "Radio Nacional de España - Ciudad Real". </t>
  </si>
  <si>
    <t xml:space="preserve">R Monique, Velsen-Noord, la till ett International i sitt ID. </t>
  </si>
  <si>
    <t xml:space="preserve">RNE5 Valladolid, stark och fin med ID "Radio Nacional de España – Valladolid". </t>
  </si>
  <si>
    <t xml:space="preserve">RNE5 Granada, med ett "Radio Nacional de España - Granada" under Burgos. </t>
  </si>
  <si>
    <t xml:space="preserve">SER R Asturias, "Radio Asturias - Cadena SER". Klart vanligast här. Snart är Downtown borta, och då blir det enklare att hitta annat. </t>
  </si>
  <si>
    <t xml:space="preserve">RNE5 Santander, ID:ade "Radio Nacional de España – Cantabria". </t>
  </si>
  <si>
    <t xml:space="preserve">RNE5 Vitória, med lokalvädret som inledning av 5-minutersfönstret. </t>
  </si>
  <si>
    <t xml:space="preserve">RNE5 Toledo, var dominerande denna morgon med sitt "Radio Nacional de España - Toledo". </t>
  </si>
  <si>
    <t xml:space="preserve">RNE5 Soria, ffg denna säsongen. Stark denna morgon med ID "Radio Nacional de España – Soria". </t>
  </si>
  <si>
    <t>R Ascona, Walthermond</t>
  </si>
  <si>
    <t xml:space="preserve">R Ascona, Walthermond, ID:ar ofta. ”AM 11-34, Radio Ascona”. </t>
  </si>
  <si>
    <t xml:space="preserve">EAK17 COPE Jerez, Jerez de la Frontera. </t>
  </si>
  <si>
    <t xml:space="preserve">COPE Jaén, med ett "Estas escuchando COPE Jaén, 94.2 FM 1143 Onda Media". </t>
  </si>
  <si>
    <t xml:space="preserve">R Studio X, Momigno, med discomusik. </t>
  </si>
  <si>
    <t xml:space="preserve">COPE Córdoba, med sitt "Estas escuchando COPE Córdoba -  87.6 FM 1215 onda media". </t>
  </si>
  <si>
    <t xml:space="preserve">R 1224, Lunteren, drog en hölländsk version av Brotherhood of Man's gamla slagdänga "Your Kisses for Me" och ID:ade sedan. Eldorado ID:ade också i bakgrunden. </t>
  </si>
  <si>
    <t xml:space="preserve">R Eldorado, Damwald, stark. </t>
  </si>
  <si>
    <t xml:space="preserve">COPE Lugo, ID:ade "COPE Lugo 88.9 90.0 FM en Onda Media 1224". </t>
  </si>
  <si>
    <t xml:space="preserve">Sabras R, Leicester, Hindi song, ID. </t>
  </si>
  <si>
    <t xml:space="preserve">Kilrock R, ’s-Gravendeel, har ett dramatiskt ID. </t>
  </si>
  <si>
    <t xml:space="preserve">Kilrock R, 's-Gravendeel, förkunnade att klockan var 1600 och levererade därefter Kilrock Niuews. </t>
  </si>
  <si>
    <t xml:space="preserve">R 0511, Oosternijkerk, ID:ade och drog nyheterna ovanpå Kilrock. </t>
  </si>
  <si>
    <t xml:space="preserve">RNE5 Ciudad Real, med lokalt. Drog vädret för Ciudad Real, vilket var något mer tempererat än här - men inte mycket! </t>
  </si>
  <si>
    <t xml:space="preserve">RNE5 Bilbao, ID:ade "Radio Nacional de España - Bilbao". Svårt störd denna morgon av Premier. </t>
  </si>
  <si>
    <t xml:space="preserve">RNE5 Salamanca, dominant med "Radio Nacional de España – Salamanca". </t>
  </si>
  <si>
    <t xml:space="preserve">RNE5 Tarragona, ID:ade fint "Radio Nacional de España - Tarragona". </t>
  </si>
  <si>
    <t xml:space="preserve">R Targu Mures, Marosvasarhelyi, kom upp ganska fint med Marosvasarhelyi Radio på ungerska. </t>
  </si>
  <si>
    <t xml:space="preserve">Akash R Leeds, Leeds, med ändlöst ragaliknande äskande av ljud. I över två timmar varade detta, utan ID. </t>
  </si>
  <si>
    <t xml:space="preserve">Extra AM, Amsterdam, pop. </t>
  </si>
  <si>
    <t xml:space="preserve">R Warrington, rekade för timeshare-lägenheter. Extra AM tog strax över igen. Uppe igen en stund senare, med promo för sin app "Listen to Radio Warrington, wherever you are". </t>
  </si>
  <si>
    <t xml:space="preserve">Anker Radio, Nuneaton, med ID "This is... ...Anker Radio". Sedan blev det Cliff Richard och "Summer Holiday". </t>
  </si>
  <si>
    <t xml:space="preserve">R Clatterbridge, Clatterbridge, med ett litet ID som följdes av U2 och "One Love". </t>
  </si>
  <si>
    <t xml:space="preserve">RNE5 Vigo, ID:ade "Radio Nacional de España – Pontevedra". </t>
  </si>
  <si>
    <t xml:space="preserve">R Redhill, Redhill, med ett ID i den arla morgonstunden. Har blivit besvärande vanlig. </t>
  </si>
  <si>
    <t xml:space="preserve">R de Vliegende Hollander, Meppel, var det sannolikt som körde px för R Titanic, där det serverades tysk och holländsk umpa. Som extra krydda verkade studiovärden vara berusad. Sluddrade och hostade i studion. </t>
  </si>
  <si>
    <t xml:space="preserve">R Eule, Museumsinsel-München, upp och ner i bruset med prat. </t>
  </si>
  <si>
    <t xml:space="preserve">R Calcio FCG, Trieste, med rappa annonseringar och fotbollssnack. </t>
  </si>
  <si>
    <t xml:space="preserve">RNE5 La Linea, med lokalt för Puerto del Cádiz. ID:ade fint "Radio Nacional de España – Cadiz". </t>
  </si>
  <si>
    <t xml:space="preserve">R Calcio, Murris Ragogna, pratade fotboll. // 1503. </t>
  </si>
  <si>
    <t xml:space="preserve">SER R Elche, med ett "Radio Elche - Cadena SER". </t>
  </si>
  <si>
    <t xml:space="preserve">R Centrale, Milano, himla stark. </t>
  </si>
  <si>
    <t xml:space="preserve">R Centrale, Milano, ID:ade trevligt "Ciao, stai ascolto Radio Centrale Milano" och spelade sedan Beatles och "Lucy In The Sky of Diamonds". </t>
  </si>
  <si>
    <t xml:space="preserve">R Vocea Spirantei, önskade god kväll efter att spelat sedvanlig kristen musik på kvällskvisten. </t>
  </si>
  <si>
    <t>R ALT FM, Timisoara</t>
  </si>
  <si>
    <t xml:space="preserve">R ALT FM, Timisoara, under dominanten Vocea. Reklamer från Arad. </t>
  </si>
  <si>
    <t xml:space="preserve">SER R Ourense, ID:ade "Radio Ourense - Cadena SER". </t>
  </si>
  <si>
    <t>Greatest Hits Radio, Perth</t>
  </si>
  <si>
    <t xml:space="preserve">Greatest Hits Radio, Perth, reklam före nx. </t>
  </si>
  <si>
    <t xml:space="preserve">SER R Segovia, med ett gäng lokala rekar i fönstret, bl a för "La Lotería de la Vida". </t>
  </si>
  <si>
    <t>RNE1 Badajoz EX</t>
  </si>
  <si>
    <t xml:space="preserve">BBC R 5, Tywyn “This is BBC Radio 5 Live”. </t>
  </si>
  <si>
    <t xml:space="preserve">AM Italia, IRRS Milano. EE ID, annonserade även SW QRG. </t>
  </si>
  <si>
    <t xml:space="preserve">R Panj, Coventry, ads, ID's, under Spain. </t>
  </si>
  <si>
    <t xml:space="preserve">Smooth R, Southampton, ads, ID, news, Christmas songs. </t>
  </si>
  <si>
    <t xml:space="preserve">RNE1 Soria. Jag har jagat Soria länge på denna frekvens och nu var mottagningen äntligen klar mot slutet av lokalfönstret. Vi besökte jag och min fru denna vackra lilla stad tidigare i år och kan verkligen rekommendera ett besök där. </t>
  </si>
  <si>
    <t xml:space="preserve">Album AM, Uden med Dire Straits. </t>
  </si>
  <si>
    <t xml:space="preserve">RNE1 Catalunya, Tarragona. Hördes ganska bra ett par minuter innan den förlorade kampen mot Murcia och Rumänien. </t>
  </si>
  <si>
    <t xml:space="preserve">World Music Radio, Hvidovre, tropical mx, ID (Italy off). </t>
  </si>
  <si>
    <t xml:space="preserve">R Babylona, Musselkanaal, gav e-postadressen och idade: #Radio Babylona – Das Radio”. </t>
  </si>
  <si>
    <t xml:space="preserve">RNE5 TN Ponferrada. En tydlig Ponferrada-ID här och inte León som vanligt. </t>
  </si>
  <si>
    <t xml:space="preserve">BFBS Gurkha Radio, en rad sändare, kom upp jättefint på timmen! </t>
  </si>
  <si>
    <t xml:space="preserve">LBC News, London, varnade för kraftigt snöfall, gul varning. </t>
  </si>
  <si>
    <t xml:space="preserve">R Renascença, Castelo Branco nyheter. Den andra, Chaves var nere i en svacka vid denna tid. (1251,005) </t>
  </si>
  <si>
    <t xml:space="preserve">Akash Radio, Leeds, gjorde reklam för Body Shop. </t>
  </si>
  <si>
    <t xml:space="preserve">Varia FM via Sterrekijker AM. Stark när Seabreeze hade nyheter. </t>
  </si>
  <si>
    <t xml:space="preserve">Dublin City FM, Dublin. ”This is 103.2 Dublin City FM”. Hälsningar till lyssnare. Stark när 208 var off. Vem är det som återutsänder denna? </t>
  </si>
  <si>
    <t xml:space="preserve">R Eldorado, Walterswald, verkar ha återvänt hit. ”Welcome to Rock Music by Radio Eldorado”. </t>
  </si>
  <si>
    <t>NRK Longyearbyen</t>
  </si>
  <si>
    <t xml:space="preserve">NRK Longyearbyen med god signal visade att det var ”kvällsöppet” norrut och att antennen silade bort de sydliga stationerna på frekvensen. </t>
  </si>
  <si>
    <t>Asfaltstelegrafen, Ludvika</t>
  </si>
  <si>
    <t xml:space="preserve">Asfaltstelegrafen, Ludvika med svenska. </t>
  </si>
  <si>
    <t xml:space="preserve">Asfaltstelegrafen, Ludvika med ID på engelska ochsvenska. ”Ni lyssnar på Asfalts- telegrafen som sänder på mellanvågsbandet 14-94 kHz, lite drygt 201 meter. Vi fortsätter med Deep Purple”. Rockmusik. Ingen vidare mottagning. </t>
  </si>
  <si>
    <t xml:space="preserve">R Eule, München, svag. </t>
  </si>
  <si>
    <t xml:space="preserve">R Eule, München. Inte så hemskt bra men lyckligtvis tillräckligt med programmdetaljer att rapporten kunde skickas. </t>
  </si>
  <si>
    <t xml:space="preserve">R Calcio FVG, Murris Ragogna (UD). </t>
  </si>
  <si>
    <t xml:space="preserve">R Calcio, Murris Ragogna, stark. </t>
  </si>
  <si>
    <t xml:space="preserve">R Centrale Milano, Alessandria. ID bara ”Centrale Milano” utan radio-ordet. Spelade välkända oldies-låtar. </t>
  </si>
  <si>
    <t>RNE1 Soria CL</t>
  </si>
  <si>
    <t>RNE5 Ponferrada CL</t>
  </si>
  <si>
    <t xml:space="preserve">Onda Cero, Barcelona. </t>
  </si>
  <si>
    <t xml:space="preserve">RNE5 San Sebastian, drog igång lokalt. </t>
  </si>
  <si>
    <t xml:space="preserve">RNE5 Barcelona, drog igång lokalt på katalanska. </t>
  </si>
  <si>
    <t xml:space="preserve">RNE5 Palencia, klar och fin med ett "Radio Nacional de España - Palencia" när BBC hämtade andan. </t>
  </si>
  <si>
    <t xml:space="preserve">RNE1 Vitória, med lokalfönstret. Väder och trafik först, såklart. </t>
  </si>
  <si>
    <t>RNE1 Avila, starkast denna morgon.</t>
  </si>
  <si>
    <t xml:space="preserve">RNE1 La Coruña, körde igång lokalt. Tätt i trafiken denna måndagsmorgon. </t>
  </si>
  <si>
    <t xml:space="preserve">RNE5 Madrid, med lokalväder och trafikrapport. Som vanligt Lara Hermoso som studiovärd. </t>
  </si>
  <si>
    <t xml:space="preserve">SER R Barcelona, brukar oftast vara dränkt av portugisen, men kom nu fram ett ett svagt, men rent, "Radio Barcelona - Cadena SER". </t>
  </si>
  <si>
    <t xml:space="preserve">Unique Gold, Wijchen, tryckte bort Calypso en stund. ”The good times oldies”. </t>
  </si>
  <si>
    <t xml:space="preserve">RNE1 Sevilla, startade lokalfönstret. Behagligt väder, och morgonruschen hade startat. </t>
  </si>
  <si>
    <t xml:space="preserve">RNE1 Logroño, med regionalt för La Rioja. Hade gärna bytt väder med dom. </t>
  </si>
  <si>
    <t xml:space="preserve">RNE1 Oviedo, var starkast denna morgon och ID:ade "Radio Nacional de España – Asturias". </t>
  </si>
  <si>
    <t xml:space="preserve">RNE5 Barcelona, med "Radio Nacional - Radio 5, Barcelona". </t>
  </si>
  <si>
    <t xml:space="preserve">R Seagull med YL vid micken. </t>
  </si>
  <si>
    <t xml:space="preserve">RNE1 Cadiz, startade lokalt. Återigen starkare än holländaren. </t>
  </si>
  <si>
    <t xml:space="preserve">RNE1 Cadiz, "Radio Nacional de España - Cadiz", är inte vanligast här. </t>
  </si>
  <si>
    <t xml:space="preserve">RNE1 San Sebastian, med ett "Radio Nacional de España - San Sebastian" i gyttret på frekvensen. </t>
  </si>
  <si>
    <t xml:space="preserve">RNE1 Burgos, "Radio Nacional de España – Burgos". </t>
  </si>
  <si>
    <t xml:space="preserve">RNE1 Zamora, hörs inte alltför ofta här. Nu dök man upp med ett "Radio Nacional de España – Zamora". </t>
  </si>
  <si>
    <t xml:space="preserve">Rundfunkmuseum, Cham med operettmusik. </t>
  </si>
  <si>
    <t>29.22</t>
  </si>
  <si>
    <t xml:space="preserve">COPE Sevilla, kom upp i röran med ett enkelt "COPE Sevilla" i reklamblocket. </t>
  </si>
  <si>
    <t xml:space="preserve">RNE1 Santander, körde igång regionalt för Cantabria. </t>
  </si>
  <si>
    <t xml:space="preserve">RNE1 Socuellamos, med lokalt för Ciudad Real. Väder och trafik. </t>
  </si>
  <si>
    <t xml:space="preserve">Rivierenland Radio, Huissen, nyheter och mycket reklam, bl a för Media Markt. </t>
  </si>
  <si>
    <t xml:space="preserve">Rivierenland Radio, Hedel ligger nu här och verkar svara fint. </t>
  </si>
  <si>
    <t xml:space="preserve">Power 927, Abbiategrasso. </t>
  </si>
  <si>
    <t xml:space="preserve">RNE5 Zaragoza, med ett fint "Radio Nacional de España - Zaragoza", stark och fin denna morgon då Spanien generellt gick riktigt dåligt. Har aldrig hört denna förr! </t>
  </si>
  <si>
    <t xml:space="preserve">RNE5 Valladolid, gick riktigt bra denna morgon och ID:ade finst "Radio Nacional de España – Valladolid". </t>
  </si>
  <si>
    <t xml:space="preserve">RNE1 Monforte de Lemos, med ett "Radio Nacional de España – Lugo". </t>
  </si>
  <si>
    <t xml:space="preserve">SER R Extremadura, ID:ade fint "Radio Extremadura - Cadena SER". </t>
  </si>
  <si>
    <t xml:space="preserve">R Babylona, Lauwersoog eller Musselkanaal är oklart. Dock ID:ade man snuggt "Radio Babylona - 1008 Middelgolf". </t>
  </si>
  <si>
    <t xml:space="preserve">RNE5 Burgos, med lokal-ID. Dominerar oftast här, även om Granada alltid hörs i bakgrunden. </t>
  </si>
  <si>
    <t xml:space="preserve">SER R Asturias, med lokalfönster och diverse rekar. </t>
  </si>
  <si>
    <t xml:space="preserve">SER R Salamanca, med ett svagt "Radio Salamanca -Cadena SER" i bruset. Asturias hördes i bakgrunden. </t>
  </si>
  <si>
    <t xml:space="preserve">SER R San Sebastián, med lokalt och "Radio San Sebastián - Cadena SER". </t>
  </si>
  <si>
    <t xml:space="preserve">SER R Huesca, med lokalfönster och ett "Radio Huesca - Cadena SER". </t>
  </si>
  <si>
    <t xml:space="preserve">SER R Coruña, ID:ade "Radio Coruña - Cadena SER, La 93.4...", under Huesca. </t>
  </si>
  <si>
    <t xml:space="preserve">Milano Team, Punthorst, idade äntligen. Då hade jag troget suttit och lyssnat på holländska schlagers i nästan en timme. </t>
  </si>
  <si>
    <t xml:space="preserve">RNE5 Avila, "Radio Nacional de España – Avila". </t>
  </si>
  <si>
    <t xml:space="preserve">RNE5 Lugo, med "Radio Nacional de España - Lugo". Starkast denna morgon. </t>
  </si>
  <si>
    <t xml:space="preserve">RNE5 Santander, drog igång regionalt för Cantabria. Vanligaste RNE undet britten. </t>
  </si>
  <si>
    <t xml:space="preserve">RNE5 Vitória, var starkast med lokalt denna morgon. Soria hördes dock med ID under. </t>
  </si>
  <si>
    <t xml:space="preserve">RNE5 Soria, med ett dundersvagt ID när man drog igång lokalt. </t>
  </si>
  <si>
    <t xml:space="preserve">COPE Salamanca, var ovanligt svag med sitt "Estas escuchando COPE Salamanca 100.3 FM 1134 Onda Media". </t>
  </si>
  <si>
    <t xml:space="preserve">COPE Jaén, med en räcka lokala reklamer. Inget ID innan reklamblocket, dock.  </t>
  </si>
  <si>
    <t xml:space="preserve">RNE5 Zamora, ID:ade "Radio Nacional de España - Zamora". Inte ofta något lyckas ta sig igenom den brittiska ormgropen på frekvensen. Ny för mig! </t>
  </si>
  <si>
    <t xml:space="preserve">LBC News, London, med "LBC News weather" och flera ID: efteråt.  </t>
  </si>
  <si>
    <t xml:space="preserve">SER R Valencia, med lokalbrejk och "Radio Valencia - Cadena SER". </t>
  </si>
  <si>
    <t xml:space="preserve">SER R Rioja, ID:ade "90 años de Radio Rioja". </t>
  </si>
  <si>
    <t xml:space="preserve">COPE Córdoba, ID:ade "Estas escuchando COPE Córdoba -  87.6 FM 1215 onda media". Kommer fram ibland, men Léon klart vanligast. </t>
  </si>
  <si>
    <t xml:space="preserve">COPE León som vanligt, höll jag på att säga. Dominerar stort på frekvensen, Córdoba kommer fram nå'n enstaka gång. </t>
  </si>
  <si>
    <t xml:space="preserve">COPE Almería, ID:ade som vanligt "Escuchas COPE en la provincia de Almería". Dessutom ett trevligt "Almerá - Tu Provincia". Svarade fint, dessutom! </t>
  </si>
  <si>
    <t xml:space="preserve">COPE Huelva, hördes med ID under R Eldorado. Var egentligen bara "Huelva" som hördes. </t>
  </si>
  <si>
    <t xml:space="preserve">This is Radio!, Piove di Sacco (PD). Now with their correct program, earlier that morning they were relaying by mistake Viva La Radio Emozioni Italiana. </t>
  </si>
  <si>
    <t xml:space="preserve">COPE Badajoz, med sitt "Esta escuchando COPE Badajoz, 91.3 FM 1269 Onda Media". </t>
  </si>
  <si>
    <t xml:space="preserve">COPE Zamora, var den dominerande på frekvensen denna afton och ID:ade "COPE Zamora 94.9 FM 1269 Onda Media". </t>
  </si>
  <si>
    <t xml:space="preserve">RNE5 Bilbao, vaqr ganska ren denna morgon och ID:ade snyggt "Radio Nacional de España – Bilbao". </t>
  </si>
  <si>
    <t xml:space="preserve">R Warrington, krängde sig över rumänen med ett ID oh sedan spelade man Scorpions minsann! </t>
  </si>
  <si>
    <t>R Cavell, Oldham, "Celebrating 70 years with hospital radio in Oldham - This is Radio Cavell, 1350 AM".</t>
  </si>
  <si>
    <t xml:space="preserve">R Clatterbridge har blivit dominant här på morgnarna. </t>
  </si>
  <si>
    <t xml:space="preserve">Sterrekijker AM, Elim, dominerade frekvensen denna eftermiddag med polkor och obegripligt prat. ID:ade dock flera gånger, vilket inte hör till vanligheterna. </t>
  </si>
  <si>
    <t xml:space="preserve">Energy AM, Dublin reläade Dublin City FM. </t>
  </si>
  <si>
    <t xml:space="preserve">R Eldorado har ju flyttat hit. Spelade Johnny Cash. </t>
  </si>
  <si>
    <t xml:space="preserve">Funklust-Joe, Erlangen-Am Wolfsmantel. Ny för mig. </t>
  </si>
  <si>
    <t xml:space="preserve">Carillon Wellbeing R, Coalville. Jingle “One four seventy R Carillon” </t>
  </si>
  <si>
    <t xml:space="preserve">SER R Santander, med "Radio Santander - Cadena SER". </t>
  </si>
  <si>
    <t xml:space="preserve">Asfaltstelegrafen, Ludvika spelade Deep Purple och Status Quo. </t>
  </si>
  <si>
    <t xml:space="preserve">Asfaltstelegrafen, Ludvika, rev av ABBA och "Gimme, Gimme, Gimme". Efter heltimmen Id med webbadress samt e-postadress på svenska och engelska. Ganska bra faktiskt, trots "omöjlig" riktning för undertecknad. </t>
  </si>
  <si>
    <t xml:space="preserve">Asfaltstelegrafen, Ludvika. </t>
  </si>
  <si>
    <t xml:space="preserve">Asfaltstelegrafen, Ludvika gick med kanonstyrka på samtliga antenner och bjöd på bland annat Rolling Stones, ZZ Top, Uriah Heep, Led Zeppelin, Black Sabbath etc. Svarade snabbt. </t>
  </si>
  <si>
    <t xml:space="preserve">Asfaltstelegrafen, Ludvika. Torleif svarade snabbt. Hördes igen 5.1. med bättre hörbarhet. </t>
  </si>
  <si>
    <t xml:space="preserve">Asfaltstelegrafen, Ludvika, ID och info sista natten.  Lite drift nedåt i sändaren som slogs på 0015 ungefär. Tidigare hördes både Iran och en kines. (1493,998) </t>
  </si>
  <si>
    <t xml:space="preserve">R Eule, Museumsinsel-München, med pampig julorkestermusik och prat. </t>
  </si>
  <si>
    <t xml:space="preserve">R Eule, Museumsinsel-München-, Ny för mig. </t>
  </si>
  <si>
    <t>R Eule, München gick tidvis riktigt bra på 255-gradaren när det var störda konditioner.</t>
  </si>
  <si>
    <t xml:space="preserve">SER R Elche, ID:ade "Radio Elche - Cadena SER". Manresa körde igång lokalt reklamblock utan ID. </t>
  </si>
  <si>
    <t xml:space="preserve">R Studio X, Arezzo, har det kämpigt på den här frekvensen. Bättre på 1188 kHz. </t>
  </si>
  <si>
    <t xml:space="preserve">R ALT FM, Timisioara, kom igenom Vocea Spirantei med ett ID på heltimmen. </t>
  </si>
  <si>
    <t xml:space="preserve">R Andrychow, Andrychow, hittades i inspelning med ett fint ID "Radio Andrychow" strax efter att ALT FM hade ID:at! </t>
  </si>
  <si>
    <t xml:space="preserve">SER R Ourense, med ett fint "Radio Ourense – Cadena SER". </t>
  </si>
  <si>
    <t>R Piterpan, Castelfranco Veneto</t>
  </si>
  <si>
    <t xml:space="preserve">R Piterpan, Castelfranco Veneto. Usually the Italian here is Radio Studio X, but this morning it was the other way around. </t>
  </si>
  <si>
    <t xml:space="preserve">SER R Segovia, med lokal-ID i infernot på frekvensen. </t>
  </si>
  <si>
    <t>R Andrychow, Andrychow</t>
  </si>
  <si>
    <t xml:space="preserve">RNE Palma ”Radio Nacional de España Baleares (servicios`) informativo...” </t>
  </si>
  <si>
    <t xml:space="preserve">SRR R Timisoara, Timisoara-Ortisoara. </t>
  </si>
  <si>
    <t>Rivierenland R Huisen</t>
  </si>
  <si>
    <t xml:space="preserve">Rivierenland R Huisen med ”Radio News”, jingel och pop. </t>
  </si>
  <si>
    <t xml:space="preserve">R Experience Wageningen med id och nyheter. </t>
  </si>
  <si>
    <t xml:space="preserve">Sabras R, Leicester-Freemen's Common. </t>
  </si>
  <si>
    <t xml:space="preserve">Gurkha Radio, asiatiskt språk. Stark när Ukraina var off. </t>
  </si>
  <si>
    <t xml:space="preserve">Kilrock R, ´n-Gravendeel kom med en id-jingel ”rockade fett” på morgonen. </t>
  </si>
  <si>
    <t xml:space="preserve">IRRS Villa Estense med “World of Radio” by Glenn Hauser, DX-px. </t>
  </si>
  <si>
    <t xml:space="preserve">R Warrington, reklam och därefter nyheter. </t>
  </si>
  <si>
    <t xml:space="preserve">Nemzetisegi Adasok, Gyor-Saras. </t>
  </si>
  <si>
    <t xml:space="preserve">R Cavell, Oldham, kom upp i röran med ett ID. Mid Downs "lyser" med sin frånvaro här hos mig. </t>
  </si>
  <si>
    <t xml:space="preserve">Asian Sound Radio, Ashton Moss. ”News every hour, on the hour”. </t>
  </si>
  <si>
    <t xml:space="preserve">R Clatterbridge Clatterbridge Hospital spelade ”The best music...” </t>
  </si>
  <si>
    <t>R Regionale, Narni</t>
  </si>
  <si>
    <t xml:space="preserve">R Regionale, Narni, hördes bra när 208 var off. </t>
  </si>
  <si>
    <t xml:space="preserve">Museumsradio, Bad Ischl, lirade gammal jazz. 2057 kom information om kommande program och ett ID. c/d 2100. Ren flax att jag hittade denna. Carillon var tyst och verkade ha TX-problem! V/s Reinhardt Pirnbaqcher berättade i QSL att det var första rapporten från Norge. </t>
  </si>
  <si>
    <t xml:space="preserve">R Piterpan, Vicenza, dominerade under en timme innan rumänerna tog över. </t>
  </si>
  <si>
    <t>COPE Granada, inget lokal-ID men rekarna var lokala.</t>
  </si>
  <si>
    <t>RNE-5 Zamora, enda begripliga som ID:ade i röran. Britterna helt borta!</t>
  </si>
  <si>
    <t>R 0511, Osternijkerk, uppe med ID, sedan rekade man för Bosman Multimedia i Bochum. Dröjde inte länge förrän Kilrock tog tillbaka frekvensen.</t>
  </si>
  <si>
    <t>AM Italia, Villa Estense, ID by YL.</t>
  </si>
  <si>
    <t>RNE Lugo och Cadiz ID:ade samtidigt, men det var Cadiz som drog längsta strået minuten senare, och även 0645 med regionalt för Andalucia.</t>
  </si>
  <si>
    <t>R Panj, Coventry, med ragaliknande sång. EE-news på heltimmen, men inget ID. Stark, såklart.</t>
  </si>
  <si>
    <t xml:space="preserve">Salaam BCR, Bury, hörs nästan alltid under, och ibland över, Somerset med sina px för den Pakistanska minoriteten. Många ID:n runt heltimmen, och en hel del reklamer - mest för taxifirmor. "Salaam BCR - We cover all areas across greater Manchester". </t>
  </si>
  <si>
    <t xml:space="preserve">R Jong Europe, Alpen aan den Rijn, kom igenom RNE med sitt lite märkliga ID "Radio Europe - Transmission Radio". </t>
  </si>
  <si>
    <t>R Zanussi, Mastenbroek</t>
  </si>
  <si>
    <t xml:space="preserve">R Zanussi, Mastenbroek, ny holländare som även id:ar Radio Hercules. Hälsade till LHU, min gamle DX-vän sedan Uppsala-tiden. </t>
  </si>
  <si>
    <t xml:space="preserve">R Calcio FVG, Trieste, Italy, ads, ID. </t>
  </si>
  <si>
    <t xml:space="preserve">Rivierenland Radio, Huissen, med blandade hits. Släppte en fin jingel nu. </t>
  </si>
  <si>
    <t xml:space="preserve">COPE Granada, local weather, ads, ID: “COPE Andalucia”. </t>
  </si>
  <si>
    <t xml:space="preserve">SER R Salamanca, ID:ade "Radio Salamanca - Cadena SER". </t>
  </si>
  <si>
    <t xml:space="preserve">BBC R Jersey, Trinity, ID:ade fint när jag passerade förbi. Betydligt enklare nu när Downtown är borta. </t>
  </si>
  <si>
    <t>Erasitexnikos Radiofonikos Stathmos, Tripoli</t>
  </si>
  <si>
    <t xml:space="preserve">Erasitexnikos Radiofonikos Stathmos, Tripoli med ett snyggt ID efter att ha gått länge med ytterst lokal musik. Stabil och ensam på frekvensen. I övrigt gick mest Asmara 840 och 950 samt en hög Iranier. Men jag har noll koll så lkan kanske finnas fler greker att gräva fram? Inte mycket info om denna station på nätet, tills jag använde grekiska stavningen då jag sökte! </t>
  </si>
  <si>
    <t xml:space="preserve">Golden Oldies Radio, Hoogvliet, har flyttat hit.Kul med en holländare som inte spelar polka och elorgel. </t>
  </si>
  <si>
    <t xml:space="preserve">This is Radio, Piove di Sacco, Italy, ID, weather, pop mx. </t>
  </si>
  <si>
    <t xml:space="preserve">This is Radio, Piove di Sacco, Trodde först på en pirat, men sen kom det säregna id:et. Spelade Creedence. </t>
  </si>
  <si>
    <t xml:space="preserve">Akash R, Leeds, ads, ID, Bollywood mx. </t>
  </si>
  <si>
    <t xml:space="preserve">R Warrington, bjöd på mys-pys i programmet ”Your favourite lovesongs”, </t>
  </si>
  <si>
    <t xml:space="preserve">Onda Cero, Ciudad Real, starkast i ett break. </t>
  </si>
  <si>
    <t xml:space="preserve">Chichester Hospital Radio, klassisk musik och drama. Jämnstark med Redhill som föredrar Sinatra, Elvis och Supremes. Skönt att Caroline North var off. </t>
  </si>
  <si>
    <t xml:space="preserve">Carillon Wellbeing Radio, Coalville, brukar alltid höras, men knäpptyst sedan en tid. Stängt? </t>
  </si>
  <si>
    <t xml:space="preserve">R Metropolis, Trieste, väste fram ett ”Metropolis” mellan låtarna. </t>
  </si>
  <si>
    <t xml:space="preserve">R Panj, Coventry, Punjabi mx, ID's, EE news. </t>
  </si>
  <si>
    <t xml:space="preserve">Smooth R, Southampton, pop mx, ID's. </t>
  </si>
  <si>
    <t>Radio!, Piove di Sacco</t>
  </si>
  <si>
    <t xml:space="preserve">Antena 1, Bragança sportreferat. </t>
  </si>
  <si>
    <t xml:space="preserve">MCB Radio, Alphen aan den Rijn, nx. </t>
  </si>
  <si>
    <t xml:space="preserve">Rivierienland Radio, Huissen, stark. </t>
  </si>
  <si>
    <t xml:space="preserve">R Popular Herri Irratia, Bilbao, pop mx, ID. </t>
  </si>
  <si>
    <t xml:space="preserve">Radio T-Pot, Gasselternijveen, nx. </t>
  </si>
  <si>
    <t>Lyca Radio, Manchester</t>
  </si>
  <si>
    <t xml:space="preserve">Lyca Radio, Manchester låter det nu på denna frekvens. ”Lyca Radio Greater Manchester on 963 AM and on 1377 AM”. </t>
  </si>
  <si>
    <t xml:space="preserve">COPE Ourense, local ID, carnival news. </t>
  </si>
  <si>
    <t xml:space="preserve">Radio 1224, Lunteren, med klämkäcka schlagers. </t>
  </si>
  <si>
    <t>D-Lite AM, Coevorden</t>
  </si>
  <si>
    <t xml:space="preserve">D-Lite AM, Coevorden, spelade Bruce Springsteen. ”We Play Real Music, D-Lite AM 1224”. </t>
  </si>
  <si>
    <t xml:space="preserve">This is Radio, Piove di Sacco, problem med en kines, men hyggligt ändå. </t>
  </si>
  <si>
    <t xml:space="preserve">R Renascença, Castelo Branco. </t>
  </si>
  <si>
    <t xml:space="preserve">Smooth R, Farndon, pop mx, ID, mixing with Sabras R. </t>
  </si>
  <si>
    <t xml:space="preserve">R Monique, har flyttat hit. Jingle-ID och blandad musik. Nx vid midnatt, </t>
  </si>
  <si>
    <t xml:space="preserve">R Caroline North, via Manx R, pop mx, ID's. </t>
  </si>
  <si>
    <t xml:space="preserve">R 208, Köpenhamn. De blir tysta här i 4 minuter fram till 0207. Är det för att DX-are skall kunna ta TOTH ID 0200? I så fall får de ställa om klockan som driver. </t>
  </si>
  <si>
    <t xml:space="preserve">Carillon Wellbeing Radio, Coalville, har vaknat till liv igen. </t>
  </si>
  <si>
    <t xml:space="preserve">Museumsradio AM, Bad Ischl, old German songs // webstream. </t>
  </si>
  <si>
    <t xml:space="preserve">SER Radio Castellón, reklam i ett break. </t>
  </si>
  <si>
    <t>Country Radio, Liblice</t>
  </si>
  <si>
    <t xml:space="preserve">Country Radio, Liblice, fin tjeckisk country. </t>
  </si>
  <si>
    <t xml:space="preserve">R Hercules, stark holländare. Undras om inte detta är samma station som Zanussi? Uppgav mail-adressen: Radio819am (at) hotmail.com </t>
  </si>
  <si>
    <t xml:space="preserve">R Warrington, Warrington id och nyheter tog sig igenom rumänen </t>
  </si>
  <si>
    <t xml:space="preserve">R Clatterbridge, Clatterbridge Hospital annonserade. </t>
  </si>
  <si>
    <t xml:space="preserve">Regional R, Narni, Italy, ads, Italian song, sign off at 1907. </t>
  </si>
  <si>
    <t xml:space="preserve">Asfaltstelegrafen, Ludvika, igång igen. Spelade glädjande nog några Led Zeppelin på rad. </t>
  </si>
  <si>
    <t>R Canados Giannitsá sade FD om den grekiska station som skrällde in här – dålig modulation på framför allt pratet</t>
  </si>
  <si>
    <t xml:space="preserve">Funklust, Erlangen. Tidssignal och id på tyska, sedan UK rock. </t>
  </si>
  <si>
    <t xml:space="preserve">R Eule, Museumsinsel-München gick skapligt en stund med en del engelska bl a id och information sedan nyheter från tyska amatörradioföreningen DARC. </t>
  </si>
  <si>
    <t>Sim</t>
  </si>
  <si>
    <t xml:space="preserve">R Eule, Munchen. Anrop på engelska och sedan program från R DARC, tyska radioamatörerna. </t>
  </si>
  <si>
    <t>R Seagull, Pietersbierum</t>
  </si>
  <si>
    <t xml:space="preserve">R Seagull, Pietersbierum. </t>
  </si>
  <si>
    <t xml:space="preserve">IRRS, Villa Estense, Glenn Hauser's World of Radio. </t>
  </si>
  <si>
    <t xml:space="preserve">R Signal, Kaunas/Sitkunai. </t>
  </si>
  <si>
    <t> 675</t>
  </si>
  <si>
    <t xml:space="preserve">Unique Gold spelade Elvis Presley. </t>
  </si>
  <si>
    <t xml:space="preserve">Milano Team 1098 med lite äldre musik som David Bowie och Madness. </t>
  </si>
  <si>
    <t xml:space="preserve">This is Radio, Piove di Sacco, Italy, oldies, ID's. </t>
  </si>
  <si>
    <t xml:space="preserve">IRRS, Villa Estense, World of Radio by Glenn Hauser. </t>
  </si>
  <si>
    <t>GIB</t>
  </si>
  <si>
    <t>R Gibraltar Plus AM, Maida Vale</t>
  </si>
  <si>
    <t xml:space="preserve">R Gibraltar Plus AM, Maida Vale (1458.000) </t>
  </si>
  <si>
    <t>MGS</t>
  </si>
  <si>
    <t>LV</t>
  </si>
  <si>
    <t xml:space="preserve">10.5 </t>
  </si>
  <si>
    <t xml:space="preserve">EAJ12 Cadena SER Radio Alcoy, Alcoy, Valencia. ID. (1484.995). </t>
  </si>
  <si>
    <t xml:space="preserve">R Eule München t o m ovanligt bra – tyder väl på att konditionerna inte var som de skulle. </t>
  </si>
  <si>
    <t xml:space="preserve">R Metropolis, Trieste. ID. (1503.005). </t>
  </si>
  <si>
    <t xml:space="preserve">11.5 </t>
  </si>
  <si>
    <t>R Kolbe, Colli Barici</t>
  </si>
  <si>
    <t xml:space="preserve">R Kolbe, Colli Barici. (1565.994). </t>
  </si>
  <si>
    <t xml:space="preserve">R Studio X, Arezzo. (1584.010). </t>
  </si>
  <si>
    <t xml:space="preserve">Horizont, Vidin harvar kvar som enda (?) bulgarisk station på AM. </t>
  </si>
  <si>
    <t xml:space="preserve">Country Radio, Cesky Brod med bra signal. </t>
  </si>
  <si>
    <t xml:space="preserve">R Caroline, Orfordness rätt bra och med Slovenien-QRM. </t>
  </si>
  <si>
    <t>R Signal, Kaunas</t>
  </si>
  <si>
    <t xml:space="preserve">R Signal, Kaunas äger frekvensen så här dags. </t>
  </si>
  <si>
    <t xml:space="preserve">R Dechovka, Hradec Kralove mycket stark och med blåsorkester. </t>
  </si>
  <si>
    <t xml:space="preserve">Country R, Ceske Budejovice // 639. </t>
  </si>
  <si>
    <t xml:space="preserve">Sunrise Radio, East London “This is Sunrise News” </t>
  </si>
  <si>
    <t xml:space="preserve">Sunrise Radio, Southall “This is Sunrise News”. Första datum både 963 och 972 noteras hos mig denna säsong. 963 har hörts några gånger innan dock </t>
  </si>
  <si>
    <t>R Cesky Impuls, Líbeznice.</t>
  </si>
  <si>
    <t xml:space="preserve"> JOB</t>
  </si>
  <si>
    <t xml:space="preserve">R Bilbao “Radio Bilbao - Cadena SER” </t>
  </si>
  <si>
    <t xml:space="preserve">COPE Madrid ID:ade i underläge mot Moldavien. </t>
  </si>
  <si>
    <t xml:space="preserve">R San Sebastián “Radio San Sebastián - Cadena SER” </t>
  </si>
  <si>
    <t xml:space="preserve">R Huesca “Radio Huesca - Cadena SER” </t>
  </si>
  <si>
    <t xml:space="preserve">COPE Jaen, lokalt id och lokal reklam för Audi-återförsäljaren La Ciudad del Automóvil. Oftast Ourense här. </t>
  </si>
  <si>
    <t xml:space="preserve">4.8 </t>
  </si>
  <si>
    <t xml:space="preserve">CSB3.R Renascença, Chaves, Portugal. ID &amp; news. (1250.992). </t>
  </si>
  <si>
    <t xml:space="preserve">R Dechovka, Líbeznice // 792 som hördes klart bättre. </t>
  </si>
  <si>
    <t xml:space="preserve">COPE Valencia “COPE Valencia 93.4 y COPE Más 102.0, en Onda Media 1296” </t>
  </si>
  <si>
    <t xml:space="preserve">R XL, Birmingham med ID “Radio XL” och indisk musik. </t>
  </si>
  <si>
    <t xml:space="preserve">1.8 </t>
  </si>
  <si>
    <t>Mid Downs R, Haywards Heath-1349,91</t>
  </si>
  <si>
    <t>CRA</t>
  </si>
  <si>
    <t xml:space="preserve">R Seabreeze, Grou med nyheter. </t>
  </si>
  <si>
    <t xml:space="preserve">R 208, København, pop mx, ID's. </t>
  </si>
  <si>
    <t xml:space="preserve">Lyca R, London “Lyca Radio Network”. Nx. </t>
  </si>
  <si>
    <t xml:space="preserve">R Vocea Sperantei, flera QTH med ID här. </t>
  </si>
  <si>
    <t xml:space="preserve">R Metropolis, Trieste bra med hits och ett “Metropolis”-ID här. </t>
  </si>
  <si>
    <t xml:space="preserve">R Panj, Coventry, Punjabi songs. </t>
  </si>
  <si>
    <t xml:space="preserve">BBC R Somerset, Taunton en av mycket få lokala BBC som är kvar på AM. “This is BBC Radio Somerset”. Lite bättre datum mot UK detta, men inte många att lyssna efter längre. </t>
  </si>
  <si>
    <t xml:space="preserve">R Vocea Sperantei, flera QTH med ID / 1485. </t>
  </si>
  <si>
    <t xml:space="preserve">Funklust-Joe, Erlangen, känns bra att sändaren fortfarande körs trots att eldsjälen Ralph Oppelt oväntat lämnat oss. </t>
  </si>
  <si>
    <t xml:space="preserve">R Edisson, Thessaloniki. Över DWAR. </t>
  </si>
  <si>
    <t xml:space="preserve">R Lenta, Kaunas, news, ID's. </t>
  </si>
  <si>
    <t xml:space="preserve">FB/J </t>
  </si>
  <si>
    <t xml:space="preserve">ERT1 Proto Programma, Athina, pop mx // webstream. </t>
  </si>
  <si>
    <t xml:space="preserve">BFBS Gurkha Radio kom igenom fint med EE-id och nx på timmen. </t>
  </si>
  <si>
    <t xml:space="preserve">Golden Oldies Radio, Rotterdam har parkerat här och hörs lite då och då med sina trevliga px. </t>
  </si>
  <si>
    <t xml:space="preserve">25.8 </t>
  </si>
  <si>
    <t xml:space="preserve">Chichester Hospital Radio, West Sussex. Comedy px started with “Don’t Worry, Be Happy”. Match with online kiwi SDR east to Chichester. (1431.001). </t>
  </si>
  <si>
    <t xml:space="preserve">Museumsradio AM 1476, Bad Ischl. </t>
  </si>
  <si>
    <t xml:space="preserve">R Caroline, Orfordness med trevliga program. Spelade “Broken Wings” med Mister. </t>
  </si>
  <si>
    <t xml:space="preserve">SER R Bilbao med lokala reklamer. </t>
  </si>
  <si>
    <t xml:space="preserve">R Oltena, Craiova “Radio Oltena” mellan låtarna. </t>
  </si>
  <si>
    <t xml:space="preserve">R Z100, Milano ganska bra med sin diskomatta nattetid. Mest non-stop men här en “Z100-jingle” </t>
  </si>
  <si>
    <t xml:space="preserve">Manx Radio Gold, Douglas “On your smartspeaker, playing the greatest hits on Earth....this is Manx Radio Gold News” </t>
  </si>
  <si>
    <t xml:space="preserve">R SeaBreeze, Grou med ID och mer Oldies på detta. </t>
  </si>
  <si>
    <t xml:space="preserve">Lyca R, London när Rumänien-QRM släppte lite. </t>
  </si>
  <si>
    <t xml:space="preserve">R Vocea Sperantei, flera QTH bättre här än på 1584. </t>
  </si>
  <si>
    <t xml:space="preserve">R Metropolis, Trieste spelade “Man Eater” </t>
  </si>
  <si>
    <t xml:space="preserve">R Vocea Sperantei, flera QTH //1485. </t>
  </si>
  <si>
    <t xml:space="preserve">SWR, Virrat rätt bra på LSB. För mycket QRM på USB. </t>
  </si>
  <si>
    <t xml:space="preserve">20.9 </t>
  </si>
  <si>
    <t xml:space="preserve">MCB Radio, Alphen aan den Rijn med ID och nyheter. Annars mest musik. Hörs ofta och förbluffande bra. </t>
  </si>
  <si>
    <t xml:space="preserve">R Redhill, Redhill Hospital, (1430.9956) </t>
  </si>
  <si>
    <t xml:space="preserve">Coast FM med ID ”Coast FM, Gran Canaria”. Sterk og ofte siden, men stemmer dette QTH? </t>
  </si>
  <si>
    <t xml:space="preserve">Coast FM Canary Islands, via Irish pirate, EE px, ID, news. </t>
  </si>
  <si>
    <t xml:space="preserve">4.10 </t>
  </si>
  <si>
    <t xml:space="preserve">7.10 </t>
  </si>
  <si>
    <t>Voglia di Radio, Piove di Sacco</t>
  </si>
  <si>
    <t>EE</t>
  </si>
  <si>
    <t>Lyca R, Ashton Moss</t>
  </si>
  <si>
    <t>R Radonezh, St Petersburg</t>
  </si>
  <si>
    <t xml:space="preserve">Kringvarp Föroya med ett diskussionsprogram på danska om ekonomi, arbetsmarknad och kvinnor. 3 </t>
  </si>
  <si>
    <t xml:space="preserve">RNE San Sebastián med lokalt. </t>
  </si>
  <si>
    <t xml:space="preserve">RNE5 Barcelona, med sitt typiska ”Radio Nacional, Radio 5 - Barcelona”. </t>
  </si>
  <si>
    <t xml:space="preserve">RNE Madrid med lokal-ID och morgonväder. </t>
  </si>
  <si>
    <t xml:space="preserve">RNE Palencia med lokalt. </t>
  </si>
  <si>
    <t xml:space="preserve">RNE Vitória med lokalt. </t>
  </si>
  <si>
    <t xml:space="preserve">RNE Ávila med lokalt. </t>
  </si>
  <si>
    <t xml:space="preserve">RNE A Coruña med lokalt. </t>
  </si>
  <si>
    <t xml:space="preserve">RNE Madrid med med lokal-ID och väder. </t>
  </si>
  <si>
    <t xml:space="preserve">R Signal, Kaunas, med kommentarer om bl a den vitryske presidenten Lukasjenko. ID:ar nästan mellan varje notis med ”Radio Signal – 666 AM”. </t>
  </si>
  <si>
    <t xml:space="preserve">R Radonezh, St. Petersburg, med ryskt prat. </t>
  </si>
  <si>
    <t xml:space="preserve">RNE Sevilla, stark med ID med lokalt. </t>
  </si>
  <si>
    <t xml:space="preserve">RNE Valladolid med lokal-ID. Flera RNE på frekvensen. </t>
  </si>
  <si>
    <t xml:space="preserve">RNE5 Barcelona, med ID och regionalt på katalanska. </t>
  </si>
  <si>
    <t xml:space="preserve">RNE5 Cadiz ID:ade med Canarias i bakgrunden. </t>
  </si>
  <si>
    <t xml:space="preserve">COPE Barcelona önskade ”Bom Día” på katalanska. </t>
  </si>
  <si>
    <t xml:space="preserve">SER R Sevilla, annonserade ”Hoy por Hoy Sevilla”. </t>
  </si>
  <si>
    <t xml:space="preserve">RNE Lugo med ID. </t>
  </si>
  <si>
    <t xml:space="preserve">RNE Cantabria, superstark med lokalt. </t>
  </si>
  <si>
    <t xml:space="preserve">RNE Ciudad Real med ID och lokalt. </t>
  </si>
  <si>
    <t xml:space="preserve">BBC R Norfolk, spelade George Harrison och snackade fotboll. </t>
  </si>
  <si>
    <t xml:space="preserve">Rivierenland Radio, Huissen, rev av ”People Need Love” med ABBA och jinglade sedan. </t>
  </si>
  <si>
    <t xml:space="preserve">COPE Granada, med lokal reklam. ID:ade sedan ”COPE Andalucia”. </t>
  </si>
  <si>
    <t xml:space="preserve">Power 927, Abbiategrasso, med disco och timecheck. </t>
  </si>
  <si>
    <t xml:space="preserve">RNE Valladolid, med lokal-ID och väder. </t>
  </si>
  <si>
    <t xml:space="preserve">Ondacero Madrid, drog lokalvädret för huvudstaden. </t>
  </si>
  <si>
    <t xml:space="preserve">COPE Madrid annonserar endast sina två FM-frekvenser under ett lokalt inslag med reklam. Låter illavarslande för MV-frekvensen... </t>
  </si>
  <si>
    <t xml:space="preserve">RNE Granada med ID. Strax därefter tog Burgos över. </t>
  </si>
  <si>
    <t xml:space="preserve">SER R Asturias rekade för firmor i Oviedo och ID:ade fint ”Radio Asturias – Cadena SER”. </t>
  </si>
  <si>
    <t xml:space="preserve">SER R Valladolid, med sport- och fotbollskommentarer. </t>
  </si>
  <si>
    <t xml:space="preserve">Voglia di Radio, Piove di Sacco, med italienska oldies som “Bellezze in bicicletta”. </t>
  </si>
  <si>
    <t xml:space="preserve">SER R Coruña, med ID för både Radio Coruña och Radio Ferrol. </t>
  </si>
  <si>
    <t xml:space="preserve">RNE5 Lugo, stark med lokal-ID. </t>
  </si>
  <si>
    <t xml:space="preserve">RNE5 Vitória, med lokal-ID. </t>
  </si>
  <si>
    <t xml:space="preserve">COPE Salamanca, ID:ade fint med bägge FM-frekvenserna 100.3 och 98.8. </t>
  </si>
  <si>
    <t xml:space="preserve">COPE Jaén, ID:ade regionalt som ”COPE Andalucia” </t>
  </si>
  <si>
    <t xml:space="preserve">RNE5 Albacete, ID:ade i ”RNE-röran” på frekvensen. </t>
  </si>
  <si>
    <t xml:space="preserve">SER R Valencia och Rioja i en jobbig mix, bägge med sitt respektive ”Hoy por Hoy. Kom dock ett fint ID på Rioja 0529. </t>
  </si>
  <si>
    <t xml:space="preserve">COPE León, med sitt ”COPE León y COPE Villablina”. </t>
  </si>
  <si>
    <t xml:space="preserve">COPE Lugo körde regionalt för Galicien, men ID:ade fint ”COPE Lugo 88.9 90.0 FM y 1224 Onda média”. </t>
  </si>
  <si>
    <t xml:space="preserve">R Renascença, spelade Inner Cirkle. </t>
  </si>
  <si>
    <t xml:space="preserve">COPE Zamora, ID:ade ”COPE Zamora, 94.9 FM 1269 Onda média”. </t>
  </si>
  <si>
    <t xml:space="preserve">BFBS Gurkha Radio, med sin typiska och vackra nepalsiska musik. </t>
  </si>
  <si>
    <t xml:space="preserve">SER R Castilla de Burgos, med ”Hoy por Hoy – Provincia de Burgos”. Holländaren 0511 också med på ett hörn, så klart. </t>
  </si>
  <si>
    <t xml:space="preserve">RNE5 Salamanca, stark med lokal-ID och morgonväder. </t>
  </si>
  <si>
    <t xml:space="preserve">SER R León, rekade för MultiOptica. </t>
  </si>
  <si>
    <t xml:space="preserve">Ondacero, Ciudad Real, rekade för firmor i Castilla-la-Mancha. </t>
  </si>
  <si>
    <t xml:space="preserve">Lyca R, Ashton Moss, ID, news. </t>
  </si>
  <si>
    <t xml:space="preserve">R Seabreeze, Grou, med ID på engelska, franska och spanska. För säkerhets skull ID:ade man på holländska också. </t>
  </si>
  <si>
    <t xml:space="preserve">RNE5 Pontevedra, fint genom britten med lokal-ID. </t>
  </si>
  <si>
    <t xml:space="preserve">R Redhill, Redhill ID:ade med sin FM-frekvens 100.4 samt webbadress. </t>
  </si>
  <si>
    <t xml:space="preserve">R Redhill, Redhill Hospital, ID, news. </t>
  </si>
  <si>
    <t xml:space="preserve">R Vocea Sperantei, Oradea, (1484.9934) </t>
  </si>
  <si>
    <t xml:space="preserve">SER R Santander, ID:ade ”Radio Santander – Cadena SER”. </t>
  </si>
  <si>
    <t>R Euele München ”mumlade” - inget gott konditionstecken när den går...</t>
  </si>
  <si>
    <t xml:space="preserve">RNE5 Cadiz, stark med ID och regionalt för ”La Provincia de Cadiz”. </t>
  </si>
  <si>
    <t xml:space="preserve">SER R Castellón. </t>
  </si>
  <si>
    <t xml:space="preserve">R Centrale Milano, Alessandria, med ID. </t>
  </si>
  <si>
    <t xml:space="preserve">SER R Ourense, med ”Hoy por Hoy Galicia”. </t>
  </si>
  <si>
    <t xml:space="preserve">SER R Segovia, pratade om Kastiliens Socialistparti och ID:ade fint ”Radio Segovia – Cadena SER” 0529. </t>
  </si>
  <si>
    <t xml:space="preserve">16.10 </t>
  </si>
  <si>
    <t xml:space="preserve">SER Radio Huesca med täta anrop under det lokala fönstret. 3 </t>
  </si>
  <si>
    <t xml:space="preserve">BBC Asian Network, Peterborough, ID: ”AJD on BBC Asian Network”. </t>
  </si>
  <si>
    <t xml:space="preserve">SER R Alcoy. </t>
  </si>
  <si>
    <t xml:space="preserve">RNE San Sebastián, lokalt Id. </t>
  </si>
  <si>
    <t>PSG/P</t>
  </si>
  <si>
    <t xml:space="preserve">RNE R5 Murcia, lokalt Id. </t>
  </si>
  <si>
    <t xml:space="preserve">RNE Alava, Vitoria-Berrostegu, lokalt Id. </t>
  </si>
  <si>
    <t>Country Radio, Cesky Brod-Liblicie, brist på C&amp;W från NA får tjecken duga.</t>
  </si>
  <si>
    <t xml:space="preserve">RNE R5 Madrid, lokalt Id. </t>
  </si>
  <si>
    <t xml:space="preserve">R Calypso, Oostwold med musik. </t>
  </si>
  <si>
    <t xml:space="preserve">RNE R5 Barcelona, lokalt Id. </t>
  </si>
  <si>
    <t xml:space="preserve">R Emmeloord, Pietersbierum, Nyheter, snyggt Id och gamla hits, stark idag. </t>
  </si>
  <si>
    <t xml:space="preserve">R Emmeloord, Pietersbierum, "Dit is Radio Emmeloord an Middelgolf 747 AM". </t>
  </si>
  <si>
    <t xml:space="preserve">RNE Burgos, lokalt Id, höjde sig över mängden. </t>
  </si>
  <si>
    <t xml:space="preserve">R Zanussi and Hercules, Masterbroek, Id ”Hits from Radio Hercules”. </t>
  </si>
  <si>
    <t>R Zanussi and Hercules, Mastenbroek</t>
  </si>
  <si>
    <t xml:space="preserve">R Zanussi and Hercules, Mastenbroek. Umpade och ID:ade. </t>
  </si>
  <si>
    <t xml:space="preserve">R Zanussi and Hercules, Mastenbroek drog ID och webbadress. </t>
  </si>
  <si>
    <t xml:space="preserve">MCB Radio, Alphen aan den Rijn, spelade Fröken Fräken på holländska. </t>
  </si>
  <si>
    <t xml:space="preserve">MCB Radio, Alphen aan den Rijn, "Dit is MCB Radio". Sedan NL-schlager. </t>
  </si>
  <si>
    <t xml:space="preserve">RNE Cantabria, Idade lokalt, högst denna morgon. </t>
  </si>
  <si>
    <t xml:space="preserve">RNE Ciudad Real, Socuellamos. Lokalt Id, ensam på frekvensen. </t>
  </si>
  <si>
    <t xml:space="preserve">BBC Radio Norfolk, West Lynn, Id och nyheter på heltimmen. </t>
  </si>
  <si>
    <t xml:space="preserve">Rivierenland Radio, Huissen, Id och nyheter på heltimmen. </t>
  </si>
  <si>
    <t xml:space="preserve">Rivierenland Radio, Huissen, med massor av bra musik och ID:n. Trevlig station. Synd den försvinner från MV snart. </t>
  </si>
  <si>
    <t xml:space="preserve">COPE Granada, Lokalt Id ”Cope Andalucia”. </t>
  </si>
  <si>
    <t xml:space="preserve">COPE Granada, med lokala och regionala rekar. QRM från Saudiarabian. </t>
  </si>
  <si>
    <t>COPE Granada. JM</t>
  </si>
  <si>
    <t xml:space="preserve">R T-Pot, Stadskanaal, med ID och nyheter. </t>
  </si>
  <si>
    <t xml:space="preserve">R T-Pot, Stadskanaal drog igång för dagen med en galande tupp och faktiskt samma interval signal som Radio Sweden Int. en gång använde. ID-slinga på EE och NL. Några Hz under låg annan NL med indiskt. Sannolikt Sitara FM. </t>
  </si>
  <si>
    <t xml:space="preserve">Power 927, Abbiategrasso, "Power 927, bringing Mediumwave Back to Life". </t>
  </si>
  <si>
    <t xml:space="preserve">Dales R, Hawes, rev av Boston och "More Than A Feeling" innan blocket med rekar, ID och nyheter. QRM IRIB Urumiyeh. </t>
  </si>
  <si>
    <t xml:space="preserve">Onda Cero, Madrid, Id ”Onda Cero su radio”. </t>
  </si>
  <si>
    <t xml:space="preserve">RNE Córdoba, Cabra-La Paz, Lokalt Id. </t>
  </si>
  <si>
    <t xml:space="preserve">R Cesky Impuls, Libeznice-Boranovice, Idade ”Cesky Impuls”. </t>
  </si>
  <si>
    <t xml:space="preserve">COPE Madrid, med ID "COPE Madrid 106.3 94.8 FM". </t>
  </si>
  <si>
    <t xml:space="preserve">R Experience, Wageningen, med ID och nyheter. </t>
  </si>
  <si>
    <t xml:space="preserve">R Babylona, Musselkanaal, var så inspirerade av sin egen umpa-musik att DJ:n utbrast i ett "Radio Babylona [tralalala]". </t>
  </si>
  <si>
    <t xml:space="preserve">SER R Extremadura, Badajoz, reklam för lokala företag. </t>
  </si>
  <si>
    <t xml:space="preserve">Amica R Veneta, Peraga di Vigonza PD, med dragspelsmusik och sedan Eros Ramazotti. </t>
  </si>
  <si>
    <t xml:space="preserve">RNE R5 Burgos, Burgos-San Bartolome, lokala inslag. </t>
  </si>
  <si>
    <t xml:space="preserve">SER R Asturias, med ett "Radio Asturias - Cadena SER". </t>
  </si>
  <si>
    <t xml:space="preserve">BBC RJersey, Trinity, jinglade fint. </t>
  </si>
  <si>
    <t xml:space="preserve">Lyca Gold, London-Southall, Id och ”Biggest Hits”. </t>
  </si>
  <si>
    <t xml:space="preserve">29.10 </t>
  </si>
  <si>
    <t xml:space="preserve">SER R San Sebastián med riktigt imponerande bevakning av den naturkatastrof (regn, stormar, etc.) som pågick i främst Valencia och Albacete. Under den timme som jag lyssnade hade man mängder med direktrapporter från området (endast med avbrott för lokal reklam för företag i San Sebastián och Guipúzcoa). Som vanligt den absolut starkaste stationen från Spanien. </t>
  </si>
  <si>
    <t xml:space="preserve">Vogla di Radio Piove di Sacco Idade snyggt. Tack LSD för tipset. </t>
  </si>
  <si>
    <t xml:space="preserve">SER R Huesca, med lokala reklamer. </t>
  </si>
  <si>
    <t xml:space="preserve">R Seabreeze, Laren, ID:ade. </t>
  </si>
  <si>
    <t xml:space="preserve">RNE R5 Avila, Avila-Camino Tornadizos, lokalt Id. </t>
  </si>
  <si>
    <t xml:space="preserve">BBC R Guernsey, jinglade fint bakom Derby. </t>
  </si>
  <si>
    <t xml:space="preserve">RNE R5 Soria, Soria-Valonsadero, lokalt Id. </t>
  </si>
  <si>
    <t xml:space="preserve">RNE R5 Badajoz. </t>
  </si>
  <si>
    <t xml:space="preserve">COPE Salamanca, Salamanca, lokalt Id. </t>
  </si>
  <si>
    <t xml:space="preserve">COPE Salamanca, "COPE Salamanca 100.3 98.8 FM y Onda Média 1134". </t>
  </si>
  <si>
    <t>COPE Jerez. JM</t>
  </si>
  <si>
    <t xml:space="preserve">COPE Jaén. </t>
  </si>
  <si>
    <t xml:space="preserve">RNE R5 Zamora, Aldehuela, lokalt Id. </t>
  </si>
  <si>
    <t xml:space="preserve">R Capodistria, Beli Kriz med Id, trafikinfo och nyheter. </t>
  </si>
  <si>
    <t xml:space="preserve">R Studio X, Momigno med Id. </t>
  </si>
  <si>
    <t xml:space="preserve">R Studio X, Momigno PT, med ID och annonseringar. </t>
  </si>
  <si>
    <t xml:space="preserve">COPE León med lokalt Id. </t>
  </si>
  <si>
    <t xml:space="preserve">COPE León, ID:ade ”COPE León y COPE Villablina”. </t>
  </si>
  <si>
    <t xml:space="preserve">Golden Oldies Radio, Hoogvliet, med "Golden Oldies Radio Nieuws". </t>
  </si>
  <si>
    <t xml:space="preserve">R 1224, Lunteren, ID:ade i gröten. </t>
  </si>
  <si>
    <t xml:space="preserve">COPE Lugo, Lugo med lokalt Id. </t>
  </si>
  <si>
    <t xml:space="preserve">R Renascença, gick riktigt fint med promos och ID på heltimmen. </t>
  </si>
  <si>
    <t xml:space="preserve">Smooth Radio, Farndon, väderrapporten avslutades följt av Id. </t>
  </si>
  <si>
    <t xml:space="preserve">Smooth Radio, Farndon, "Always the Best Music across Wales". </t>
  </si>
  <si>
    <t xml:space="preserve">Sabras Radio, Leicester, stark med fin jingel. Sedan blev det SkyNews. </t>
  </si>
  <si>
    <t xml:space="preserve">COPE Badajoz, Id ”Extramedura”. </t>
  </si>
  <si>
    <t xml:space="preserve">COPE Zamora, ID:ade med ett enkelt "COPE Zamora". </t>
  </si>
  <si>
    <t xml:space="preserve">COPE Badajoz, "Escuchas COPE en la Provincia de Badajoz". </t>
  </si>
  <si>
    <t xml:space="preserve">BFBS Gurkha Radio, med sitt "Gurkha Radio He". Går ofta fint på morgonkvisten här - om inte grannen laddar elbilen. </t>
  </si>
  <si>
    <t xml:space="preserve">R 0511, Oosternijkerk, Id och reklam. </t>
  </si>
  <si>
    <t xml:space="preserve">R 0511, Oosternijkerk ID:ade och drog radionieuws. </t>
  </si>
  <si>
    <t xml:space="preserve">COPE Valencia, Valencia-Castellar med lokalt Id. </t>
  </si>
  <si>
    <t>RNE R5 Bilbao, Bilbao-Santo Domingo, lokalt Id.</t>
  </si>
  <si>
    <t xml:space="preserve">RNE R5 Ourense. </t>
  </si>
  <si>
    <t xml:space="preserve">RNE R5 Salamanca, Salamanca Feria med loklat Id. </t>
  </si>
  <si>
    <t xml:space="preserve">Akash R, Leeds, med annonseringar och rekar. </t>
  </si>
  <si>
    <t xml:space="preserve">Akash R, Leeds, kommer fram efter IRRS stängt c:a 2210. (1322.990) </t>
  </si>
  <si>
    <t xml:space="preserve">Akash R, Leeds, (1322.9900) </t>
  </si>
  <si>
    <t xml:space="preserve">R Monique, Velsen-Noord, jinglade och startade sedan radio-nieuws innan heltimmen. </t>
  </si>
  <si>
    <t xml:space="preserve">SER R León, "Radio León - 90 Años - Cadena SER ". </t>
  </si>
  <si>
    <t xml:space="preserve">R Sterrekeijker, Elim, med ID och det jag kallar "LUFOR-musik", för er som kommer ihåg Flygvapnets luftförsvarsorienteringar under de stora övningarna under 70- och 80-talet. Mellan orienteringarna spelades musik "av ringa underhållningsvärde", som det hette. </t>
  </si>
  <si>
    <t xml:space="preserve">Columbia AM, Aalst, med ID och kungöring om att man minsann spelade de bästa Golden Oldies-låtarna. </t>
  </si>
  <si>
    <t xml:space="preserve">BBC R Gloucestershire, Berkeley, jinglade i röran av Premier och rumäner. </t>
  </si>
  <si>
    <t xml:space="preserve">R Redhill, ID:ade i vanlig ordning precis innan heltimmen. </t>
  </si>
  <si>
    <t>BBC Asian Network, Id. PSG/P</t>
  </si>
  <si>
    <t xml:space="preserve">Lyca Radio Greater London, Id ”Lyca Radio 1458 AM”. </t>
  </si>
  <si>
    <t xml:space="preserve">R Eldorado, Walterswald, med blandad musik och ID. </t>
  </si>
  <si>
    <t xml:space="preserve">R Paradijs, Utrecht, med Veronica Nieuws och ett tribute-px för gamla Swingin' Radio London. Veronica-relä för hela pengen. </t>
  </si>
  <si>
    <t>R de Vliegende Hollander, Meppel. En stund sedan jag hörde denna. Nu med ID:ande tjej "Radio de Vliegende Hollander, 1467 AM".</t>
  </si>
  <si>
    <t xml:space="preserve">SER R Santander, "Estás escuchando Radio Santander, Cadena SER, 102.4 FM. En Torrelavega 94.6". </t>
  </si>
  <si>
    <t xml:space="preserve">Funklust, Erlangen, med popballader och sina "Funklust"-utrop. </t>
  </si>
  <si>
    <t xml:space="preserve">R Moldova, med ID och nyheter. </t>
  </si>
  <si>
    <t xml:space="preserve">R Eule, Musems-Insel München, kom upp ur bruset med tyskt prat under ett par minuter. </t>
  </si>
  <si>
    <t xml:space="preserve">30.10 </t>
  </si>
  <si>
    <t xml:space="preserve">R Metropolis, Trieste with a short "Metropolis" ID in a programme of non-stop unannounced music. 3 </t>
  </si>
  <si>
    <t xml:space="preserve">R Metropolis, Trieste TS, ID:ade "Metropolis - Non Stop Music". </t>
  </si>
  <si>
    <t xml:space="preserve">SER R Córdoba, med ID under Milano som dominerar stort. På den igen! </t>
  </si>
  <si>
    <t xml:space="preserve">R Seerah, Leicester, tog sig igenom Milanostationen med morgonbön. </t>
  </si>
  <si>
    <t xml:space="preserve">R Vocea Spirantei, spelade klassiska psalmen "Närmare Gud till Dig", som ju även framfördes av stråkensemblen ombord på Titanic under dess förlis. </t>
  </si>
  <si>
    <t xml:space="preserve">R Andrychów, Andrychów, med flera ID:n och TS på heltimmen. Svarade trevligt för något år sedan. </t>
  </si>
  <si>
    <t xml:space="preserve">SER R Ourense, "Radio Ourense - Cadena SER". </t>
  </si>
  <si>
    <t xml:space="preserve">SER R Cartagena, med ID under Desi R. </t>
  </si>
  <si>
    <t xml:space="preserve">SER R Ontinyent, med ett fint "Radio Ontinyent - Cadena SER". </t>
  </si>
  <si>
    <t xml:space="preserve">SER R Segovia, med ID och reklamer. </t>
  </si>
  <si>
    <t xml:space="preserve">RNE1, Sevilla med lokalt ”RNE Sevilla”. </t>
  </si>
  <si>
    <t xml:space="preserve">RNE1, Ourense. ”Radio Nacional de España Ourense”. </t>
  </si>
  <si>
    <t>R Rossii, Bolchakovo, Kaliningrad</t>
  </si>
  <si>
    <t xml:space="preserve">R Rossii, Bolchakovo, Kaliningrad. Dunderstark med nyheter, väder, sport och kommentarer. Borta en stund senare. Testsändning, uppenbarligen. </t>
  </si>
  <si>
    <t xml:space="preserve">COPE Lugo med lokalt ”COPE Lugo” denne tid. </t>
  </si>
  <si>
    <t xml:space="preserve">COPE Lugo med regionalt ”COPE Galicia”. </t>
  </si>
  <si>
    <t xml:space="preserve">Sabras R, Leicester-Freemen's Common (1259.9997) </t>
  </si>
  <si>
    <t xml:space="preserve">COPE Valencia med ”COPE Valencia”. Nasjonal sending fra 2340. </t>
  </si>
  <si>
    <t xml:space="preserve">Museumsradio AM, Bad Ischl, light mx, ID. </t>
  </si>
  <si>
    <t xml:space="preserve">NRK Longyearbyen när jag provade 345-gradaren kort. Gick oväntat fint. </t>
  </si>
  <si>
    <t xml:space="preserve">SER Santander med ”Hoy por hoy Cantabria”. </t>
  </si>
  <si>
    <t xml:space="preserve">Asfaltstelegrafen, Ludvika, med testslinga där "Walzing Matilda" spelades. Hördes i perioder under sen eftermiddag och kväll hos mig. Torleif har bekräftat att det var han som testade. Ordinarie sändnigar drar igång den 22. december. </t>
  </si>
  <si>
    <t xml:space="preserve">SER R. Córdoba med utmerket styrke. </t>
  </si>
  <si>
    <t xml:space="preserve">SER R León. </t>
  </si>
  <si>
    <t>Premier Christian Radio.</t>
  </si>
  <si>
    <t xml:space="preserve">Herri Irratia, Bilbao kom igenom i NA-dansen. Gäller att se upp! </t>
  </si>
  <si>
    <t xml:space="preserve">Nemzetiségi Radio, Györ. </t>
  </si>
  <si>
    <t xml:space="preserve">Museumsradio AM, Bad Ischl, glidit uppåt. // med webstream.  (1476.015) </t>
  </si>
  <si>
    <t>SWE</t>
  </si>
  <si>
    <t>Asfalttelegrafen, Ludvika</t>
  </si>
  <si>
    <t xml:space="preserve">Asfalttelegrafen, Ludvika, rockmusik presenterad av RFK. God styrka med en del fading. (1494.002) </t>
  </si>
  <si>
    <t xml:space="preserve">Asfalttelegrafen, Ludvika, (1494.002) </t>
  </si>
  <si>
    <t xml:space="preserve">Mid Downs Radio Haywards Heath ensam här – ingen WEGA eller Buenos Aires... </t>
  </si>
  <si>
    <t xml:space="preserve">Regional Radio, Narni, news “Radio Giornale” </t>
  </si>
  <si>
    <t xml:space="preserve">R Paradijs, Utrecht, ID, R Veronica px, rock mx. </t>
  </si>
  <si>
    <t xml:space="preserve">Asfalttelegrafen, Ludvika m ”Waltzing Mathilda”. </t>
  </si>
  <si>
    <t xml:space="preserve">R Eule, München/Museumsinsel med musik, sedan föredrag.  Inget gott konditionstecken för transatlanter när den går så pass bra... </t>
  </si>
  <si>
    <t xml:space="preserve">R Eule, München med ett helk OK ID efter R DARC programmet. </t>
  </si>
  <si>
    <t xml:space="preserve">R Eule, München har gått några nätter runt midnatt. </t>
  </si>
  <si>
    <t xml:space="preserve">R Studio X, Arezzo, disco mx, ID // 1188 kHz. </t>
  </si>
  <si>
    <t xml:space="preserve"> äntligen efter ett otal försök. Ungern hade stängt och både Derby och spanjorerna beskedliga. Hade den som tent denna morgon och skrev till dem, vilket fick till resultat att de körde över någon timme. Brukar normalt stänga 20z eller 21z. Nu kom de upp med id i jämnhöjd med britten och med bra mx. Svarade mkt trevligt via Messenger. </t>
  </si>
  <si>
    <t xml:space="preserve">Smooth Jazz (R Z100) Milano spelade precis som stationsnamnet. </t>
  </si>
  <si>
    <t xml:space="preserve"> stark med “Waltzing Mathilda”. 2058 adress och websida. Bra peakar med musiken sedan, men brusigt i etern pga avsaknad av bra cx... </t>
  </si>
  <si>
    <t xml:space="preserve">R Panj, Coventry. ID, Punjabi song, mix with CRI. </t>
  </si>
  <si>
    <t>Backyard AM, Zaandijk</t>
  </si>
  <si>
    <t xml:space="preserve">Asfalttelegrafen, Ludvika startet en 45 min lang testsending, ”Waltzing Matilda”-snutt spilt kontinuerlig. </t>
  </si>
  <si>
    <t xml:space="preserve">ALT FM, Timisoara overraskende helt alene på frekvensen, svak signal, men klart ID følgt av flere minutter med lokale reklamer. </t>
  </si>
  <si>
    <t xml:space="preserve">Kringvarp Føroya startade programmet “Ragnar Rock”. Stark. </t>
  </si>
  <si>
    <t xml:space="preserve">Panjab Radio, Crystal Palace, med reklam. </t>
  </si>
  <si>
    <t>KBC Radio, Huissen</t>
  </si>
  <si>
    <t xml:space="preserve">KBC Radio, Huissen, spelade Uriah Heep. </t>
  </si>
  <si>
    <t xml:space="preserve">Sitara FM, Houten nu dominant här, men knepig att avlocka svar. </t>
  </si>
  <si>
    <t xml:space="preserve">Country Radio, Tjeckien med gökur och ID. </t>
  </si>
  <si>
    <t xml:space="preserve">R Český Impuls med en tjeckisk version av “Je ne regretted rien”. </t>
  </si>
  <si>
    <t xml:space="preserve">R Studio X, Momigno med ABBA och en massa jinglar. Kör för övrigt i AM-stereo. Mycket stark. </t>
  </si>
  <si>
    <t xml:space="preserve">R Studio X, Momigno, disco-dunk. </t>
  </si>
  <si>
    <t xml:space="preserve">R 1224, Lunteren, Herre på täppan när Golden Oldies flyttat. </t>
  </si>
  <si>
    <t xml:space="preserve">Sabras R, Leicester drabbades av sändningsavbrott mitt i nyheterna och sedan följde ett felmeddelande. </t>
  </si>
  <si>
    <t xml:space="preserve">Sabras R, Leicester, ads, Bollywood mx. </t>
  </si>
  <si>
    <t xml:space="preserve">SER R León m regionalsending annonserte ”Castilla y León”. </t>
  </si>
  <si>
    <t xml:space="preserve">Onda Cero, Ciudad Real overtok etter SER før heltimen. </t>
  </si>
  <si>
    <t xml:space="preserve">R Briscola, Lenta, spelade Le Sacre Sinfonie del Tempo av Franco Battiato. Annars mest talk. Verkar alltid avsluta detta px med klockspel 0030. Därefter lättsammare musik som Bert Kaempfert. Starkare än britten emellanåt. </t>
  </si>
  <si>
    <t>Spaghetti International Radio, Blaricum</t>
  </si>
  <si>
    <t xml:space="preserve">Spaghetti International Radio, Blaricum, dominerade över SER en god stund. ID:ar flitigt mellan popmusiken. Sömnig OM vid micken. </t>
  </si>
  <si>
    <t xml:space="preserve">Asfaltstelegrafen, Ludvika, med slingan ”Walzing Matilda”. </t>
  </si>
  <si>
    <t xml:space="preserve">R Metropolis, Trieste spelade bl a James Brown. </t>
  </si>
  <si>
    <t xml:space="preserve">R Lenta, Kaunas med ryska. </t>
  </si>
  <si>
    <t xml:space="preserve">Golden Oldies Radio, Hoogvliet, numera på denna frekvens, stark. Nx på heltimmen. Jinglar ”192, just for you - Golden Oldies Radio”. </t>
  </si>
  <si>
    <t xml:space="preserve">SER R Ontinyent, reklam före nyheterna. </t>
  </si>
  <si>
    <t xml:space="preserve">SER R Cartagena, ska få en ny rapport. Har försökt i 50 år, inget svar. Skam den som ger sig. </t>
  </si>
  <si>
    <t xml:space="preserve">SER R Segovia, med reklam. </t>
  </si>
  <si>
    <t xml:space="preserve">MCB Radio, Alphen aan den Rijn gick fint på asienantennen. Musik, nyheter och id och sedan ABBA. </t>
  </si>
  <si>
    <t xml:space="preserve">R Metropolis, Trieste med en svårtydd jingel och stilla pop – jättebra på asienantenn. (1503,013) </t>
  </si>
  <si>
    <t xml:space="preserve">R Centrale, Milano id-ade. </t>
  </si>
  <si>
    <t xml:space="preserve">Chichester Hospital R Chichester spelade Johnny Be Good och id-ade efter nyheterna – äntligen för en i många år eftersökt station. </t>
  </si>
  <si>
    <t xml:space="preserve">Regional Radio, Narni. Stiger ca 10 Hz när sändaren går igång ca 0356. På tidig natt hörs en ”Random Radio” som borde vara en pirat.  </t>
  </si>
  <si>
    <t xml:space="preserve">R Asfalttelegrafen, Ludvika. “Waltzing Matilda” IS, “Hon kom över mon” by Contact. </t>
  </si>
  <si>
    <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</si>
</sst>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yyyy/mm/dd;@"/>
  </numFmts>
  <fonts count="15" x14ac:knownFonts="1">
    <font>
      <sz val="11"/>
      <color theme="1"/>
      <name val="Calibri"/>
      <family val="2"/>
      <scheme val="minor"/>
    </font>
    <font>
      <b/>
      <sz val="9"/>
      <name val="Calibri"/>
      <family val="2"/>
      <scheme val="minor"/>
    </font>
    <font>
      <sz val="9"/>
      <name val="Calibri"/>
      <family val="2"/>
      <scheme val="minor"/>
    </font>
    <font>
      <u/>
      <sz val="9"/>
      <name val="Calibri"/>
      <family val="2"/>
      <scheme val="minor"/>
    </font>
    <font>
      <i/>
      <sz val="9"/>
      <name val="Calibri"/>
      <family val="2"/>
      <scheme val="minor"/>
    </font>
    <font>
      <sz val="8"/>
      <name val="Calibri"/>
      <family val="2"/>
      <scheme val="minor"/>
    </font>
    <font>
      <u/>
      <sz val="11"/>
      <color theme="10"/>
      <name val="Calibri"/>
      <family val="2"/>
      <scheme val="minor"/>
    </font>
    <font>
      <sz val="9"/>
      <name val="Calibri"/>
      <family val="2"/>
    </font>
    <font>
      <sz val="9"/>
      <color rgb="FF00B050"/>
      <name val="Calibri"/>
      <family val="2"/>
      <scheme val="minor"/>
    </font>
    <font>
      <sz val="9"/>
      <color rgb="FF00B050"/>
      <name val="Calibri"/>
      <family val="2"/>
    </font>
    <font>
      <sz val="9"/>
      <color rgb="FF7030A0"/>
      <name val="Calibri"/>
      <family val="2"/>
    </font>
    <font>
      <sz val="9"/>
      <color rgb="FF7030A0"/>
      <name val="Calibri"/>
      <family val="2"/>
      <scheme val="minor"/>
    </font>
    <font>
      <sz val="9"/>
      <color rgb="FFC00000"/>
      <name val="Calibri"/>
      <family val="2"/>
    </font>
    <font>
      <sz val="9"/>
      <color rgb="FFC00000"/>
      <name val="Calibri"/>
      <family val="2"/>
      <scheme val="minor"/>
    </font>
    <font>
      <sz val="9"/>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74">
    <xf numFmtId="0" fontId="0" fillId="0" borderId="0" xfId="0"/>
    <xf numFmtId="0" fontId="2" fillId="0" borderId="0" xfId="0" applyFont="1" applyAlignment="1">
      <alignment vertical="top" wrapText="1"/>
    </xf>
    <xf numFmtId="0" fontId="2" fillId="0" borderId="0" xfId="0" applyFont="1" applyAlignment="1">
      <alignment horizontal="justify" vertical="top" wrapText="1"/>
    </xf>
    <xf numFmtId="0" fontId="2" fillId="0" borderId="0" xfId="0" applyFont="1" applyAlignment="1">
      <alignment horizontal="right" vertical="top" wrapText="1"/>
    </xf>
    <xf numFmtId="14" fontId="2" fillId="0" borderId="0" xfId="0" applyNumberFormat="1" applyFont="1" applyAlignment="1">
      <alignment horizontal="right" vertical="top" wrapText="1"/>
    </xf>
    <xf numFmtId="164" fontId="2" fillId="0" borderId="0" xfId="0" applyNumberFormat="1" applyFont="1" applyAlignment="1">
      <alignment horizontal="righ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2" fillId="0" borderId="0" xfId="0" applyFont="1" applyAlignment="1">
      <alignment horizontal="left" vertical="top" wrapText="1"/>
    </xf>
    <xf numFmtId="164" fontId="3" fillId="0" borderId="0" xfId="0" applyNumberFormat="1" applyFont="1" applyAlignment="1">
      <alignment horizontal="right" vertical="top" wrapText="1"/>
    </xf>
    <xf numFmtId="0" fontId="1" fillId="0" borderId="0" xfId="0" applyFont="1" applyAlignment="1">
      <alignment horizontal="center" vertical="top" wrapText="1"/>
    </xf>
    <xf numFmtId="164" fontId="3" fillId="0" borderId="0" xfId="0" applyNumberFormat="1" applyFont="1" applyAlignment="1">
      <alignment horizontal="center" vertical="top" wrapText="1"/>
    </xf>
    <xf numFmtId="0" fontId="4" fillId="0" borderId="0" xfId="0" applyFont="1" applyAlignment="1">
      <alignment horizontal="center" vertical="top" wrapText="1"/>
    </xf>
    <xf numFmtId="14" fontId="2" fillId="0" borderId="0" xfId="0" applyNumberFormat="1" applyFont="1" applyAlignment="1">
      <alignment horizontal="center" vertical="top" wrapText="1"/>
    </xf>
    <xf numFmtId="0" fontId="1" fillId="0" borderId="0" xfId="0" applyFont="1" applyAlignment="1">
      <alignment vertical="top" wrapText="1"/>
    </xf>
    <xf numFmtId="164" fontId="2" fillId="0" borderId="0" xfId="0" applyNumberFormat="1" applyFont="1" applyAlignment="1">
      <alignment horizontal="left" vertical="top" wrapText="1"/>
    </xf>
    <xf numFmtId="1" fontId="2" fillId="0" borderId="0" xfId="0" applyNumberFormat="1" applyFont="1" applyAlignment="1">
      <alignment horizontal="center" vertical="top" wrapText="1"/>
    </xf>
    <xf numFmtId="0" fontId="3" fillId="0" borderId="0" xfId="1" applyFont="1" applyBorder="1" applyAlignment="1">
      <alignment vertical="top" wrapText="1"/>
    </xf>
    <xf numFmtId="165" fontId="2" fillId="0" borderId="0" xfId="0" applyNumberFormat="1" applyFont="1" applyAlignment="1">
      <alignment vertical="top" wrapText="1"/>
    </xf>
    <xf numFmtId="165" fontId="2" fillId="0" borderId="0" xfId="0" applyNumberFormat="1" applyFont="1" applyAlignment="1">
      <alignment horizontal="right" vertical="top" wrapText="1"/>
    </xf>
    <xf numFmtId="165" fontId="2" fillId="0" borderId="0" xfId="0" applyNumberFormat="1" applyFont="1" applyAlignment="1">
      <alignment horizontal="center" vertical="top" wrapText="1"/>
    </xf>
    <xf numFmtId="0" fontId="1" fillId="2" borderId="0" xfId="0" applyFont="1" applyFill="1" applyAlignment="1">
      <alignment horizontal="right" vertical="top" wrapText="1"/>
    </xf>
    <xf numFmtId="164" fontId="1" fillId="2" borderId="0" xfId="0" applyNumberFormat="1" applyFont="1" applyFill="1" applyAlignment="1">
      <alignment horizontal="righ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2" fillId="2" borderId="0" xfId="0" applyFont="1" applyFill="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right" vertical="top" wrapText="1"/>
    </xf>
    <xf numFmtId="14" fontId="7" fillId="0" borderId="0" xfId="0" applyNumberFormat="1" applyFont="1" applyAlignment="1">
      <alignment horizontal="right" vertical="top" wrapText="1"/>
    </xf>
    <xf numFmtId="164" fontId="7" fillId="0" borderId="0" xfId="0" applyNumberFormat="1" applyFont="1" applyAlignment="1">
      <alignment horizontal="right" vertical="top" wrapText="1"/>
    </xf>
    <xf numFmtId="164" fontId="7" fillId="0" borderId="0" xfId="0" applyNumberFormat="1" applyFont="1" applyAlignment="1">
      <alignment horizontal="center" vertical="top" wrapText="1"/>
    </xf>
    <xf numFmtId="0" fontId="7" fillId="0" borderId="0" xfId="0" applyFont="1" applyAlignment="1">
      <alignment vertical="top" wrapText="1"/>
    </xf>
    <xf numFmtId="0" fontId="7" fillId="0" borderId="0" xfId="0" applyFont="1" applyAlignment="1">
      <alignment vertical="top"/>
    </xf>
    <xf numFmtId="0" fontId="7" fillId="0" borderId="0" xfId="0" applyFont="1" applyAlignment="1">
      <alignment horizontal="center" vertical="top"/>
    </xf>
    <xf numFmtId="0" fontId="7" fillId="0" borderId="0" xfId="0" applyFont="1" applyAlignment="1">
      <alignment horizontal="left" vertical="top" wrapText="1"/>
    </xf>
    <xf numFmtId="0" fontId="7" fillId="0" borderId="0" xfId="0" applyFont="1" applyAlignment="1">
      <alignment horizontal="right" vertical="top"/>
    </xf>
    <xf numFmtId="14" fontId="7" fillId="0" borderId="0" xfId="0" applyNumberFormat="1" applyFont="1" applyAlignment="1">
      <alignment horizontal="right" vertical="top"/>
    </xf>
    <xf numFmtId="164" fontId="7" fillId="0" borderId="0" xfId="0" applyNumberFormat="1" applyFont="1" applyAlignment="1">
      <alignment horizontal="right" vertical="top"/>
    </xf>
    <xf numFmtId="0" fontId="8" fillId="0" borderId="0" xfId="0" applyFont="1" applyAlignment="1">
      <alignment vertical="top" wrapText="1"/>
    </xf>
    <xf numFmtId="0" fontId="9" fillId="0" borderId="0" xfId="0" applyFont="1" applyAlignment="1">
      <alignment horizontal="right" vertical="top" wrapText="1"/>
    </xf>
    <xf numFmtId="164" fontId="9" fillId="0" borderId="0" xfId="0" applyNumberFormat="1" applyFont="1" applyAlignment="1">
      <alignment horizontal="right" vertical="top" wrapText="1"/>
    </xf>
    <xf numFmtId="0" fontId="9" fillId="0" borderId="0" xfId="0" applyFont="1" applyAlignment="1">
      <alignment vertical="top" wrapText="1"/>
    </xf>
    <xf numFmtId="0" fontId="9" fillId="0" borderId="0" xfId="0" applyFont="1" applyAlignment="1">
      <alignment horizontal="center" vertical="top" wrapText="1"/>
    </xf>
    <xf numFmtId="0" fontId="7" fillId="0" borderId="0" xfId="0" applyFont="1" applyAlignment="1">
      <alignment horizontal="right" vertical="center" wrapText="1"/>
    </xf>
    <xf numFmtId="14" fontId="7" fillId="0" borderId="0" xfId="0" applyNumberFormat="1" applyFont="1" applyAlignment="1">
      <alignment horizontal="right" vertical="center" wrapText="1"/>
    </xf>
    <xf numFmtId="164" fontId="7" fillId="0" borderId="0" xfId="0" applyNumberFormat="1"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wrapText="1"/>
    </xf>
    <xf numFmtId="0" fontId="7" fillId="0" borderId="0" xfId="0" applyFont="1" applyAlignment="1">
      <alignment wrapText="1"/>
    </xf>
    <xf numFmtId="0" fontId="10" fillId="0" borderId="0" xfId="0" applyFont="1" applyAlignment="1">
      <alignment horizontal="right" vertical="top" wrapText="1"/>
    </xf>
    <xf numFmtId="14" fontId="10" fillId="0" borderId="0" xfId="0" applyNumberFormat="1" applyFont="1" applyAlignment="1">
      <alignment horizontal="right" vertical="top" wrapText="1"/>
    </xf>
    <xf numFmtId="164" fontId="10" fillId="0" borderId="0" xfId="0" applyNumberFormat="1" applyFont="1" applyAlignment="1">
      <alignment horizontal="right" vertical="top" wrapText="1"/>
    </xf>
    <xf numFmtId="164" fontId="10" fillId="0" borderId="0" xfId="0" applyNumberFormat="1" applyFont="1" applyAlignment="1">
      <alignment horizontal="center" vertical="top" wrapText="1"/>
    </xf>
    <xf numFmtId="0" fontId="10" fillId="0" borderId="0" xfId="0" applyFont="1" applyAlignment="1">
      <alignment vertical="top" wrapText="1"/>
    </xf>
    <xf numFmtId="0" fontId="10" fillId="0" borderId="0" xfId="0" applyFont="1" applyAlignment="1">
      <alignment horizontal="center" vertical="top" wrapText="1"/>
    </xf>
    <xf numFmtId="0" fontId="11" fillId="0" borderId="0" xfId="0" applyFont="1" applyAlignment="1">
      <alignment vertical="top" wrapText="1"/>
    </xf>
    <xf numFmtId="14" fontId="9" fillId="0" borderId="0" xfId="0" applyNumberFormat="1" applyFont="1" applyAlignment="1">
      <alignment horizontal="right" vertical="top" wrapText="1"/>
    </xf>
    <xf numFmtId="166" fontId="7" fillId="0" borderId="0" xfId="0" applyNumberFormat="1" applyFont="1" applyAlignment="1">
      <alignment horizontal="right" vertical="top" wrapText="1"/>
    </xf>
    <xf numFmtId="0" fontId="12" fillId="0" borderId="0" xfId="0" applyFont="1" applyAlignment="1">
      <alignment horizontal="right" vertical="top" wrapText="1"/>
    </xf>
    <xf numFmtId="14" fontId="12" fillId="0" borderId="0" xfId="0" applyNumberFormat="1" applyFont="1" applyAlignment="1">
      <alignment horizontal="right" vertical="top" wrapText="1"/>
    </xf>
    <xf numFmtId="164" fontId="12" fillId="0" borderId="0" xfId="0" applyNumberFormat="1" applyFont="1" applyAlignment="1">
      <alignment horizontal="right" vertical="top" wrapText="1"/>
    </xf>
    <xf numFmtId="0" fontId="12" fillId="0" borderId="0" xfId="0" applyFont="1" applyAlignment="1">
      <alignment horizontal="center" vertical="top" wrapText="1"/>
    </xf>
    <xf numFmtId="0" fontId="12" fillId="0" borderId="0" xfId="0" applyFont="1" applyAlignment="1">
      <alignment vertical="top" wrapText="1"/>
    </xf>
    <xf numFmtId="0" fontId="13" fillId="0" borderId="0" xfId="0" applyFont="1" applyAlignment="1">
      <alignment horizontal="center" vertical="top" wrapText="1"/>
    </xf>
    <xf numFmtId="1" fontId="13" fillId="0" borderId="0" xfId="0" applyNumberFormat="1" applyFont="1" applyAlignment="1">
      <alignment horizontal="center" vertical="top" wrapText="1"/>
    </xf>
    <xf numFmtId="0" fontId="13" fillId="0" borderId="0" xfId="0" applyFont="1" applyAlignment="1">
      <alignment horizontal="left" vertical="top" wrapText="1"/>
    </xf>
    <xf numFmtId="164" fontId="12" fillId="0" borderId="0" xfId="0" applyNumberFormat="1" applyFont="1" applyAlignment="1">
      <alignment horizontal="center" vertical="top" wrapText="1"/>
    </xf>
    <xf numFmtId="0" fontId="13" fillId="0" borderId="0" xfId="0" applyFont="1" applyAlignment="1">
      <alignment vertical="top" wrapText="1"/>
    </xf>
    <xf numFmtId="0" fontId="12" fillId="0" borderId="0" xfId="0" applyFont="1" applyAlignment="1">
      <alignment horizontal="center" vertical="top"/>
    </xf>
    <xf numFmtId="0" fontId="11" fillId="0" borderId="0" xfId="0" applyFont="1" applyAlignment="1">
      <alignment horizontal="center" vertical="top" wrapText="1"/>
    </xf>
    <xf numFmtId="1" fontId="11" fillId="0" borderId="0" xfId="0" applyNumberFormat="1" applyFont="1" applyAlignment="1">
      <alignment horizontal="center" vertical="top" wrapText="1"/>
    </xf>
    <xf numFmtId="0" fontId="14" fillId="0" borderId="0" xfId="0" applyFont="1" applyAlignment="1">
      <alignment vertical="top"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1134am.nl/" TargetMode="External"/><Relationship Id="rId1" Type="http://schemas.openxmlformats.org/officeDocument/2006/relationships/hyperlink" Target="mailto:studio@radioblackbeard.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91F6B-38A5-433D-9A9F-1E5C99985C1F}">
  <dimension ref="A1:AC5380"/>
  <sheetViews>
    <sheetView tabSelected="1" zoomScaleNormal="100" workbookViewId="0">
      <pane ySplit="1" topLeftCell="A2" activePane="bottomLeft" state="frozen"/>
      <selection pane="bottomLeft" activeCell="A2" sqref="A2"/>
    </sheetView>
  </sheetViews>
  <sheetFormatPr defaultRowHeight="12" x14ac:dyDescent="0.25"/>
  <cols>
    <col min="1" max="1" width="5.7109375" style="3" customWidth="1"/>
    <col min="2" max="2" width="5.7109375" style="3" bestFit="1" customWidth="1"/>
    <col min="3" max="3" width="5.28515625" style="3" customWidth="1"/>
    <col min="4" max="4" width="10.28515625" style="3" customWidth="1"/>
    <col min="5" max="5" width="5.85546875" style="3" customWidth="1"/>
    <col min="6" max="6" width="5.140625" style="6" customWidth="1"/>
    <col min="7" max="7" width="4.5703125" style="6" bestFit="1" customWidth="1"/>
    <col min="8" max="8" width="4.85546875" style="6" customWidth="1"/>
    <col min="9" max="9" width="41.5703125" style="1" customWidth="1"/>
    <col min="10" max="10" width="94.42578125" style="1" customWidth="1"/>
    <col min="11" max="12" width="6.85546875" style="6" customWidth="1"/>
    <col min="13" max="14" width="4" style="6" customWidth="1"/>
    <col min="15" max="15" width="5.140625" style="6" customWidth="1"/>
    <col min="16" max="16" width="5.7109375" style="6" customWidth="1"/>
    <col min="17" max="25" width="4.28515625" style="6" customWidth="1"/>
    <col min="26" max="26" width="5.42578125" style="6" customWidth="1"/>
    <col min="27" max="27" width="5.140625" style="6" customWidth="1"/>
    <col min="28" max="28" width="6" style="6" customWidth="1"/>
    <col min="29" max="16384" width="9.140625" style="1"/>
  </cols>
  <sheetData>
    <row r="1" spans="1:28" ht="23.25" customHeight="1" x14ac:dyDescent="0.25">
      <c r="A1" s="21" t="s">
        <v>714</v>
      </c>
      <c r="B1" s="21" t="s">
        <v>0</v>
      </c>
      <c r="C1" s="21" t="s">
        <v>1</v>
      </c>
      <c r="D1" s="21" t="s">
        <v>2</v>
      </c>
      <c r="E1" s="22" t="s">
        <v>3</v>
      </c>
      <c r="F1" s="23" t="s">
        <v>4</v>
      </c>
      <c r="G1" s="23" t="s">
        <v>5</v>
      </c>
      <c r="H1" s="23" t="s">
        <v>6</v>
      </c>
      <c r="I1" s="24" t="s">
        <v>7</v>
      </c>
      <c r="J1" s="25" t="s">
        <v>8</v>
      </c>
      <c r="K1" s="23" t="s">
        <v>9</v>
      </c>
      <c r="L1" s="23" t="s">
        <v>10</v>
      </c>
      <c r="M1" s="23" t="s">
        <v>11</v>
      </c>
      <c r="N1" s="23" t="s">
        <v>12</v>
      </c>
      <c r="O1" s="23" t="s">
        <v>715</v>
      </c>
      <c r="P1" s="23" t="s">
        <v>716</v>
      </c>
      <c r="Q1" s="23">
        <v>2014</v>
      </c>
      <c r="R1" s="23">
        <v>2015</v>
      </c>
      <c r="S1" s="23">
        <v>2016</v>
      </c>
      <c r="T1" s="23">
        <v>2017</v>
      </c>
      <c r="U1" s="23">
        <v>2018</v>
      </c>
      <c r="V1" s="23">
        <v>2019</v>
      </c>
      <c r="W1" s="23">
        <v>2020</v>
      </c>
      <c r="X1" s="23">
        <v>2021</v>
      </c>
      <c r="Y1" s="26">
        <v>2022</v>
      </c>
      <c r="Z1" s="26">
        <v>2023</v>
      </c>
      <c r="AA1" s="26">
        <v>2024</v>
      </c>
      <c r="AB1" s="26">
        <v>2025</v>
      </c>
    </row>
    <row r="2" spans="1:28" x14ac:dyDescent="0.25">
      <c r="A2" s="3">
        <v>531</v>
      </c>
      <c r="B2" s="3">
        <v>2020</v>
      </c>
      <c r="C2" s="3" t="s">
        <v>179</v>
      </c>
      <c r="D2" s="4">
        <f>DATE(B2,N2,M2)</f>
        <v>44195</v>
      </c>
      <c r="E2" s="5">
        <v>845</v>
      </c>
      <c r="F2" s="7" t="s">
        <v>14</v>
      </c>
      <c r="G2" s="6" t="s">
        <v>24</v>
      </c>
      <c r="H2" s="6" t="str">
        <f>RIGHT(I2,2)</f>
        <v>AS</v>
      </c>
      <c r="I2" s="1" t="s">
        <v>4873</v>
      </c>
      <c r="J2" s="1" t="s">
        <v>287</v>
      </c>
      <c r="K2" s="6" t="s">
        <v>17</v>
      </c>
      <c r="L2" s="6">
        <v>6113</v>
      </c>
      <c r="M2" s="6">
        <v>30</v>
      </c>
      <c r="N2" s="6">
        <v>12</v>
      </c>
      <c r="P2" s="6">
        <v>1</v>
      </c>
      <c r="Q2" s="16" t="str">
        <f>IF($B2=2014,$P2,"")</f>
        <v/>
      </c>
      <c r="R2" s="16" t="str">
        <f>IF($B2=2015,$P2,"")</f>
        <v/>
      </c>
      <c r="S2" s="16" t="str">
        <f>IF($B2=2016,$P2,"")</f>
        <v/>
      </c>
      <c r="T2" s="16" t="str">
        <f>IF($B2=2017,$P2,"")</f>
        <v/>
      </c>
      <c r="U2" s="16" t="str">
        <f>IF($B2=2018,$P2,"")</f>
        <v/>
      </c>
      <c r="V2" s="16" t="str">
        <f>IF($B2=2019,$P2,"")</f>
        <v/>
      </c>
      <c r="W2" s="16">
        <f>IF($B2=2020,$P2,"")</f>
        <v>1</v>
      </c>
      <c r="X2" s="6" t="str">
        <f>IF($B2=2021,$P2,"")</f>
        <v/>
      </c>
      <c r="Y2" s="6" t="str">
        <f>IF($B2=2022,$P2,"")</f>
        <v/>
      </c>
      <c r="Z2" s="6" t="str">
        <f>IF($B2=2023,$P2,"")</f>
        <v/>
      </c>
      <c r="AA2" s="6" t="str">
        <f>IF($B2=2024,$P2,"")</f>
        <v/>
      </c>
      <c r="AB2" s="16" t="str">
        <f>IF($B2=2025,$P2,"")</f>
        <v/>
      </c>
    </row>
    <row r="3" spans="1:28" x14ac:dyDescent="0.25">
      <c r="A3" s="3">
        <v>531</v>
      </c>
      <c r="B3" s="3">
        <v>2021</v>
      </c>
      <c r="C3" s="3" t="s">
        <v>663</v>
      </c>
      <c r="D3" s="4">
        <f>DATE(B3,N3,M3)</f>
        <v>44251</v>
      </c>
      <c r="E3" s="5">
        <v>745</v>
      </c>
      <c r="F3" s="7" t="s">
        <v>14</v>
      </c>
      <c r="G3" s="7" t="s">
        <v>24</v>
      </c>
      <c r="H3" s="6" t="str">
        <f>RIGHT(I3,2)</f>
        <v>AS</v>
      </c>
      <c r="I3" s="1" t="s">
        <v>4873</v>
      </c>
      <c r="J3" s="1" t="s">
        <v>691</v>
      </c>
      <c r="K3" s="6" t="s">
        <v>692</v>
      </c>
      <c r="L3" s="6">
        <v>6118</v>
      </c>
      <c r="M3" s="6">
        <v>24</v>
      </c>
      <c r="N3" s="6">
        <v>2</v>
      </c>
      <c r="O3" s="6" t="s">
        <v>81</v>
      </c>
      <c r="P3" s="6">
        <v>1</v>
      </c>
      <c r="Q3" s="16" t="str">
        <f>IF($B3=2014,$P3,"")</f>
        <v/>
      </c>
      <c r="R3" s="16" t="str">
        <f>IF($B3=2015,$P3,"")</f>
        <v/>
      </c>
      <c r="S3" s="16" t="str">
        <f>IF($B3=2016,$P3,"")</f>
        <v/>
      </c>
      <c r="T3" s="16" t="str">
        <f>IF($B3=2017,$P3,"")</f>
        <v/>
      </c>
      <c r="U3" s="16" t="str">
        <f>IF($B3=2018,$P3,"")</f>
        <v/>
      </c>
      <c r="V3" s="16" t="str">
        <f>IF($B3=2019,$P3,"")</f>
        <v/>
      </c>
      <c r="W3" s="16" t="str">
        <f>IF($B3=2020,$P3,"")</f>
        <v/>
      </c>
      <c r="X3" s="6">
        <f>IF($B3=2021,$P3,"")</f>
        <v>1</v>
      </c>
      <c r="Y3" s="6" t="str">
        <f>IF($B3=2022,$P3,"")</f>
        <v/>
      </c>
      <c r="Z3" s="6" t="str">
        <f>IF($B3=2023,$P3,"")</f>
        <v/>
      </c>
      <c r="AA3" s="6" t="str">
        <f>IF($B3=2024,$P3,"")</f>
        <v/>
      </c>
      <c r="AB3" s="16" t="str">
        <f>IF($B3=2025,$P3,"")</f>
        <v/>
      </c>
    </row>
    <row r="4" spans="1:28" x14ac:dyDescent="0.25">
      <c r="A4" s="3">
        <v>531</v>
      </c>
      <c r="B4" s="3">
        <v>2022</v>
      </c>
      <c r="C4" s="3" t="s">
        <v>2083</v>
      </c>
      <c r="D4" s="4">
        <f>DATE(B4,N4,M4)</f>
        <v>44873</v>
      </c>
      <c r="E4" s="5">
        <v>625</v>
      </c>
      <c r="F4" s="7" t="s">
        <v>14</v>
      </c>
      <c r="G4" s="7" t="s">
        <v>24</v>
      </c>
      <c r="H4" s="6" t="str">
        <f>RIGHT(I4,2)</f>
        <v>AS</v>
      </c>
      <c r="I4" s="1" t="s">
        <v>4873</v>
      </c>
      <c r="J4" s="1" t="s">
        <v>4401</v>
      </c>
      <c r="K4" s="6" t="s">
        <v>842</v>
      </c>
      <c r="L4" s="6">
        <v>6309</v>
      </c>
      <c r="M4" s="6">
        <v>8</v>
      </c>
      <c r="N4" s="6">
        <v>11</v>
      </c>
      <c r="O4" s="6" t="s">
        <v>81</v>
      </c>
      <c r="P4" s="6">
        <v>1</v>
      </c>
      <c r="Q4" s="16" t="str">
        <f>IF($B4=2014,$P4,"")</f>
        <v/>
      </c>
      <c r="R4" s="16" t="str">
        <f>IF($B4=2015,$P4,"")</f>
        <v/>
      </c>
      <c r="S4" s="16" t="str">
        <f>IF($B4=2016,$P4,"")</f>
        <v/>
      </c>
      <c r="T4" s="16" t="str">
        <f>IF($B4=2017,$P4,"")</f>
        <v/>
      </c>
      <c r="U4" s="16" t="str">
        <f>IF($B4=2018,$P4,"")</f>
        <v/>
      </c>
      <c r="V4" s="16" t="str">
        <f>IF($B4=2019,$P4,"")</f>
        <v/>
      </c>
      <c r="W4" s="16" t="str">
        <f>IF($B4=2020,$P4,"")</f>
        <v/>
      </c>
      <c r="X4" s="6" t="str">
        <f>IF($B4=2021,$P4,"")</f>
        <v/>
      </c>
      <c r="Y4" s="6">
        <f>IF($B4=2022,$P4,"")</f>
        <v>1</v>
      </c>
      <c r="Z4" s="6" t="str">
        <f>IF($B4=2023,$P4,"")</f>
        <v/>
      </c>
      <c r="AA4" s="6" t="str">
        <f>IF($B4=2024,$P4,"")</f>
        <v/>
      </c>
      <c r="AB4" s="16" t="str">
        <f>IF($B4=2025,$P4,"")</f>
        <v/>
      </c>
    </row>
    <row r="5" spans="1:28" x14ac:dyDescent="0.25">
      <c r="A5" s="3">
        <v>531</v>
      </c>
      <c r="B5" s="3">
        <v>2022</v>
      </c>
      <c r="C5" s="3" t="s">
        <v>849</v>
      </c>
      <c r="D5" s="4">
        <f>DATE(B5,N5,M5)</f>
        <v>44890</v>
      </c>
      <c r="E5" s="5">
        <v>625</v>
      </c>
      <c r="F5" s="7" t="s">
        <v>14</v>
      </c>
      <c r="G5" s="7" t="s">
        <v>24</v>
      </c>
      <c r="H5" s="6" t="str">
        <f>RIGHT(I5,2)</f>
        <v>AS</v>
      </c>
      <c r="I5" s="1" t="s">
        <v>4873</v>
      </c>
      <c r="J5" s="1" t="s">
        <v>4522</v>
      </c>
      <c r="K5" s="6" t="s">
        <v>842</v>
      </c>
      <c r="L5" s="6">
        <v>6310</v>
      </c>
      <c r="M5" s="6">
        <v>25</v>
      </c>
      <c r="N5" s="6">
        <v>11</v>
      </c>
      <c r="O5" s="6" t="s">
        <v>81</v>
      </c>
      <c r="P5" s="6">
        <v>1</v>
      </c>
      <c r="Q5" s="16" t="str">
        <f>IF($B5=2014,$P5,"")</f>
        <v/>
      </c>
      <c r="R5" s="16" t="str">
        <f>IF($B5=2015,$P5,"")</f>
        <v/>
      </c>
      <c r="S5" s="16" t="str">
        <f>IF($B5=2016,$P5,"")</f>
        <v/>
      </c>
      <c r="T5" s="16" t="str">
        <f>IF($B5=2017,$P5,"")</f>
        <v/>
      </c>
      <c r="U5" s="16" t="str">
        <f>IF($B5=2018,$P5,"")</f>
        <v/>
      </c>
      <c r="V5" s="16" t="str">
        <f>IF($B5=2019,$P5,"")</f>
        <v/>
      </c>
      <c r="W5" s="16" t="str">
        <f>IF($B5=2020,$P5,"")</f>
        <v/>
      </c>
      <c r="X5" s="6" t="str">
        <f>IF($B5=2021,$P5,"")</f>
        <v/>
      </c>
      <c r="Y5" s="6">
        <f>IF($B5=2022,$P5,"")</f>
        <v>1</v>
      </c>
      <c r="Z5" s="6" t="str">
        <f>IF($B5=2023,$P5,"")</f>
        <v/>
      </c>
      <c r="AA5" s="6" t="str">
        <f>IF($B5=2024,$P5,"")</f>
        <v/>
      </c>
      <c r="AB5" s="16" t="str">
        <f>IF($B5=2025,$P5,"")</f>
        <v/>
      </c>
    </row>
    <row r="6" spans="1:28" x14ac:dyDescent="0.25">
      <c r="A6" s="3">
        <v>531</v>
      </c>
      <c r="B6" s="3">
        <v>2022</v>
      </c>
      <c r="C6" s="3" t="s">
        <v>220</v>
      </c>
      <c r="D6" s="4">
        <f>DATE(B6,N6,M6)</f>
        <v>44896</v>
      </c>
      <c r="E6" s="5">
        <v>645</v>
      </c>
      <c r="F6" s="7" t="s">
        <v>14</v>
      </c>
      <c r="G6" s="7" t="s">
        <v>24</v>
      </c>
      <c r="H6" s="6" t="str">
        <f>RIGHT(I6,2)</f>
        <v>AS</v>
      </c>
      <c r="I6" s="1" t="s">
        <v>4873</v>
      </c>
      <c r="J6" s="1" t="s">
        <v>4611</v>
      </c>
      <c r="K6" s="6" t="s">
        <v>813</v>
      </c>
      <c r="L6" s="6">
        <v>6311</v>
      </c>
      <c r="M6" s="6">
        <v>1</v>
      </c>
      <c r="N6" s="6">
        <v>12</v>
      </c>
      <c r="P6" s="6">
        <v>1</v>
      </c>
      <c r="Q6" s="16" t="str">
        <f>IF($B6=2014,$P6,"")</f>
        <v/>
      </c>
      <c r="R6" s="16" t="str">
        <f>IF($B6=2015,$P6,"")</f>
        <v/>
      </c>
      <c r="S6" s="16" t="str">
        <f>IF($B6=2016,$P6,"")</f>
        <v/>
      </c>
      <c r="T6" s="16" t="str">
        <f>IF($B6=2017,$P6,"")</f>
        <v/>
      </c>
      <c r="U6" s="16" t="str">
        <f>IF($B6=2018,$P6,"")</f>
        <v/>
      </c>
      <c r="V6" s="16" t="str">
        <f>IF($B6=2019,$P6,"")</f>
        <v/>
      </c>
      <c r="W6" s="16" t="str">
        <f>IF($B6=2020,$P6,"")</f>
        <v/>
      </c>
      <c r="X6" s="6" t="str">
        <f>IF($B6=2021,$P6,"")</f>
        <v/>
      </c>
      <c r="Y6" s="6">
        <f>IF($B6=2022,$P6,"")</f>
        <v>1</v>
      </c>
      <c r="Z6" s="6" t="str">
        <f>IF($B6=2023,$P6,"")</f>
        <v/>
      </c>
      <c r="AA6" s="6" t="str">
        <f>IF($B6=2024,$P6,"")</f>
        <v/>
      </c>
      <c r="AB6" s="16" t="str">
        <f>IF($B6=2025,$P6,"")</f>
        <v/>
      </c>
    </row>
    <row r="7" spans="1:28" x14ac:dyDescent="0.25">
      <c r="A7" s="3">
        <v>531</v>
      </c>
      <c r="B7" s="3">
        <v>2023</v>
      </c>
      <c r="C7" s="3" t="s">
        <v>1543</v>
      </c>
      <c r="D7" s="4">
        <f>DATE(B7,N7,M7)</f>
        <v>44931</v>
      </c>
      <c r="E7" s="5">
        <v>625</v>
      </c>
      <c r="F7" s="7" t="s">
        <v>14</v>
      </c>
      <c r="G7" s="7" t="s">
        <v>24</v>
      </c>
      <c r="H7" s="6" t="str">
        <f>RIGHT(I7,2)</f>
        <v>AS</v>
      </c>
      <c r="I7" s="1" t="s">
        <v>4873</v>
      </c>
      <c r="J7" s="1" t="s">
        <v>5028</v>
      </c>
      <c r="K7" s="6" t="s">
        <v>4815</v>
      </c>
      <c r="L7" s="6">
        <v>6315</v>
      </c>
      <c r="M7" s="6">
        <v>5</v>
      </c>
      <c r="N7" s="6">
        <v>1</v>
      </c>
      <c r="O7" s="6" t="s">
        <v>679</v>
      </c>
      <c r="P7" s="6">
        <v>1</v>
      </c>
      <c r="Q7" s="16" t="str">
        <f>IF($B7=2014,$P7,"")</f>
        <v/>
      </c>
      <c r="R7" s="16" t="str">
        <f>IF($B7=2015,$P7,"")</f>
        <v/>
      </c>
      <c r="S7" s="16" t="str">
        <f>IF($B7=2016,$P7,"")</f>
        <v/>
      </c>
      <c r="T7" s="16" t="str">
        <f>IF($B7=2017,$P7,"")</f>
        <v/>
      </c>
      <c r="U7" s="16" t="str">
        <f>IF($B7=2018,$P7,"")</f>
        <v/>
      </c>
      <c r="V7" s="16" t="str">
        <f>IF($B7=2019,$P7,"")</f>
        <v/>
      </c>
      <c r="W7" s="16" t="str">
        <f>IF($B7=2020,$P7,"")</f>
        <v/>
      </c>
      <c r="X7" s="6" t="str">
        <f>IF($B7=2021,$P7,"")</f>
        <v/>
      </c>
      <c r="Y7" s="6" t="str">
        <f>IF($B7=2022,$P7,"")</f>
        <v/>
      </c>
      <c r="Z7" s="6">
        <f>IF($B7=2023,$P7,"")</f>
        <v>1</v>
      </c>
      <c r="AA7" s="6" t="str">
        <f>IF($B7=2024,$P7,"")</f>
        <v/>
      </c>
      <c r="AB7" s="16" t="str">
        <f>IF($B7=2025,$P7,"")</f>
        <v/>
      </c>
    </row>
    <row r="8" spans="1:28" x14ac:dyDescent="0.25">
      <c r="A8" s="3">
        <v>531</v>
      </c>
      <c r="B8" s="3">
        <v>2023</v>
      </c>
      <c r="C8" s="3" t="s">
        <v>665</v>
      </c>
      <c r="D8" s="4">
        <f>DATE(B8,N8,M8)</f>
        <v>44984</v>
      </c>
      <c r="E8" s="5">
        <v>1850</v>
      </c>
      <c r="F8" s="7" t="s">
        <v>14</v>
      </c>
      <c r="G8" s="7" t="s">
        <v>24</v>
      </c>
      <c r="H8" s="6" t="str">
        <f>RIGHT(I8,2)</f>
        <v>AS</v>
      </c>
      <c r="I8" s="1" t="s">
        <v>4873</v>
      </c>
      <c r="J8" s="1" t="s">
        <v>5166</v>
      </c>
      <c r="K8" s="6" t="s">
        <v>842</v>
      </c>
      <c r="L8" s="6">
        <v>6317</v>
      </c>
      <c r="M8" s="6">
        <v>27</v>
      </c>
      <c r="N8" s="6">
        <v>2</v>
      </c>
      <c r="O8" s="6" t="str">
        <f>IF(K8="HR","NOR"," ")</f>
        <v>NOR</v>
      </c>
      <c r="P8" s="6">
        <v>1</v>
      </c>
      <c r="Q8" s="16" t="str">
        <f>IF($B8=2014,$P8,"")</f>
        <v/>
      </c>
      <c r="R8" s="16" t="str">
        <f>IF($B8=2015,$P8,"")</f>
        <v/>
      </c>
      <c r="S8" s="16" t="str">
        <f>IF($B8=2016,$P8,"")</f>
        <v/>
      </c>
      <c r="T8" s="16" t="str">
        <f>IF($B8=2017,$P8,"")</f>
        <v/>
      </c>
      <c r="U8" s="16" t="str">
        <f>IF($B8=2018,$P8,"")</f>
        <v/>
      </c>
      <c r="V8" s="16" t="str">
        <f>IF($B8=2019,$P8,"")</f>
        <v/>
      </c>
      <c r="W8" s="16" t="str">
        <f>IF($B8=2020,$P8,"")</f>
        <v/>
      </c>
      <c r="X8" s="6" t="str">
        <f>IF($B8=2021,$P8,"")</f>
        <v/>
      </c>
      <c r="Y8" s="6" t="str">
        <f>IF($B8=2022,$P8,"")</f>
        <v/>
      </c>
      <c r="Z8" s="6">
        <f>IF($B8=2023,$P8,"")</f>
        <v>1</v>
      </c>
      <c r="AA8" s="6" t="str">
        <f>IF($B8=2024,$P8,"")</f>
        <v/>
      </c>
      <c r="AB8" s="16" t="str">
        <f>IF($B8=2025,$P8,"")</f>
        <v/>
      </c>
    </row>
    <row r="9" spans="1:28" x14ac:dyDescent="0.25">
      <c r="A9" s="3">
        <v>531</v>
      </c>
      <c r="B9" s="3">
        <v>2023</v>
      </c>
      <c r="C9" s="3" t="s">
        <v>2083</v>
      </c>
      <c r="D9" s="4">
        <f>DATE(B9,N9,M9)</f>
        <v>45238</v>
      </c>
      <c r="E9" s="5">
        <v>625</v>
      </c>
      <c r="F9" s="7" t="s">
        <v>14</v>
      </c>
      <c r="G9" s="7" t="s">
        <v>24</v>
      </c>
      <c r="H9" s="6" t="str">
        <f>RIGHT(I9,2)</f>
        <v>AS</v>
      </c>
      <c r="I9" s="1" t="s">
        <v>4873</v>
      </c>
      <c r="J9" s="1" t="s">
        <v>5854</v>
      </c>
      <c r="K9" s="6" t="s">
        <v>842</v>
      </c>
      <c r="L9" s="6">
        <v>6409</v>
      </c>
      <c r="M9" s="6">
        <v>8</v>
      </c>
      <c r="N9" s="6">
        <v>11</v>
      </c>
      <c r="O9" s="6" t="s">
        <v>81</v>
      </c>
      <c r="P9" s="6">
        <v>1</v>
      </c>
      <c r="Q9" s="16" t="str">
        <f>IF($B9=2014,$P9,"")</f>
        <v/>
      </c>
      <c r="R9" s="16" t="str">
        <f>IF($B9=2015,$P9,"")</f>
        <v/>
      </c>
      <c r="S9" s="16" t="str">
        <f>IF($B9=2016,$P9,"")</f>
        <v/>
      </c>
      <c r="T9" s="16" t="str">
        <f>IF($B9=2017,$P9,"")</f>
        <v/>
      </c>
      <c r="U9" s="16" t="str">
        <f>IF($B9=2018,$P9,"")</f>
        <v/>
      </c>
      <c r="V9" s="16" t="str">
        <f>IF($B9=2019,$P9,"")</f>
        <v/>
      </c>
      <c r="W9" s="16" t="str">
        <f>IF($B9=2020,$P9,"")</f>
        <v/>
      </c>
      <c r="X9" s="6" t="str">
        <f>IF($B9=2021,$P9,"")</f>
        <v/>
      </c>
      <c r="Y9" s="6" t="str">
        <f>IF($B9=2022,$P9,"")</f>
        <v/>
      </c>
      <c r="Z9" s="6">
        <f>IF($B9=2023,$P9,"")</f>
        <v>1</v>
      </c>
      <c r="AA9" s="6" t="str">
        <f>IF($B9=2024,$P9,"")</f>
        <v/>
      </c>
      <c r="AB9" s="16" t="str">
        <f>IF($B9=2025,$P9,"")</f>
        <v/>
      </c>
    </row>
    <row r="10" spans="1:28" x14ac:dyDescent="0.25">
      <c r="A10" s="3">
        <v>531</v>
      </c>
      <c r="B10" s="3">
        <v>2022</v>
      </c>
      <c r="C10" s="3" t="s">
        <v>224</v>
      </c>
      <c r="D10" s="4">
        <f>DATE(B10,N10,M10)</f>
        <v>44887</v>
      </c>
      <c r="E10" s="5">
        <v>625</v>
      </c>
      <c r="F10" s="7" t="s">
        <v>14</v>
      </c>
      <c r="G10" s="7" t="s">
        <v>24</v>
      </c>
      <c r="H10" s="6" t="str">
        <f>RIGHT(I10,2)</f>
        <v>GA</v>
      </c>
      <c r="I10" s="1" t="s">
        <v>4607</v>
      </c>
      <c r="J10" s="1" t="s">
        <v>4521</v>
      </c>
      <c r="K10" s="6" t="s">
        <v>842</v>
      </c>
      <c r="L10" s="6">
        <v>6310</v>
      </c>
      <c r="M10" s="6">
        <v>22</v>
      </c>
      <c r="N10" s="6">
        <v>11</v>
      </c>
      <c r="O10" s="6" t="s">
        <v>81</v>
      </c>
      <c r="P10" s="6">
        <v>1</v>
      </c>
      <c r="Q10" s="16" t="str">
        <f>IF($B10=2014,$P10,"")</f>
        <v/>
      </c>
      <c r="R10" s="16" t="str">
        <f>IF($B10=2015,$P10,"")</f>
        <v/>
      </c>
      <c r="S10" s="16" t="str">
        <f>IF($B10=2016,$P10,"")</f>
        <v/>
      </c>
      <c r="T10" s="16" t="str">
        <f>IF($B10=2017,$P10,"")</f>
        <v/>
      </c>
      <c r="U10" s="16" t="str">
        <f>IF($B10=2018,$P10,"")</f>
        <v/>
      </c>
      <c r="V10" s="16" t="str">
        <f>IF($B10=2019,$P10,"")</f>
        <v/>
      </c>
      <c r="W10" s="16" t="str">
        <f>IF($B10=2020,$P10,"")</f>
        <v/>
      </c>
      <c r="X10" s="6" t="str">
        <f>IF($B10=2021,$P10,"")</f>
        <v/>
      </c>
      <c r="Y10" s="6">
        <f>IF($B10=2022,$P10,"")</f>
        <v>1</v>
      </c>
      <c r="Z10" s="6" t="str">
        <f>IF($B10=2023,$P10,"")</f>
        <v/>
      </c>
      <c r="AA10" s="6" t="str">
        <f>IF($B10=2024,$P10,"")</f>
        <v/>
      </c>
      <c r="AB10" s="16" t="str">
        <f>IF($B10=2025,$P10,"")</f>
        <v/>
      </c>
    </row>
    <row r="11" spans="1:28" x14ac:dyDescent="0.25">
      <c r="A11" s="3">
        <v>531</v>
      </c>
      <c r="B11" s="3">
        <v>2022</v>
      </c>
      <c r="C11" s="3" t="s">
        <v>2480</v>
      </c>
      <c r="D11" s="4">
        <f>DATE(B11,N11,M11)</f>
        <v>44900</v>
      </c>
      <c r="E11" s="5">
        <v>625</v>
      </c>
      <c r="F11" s="7" t="s">
        <v>14</v>
      </c>
      <c r="G11" s="7" t="s">
        <v>24</v>
      </c>
      <c r="H11" s="6" t="str">
        <f>RIGHT(I11,2)</f>
        <v>GA</v>
      </c>
      <c r="I11" s="1" t="s">
        <v>4607</v>
      </c>
      <c r="J11" s="1" t="s">
        <v>4613</v>
      </c>
      <c r="K11" s="6" t="s">
        <v>813</v>
      </c>
      <c r="L11" s="6">
        <v>6311</v>
      </c>
      <c r="M11" s="6">
        <v>5</v>
      </c>
      <c r="N11" s="6">
        <v>12</v>
      </c>
      <c r="P11" s="6">
        <v>1</v>
      </c>
      <c r="Q11" s="16" t="str">
        <f>IF($B11=2014,$P11,"")</f>
        <v/>
      </c>
      <c r="R11" s="16" t="str">
        <f>IF($B11=2015,$P11,"")</f>
        <v/>
      </c>
      <c r="S11" s="16" t="str">
        <f>IF($B11=2016,$P11,"")</f>
        <v/>
      </c>
      <c r="T11" s="16" t="str">
        <f>IF($B11=2017,$P11,"")</f>
        <v/>
      </c>
      <c r="U11" s="16" t="str">
        <f>IF($B11=2018,$P11,"")</f>
        <v/>
      </c>
      <c r="V11" s="16" t="str">
        <f>IF($B11=2019,$P11,"")</f>
        <v/>
      </c>
      <c r="W11" s="16" t="str">
        <f>IF($B11=2020,$P11,"")</f>
        <v/>
      </c>
      <c r="X11" s="6" t="str">
        <f>IF($B11=2021,$P11,"")</f>
        <v/>
      </c>
      <c r="Y11" s="6">
        <f>IF($B11=2022,$P11,"")</f>
        <v>1</v>
      </c>
      <c r="Z11" s="6" t="str">
        <f>IF($B11=2023,$P11,"")</f>
        <v/>
      </c>
      <c r="AA11" s="6" t="str">
        <f>IF($B11=2024,$P11,"")</f>
        <v/>
      </c>
      <c r="AB11" s="16" t="str">
        <f>IF($B11=2025,$P11,"")</f>
        <v/>
      </c>
    </row>
    <row r="12" spans="1:28" x14ac:dyDescent="0.25">
      <c r="A12" s="3">
        <v>531</v>
      </c>
      <c r="B12" s="3">
        <v>2023</v>
      </c>
      <c r="C12" s="3" t="s">
        <v>1663</v>
      </c>
      <c r="D12" s="4">
        <f>DATE(B12,N12,M12)</f>
        <v>44945</v>
      </c>
      <c r="E12" s="5">
        <v>625</v>
      </c>
      <c r="F12" s="7" t="s">
        <v>14</v>
      </c>
      <c r="G12" s="7" t="s">
        <v>24</v>
      </c>
      <c r="H12" s="6" t="str">
        <f>RIGHT(I12,2)</f>
        <v>GA</v>
      </c>
      <c r="I12" s="1" t="s">
        <v>4607</v>
      </c>
      <c r="J12" s="1" t="s">
        <v>5029</v>
      </c>
      <c r="K12" s="6" t="s">
        <v>4815</v>
      </c>
      <c r="L12" s="6">
        <v>6315</v>
      </c>
      <c r="M12" s="6">
        <v>19</v>
      </c>
      <c r="N12" s="6">
        <v>1</v>
      </c>
      <c r="O12" s="6" t="s">
        <v>679</v>
      </c>
      <c r="P12" s="6">
        <v>1</v>
      </c>
      <c r="Q12" s="16" t="str">
        <f>IF($B12=2014,$P12,"")</f>
        <v/>
      </c>
      <c r="R12" s="16" t="str">
        <f>IF($B12=2015,$P12,"")</f>
        <v/>
      </c>
      <c r="S12" s="16" t="str">
        <f>IF($B12=2016,$P12,"")</f>
        <v/>
      </c>
      <c r="T12" s="16" t="str">
        <f>IF($B12=2017,$P12,"")</f>
        <v/>
      </c>
      <c r="U12" s="16" t="str">
        <f>IF($B12=2018,$P12,"")</f>
        <v/>
      </c>
      <c r="V12" s="16" t="str">
        <f>IF($B12=2019,$P12,"")</f>
        <v/>
      </c>
      <c r="W12" s="16" t="str">
        <f>IF($B12=2020,$P12,"")</f>
        <v/>
      </c>
      <c r="X12" s="6" t="str">
        <f>IF($B12=2021,$P12,"")</f>
        <v/>
      </c>
      <c r="Y12" s="6" t="str">
        <f>IF($B12=2022,$P12,"")</f>
        <v/>
      </c>
      <c r="Z12" s="6">
        <f>IF($B12=2023,$P12,"")</f>
        <v>1</v>
      </c>
      <c r="AA12" s="6" t="str">
        <f>IF($B12=2024,$P12,"")</f>
        <v/>
      </c>
      <c r="AB12" s="16" t="str">
        <f>IF($B12=2025,$P12,"")</f>
        <v/>
      </c>
    </row>
    <row r="13" spans="1:28" x14ac:dyDescent="0.25">
      <c r="A13" s="3">
        <v>531</v>
      </c>
      <c r="B13" s="3">
        <v>2023</v>
      </c>
      <c r="C13" s="3" t="s">
        <v>227</v>
      </c>
      <c r="D13" s="4">
        <f>DATE(B13,N13,M13)</f>
        <v>45244</v>
      </c>
      <c r="E13" s="5">
        <v>625</v>
      </c>
      <c r="F13" s="7" t="s">
        <v>14</v>
      </c>
      <c r="G13" s="7" t="s">
        <v>24</v>
      </c>
      <c r="H13" s="6" t="str">
        <f>RIGHT(I13,2)</f>
        <v>GA</v>
      </c>
      <c r="I13" s="1" t="s">
        <v>4607</v>
      </c>
      <c r="J13" s="1" t="s">
        <v>5952</v>
      </c>
      <c r="K13" s="6" t="s">
        <v>842</v>
      </c>
      <c r="L13" s="6">
        <v>6410</v>
      </c>
      <c r="M13" s="6">
        <v>14</v>
      </c>
      <c r="N13" s="6">
        <v>11</v>
      </c>
      <c r="O13" s="6" t="s">
        <v>81</v>
      </c>
      <c r="P13" s="6">
        <v>1</v>
      </c>
      <c r="Q13" s="16" t="str">
        <f>IF($B13=2014,$P13,"")</f>
        <v/>
      </c>
      <c r="R13" s="16" t="str">
        <f>IF($B13=2015,$P13,"")</f>
        <v/>
      </c>
      <c r="S13" s="16" t="str">
        <f>IF($B13=2016,$P13,"")</f>
        <v/>
      </c>
      <c r="T13" s="16" t="str">
        <f>IF($B13=2017,$P13,"")</f>
        <v/>
      </c>
      <c r="U13" s="16" t="str">
        <f>IF($B13=2018,$P13,"")</f>
        <v/>
      </c>
      <c r="V13" s="16" t="str">
        <f>IF($B13=2019,$P13,"")</f>
        <v/>
      </c>
      <c r="W13" s="16" t="str">
        <f>IF($B13=2020,$P13,"")</f>
        <v/>
      </c>
      <c r="X13" s="6" t="str">
        <f>IF($B13=2021,$P13,"")</f>
        <v/>
      </c>
      <c r="Y13" s="6" t="str">
        <f>IF($B13=2022,$P13,"")</f>
        <v/>
      </c>
      <c r="Z13" s="6">
        <f>IF($B13=2023,$P13,"")</f>
        <v>1</v>
      </c>
      <c r="AA13" s="6" t="str">
        <f>IF($B13=2024,$P13,"")</f>
        <v/>
      </c>
      <c r="AB13" s="16" t="str">
        <f>IF($B13=2025,$P13,"")</f>
        <v/>
      </c>
    </row>
    <row r="14" spans="1:28" x14ac:dyDescent="0.25">
      <c r="A14" s="3">
        <v>531</v>
      </c>
      <c r="B14" s="3">
        <v>2022</v>
      </c>
      <c r="C14" s="3" t="s">
        <v>1242</v>
      </c>
      <c r="D14" s="4">
        <f>DATE(B14,N14,M14)</f>
        <v>44902</v>
      </c>
      <c r="E14" s="5">
        <v>625</v>
      </c>
      <c r="F14" s="7" t="s">
        <v>14</v>
      </c>
      <c r="G14" s="7" t="s">
        <v>24</v>
      </c>
      <c r="H14" s="6" t="str">
        <f>RIGHT(I14,2)</f>
        <v>NA</v>
      </c>
      <c r="I14" s="1" t="s">
        <v>4874</v>
      </c>
      <c r="J14" s="1" t="s">
        <v>4612</v>
      </c>
      <c r="K14" s="6" t="s">
        <v>813</v>
      </c>
      <c r="L14" s="6">
        <v>6311</v>
      </c>
      <c r="M14" s="6">
        <v>7</v>
      </c>
      <c r="N14" s="6">
        <v>12</v>
      </c>
      <c r="P14" s="6">
        <v>1</v>
      </c>
      <c r="Q14" s="16" t="str">
        <f>IF($B14=2014,$P14,"")</f>
        <v/>
      </c>
      <c r="R14" s="16" t="str">
        <f>IF($B14=2015,$P14,"")</f>
        <v/>
      </c>
      <c r="S14" s="16" t="str">
        <f>IF($B14=2016,$P14,"")</f>
        <v/>
      </c>
      <c r="T14" s="16" t="str">
        <f>IF($B14=2017,$P14,"")</f>
        <v/>
      </c>
      <c r="U14" s="16" t="str">
        <f>IF($B14=2018,$P14,"")</f>
        <v/>
      </c>
      <c r="V14" s="16" t="str">
        <f>IF($B14=2019,$P14,"")</f>
        <v/>
      </c>
      <c r="W14" s="16" t="str">
        <f>IF($B14=2020,$P14,"")</f>
        <v/>
      </c>
      <c r="X14" s="6" t="str">
        <f>IF($B14=2021,$P14,"")</f>
        <v/>
      </c>
      <c r="Y14" s="6">
        <f>IF($B14=2022,$P14,"")</f>
        <v>1</v>
      </c>
      <c r="Z14" s="6" t="str">
        <f>IF($B14=2023,$P14,"")</f>
        <v/>
      </c>
      <c r="AA14" s="6" t="str">
        <f>IF($B14=2024,$P14,"")</f>
        <v/>
      </c>
      <c r="AB14" s="16" t="str">
        <f>IF($B14=2025,$P14,"")</f>
        <v/>
      </c>
    </row>
    <row r="15" spans="1:28" x14ac:dyDescent="0.25">
      <c r="A15" s="3">
        <v>531</v>
      </c>
      <c r="B15" s="5">
        <v>2015</v>
      </c>
      <c r="C15" s="3" t="s">
        <v>711</v>
      </c>
      <c r="D15" s="4">
        <f>DATE(B15,N15,M15)</f>
        <v>42075</v>
      </c>
      <c r="E15" s="5">
        <v>2330</v>
      </c>
      <c r="F15" s="6" t="s">
        <v>14</v>
      </c>
      <c r="G15" s="6" t="s">
        <v>736</v>
      </c>
      <c r="I15" s="8" t="s">
        <v>4872</v>
      </c>
      <c r="J15" s="8" t="s">
        <v>3416</v>
      </c>
      <c r="K15" s="6" t="s">
        <v>739</v>
      </c>
      <c r="L15" s="6">
        <v>5610</v>
      </c>
      <c r="M15" s="6">
        <v>12</v>
      </c>
      <c r="N15" s="6">
        <v>3</v>
      </c>
      <c r="P15" s="6">
        <v>1</v>
      </c>
      <c r="Q15" s="16" t="str">
        <f>IF($B15=2014,$P15,"")</f>
        <v/>
      </c>
      <c r="R15" s="16">
        <f>IF($B15=2015,$P15,"")</f>
        <v>1</v>
      </c>
      <c r="S15" s="16" t="str">
        <f>IF($B15=2016,$P15,"")</f>
        <v/>
      </c>
      <c r="T15" s="16" t="str">
        <f>IF($B15=2017,$P15,"")</f>
        <v/>
      </c>
      <c r="U15" s="16" t="str">
        <f>IF($B15=2018,$P15,"")</f>
        <v/>
      </c>
      <c r="V15" s="16" t="str">
        <f>IF($B15=2019,$P15,"")</f>
        <v/>
      </c>
      <c r="W15" s="16" t="str">
        <f>IF($B15=2020,$P15,"")</f>
        <v/>
      </c>
      <c r="X15" s="6" t="str">
        <f>IF($B15=2021,$P15,"")</f>
        <v/>
      </c>
      <c r="Y15" s="6" t="str">
        <f>IF($B15=2022,$P15,"")</f>
        <v/>
      </c>
      <c r="Z15" s="6" t="str">
        <f>IF($B15=2023,$P15,"")</f>
        <v/>
      </c>
      <c r="AA15" s="6" t="str">
        <f>IF($B15=2024,$P15,"")</f>
        <v/>
      </c>
      <c r="AB15" s="16" t="str">
        <f>IF($B15=2025,$P15,"")</f>
        <v/>
      </c>
    </row>
    <row r="16" spans="1:28" x14ac:dyDescent="0.25">
      <c r="A16" s="3">
        <v>531</v>
      </c>
      <c r="B16" s="5">
        <v>2015</v>
      </c>
      <c r="C16" s="3" t="s">
        <v>114</v>
      </c>
      <c r="D16" s="4">
        <f>DATE(B16,N16,M16)</f>
        <v>42214</v>
      </c>
      <c r="E16" s="5">
        <v>2315</v>
      </c>
      <c r="F16" s="6" t="s">
        <v>14</v>
      </c>
      <c r="G16" s="6" t="s">
        <v>736</v>
      </c>
      <c r="I16" s="8" t="s">
        <v>4872</v>
      </c>
      <c r="J16" s="8" t="s">
        <v>737</v>
      </c>
      <c r="K16" s="6" t="s">
        <v>738</v>
      </c>
      <c r="L16" s="6">
        <v>5602</v>
      </c>
      <c r="M16" s="6">
        <v>29</v>
      </c>
      <c r="N16" s="6">
        <v>7</v>
      </c>
      <c r="O16" s="6" t="s">
        <v>81</v>
      </c>
      <c r="P16" s="6">
        <v>1</v>
      </c>
      <c r="Q16" s="16" t="str">
        <f>IF($B16=2014,$P16,"")</f>
        <v/>
      </c>
      <c r="R16" s="16">
        <f>IF($B16=2015,$P16,"")</f>
        <v>1</v>
      </c>
      <c r="S16" s="16" t="str">
        <f>IF($B16=2016,$P16,"")</f>
        <v/>
      </c>
      <c r="T16" s="16" t="str">
        <f>IF($B16=2017,$P16,"")</f>
        <v/>
      </c>
      <c r="U16" s="16" t="str">
        <f>IF($B16=2018,$P16,"")</f>
        <v/>
      </c>
      <c r="V16" s="16" t="str">
        <f>IF($B16=2019,$P16,"")</f>
        <v/>
      </c>
      <c r="W16" s="16" t="str">
        <f>IF($B16=2020,$P16,"")</f>
        <v/>
      </c>
      <c r="X16" s="6" t="str">
        <f>IF($B16=2021,$P16,"")</f>
        <v/>
      </c>
      <c r="Y16" s="6" t="str">
        <f>IF($B16=2022,$P16,"")</f>
        <v/>
      </c>
      <c r="Z16" s="6" t="str">
        <f>IF($B16=2023,$P16,"")</f>
        <v/>
      </c>
      <c r="AA16" s="6" t="str">
        <f>IF($B16=2024,$P16,"")</f>
        <v/>
      </c>
      <c r="AB16" s="16" t="str">
        <f>IF($B16=2025,$P16,"")</f>
        <v/>
      </c>
    </row>
    <row r="17" spans="1:29" ht="36" x14ac:dyDescent="0.25">
      <c r="A17" s="3">
        <v>531</v>
      </c>
      <c r="B17" s="3">
        <v>2018</v>
      </c>
      <c r="C17" s="3" t="s">
        <v>740</v>
      </c>
      <c r="D17" s="4">
        <f>DATE(B17,N17,M17)</f>
        <v>43142</v>
      </c>
      <c r="E17" s="5">
        <v>1640</v>
      </c>
      <c r="F17" s="6" t="s">
        <v>14</v>
      </c>
      <c r="G17" s="6" t="s">
        <v>736</v>
      </c>
      <c r="H17" s="7"/>
      <c r="I17" s="8" t="s">
        <v>4872</v>
      </c>
      <c r="J17" s="8" t="s">
        <v>741</v>
      </c>
      <c r="K17" s="6" t="s">
        <v>68</v>
      </c>
      <c r="L17" s="6">
        <v>5815</v>
      </c>
      <c r="M17" s="6">
        <v>11</v>
      </c>
      <c r="N17" s="6">
        <v>2</v>
      </c>
      <c r="P17" s="6">
        <v>1</v>
      </c>
      <c r="Q17" s="16" t="str">
        <f>IF($B17=2014,$P17,"")</f>
        <v/>
      </c>
      <c r="R17" s="16" t="str">
        <f>IF($B17=2015,$P17,"")</f>
        <v/>
      </c>
      <c r="S17" s="16" t="str">
        <f>IF($B17=2016,$P17,"")</f>
        <v/>
      </c>
      <c r="T17" s="16" t="str">
        <f>IF($B17=2017,$P17,"")</f>
        <v/>
      </c>
      <c r="U17" s="16">
        <f>IF($B17=2018,$P17,"")</f>
        <v>1</v>
      </c>
      <c r="V17" s="16" t="str">
        <f>IF($B17=2019,$P17,"")</f>
        <v/>
      </c>
      <c r="W17" s="16" t="str">
        <f>IF($B17=2020,$P17,"")</f>
        <v/>
      </c>
      <c r="X17" s="6" t="str">
        <f>IF($B17=2021,$P17,"")</f>
        <v/>
      </c>
      <c r="Y17" s="6" t="str">
        <f>IF($B17=2022,$P17,"")</f>
        <v/>
      </c>
      <c r="Z17" s="6" t="str">
        <f>IF($B17=2023,$P17,"")</f>
        <v/>
      </c>
      <c r="AA17" s="6" t="str">
        <f>IF($B17=2024,$P17,"")</f>
        <v/>
      </c>
      <c r="AB17" s="16" t="str">
        <f>IF($B17=2025,$P17,"")</f>
        <v/>
      </c>
    </row>
    <row r="18" spans="1:29" x14ac:dyDescent="0.25">
      <c r="A18" s="3">
        <v>531</v>
      </c>
      <c r="B18" s="3">
        <v>2022</v>
      </c>
      <c r="C18" s="3" t="s">
        <v>499</v>
      </c>
      <c r="D18" s="4">
        <v>44567</v>
      </c>
      <c r="E18" s="5">
        <v>700</v>
      </c>
      <c r="F18" s="7" t="s">
        <v>14</v>
      </c>
      <c r="G18" s="7" t="s">
        <v>736</v>
      </c>
      <c r="H18" s="7"/>
      <c r="I18" s="8" t="s">
        <v>4872</v>
      </c>
      <c r="J18" s="1" t="s">
        <v>3432</v>
      </c>
      <c r="K18" s="6" t="s">
        <v>3433</v>
      </c>
      <c r="L18" s="6">
        <v>6214</v>
      </c>
      <c r="M18" s="6">
        <v>6</v>
      </c>
      <c r="N18" s="6">
        <v>1</v>
      </c>
      <c r="P18" s="6">
        <v>1</v>
      </c>
      <c r="Q18" s="16" t="str">
        <f>IF($B18=2014,$P18,"")</f>
        <v/>
      </c>
      <c r="R18" s="16" t="str">
        <f>IF($B18=2015,$P18,"")</f>
        <v/>
      </c>
      <c r="S18" s="16" t="str">
        <f>IF($B18=2016,$P18,"")</f>
        <v/>
      </c>
      <c r="T18" s="16" t="str">
        <f>IF($B18=2017,$P18,"")</f>
        <v/>
      </c>
      <c r="U18" s="16" t="str">
        <f>IF($B18=2018,$P18,"")</f>
        <v/>
      </c>
      <c r="V18" s="16" t="str">
        <f>IF($B18=2019,$P18,"")</f>
        <v/>
      </c>
      <c r="W18" s="16" t="str">
        <f>IF($B18=2020,$P18,"")</f>
        <v/>
      </c>
      <c r="X18" s="6" t="str">
        <f>IF($B18=2021,$P18,"")</f>
        <v/>
      </c>
      <c r="Y18" s="6">
        <f>IF($B18=2022,$P18,"")</f>
        <v>1</v>
      </c>
      <c r="Z18" s="6" t="str">
        <f>IF($B18=2023,$P18,"")</f>
        <v/>
      </c>
      <c r="AA18" s="6" t="str">
        <f>IF($B18=2024,$P18,"")</f>
        <v/>
      </c>
      <c r="AB18" s="16" t="str">
        <f>IF($B18=2025,$P18,"")</f>
        <v/>
      </c>
    </row>
    <row r="19" spans="1:29" ht="24" x14ac:dyDescent="0.25">
      <c r="A19" s="3">
        <v>531</v>
      </c>
      <c r="B19" s="3">
        <v>2022</v>
      </c>
      <c r="C19" s="3" t="s">
        <v>1783</v>
      </c>
      <c r="D19" s="4">
        <f>DATE(B19,N19,M19)</f>
        <v>44779</v>
      </c>
      <c r="E19" s="5">
        <v>0</v>
      </c>
      <c r="F19" s="7" t="s">
        <v>14</v>
      </c>
      <c r="G19" s="7" t="s">
        <v>736</v>
      </c>
      <c r="H19" s="7"/>
      <c r="I19" s="8" t="s">
        <v>4872</v>
      </c>
      <c r="J19" s="1" t="s">
        <v>4068</v>
      </c>
      <c r="K19" s="6" t="s">
        <v>22</v>
      </c>
      <c r="L19" s="6">
        <v>6302</v>
      </c>
      <c r="M19" s="6">
        <v>6</v>
      </c>
      <c r="N19" s="6">
        <v>8</v>
      </c>
      <c r="P19" s="6">
        <v>1</v>
      </c>
      <c r="Q19" s="16" t="str">
        <f>IF($B19=2014,$P19,"")</f>
        <v/>
      </c>
      <c r="R19" s="16" t="str">
        <f>IF($B19=2015,$P19,"")</f>
        <v/>
      </c>
      <c r="S19" s="16" t="str">
        <f>IF($B19=2016,$P19,"")</f>
        <v/>
      </c>
      <c r="T19" s="16" t="str">
        <f>IF($B19=2017,$P19,"")</f>
        <v/>
      </c>
      <c r="U19" s="16" t="str">
        <f>IF($B19=2018,$P19,"")</f>
        <v/>
      </c>
      <c r="V19" s="16" t="str">
        <f>IF($B19=2019,$P19,"")</f>
        <v/>
      </c>
      <c r="W19" s="16" t="str">
        <f>IF($B19=2020,$P19,"")</f>
        <v/>
      </c>
      <c r="X19" s="6" t="str">
        <f>IF($B19=2021,$P19,"")</f>
        <v/>
      </c>
      <c r="Y19" s="6">
        <f>IF($B19=2022,$P19,"")</f>
        <v>1</v>
      </c>
      <c r="Z19" s="6" t="str">
        <f>IF($B19=2023,$P19,"")</f>
        <v/>
      </c>
      <c r="AA19" s="6" t="str">
        <f>IF($B19=2024,$P19,"")</f>
        <v/>
      </c>
      <c r="AB19" s="16" t="str">
        <f>IF($B19=2025,$P19,"")</f>
        <v/>
      </c>
    </row>
    <row r="20" spans="1:29" ht="24" x14ac:dyDescent="0.25">
      <c r="A20" s="3">
        <v>531</v>
      </c>
      <c r="B20" s="3">
        <v>2022</v>
      </c>
      <c r="C20" s="3" t="s">
        <v>718</v>
      </c>
      <c r="D20" s="4">
        <f>DATE(B20,N20,M20)</f>
        <v>44919</v>
      </c>
      <c r="E20" s="5">
        <v>2240</v>
      </c>
      <c r="F20" s="6" t="s">
        <v>14</v>
      </c>
      <c r="G20" s="6" t="s">
        <v>736</v>
      </c>
      <c r="I20" s="8" t="s">
        <v>4872</v>
      </c>
      <c r="J20" s="1" t="s">
        <v>4809</v>
      </c>
      <c r="K20" s="6" t="s">
        <v>274</v>
      </c>
      <c r="L20" s="6">
        <v>6312</v>
      </c>
      <c r="M20" s="6">
        <v>24</v>
      </c>
      <c r="N20" s="6">
        <v>12</v>
      </c>
      <c r="P20" s="6">
        <v>1</v>
      </c>
      <c r="Q20" s="16" t="str">
        <f>IF($B20=2014,$P20,"")</f>
        <v/>
      </c>
      <c r="R20" s="16" t="str">
        <f>IF($B20=2015,$P20,"")</f>
        <v/>
      </c>
      <c r="S20" s="16" t="str">
        <f>IF($B20=2016,$P20,"")</f>
        <v/>
      </c>
      <c r="T20" s="16" t="str">
        <f>IF($B20=2017,$P20,"")</f>
        <v/>
      </c>
      <c r="U20" s="16" t="str">
        <f>IF($B20=2018,$P20,"")</f>
        <v/>
      </c>
      <c r="V20" s="16" t="str">
        <f>IF($B20=2019,$P20,"")</f>
        <v/>
      </c>
      <c r="W20" s="16" t="str">
        <f>IF($B20=2020,$P20,"")</f>
        <v/>
      </c>
      <c r="X20" s="6" t="str">
        <f>IF($B20=2021,$P20,"")</f>
        <v/>
      </c>
      <c r="Y20" s="6">
        <f>IF($B20=2022,$P20,"")</f>
        <v>1</v>
      </c>
      <c r="Z20" s="6" t="str">
        <f>IF($B20=2023,$P20,"")</f>
        <v/>
      </c>
      <c r="AA20" s="6" t="str">
        <f>IF($B20=2024,$P20,"")</f>
        <v/>
      </c>
      <c r="AB20" s="16" t="str">
        <f>IF($B20=2025,$P20,"")</f>
        <v/>
      </c>
    </row>
    <row r="21" spans="1:29" x14ac:dyDescent="0.25">
      <c r="A21" s="3">
        <v>531</v>
      </c>
      <c r="B21" s="3">
        <v>2023</v>
      </c>
      <c r="C21" s="3" t="s">
        <v>233</v>
      </c>
      <c r="D21" s="4">
        <f>DATE(B21,N21,M21)</f>
        <v>45248</v>
      </c>
      <c r="E21" s="5">
        <v>2000</v>
      </c>
      <c r="F21" s="7" t="s">
        <v>14</v>
      </c>
      <c r="G21" s="7" t="s">
        <v>736</v>
      </c>
      <c r="H21" s="7"/>
      <c r="I21" s="8" t="s">
        <v>4872</v>
      </c>
      <c r="J21" s="1" t="s">
        <v>5951</v>
      </c>
      <c r="K21" s="6" t="s">
        <v>3435</v>
      </c>
      <c r="L21" s="6">
        <v>6410</v>
      </c>
      <c r="M21" s="6">
        <v>18</v>
      </c>
      <c r="N21" s="6">
        <v>11</v>
      </c>
      <c r="P21" s="6">
        <v>1</v>
      </c>
      <c r="Q21" s="16" t="str">
        <f>IF($B21=2014,$P21,"")</f>
        <v/>
      </c>
      <c r="R21" s="16" t="str">
        <f>IF($B21=2015,$P21,"")</f>
        <v/>
      </c>
      <c r="S21" s="16" t="str">
        <f>IF($B21=2016,$P21,"")</f>
        <v/>
      </c>
      <c r="T21" s="16" t="str">
        <f>IF($B21=2017,$P21,"")</f>
        <v/>
      </c>
      <c r="U21" s="16" t="str">
        <f>IF($B21=2018,$P21,"")</f>
        <v/>
      </c>
      <c r="V21" s="16" t="str">
        <f>IF($B21=2019,$P21,"")</f>
        <v/>
      </c>
      <c r="W21" s="16" t="str">
        <f>IF($B21=2020,$P21,"")</f>
        <v/>
      </c>
      <c r="X21" s="6" t="str">
        <f>IF($B21=2021,$P21,"")</f>
        <v/>
      </c>
      <c r="Y21" s="6" t="str">
        <f>IF($B21=2022,$P21,"")</f>
        <v/>
      </c>
      <c r="Z21" s="6">
        <f>IF($B21=2023,$P21,"")</f>
        <v>1</v>
      </c>
      <c r="AA21" s="6" t="str">
        <f>IF($B21=2024,$P21,"")</f>
        <v/>
      </c>
      <c r="AB21" s="16" t="str">
        <f>IF($B21=2025,$P21,"")</f>
        <v/>
      </c>
    </row>
    <row r="22" spans="1:29" x14ac:dyDescent="0.25">
      <c r="A22" s="36">
        <v>531</v>
      </c>
      <c r="B22" s="36">
        <v>2024</v>
      </c>
      <c r="C22" s="36" t="s">
        <v>6293</v>
      </c>
      <c r="D22" s="37">
        <f>DATE(B22,N22,M22)</f>
        <v>45569</v>
      </c>
      <c r="E22" s="38">
        <v>2025</v>
      </c>
      <c r="F22" s="34" t="s">
        <v>14</v>
      </c>
      <c r="G22" s="34" t="s">
        <v>736</v>
      </c>
      <c r="H22" s="34"/>
      <c r="I22" s="8" t="s">
        <v>4872</v>
      </c>
      <c r="J22" s="33" t="s">
        <v>6299</v>
      </c>
      <c r="K22" s="34" t="s">
        <v>102</v>
      </c>
      <c r="L22" s="34">
        <v>6507</v>
      </c>
      <c r="M22" s="34">
        <v>4</v>
      </c>
      <c r="N22" s="34">
        <v>10</v>
      </c>
      <c r="O22" s="34"/>
      <c r="P22" s="6">
        <v>1</v>
      </c>
      <c r="Q22" s="16" t="str">
        <f>IF($B22=2014,$P22,"")</f>
        <v/>
      </c>
      <c r="R22" s="16" t="str">
        <f>IF($B22=2015,$P22,"")</f>
        <v/>
      </c>
      <c r="S22" s="16" t="str">
        <f>IF($B22=2016,$P22,"")</f>
        <v/>
      </c>
      <c r="T22" s="16" t="str">
        <f>IF($B22=2017,$P22,"")</f>
        <v/>
      </c>
      <c r="U22" s="16" t="str">
        <f>IF($B22=2018,$P22,"")</f>
        <v/>
      </c>
      <c r="V22" s="16" t="str">
        <f>IF($B22=2019,$P22,"")</f>
        <v/>
      </c>
      <c r="W22" s="16" t="str">
        <f>IF($B22=2020,$P22,"")</f>
        <v/>
      </c>
      <c r="X22" s="6" t="str">
        <f>IF($B22=2021,$P22,"")</f>
        <v/>
      </c>
      <c r="Y22" s="6" t="str">
        <f>IF($B22=2022,$P22,"")</f>
        <v/>
      </c>
      <c r="Z22" s="6" t="str">
        <f>IF($B22=2023,$P22,"")</f>
        <v/>
      </c>
      <c r="AA22" s="6">
        <f>IF($B22=2024,$P22,"")</f>
        <v>1</v>
      </c>
      <c r="AB22" s="16" t="str">
        <f>IF($B22=2025,$P22,"")</f>
        <v/>
      </c>
    </row>
    <row r="23" spans="1:29" x14ac:dyDescent="0.25">
      <c r="A23" s="60">
        <v>531</v>
      </c>
      <c r="B23" s="60">
        <v>2025</v>
      </c>
      <c r="C23" s="60" t="s">
        <v>759</v>
      </c>
      <c r="D23" s="61">
        <f>DATE(B23,N23,M23)</f>
        <v>45722</v>
      </c>
      <c r="E23" s="62">
        <v>2100</v>
      </c>
      <c r="F23" s="63" t="s">
        <v>14</v>
      </c>
      <c r="G23" s="63" t="s">
        <v>736</v>
      </c>
      <c r="H23" s="63"/>
      <c r="I23" s="67" t="s">
        <v>4872</v>
      </c>
      <c r="J23" s="64" t="s">
        <v>6506</v>
      </c>
      <c r="K23" s="63" t="s">
        <v>274</v>
      </c>
      <c r="L23" s="63">
        <v>6518</v>
      </c>
      <c r="M23" s="63">
        <v>6</v>
      </c>
      <c r="N23" s="63">
        <v>3</v>
      </c>
      <c r="O23" s="63"/>
      <c r="P23" s="65">
        <v>1</v>
      </c>
      <c r="Q23" s="66" t="str">
        <f>IF($B23=2014,$P23,"")</f>
        <v/>
      </c>
      <c r="R23" s="66" t="str">
        <f>IF($B23=2015,$P23,"")</f>
        <v/>
      </c>
      <c r="S23" s="66" t="str">
        <f>IF($B23=2016,$P23,"")</f>
        <v/>
      </c>
      <c r="T23" s="66" t="str">
        <f>IF($B23=2017,$P23,"")</f>
        <v/>
      </c>
      <c r="U23" s="66" t="str">
        <f>IF($B23=2018,$P23,"")</f>
        <v/>
      </c>
      <c r="V23" s="66" t="str">
        <f>IF($B23=2019,$P23,"")</f>
        <v/>
      </c>
      <c r="W23" s="66" t="str">
        <f>IF($B23=2020,$P23,"")</f>
        <v/>
      </c>
      <c r="X23" s="65" t="str">
        <f>IF($B23=2021,$P23,"")</f>
        <v/>
      </c>
      <c r="Y23" s="65" t="str">
        <f>IF($B23=2022,$P23,"")</f>
        <v/>
      </c>
      <c r="Z23" s="65" t="str">
        <f>IF($B23=2023,$P23,"")</f>
        <v/>
      </c>
      <c r="AA23" s="65" t="str">
        <f>IF($B23=2024,$P23,"")</f>
        <v/>
      </c>
      <c r="AB23" s="66">
        <f>IF($B23=2025,$P23,"")</f>
        <v>1</v>
      </c>
      <c r="AC23" s="64"/>
    </row>
    <row r="24" spans="1:29" x14ac:dyDescent="0.25">
      <c r="A24" s="3">
        <v>540</v>
      </c>
      <c r="B24" s="5">
        <v>2015</v>
      </c>
      <c r="C24" s="3" t="s">
        <v>238</v>
      </c>
      <c r="D24" s="4">
        <f>DATE(B24,N24,M24)</f>
        <v>42324</v>
      </c>
      <c r="E24" s="5">
        <v>2240</v>
      </c>
      <c r="F24" s="6" t="s">
        <v>14</v>
      </c>
      <c r="G24" s="6" t="s">
        <v>24</v>
      </c>
      <c r="H24" s="6" t="str">
        <f>RIGHT(I24,2)</f>
        <v>CA</v>
      </c>
      <c r="I24" s="8" t="s">
        <v>3884</v>
      </c>
      <c r="J24" s="8" t="s">
        <v>742</v>
      </c>
      <c r="K24" s="6" t="s">
        <v>739</v>
      </c>
      <c r="L24" s="6">
        <v>5610</v>
      </c>
      <c r="M24" s="6">
        <v>16</v>
      </c>
      <c r="N24" s="6">
        <v>11</v>
      </c>
      <c r="P24" s="6">
        <v>1</v>
      </c>
      <c r="Q24" s="16" t="str">
        <f>IF($B24=2014,$P24,"")</f>
        <v/>
      </c>
      <c r="R24" s="16">
        <f>IF($B24=2015,$P24,"")</f>
        <v>1</v>
      </c>
      <c r="S24" s="16" t="str">
        <f>IF($B24=2016,$P24,"")</f>
        <v/>
      </c>
      <c r="T24" s="16" t="str">
        <f>IF($B24=2017,$P24,"")</f>
        <v/>
      </c>
      <c r="U24" s="16" t="str">
        <f>IF($B24=2018,$P24,"")</f>
        <v/>
      </c>
      <c r="V24" s="16" t="str">
        <f>IF($B24=2019,$P24,"")</f>
        <v/>
      </c>
      <c r="W24" s="16" t="str">
        <f>IF($B24=2020,$P24,"")</f>
        <v/>
      </c>
      <c r="X24" s="6" t="str">
        <f>IF($B24=2021,$P24,"")</f>
        <v/>
      </c>
      <c r="Y24" s="6" t="str">
        <f>IF($B24=2022,$P24,"")</f>
        <v/>
      </c>
      <c r="Z24" s="6" t="str">
        <f>IF($B24=2023,$P24,"")</f>
        <v/>
      </c>
      <c r="AA24" s="6" t="str">
        <f>IF($B24=2024,$P24,"")</f>
        <v/>
      </c>
      <c r="AB24" s="16" t="str">
        <f>IF($B24=2025,$P24,"")</f>
        <v/>
      </c>
    </row>
    <row r="25" spans="1:29" x14ac:dyDescent="0.25">
      <c r="A25" s="3">
        <v>540</v>
      </c>
      <c r="B25" s="3">
        <v>2023</v>
      </c>
      <c r="C25" s="3" t="s">
        <v>765</v>
      </c>
      <c r="D25" s="4">
        <f>DATE(B25,N25,M25)</f>
        <v>45170</v>
      </c>
      <c r="E25" s="5">
        <v>2100</v>
      </c>
      <c r="F25" s="7" t="s">
        <v>14</v>
      </c>
      <c r="G25" s="7" t="s">
        <v>24</v>
      </c>
      <c r="H25" s="6" t="str">
        <f>RIGHT(I25,2)</f>
        <v>CA</v>
      </c>
      <c r="I25" s="8" t="s">
        <v>3884</v>
      </c>
      <c r="J25" s="1" t="s">
        <v>5581</v>
      </c>
      <c r="K25" s="6" t="s">
        <v>38</v>
      </c>
      <c r="L25" s="6">
        <v>6404</v>
      </c>
      <c r="M25" s="6">
        <v>1</v>
      </c>
      <c r="N25" s="6">
        <v>9</v>
      </c>
      <c r="P25" s="6">
        <v>1</v>
      </c>
      <c r="Q25" s="16" t="str">
        <f>IF($B25=2014,$P25,"")</f>
        <v/>
      </c>
      <c r="R25" s="16" t="str">
        <f>IF($B25=2015,$P25,"")</f>
        <v/>
      </c>
      <c r="S25" s="16" t="str">
        <f>IF($B25=2016,$P25,"")</f>
        <v/>
      </c>
      <c r="T25" s="16" t="str">
        <f>IF($B25=2017,$P25,"")</f>
        <v/>
      </c>
      <c r="U25" s="16" t="str">
        <f>IF($B25=2018,$P25,"")</f>
        <v/>
      </c>
      <c r="V25" s="16" t="str">
        <f>IF($B25=2019,$P25,"")</f>
        <v/>
      </c>
      <c r="W25" s="16" t="str">
        <f>IF($B25=2020,$P25,"")</f>
        <v/>
      </c>
      <c r="X25" s="6" t="str">
        <f>IF($B25=2021,$P25,"")</f>
        <v/>
      </c>
      <c r="Y25" s="6" t="str">
        <f>IF($B25=2022,$P25,"")</f>
        <v/>
      </c>
      <c r="Z25" s="6">
        <f>IF($B25=2023,$P25,"")</f>
        <v>1</v>
      </c>
      <c r="AA25" s="6" t="str">
        <f>IF($B25=2024,$P25,"")</f>
        <v/>
      </c>
      <c r="AB25" s="16" t="str">
        <f>IF($B25=2025,$P25,"")</f>
        <v/>
      </c>
    </row>
    <row r="26" spans="1:29" x14ac:dyDescent="0.25">
      <c r="A26" s="3">
        <v>540</v>
      </c>
      <c r="B26" s="3">
        <v>2023</v>
      </c>
      <c r="C26" s="3" t="s">
        <v>814</v>
      </c>
      <c r="D26" s="4">
        <f>DATE(B26,N26,M26)</f>
        <v>45249</v>
      </c>
      <c r="E26" s="5">
        <v>2300</v>
      </c>
      <c r="F26" s="7" t="s">
        <v>14</v>
      </c>
      <c r="G26" s="7" t="s">
        <v>24</v>
      </c>
      <c r="H26" s="6" t="str">
        <f>RIGHT(I26,2)</f>
        <v>CA</v>
      </c>
      <c r="I26" s="8" t="s">
        <v>3884</v>
      </c>
      <c r="J26" s="1" t="s">
        <v>5953</v>
      </c>
      <c r="K26" s="6" t="s">
        <v>813</v>
      </c>
      <c r="L26" s="6">
        <v>6410</v>
      </c>
      <c r="M26" s="6">
        <v>19</v>
      </c>
      <c r="N26" s="6">
        <v>11</v>
      </c>
      <c r="P26" s="6">
        <v>1</v>
      </c>
      <c r="Q26" s="16" t="str">
        <f>IF($B26=2014,$P26,"")</f>
        <v/>
      </c>
      <c r="R26" s="16" t="str">
        <f>IF($B26=2015,$P26,"")</f>
        <v/>
      </c>
      <c r="S26" s="16" t="str">
        <f>IF($B26=2016,$P26,"")</f>
        <v/>
      </c>
      <c r="T26" s="16" t="str">
        <f>IF($B26=2017,$P26,"")</f>
        <v/>
      </c>
      <c r="U26" s="16" t="str">
        <f>IF($B26=2018,$P26,"")</f>
        <v/>
      </c>
      <c r="V26" s="16" t="str">
        <f>IF($B26=2019,$P26,"")</f>
        <v/>
      </c>
      <c r="W26" s="16" t="str">
        <f>IF($B26=2020,$P26,"")</f>
        <v/>
      </c>
      <c r="X26" s="6" t="str">
        <f>IF($B26=2021,$P26,"")</f>
        <v/>
      </c>
      <c r="Y26" s="6" t="str">
        <f>IF($B26=2022,$P26,"")</f>
        <v/>
      </c>
      <c r="Z26" s="6">
        <f>IF($B26=2023,$P26,"")</f>
        <v>1</v>
      </c>
      <c r="AA26" s="6" t="str">
        <f>IF($B26=2024,$P26,"")</f>
        <v/>
      </c>
      <c r="AB26" s="16" t="str">
        <f>IF($B26=2025,$P26,"")</f>
        <v/>
      </c>
    </row>
    <row r="27" spans="1:29" x14ac:dyDescent="0.25">
      <c r="A27" s="3">
        <v>540</v>
      </c>
      <c r="B27" s="3">
        <v>2024</v>
      </c>
      <c r="C27" s="3" t="s">
        <v>499</v>
      </c>
      <c r="D27" s="4">
        <f>DATE(B27,N27,M27)</f>
        <v>45297</v>
      </c>
      <c r="E27" s="5">
        <v>0</v>
      </c>
      <c r="F27" s="7" t="s">
        <v>14</v>
      </c>
      <c r="G27" s="7" t="s">
        <v>24</v>
      </c>
      <c r="H27" s="6" t="str">
        <f>RIGHT(I27,2)</f>
        <v>CA</v>
      </c>
      <c r="I27" s="8" t="s">
        <v>3884</v>
      </c>
      <c r="J27" s="1" t="s">
        <v>6048</v>
      </c>
      <c r="K27" s="6" t="s">
        <v>3435</v>
      </c>
      <c r="L27" s="6">
        <v>6413</v>
      </c>
      <c r="M27" s="6">
        <v>6</v>
      </c>
      <c r="N27" s="6">
        <v>1</v>
      </c>
      <c r="P27" s="6">
        <v>1</v>
      </c>
      <c r="Q27" s="16" t="str">
        <f>IF($B27=2014,$P27,"")</f>
        <v/>
      </c>
      <c r="R27" s="16" t="str">
        <f>IF($B27=2015,$P27,"")</f>
        <v/>
      </c>
      <c r="S27" s="16" t="str">
        <f>IF($B27=2016,$P27,"")</f>
        <v/>
      </c>
      <c r="T27" s="16" t="str">
        <f>IF($B27=2017,$P27,"")</f>
        <v/>
      </c>
      <c r="U27" s="16" t="str">
        <f>IF($B27=2018,$P27,"")</f>
        <v/>
      </c>
      <c r="V27" s="16" t="str">
        <f>IF($B27=2019,$P27,"")</f>
        <v/>
      </c>
      <c r="W27" s="16" t="str">
        <f>IF($B27=2020,$P27,"")</f>
        <v/>
      </c>
      <c r="X27" s="6" t="str">
        <f>IF($B27=2021,$P27,"")</f>
        <v/>
      </c>
      <c r="Y27" s="6" t="str">
        <f>IF($B27=2022,$P27,"")</f>
        <v/>
      </c>
      <c r="Z27" s="6" t="str">
        <f>IF($B27=2023,$P27,"")</f>
        <v/>
      </c>
      <c r="AA27" s="6">
        <f>IF($B27=2024,$P27,"")</f>
        <v>1</v>
      </c>
      <c r="AB27" s="16" t="str">
        <f>IF($B27=2025,$P27,"")</f>
        <v/>
      </c>
    </row>
    <row r="28" spans="1:29" x14ac:dyDescent="0.25">
      <c r="A28" s="3">
        <v>540</v>
      </c>
      <c r="B28" s="3">
        <v>2023</v>
      </c>
      <c r="C28" s="3" t="s">
        <v>3315</v>
      </c>
      <c r="D28" s="4">
        <f>DATE(B28,N28,M28)</f>
        <v>44971</v>
      </c>
      <c r="E28" s="5">
        <v>2310</v>
      </c>
      <c r="F28" s="7" t="s">
        <v>14</v>
      </c>
      <c r="G28" s="7" t="s">
        <v>768</v>
      </c>
      <c r="H28" s="7"/>
      <c r="I28" s="1" t="s">
        <v>5123</v>
      </c>
      <c r="J28" s="1" t="s">
        <v>5124</v>
      </c>
      <c r="K28" s="6" t="s">
        <v>4403</v>
      </c>
      <c r="L28" s="6">
        <v>6316</v>
      </c>
      <c r="M28" s="6">
        <v>14</v>
      </c>
      <c r="N28" s="6">
        <v>2</v>
      </c>
      <c r="P28" s="6">
        <v>1</v>
      </c>
      <c r="Q28" s="16" t="str">
        <f>IF($B28=2014,$P28,"")</f>
        <v/>
      </c>
      <c r="R28" s="16" t="str">
        <f>IF($B28=2015,$P28,"")</f>
        <v/>
      </c>
      <c r="S28" s="16" t="str">
        <f>IF($B28=2016,$P28,"")</f>
        <v/>
      </c>
      <c r="T28" s="16" t="str">
        <f>IF($B28=2017,$P28,"")</f>
        <v/>
      </c>
      <c r="U28" s="16" t="str">
        <f>IF($B28=2018,$P28,"")</f>
        <v/>
      </c>
      <c r="V28" s="16" t="str">
        <f>IF($B28=2019,$P28,"")</f>
        <v/>
      </c>
      <c r="W28" s="16" t="str">
        <f>IF($B28=2020,$P28,"")</f>
        <v/>
      </c>
      <c r="X28" s="6" t="str">
        <f>IF($B28=2021,$P28,"")</f>
        <v/>
      </c>
      <c r="Y28" s="6" t="str">
        <f>IF($B28=2022,$P28,"")</f>
        <v/>
      </c>
      <c r="Z28" s="6">
        <f>IF($B28=2023,$P28,"")</f>
        <v>1</v>
      </c>
      <c r="AA28" s="6" t="str">
        <f>IF($B28=2024,$P28,"")</f>
        <v/>
      </c>
      <c r="AB28" s="16" t="str">
        <f>IF($B28=2025,$P28,"")</f>
        <v/>
      </c>
    </row>
    <row r="29" spans="1:29" ht="36" x14ac:dyDescent="0.25">
      <c r="A29" s="3">
        <v>549</v>
      </c>
      <c r="B29" s="5">
        <v>2015</v>
      </c>
      <c r="C29" s="3" t="s">
        <v>725</v>
      </c>
      <c r="D29" s="4">
        <f>DATE(B29,N29,M29)</f>
        <v>42369</v>
      </c>
      <c r="E29" s="9">
        <v>2252</v>
      </c>
      <c r="F29" s="6" t="s">
        <v>14</v>
      </c>
      <c r="G29" s="6" t="s">
        <v>118</v>
      </c>
      <c r="I29" s="8" t="s">
        <v>743</v>
      </c>
      <c r="J29" s="8" t="s">
        <v>744</v>
      </c>
      <c r="K29" s="6" t="s">
        <v>719</v>
      </c>
      <c r="L29" s="6">
        <v>5612</v>
      </c>
      <c r="M29" s="6">
        <v>31</v>
      </c>
      <c r="N29" s="6">
        <v>12</v>
      </c>
      <c r="P29" s="6">
        <v>1</v>
      </c>
      <c r="Q29" s="16" t="str">
        <f>IF($B29=2014,$P29,"")</f>
        <v/>
      </c>
      <c r="R29" s="16">
        <f>IF($B29=2015,$P29,"")</f>
        <v>1</v>
      </c>
      <c r="S29" s="16" t="str">
        <f>IF($B29=2016,$P29,"")</f>
        <v/>
      </c>
      <c r="T29" s="16" t="str">
        <f>IF($B29=2017,$P29,"")</f>
        <v/>
      </c>
      <c r="U29" s="16" t="str">
        <f>IF($B29=2018,$P29,"")</f>
        <v/>
      </c>
      <c r="V29" s="16" t="str">
        <f>IF($B29=2019,$P29,"")</f>
        <v/>
      </c>
      <c r="W29" s="16" t="str">
        <f>IF($B29=2020,$P29,"")</f>
        <v/>
      </c>
      <c r="X29" s="6" t="str">
        <f>IF($B29=2021,$P29,"")</f>
        <v/>
      </c>
      <c r="Y29" s="6" t="str">
        <f>IF($B29=2022,$P29,"")</f>
        <v/>
      </c>
      <c r="Z29" s="6" t="str">
        <f>IF($B29=2023,$P29,"")</f>
        <v/>
      </c>
      <c r="AA29" s="6" t="str">
        <f>IF($B29=2024,$P29,"")</f>
        <v/>
      </c>
      <c r="AB29" s="16" t="str">
        <f>IF($B29=2025,$P29,"")</f>
        <v/>
      </c>
    </row>
    <row r="30" spans="1:29" x14ac:dyDescent="0.25">
      <c r="A30" s="3">
        <v>549</v>
      </c>
      <c r="B30" s="3">
        <v>2019</v>
      </c>
      <c r="C30" s="3" t="s">
        <v>47</v>
      </c>
      <c r="D30" s="4">
        <f>DATE(B30,N30,M30)</f>
        <v>43690</v>
      </c>
      <c r="E30" s="5">
        <v>2300</v>
      </c>
      <c r="F30" s="6" t="s">
        <v>14</v>
      </c>
      <c r="G30" s="6" t="s">
        <v>15</v>
      </c>
      <c r="I30" s="1" t="s">
        <v>745</v>
      </c>
      <c r="J30" s="8" t="s">
        <v>746</v>
      </c>
      <c r="K30" s="6" t="s">
        <v>22</v>
      </c>
      <c r="L30" s="6">
        <v>6003</v>
      </c>
      <c r="M30" s="6">
        <v>13</v>
      </c>
      <c r="N30" s="6">
        <v>8</v>
      </c>
      <c r="P30" s="6">
        <v>1</v>
      </c>
      <c r="Q30" s="16" t="str">
        <f>IF($B30=2014,$P30,"")</f>
        <v/>
      </c>
      <c r="R30" s="16" t="str">
        <f>IF($B30=2015,$P30,"")</f>
        <v/>
      </c>
      <c r="S30" s="16" t="str">
        <f>IF($B30=2016,$P30,"")</f>
        <v/>
      </c>
      <c r="T30" s="16" t="str">
        <f>IF($B30=2017,$P30,"")</f>
        <v/>
      </c>
      <c r="U30" s="16" t="str">
        <f>IF($B30=2018,$P30,"")</f>
        <v/>
      </c>
      <c r="V30" s="16">
        <f>IF($B30=2019,$P30,"")</f>
        <v>1</v>
      </c>
      <c r="W30" s="16" t="str">
        <f>IF($B30=2020,$P30,"")</f>
        <v/>
      </c>
      <c r="X30" s="6" t="str">
        <f>IF($B30=2021,$P30,"")</f>
        <v/>
      </c>
      <c r="Y30" s="6" t="str">
        <f>IF($B30=2022,$P30,"")</f>
        <v/>
      </c>
      <c r="Z30" s="6" t="str">
        <f>IF($B30=2023,$P30,"")</f>
        <v/>
      </c>
      <c r="AA30" s="6" t="str">
        <f>IF($B30=2024,$P30,"")</f>
        <v/>
      </c>
      <c r="AB30" s="16" t="str">
        <f>IF($B30=2025,$P30,"")</f>
        <v/>
      </c>
    </row>
    <row r="31" spans="1:29" x14ac:dyDescent="0.25">
      <c r="A31" s="3">
        <v>549</v>
      </c>
      <c r="B31" s="3">
        <v>2019</v>
      </c>
      <c r="C31" s="3" t="s">
        <v>747</v>
      </c>
      <c r="D31" s="4">
        <f>DATE(B31,N31,M31)</f>
        <v>43700</v>
      </c>
      <c r="E31" s="5">
        <v>2135</v>
      </c>
      <c r="F31" s="6" t="s">
        <v>14</v>
      </c>
      <c r="G31" s="6" t="s">
        <v>15</v>
      </c>
      <c r="I31" s="1" t="s">
        <v>745</v>
      </c>
      <c r="J31" s="8" t="s">
        <v>748</v>
      </c>
      <c r="K31" s="6" t="s">
        <v>85</v>
      </c>
      <c r="L31" s="6">
        <v>6003</v>
      </c>
      <c r="M31" s="6">
        <v>23</v>
      </c>
      <c r="N31" s="6">
        <v>8</v>
      </c>
      <c r="O31" s="6" t="s">
        <v>679</v>
      </c>
      <c r="P31" s="6">
        <v>1</v>
      </c>
      <c r="Q31" s="16" t="str">
        <f>IF($B31=2014,$P31,"")</f>
        <v/>
      </c>
      <c r="R31" s="16" t="str">
        <f>IF($B31=2015,$P31,"")</f>
        <v/>
      </c>
      <c r="S31" s="16" t="str">
        <f>IF($B31=2016,$P31,"")</f>
        <v/>
      </c>
      <c r="T31" s="16" t="str">
        <f>IF($B31=2017,$P31,"")</f>
        <v/>
      </c>
      <c r="U31" s="16" t="str">
        <f>IF($B31=2018,$P31,"")</f>
        <v/>
      </c>
      <c r="V31" s="16">
        <f>IF($B31=2019,$P31,"")</f>
        <v>1</v>
      </c>
      <c r="W31" s="16" t="str">
        <f>IF($B31=2020,$P31,"")</f>
        <v/>
      </c>
      <c r="X31" s="6" t="str">
        <f>IF($B31=2021,$P31,"")</f>
        <v/>
      </c>
      <c r="Y31" s="6" t="str">
        <f>IF($B31=2022,$P31,"")</f>
        <v/>
      </c>
      <c r="Z31" s="6" t="str">
        <f>IF($B31=2023,$P31,"")</f>
        <v/>
      </c>
      <c r="AA31" s="6" t="str">
        <f>IF($B31=2024,$P31,"")</f>
        <v/>
      </c>
      <c r="AB31" s="16" t="str">
        <f>IF($B31=2025,$P31,"")</f>
        <v/>
      </c>
    </row>
    <row r="32" spans="1:29" x14ac:dyDescent="0.25">
      <c r="A32" s="3">
        <v>549</v>
      </c>
      <c r="B32" s="3">
        <v>2019</v>
      </c>
      <c r="C32" s="3" t="s">
        <v>749</v>
      </c>
      <c r="D32" s="4">
        <f>DATE(B32,N32,M32)</f>
        <v>43744</v>
      </c>
      <c r="E32" s="5">
        <v>2020</v>
      </c>
      <c r="F32" s="6" t="s">
        <v>14</v>
      </c>
      <c r="G32" s="6" t="s">
        <v>15</v>
      </c>
      <c r="I32" s="1" t="s">
        <v>745</v>
      </c>
      <c r="J32" s="8" t="s">
        <v>750</v>
      </c>
      <c r="K32" s="6" t="s">
        <v>102</v>
      </c>
      <c r="L32" s="6">
        <v>6006</v>
      </c>
      <c r="M32" s="6">
        <v>6</v>
      </c>
      <c r="N32" s="6">
        <v>10</v>
      </c>
      <c r="P32" s="6">
        <v>1</v>
      </c>
      <c r="Q32" s="16" t="str">
        <f>IF($B32=2014,$P32,"")</f>
        <v/>
      </c>
      <c r="R32" s="16" t="str">
        <f>IF($B32=2015,$P32,"")</f>
        <v/>
      </c>
      <c r="S32" s="16" t="str">
        <f>IF($B32=2016,$P32,"")</f>
        <v/>
      </c>
      <c r="T32" s="16" t="str">
        <f>IF($B32=2017,$P32,"")</f>
        <v/>
      </c>
      <c r="U32" s="16" t="str">
        <f>IF($B32=2018,$P32,"")</f>
        <v/>
      </c>
      <c r="V32" s="16">
        <f>IF($B32=2019,$P32,"")</f>
        <v>1</v>
      </c>
      <c r="W32" s="16" t="str">
        <f>IF($B32=2020,$P32,"")</f>
        <v/>
      </c>
      <c r="X32" s="6" t="str">
        <f>IF($B32=2021,$P32,"")</f>
        <v/>
      </c>
      <c r="Y32" s="6" t="str">
        <f>IF($B32=2022,$P32,"")</f>
        <v/>
      </c>
      <c r="Z32" s="6" t="str">
        <f>IF($B32=2023,$P32,"")</f>
        <v/>
      </c>
      <c r="AA32" s="6" t="str">
        <f>IF($B32=2024,$P32,"")</f>
        <v/>
      </c>
      <c r="AB32" s="16" t="str">
        <f>IF($B32=2025,$P32,"")</f>
        <v/>
      </c>
    </row>
    <row r="33" spans="1:28" x14ac:dyDescent="0.25">
      <c r="A33" s="3">
        <v>549</v>
      </c>
      <c r="B33" s="3">
        <v>2019</v>
      </c>
      <c r="C33" s="3" t="s">
        <v>263</v>
      </c>
      <c r="D33" s="4">
        <f>DATE(B33,N33,M33)</f>
        <v>43759</v>
      </c>
      <c r="E33" s="5">
        <v>100</v>
      </c>
      <c r="F33" s="6" t="s">
        <v>14</v>
      </c>
      <c r="G33" s="6" t="s">
        <v>15</v>
      </c>
      <c r="I33" s="1" t="s">
        <v>745</v>
      </c>
      <c r="J33" s="8" t="s">
        <v>751</v>
      </c>
      <c r="K33" s="6" t="s">
        <v>752</v>
      </c>
      <c r="L33" s="6">
        <v>6010</v>
      </c>
      <c r="M33" s="6">
        <v>21</v>
      </c>
      <c r="N33" s="6">
        <v>10</v>
      </c>
      <c r="P33" s="6">
        <v>1</v>
      </c>
      <c r="Q33" s="16" t="str">
        <f>IF($B33=2014,$P33,"")</f>
        <v/>
      </c>
      <c r="R33" s="16" t="str">
        <f>IF($B33=2015,$P33,"")</f>
        <v/>
      </c>
      <c r="S33" s="16" t="str">
        <f>IF($B33=2016,$P33,"")</f>
        <v/>
      </c>
      <c r="T33" s="16" t="str">
        <f>IF($B33=2017,$P33,"")</f>
        <v/>
      </c>
      <c r="U33" s="16" t="str">
        <f>IF($B33=2018,$P33,"")</f>
        <v/>
      </c>
      <c r="V33" s="16">
        <f>IF($B33=2019,$P33,"")</f>
        <v>1</v>
      </c>
      <c r="W33" s="16" t="str">
        <f>IF($B33=2020,$P33,"")</f>
        <v/>
      </c>
      <c r="X33" s="6" t="str">
        <f>IF($B33=2021,$P33,"")</f>
        <v/>
      </c>
      <c r="Y33" s="6" t="str">
        <f>IF($B33=2022,$P33,"")</f>
        <v/>
      </c>
      <c r="Z33" s="6" t="str">
        <f>IF($B33=2023,$P33,"")</f>
        <v/>
      </c>
      <c r="AA33" s="6" t="str">
        <f>IF($B33=2024,$P33,"")</f>
        <v/>
      </c>
      <c r="AB33" s="16" t="str">
        <f>IF($B33=2025,$P33,"")</f>
        <v/>
      </c>
    </row>
    <row r="34" spans="1:28" x14ac:dyDescent="0.25">
      <c r="A34" s="3">
        <v>549</v>
      </c>
      <c r="B34" s="3">
        <v>2019</v>
      </c>
      <c r="C34" s="3" t="s">
        <v>187</v>
      </c>
      <c r="D34" s="4">
        <f>DATE(B34,N34,M34)</f>
        <v>43827</v>
      </c>
      <c r="E34" s="5">
        <v>1908</v>
      </c>
      <c r="F34" s="6" t="s">
        <v>14</v>
      </c>
      <c r="G34" s="6" t="s">
        <v>15</v>
      </c>
      <c r="I34" s="1" t="s">
        <v>745</v>
      </c>
      <c r="J34" s="1" t="s">
        <v>753</v>
      </c>
      <c r="K34" s="6" t="s">
        <v>732</v>
      </c>
      <c r="L34" s="6">
        <v>6012</v>
      </c>
      <c r="M34" s="6">
        <v>28</v>
      </c>
      <c r="N34" s="6">
        <v>12</v>
      </c>
      <c r="P34" s="6">
        <v>1</v>
      </c>
      <c r="Q34" s="16" t="str">
        <f>IF($B34=2014,$P34,"")</f>
        <v/>
      </c>
      <c r="R34" s="16" t="str">
        <f>IF($B34=2015,$P34,"")</f>
        <v/>
      </c>
      <c r="S34" s="16" t="str">
        <f>IF($B34=2016,$P34,"")</f>
        <v/>
      </c>
      <c r="T34" s="16" t="str">
        <f>IF($B34=2017,$P34,"")</f>
        <v/>
      </c>
      <c r="U34" s="16" t="str">
        <f>IF($B34=2018,$P34,"")</f>
        <v/>
      </c>
      <c r="V34" s="16">
        <f>IF($B34=2019,$P34,"")</f>
        <v>1</v>
      </c>
      <c r="W34" s="16" t="str">
        <f>IF($B34=2020,$P34,"")</f>
        <v/>
      </c>
      <c r="X34" s="6" t="str">
        <f>IF($B34=2021,$P34,"")</f>
        <v/>
      </c>
      <c r="Y34" s="6" t="str">
        <f>IF($B34=2022,$P34,"")</f>
        <v/>
      </c>
      <c r="Z34" s="6" t="str">
        <f>IF($B34=2023,$P34,"")</f>
        <v/>
      </c>
      <c r="AA34" s="6" t="str">
        <f>IF($B34=2024,$P34,"")</f>
        <v/>
      </c>
      <c r="AB34" s="16" t="str">
        <f>IF($B34=2025,$P34,"")</f>
        <v/>
      </c>
    </row>
    <row r="35" spans="1:28" x14ac:dyDescent="0.25">
      <c r="A35" s="3">
        <v>549</v>
      </c>
      <c r="B35" s="5">
        <v>2016</v>
      </c>
      <c r="C35" s="3" t="s">
        <v>186</v>
      </c>
      <c r="D35" s="4">
        <f>DATE(B35,N35,M35)</f>
        <v>42371</v>
      </c>
      <c r="E35" s="5">
        <v>2254</v>
      </c>
      <c r="F35" s="6" t="s">
        <v>14</v>
      </c>
      <c r="G35" s="6" t="s">
        <v>123</v>
      </c>
      <c r="I35" s="1" t="s">
        <v>745</v>
      </c>
      <c r="J35" s="8" t="s">
        <v>754</v>
      </c>
      <c r="K35" s="6" t="s">
        <v>102</v>
      </c>
      <c r="L35" s="6">
        <v>5612</v>
      </c>
      <c r="M35" s="6">
        <v>2</v>
      </c>
      <c r="N35" s="6">
        <v>1</v>
      </c>
      <c r="P35" s="6">
        <v>1</v>
      </c>
      <c r="Q35" s="16" t="str">
        <f>IF($B35=2014,$P35,"")</f>
        <v/>
      </c>
      <c r="R35" s="16" t="str">
        <f>IF($B35=2015,$P35,"")</f>
        <v/>
      </c>
      <c r="S35" s="16">
        <f>IF($B35=2016,$P35,"")</f>
        <v>1</v>
      </c>
      <c r="T35" s="16" t="str">
        <f>IF($B35=2017,$P35,"")</f>
        <v/>
      </c>
      <c r="U35" s="16" t="str">
        <f>IF($B35=2018,$P35,"")</f>
        <v/>
      </c>
      <c r="V35" s="16" t="str">
        <f>IF($B35=2019,$P35,"")</f>
        <v/>
      </c>
      <c r="W35" s="16" t="str">
        <f>IF($B35=2020,$P35,"")</f>
        <v/>
      </c>
      <c r="X35" s="6" t="str">
        <f>IF($B35=2021,$P35,"")</f>
        <v/>
      </c>
      <c r="Y35" s="6" t="str">
        <f>IF($B35=2022,$P35,"")</f>
        <v/>
      </c>
      <c r="Z35" s="6" t="str">
        <f>IF($B35=2023,$P35,"")</f>
        <v/>
      </c>
      <c r="AA35" s="6" t="str">
        <f>IF($B35=2024,$P35,"")</f>
        <v/>
      </c>
      <c r="AB35" s="16" t="str">
        <f>IF($B35=2025,$P35,"")</f>
        <v/>
      </c>
    </row>
    <row r="36" spans="1:28" x14ac:dyDescent="0.25">
      <c r="A36" s="3">
        <v>549</v>
      </c>
      <c r="B36" s="3">
        <v>2016</v>
      </c>
      <c r="C36" s="3" t="s">
        <v>45</v>
      </c>
      <c r="D36" s="4">
        <f>DATE(B36,N36,M36)</f>
        <v>42624</v>
      </c>
      <c r="E36" s="5">
        <v>300</v>
      </c>
      <c r="F36" s="6" t="s">
        <v>14</v>
      </c>
      <c r="G36" s="7" t="s">
        <v>123</v>
      </c>
      <c r="H36" s="7"/>
      <c r="I36" s="1" t="s">
        <v>745</v>
      </c>
      <c r="J36" s="1" t="s">
        <v>755</v>
      </c>
      <c r="K36" s="6" t="s">
        <v>22</v>
      </c>
      <c r="L36" s="6">
        <v>5706</v>
      </c>
      <c r="M36" s="6">
        <v>11</v>
      </c>
      <c r="N36" s="6">
        <v>9</v>
      </c>
      <c r="P36" s="6">
        <v>1</v>
      </c>
      <c r="Q36" s="16" t="str">
        <f>IF($B36=2014,$P36,"")</f>
        <v/>
      </c>
      <c r="R36" s="16" t="str">
        <f>IF($B36=2015,$P36,"")</f>
        <v/>
      </c>
      <c r="S36" s="16">
        <f>IF($B36=2016,$P36,"")</f>
        <v>1</v>
      </c>
      <c r="T36" s="16" t="str">
        <f>IF($B36=2017,$P36,"")</f>
        <v/>
      </c>
      <c r="U36" s="16" t="str">
        <f>IF($B36=2018,$P36,"")</f>
        <v/>
      </c>
      <c r="V36" s="16" t="str">
        <f>IF($B36=2019,$P36,"")</f>
        <v/>
      </c>
      <c r="W36" s="16" t="str">
        <f>IF($B36=2020,$P36,"")</f>
        <v/>
      </c>
      <c r="X36" s="6" t="str">
        <f>IF($B36=2021,$P36,"")</f>
        <v/>
      </c>
      <c r="Y36" s="6" t="str">
        <f>IF($B36=2022,$P36,"")</f>
        <v/>
      </c>
      <c r="Z36" s="6" t="str">
        <f>IF($B36=2023,$P36,"")</f>
        <v/>
      </c>
      <c r="AA36" s="6" t="str">
        <f>IF($B36=2024,$P36,"")</f>
        <v/>
      </c>
      <c r="AB36" s="16" t="str">
        <f>IF($B36=2025,$P36,"")</f>
        <v/>
      </c>
    </row>
    <row r="37" spans="1:28" x14ac:dyDescent="0.25">
      <c r="A37" s="3">
        <v>549</v>
      </c>
      <c r="B37" s="3">
        <v>2022</v>
      </c>
      <c r="C37" s="3" t="s">
        <v>940</v>
      </c>
      <c r="D37" s="4">
        <v>44578</v>
      </c>
      <c r="E37" s="5">
        <v>2200</v>
      </c>
      <c r="F37" s="7" t="s">
        <v>14</v>
      </c>
      <c r="G37" s="7" t="s">
        <v>123</v>
      </c>
      <c r="H37" s="7"/>
      <c r="I37" s="1" t="s">
        <v>745</v>
      </c>
      <c r="J37" s="1" t="s">
        <v>3434</v>
      </c>
      <c r="K37" s="6" t="s">
        <v>3435</v>
      </c>
      <c r="L37" s="6">
        <v>6215</v>
      </c>
      <c r="M37" s="6">
        <v>17</v>
      </c>
      <c r="N37" s="6">
        <v>1</v>
      </c>
      <c r="P37" s="6">
        <v>1</v>
      </c>
      <c r="Q37" s="16" t="str">
        <f>IF($B37=2014,$P37,"")</f>
        <v/>
      </c>
      <c r="R37" s="16" t="str">
        <f>IF($B37=2015,$P37,"")</f>
        <v/>
      </c>
      <c r="S37" s="16" t="str">
        <f>IF($B37=2016,$P37,"")</f>
        <v/>
      </c>
      <c r="T37" s="16" t="str">
        <f>IF($B37=2017,$P37,"")</f>
        <v/>
      </c>
      <c r="U37" s="16" t="str">
        <f>IF($B37=2018,$P37,"")</f>
        <v/>
      </c>
      <c r="V37" s="16" t="str">
        <f>IF($B37=2019,$P37,"")</f>
        <v/>
      </c>
      <c r="W37" s="16" t="str">
        <f>IF($B37=2020,$P37,"")</f>
        <v/>
      </c>
      <c r="X37" s="6" t="str">
        <f>IF($B37=2021,$P37,"")</f>
        <v/>
      </c>
      <c r="Y37" s="6">
        <f>IF($B37=2022,$P37,"")</f>
        <v>1</v>
      </c>
      <c r="Z37" s="6" t="str">
        <f>IF($B37=2023,$P37,"")</f>
        <v/>
      </c>
      <c r="AA37" s="6" t="str">
        <f>IF($B37=2024,$P37,"")</f>
        <v/>
      </c>
      <c r="AB37" s="16" t="str">
        <f>IF($B37=2025,$P37,"")</f>
        <v/>
      </c>
    </row>
    <row r="38" spans="1:28" x14ac:dyDescent="0.25">
      <c r="A38" s="3">
        <v>549</v>
      </c>
      <c r="B38" s="3">
        <v>2022</v>
      </c>
      <c r="C38" s="3" t="s">
        <v>1663</v>
      </c>
      <c r="D38" s="4">
        <v>44580</v>
      </c>
      <c r="E38" s="5">
        <v>2130</v>
      </c>
      <c r="F38" s="7" t="s">
        <v>14</v>
      </c>
      <c r="G38" s="7" t="s">
        <v>123</v>
      </c>
      <c r="H38" s="7"/>
      <c r="I38" s="1" t="s">
        <v>745</v>
      </c>
      <c r="J38" s="1" t="s">
        <v>3436</v>
      </c>
      <c r="K38" s="6" t="s">
        <v>102</v>
      </c>
      <c r="L38" s="6">
        <v>6214</v>
      </c>
      <c r="M38" s="6">
        <v>19</v>
      </c>
      <c r="N38" s="6">
        <v>1</v>
      </c>
      <c r="P38" s="6">
        <v>1</v>
      </c>
      <c r="Q38" s="16" t="str">
        <f>IF($B38=2014,$P38,"")</f>
        <v/>
      </c>
      <c r="R38" s="16" t="str">
        <f>IF($B38=2015,$P38,"")</f>
        <v/>
      </c>
      <c r="S38" s="16" t="str">
        <f>IF($B38=2016,$P38,"")</f>
        <v/>
      </c>
      <c r="T38" s="16" t="str">
        <f>IF($B38=2017,$P38,"")</f>
        <v/>
      </c>
      <c r="U38" s="16" t="str">
        <f>IF($B38=2018,$P38,"")</f>
        <v/>
      </c>
      <c r="V38" s="16" t="str">
        <f>IF($B38=2019,$P38,"")</f>
        <v/>
      </c>
      <c r="W38" s="16" t="str">
        <f>IF($B38=2020,$P38,"")</f>
        <v/>
      </c>
      <c r="X38" s="6" t="str">
        <f>IF($B38=2021,$P38,"")</f>
        <v/>
      </c>
      <c r="Y38" s="6">
        <f>IF($B38=2022,$P38,"")</f>
        <v>1</v>
      </c>
      <c r="Z38" s="6" t="str">
        <f>IF($B38=2023,$P38,"")</f>
        <v/>
      </c>
      <c r="AA38" s="6" t="str">
        <f>IF($B38=2024,$P38,"")</f>
        <v/>
      </c>
      <c r="AB38" s="16" t="str">
        <f>IF($B38=2025,$P38,"")</f>
        <v/>
      </c>
    </row>
    <row r="39" spans="1:28" x14ac:dyDescent="0.25">
      <c r="A39" s="3">
        <v>549</v>
      </c>
      <c r="B39" s="3">
        <v>2022</v>
      </c>
      <c r="C39" s="3" t="s">
        <v>665</v>
      </c>
      <c r="D39" s="4">
        <v>44619</v>
      </c>
      <c r="E39" s="5">
        <v>840</v>
      </c>
      <c r="F39" s="6" t="s">
        <v>14</v>
      </c>
      <c r="G39" s="6" t="s">
        <v>123</v>
      </c>
      <c r="I39" s="1" t="s">
        <v>745</v>
      </c>
      <c r="J39" s="1" t="s">
        <v>3437</v>
      </c>
      <c r="K39" s="6" t="s">
        <v>34</v>
      </c>
      <c r="L39" s="6">
        <v>6217</v>
      </c>
      <c r="M39" s="6">
        <v>27</v>
      </c>
      <c r="N39" s="6">
        <v>2</v>
      </c>
      <c r="O39" s="6" t="s">
        <v>35</v>
      </c>
      <c r="P39" s="6">
        <v>1</v>
      </c>
      <c r="Q39" s="16" t="str">
        <f>IF($B39=2014,$P39,"")</f>
        <v/>
      </c>
      <c r="R39" s="16" t="str">
        <f>IF($B39=2015,$P39,"")</f>
        <v/>
      </c>
      <c r="S39" s="16" t="str">
        <f>IF($B39=2016,$P39,"")</f>
        <v/>
      </c>
      <c r="T39" s="16" t="str">
        <f>IF($B39=2017,$P39,"")</f>
        <v/>
      </c>
      <c r="U39" s="16" t="str">
        <f>IF($B39=2018,$P39,"")</f>
        <v/>
      </c>
      <c r="V39" s="16" t="str">
        <f>IF($B39=2019,$P39,"")</f>
        <v/>
      </c>
      <c r="W39" s="16" t="str">
        <f>IF($B39=2020,$P39,"")</f>
        <v/>
      </c>
      <c r="X39" s="6" t="str">
        <f>IF($B39=2021,$P39,"")</f>
        <v/>
      </c>
      <c r="Y39" s="6">
        <f>IF($B39=2022,$P39,"")</f>
        <v>1</v>
      </c>
      <c r="Z39" s="6" t="str">
        <f>IF($B39=2023,$P39,"")</f>
        <v/>
      </c>
      <c r="AA39" s="6" t="str">
        <f>IF($B39=2024,$P39,"")</f>
        <v/>
      </c>
      <c r="AB39" s="16" t="str">
        <f>IF($B39=2025,$P39,"")</f>
        <v/>
      </c>
    </row>
    <row r="40" spans="1:28" x14ac:dyDescent="0.25">
      <c r="A40" s="3">
        <v>549</v>
      </c>
      <c r="B40" s="3">
        <v>2022</v>
      </c>
      <c r="C40" s="3" t="s">
        <v>1899</v>
      </c>
      <c r="D40" s="4">
        <f>DATE(B40,N40,M40)</f>
        <v>44683</v>
      </c>
      <c r="E40" s="5">
        <v>2004</v>
      </c>
      <c r="F40" s="6" t="s">
        <v>14</v>
      </c>
      <c r="G40" s="6" t="s">
        <v>123</v>
      </c>
      <c r="I40" s="1" t="s">
        <v>745</v>
      </c>
      <c r="J40" s="1" t="s">
        <v>3946</v>
      </c>
      <c r="K40" s="6" t="s">
        <v>842</v>
      </c>
      <c r="L40" s="6">
        <v>6301</v>
      </c>
      <c r="M40" s="6">
        <v>2</v>
      </c>
      <c r="N40" s="6">
        <v>5</v>
      </c>
      <c r="O40" s="6" t="s">
        <v>81</v>
      </c>
      <c r="P40" s="6">
        <v>1</v>
      </c>
      <c r="Q40" s="16" t="str">
        <f>IF($B40=2014,$P40,"")</f>
        <v/>
      </c>
      <c r="R40" s="16" t="str">
        <f>IF($B40=2015,$P40,"")</f>
        <v/>
      </c>
      <c r="S40" s="16" t="str">
        <f>IF($B40=2016,$P40,"")</f>
        <v/>
      </c>
      <c r="T40" s="16" t="str">
        <f>IF($B40=2017,$P40,"")</f>
        <v/>
      </c>
      <c r="U40" s="16" t="str">
        <f>IF($B40=2018,$P40,"")</f>
        <v/>
      </c>
      <c r="V40" s="16" t="str">
        <f>IF($B40=2019,$P40,"")</f>
        <v/>
      </c>
      <c r="W40" s="16" t="str">
        <f>IF($B40=2020,$P40,"")</f>
        <v/>
      </c>
      <c r="X40" s="6" t="str">
        <f>IF($B40=2021,$P40,"")</f>
        <v/>
      </c>
      <c r="Y40" s="6">
        <f>IF($B40=2022,$P40,"")</f>
        <v>1</v>
      </c>
      <c r="Z40" s="6" t="str">
        <f>IF($B40=2023,$P40,"")</f>
        <v/>
      </c>
      <c r="AA40" s="6" t="str">
        <f>IF($B40=2024,$P40,"")</f>
        <v/>
      </c>
      <c r="AB40" s="16" t="str">
        <f>IF($B40=2025,$P40,"")</f>
        <v/>
      </c>
    </row>
    <row r="41" spans="1:28" x14ac:dyDescent="0.25">
      <c r="A41" s="3">
        <v>549</v>
      </c>
      <c r="B41" s="3">
        <v>2022</v>
      </c>
      <c r="C41" s="3" t="s">
        <v>32</v>
      </c>
      <c r="D41" s="4">
        <f>DATE(B41,N41,M41)</f>
        <v>44817</v>
      </c>
      <c r="E41" s="5">
        <v>1905</v>
      </c>
      <c r="F41" s="7" t="s">
        <v>14</v>
      </c>
      <c r="G41" s="7" t="s">
        <v>123</v>
      </c>
      <c r="H41" s="7"/>
      <c r="I41" s="1" t="s">
        <v>745</v>
      </c>
      <c r="J41" s="1" t="s">
        <v>4255</v>
      </c>
      <c r="K41" s="6" t="s">
        <v>85</v>
      </c>
      <c r="L41" s="6">
        <v>6305</v>
      </c>
      <c r="M41" s="6">
        <v>13</v>
      </c>
      <c r="N41" s="6">
        <v>9</v>
      </c>
      <c r="O41" s="6" t="s">
        <v>679</v>
      </c>
      <c r="P41" s="6">
        <v>1</v>
      </c>
      <c r="Q41" s="16" t="str">
        <f>IF($B41=2014,$P41,"")</f>
        <v/>
      </c>
      <c r="R41" s="16" t="str">
        <f>IF($B41=2015,$P41,"")</f>
        <v/>
      </c>
      <c r="S41" s="16" t="str">
        <f>IF($B41=2016,$P41,"")</f>
        <v/>
      </c>
      <c r="T41" s="16" t="str">
        <f>IF($B41=2017,$P41,"")</f>
        <v/>
      </c>
      <c r="U41" s="16" t="str">
        <f>IF($B41=2018,$P41,"")</f>
        <v/>
      </c>
      <c r="V41" s="16" t="str">
        <f>IF($B41=2019,$P41,"")</f>
        <v/>
      </c>
      <c r="W41" s="16" t="str">
        <f>IF($B41=2020,$P41,"")</f>
        <v/>
      </c>
      <c r="X41" s="6" t="str">
        <f>IF($B41=2021,$P41,"")</f>
        <v/>
      </c>
      <c r="Y41" s="6">
        <f>IF($B41=2022,$P41,"")</f>
        <v>1</v>
      </c>
      <c r="Z41" s="6" t="str">
        <f>IF($B41=2023,$P41,"")</f>
        <v/>
      </c>
      <c r="AA41" s="6" t="str">
        <f>IF($B41=2024,$P41,"")</f>
        <v/>
      </c>
      <c r="AB41" s="16" t="str">
        <f>IF($B41=2025,$P41,"")</f>
        <v/>
      </c>
    </row>
    <row r="42" spans="1:28" x14ac:dyDescent="0.25">
      <c r="A42" s="3">
        <v>549</v>
      </c>
      <c r="B42" s="3">
        <v>2022</v>
      </c>
      <c r="C42" s="3" t="s">
        <v>283</v>
      </c>
      <c r="D42" s="4">
        <f>DATE(B42,N42,M42)</f>
        <v>44834</v>
      </c>
      <c r="E42" s="5">
        <v>1759</v>
      </c>
      <c r="F42" s="6" t="s">
        <v>14</v>
      </c>
      <c r="G42" s="6" t="s">
        <v>123</v>
      </c>
      <c r="I42" s="8" t="s">
        <v>745</v>
      </c>
      <c r="J42" s="8" t="s">
        <v>4292</v>
      </c>
      <c r="K42" s="6" t="s">
        <v>842</v>
      </c>
      <c r="L42" s="6">
        <v>6306</v>
      </c>
      <c r="M42" s="6">
        <v>30</v>
      </c>
      <c r="N42" s="6">
        <v>9</v>
      </c>
      <c r="O42" s="6" t="s">
        <v>81</v>
      </c>
      <c r="P42" s="6">
        <v>1</v>
      </c>
      <c r="Q42" s="16" t="str">
        <f>IF($B42=2014,$P42,"")</f>
        <v/>
      </c>
      <c r="R42" s="16" t="str">
        <f>IF($B42=2015,$P42,"")</f>
        <v/>
      </c>
      <c r="S42" s="16" t="str">
        <f>IF($B42=2016,$P42,"")</f>
        <v/>
      </c>
      <c r="T42" s="16" t="str">
        <f>IF($B42=2017,$P42,"")</f>
        <v/>
      </c>
      <c r="U42" s="16" t="str">
        <f>IF($B42=2018,$P42,"")</f>
        <v/>
      </c>
      <c r="V42" s="16" t="str">
        <f>IF($B42=2019,$P42,"")</f>
        <v/>
      </c>
      <c r="W42" s="16" t="str">
        <f>IF($B42=2020,$P42,"")</f>
        <v/>
      </c>
      <c r="X42" s="6" t="str">
        <f>IF($B42=2021,$P42,"")</f>
        <v/>
      </c>
      <c r="Y42" s="6">
        <f>IF($B42=2022,$P42,"")</f>
        <v>1</v>
      </c>
      <c r="Z42" s="6" t="str">
        <f>IF($B42=2023,$P42,"")</f>
        <v/>
      </c>
      <c r="AA42" s="6" t="str">
        <f>IF($B42=2024,$P42,"")</f>
        <v/>
      </c>
      <c r="AB42" s="16" t="str">
        <f>IF($B42=2025,$P42,"")</f>
        <v/>
      </c>
    </row>
    <row r="43" spans="1:28" x14ac:dyDescent="0.25">
      <c r="A43" s="3">
        <v>549</v>
      </c>
      <c r="B43" s="3">
        <v>2022</v>
      </c>
      <c r="C43" s="3" t="s">
        <v>208</v>
      </c>
      <c r="D43" s="4">
        <f>DATE(B43,N43,M43)</f>
        <v>44893</v>
      </c>
      <c r="E43" s="5">
        <v>600</v>
      </c>
      <c r="F43" s="7" t="s">
        <v>14</v>
      </c>
      <c r="G43" s="7" t="s">
        <v>757</v>
      </c>
      <c r="H43" s="7"/>
      <c r="I43" s="1" t="s">
        <v>4614</v>
      </c>
      <c r="J43" s="1" t="s">
        <v>4615</v>
      </c>
      <c r="K43" s="6" t="s">
        <v>842</v>
      </c>
      <c r="L43" s="6">
        <v>6311</v>
      </c>
      <c r="M43" s="6">
        <v>28</v>
      </c>
      <c r="N43" s="6">
        <v>11</v>
      </c>
      <c r="O43" s="6" t="s">
        <v>81</v>
      </c>
      <c r="P43" s="6">
        <v>1</v>
      </c>
      <c r="Q43" s="16" t="str">
        <f>IF($B43=2014,$P43,"")</f>
        <v/>
      </c>
      <c r="R43" s="16" t="str">
        <f>IF($B43=2015,$P43,"")</f>
        <v/>
      </c>
      <c r="S43" s="16" t="str">
        <f>IF($B43=2016,$P43,"")</f>
        <v/>
      </c>
      <c r="T43" s="16" t="str">
        <f>IF($B43=2017,$P43,"")</f>
        <v/>
      </c>
      <c r="U43" s="16" t="str">
        <f>IF($B43=2018,$P43,"")</f>
        <v/>
      </c>
      <c r="V43" s="16" t="str">
        <f>IF($B43=2019,$P43,"")</f>
        <v/>
      </c>
      <c r="W43" s="16" t="str">
        <f>IF($B43=2020,$P43,"")</f>
        <v/>
      </c>
      <c r="X43" s="6" t="str">
        <f>IF($B43=2021,$P43,"")</f>
        <v/>
      </c>
      <c r="Y43" s="6">
        <f>IF($B43=2022,$P43,"")</f>
        <v>1</v>
      </c>
      <c r="Z43" s="6" t="str">
        <f>IF($B43=2023,$P43,"")</f>
        <v/>
      </c>
      <c r="AA43" s="6" t="str">
        <f>IF($B43=2024,$P43,"")</f>
        <v/>
      </c>
      <c r="AB43" s="16" t="str">
        <f>IF($B43=2025,$P43,"")</f>
        <v/>
      </c>
    </row>
    <row r="44" spans="1:28" x14ac:dyDescent="0.25">
      <c r="A44" s="3">
        <v>549</v>
      </c>
      <c r="B44" s="5">
        <v>2015</v>
      </c>
      <c r="C44" s="3" t="s">
        <v>278</v>
      </c>
      <c r="D44" s="4">
        <f>DATE(B44,N44,M44)</f>
        <v>42273</v>
      </c>
      <c r="E44" s="5">
        <v>2030</v>
      </c>
      <c r="F44" s="6" t="s">
        <v>14</v>
      </c>
      <c r="G44" s="6" t="s">
        <v>757</v>
      </c>
      <c r="I44" s="1" t="s">
        <v>4069</v>
      </c>
      <c r="J44" s="8" t="s">
        <v>762</v>
      </c>
      <c r="K44" s="6" t="s">
        <v>763</v>
      </c>
      <c r="L44" s="6">
        <v>5606</v>
      </c>
      <c r="M44" s="6">
        <v>26</v>
      </c>
      <c r="N44" s="6">
        <v>9</v>
      </c>
      <c r="P44" s="6">
        <v>1</v>
      </c>
      <c r="Q44" s="16" t="str">
        <f>IF($B44=2014,$P44,"")</f>
        <v/>
      </c>
      <c r="R44" s="16">
        <f>IF($B44=2015,$P44,"")</f>
        <v>1</v>
      </c>
      <c r="S44" s="16" t="str">
        <f>IF($B44=2016,$P44,"")</f>
        <v/>
      </c>
      <c r="T44" s="16" t="str">
        <f>IF($B44=2017,$P44,"")</f>
        <v/>
      </c>
      <c r="U44" s="16" t="str">
        <f>IF($B44=2018,$P44,"")</f>
        <v/>
      </c>
      <c r="V44" s="16" t="str">
        <f>IF($B44=2019,$P44,"")</f>
        <v/>
      </c>
      <c r="W44" s="16" t="str">
        <f>IF($B44=2020,$P44,"")</f>
        <v/>
      </c>
      <c r="X44" s="6" t="str">
        <f>IF($B44=2021,$P44,"")</f>
        <v/>
      </c>
      <c r="Y44" s="6" t="str">
        <f>IF($B44=2022,$P44,"")</f>
        <v/>
      </c>
      <c r="Z44" s="6" t="str">
        <f>IF($B44=2023,$P44,"")</f>
        <v/>
      </c>
      <c r="AA44" s="6" t="str">
        <f>IF($B44=2024,$P44,"")</f>
        <v/>
      </c>
      <c r="AB44" s="16" t="str">
        <f>IF($B44=2025,$P44,"")</f>
        <v/>
      </c>
    </row>
    <row r="45" spans="1:28" x14ac:dyDescent="0.25">
      <c r="A45" s="3">
        <v>549</v>
      </c>
      <c r="B45" s="5">
        <v>2015</v>
      </c>
      <c r="C45" s="3" t="s">
        <v>756</v>
      </c>
      <c r="D45" s="4">
        <f>DATE(B45,N45,M45)</f>
        <v>42348</v>
      </c>
      <c r="E45" s="5">
        <v>500</v>
      </c>
      <c r="F45" s="6" t="s">
        <v>14</v>
      </c>
      <c r="G45" s="6" t="s">
        <v>757</v>
      </c>
      <c r="I45" s="1" t="s">
        <v>4069</v>
      </c>
      <c r="J45" s="8" t="s">
        <v>758</v>
      </c>
      <c r="K45" s="6" t="s">
        <v>739</v>
      </c>
      <c r="L45" s="6">
        <v>5611</v>
      </c>
      <c r="M45" s="6">
        <v>10</v>
      </c>
      <c r="N45" s="6">
        <v>12</v>
      </c>
      <c r="P45" s="6">
        <v>1</v>
      </c>
      <c r="Q45" s="16" t="str">
        <f>IF($B45=2014,$P45,"")</f>
        <v/>
      </c>
      <c r="R45" s="16">
        <f>IF($B45=2015,$P45,"")</f>
        <v>1</v>
      </c>
      <c r="S45" s="16" t="str">
        <f>IF($B45=2016,$P45,"")</f>
        <v/>
      </c>
      <c r="T45" s="16" t="str">
        <f>IF($B45=2017,$P45,"")</f>
        <v/>
      </c>
      <c r="U45" s="16" t="str">
        <f>IF($B45=2018,$P45,"")</f>
        <v/>
      </c>
      <c r="V45" s="16" t="str">
        <f>IF($B45=2019,$P45,"")</f>
        <v/>
      </c>
      <c r="W45" s="16" t="str">
        <f>IF($B45=2020,$P45,"")</f>
        <v/>
      </c>
      <c r="X45" s="6" t="str">
        <f>IF($B45=2021,$P45,"")</f>
        <v/>
      </c>
      <c r="Y45" s="6" t="str">
        <f>IF($B45=2022,$P45,"")</f>
        <v/>
      </c>
      <c r="Z45" s="6" t="str">
        <f>IF($B45=2023,$P45,"")</f>
        <v/>
      </c>
      <c r="AA45" s="6" t="str">
        <f>IF($B45=2024,$P45,"")</f>
        <v/>
      </c>
      <c r="AB45" s="16" t="str">
        <f>IF($B45=2025,$P45,"")</f>
        <v/>
      </c>
    </row>
    <row r="46" spans="1:28" x14ac:dyDescent="0.25">
      <c r="A46" s="3">
        <v>549</v>
      </c>
      <c r="B46" s="5">
        <v>2016</v>
      </c>
      <c r="C46" s="3" t="s">
        <v>759</v>
      </c>
      <c r="D46" s="4">
        <f>DATE(B46,N46,M46)</f>
        <v>42435</v>
      </c>
      <c r="E46" s="5">
        <v>2130</v>
      </c>
      <c r="F46" s="6" t="s">
        <v>14</v>
      </c>
      <c r="G46" s="6" t="s">
        <v>757</v>
      </c>
      <c r="I46" s="1" t="s">
        <v>4069</v>
      </c>
      <c r="J46" s="8" t="s">
        <v>760</v>
      </c>
      <c r="K46" s="6" t="s">
        <v>761</v>
      </c>
      <c r="L46" s="6">
        <v>5617</v>
      </c>
      <c r="M46" s="6">
        <v>6</v>
      </c>
      <c r="N46" s="6">
        <v>3</v>
      </c>
      <c r="P46" s="6">
        <v>1</v>
      </c>
      <c r="Q46" s="16" t="str">
        <f>IF($B46=2014,$P46,"")</f>
        <v/>
      </c>
      <c r="R46" s="16" t="str">
        <f>IF($B46=2015,$P46,"")</f>
        <v/>
      </c>
      <c r="S46" s="16">
        <f>IF($B46=2016,$P46,"")</f>
        <v>1</v>
      </c>
      <c r="T46" s="16" t="str">
        <f>IF($B46=2017,$P46,"")</f>
        <v/>
      </c>
      <c r="U46" s="16" t="str">
        <f>IF($B46=2018,$P46,"")</f>
        <v/>
      </c>
      <c r="V46" s="16" t="str">
        <f>IF($B46=2019,$P46,"")</f>
        <v/>
      </c>
      <c r="W46" s="16" t="str">
        <f>IF($B46=2020,$P46,"")</f>
        <v/>
      </c>
      <c r="X46" s="6" t="str">
        <f>IF($B46=2021,$P46,"")</f>
        <v/>
      </c>
      <c r="Y46" s="6" t="str">
        <f>IF($B46=2022,$P46,"")</f>
        <v/>
      </c>
      <c r="Z46" s="6" t="str">
        <f>IF($B46=2023,$P46,"")</f>
        <v/>
      </c>
      <c r="AA46" s="6" t="str">
        <f>IF($B46=2024,$P46,"")</f>
        <v/>
      </c>
      <c r="AB46" s="16" t="str">
        <f>IF($B46=2025,$P46,"")</f>
        <v/>
      </c>
    </row>
    <row r="47" spans="1:28" ht="24" x14ac:dyDescent="0.25">
      <c r="A47" s="3">
        <v>549</v>
      </c>
      <c r="B47" s="3">
        <v>2022</v>
      </c>
      <c r="C47" s="3" t="s">
        <v>1352</v>
      </c>
      <c r="D47" s="4">
        <f>DATE(B47,N47,M47)</f>
        <v>44776</v>
      </c>
      <c r="E47" s="5">
        <v>0</v>
      </c>
      <c r="F47" s="7" t="s">
        <v>14</v>
      </c>
      <c r="G47" s="7" t="s">
        <v>757</v>
      </c>
      <c r="H47" s="7"/>
      <c r="I47" s="1" t="s">
        <v>4069</v>
      </c>
      <c r="J47" s="1" t="s">
        <v>4070</v>
      </c>
      <c r="K47" s="6" t="s">
        <v>22</v>
      </c>
      <c r="L47" s="6">
        <v>6302</v>
      </c>
      <c r="M47" s="6">
        <v>3</v>
      </c>
      <c r="N47" s="6">
        <v>8</v>
      </c>
      <c r="P47" s="6">
        <v>1</v>
      </c>
      <c r="Q47" s="16" t="str">
        <f>IF($B47=2014,$P47,"")</f>
        <v/>
      </c>
      <c r="R47" s="16" t="str">
        <f>IF($B47=2015,$P47,"")</f>
        <v/>
      </c>
      <c r="S47" s="16" t="str">
        <f>IF($B47=2016,$P47,"")</f>
        <v/>
      </c>
      <c r="T47" s="16" t="str">
        <f>IF($B47=2017,$P47,"")</f>
        <v/>
      </c>
      <c r="U47" s="16" t="str">
        <f>IF($B47=2018,$P47,"")</f>
        <v/>
      </c>
      <c r="V47" s="16" t="str">
        <f>IF($B47=2019,$P47,"")</f>
        <v/>
      </c>
      <c r="W47" s="16" t="str">
        <f>IF($B47=2020,$P47,"")</f>
        <v/>
      </c>
      <c r="X47" s="6" t="str">
        <f>IF($B47=2021,$P47,"")</f>
        <v/>
      </c>
      <c r="Y47" s="6">
        <f>IF($B47=2022,$P47,"")</f>
        <v>1</v>
      </c>
      <c r="Z47" s="6" t="str">
        <f>IF($B47=2023,$P47,"")</f>
        <v/>
      </c>
      <c r="AA47" s="6" t="str">
        <f>IF($B47=2024,$P47,"")</f>
        <v/>
      </c>
      <c r="AB47" s="16" t="str">
        <f>IF($B47=2025,$P47,"")</f>
        <v/>
      </c>
    </row>
    <row r="48" spans="1:28" x14ac:dyDescent="0.25">
      <c r="A48" s="3">
        <v>549</v>
      </c>
      <c r="B48" s="3">
        <v>2022</v>
      </c>
      <c r="C48" s="3" t="s">
        <v>1339</v>
      </c>
      <c r="D48" s="4">
        <f>DATE(B48,N48,M48)</f>
        <v>44866</v>
      </c>
      <c r="E48" s="5">
        <v>2125</v>
      </c>
      <c r="F48" s="7" t="s">
        <v>14</v>
      </c>
      <c r="G48" s="7" t="s">
        <v>757</v>
      </c>
      <c r="H48" s="7"/>
      <c r="I48" s="1" t="s">
        <v>4069</v>
      </c>
      <c r="J48" s="1" t="s">
        <v>4402</v>
      </c>
      <c r="K48" s="6" t="s">
        <v>4403</v>
      </c>
      <c r="L48" s="6">
        <v>6309</v>
      </c>
      <c r="M48" s="6">
        <v>1</v>
      </c>
      <c r="N48" s="6">
        <v>11</v>
      </c>
      <c r="P48" s="6">
        <v>1</v>
      </c>
      <c r="Q48" s="16" t="str">
        <f>IF($B48=2014,$P48,"")</f>
        <v/>
      </c>
      <c r="R48" s="16" t="str">
        <f>IF($B48=2015,$P48,"")</f>
        <v/>
      </c>
      <c r="S48" s="16" t="str">
        <f>IF($B48=2016,$P48,"")</f>
        <v/>
      </c>
      <c r="T48" s="16" t="str">
        <f>IF($B48=2017,$P48,"")</f>
        <v/>
      </c>
      <c r="U48" s="16" t="str">
        <f>IF($B48=2018,$P48,"")</f>
        <v/>
      </c>
      <c r="V48" s="16" t="str">
        <f>IF($B48=2019,$P48,"")</f>
        <v/>
      </c>
      <c r="W48" s="16" t="str">
        <f>IF($B48=2020,$P48,"")</f>
        <v/>
      </c>
      <c r="X48" s="6" t="str">
        <f>IF($B48=2021,$P48,"")</f>
        <v/>
      </c>
      <c r="Y48" s="6">
        <f>IF($B48=2022,$P48,"")</f>
        <v>1</v>
      </c>
      <c r="Z48" s="6" t="str">
        <f>IF($B48=2023,$P48,"")</f>
        <v/>
      </c>
      <c r="AA48" s="6" t="str">
        <f>IF($B48=2024,$P48,"")</f>
        <v/>
      </c>
      <c r="AB48" s="16" t="str">
        <f>IF($B48=2025,$P48,"")</f>
        <v/>
      </c>
    </row>
    <row r="49" spans="1:28" x14ac:dyDescent="0.25">
      <c r="A49" s="3">
        <v>549</v>
      </c>
      <c r="B49" s="3">
        <v>2022</v>
      </c>
      <c r="C49" s="3" t="s">
        <v>179</v>
      </c>
      <c r="D49" s="4">
        <f>DATE(B49,N49,M49)</f>
        <v>44925</v>
      </c>
      <c r="E49" s="5">
        <v>600</v>
      </c>
      <c r="F49" s="7" t="s">
        <v>14</v>
      </c>
      <c r="G49" s="7" t="s">
        <v>757</v>
      </c>
      <c r="H49" s="7"/>
      <c r="I49" s="1" t="s">
        <v>4069</v>
      </c>
      <c r="J49" s="1" t="s">
        <v>4975</v>
      </c>
      <c r="K49" s="6" t="s">
        <v>274</v>
      </c>
      <c r="L49" s="6">
        <v>6314</v>
      </c>
      <c r="M49" s="6">
        <v>30</v>
      </c>
      <c r="N49" s="6">
        <v>12</v>
      </c>
      <c r="P49" s="6">
        <v>1</v>
      </c>
      <c r="Q49" s="16" t="str">
        <f>IF($B49=2014,$P49,"")</f>
        <v/>
      </c>
      <c r="R49" s="16" t="str">
        <f>IF($B49=2015,$P49,"")</f>
        <v/>
      </c>
      <c r="S49" s="16" t="str">
        <f>IF($B49=2016,$P49,"")</f>
        <v/>
      </c>
      <c r="T49" s="16" t="str">
        <f>IF($B49=2017,$P49,"")</f>
        <v/>
      </c>
      <c r="U49" s="16" t="str">
        <f>IF($B49=2018,$P49,"")</f>
        <v/>
      </c>
      <c r="V49" s="16" t="str">
        <f>IF($B49=2019,$P49,"")</f>
        <v/>
      </c>
      <c r="W49" s="16" t="str">
        <f>IF($B49=2020,$P49,"")</f>
        <v/>
      </c>
      <c r="X49" s="6" t="str">
        <f>IF($B49=2021,$P49,"")</f>
        <v/>
      </c>
      <c r="Y49" s="6">
        <f>IF($B49=2022,$P49,"")</f>
        <v>1</v>
      </c>
      <c r="Z49" s="6" t="str">
        <f>IF($B49=2023,$P49,"")</f>
        <v/>
      </c>
      <c r="AA49" s="6" t="str">
        <f>IF($B49=2024,$P49,"")</f>
        <v/>
      </c>
      <c r="AB49" s="16" t="str">
        <f>IF($B49=2025,$P49,"")</f>
        <v/>
      </c>
    </row>
    <row r="50" spans="1:28" x14ac:dyDescent="0.25">
      <c r="A50" s="3">
        <v>549</v>
      </c>
      <c r="B50" s="3">
        <v>2023</v>
      </c>
      <c r="C50" s="3" t="s">
        <v>665</v>
      </c>
      <c r="D50" s="4">
        <f>DATE(B50,N50,M50)</f>
        <v>44984</v>
      </c>
      <c r="E50" s="5">
        <v>1802</v>
      </c>
      <c r="F50" s="7" t="s">
        <v>14</v>
      </c>
      <c r="G50" s="7" t="s">
        <v>757</v>
      </c>
      <c r="H50" s="7"/>
      <c r="I50" s="1" t="s">
        <v>4069</v>
      </c>
      <c r="J50" s="1" t="s">
        <v>5167</v>
      </c>
      <c r="K50" s="6" t="s">
        <v>842</v>
      </c>
      <c r="L50" s="6">
        <v>6317</v>
      </c>
      <c r="M50" s="6">
        <v>27</v>
      </c>
      <c r="N50" s="6">
        <v>2</v>
      </c>
      <c r="O50" s="6" t="str">
        <f>IF(K50="HR","NOR"," ")</f>
        <v>NOR</v>
      </c>
      <c r="P50" s="6">
        <v>1</v>
      </c>
      <c r="Q50" s="16" t="str">
        <f>IF($B50=2014,$P50,"")</f>
        <v/>
      </c>
      <c r="R50" s="16" t="str">
        <f>IF($B50=2015,$P50,"")</f>
        <v/>
      </c>
      <c r="S50" s="16" t="str">
        <f>IF($B50=2016,$P50,"")</f>
        <v/>
      </c>
      <c r="T50" s="16" t="str">
        <f>IF($B50=2017,$P50,"")</f>
        <v/>
      </c>
      <c r="U50" s="16" t="str">
        <f>IF($B50=2018,$P50,"")</f>
        <v/>
      </c>
      <c r="V50" s="16" t="str">
        <f>IF($B50=2019,$P50,"")</f>
        <v/>
      </c>
      <c r="W50" s="16" t="str">
        <f>IF($B50=2020,$P50,"")</f>
        <v/>
      </c>
      <c r="X50" s="6" t="str">
        <f>IF($B50=2021,$P50,"")</f>
        <v/>
      </c>
      <c r="Y50" s="6" t="str">
        <f>IF($B50=2022,$P50,"")</f>
        <v/>
      </c>
      <c r="Z50" s="6">
        <f>IF($B50=2023,$P50,"")</f>
        <v>1</v>
      </c>
      <c r="AA50" s="6" t="str">
        <f>IF($B50=2024,$P50,"")</f>
        <v/>
      </c>
      <c r="AB50" s="16" t="str">
        <f>IF($B50=2025,$P50,"")</f>
        <v/>
      </c>
    </row>
    <row r="51" spans="1:28" x14ac:dyDescent="0.25">
      <c r="A51" s="3">
        <v>549</v>
      </c>
      <c r="B51" s="3">
        <v>2018</v>
      </c>
      <c r="C51" s="3" t="s">
        <v>198</v>
      </c>
      <c r="D51" s="4">
        <f>DATE(B51,N51,M51)</f>
        <v>43103</v>
      </c>
      <c r="E51" s="5">
        <v>1610</v>
      </c>
      <c r="F51" s="6" t="s">
        <v>14</v>
      </c>
      <c r="G51" s="6" t="s">
        <v>286</v>
      </c>
      <c r="I51" s="1" t="s">
        <v>3438</v>
      </c>
      <c r="J51" s="8" t="s">
        <v>764</v>
      </c>
      <c r="K51" s="6" t="s">
        <v>180</v>
      </c>
      <c r="L51" s="6">
        <v>5813</v>
      </c>
      <c r="M51" s="6">
        <v>3</v>
      </c>
      <c r="N51" s="6">
        <v>1</v>
      </c>
      <c r="P51" s="6">
        <v>1</v>
      </c>
      <c r="Q51" s="16" t="str">
        <f>IF($B51=2014,$P51,"")</f>
        <v/>
      </c>
      <c r="R51" s="16" t="str">
        <f>IF($B51=2015,$P51,"")</f>
        <v/>
      </c>
      <c r="S51" s="16" t="str">
        <f>IF($B51=2016,$P51,"")</f>
        <v/>
      </c>
      <c r="T51" s="16" t="str">
        <f>IF($B51=2017,$P51,"")</f>
        <v/>
      </c>
      <c r="U51" s="16">
        <f>IF($B51=2018,$P51,"")</f>
        <v>1</v>
      </c>
      <c r="V51" s="16" t="str">
        <f>IF($B51=2019,$P51,"")</f>
        <v/>
      </c>
      <c r="W51" s="16" t="str">
        <f>IF($B51=2020,$P51,"")</f>
        <v/>
      </c>
      <c r="X51" s="6" t="str">
        <f>IF($B51=2021,$P51,"")</f>
        <v/>
      </c>
      <c r="Y51" s="6" t="str">
        <f>IF($B51=2022,$P51,"")</f>
        <v/>
      </c>
      <c r="Z51" s="6" t="str">
        <f>IF($B51=2023,$P51,"")</f>
        <v/>
      </c>
      <c r="AA51" s="6" t="str">
        <f>IF($B51=2024,$P51,"")</f>
        <v/>
      </c>
      <c r="AB51" s="16" t="str">
        <f>IF($B51=2025,$P51,"")</f>
        <v/>
      </c>
    </row>
    <row r="52" spans="1:28" ht="24" x14ac:dyDescent="0.25">
      <c r="A52" s="3">
        <v>549</v>
      </c>
      <c r="B52" s="3">
        <v>2021</v>
      </c>
      <c r="C52" s="3" t="s">
        <v>175</v>
      </c>
      <c r="D52" s="4">
        <f>DATE(B52,N52,M52)</f>
        <v>44227</v>
      </c>
      <c r="E52" s="5">
        <v>1500</v>
      </c>
      <c r="F52" s="7" t="s">
        <v>14</v>
      </c>
      <c r="G52" s="6" t="s">
        <v>286</v>
      </c>
      <c r="I52" s="1" t="s">
        <v>3438</v>
      </c>
      <c r="J52" s="1" t="s">
        <v>288</v>
      </c>
      <c r="K52" s="6" t="s">
        <v>38</v>
      </c>
      <c r="L52" s="6">
        <v>6115</v>
      </c>
      <c r="M52" s="6">
        <v>31</v>
      </c>
      <c r="N52" s="6">
        <v>1</v>
      </c>
      <c r="P52" s="6">
        <v>1</v>
      </c>
      <c r="Q52" s="16" t="str">
        <f>IF($B52=2014,$P52,"")</f>
        <v/>
      </c>
      <c r="R52" s="16" t="str">
        <f>IF($B52=2015,$P52,"")</f>
        <v/>
      </c>
      <c r="S52" s="16" t="str">
        <f>IF($B52=2016,$P52,"")</f>
        <v/>
      </c>
      <c r="T52" s="16" t="str">
        <f>IF($B52=2017,$P52,"")</f>
        <v/>
      </c>
      <c r="U52" s="16" t="str">
        <f>IF($B52=2018,$P52,"")</f>
        <v/>
      </c>
      <c r="V52" s="16" t="str">
        <f>IF($B52=2019,$P52,"")</f>
        <v/>
      </c>
      <c r="W52" s="16" t="str">
        <f>IF($B52=2020,$P52,"")</f>
        <v/>
      </c>
      <c r="X52" s="6">
        <f>IF($B52=2021,$P52,"")</f>
        <v>1</v>
      </c>
      <c r="Y52" s="6" t="str">
        <f>IF($B52=2022,$P52,"")</f>
        <v/>
      </c>
      <c r="Z52" s="6" t="str">
        <f>IF($B52=2023,$P52,"")</f>
        <v/>
      </c>
      <c r="AA52" s="6" t="str">
        <f>IF($B52=2024,$P52,"")</f>
        <v/>
      </c>
      <c r="AB52" s="16" t="str">
        <f>IF($B52=2025,$P52,"")</f>
        <v/>
      </c>
    </row>
    <row r="53" spans="1:28" ht="24" x14ac:dyDescent="0.25">
      <c r="A53" s="3">
        <v>549</v>
      </c>
      <c r="B53" s="3">
        <v>2022</v>
      </c>
      <c r="C53" s="3" t="s">
        <v>647</v>
      </c>
      <c r="D53" s="4">
        <v>44620</v>
      </c>
      <c r="E53" s="5">
        <v>2055</v>
      </c>
      <c r="F53" s="6" t="s">
        <v>14</v>
      </c>
      <c r="G53" s="6" t="s">
        <v>286</v>
      </c>
      <c r="I53" s="1" t="s">
        <v>3438</v>
      </c>
      <c r="J53" s="1" t="s">
        <v>3439</v>
      </c>
      <c r="K53" s="6" t="s">
        <v>102</v>
      </c>
      <c r="L53" s="6">
        <v>6217</v>
      </c>
      <c r="M53" s="6">
        <v>28</v>
      </c>
      <c r="N53" s="6">
        <v>2</v>
      </c>
      <c r="P53" s="6">
        <v>1</v>
      </c>
      <c r="Q53" s="16" t="str">
        <f>IF($B53=2014,$P53,"")</f>
        <v/>
      </c>
      <c r="R53" s="16" t="str">
        <f>IF($B53=2015,$P53,"")</f>
        <v/>
      </c>
      <c r="S53" s="16" t="str">
        <f>IF($B53=2016,$P53,"")</f>
        <v/>
      </c>
      <c r="T53" s="16" t="str">
        <f>IF($B53=2017,$P53,"")</f>
        <v/>
      </c>
      <c r="U53" s="16" t="str">
        <f>IF($B53=2018,$P53,"")</f>
        <v/>
      </c>
      <c r="V53" s="16" t="str">
        <f>IF($B53=2019,$P53,"")</f>
        <v/>
      </c>
      <c r="W53" s="16" t="str">
        <f>IF($B53=2020,$P53,"")</f>
        <v/>
      </c>
      <c r="X53" s="6" t="str">
        <f>IF($B53=2021,$P53,"")</f>
        <v/>
      </c>
      <c r="Y53" s="6">
        <f>IF($B53=2022,$P53,"")</f>
        <v>1</v>
      </c>
      <c r="Z53" s="6" t="str">
        <f>IF($B53=2023,$P53,"")</f>
        <v/>
      </c>
      <c r="AA53" s="6" t="str">
        <f>IF($B53=2024,$P53,"")</f>
        <v/>
      </c>
      <c r="AB53" s="16" t="str">
        <f>IF($B53=2025,$P53,"")</f>
        <v/>
      </c>
    </row>
    <row r="54" spans="1:28" x14ac:dyDescent="0.25">
      <c r="A54" s="3">
        <v>550</v>
      </c>
      <c r="B54" s="3">
        <v>2021</v>
      </c>
      <c r="C54" s="3" t="s">
        <v>254</v>
      </c>
      <c r="D54" s="4">
        <v>44492</v>
      </c>
      <c r="E54" s="5">
        <v>300</v>
      </c>
      <c r="F54" s="6" t="s">
        <v>14</v>
      </c>
      <c r="G54" s="6" t="s">
        <v>286</v>
      </c>
      <c r="I54" s="1" t="s">
        <v>3438</v>
      </c>
      <c r="J54" s="1" t="s">
        <v>3440</v>
      </c>
      <c r="K54" s="6" t="s">
        <v>72</v>
      </c>
      <c r="L54" s="6">
        <v>6208</v>
      </c>
      <c r="M54" s="6">
        <v>23</v>
      </c>
      <c r="N54" s="6">
        <v>10</v>
      </c>
      <c r="P54" s="6">
        <v>1</v>
      </c>
      <c r="Q54" s="16" t="str">
        <f>IF($B54=2014,$P54,"")</f>
        <v/>
      </c>
      <c r="R54" s="16" t="str">
        <f>IF($B54=2015,$P54,"")</f>
        <v/>
      </c>
      <c r="S54" s="16" t="str">
        <f>IF($B54=2016,$P54,"")</f>
        <v/>
      </c>
      <c r="T54" s="16" t="str">
        <f>IF($B54=2017,$P54,"")</f>
        <v/>
      </c>
      <c r="U54" s="16" t="str">
        <f>IF($B54=2018,$P54,"")</f>
        <v/>
      </c>
      <c r="V54" s="16" t="str">
        <f>IF($B54=2019,$P54,"")</f>
        <v/>
      </c>
      <c r="W54" s="16" t="str">
        <f>IF($B54=2020,$P54,"")</f>
        <v/>
      </c>
      <c r="X54" s="6">
        <f>IF($B54=2021,$P54,"")</f>
        <v>1</v>
      </c>
      <c r="Y54" s="6" t="str">
        <f>IF($B54=2022,$P54,"")</f>
        <v/>
      </c>
      <c r="Z54" s="6" t="str">
        <f>IF($B54=2023,$P54,"")</f>
        <v/>
      </c>
      <c r="AA54" s="6" t="str">
        <f>IF($B54=2024,$P54,"")</f>
        <v/>
      </c>
      <c r="AB54" s="16" t="str">
        <f>IF($B54=2025,$P54,"")</f>
        <v/>
      </c>
    </row>
    <row r="55" spans="1:28" x14ac:dyDescent="0.25">
      <c r="A55" s="3">
        <v>558</v>
      </c>
      <c r="B55" s="3">
        <v>2020</v>
      </c>
      <c r="C55" s="3" t="s">
        <v>179</v>
      </c>
      <c r="D55" s="4">
        <f>DATE(B55,N55,M55)</f>
        <v>44195</v>
      </c>
      <c r="E55" s="5">
        <v>748</v>
      </c>
      <c r="F55" s="7" t="s">
        <v>14</v>
      </c>
      <c r="G55" s="6" t="s">
        <v>24</v>
      </c>
      <c r="H55" s="6" t="str">
        <f>RIGHT(I55,2)</f>
        <v>EU</v>
      </c>
      <c r="I55" s="1" t="s">
        <v>3441</v>
      </c>
      <c r="J55" s="1" t="s">
        <v>289</v>
      </c>
      <c r="K55" s="6" t="s">
        <v>17</v>
      </c>
      <c r="L55" s="6">
        <v>6113</v>
      </c>
      <c r="M55" s="6">
        <v>30</v>
      </c>
      <c r="N55" s="6">
        <v>12</v>
      </c>
      <c r="P55" s="6">
        <v>1</v>
      </c>
      <c r="Q55" s="16" t="str">
        <f>IF($B55=2014,$P55,"")</f>
        <v/>
      </c>
      <c r="R55" s="16" t="str">
        <f>IF($B55=2015,$P55,"")</f>
        <v/>
      </c>
      <c r="S55" s="16" t="str">
        <f>IF($B55=2016,$P55,"")</f>
        <v/>
      </c>
      <c r="T55" s="16" t="str">
        <f>IF($B55=2017,$P55,"")</f>
        <v/>
      </c>
      <c r="U55" s="16" t="str">
        <f>IF($B55=2018,$P55,"")</f>
        <v/>
      </c>
      <c r="V55" s="16" t="str">
        <f>IF($B55=2019,$P55,"")</f>
        <v/>
      </c>
      <c r="W55" s="16">
        <f>IF($B55=2020,$P55,"")</f>
        <v>1</v>
      </c>
      <c r="X55" s="6" t="str">
        <f>IF($B55=2021,$P55,"")</f>
        <v/>
      </c>
      <c r="Y55" s="6" t="str">
        <f>IF($B55=2022,$P55,"")</f>
        <v/>
      </c>
      <c r="Z55" s="6" t="str">
        <f>IF($B55=2023,$P55,"")</f>
        <v/>
      </c>
      <c r="AA55" s="6" t="str">
        <f>IF($B55=2024,$P55,"")</f>
        <v/>
      </c>
      <c r="AB55" s="16" t="str">
        <f>IF($B55=2025,$P55,"")</f>
        <v/>
      </c>
    </row>
    <row r="56" spans="1:28" x14ac:dyDescent="0.25">
      <c r="A56" s="3">
        <v>558</v>
      </c>
      <c r="B56" s="3">
        <v>2021</v>
      </c>
      <c r="C56" s="3" t="s">
        <v>672</v>
      </c>
      <c r="D56" s="4">
        <f>DATE(B56,N56,M56)</f>
        <v>44259</v>
      </c>
      <c r="E56" s="5">
        <v>645</v>
      </c>
      <c r="F56" s="7" t="s">
        <v>14</v>
      </c>
      <c r="G56" s="7" t="s">
        <v>24</v>
      </c>
      <c r="H56" s="6" t="str">
        <f>RIGHT(I56,2)</f>
        <v>EU</v>
      </c>
      <c r="I56" s="1" t="s">
        <v>3441</v>
      </c>
      <c r="J56" s="1" t="s">
        <v>693</v>
      </c>
      <c r="K56" s="6" t="s">
        <v>692</v>
      </c>
      <c r="L56" s="6">
        <v>6118</v>
      </c>
      <c r="M56" s="6">
        <v>4</v>
      </c>
      <c r="N56" s="6">
        <v>3</v>
      </c>
      <c r="O56" s="6" t="s">
        <v>81</v>
      </c>
      <c r="P56" s="6">
        <v>1</v>
      </c>
      <c r="Q56" s="16" t="str">
        <f>IF($B56=2014,$P56,"")</f>
        <v/>
      </c>
      <c r="R56" s="16" t="str">
        <f>IF($B56=2015,$P56,"")</f>
        <v/>
      </c>
      <c r="S56" s="16" t="str">
        <f>IF($B56=2016,$P56,"")</f>
        <v/>
      </c>
      <c r="T56" s="16" t="str">
        <f>IF($B56=2017,$P56,"")</f>
        <v/>
      </c>
      <c r="U56" s="16" t="str">
        <f>IF($B56=2018,$P56,"")</f>
        <v/>
      </c>
      <c r="V56" s="16" t="str">
        <f>IF($B56=2019,$P56,"")</f>
        <v/>
      </c>
      <c r="W56" s="16" t="str">
        <f>IF($B56=2020,$P56,"")</f>
        <v/>
      </c>
      <c r="X56" s="6">
        <f>IF($B56=2021,$P56,"")</f>
        <v>1</v>
      </c>
      <c r="Y56" s="6" t="str">
        <f>IF($B56=2022,$P56,"")</f>
        <v/>
      </c>
      <c r="Z56" s="6" t="str">
        <f>IF($B56=2023,$P56,"")</f>
        <v/>
      </c>
      <c r="AA56" s="6" t="str">
        <f>IF($B56=2024,$P56,"")</f>
        <v/>
      </c>
      <c r="AB56" s="16" t="str">
        <f>IF($B56=2025,$P56,"")</f>
        <v/>
      </c>
    </row>
    <row r="57" spans="1:28" x14ac:dyDescent="0.25">
      <c r="A57" s="3">
        <v>558</v>
      </c>
      <c r="B57" s="3">
        <v>2021</v>
      </c>
      <c r="C57" s="3" t="s">
        <v>969</v>
      </c>
      <c r="D57" s="4">
        <v>44480</v>
      </c>
      <c r="E57" s="5">
        <v>525</v>
      </c>
      <c r="F57" s="6" t="s">
        <v>14</v>
      </c>
      <c r="G57" s="6" t="s">
        <v>24</v>
      </c>
      <c r="H57" s="6" t="str">
        <f>RIGHT(I57,2)</f>
        <v>EU</v>
      </c>
      <c r="I57" s="1" t="s">
        <v>3441</v>
      </c>
      <c r="J57" s="1" t="s">
        <v>3442</v>
      </c>
      <c r="K57" s="6" t="s">
        <v>38</v>
      </c>
      <c r="L57" s="6">
        <v>6208</v>
      </c>
      <c r="M57" s="6">
        <v>11</v>
      </c>
      <c r="N57" s="6">
        <v>10</v>
      </c>
      <c r="P57" s="6">
        <v>1</v>
      </c>
      <c r="Q57" s="16" t="str">
        <f>IF($B57=2014,$P57,"")</f>
        <v/>
      </c>
      <c r="R57" s="16" t="str">
        <f>IF($B57=2015,$P57,"")</f>
        <v/>
      </c>
      <c r="S57" s="16" t="str">
        <f>IF($B57=2016,$P57,"")</f>
        <v/>
      </c>
      <c r="T57" s="16" t="str">
        <f>IF($B57=2017,$P57,"")</f>
        <v/>
      </c>
      <c r="U57" s="16" t="str">
        <f>IF($B57=2018,$P57,"")</f>
        <v/>
      </c>
      <c r="V57" s="16" t="str">
        <f>IF($B57=2019,$P57,"")</f>
        <v/>
      </c>
      <c r="W57" s="16" t="str">
        <f>IF($B57=2020,$P57,"")</f>
        <v/>
      </c>
      <c r="X57" s="6">
        <f>IF($B57=2021,$P57,"")</f>
        <v>1</v>
      </c>
      <c r="Y57" s="6" t="str">
        <f>IF($B57=2022,$P57,"")</f>
        <v/>
      </c>
      <c r="Z57" s="6" t="str">
        <f>IF($B57=2023,$P57,"")</f>
        <v/>
      </c>
      <c r="AA57" s="6" t="str">
        <f>IF($B57=2024,$P57,"")</f>
        <v/>
      </c>
      <c r="AB57" s="16" t="str">
        <f>IF($B57=2025,$P57,"")</f>
        <v/>
      </c>
    </row>
    <row r="58" spans="1:28" x14ac:dyDescent="0.25">
      <c r="A58" s="3">
        <v>558</v>
      </c>
      <c r="B58" s="3">
        <v>2022</v>
      </c>
      <c r="C58" s="3" t="s">
        <v>2083</v>
      </c>
      <c r="D58" s="4">
        <f>DATE(B58,N58,M58)</f>
        <v>44873</v>
      </c>
      <c r="E58" s="5">
        <v>625</v>
      </c>
      <c r="F58" s="7" t="s">
        <v>14</v>
      </c>
      <c r="G58" s="7" t="s">
        <v>24</v>
      </c>
      <c r="H58" s="6" t="str">
        <f>RIGHT(I58,2)</f>
        <v>EU</v>
      </c>
      <c r="I58" s="1" t="s">
        <v>3441</v>
      </c>
      <c r="J58" s="1" t="s">
        <v>4405</v>
      </c>
      <c r="K58" s="6" t="s">
        <v>842</v>
      </c>
      <c r="L58" s="6">
        <v>6309</v>
      </c>
      <c r="M58" s="6">
        <v>8</v>
      </c>
      <c r="N58" s="6">
        <v>11</v>
      </c>
      <c r="O58" s="6" t="s">
        <v>81</v>
      </c>
      <c r="P58" s="6">
        <v>1</v>
      </c>
      <c r="Q58" s="16" t="str">
        <f>IF($B58=2014,$P58,"")</f>
        <v/>
      </c>
      <c r="R58" s="16" t="str">
        <f>IF($B58=2015,$P58,"")</f>
        <v/>
      </c>
      <c r="S58" s="16" t="str">
        <f>IF($B58=2016,$P58,"")</f>
        <v/>
      </c>
      <c r="T58" s="16" t="str">
        <f>IF($B58=2017,$P58,"")</f>
        <v/>
      </c>
      <c r="U58" s="16" t="str">
        <f>IF($B58=2018,$P58,"")</f>
        <v/>
      </c>
      <c r="V58" s="16" t="str">
        <f>IF($B58=2019,$P58,"")</f>
        <v/>
      </c>
      <c r="W58" s="16" t="str">
        <f>IF($B58=2020,$P58,"")</f>
        <v/>
      </c>
      <c r="X58" s="6" t="str">
        <f>IF($B58=2021,$P58,"")</f>
        <v/>
      </c>
      <c r="Y58" s="6">
        <f>IF($B58=2022,$P58,"")</f>
        <v>1</v>
      </c>
      <c r="Z58" s="6" t="str">
        <f>IF($B58=2023,$P58,"")</f>
        <v/>
      </c>
      <c r="AA58" s="6" t="str">
        <f>IF($B58=2024,$P58,"")</f>
        <v/>
      </c>
      <c r="AB58" s="16" t="str">
        <f>IF($B58=2025,$P58,"")</f>
        <v/>
      </c>
    </row>
    <row r="59" spans="1:28" x14ac:dyDescent="0.25">
      <c r="A59" s="3">
        <v>558</v>
      </c>
      <c r="B59" s="3">
        <v>2022</v>
      </c>
      <c r="C59" s="3" t="s">
        <v>208</v>
      </c>
      <c r="D59" s="4">
        <f>DATE(B59,N59,M59)</f>
        <v>44893</v>
      </c>
      <c r="E59" s="5">
        <v>625</v>
      </c>
      <c r="F59" s="7" t="s">
        <v>14</v>
      </c>
      <c r="G59" s="7" t="s">
        <v>24</v>
      </c>
      <c r="H59" s="6" t="str">
        <f>RIGHT(I59,2)</f>
        <v>EU</v>
      </c>
      <c r="I59" s="1" t="s">
        <v>3441</v>
      </c>
      <c r="J59" s="1" t="s">
        <v>4620</v>
      </c>
      <c r="K59" s="6" t="s">
        <v>842</v>
      </c>
      <c r="L59" s="6">
        <v>6311</v>
      </c>
      <c r="M59" s="6">
        <v>28</v>
      </c>
      <c r="N59" s="6">
        <v>11</v>
      </c>
      <c r="O59" s="6" t="s">
        <v>81</v>
      </c>
      <c r="P59" s="6">
        <v>1</v>
      </c>
      <c r="Q59" s="16" t="str">
        <f>IF($B59=2014,$P59,"")</f>
        <v/>
      </c>
      <c r="R59" s="16" t="str">
        <f>IF($B59=2015,$P59,"")</f>
        <v/>
      </c>
      <c r="S59" s="16" t="str">
        <f>IF($B59=2016,$P59,"")</f>
        <v/>
      </c>
      <c r="T59" s="16" t="str">
        <f>IF($B59=2017,$P59,"")</f>
        <v/>
      </c>
      <c r="U59" s="16" t="str">
        <f>IF($B59=2018,$P59,"")</f>
        <v/>
      </c>
      <c r="V59" s="16" t="str">
        <f>IF($B59=2019,$P59,"")</f>
        <v/>
      </c>
      <c r="W59" s="16" t="str">
        <f>IF($B59=2020,$P59,"")</f>
        <v/>
      </c>
      <c r="X59" s="6" t="str">
        <f>IF($B59=2021,$P59,"")</f>
        <v/>
      </c>
      <c r="Y59" s="6">
        <f>IF($B59=2022,$P59,"")</f>
        <v>1</v>
      </c>
      <c r="Z59" s="6" t="str">
        <f>IF($B59=2023,$P59,"")</f>
        <v/>
      </c>
      <c r="AA59" s="6" t="str">
        <f>IF($B59=2024,$P59,"")</f>
        <v/>
      </c>
      <c r="AB59" s="16" t="str">
        <f>IF($B59=2025,$P59,"")</f>
        <v/>
      </c>
    </row>
    <row r="60" spans="1:28" x14ac:dyDescent="0.25">
      <c r="A60" s="3">
        <v>558</v>
      </c>
      <c r="B60" s="3">
        <v>2022</v>
      </c>
      <c r="C60" s="3" t="s">
        <v>220</v>
      </c>
      <c r="D60" s="4">
        <f>DATE(B60,N60,M60)</f>
        <v>44896</v>
      </c>
      <c r="E60" s="5">
        <v>625</v>
      </c>
      <c r="F60" s="7" t="s">
        <v>14</v>
      </c>
      <c r="G60" s="7" t="s">
        <v>24</v>
      </c>
      <c r="H60" s="6" t="str">
        <f>RIGHT(I60,2)</f>
        <v>EU</v>
      </c>
      <c r="I60" s="1" t="s">
        <v>3441</v>
      </c>
      <c r="J60" s="1" t="s">
        <v>4621</v>
      </c>
      <c r="K60" s="6" t="s">
        <v>813</v>
      </c>
      <c r="L60" s="6">
        <v>6311</v>
      </c>
      <c r="M60" s="6">
        <v>1</v>
      </c>
      <c r="N60" s="6">
        <v>12</v>
      </c>
      <c r="P60" s="6">
        <v>1</v>
      </c>
      <c r="Q60" s="16" t="str">
        <f>IF($B60=2014,$P60,"")</f>
        <v/>
      </c>
      <c r="R60" s="16" t="str">
        <f>IF($B60=2015,$P60,"")</f>
        <v/>
      </c>
      <c r="S60" s="16" t="str">
        <f>IF($B60=2016,$P60,"")</f>
        <v/>
      </c>
      <c r="T60" s="16" t="str">
        <f>IF($B60=2017,$P60,"")</f>
        <v/>
      </c>
      <c r="U60" s="16" t="str">
        <f>IF($B60=2018,$P60,"")</f>
        <v/>
      </c>
      <c r="V60" s="16" t="str">
        <f>IF($B60=2019,$P60,"")</f>
        <v/>
      </c>
      <c r="W60" s="16" t="str">
        <f>IF($B60=2020,$P60,"")</f>
        <v/>
      </c>
      <c r="X60" s="6" t="str">
        <f>IF($B60=2021,$P60,"")</f>
        <v/>
      </c>
      <c r="Y60" s="6">
        <f>IF($B60=2022,$P60,"")</f>
        <v>1</v>
      </c>
      <c r="Z60" s="6" t="str">
        <f>IF($B60=2023,$P60,"")</f>
        <v/>
      </c>
      <c r="AA60" s="6" t="str">
        <f>IF($B60=2024,$P60,"")</f>
        <v/>
      </c>
      <c r="AB60" s="16" t="str">
        <f>IF($B60=2025,$P60,"")</f>
        <v/>
      </c>
    </row>
    <row r="61" spans="1:28" x14ac:dyDescent="0.25">
      <c r="A61" s="3">
        <v>558</v>
      </c>
      <c r="B61" s="3">
        <v>2023</v>
      </c>
      <c r="C61" s="3" t="s">
        <v>5019</v>
      </c>
      <c r="D61" s="4">
        <f>DATE(B61,N61,M61)</f>
        <v>44959</v>
      </c>
      <c r="E61" s="5">
        <v>625</v>
      </c>
      <c r="F61" s="7" t="s">
        <v>14</v>
      </c>
      <c r="G61" s="7" t="s">
        <v>24</v>
      </c>
      <c r="H61" s="6" t="str">
        <f>RIGHT(I61,2)</f>
        <v>EU</v>
      </c>
      <c r="I61" s="1" t="s">
        <v>3441</v>
      </c>
      <c r="J61" s="1" t="s">
        <v>5030</v>
      </c>
      <c r="K61" s="6" t="s">
        <v>3435</v>
      </c>
      <c r="L61" s="6">
        <v>6315</v>
      </c>
      <c r="M61" s="6">
        <v>2</v>
      </c>
      <c r="N61" s="6">
        <v>2</v>
      </c>
      <c r="P61" s="6">
        <v>1</v>
      </c>
      <c r="Q61" s="16" t="str">
        <f>IF($B61=2014,$P61,"")</f>
        <v/>
      </c>
      <c r="R61" s="16" t="str">
        <f>IF($B61=2015,$P61,"")</f>
        <v/>
      </c>
      <c r="S61" s="16" t="str">
        <f>IF($B61=2016,$P61,"")</f>
        <v/>
      </c>
      <c r="T61" s="16" t="str">
        <f>IF($B61=2017,$P61,"")</f>
        <v/>
      </c>
      <c r="U61" s="16" t="str">
        <f>IF($B61=2018,$P61,"")</f>
        <v/>
      </c>
      <c r="V61" s="16" t="str">
        <f>IF($B61=2019,$P61,"")</f>
        <v/>
      </c>
      <c r="W61" s="16" t="str">
        <f>IF($B61=2020,$P61,"")</f>
        <v/>
      </c>
      <c r="X61" s="6" t="str">
        <f>IF($B61=2021,$P61,"")</f>
        <v/>
      </c>
      <c r="Y61" s="6" t="str">
        <f>IF($B61=2022,$P61,"")</f>
        <v/>
      </c>
      <c r="Z61" s="6">
        <f>IF($B61=2023,$P61,"")</f>
        <v>1</v>
      </c>
      <c r="AA61" s="6" t="str">
        <f>IF($B61=2024,$P61,"")</f>
        <v/>
      </c>
      <c r="AB61" s="16" t="str">
        <f>IF($B61=2025,$P61,"")</f>
        <v/>
      </c>
    </row>
    <row r="62" spans="1:28" x14ac:dyDescent="0.25">
      <c r="A62" s="3">
        <v>558</v>
      </c>
      <c r="B62" s="3">
        <v>2023</v>
      </c>
      <c r="C62" s="3" t="s">
        <v>665</v>
      </c>
      <c r="D62" s="4">
        <f>DATE(B62,N62,M62)</f>
        <v>44984</v>
      </c>
      <c r="E62" s="5">
        <v>1850</v>
      </c>
      <c r="F62" s="7" t="s">
        <v>14</v>
      </c>
      <c r="G62" s="7" t="s">
        <v>24</v>
      </c>
      <c r="H62" s="6" t="str">
        <f>RIGHT(I62,2)</f>
        <v>EU</v>
      </c>
      <c r="I62" s="1" t="s">
        <v>3441</v>
      </c>
      <c r="J62" s="1" t="s">
        <v>5168</v>
      </c>
      <c r="K62" s="6" t="s">
        <v>842</v>
      </c>
      <c r="L62" s="6">
        <v>6317</v>
      </c>
      <c r="M62" s="6">
        <v>27</v>
      </c>
      <c r="N62" s="6">
        <v>2</v>
      </c>
      <c r="O62" s="6" t="str">
        <f>IF(K62="HR","NOR"," ")</f>
        <v>NOR</v>
      </c>
      <c r="P62" s="6">
        <v>1</v>
      </c>
      <c r="Q62" s="16" t="str">
        <f>IF($B62=2014,$P62,"")</f>
        <v/>
      </c>
      <c r="R62" s="16" t="str">
        <f>IF($B62=2015,$P62,"")</f>
        <v/>
      </c>
      <c r="S62" s="16" t="str">
        <f>IF($B62=2016,$P62,"")</f>
        <v/>
      </c>
      <c r="T62" s="16" t="str">
        <f>IF($B62=2017,$P62,"")</f>
        <v/>
      </c>
      <c r="U62" s="16" t="str">
        <f>IF($B62=2018,$P62,"")</f>
        <v/>
      </c>
      <c r="V62" s="16" t="str">
        <f>IF($B62=2019,$P62,"")</f>
        <v/>
      </c>
      <c r="W62" s="16" t="str">
        <f>IF($B62=2020,$P62,"")</f>
        <v/>
      </c>
      <c r="X62" s="6" t="str">
        <f>IF($B62=2021,$P62,"")</f>
        <v/>
      </c>
      <c r="Y62" s="6" t="str">
        <f>IF($B62=2022,$P62,"")</f>
        <v/>
      </c>
      <c r="Z62" s="6">
        <f>IF($B62=2023,$P62,"")</f>
        <v>1</v>
      </c>
      <c r="AA62" s="6" t="str">
        <f>IF($B62=2024,$P62,"")</f>
        <v/>
      </c>
      <c r="AB62" s="16" t="str">
        <f>IF($B62=2025,$P62,"")</f>
        <v/>
      </c>
    </row>
    <row r="63" spans="1:28" x14ac:dyDescent="0.25">
      <c r="A63" s="3">
        <v>558</v>
      </c>
      <c r="B63" s="3">
        <v>2023</v>
      </c>
      <c r="C63" s="3" t="s">
        <v>2083</v>
      </c>
      <c r="D63" s="4">
        <f>DATE(B63,N63,M63)</f>
        <v>45238</v>
      </c>
      <c r="E63" s="5">
        <v>625</v>
      </c>
      <c r="F63" s="7" t="s">
        <v>14</v>
      </c>
      <c r="G63" s="7" t="s">
        <v>24</v>
      </c>
      <c r="H63" s="6" t="str">
        <f>RIGHT(I63,2)</f>
        <v>EU</v>
      </c>
      <c r="I63" s="1" t="s">
        <v>3441</v>
      </c>
      <c r="J63" s="1" t="s">
        <v>5856</v>
      </c>
      <c r="K63" s="6" t="s">
        <v>842</v>
      </c>
      <c r="L63" s="6">
        <v>6409</v>
      </c>
      <c r="M63" s="6">
        <v>8</v>
      </c>
      <c r="N63" s="6">
        <v>11</v>
      </c>
      <c r="O63" s="6" t="s">
        <v>81</v>
      </c>
      <c r="P63" s="6">
        <v>1</v>
      </c>
      <c r="Q63" s="16" t="str">
        <f>IF($B63=2014,$P63,"")</f>
        <v/>
      </c>
      <c r="R63" s="16" t="str">
        <f>IF($B63=2015,$P63,"")</f>
        <v/>
      </c>
      <c r="S63" s="16" t="str">
        <f>IF($B63=2016,$P63,"")</f>
        <v/>
      </c>
      <c r="T63" s="16" t="str">
        <f>IF($B63=2017,$P63,"")</f>
        <v/>
      </c>
      <c r="U63" s="16" t="str">
        <f>IF($B63=2018,$P63,"")</f>
        <v/>
      </c>
      <c r="V63" s="16" t="str">
        <f>IF($B63=2019,$P63,"")</f>
        <v/>
      </c>
      <c r="W63" s="16" t="str">
        <f>IF($B63=2020,$P63,"")</f>
        <v/>
      </c>
      <c r="X63" s="6" t="str">
        <f>IF($B63=2021,$P63,"")</f>
        <v/>
      </c>
      <c r="Y63" s="6" t="str">
        <f>IF($B63=2022,$P63,"")</f>
        <v/>
      </c>
      <c r="Z63" s="6">
        <f>IF($B63=2023,$P63,"")</f>
        <v>1</v>
      </c>
      <c r="AA63" s="6" t="str">
        <f>IF($B63=2024,$P63,"")</f>
        <v/>
      </c>
      <c r="AB63" s="16" t="str">
        <f>IF($B63=2025,$P63,"")</f>
        <v/>
      </c>
    </row>
    <row r="64" spans="1:28" x14ac:dyDescent="0.25">
      <c r="A64" s="3">
        <v>558</v>
      </c>
      <c r="B64" s="3">
        <v>2023</v>
      </c>
      <c r="C64" s="3" t="s">
        <v>225</v>
      </c>
      <c r="D64" s="4">
        <f>DATE(B64,N64,M64)</f>
        <v>45253</v>
      </c>
      <c r="E64" s="5">
        <v>625</v>
      </c>
      <c r="F64" s="7" t="s">
        <v>14</v>
      </c>
      <c r="G64" s="7" t="s">
        <v>24</v>
      </c>
      <c r="H64" s="6" t="str">
        <f>RIGHT(I64,2)</f>
        <v>EU</v>
      </c>
      <c r="I64" s="1" t="s">
        <v>3441</v>
      </c>
      <c r="J64" s="1" t="s">
        <v>5954</v>
      </c>
      <c r="K64" s="6" t="s">
        <v>842</v>
      </c>
      <c r="L64" s="6">
        <v>6410</v>
      </c>
      <c r="M64" s="6">
        <v>23</v>
      </c>
      <c r="N64" s="6">
        <v>11</v>
      </c>
      <c r="O64" s="6" t="s">
        <v>81</v>
      </c>
      <c r="P64" s="6">
        <v>1</v>
      </c>
      <c r="Q64" s="16" t="str">
        <f>IF($B64=2014,$P64,"")</f>
        <v/>
      </c>
      <c r="R64" s="16" t="str">
        <f>IF($B64=2015,$P64,"")</f>
        <v/>
      </c>
      <c r="S64" s="16" t="str">
        <f>IF($B64=2016,$P64,"")</f>
        <v/>
      </c>
      <c r="T64" s="16" t="str">
        <f>IF($B64=2017,$P64,"")</f>
        <v/>
      </c>
      <c r="U64" s="16" t="str">
        <f>IF($B64=2018,$P64,"")</f>
        <v/>
      </c>
      <c r="V64" s="16" t="str">
        <f>IF($B64=2019,$P64,"")</f>
        <v/>
      </c>
      <c r="W64" s="16" t="str">
        <f>IF($B64=2020,$P64,"")</f>
        <v/>
      </c>
      <c r="X64" s="6" t="str">
        <f>IF($B64=2021,$P64,"")</f>
        <v/>
      </c>
      <c r="Y64" s="6" t="str">
        <f>IF($B64=2022,$P64,"")</f>
        <v/>
      </c>
      <c r="Z64" s="6">
        <f>IF($B64=2023,$P64,"")</f>
        <v>1</v>
      </c>
      <c r="AA64" s="6" t="str">
        <f>IF($B64=2024,$P64,"")</f>
        <v/>
      </c>
      <c r="AB64" s="16" t="str">
        <f>IF($B64=2025,$P64,"")</f>
        <v/>
      </c>
    </row>
    <row r="65" spans="1:29" x14ac:dyDescent="0.25">
      <c r="A65" s="3">
        <v>558</v>
      </c>
      <c r="B65" s="3">
        <v>2023</v>
      </c>
      <c r="C65" s="3" t="s">
        <v>228</v>
      </c>
      <c r="D65" s="4">
        <f>DATE(B65,N65,M65)</f>
        <v>45257</v>
      </c>
      <c r="E65" s="5">
        <v>625</v>
      </c>
      <c r="F65" s="7" t="s">
        <v>14</v>
      </c>
      <c r="G65" s="7" t="s">
        <v>24</v>
      </c>
      <c r="H65" s="6" t="str">
        <f>RIGHT(I65,2)</f>
        <v>EU</v>
      </c>
      <c r="I65" s="1" t="s">
        <v>3441</v>
      </c>
      <c r="J65" s="1" t="s">
        <v>6049</v>
      </c>
      <c r="K65" s="6" t="s">
        <v>842</v>
      </c>
      <c r="L65" s="6">
        <v>6413</v>
      </c>
      <c r="M65" s="6">
        <v>27</v>
      </c>
      <c r="N65" s="6">
        <v>11</v>
      </c>
      <c r="O65" s="6" t="s">
        <v>81</v>
      </c>
      <c r="P65" s="6">
        <v>1</v>
      </c>
      <c r="Q65" s="16" t="str">
        <f>IF($B65=2014,$P65,"")</f>
        <v/>
      </c>
      <c r="R65" s="16" t="str">
        <f>IF($B65=2015,$P65,"")</f>
        <v/>
      </c>
      <c r="S65" s="16" t="str">
        <f>IF($B65=2016,$P65,"")</f>
        <v/>
      </c>
      <c r="T65" s="16" t="str">
        <f>IF($B65=2017,$P65,"")</f>
        <v/>
      </c>
      <c r="U65" s="16" t="str">
        <f>IF($B65=2018,$P65,"")</f>
        <v/>
      </c>
      <c r="V65" s="16" t="str">
        <f>IF($B65=2019,$P65,"")</f>
        <v/>
      </c>
      <c r="W65" s="16" t="str">
        <f>IF($B65=2020,$P65,"")</f>
        <v/>
      </c>
      <c r="X65" s="6" t="str">
        <f>IF($B65=2021,$P65,"")</f>
        <v/>
      </c>
      <c r="Y65" s="6" t="str">
        <f>IF($B65=2022,$P65,"")</f>
        <v/>
      </c>
      <c r="Z65" s="6">
        <f>IF($B65=2023,$P65,"")</f>
        <v>1</v>
      </c>
      <c r="AA65" s="6" t="str">
        <f>IF($B65=2024,$P65,"")</f>
        <v/>
      </c>
      <c r="AB65" s="16" t="str">
        <f>IF($B65=2025,$P65,"")</f>
        <v/>
      </c>
    </row>
    <row r="66" spans="1:29" x14ac:dyDescent="0.25">
      <c r="A66" s="28">
        <v>558</v>
      </c>
      <c r="B66" s="28">
        <v>2024</v>
      </c>
      <c r="C66" s="28" t="s">
        <v>279</v>
      </c>
      <c r="D66" s="29">
        <f>DATE(B66,N66,M66)</f>
        <v>45567</v>
      </c>
      <c r="E66" s="30">
        <v>525</v>
      </c>
      <c r="F66" s="27" t="s">
        <v>14</v>
      </c>
      <c r="G66" s="27" t="s">
        <v>24</v>
      </c>
      <c r="H66" s="6" t="str">
        <f>RIGHT(I66,2)</f>
        <v>EU</v>
      </c>
      <c r="I66" s="1" t="s">
        <v>3441</v>
      </c>
      <c r="J66" s="33" t="s">
        <v>6300</v>
      </c>
      <c r="K66" s="27" t="s">
        <v>842</v>
      </c>
      <c r="L66" s="27">
        <v>6507</v>
      </c>
      <c r="M66" s="27">
        <v>2</v>
      </c>
      <c r="N66" s="27">
        <v>10</v>
      </c>
      <c r="O66" s="27" t="s">
        <v>81</v>
      </c>
      <c r="P66" s="6">
        <v>1</v>
      </c>
      <c r="Q66" s="16" t="str">
        <f>IF($B66=2014,$P66,"")</f>
        <v/>
      </c>
      <c r="R66" s="16" t="str">
        <f>IF($B66=2015,$P66,"")</f>
        <v/>
      </c>
      <c r="S66" s="16" t="str">
        <f>IF($B66=2016,$P66,"")</f>
        <v/>
      </c>
      <c r="T66" s="16" t="str">
        <f>IF($B66=2017,$P66,"")</f>
        <v/>
      </c>
      <c r="U66" s="16" t="str">
        <f>IF($B66=2018,$P66,"")</f>
        <v/>
      </c>
      <c r="V66" s="16" t="str">
        <f>IF($B66=2019,$P66,"")</f>
        <v/>
      </c>
      <c r="W66" s="16" t="str">
        <f>IF($B66=2020,$P66,"")</f>
        <v/>
      </c>
      <c r="X66" s="6" t="str">
        <f>IF($B66=2021,$P66,"")</f>
        <v/>
      </c>
      <c r="Y66" s="6" t="str">
        <f>IF($B66=2022,$P66,"")</f>
        <v/>
      </c>
      <c r="Z66" s="6" t="str">
        <f>IF($B66=2023,$P66,"")</f>
        <v/>
      </c>
      <c r="AA66" s="6">
        <f>IF($B66=2024,$P66,"")</f>
        <v>1</v>
      </c>
      <c r="AB66" s="16" t="str">
        <f>IF($B66=2025,$P66,"")</f>
        <v/>
      </c>
    </row>
    <row r="67" spans="1:29" x14ac:dyDescent="0.25">
      <c r="A67" s="28">
        <v>558</v>
      </c>
      <c r="B67" s="28">
        <v>2024</v>
      </c>
      <c r="C67" s="28" t="s">
        <v>257</v>
      </c>
      <c r="D67" s="29">
        <f>DATE(B67,N67,M67)</f>
        <v>45593</v>
      </c>
      <c r="E67" s="30">
        <v>625</v>
      </c>
      <c r="F67" s="31" t="s">
        <v>14</v>
      </c>
      <c r="G67" s="31" t="s">
        <v>24</v>
      </c>
      <c r="H67" s="6" t="str">
        <f>RIGHT(I67,2)</f>
        <v>EU</v>
      </c>
      <c r="I67" s="1" t="s">
        <v>3441</v>
      </c>
      <c r="J67" s="32" t="s">
        <v>6363</v>
      </c>
      <c r="K67" s="27" t="s">
        <v>6364</v>
      </c>
      <c r="L67" s="27">
        <v>6509</v>
      </c>
      <c r="M67" s="27">
        <v>28</v>
      </c>
      <c r="N67" s="27">
        <v>10</v>
      </c>
      <c r="O67" s="27"/>
      <c r="P67" s="6">
        <v>1</v>
      </c>
      <c r="Q67" s="16" t="str">
        <f>IF($B67=2014,$P67,"")</f>
        <v/>
      </c>
      <c r="R67" s="16" t="str">
        <f>IF($B67=2015,$P67,"")</f>
        <v/>
      </c>
      <c r="S67" s="16" t="str">
        <f>IF($B67=2016,$P67,"")</f>
        <v/>
      </c>
      <c r="T67" s="16" t="str">
        <f>IF($B67=2017,$P67,"")</f>
        <v/>
      </c>
      <c r="U67" s="16" t="str">
        <f>IF($B67=2018,$P67,"")</f>
        <v/>
      </c>
      <c r="V67" s="16" t="str">
        <f>IF($B67=2019,$P67,"")</f>
        <v/>
      </c>
      <c r="W67" s="16" t="str">
        <f>IF($B67=2020,$P67,"")</f>
        <v/>
      </c>
      <c r="X67" s="6" t="str">
        <f>IF($B67=2021,$P67,"")</f>
        <v/>
      </c>
      <c r="Y67" s="6" t="str">
        <f>IF($B67=2022,$P67,"")</f>
        <v/>
      </c>
      <c r="Z67" s="6" t="str">
        <f>IF($B67=2023,$P67,"")</f>
        <v/>
      </c>
      <c r="AA67" s="6">
        <f>IF($B67=2024,$P67,"")</f>
        <v>1</v>
      </c>
      <c r="AB67" s="16" t="str">
        <f>IF($B67=2025,$P67,"")</f>
        <v/>
      </c>
    </row>
    <row r="68" spans="1:29" x14ac:dyDescent="0.25">
      <c r="A68" s="3">
        <v>558</v>
      </c>
      <c r="B68" s="3">
        <v>2021</v>
      </c>
      <c r="C68" s="3" t="s">
        <v>1732</v>
      </c>
      <c r="D68" s="4">
        <v>44483</v>
      </c>
      <c r="E68" s="5">
        <v>525</v>
      </c>
      <c r="F68" s="6" t="s">
        <v>14</v>
      </c>
      <c r="G68" s="6" t="s">
        <v>24</v>
      </c>
      <c r="H68" s="6" t="str">
        <f>RIGHT(I68,2)</f>
        <v>GA</v>
      </c>
      <c r="I68" s="1" t="s">
        <v>3443</v>
      </c>
      <c r="J68" s="1" t="s">
        <v>3444</v>
      </c>
      <c r="K68" s="6" t="s">
        <v>38</v>
      </c>
      <c r="L68" s="6">
        <v>6208</v>
      </c>
      <c r="M68" s="6">
        <v>14</v>
      </c>
      <c r="N68" s="6">
        <v>10</v>
      </c>
      <c r="P68" s="6">
        <v>1</v>
      </c>
      <c r="Q68" s="16" t="str">
        <f>IF($B68=2014,$P68,"")</f>
        <v/>
      </c>
      <c r="R68" s="16" t="str">
        <f>IF($B68=2015,$P68,"")</f>
        <v/>
      </c>
      <c r="S68" s="16" t="str">
        <f>IF($B68=2016,$P68,"")</f>
        <v/>
      </c>
      <c r="T68" s="16" t="str">
        <f>IF($B68=2017,$P68,"")</f>
        <v/>
      </c>
      <c r="U68" s="16" t="str">
        <f>IF($B68=2018,$P68,"")</f>
        <v/>
      </c>
      <c r="V68" s="16" t="str">
        <f>IF($B68=2019,$P68,"")</f>
        <v/>
      </c>
      <c r="W68" s="16" t="str">
        <f>IF($B68=2020,$P68,"")</f>
        <v/>
      </c>
      <c r="X68" s="6">
        <f>IF($B68=2021,$P68,"")</f>
        <v>1</v>
      </c>
      <c r="Y68" s="6" t="str">
        <f>IF($B68=2022,$P68,"")</f>
        <v/>
      </c>
      <c r="Z68" s="6" t="str">
        <f>IF($B68=2023,$P68,"")</f>
        <v/>
      </c>
      <c r="AA68" s="6" t="str">
        <f>IF($B68=2024,$P68,"")</f>
        <v/>
      </c>
      <c r="AB68" s="16" t="str">
        <f>IF($B68=2025,$P68,"")</f>
        <v/>
      </c>
    </row>
    <row r="69" spans="1:29" x14ac:dyDescent="0.25">
      <c r="A69" s="3">
        <v>558</v>
      </c>
      <c r="B69" s="3">
        <v>2022</v>
      </c>
      <c r="C69" s="3" t="s">
        <v>220</v>
      </c>
      <c r="D69" s="4">
        <f>DATE(B69,N69,M69)</f>
        <v>44896</v>
      </c>
      <c r="E69" s="5">
        <v>625</v>
      </c>
      <c r="F69" s="7" t="s">
        <v>14</v>
      </c>
      <c r="G69" s="7" t="s">
        <v>24</v>
      </c>
      <c r="H69" s="6" t="str">
        <f>RIGHT(I69,2)</f>
        <v>GA</v>
      </c>
      <c r="I69" s="1" t="s">
        <v>3443</v>
      </c>
      <c r="J69" s="1" t="s">
        <v>4616</v>
      </c>
      <c r="K69" s="6" t="s">
        <v>842</v>
      </c>
      <c r="L69" s="6">
        <v>6311</v>
      </c>
      <c r="M69" s="6">
        <v>1</v>
      </c>
      <c r="N69" s="6">
        <v>12</v>
      </c>
      <c r="O69" s="6" t="s">
        <v>81</v>
      </c>
      <c r="P69" s="6">
        <v>1</v>
      </c>
      <c r="Q69" s="16" t="str">
        <f>IF($B69=2014,$P69,"")</f>
        <v/>
      </c>
      <c r="R69" s="16" t="str">
        <f>IF($B69=2015,$P69,"")</f>
        <v/>
      </c>
      <c r="S69" s="16" t="str">
        <f>IF($B69=2016,$P69,"")</f>
        <v/>
      </c>
      <c r="T69" s="16" t="str">
        <f>IF($B69=2017,$P69,"")</f>
        <v/>
      </c>
      <c r="U69" s="16" t="str">
        <f>IF($B69=2018,$P69,"")</f>
        <v/>
      </c>
      <c r="V69" s="16" t="str">
        <f>IF($B69=2019,$P69,"")</f>
        <v/>
      </c>
      <c r="W69" s="16" t="str">
        <f>IF($B69=2020,$P69,"")</f>
        <v/>
      </c>
      <c r="X69" s="6" t="str">
        <f>IF($B69=2021,$P69,"")</f>
        <v/>
      </c>
      <c r="Y69" s="6">
        <f>IF($B69=2022,$P69,"")</f>
        <v>1</v>
      </c>
      <c r="Z69" s="6" t="str">
        <f>IF($B69=2023,$P69,"")</f>
        <v/>
      </c>
      <c r="AA69" s="6" t="str">
        <f>IF($B69=2024,$P69,"")</f>
        <v/>
      </c>
      <c r="AB69" s="16" t="str">
        <f>IF($B69=2025,$P69,"")</f>
        <v/>
      </c>
    </row>
    <row r="70" spans="1:29" x14ac:dyDescent="0.25">
      <c r="A70" s="3">
        <v>558</v>
      </c>
      <c r="B70" s="3">
        <v>2022</v>
      </c>
      <c r="C70" s="3" t="s">
        <v>771</v>
      </c>
      <c r="D70" s="4">
        <f>DATE(B70,N70,M70)</f>
        <v>44897</v>
      </c>
      <c r="E70" s="5">
        <v>625</v>
      </c>
      <c r="F70" s="7" t="s">
        <v>14</v>
      </c>
      <c r="G70" s="7" t="s">
        <v>24</v>
      </c>
      <c r="H70" s="6" t="str">
        <f>RIGHT(I70,2)</f>
        <v>GA</v>
      </c>
      <c r="I70" s="1" t="s">
        <v>3443</v>
      </c>
      <c r="J70" s="1" t="s">
        <v>4617</v>
      </c>
      <c r="K70" s="6" t="s">
        <v>813</v>
      </c>
      <c r="L70" s="6">
        <v>6311</v>
      </c>
      <c r="M70" s="6">
        <v>2</v>
      </c>
      <c r="N70" s="6">
        <v>12</v>
      </c>
      <c r="P70" s="6">
        <v>1</v>
      </c>
      <c r="Q70" s="16" t="str">
        <f>IF($B70=2014,$P70,"")</f>
        <v/>
      </c>
      <c r="R70" s="16" t="str">
        <f>IF($B70=2015,$P70,"")</f>
        <v/>
      </c>
      <c r="S70" s="16" t="str">
        <f>IF($B70=2016,$P70,"")</f>
        <v/>
      </c>
      <c r="T70" s="16" t="str">
        <f>IF($B70=2017,$P70,"")</f>
        <v/>
      </c>
      <c r="U70" s="16" t="str">
        <f>IF($B70=2018,$P70,"")</f>
        <v/>
      </c>
      <c r="V70" s="16" t="str">
        <f>IF($B70=2019,$P70,"")</f>
        <v/>
      </c>
      <c r="W70" s="16" t="str">
        <f>IF($B70=2020,$P70,"")</f>
        <v/>
      </c>
      <c r="X70" s="6" t="str">
        <f>IF($B70=2021,$P70,"")</f>
        <v/>
      </c>
      <c r="Y70" s="6">
        <f>IF($B70=2022,$P70,"")</f>
        <v>1</v>
      </c>
      <c r="Z70" s="6" t="str">
        <f>IF($B70=2023,$P70,"")</f>
        <v/>
      </c>
      <c r="AA70" s="6" t="str">
        <f>IF($B70=2024,$P70,"")</f>
        <v/>
      </c>
      <c r="AB70" s="16" t="str">
        <f>IF($B70=2025,$P70,"")</f>
        <v/>
      </c>
    </row>
    <row r="71" spans="1:29" ht="48" x14ac:dyDescent="0.25">
      <c r="A71" s="3">
        <v>558</v>
      </c>
      <c r="B71" s="3">
        <v>2022</v>
      </c>
      <c r="C71" s="3" t="s">
        <v>756</v>
      </c>
      <c r="D71" s="4">
        <f>DATE(B71,N71,M71)</f>
        <v>44905</v>
      </c>
      <c r="E71" s="5">
        <v>1203</v>
      </c>
      <c r="F71" s="7" t="s">
        <v>14</v>
      </c>
      <c r="G71" s="7" t="s">
        <v>24</v>
      </c>
      <c r="H71" s="6" t="str">
        <f>RIGHT(I71,2)</f>
        <v>GA</v>
      </c>
      <c r="I71" s="1" t="s">
        <v>3443</v>
      </c>
      <c r="J71" s="1" t="s">
        <v>4618</v>
      </c>
      <c r="K71" s="6" t="s">
        <v>4619</v>
      </c>
      <c r="L71" s="6">
        <v>6311</v>
      </c>
      <c r="M71" s="6">
        <v>10</v>
      </c>
      <c r="N71" s="6">
        <v>12</v>
      </c>
      <c r="O71" s="6" t="s">
        <v>81</v>
      </c>
      <c r="P71" s="6">
        <v>1</v>
      </c>
      <c r="Q71" s="16" t="str">
        <f>IF($B71=2014,$P71,"")</f>
        <v/>
      </c>
      <c r="R71" s="16" t="str">
        <f>IF($B71=2015,$P71,"")</f>
        <v/>
      </c>
      <c r="S71" s="16" t="str">
        <f>IF($B71=2016,$P71,"")</f>
        <v/>
      </c>
      <c r="T71" s="16" t="str">
        <f>IF($B71=2017,$P71,"")</f>
        <v/>
      </c>
      <c r="U71" s="16" t="str">
        <f>IF($B71=2018,$P71,"")</f>
        <v/>
      </c>
      <c r="V71" s="16" t="str">
        <f>IF($B71=2019,$P71,"")</f>
        <v/>
      </c>
      <c r="W71" s="16" t="str">
        <f>IF($B71=2020,$P71,"")</f>
        <v/>
      </c>
      <c r="X71" s="6" t="str">
        <f>IF($B71=2021,$P71,"")</f>
        <v/>
      </c>
      <c r="Y71" s="6">
        <f>IF($B71=2022,$P71,"")</f>
        <v>1</v>
      </c>
      <c r="Z71" s="6" t="str">
        <f>IF($B71=2023,$P71,"")</f>
        <v/>
      </c>
      <c r="AA71" s="6" t="str">
        <f>IF($B71=2024,$P71,"")</f>
        <v/>
      </c>
      <c r="AB71" s="16" t="str">
        <f>IF($B71=2025,$P71,"")</f>
        <v/>
      </c>
    </row>
    <row r="72" spans="1:29" x14ac:dyDescent="0.25">
      <c r="A72" s="3">
        <v>558</v>
      </c>
      <c r="B72" s="3">
        <v>2023</v>
      </c>
      <c r="C72" s="3" t="s">
        <v>647</v>
      </c>
      <c r="D72" s="4">
        <f>DATE(B72,N72,M72)</f>
        <v>44985</v>
      </c>
      <c r="E72" s="5">
        <v>625</v>
      </c>
      <c r="F72" s="7" t="s">
        <v>14</v>
      </c>
      <c r="G72" s="7" t="s">
        <v>24</v>
      </c>
      <c r="H72" s="6" t="str">
        <f>RIGHT(I72,2)</f>
        <v>GA</v>
      </c>
      <c r="I72" s="1" t="s">
        <v>3443</v>
      </c>
      <c r="J72" s="1" t="s">
        <v>5169</v>
      </c>
      <c r="K72" s="6" t="s">
        <v>842</v>
      </c>
      <c r="L72" s="6">
        <v>6317</v>
      </c>
      <c r="M72" s="6">
        <v>28</v>
      </c>
      <c r="N72" s="6">
        <v>2</v>
      </c>
      <c r="O72" s="6" t="str">
        <f>IF(K72="HR","NOR"," ")</f>
        <v>NOR</v>
      </c>
      <c r="P72" s="6">
        <v>1</v>
      </c>
      <c r="Q72" s="16" t="str">
        <f>IF($B72=2014,$P72,"")</f>
        <v/>
      </c>
      <c r="R72" s="16" t="str">
        <f>IF($B72=2015,$P72,"")</f>
        <v/>
      </c>
      <c r="S72" s="16" t="str">
        <f>IF($B72=2016,$P72,"")</f>
        <v/>
      </c>
      <c r="T72" s="16" t="str">
        <f>IF($B72=2017,$P72,"")</f>
        <v/>
      </c>
      <c r="U72" s="16" t="str">
        <f>IF($B72=2018,$P72,"")</f>
        <v/>
      </c>
      <c r="V72" s="16" t="str">
        <f>IF($B72=2019,$P72,"")</f>
        <v/>
      </c>
      <c r="W72" s="16" t="str">
        <f>IF($B72=2020,$P72,"")</f>
        <v/>
      </c>
      <c r="X72" s="6" t="str">
        <f>IF($B72=2021,$P72,"")</f>
        <v/>
      </c>
      <c r="Y72" s="6" t="str">
        <f>IF($B72=2022,$P72,"")</f>
        <v/>
      </c>
      <c r="Z72" s="6">
        <f>IF($B72=2023,$P72,"")</f>
        <v>1</v>
      </c>
      <c r="AA72" s="6" t="str">
        <f>IF($B72=2024,$P72,"")</f>
        <v/>
      </c>
      <c r="AB72" s="16" t="str">
        <f>IF($B72=2025,$P72,"")</f>
        <v/>
      </c>
    </row>
    <row r="73" spans="1:29" x14ac:dyDescent="0.25">
      <c r="A73" s="3">
        <v>558</v>
      </c>
      <c r="B73" s="3">
        <v>2023</v>
      </c>
      <c r="C73" s="3" t="s">
        <v>262</v>
      </c>
      <c r="D73" s="4">
        <f>DATE(B73,N73,M73)</f>
        <v>45229</v>
      </c>
      <c r="E73" s="5">
        <v>625</v>
      </c>
      <c r="F73" s="7" t="s">
        <v>14</v>
      </c>
      <c r="G73" s="7" t="s">
        <v>24</v>
      </c>
      <c r="H73" s="6" t="str">
        <f>RIGHT(I73,2)</f>
        <v>GA</v>
      </c>
      <c r="I73" s="1" t="s">
        <v>3443</v>
      </c>
      <c r="J73" s="1" t="s">
        <v>5855</v>
      </c>
      <c r="K73" s="6" t="s">
        <v>842</v>
      </c>
      <c r="L73" s="6">
        <v>6409</v>
      </c>
      <c r="M73" s="6">
        <v>30</v>
      </c>
      <c r="N73" s="6">
        <v>10</v>
      </c>
      <c r="O73" s="6" t="s">
        <v>81</v>
      </c>
      <c r="P73" s="6">
        <v>1</v>
      </c>
      <c r="Q73" s="16" t="str">
        <f>IF($B73=2014,$P73,"")</f>
        <v/>
      </c>
      <c r="R73" s="16" t="str">
        <f>IF($B73=2015,$P73,"")</f>
        <v/>
      </c>
      <c r="S73" s="16" t="str">
        <f>IF($B73=2016,$P73,"")</f>
        <v/>
      </c>
      <c r="T73" s="16" t="str">
        <f>IF($B73=2017,$P73,"")</f>
        <v/>
      </c>
      <c r="U73" s="16" t="str">
        <f>IF($B73=2018,$P73,"")</f>
        <v/>
      </c>
      <c r="V73" s="16" t="str">
        <f>IF($B73=2019,$P73,"")</f>
        <v/>
      </c>
      <c r="W73" s="16" t="str">
        <f>IF($B73=2020,$P73,"")</f>
        <v/>
      </c>
      <c r="X73" s="6" t="str">
        <f>IF($B73=2021,$P73,"")</f>
        <v/>
      </c>
      <c r="Y73" s="6" t="str">
        <f>IF($B73=2022,$P73,"")</f>
        <v/>
      </c>
      <c r="Z73" s="6">
        <f>IF($B73=2023,$P73,"")</f>
        <v>1</v>
      </c>
      <c r="AA73" s="6" t="str">
        <f>IF($B73=2024,$P73,"")</f>
        <v/>
      </c>
      <c r="AB73" s="16" t="str">
        <f>IF($B73=2025,$P73,"")</f>
        <v/>
      </c>
    </row>
    <row r="74" spans="1:29" x14ac:dyDescent="0.25">
      <c r="A74" s="3">
        <v>558</v>
      </c>
      <c r="B74" s="3">
        <v>2023</v>
      </c>
      <c r="C74" s="3" t="s">
        <v>1320</v>
      </c>
      <c r="D74" s="4">
        <f>DATE(B74,N74,M74)</f>
        <v>44938</v>
      </c>
      <c r="E74" s="5">
        <v>625</v>
      </c>
      <c r="F74" s="7" t="s">
        <v>14</v>
      </c>
      <c r="G74" s="7" t="s">
        <v>24</v>
      </c>
      <c r="H74" s="6" t="str">
        <f>RIGHT(I74,2)</f>
        <v>VA</v>
      </c>
      <c r="I74" s="1" t="s">
        <v>5018</v>
      </c>
      <c r="J74" s="1" t="s">
        <v>4976</v>
      </c>
      <c r="K74" s="6" t="s">
        <v>813</v>
      </c>
      <c r="L74" s="6">
        <v>6314</v>
      </c>
      <c r="M74" s="6">
        <v>12</v>
      </c>
      <c r="N74" s="6">
        <v>1</v>
      </c>
      <c r="P74" s="6">
        <v>1</v>
      </c>
      <c r="Q74" s="16" t="str">
        <f>IF($B74=2014,$P74,"")</f>
        <v/>
      </c>
      <c r="R74" s="16" t="str">
        <f>IF($B74=2015,$P74,"")</f>
        <v/>
      </c>
      <c r="S74" s="16" t="str">
        <f>IF($B74=2016,$P74,"")</f>
        <v/>
      </c>
      <c r="T74" s="16" t="str">
        <f>IF($B74=2017,$P74,"")</f>
        <v/>
      </c>
      <c r="U74" s="16" t="str">
        <f>IF($B74=2018,$P74,"")</f>
        <v/>
      </c>
      <c r="V74" s="16" t="str">
        <f>IF($B74=2019,$P74,"")</f>
        <v/>
      </c>
      <c r="W74" s="16" t="str">
        <f>IF($B74=2020,$P74,"")</f>
        <v/>
      </c>
      <c r="X74" s="6" t="str">
        <f>IF($B74=2021,$P74,"")</f>
        <v/>
      </c>
      <c r="Y74" s="6" t="str">
        <f>IF($B74=2022,$P74,"")</f>
        <v/>
      </c>
      <c r="Z74" s="6">
        <f>IF($B74=2023,$P74,"")</f>
        <v>1</v>
      </c>
      <c r="AA74" s="6" t="str">
        <f>IF($B74=2024,$P74,"")</f>
        <v/>
      </c>
      <c r="AB74" s="16" t="str">
        <f>IF($B74=2025,$P74,"")</f>
        <v/>
      </c>
    </row>
    <row r="75" spans="1:29" x14ac:dyDescent="0.25">
      <c r="A75" s="3">
        <v>558</v>
      </c>
      <c r="B75" s="3">
        <v>2019</v>
      </c>
      <c r="C75" s="3" t="s">
        <v>765</v>
      </c>
      <c r="D75" s="4">
        <f>DATE(B75,N75,M75)</f>
        <v>43709</v>
      </c>
      <c r="E75" s="5">
        <v>300</v>
      </c>
      <c r="F75" s="6" t="s">
        <v>14</v>
      </c>
      <c r="G75" s="6" t="s">
        <v>15</v>
      </c>
      <c r="I75" s="8" t="s">
        <v>766</v>
      </c>
      <c r="J75" s="8" t="s">
        <v>767</v>
      </c>
      <c r="K75" s="6" t="s">
        <v>85</v>
      </c>
      <c r="L75" s="6">
        <v>6005</v>
      </c>
      <c r="M75" s="6">
        <v>1</v>
      </c>
      <c r="N75" s="6">
        <v>9</v>
      </c>
      <c r="O75" s="6" t="s">
        <v>679</v>
      </c>
      <c r="P75" s="6">
        <v>1</v>
      </c>
      <c r="Q75" s="16" t="str">
        <f>IF($B75=2014,$P75,"")</f>
        <v/>
      </c>
      <c r="R75" s="16" t="str">
        <f>IF($B75=2015,$P75,"")</f>
        <v/>
      </c>
      <c r="S75" s="16" t="str">
        <f>IF($B75=2016,$P75,"")</f>
        <v/>
      </c>
      <c r="T75" s="16" t="str">
        <f>IF($B75=2017,$P75,"")</f>
        <v/>
      </c>
      <c r="U75" s="16" t="str">
        <f>IF($B75=2018,$P75,"")</f>
        <v/>
      </c>
      <c r="V75" s="16">
        <f>IF($B75=2019,$P75,"")</f>
        <v>1</v>
      </c>
      <c r="W75" s="16" t="str">
        <f>IF($B75=2020,$P75,"")</f>
        <v/>
      </c>
      <c r="X75" s="6" t="str">
        <f>IF($B75=2021,$P75,"")</f>
        <v/>
      </c>
      <c r="Y75" s="6" t="str">
        <f>IF($B75=2022,$P75,"")</f>
        <v/>
      </c>
      <c r="Z75" s="6" t="str">
        <f>IF($B75=2023,$P75,"")</f>
        <v/>
      </c>
      <c r="AA75" s="6" t="str">
        <f>IF($B75=2024,$P75,"")</f>
        <v/>
      </c>
      <c r="AB75" s="16" t="str">
        <f>IF($B75=2025,$P75,"")</f>
        <v/>
      </c>
    </row>
    <row r="76" spans="1:29" x14ac:dyDescent="0.25">
      <c r="A76" s="3">
        <v>558</v>
      </c>
      <c r="B76" s="3">
        <v>2022</v>
      </c>
      <c r="C76" s="3" t="s">
        <v>1899</v>
      </c>
      <c r="D76" s="4">
        <f>DATE(B76,N76,M76)</f>
        <v>44683</v>
      </c>
      <c r="E76" s="5">
        <v>2002</v>
      </c>
      <c r="F76" s="6" t="s">
        <v>14</v>
      </c>
      <c r="G76" s="6" t="s">
        <v>15</v>
      </c>
      <c r="I76" s="8" t="s">
        <v>766</v>
      </c>
      <c r="J76" s="1" t="s">
        <v>3947</v>
      </c>
      <c r="K76" s="6" t="s">
        <v>842</v>
      </c>
      <c r="L76" s="6">
        <v>6301</v>
      </c>
      <c r="M76" s="6">
        <v>2</v>
      </c>
      <c r="N76" s="6">
        <v>5</v>
      </c>
      <c r="O76" s="6" t="s">
        <v>81</v>
      </c>
      <c r="P76" s="6">
        <v>1</v>
      </c>
      <c r="Q76" s="16" t="str">
        <f>IF($B76=2014,$P76,"")</f>
        <v/>
      </c>
      <c r="R76" s="16" t="str">
        <f>IF($B76=2015,$P76,"")</f>
        <v/>
      </c>
      <c r="S76" s="16" t="str">
        <f>IF($B76=2016,$P76,"")</f>
        <v/>
      </c>
      <c r="T76" s="16" t="str">
        <f>IF($B76=2017,$P76,"")</f>
        <v/>
      </c>
      <c r="U76" s="16" t="str">
        <f>IF($B76=2018,$P76,"")</f>
        <v/>
      </c>
      <c r="V76" s="16" t="str">
        <f>IF($B76=2019,$P76,"")</f>
        <v/>
      </c>
      <c r="W76" s="16" t="str">
        <f>IF($B76=2020,$P76,"")</f>
        <v/>
      </c>
      <c r="X76" s="6" t="str">
        <f>IF($B76=2021,$P76,"")</f>
        <v/>
      </c>
      <c r="Y76" s="6">
        <f>IF($B76=2022,$P76,"")</f>
        <v>1</v>
      </c>
      <c r="Z76" s="6" t="str">
        <f>IF($B76=2023,$P76,"")</f>
        <v/>
      </c>
      <c r="AA76" s="6" t="str">
        <f>IF($B76=2024,$P76,"")</f>
        <v/>
      </c>
      <c r="AB76" s="16" t="str">
        <f>IF($B76=2025,$P76,"")</f>
        <v/>
      </c>
    </row>
    <row r="77" spans="1:29" x14ac:dyDescent="0.25">
      <c r="A77" s="3">
        <v>558</v>
      </c>
      <c r="B77" s="3">
        <v>2022</v>
      </c>
      <c r="C77" s="3" t="s">
        <v>283</v>
      </c>
      <c r="D77" s="4">
        <f>DATE(B77,N77,M77)</f>
        <v>44834</v>
      </c>
      <c r="E77" s="5">
        <v>1800</v>
      </c>
      <c r="F77" s="6" t="s">
        <v>14</v>
      </c>
      <c r="G77" s="6" t="s">
        <v>15</v>
      </c>
      <c r="I77" s="8" t="s">
        <v>766</v>
      </c>
      <c r="J77" s="8" t="s">
        <v>4293</v>
      </c>
      <c r="K77" s="6" t="s">
        <v>842</v>
      </c>
      <c r="L77" s="6">
        <v>6306</v>
      </c>
      <c r="M77" s="6">
        <v>30</v>
      </c>
      <c r="N77" s="6">
        <v>9</v>
      </c>
      <c r="O77" s="6" t="s">
        <v>81</v>
      </c>
      <c r="P77" s="6">
        <v>1</v>
      </c>
      <c r="Q77" s="16" t="str">
        <f>IF($B77=2014,$P77,"")</f>
        <v/>
      </c>
      <c r="R77" s="16" t="str">
        <f>IF($B77=2015,$P77,"")</f>
        <v/>
      </c>
      <c r="S77" s="16" t="str">
        <f>IF($B77=2016,$P77,"")</f>
        <v/>
      </c>
      <c r="T77" s="16" t="str">
        <f>IF($B77=2017,$P77,"")</f>
        <v/>
      </c>
      <c r="U77" s="16" t="str">
        <f>IF($B77=2018,$P77,"")</f>
        <v/>
      </c>
      <c r="V77" s="16" t="str">
        <f>IF($B77=2019,$P77,"")</f>
        <v/>
      </c>
      <c r="W77" s="16" t="str">
        <f>IF($B77=2020,$P77,"")</f>
        <v/>
      </c>
      <c r="X77" s="6" t="str">
        <f>IF($B77=2021,$P77,"")</f>
        <v/>
      </c>
      <c r="Y77" s="6">
        <f>IF($B77=2022,$P77,"")</f>
        <v>1</v>
      </c>
      <c r="Z77" s="6" t="str">
        <f>IF($B77=2023,$P77,"")</f>
        <v/>
      </c>
      <c r="AA77" s="6" t="str">
        <f>IF($B77=2024,$P77,"")</f>
        <v/>
      </c>
      <c r="AB77" s="16" t="str">
        <f>IF($B77=2025,$P77,"")</f>
        <v/>
      </c>
    </row>
    <row r="78" spans="1:29" x14ac:dyDescent="0.25">
      <c r="A78" s="3">
        <v>558</v>
      </c>
      <c r="B78" s="3">
        <v>2022</v>
      </c>
      <c r="C78" s="3" t="s">
        <v>238</v>
      </c>
      <c r="D78" s="4">
        <f>DATE(B78,N78,M78)</f>
        <v>44881</v>
      </c>
      <c r="E78" s="5">
        <v>15</v>
      </c>
      <c r="F78" s="7" t="s">
        <v>14</v>
      </c>
      <c r="G78" s="7" t="s">
        <v>15</v>
      </c>
      <c r="H78" s="7"/>
      <c r="I78" s="8" t="s">
        <v>766</v>
      </c>
      <c r="J78" s="1" t="s">
        <v>4523</v>
      </c>
      <c r="K78" s="6" t="s">
        <v>842</v>
      </c>
      <c r="L78" s="6">
        <v>6310</v>
      </c>
      <c r="M78" s="6">
        <v>16</v>
      </c>
      <c r="N78" s="6">
        <v>11</v>
      </c>
      <c r="O78" s="6" t="s">
        <v>81</v>
      </c>
      <c r="P78" s="6">
        <v>1</v>
      </c>
      <c r="Q78" s="16" t="str">
        <f>IF($B78=2014,$P78,"")</f>
        <v/>
      </c>
      <c r="R78" s="16" t="str">
        <f>IF($B78=2015,$P78,"")</f>
        <v/>
      </c>
      <c r="S78" s="16" t="str">
        <f>IF($B78=2016,$P78,"")</f>
        <v/>
      </c>
      <c r="T78" s="16" t="str">
        <f>IF($B78=2017,$P78,"")</f>
        <v/>
      </c>
      <c r="U78" s="16" t="str">
        <f>IF($B78=2018,$P78,"")</f>
        <v/>
      </c>
      <c r="V78" s="16" t="str">
        <f>IF($B78=2019,$P78,"")</f>
        <v/>
      </c>
      <c r="W78" s="16" t="str">
        <f>IF($B78=2020,$P78,"")</f>
        <v/>
      </c>
      <c r="X78" s="6" t="str">
        <f>IF($B78=2021,$P78,"")</f>
        <v/>
      </c>
      <c r="Y78" s="6">
        <f>IF($B78=2022,$P78,"")</f>
        <v>1</v>
      </c>
      <c r="Z78" s="6" t="str">
        <f>IF($B78=2023,$P78,"")</f>
        <v/>
      </c>
      <c r="AA78" s="6" t="str">
        <f>IF($B78=2024,$P78,"")</f>
        <v/>
      </c>
      <c r="AB78" s="16" t="str">
        <f>IF($B78=2025,$P78,"")</f>
        <v/>
      </c>
    </row>
    <row r="79" spans="1:29" x14ac:dyDescent="0.25">
      <c r="A79" s="3">
        <v>558</v>
      </c>
      <c r="B79" s="3">
        <v>2023</v>
      </c>
      <c r="C79" s="3" t="s">
        <v>162</v>
      </c>
      <c r="D79" s="4">
        <f>DATE(B79,N79,M79)</f>
        <v>44953</v>
      </c>
      <c r="E79" s="5">
        <v>635</v>
      </c>
      <c r="F79" s="7" t="s">
        <v>14</v>
      </c>
      <c r="G79" s="7" t="s">
        <v>15</v>
      </c>
      <c r="H79" s="7"/>
      <c r="I79" s="1" t="s">
        <v>766</v>
      </c>
      <c r="J79" s="1" t="s">
        <v>5031</v>
      </c>
      <c r="K79" s="6" t="s">
        <v>4403</v>
      </c>
      <c r="L79" s="6">
        <v>6315</v>
      </c>
      <c r="M79" s="6">
        <v>27</v>
      </c>
      <c r="N79" s="6">
        <v>1</v>
      </c>
      <c r="P79" s="6">
        <v>1</v>
      </c>
      <c r="Q79" s="16" t="str">
        <f>IF($B79=2014,$P79,"")</f>
        <v/>
      </c>
      <c r="R79" s="16" t="str">
        <f>IF($B79=2015,$P79,"")</f>
        <v/>
      </c>
      <c r="S79" s="16" t="str">
        <f>IF($B79=2016,$P79,"")</f>
        <v/>
      </c>
      <c r="T79" s="16" t="str">
        <f>IF($B79=2017,$P79,"")</f>
        <v/>
      </c>
      <c r="U79" s="16" t="str">
        <f>IF($B79=2018,$P79,"")</f>
        <v/>
      </c>
      <c r="V79" s="16" t="str">
        <f>IF($B79=2019,$P79,"")</f>
        <v/>
      </c>
      <c r="W79" s="16" t="str">
        <f>IF($B79=2020,$P79,"")</f>
        <v/>
      </c>
      <c r="X79" s="6" t="str">
        <f>IF($B79=2021,$P79,"")</f>
        <v/>
      </c>
      <c r="Y79" s="6" t="str">
        <f>IF($B79=2022,$P79,"")</f>
        <v/>
      </c>
      <c r="Z79" s="6">
        <f>IF($B79=2023,$P79,"")</f>
        <v>1</v>
      </c>
      <c r="AA79" s="6" t="str">
        <f>IF($B79=2024,$P79,"")</f>
        <v/>
      </c>
      <c r="AB79" s="16" t="str">
        <f>IF($B79=2025,$P79,"")</f>
        <v/>
      </c>
    </row>
    <row r="80" spans="1:29" x14ac:dyDescent="0.25">
      <c r="A80" s="60">
        <v>558</v>
      </c>
      <c r="B80" s="60">
        <v>2025</v>
      </c>
      <c r="C80" s="60" t="s">
        <v>1459</v>
      </c>
      <c r="D80" s="61">
        <f>DATE(B80,N80,M80)</f>
        <v>45713</v>
      </c>
      <c r="E80" s="62">
        <v>2240</v>
      </c>
      <c r="F80" s="63" t="s">
        <v>14</v>
      </c>
      <c r="G80" s="63" t="s">
        <v>15</v>
      </c>
      <c r="H80" s="63"/>
      <c r="I80" s="8" t="s">
        <v>766</v>
      </c>
      <c r="J80" s="64" t="s">
        <v>6507</v>
      </c>
      <c r="K80" s="63" t="s">
        <v>4403</v>
      </c>
      <c r="L80" s="63">
        <v>6518</v>
      </c>
      <c r="M80" s="63">
        <v>25</v>
      </c>
      <c r="N80" s="63">
        <v>2</v>
      </c>
      <c r="O80" s="63"/>
      <c r="P80" s="65">
        <v>1</v>
      </c>
      <c r="Q80" s="66" t="str">
        <f>IF($B80=2014,$P80,"")</f>
        <v/>
      </c>
      <c r="R80" s="66" t="str">
        <f>IF($B80=2015,$P80,"")</f>
        <v/>
      </c>
      <c r="S80" s="66" t="str">
        <f>IF($B80=2016,$P80,"")</f>
        <v/>
      </c>
      <c r="T80" s="66" t="str">
        <f>IF($B80=2017,$P80,"")</f>
        <v/>
      </c>
      <c r="U80" s="66" t="str">
        <f>IF($B80=2018,$P80,"")</f>
        <v/>
      </c>
      <c r="V80" s="66" t="str">
        <f>IF($B80=2019,$P80,"")</f>
        <v/>
      </c>
      <c r="W80" s="66" t="str">
        <f>IF($B80=2020,$P80,"")</f>
        <v/>
      </c>
      <c r="X80" s="65" t="str">
        <f>IF($B80=2021,$P80,"")</f>
        <v/>
      </c>
      <c r="Y80" s="65" t="str">
        <f>IF($B80=2022,$P80,"")</f>
        <v/>
      </c>
      <c r="Z80" s="65" t="str">
        <f>IF($B80=2023,$P80,"")</f>
        <v/>
      </c>
      <c r="AA80" s="65" t="str">
        <f>IF($B80=2024,$P80,"")</f>
        <v/>
      </c>
      <c r="AB80" s="66">
        <f>IF($B80=2025,$P80,"")</f>
        <v>1</v>
      </c>
      <c r="AC80" s="64"/>
    </row>
    <row r="81" spans="1:28" x14ac:dyDescent="0.25">
      <c r="A81" s="3">
        <v>558</v>
      </c>
      <c r="B81" s="5">
        <v>2015</v>
      </c>
      <c r="C81" s="3" t="s">
        <v>278</v>
      </c>
      <c r="D81" s="4">
        <f>DATE(B81,N81,M81)</f>
        <v>42273</v>
      </c>
      <c r="E81" s="5">
        <v>2300</v>
      </c>
      <c r="F81" s="6" t="s">
        <v>14</v>
      </c>
      <c r="G81" s="6" t="s">
        <v>757</v>
      </c>
      <c r="I81" s="1" t="s">
        <v>769</v>
      </c>
      <c r="J81" s="8" t="s">
        <v>773</v>
      </c>
      <c r="K81" s="6" t="s">
        <v>739</v>
      </c>
      <c r="L81" s="6">
        <v>5610</v>
      </c>
      <c r="M81" s="6">
        <v>26</v>
      </c>
      <c r="N81" s="6">
        <v>9</v>
      </c>
      <c r="P81" s="6">
        <v>1</v>
      </c>
      <c r="Q81" s="16" t="str">
        <f>IF($B81=2014,$P81,"")</f>
        <v/>
      </c>
      <c r="R81" s="16">
        <f>IF($B81=2015,$P81,"")</f>
        <v>1</v>
      </c>
      <c r="S81" s="16" t="str">
        <f>IF($B81=2016,$P81,"")</f>
        <v/>
      </c>
      <c r="T81" s="16" t="str">
        <f>IF($B81=2017,$P81,"")</f>
        <v/>
      </c>
      <c r="U81" s="16" t="str">
        <f>IF($B81=2018,$P81,"")</f>
        <v/>
      </c>
      <c r="V81" s="16" t="str">
        <f>IF($B81=2019,$P81,"")</f>
        <v/>
      </c>
      <c r="W81" s="16" t="str">
        <f>IF($B81=2020,$P81,"")</f>
        <v/>
      </c>
      <c r="X81" s="6" t="str">
        <f>IF($B81=2021,$P81,"")</f>
        <v/>
      </c>
      <c r="Y81" s="6" t="str">
        <f>IF($B81=2022,$P81,"")</f>
        <v/>
      </c>
      <c r="Z81" s="6" t="str">
        <f>IF($B81=2023,$P81,"")</f>
        <v/>
      </c>
      <c r="AA81" s="6" t="str">
        <f>IF($B81=2024,$P81,"")</f>
        <v/>
      </c>
      <c r="AB81" s="16" t="str">
        <f>IF($B81=2025,$P81,"")</f>
        <v/>
      </c>
    </row>
    <row r="82" spans="1:28" x14ac:dyDescent="0.25">
      <c r="A82" s="3">
        <v>558</v>
      </c>
      <c r="B82" s="5">
        <v>2015</v>
      </c>
      <c r="C82" s="3" t="s">
        <v>771</v>
      </c>
      <c r="D82" s="4">
        <f>DATE(B82,N82,M82)</f>
        <v>42340</v>
      </c>
      <c r="E82" s="5">
        <v>2035</v>
      </c>
      <c r="F82" s="6" t="s">
        <v>14</v>
      </c>
      <c r="G82" s="6" t="s">
        <v>757</v>
      </c>
      <c r="I82" s="1" t="s">
        <v>769</v>
      </c>
      <c r="J82" s="8" t="s">
        <v>772</v>
      </c>
      <c r="K82" s="6" t="s">
        <v>763</v>
      </c>
      <c r="L82" s="6">
        <v>5606</v>
      </c>
      <c r="M82" s="6">
        <v>2</v>
      </c>
      <c r="N82" s="6">
        <v>12</v>
      </c>
      <c r="P82" s="6">
        <v>1</v>
      </c>
      <c r="Q82" s="16" t="str">
        <f>IF($B82=2014,$P82,"")</f>
        <v/>
      </c>
      <c r="R82" s="16">
        <f>IF($B82=2015,$P82,"")</f>
        <v>1</v>
      </c>
      <c r="S82" s="16" t="str">
        <f>IF($B82=2016,$P82,"")</f>
        <v/>
      </c>
      <c r="T82" s="16" t="str">
        <f>IF($B82=2017,$P82,"")</f>
        <v/>
      </c>
      <c r="U82" s="16" t="str">
        <f>IF($B82=2018,$P82,"")</f>
        <v/>
      </c>
      <c r="V82" s="16" t="str">
        <f>IF($B82=2019,$P82,"")</f>
        <v/>
      </c>
      <c r="W82" s="16" t="str">
        <f>IF($B82=2020,$P82,"")</f>
        <v/>
      </c>
      <c r="X82" s="6" t="str">
        <f>IF($B82=2021,$P82,"")</f>
        <v/>
      </c>
      <c r="Y82" s="6" t="str">
        <f>IF($B82=2022,$P82,"")</f>
        <v/>
      </c>
      <c r="Z82" s="6" t="str">
        <f>IF($B82=2023,$P82,"")</f>
        <v/>
      </c>
      <c r="AA82" s="6" t="str">
        <f>IF($B82=2024,$P82,"")</f>
        <v/>
      </c>
      <c r="AB82" s="16" t="str">
        <f>IF($B82=2025,$P82,"")</f>
        <v/>
      </c>
    </row>
    <row r="83" spans="1:28" ht="24" x14ac:dyDescent="0.25">
      <c r="A83" s="3">
        <v>558</v>
      </c>
      <c r="B83" s="3">
        <v>2016</v>
      </c>
      <c r="C83" s="3" t="s">
        <v>749</v>
      </c>
      <c r="D83" s="4">
        <f>DATE(B83,N83,M83)</f>
        <v>42649</v>
      </c>
      <c r="E83" s="5">
        <v>2000</v>
      </c>
      <c r="F83" s="6" t="s">
        <v>14</v>
      </c>
      <c r="G83" s="7" t="s">
        <v>757</v>
      </c>
      <c r="H83" s="7"/>
      <c r="I83" s="1" t="s">
        <v>769</v>
      </c>
      <c r="J83" s="1" t="s">
        <v>770</v>
      </c>
      <c r="K83" s="6" t="s">
        <v>72</v>
      </c>
      <c r="L83" s="6">
        <v>5707</v>
      </c>
      <c r="M83" s="6">
        <v>6</v>
      </c>
      <c r="N83" s="6">
        <v>10</v>
      </c>
      <c r="P83" s="6">
        <v>1</v>
      </c>
      <c r="Q83" s="16" t="str">
        <f>IF($B83=2014,$P83,"")</f>
        <v/>
      </c>
      <c r="R83" s="16" t="str">
        <f>IF($B83=2015,$P83,"")</f>
        <v/>
      </c>
      <c r="S83" s="16">
        <f>IF($B83=2016,$P83,"")</f>
        <v>1</v>
      </c>
      <c r="T83" s="16" t="str">
        <f>IF($B83=2017,$P83,"")</f>
        <v/>
      </c>
      <c r="U83" s="16" t="str">
        <f>IF($B83=2018,$P83,"")</f>
        <v/>
      </c>
      <c r="V83" s="16" t="str">
        <f>IF($B83=2019,$P83,"")</f>
        <v/>
      </c>
      <c r="W83" s="16" t="str">
        <f>IF($B83=2020,$P83,"")</f>
        <v/>
      </c>
      <c r="X83" s="6" t="str">
        <f>IF($B83=2021,$P83,"")</f>
        <v/>
      </c>
      <c r="Y83" s="6" t="str">
        <f>IF($B83=2022,$P83,"")</f>
        <v/>
      </c>
      <c r="Z83" s="6" t="str">
        <f>IF($B83=2023,$P83,"")</f>
        <v/>
      </c>
      <c r="AA83" s="6" t="str">
        <f>IF($B83=2024,$P83,"")</f>
        <v/>
      </c>
      <c r="AB83" s="16" t="str">
        <f>IF($B83=2025,$P83,"")</f>
        <v/>
      </c>
    </row>
    <row r="84" spans="1:28" x14ac:dyDescent="0.25">
      <c r="A84" s="3">
        <v>558</v>
      </c>
      <c r="B84" s="3">
        <v>2022</v>
      </c>
      <c r="C84" s="3" t="s">
        <v>239</v>
      </c>
      <c r="D84" s="4">
        <f>DATE(B84,N84,M84)</f>
        <v>44869</v>
      </c>
      <c r="E84" s="5">
        <v>1702</v>
      </c>
      <c r="F84" s="7" t="s">
        <v>14</v>
      </c>
      <c r="G84" s="7" t="s">
        <v>757</v>
      </c>
      <c r="H84" s="7"/>
      <c r="I84" s="1" t="s">
        <v>769</v>
      </c>
      <c r="J84" s="1" t="s">
        <v>4404</v>
      </c>
      <c r="K84" s="6" t="s">
        <v>4403</v>
      </c>
      <c r="L84" s="6">
        <v>6309</v>
      </c>
      <c r="M84" s="6">
        <v>4</v>
      </c>
      <c r="N84" s="6">
        <v>11</v>
      </c>
      <c r="P84" s="6">
        <v>1</v>
      </c>
      <c r="Q84" s="16" t="str">
        <f>IF($B84=2014,$P84,"")</f>
        <v/>
      </c>
      <c r="R84" s="16" t="str">
        <f>IF($B84=2015,$P84,"")</f>
        <v/>
      </c>
      <c r="S84" s="16" t="str">
        <f>IF($B84=2016,$P84,"")</f>
        <v/>
      </c>
      <c r="T84" s="16" t="str">
        <f>IF($B84=2017,$P84,"")</f>
        <v/>
      </c>
      <c r="U84" s="16" t="str">
        <f>IF($B84=2018,$P84,"")</f>
        <v/>
      </c>
      <c r="V84" s="16" t="str">
        <f>IF($B84=2019,$P84,"")</f>
        <v/>
      </c>
      <c r="W84" s="16" t="str">
        <f>IF($B84=2020,$P84,"")</f>
        <v/>
      </c>
      <c r="X84" s="6" t="str">
        <f>IF($B84=2021,$P84,"")</f>
        <v/>
      </c>
      <c r="Y84" s="6">
        <f>IF($B84=2022,$P84,"")</f>
        <v>1</v>
      </c>
      <c r="Z84" s="6" t="str">
        <f>IF($B84=2023,$P84,"")</f>
        <v/>
      </c>
      <c r="AA84" s="6" t="str">
        <f>IF($B84=2024,$P84,"")</f>
        <v/>
      </c>
      <c r="AB84" s="16" t="str">
        <f>IF($B84=2025,$P84,"")</f>
        <v/>
      </c>
    </row>
    <row r="85" spans="1:28" x14ac:dyDescent="0.25">
      <c r="A85" s="3">
        <v>558</v>
      </c>
      <c r="B85" s="3">
        <v>2022</v>
      </c>
      <c r="C85" s="3" t="s">
        <v>165</v>
      </c>
      <c r="D85" s="4">
        <f>DATE(B85,N85,M85)</f>
        <v>44917</v>
      </c>
      <c r="E85" s="5">
        <v>0</v>
      </c>
      <c r="F85" s="6" t="s">
        <v>14</v>
      </c>
      <c r="G85" s="6" t="s">
        <v>757</v>
      </c>
      <c r="I85" s="1" t="s">
        <v>769</v>
      </c>
      <c r="J85" s="1" t="s">
        <v>4810</v>
      </c>
      <c r="K85" s="6" t="s">
        <v>274</v>
      </c>
      <c r="L85" s="6">
        <v>6312</v>
      </c>
      <c r="M85" s="6">
        <v>22</v>
      </c>
      <c r="N85" s="6">
        <v>12</v>
      </c>
      <c r="P85" s="6">
        <v>1</v>
      </c>
      <c r="Q85" s="16" t="str">
        <f>IF($B85=2014,$P85,"")</f>
        <v/>
      </c>
      <c r="R85" s="16" t="str">
        <f>IF($B85=2015,$P85,"")</f>
        <v/>
      </c>
      <c r="S85" s="16" t="str">
        <f>IF($B85=2016,$P85,"")</f>
        <v/>
      </c>
      <c r="T85" s="16" t="str">
        <f>IF($B85=2017,$P85,"")</f>
        <v/>
      </c>
      <c r="U85" s="16" t="str">
        <f>IF($B85=2018,$P85,"")</f>
        <v/>
      </c>
      <c r="V85" s="16" t="str">
        <f>IF($B85=2019,$P85,"")</f>
        <v/>
      </c>
      <c r="W85" s="16" t="str">
        <f>IF($B85=2020,$P85,"")</f>
        <v/>
      </c>
      <c r="X85" s="6" t="str">
        <f>IF($B85=2021,$P85,"")</f>
        <v/>
      </c>
      <c r="Y85" s="6">
        <f>IF($B85=2022,$P85,"")</f>
        <v>1</v>
      </c>
      <c r="Z85" s="6" t="str">
        <f>IF($B85=2023,$P85,"")</f>
        <v/>
      </c>
      <c r="AA85" s="6" t="str">
        <f>IF($B85=2024,$P85,"")</f>
        <v/>
      </c>
      <c r="AB85" s="16" t="str">
        <f>IF($B85=2025,$P85,"")</f>
        <v/>
      </c>
    </row>
    <row r="86" spans="1:28" x14ac:dyDescent="0.25">
      <c r="A86" s="3">
        <v>567</v>
      </c>
      <c r="B86" s="3">
        <v>2020</v>
      </c>
      <c r="C86" s="3" t="s">
        <v>179</v>
      </c>
      <c r="D86" s="4">
        <f>DATE(B86,N86,M86)</f>
        <v>44195</v>
      </c>
      <c r="E86" s="5">
        <v>745</v>
      </c>
      <c r="F86" s="7" t="s">
        <v>14</v>
      </c>
      <c r="G86" s="6" t="s">
        <v>24</v>
      </c>
      <c r="H86" s="6" t="str">
        <f>RIGHT(I86,2)</f>
        <v>MU</v>
      </c>
      <c r="I86" s="1" t="s">
        <v>4969</v>
      </c>
      <c r="J86" s="1" t="s">
        <v>290</v>
      </c>
      <c r="K86" s="6" t="s">
        <v>17</v>
      </c>
      <c r="L86" s="6">
        <v>6113</v>
      </c>
      <c r="M86" s="6">
        <v>30</v>
      </c>
      <c r="N86" s="6">
        <v>12</v>
      </c>
      <c r="P86" s="6">
        <v>1</v>
      </c>
      <c r="Q86" s="16" t="str">
        <f>IF($B86=2014,$P86,"")</f>
        <v/>
      </c>
      <c r="R86" s="16" t="str">
        <f>IF($B86=2015,$P86,"")</f>
        <v/>
      </c>
      <c r="S86" s="16" t="str">
        <f>IF($B86=2016,$P86,"")</f>
        <v/>
      </c>
      <c r="T86" s="16" t="str">
        <f>IF($B86=2017,$P86,"")</f>
        <v/>
      </c>
      <c r="U86" s="16" t="str">
        <f>IF($B86=2018,$P86,"")</f>
        <v/>
      </c>
      <c r="V86" s="16" t="str">
        <f>IF($B86=2019,$P86,"")</f>
        <v/>
      </c>
      <c r="W86" s="16">
        <f>IF($B86=2020,$P86,"")</f>
        <v>1</v>
      </c>
      <c r="X86" s="6" t="str">
        <f>IF($B86=2021,$P86,"")</f>
        <v/>
      </c>
      <c r="Y86" s="6" t="str">
        <f>IF($B86=2022,$P86,"")</f>
        <v/>
      </c>
      <c r="Z86" s="6" t="str">
        <f>IF($B86=2023,$P86,"")</f>
        <v/>
      </c>
      <c r="AA86" s="6" t="str">
        <f>IF($B86=2024,$P86,"")</f>
        <v/>
      </c>
      <c r="AB86" s="16" t="str">
        <f>IF($B86=2025,$P86,"")</f>
        <v/>
      </c>
    </row>
    <row r="87" spans="1:28" x14ac:dyDescent="0.25">
      <c r="A87" s="3">
        <v>567</v>
      </c>
      <c r="B87" s="3">
        <v>2022</v>
      </c>
      <c r="C87" s="3" t="s">
        <v>849</v>
      </c>
      <c r="D87" s="4">
        <f>DATE(B87,N87,M87)</f>
        <v>44890</v>
      </c>
      <c r="E87" s="5">
        <v>625</v>
      </c>
      <c r="F87" s="7" t="s">
        <v>14</v>
      </c>
      <c r="G87" s="7" t="s">
        <v>24</v>
      </c>
      <c r="H87" s="6" t="str">
        <f>RIGHT(I87,2)</f>
        <v>MU</v>
      </c>
      <c r="I87" s="1" t="s">
        <v>4969</v>
      </c>
      <c r="J87" s="1" t="s">
        <v>4524</v>
      </c>
      <c r="K87" s="6" t="s">
        <v>842</v>
      </c>
      <c r="L87" s="6">
        <v>6310</v>
      </c>
      <c r="M87" s="6">
        <v>25</v>
      </c>
      <c r="N87" s="6">
        <v>11</v>
      </c>
      <c r="O87" s="6" t="s">
        <v>81</v>
      </c>
      <c r="P87" s="6">
        <v>1</v>
      </c>
      <c r="Q87" s="16" t="str">
        <f>IF($B87=2014,$P87,"")</f>
        <v/>
      </c>
      <c r="R87" s="16" t="str">
        <f>IF($B87=2015,$P87,"")</f>
        <v/>
      </c>
      <c r="S87" s="16" t="str">
        <f>IF($B87=2016,$P87,"")</f>
        <v/>
      </c>
      <c r="T87" s="16" t="str">
        <f>IF($B87=2017,$P87,"")</f>
        <v/>
      </c>
      <c r="U87" s="16" t="str">
        <f>IF($B87=2018,$P87,"")</f>
        <v/>
      </c>
      <c r="V87" s="16" t="str">
        <f>IF($B87=2019,$P87,"")</f>
        <v/>
      </c>
      <c r="W87" s="16" t="str">
        <f>IF($B87=2020,$P87,"")</f>
        <v/>
      </c>
      <c r="X87" s="6" t="str">
        <f>IF($B87=2021,$P87,"")</f>
        <v/>
      </c>
      <c r="Y87" s="6">
        <f>IF($B87=2022,$P87,"")</f>
        <v>1</v>
      </c>
      <c r="Z87" s="6" t="str">
        <f>IF($B87=2023,$P87,"")</f>
        <v/>
      </c>
      <c r="AA87" s="6" t="str">
        <f>IF($B87=2024,$P87,"")</f>
        <v/>
      </c>
      <c r="AB87" s="16" t="str">
        <f>IF($B87=2025,$P87,"")</f>
        <v/>
      </c>
    </row>
    <row r="88" spans="1:28" x14ac:dyDescent="0.25">
      <c r="A88" s="3">
        <v>567</v>
      </c>
      <c r="B88" s="3">
        <v>2022</v>
      </c>
      <c r="C88" s="3" t="s">
        <v>208</v>
      </c>
      <c r="D88" s="4">
        <f>DATE(B88,N88,M88)</f>
        <v>44893</v>
      </c>
      <c r="E88" s="5">
        <v>625</v>
      </c>
      <c r="F88" s="7" t="s">
        <v>14</v>
      </c>
      <c r="G88" s="7" t="s">
        <v>24</v>
      </c>
      <c r="H88" s="6" t="str">
        <f>RIGHT(I88,2)</f>
        <v>MU</v>
      </c>
      <c r="I88" s="1" t="s">
        <v>4969</v>
      </c>
      <c r="J88" s="1" t="s">
        <v>4622</v>
      </c>
      <c r="K88" s="6" t="s">
        <v>842</v>
      </c>
      <c r="L88" s="6">
        <v>6311</v>
      </c>
      <c r="M88" s="6">
        <v>28</v>
      </c>
      <c r="N88" s="6">
        <v>11</v>
      </c>
      <c r="O88" s="6" t="s">
        <v>81</v>
      </c>
      <c r="P88" s="6">
        <v>1</v>
      </c>
      <c r="Q88" s="16" t="str">
        <f>IF($B88=2014,$P88,"")</f>
        <v/>
      </c>
      <c r="R88" s="16" t="str">
        <f>IF($B88=2015,$P88,"")</f>
        <v/>
      </c>
      <c r="S88" s="16" t="str">
        <f>IF($B88=2016,$P88,"")</f>
        <v/>
      </c>
      <c r="T88" s="16" t="str">
        <f>IF($B88=2017,$P88,"")</f>
        <v/>
      </c>
      <c r="U88" s="16" t="str">
        <f>IF($B88=2018,$P88,"")</f>
        <v/>
      </c>
      <c r="V88" s="16" t="str">
        <f>IF($B88=2019,$P88,"")</f>
        <v/>
      </c>
      <c r="W88" s="16" t="str">
        <f>IF($B88=2020,$P88,"")</f>
        <v/>
      </c>
      <c r="X88" s="6" t="str">
        <f>IF($B88=2021,$P88,"")</f>
        <v/>
      </c>
      <c r="Y88" s="6">
        <f>IF($B88=2022,$P88,"")</f>
        <v>1</v>
      </c>
      <c r="Z88" s="6" t="str">
        <f>IF($B88=2023,$P88,"")</f>
        <v/>
      </c>
      <c r="AA88" s="6" t="str">
        <f>IF($B88=2024,$P88,"")</f>
        <v/>
      </c>
      <c r="AB88" s="16" t="str">
        <f>IF($B88=2025,$P88,"")</f>
        <v/>
      </c>
    </row>
    <row r="89" spans="1:28" x14ac:dyDescent="0.25">
      <c r="A89" s="3">
        <v>567</v>
      </c>
      <c r="B89" s="3">
        <v>2022</v>
      </c>
      <c r="C89" s="3" t="s">
        <v>771</v>
      </c>
      <c r="D89" s="4">
        <f>DATE(B89,N89,M89)</f>
        <v>44897</v>
      </c>
      <c r="E89" s="5">
        <v>625</v>
      </c>
      <c r="F89" s="7" t="s">
        <v>14</v>
      </c>
      <c r="G89" s="7" t="s">
        <v>24</v>
      </c>
      <c r="H89" s="6" t="str">
        <f>RIGHT(I89,2)</f>
        <v>MU</v>
      </c>
      <c r="I89" s="1" t="s">
        <v>4969</v>
      </c>
      <c r="J89" s="1" t="s">
        <v>4623</v>
      </c>
      <c r="K89" s="6" t="s">
        <v>813</v>
      </c>
      <c r="L89" s="6">
        <v>6311</v>
      </c>
      <c r="M89" s="6">
        <v>2</v>
      </c>
      <c r="N89" s="6">
        <v>12</v>
      </c>
      <c r="P89" s="6">
        <v>1</v>
      </c>
      <c r="Q89" s="16" t="str">
        <f>IF($B89=2014,$P89,"")</f>
        <v/>
      </c>
      <c r="R89" s="16" t="str">
        <f>IF($B89=2015,$P89,"")</f>
        <v/>
      </c>
      <c r="S89" s="16" t="str">
        <f>IF($B89=2016,$P89,"")</f>
        <v/>
      </c>
      <c r="T89" s="16" t="str">
        <f>IF($B89=2017,$P89,"")</f>
        <v/>
      </c>
      <c r="U89" s="16" t="str">
        <f>IF($B89=2018,$P89,"")</f>
        <v/>
      </c>
      <c r="V89" s="16" t="str">
        <f>IF($B89=2019,$P89,"")</f>
        <v/>
      </c>
      <c r="W89" s="16" t="str">
        <f>IF($B89=2020,$P89,"")</f>
        <v/>
      </c>
      <c r="X89" s="6" t="str">
        <f>IF($B89=2021,$P89,"")</f>
        <v/>
      </c>
      <c r="Y89" s="6">
        <f>IF($B89=2022,$P89,"")</f>
        <v>1</v>
      </c>
      <c r="Z89" s="6" t="str">
        <f>IF($B89=2023,$P89,"")</f>
        <v/>
      </c>
      <c r="AA89" s="6" t="str">
        <f>IF($B89=2024,$P89,"")</f>
        <v/>
      </c>
      <c r="AB89" s="16" t="str">
        <f>IF($B89=2025,$P89,"")</f>
        <v/>
      </c>
    </row>
    <row r="90" spans="1:28" x14ac:dyDescent="0.25">
      <c r="A90" s="3">
        <v>567</v>
      </c>
      <c r="B90" s="3">
        <v>2023</v>
      </c>
      <c r="C90" s="3" t="s">
        <v>647</v>
      </c>
      <c r="D90" s="4">
        <f>DATE(B90,N90,M90)</f>
        <v>44985</v>
      </c>
      <c r="E90" s="5">
        <v>625</v>
      </c>
      <c r="F90" s="7" t="s">
        <v>14</v>
      </c>
      <c r="G90" s="7" t="s">
        <v>24</v>
      </c>
      <c r="H90" s="6" t="str">
        <f>RIGHT(I90,2)</f>
        <v>MU</v>
      </c>
      <c r="I90" s="1" t="s">
        <v>4969</v>
      </c>
      <c r="J90" s="1" t="s">
        <v>5170</v>
      </c>
      <c r="K90" s="6" t="s">
        <v>842</v>
      </c>
      <c r="L90" s="6">
        <v>6317</v>
      </c>
      <c r="M90" s="6">
        <v>28</v>
      </c>
      <c r="N90" s="6">
        <v>2</v>
      </c>
      <c r="O90" s="6" t="str">
        <f>IF(K90="HR","NOR"," ")</f>
        <v>NOR</v>
      </c>
      <c r="P90" s="6">
        <v>1</v>
      </c>
      <c r="Q90" s="16" t="str">
        <f>IF($B90=2014,$P90,"")</f>
        <v/>
      </c>
      <c r="R90" s="16" t="str">
        <f>IF($B90=2015,$P90,"")</f>
        <v/>
      </c>
      <c r="S90" s="16" t="str">
        <f>IF($B90=2016,$P90,"")</f>
        <v/>
      </c>
      <c r="T90" s="16" t="str">
        <f>IF($B90=2017,$P90,"")</f>
        <v/>
      </c>
      <c r="U90" s="16" t="str">
        <f>IF($B90=2018,$P90,"")</f>
        <v/>
      </c>
      <c r="V90" s="16" t="str">
        <f>IF($B90=2019,$P90,"")</f>
        <v/>
      </c>
      <c r="W90" s="16" t="str">
        <f>IF($B90=2020,$P90,"")</f>
        <v/>
      </c>
      <c r="X90" s="6" t="str">
        <f>IF($B90=2021,$P90,"")</f>
        <v/>
      </c>
      <c r="Y90" s="6" t="str">
        <f>IF($B90=2022,$P90,"")</f>
        <v/>
      </c>
      <c r="Z90" s="6">
        <f>IF($B90=2023,$P90,"")</f>
        <v>1</v>
      </c>
      <c r="AA90" s="6" t="str">
        <f>IF($B90=2024,$P90,"")</f>
        <v/>
      </c>
      <c r="AB90" s="16" t="str">
        <f>IF($B90=2025,$P90,"")</f>
        <v/>
      </c>
    </row>
    <row r="91" spans="1:28" x14ac:dyDescent="0.25">
      <c r="A91" s="3">
        <v>567</v>
      </c>
      <c r="B91" s="3">
        <v>2023</v>
      </c>
      <c r="C91" s="3" t="s">
        <v>2083</v>
      </c>
      <c r="D91" s="4">
        <f>DATE(B91,N91,M91)</f>
        <v>45238</v>
      </c>
      <c r="E91" s="5">
        <v>625</v>
      </c>
      <c r="F91" s="7" t="s">
        <v>14</v>
      </c>
      <c r="G91" s="7" t="s">
        <v>24</v>
      </c>
      <c r="H91" s="6" t="str">
        <f>RIGHT(I91,2)</f>
        <v>MU</v>
      </c>
      <c r="I91" s="1" t="s">
        <v>4969</v>
      </c>
      <c r="J91" s="1" t="s">
        <v>5857</v>
      </c>
      <c r="K91" s="6" t="s">
        <v>842</v>
      </c>
      <c r="L91" s="6">
        <v>6409</v>
      </c>
      <c r="M91" s="6">
        <v>8</v>
      </c>
      <c r="N91" s="6">
        <v>11</v>
      </c>
      <c r="O91" s="6" t="s">
        <v>81</v>
      </c>
      <c r="P91" s="6">
        <v>1</v>
      </c>
      <c r="Q91" s="16" t="str">
        <f>IF($B91=2014,$P91,"")</f>
        <v/>
      </c>
      <c r="R91" s="16" t="str">
        <f>IF($B91=2015,$P91,"")</f>
        <v/>
      </c>
      <c r="S91" s="16" t="str">
        <f>IF($B91=2016,$P91,"")</f>
        <v/>
      </c>
      <c r="T91" s="16" t="str">
        <f>IF($B91=2017,$P91,"")</f>
        <v/>
      </c>
      <c r="U91" s="16" t="str">
        <f>IF($B91=2018,$P91,"")</f>
        <v/>
      </c>
      <c r="V91" s="16" t="str">
        <f>IF($B91=2019,$P91,"")</f>
        <v/>
      </c>
      <c r="W91" s="16" t="str">
        <f>IF($B91=2020,$P91,"")</f>
        <v/>
      </c>
      <c r="X91" s="6" t="str">
        <f>IF($B91=2021,$P91,"")</f>
        <v/>
      </c>
      <c r="Y91" s="6" t="str">
        <f>IF($B91=2022,$P91,"")</f>
        <v/>
      </c>
      <c r="Z91" s="6">
        <f>IF($B91=2023,$P91,"")</f>
        <v>1</v>
      </c>
      <c r="AA91" s="6" t="str">
        <f>IF($B91=2024,$P91,"")</f>
        <v/>
      </c>
      <c r="AB91" s="16" t="str">
        <f>IF($B91=2025,$P91,"")</f>
        <v/>
      </c>
    </row>
    <row r="92" spans="1:28" x14ac:dyDescent="0.25">
      <c r="A92" s="3">
        <v>567</v>
      </c>
      <c r="B92" s="3">
        <v>2023</v>
      </c>
      <c r="C92" s="3" t="s">
        <v>227</v>
      </c>
      <c r="D92" s="4">
        <f>DATE(B92,N92,M92)</f>
        <v>45244</v>
      </c>
      <c r="E92" s="5">
        <v>625</v>
      </c>
      <c r="F92" s="7" t="s">
        <v>14</v>
      </c>
      <c r="G92" s="7" t="s">
        <v>24</v>
      </c>
      <c r="H92" s="6" t="str">
        <f>RIGHT(I92,2)</f>
        <v>MU</v>
      </c>
      <c r="I92" s="1" t="s">
        <v>4969</v>
      </c>
      <c r="J92" s="1" t="s">
        <v>5955</v>
      </c>
      <c r="K92" s="6" t="s">
        <v>842</v>
      </c>
      <c r="L92" s="6">
        <v>6410</v>
      </c>
      <c r="M92" s="6">
        <v>14</v>
      </c>
      <c r="N92" s="6">
        <v>11</v>
      </c>
      <c r="O92" s="6" t="s">
        <v>81</v>
      </c>
      <c r="P92" s="6">
        <v>1</v>
      </c>
      <c r="Q92" s="16" t="str">
        <f>IF($B92=2014,$P92,"")</f>
        <v/>
      </c>
      <c r="R92" s="16" t="str">
        <f>IF($B92=2015,$P92,"")</f>
        <v/>
      </c>
      <c r="S92" s="16" t="str">
        <f>IF($B92=2016,$P92,"")</f>
        <v/>
      </c>
      <c r="T92" s="16" t="str">
        <f>IF($B92=2017,$P92,"")</f>
        <v/>
      </c>
      <c r="U92" s="16" t="str">
        <f>IF($B92=2018,$P92,"")</f>
        <v/>
      </c>
      <c r="V92" s="16" t="str">
        <f>IF($B92=2019,$P92,"")</f>
        <v/>
      </c>
      <c r="W92" s="16" t="str">
        <f>IF($B92=2020,$P92,"")</f>
        <v/>
      </c>
      <c r="X92" s="6" t="str">
        <f>IF($B92=2021,$P92,"")</f>
        <v/>
      </c>
      <c r="Y92" s="6" t="str">
        <f>IF($B92=2022,$P92,"")</f>
        <v/>
      </c>
      <c r="Z92" s="6">
        <f>IF($B92=2023,$P92,"")</f>
        <v>1</v>
      </c>
      <c r="AA92" s="6" t="str">
        <f>IF($B92=2024,$P92,"")</f>
        <v/>
      </c>
      <c r="AB92" s="16" t="str">
        <f>IF($B92=2025,$P92,"")</f>
        <v/>
      </c>
    </row>
    <row r="93" spans="1:28" x14ac:dyDescent="0.25">
      <c r="A93" s="28">
        <v>567</v>
      </c>
      <c r="B93" s="28">
        <v>2024</v>
      </c>
      <c r="C93" s="28" t="s">
        <v>257</v>
      </c>
      <c r="D93" s="29">
        <f>DATE(B93,N93,M93)</f>
        <v>45593</v>
      </c>
      <c r="E93" s="30">
        <v>625</v>
      </c>
      <c r="F93" s="31" t="s">
        <v>14</v>
      </c>
      <c r="G93" s="31" t="s">
        <v>24</v>
      </c>
      <c r="H93" s="6" t="str">
        <f>RIGHT(I93,2)</f>
        <v>MU</v>
      </c>
      <c r="I93" s="1" t="s">
        <v>4969</v>
      </c>
      <c r="J93" s="32" t="s">
        <v>6365</v>
      </c>
      <c r="K93" s="27" t="s">
        <v>6364</v>
      </c>
      <c r="L93" s="27">
        <v>6509</v>
      </c>
      <c r="M93" s="27">
        <v>28</v>
      </c>
      <c r="N93" s="27">
        <v>10</v>
      </c>
      <c r="O93" s="27"/>
      <c r="P93" s="6">
        <v>1</v>
      </c>
      <c r="Q93" s="16" t="str">
        <f>IF($B93=2014,$P93,"")</f>
        <v/>
      </c>
      <c r="R93" s="16" t="str">
        <f>IF($B93=2015,$P93,"")</f>
        <v/>
      </c>
      <c r="S93" s="16" t="str">
        <f>IF($B93=2016,$P93,"")</f>
        <v/>
      </c>
      <c r="T93" s="16" t="str">
        <f>IF($B93=2017,$P93,"")</f>
        <v/>
      </c>
      <c r="U93" s="16" t="str">
        <f>IF($B93=2018,$P93,"")</f>
        <v/>
      </c>
      <c r="V93" s="16" t="str">
        <f>IF($B93=2019,$P93,"")</f>
        <v/>
      </c>
      <c r="W93" s="16" t="str">
        <f>IF($B93=2020,$P93,"")</f>
        <v/>
      </c>
      <c r="X93" s="6" t="str">
        <f>IF($B93=2021,$P93,"")</f>
        <v/>
      </c>
      <c r="Y93" s="6" t="str">
        <f>IF($B93=2022,$P93,"")</f>
        <v/>
      </c>
      <c r="Z93" s="6" t="str">
        <f>IF($B93=2023,$P93,"")</f>
        <v/>
      </c>
      <c r="AA93" s="6">
        <f>IF($B93=2024,$P93,"")</f>
        <v>1</v>
      </c>
      <c r="AB93" s="16" t="str">
        <f>IF($B93=2025,$P93,"")</f>
        <v/>
      </c>
    </row>
    <row r="94" spans="1:28" x14ac:dyDescent="0.25">
      <c r="A94" s="3">
        <v>567</v>
      </c>
      <c r="B94" s="3">
        <v>2016</v>
      </c>
      <c r="C94" s="3" t="s">
        <v>253</v>
      </c>
      <c r="D94" s="4">
        <f>DATE(B94,N94,M94)</f>
        <v>42686</v>
      </c>
      <c r="E94" s="5">
        <v>2255</v>
      </c>
      <c r="F94" s="6" t="s">
        <v>14</v>
      </c>
      <c r="G94" s="7" t="s">
        <v>18</v>
      </c>
      <c r="H94" s="7"/>
      <c r="I94" s="1" t="s">
        <v>774</v>
      </c>
      <c r="J94" s="1" t="s">
        <v>775</v>
      </c>
      <c r="K94" s="6" t="s">
        <v>203</v>
      </c>
      <c r="L94" s="6">
        <v>5709</v>
      </c>
      <c r="M94" s="6">
        <v>12</v>
      </c>
      <c r="N94" s="6">
        <v>11</v>
      </c>
      <c r="P94" s="6">
        <v>1</v>
      </c>
      <c r="Q94" s="16" t="str">
        <f>IF($B94=2014,$P94,"")</f>
        <v/>
      </c>
      <c r="R94" s="16" t="str">
        <f>IF($B94=2015,$P94,"")</f>
        <v/>
      </c>
      <c r="S94" s="16">
        <f>IF($B94=2016,$P94,"")</f>
        <v>1</v>
      </c>
      <c r="T94" s="16" t="str">
        <f>IF($B94=2017,$P94,"")</f>
        <v/>
      </c>
      <c r="U94" s="16" t="str">
        <f>IF($B94=2018,$P94,"")</f>
        <v/>
      </c>
      <c r="V94" s="16" t="str">
        <f>IF($B94=2019,$P94,"")</f>
        <v/>
      </c>
      <c r="W94" s="16" t="str">
        <f>IF($B94=2020,$P94,"")</f>
        <v/>
      </c>
      <c r="X94" s="6" t="str">
        <f>IF($B94=2021,$P94,"")</f>
        <v/>
      </c>
      <c r="Y94" s="6" t="str">
        <f>IF($B94=2022,$P94,"")</f>
        <v/>
      </c>
      <c r="Z94" s="6" t="str">
        <f>IF($B94=2023,$P94,"")</f>
        <v/>
      </c>
      <c r="AA94" s="6" t="str">
        <f>IF($B94=2024,$P94,"")</f>
        <v/>
      </c>
      <c r="AB94" s="16" t="str">
        <f>IF($B94=2025,$P94,"")</f>
        <v/>
      </c>
    </row>
    <row r="95" spans="1:28" x14ac:dyDescent="0.25">
      <c r="A95" s="3">
        <v>576</v>
      </c>
      <c r="B95" s="5">
        <v>2015</v>
      </c>
      <c r="C95" s="3" t="s">
        <v>776</v>
      </c>
      <c r="D95" s="4">
        <f>DATE(B95,N95,M95)</f>
        <v>42201</v>
      </c>
      <c r="E95" s="5">
        <v>2200</v>
      </c>
      <c r="F95" s="6" t="s">
        <v>14</v>
      </c>
      <c r="G95" s="6" t="s">
        <v>777</v>
      </c>
      <c r="I95" s="8" t="s">
        <v>778</v>
      </c>
      <c r="J95" s="8" t="s">
        <v>779</v>
      </c>
      <c r="K95" s="6" t="s">
        <v>22</v>
      </c>
      <c r="L95" s="6">
        <v>5602</v>
      </c>
      <c r="M95" s="6">
        <v>16</v>
      </c>
      <c r="N95" s="6">
        <v>7</v>
      </c>
      <c r="P95" s="6">
        <v>1</v>
      </c>
      <c r="Q95" s="16" t="str">
        <f>IF($B95=2014,$P95,"")</f>
        <v/>
      </c>
      <c r="R95" s="16">
        <f>IF($B95=2015,$P95,"")</f>
        <v>1</v>
      </c>
      <c r="S95" s="16" t="str">
        <f>IF($B95=2016,$P95,"")</f>
        <v/>
      </c>
      <c r="T95" s="16" t="str">
        <f>IF($B95=2017,$P95,"")</f>
        <v/>
      </c>
      <c r="U95" s="16" t="str">
        <f>IF($B95=2018,$P95,"")</f>
        <v/>
      </c>
      <c r="V95" s="16" t="str">
        <f>IF($B95=2019,$P95,"")</f>
        <v/>
      </c>
      <c r="W95" s="16" t="str">
        <f>IF($B95=2020,$P95,"")</f>
        <v/>
      </c>
      <c r="X95" s="6" t="str">
        <f>IF($B95=2021,$P95,"")</f>
        <v/>
      </c>
      <c r="Y95" s="6" t="str">
        <f>IF($B95=2022,$P95,"")</f>
        <v/>
      </c>
      <c r="Z95" s="6" t="str">
        <f>IF($B95=2023,$P95,"")</f>
        <v/>
      </c>
      <c r="AA95" s="6" t="str">
        <f>IF($B95=2024,$P95,"")</f>
        <v/>
      </c>
      <c r="AB95" s="16" t="str">
        <f>IF($B95=2025,$P95,"")</f>
        <v/>
      </c>
    </row>
    <row r="96" spans="1:28" x14ac:dyDescent="0.25">
      <c r="A96" s="3">
        <v>576</v>
      </c>
      <c r="B96" s="5">
        <v>2016</v>
      </c>
      <c r="C96" s="3" t="s">
        <v>663</v>
      </c>
      <c r="D96" s="4">
        <f>DATE(B96,N96,M96)</f>
        <v>42424</v>
      </c>
      <c r="E96" s="5">
        <v>1830</v>
      </c>
      <c r="F96" s="6" t="s">
        <v>14</v>
      </c>
      <c r="G96" s="6" t="s">
        <v>777</v>
      </c>
      <c r="I96" s="8" t="s">
        <v>778</v>
      </c>
      <c r="J96" s="8" t="s">
        <v>780</v>
      </c>
      <c r="K96" s="6" t="s">
        <v>761</v>
      </c>
      <c r="L96" s="6">
        <v>5617</v>
      </c>
      <c r="M96" s="6">
        <v>24</v>
      </c>
      <c r="N96" s="6">
        <v>2</v>
      </c>
      <c r="P96" s="6">
        <v>1</v>
      </c>
      <c r="Q96" s="16" t="str">
        <f>IF($B96=2014,$P96,"")</f>
        <v/>
      </c>
      <c r="R96" s="16" t="str">
        <f>IF($B96=2015,$P96,"")</f>
        <v/>
      </c>
      <c r="S96" s="16">
        <f>IF($B96=2016,$P96,"")</f>
        <v>1</v>
      </c>
      <c r="T96" s="16" t="str">
        <f>IF($B96=2017,$P96,"")</f>
        <v/>
      </c>
      <c r="U96" s="16" t="str">
        <f>IF($B96=2018,$P96,"")</f>
        <v/>
      </c>
      <c r="V96" s="16" t="str">
        <f>IF($B96=2019,$P96,"")</f>
        <v/>
      </c>
      <c r="W96" s="16" t="str">
        <f>IF($B96=2020,$P96,"")</f>
        <v/>
      </c>
      <c r="X96" s="6" t="str">
        <f>IF($B96=2021,$P96,"")</f>
        <v/>
      </c>
      <c r="Y96" s="6" t="str">
        <f>IF($B96=2022,$P96,"")</f>
        <v/>
      </c>
      <c r="Z96" s="6" t="str">
        <f>IF($B96=2023,$P96,"")</f>
        <v/>
      </c>
      <c r="AA96" s="6" t="str">
        <f>IF($B96=2024,$P96,"")</f>
        <v/>
      </c>
      <c r="AB96" s="16" t="str">
        <f>IF($B96=2025,$P96,"")</f>
        <v/>
      </c>
    </row>
    <row r="97" spans="1:28" ht="24" x14ac:dyDescent="0.25">
      <c r="A97" s="3">
        <v>576</v>
      </c>
      <c r="B97" s="3">
        <v>2021</v>
      </c>
      <c r="C97" s="3" t="s">
        <v>43</v>
      </c>
      <c r="D97" s="4">
        <v>44419</v>
      </c>
      <c r="E97" s="5">
        <v>1900</v>
      </c>
      <c r="F97" s="6" t="s">
        <v>14</v>
      </c>
      <c r="G97" s="6" t="s">
        <v>777</v>
      </c>
      <c r="I97" s="8" t="s">
        <v>778</v>
      </c>
      <c r="J97" s="1" t="s">
        <v>3445</v>
      </c>
      <c r="K97" s="6" t="s">
        <v>38</v>
      </c>
      <c r="L97" s="6">
        <v>6203</v>
      </c>
      <c r="M97" s="6">
        <v>11</v>
      </c>
      <c r="N97" s="6">
        <v>8</v>
      </c>
      <c r="P97" s="6">
        <v>1</v>
      </c>
      <c r="Q97" s="16" t="str">
        <f>IF($B97=2014,$P97,"")</f>
        <v/>
      </c>
      <c r="R97" s="16" t="str">
        <f>IF($B97=2015,$P97,"")</f>
        <v/>
      </c>
      <c r="S97" s="16" t="str">
        <f>IF($B97=2016,$P97,"")</f>
        <v/>
      </c>
      <c r="T97" s="16" t="str">
        <f>IF($B97=2017,$P97,"")</f>
        <v/>
      </c>
      <c r="U97" s="16" t="str">
        <f>IF($B97=2018,$P97,"")</f>
        <v/>
      </c>
      <c r="V97" s="16" t="str">
        <f>IF($B97=2019,$P97,"")</f>
        <v/>
      </c>
      <c r="W97" s="16" t="str">
        <f>IF($B97=2020,$P97,"")</f>
        <v/>
      </c>
      <c r="X97" s="6">
        <f>IF($B97=2021,$P97,"")</f>
        <v>1</v>
      </c>
      <c r="Y97" s="6" t="str">
        <f>IF($B97=2022,$P97,"")</f>
        <v/>
      </c>
      <c r="Z97" s="6" t="str">
        <f>IF($B97=2023,$P97,"")</f>
        <v/>
      </c>
      <c r="AA97" s="6" t="str">
        <f>IF($B97=2024,$P97,"")</f>
        <v/>
      </c>
      <c r="AB97" s="16" t="str">
        <f>IF($B97=2025,$P97,"")</f>
        <v/>
      </c>
    </row>
    <row r="98" spans="1:28" x14ac:dyDescent="0.25">
      <c r="A98" s="3">
        <v>576</v>
      </c>
      <c r="B98" s="3">
        <v>2022</v>
      </c>
      <c r="C98" s="3" t="s">
        <v>168</v>
      </c>
      <c r="D98" s="4">
        <v>44568</v>
      </c>
      <c r="E98" s="5">
        <v>1500</v>
      </c>
      <c r="F98" s="7" t="s">
        <v>14</v>
      </c>
      <c r="G98" s="7" t="s">
        <v>777</v>
      </c>
      <c r="H98" s="7"/>
      <c r="I98" s="8" t="s">
        <v>778</v>
      </c>
      <c r="J98" s="1" t="s">
        <v>3446</v>
      </c>
      <c r="K98" s="6" t="s">
        <v>3433</v>
      </c>
      <c r="L98" s="6">
        <v>6214</v>
      </c>
      <c r="M98" s="6">
        <v>7</v>
      </c>
      <c r="N98" s="6">
        <v>1</v>
      </c>
      <c r="P98" s="6">
        <v>1</v>
      </c>
      <c r="Q98" s="16" t="str">
        <f>IF($B98=2014,$P98,"")</f>
        <v/>
      </c>
      <c r="R98" s="16" t="str">
        <f>IF($B98=2015,$P98,"")</f>
        <v/>
      </c>
      <c r="S98" s="16" t="str">
        <f>IF($B98=2016,$P98,"")</f>
        <v/>
      </c>
      <c r="T98" s="16" t="str">
        <f>IF($B98=2017,$P98,"")</f>
        <v/>
      </c>
      <c r="U98" s="16" t="str">
        <f>IF($B98=2018,$P98,"")</f>
        <v/>
      </c>
      <c r="V98" s="16" t="str">
        <f>IF($B98=2019,$P98,"")</f>
        <v/>
      </c>
      <c r="W98" s="16" t="str">
        <f>IF($B98=2020,$P98,"")</f>
        <v/>
      </c>
      <c r="X98" s="6" t="str">
        <f>IF($B98=2021,$P98,"")</f>
        <v/>
      </c>
      <c r="Y98" s="6">
        <f>IF($B98=2022,$P98,"")</f>
        <v>1</v>
      </c>
      <c r="Z98" s="6" t="str">
        <f>IF($B98=2023,$P98,"")</f>
        <v/>
      </c>
      <c r="AA98" s="6" t="str">
        <f>IF($B98=2024,$P98,"")</f>
        <v/>
      </c>
      <c r="AB98" s="16" t="str">
        <f>IF($B98=2025,$P98,"")</f>
        <v/>
      </c>
    </row>
    <row r="99" spans="1:28" x14ac:dyDescent="0.25">
      <c r="A99" s="28">
        <v>576</v>
      </c>
      <c r="B99" s="28">
        <v>2024</v>
      </c>
      <c r="C99" s="28" t="s">
        <v>957</v>
      </c>
      <c r="D99" s="29">
        <f>DATE(B99,N99,M99)</f>
        <v>45490</v>
      </c>
      <c r="E99" s="30">
        <v>2300</v>
      </c>
      <c r="F99" s="31" t="s">
        <v>14</v>
      </c>
      <c r="G99" s="31" t="s">
        <v>777</v>
      </c>
      <c r="H99" s="31"/>
      <c r="I99" s="8" t="s">
        <v>778</v>
      </c>
      <c r="J99" s="32" t="s">
        <v>6235</v>
      </c>
      <c r="K99" s="27" t="s">
        <v>22</v>
      </c>
      <c r="L99" s="27">
        <v>6502</v>
      </c>
      <c r="M99" s="27">
        <v>17</v>
      </c>
      <c r="N99" s="27">
        <v>7</v>
      </c>
      <c r="O99" s="27"/>
      <c r="P99" s="6">
        <v>1</v>
      </c>
      <c r="Q99" s="16" t="str">
        <f>IF($B99=2014,$P99,"")</f>
        <v/>
      </c>
      <c r="R99" s="16" t="str">
        <f>IF($B99=2015,$P99,"")</f>
        <v/>
      </c>
      <c r="S99" s="16" t="str">
        <f>IF($B99=2016,$P99,"")</f>
        <v/>
      </c>
      <c r="T99" s="16" t="str">
        <f>IF($B99=2017,$P99,"")</f>
        <v/>
      </c>
      <c r="U99" s="16" t="str">
        <f>IF($B99=2018,$P99,"")</f>
        <v/>
      </c>
      <c r="V99" s="16" t="str">
        <f>IF($B99=2019,$P99,"")</f>
        <v/>
      </c>
      <c r="W99" s="16" t="str">
        <f>IF($B99=2020,$P99,"")</f>
        <v/>
      </c>
      <c r="X99" s="6" t="str">
        <f>IF($B99=2021,$P99,"")</f>
        <v/>
      </c>
      <c r="Y99" s="6" t="str">
        <f>IF($B99=2022,$P99,"")</f>
        <v/>
      </c>
      <c r="Z99" s="6" t="str">
        <f>IF($B99=2023,$P99,"")</f>
        <v/>
      </c>
      <c r="AA99" s="6">
        <f>IF($B99=2024,$P99,"")</f>
        <v>1</v>
      </c>
      <c r="AB99" s="16" t="str">
        <f>IF($B99=2025,$P99,"")</f>
        <v/>
      </c>
    </row>
    <row r="100" spans="1:28" x14ac:dyDescent="0.25">
      <c r="A100" s="3">
        <v>576</v>
      </c>
      <c r="B100" s="3">
        <v>2020</v>
      </c>
      <c r="C100" s="3" t="s">
        <v>179</v>
      </c>
      <c r="D100" s="4">
        <f>DATE(B100,N100,M100)</f>
        <v>44195</v>
      </c>
      <c r="E100" s="5">
        <v>745</v>
      </c>
      <c r="F100" s="7" t="s">
        <v>14</v>
      </c>
      <c r="G100" s="6" t="s">
        <v>24</v>
      </c>
      <c r="H100" s="6" t="str">
        <f>RIGHT(I100,2)</f>
        <v>CA</v>
      </c>
      <c r="I100" s="1" t="s">
        <v>4970</v>
      </c>
      <c r="J100" s="1" t="s">
        <v>291</v>
      </c>
      <c r="K100" s="6" t="s">
        <v>17</v>
      </c>
      <c r="L100" s="6">
        <v>6113</v>
      </c>
      <c r="M100" s="6">
        <v>30</v>
      </c>
      <c r="N100" s="6">
        <v>12</v>
      </c>
      <c r="P100" s="6">
        <v>1</v>
      </c>
      <c r="Q100" s="16" t="str">
        <f>IF($B100=2014,$P100,"")</f>
        <v/>
      </c>
      <c r="R100" s="16" t="str">
        <f>IF($B100=2015,$P100,"")</f>
        <v/>
      </c>
      <c r="S100" s="16" t="str">
        <f>IF($B100=2016,$P100,"")</f>
        <v/>
      </c>
      <c r="T100" s="16" t="str">
        <f>IF($B100=2017,$P100,"")</f>
        <v/>
      </c>
      <c r="U100" s="16" t="str">
        <f>IF($B100=2018,$P100,"")</f>
        <v/>
      </c>
      <c r="V100" s="16" t="str">
        <f>IF($B100=2019,$P100,"")</f>
        <v/>
      </c>
      <c r="W100" s="16">
        <f>IF($B100=2020,$P100,"")</f>
        <v>1</v>
      </c>
      <c r="X100" s="6" t="str">
        <f>IF($B100=2021,$P100,"")</f>
        <v/>
      </c>
      <c r="Y100" s="6" t="str">
        <f>IF($B100=2022,$P100,"")</f>
        <v/>
      </c>
      <c r="Z100" s="6" t="str">
        <f>IF($B100=2023,$P100,"")</f>
        <v/>
      </c>
      <c r="AA100" s="6" t="str">
        <f>IF($B100=2024,$P100,"")</f>
        <v/>
      </c>
      <c r="AB100" s="16" t="str">
        <f>IF($B100=2025,$P100,"")</f>
        <v/>
      </c>
    </row>
    <row r="101" spans="1:28" x14ac:dyDescent="0.25">
      <c r="A101" s="3">
        <v>576</v>
      </c>
      <c r="B101" s="3">
        <v>2022</v>
      </c>
      <c r="C101" s="3" t="s">
        <v>2083</v>
      </c>
      <c r="D101" s="4">
        <f>DATE(B101,N101,M101)</f>
        <v>44873</v>
      </c>
      <c r="E101" s="5">
        <v>645</v>
      </c>
      <c r="F101" s="7" t="s">
        <v>14</v>
      </c>
      <c r="G101" s="7" t="s">
        <v>24</v>
      </c>
      <c r="H101" s="6" t="str">
        <f>RIGHT(I101,2)</f>
        <v>CA</v>
      </c>
      <c r="I101" s="1" t="s">
        <v>4970</v>
      </c>
      <c r="J101" s="1" t="s">
        <v>4406</v>
      </c>
      <c r="K101" s="6" t="s">
        <v>842</v>
      </c>
      <c r="L101" s="6">
        <v>6309</v>
      </c>
      <c r="M101" s="6">
        <v>8</v>
      </c>
      <c r="N101" s="6">
        <v>11</v>
      </c>
      <c r="O101" s="6" t="s">
        <v>81</v>
      </c>
      <c r="P101" s="6">
        <v>1</v>
      </c>
      <c r="Q101" s="16" t="str">
        <f>IF($B101=2014,$P101,"")</f>
        <v/>
      </c>
      <c r="R101" s="16" t="str">
        <f>IF($B101=2015,$P101,"")</f>
        <v/>
      </c>
      <c r="S101" s="16" t="str">
        <f>IF($B101=2016,$P101,"")</f>
        <v/>
      </c>
      <c r="T101" s="16" t="str">
        <f>IF($B101=2017,$P101,"")</f>
        <v/>
      </c>
      <c r="U101" s="16" t="str">
        <f>IF($B101=2018,$P101,"")</f>
        <v/>
      </c>
      <c r="V101" s="16" t="str">
        <f>IF($B101=2019,$P101,"")</f>
        <v/>
      </c>
      <c r="W101" s="16" t="str">
        <f>IF($B101=2020,$P101,"")</f>
        <v/>
      </c>
      <c r="X101" s="6" t="str">
        <f>IF($B101=2021,$P101,"")</f>
        <v/>
      </c>
      <c r="Y101" s="6">
        <f>IF($B101=2022,$P101,"")</f>
        <v>1</v>
      </c>
      <c r="Z101" s="6" t="str">
        <f>IF($B101=2023,$P101,"")</f>
        <v/>
      </c>
      <c r="AA101" s="6" t="str">
        <f>IF($B101=2024,$P101,"")</f>
        <v/>
      </c>
      <c r="AB101" s="16" t="str">
        <f>IF($B101=2025,$P101,"")</f>
        <v/>
      </c>
    </row>
    <row r="102" spans="1:28" x14ac:dyDescent="0.25">
      <c r="A102" s="3">
        <v>576</v>
      </c>
      <c r="B102" s="3">
        <v>2022</v>
      </c>
      <c r="C102" s="3" t="s">
        <v>208</v>
      </c>
      <c r="D102" s="4">
        <f>DATE(B102,N102,M102)</f>
        <v>44893</v>
      </c>
      <c r="E102" s="5">
        <v>625</v>
      </c>
      <c r="F102" s="7" t="s">
        <v>14</v>
      </c>
      <c r="G102" s="7" t="s">
        <v>24</v>
      </c>
      <c r="H102" s="6" t="str">
        <f>RIGHT(I102,2)</f>
        <v>CA</v>
      </c>
      <c r="I102" s="1" t="s">
        <v>4970</v>
      </c>
      <c r="J102" s="1" t="s">
        <v>4624</v>
      </c>
      <c r="K102" s="6" t="s">
        <v>842</v>
      </c>
      <c r="L102" s="6">
        <v>6311</v>
      </c>
      <c r="M102" s="6">
        <v>28</v>
      </c>
      <c r="N102" s="6">
        <v>11</v>
      </c>
      <c r="O102" s="6" t="s">
        <v>81</v>
      </c>
      <c r="P102" s="6">
        <v>1</v>
      </c>
      <c r="Q102" s="16" t="str">
        <f>IF($B102=2014,$P102,"")</f>
        <v/>
      </c>
      <c r="R102" s="16" t="str">
        <f>IF($B102=2015,$P102,"")</f>
        <v/>
      </c>
      <c r="S102" s="16" t="str">
        <f>IF($B102=2016,$P102,"")</f>
        <v/>
      </c>
      <c r="T102" s="16" t="str">
        <f>IF($B102=2017,$P102,"")</f>
        <v/>
      </c>
      <c r="U102" s="16" t="str">
        <f>IF($B102=2018,$P102,"")</f>
        <v/>
      </c>
      <c r="V102" s="16" t="str">
        <f>IF($B102=2019,$P102,"")</f>
        <v/>
      </c>
      <c r="W102" s="16" t="str">
        <f>IF($B102=2020,$P102,"")</f>
        <v/>
      </c>
      <c r="X102" s="6" t="str">
        <f>IF($B102=2021,$P102,"")</f>
        <v/>
      </c>
      <c r="Y102" s="6">
        <f>IF($B102=2022,$P102,"")</f>
        <v>1</v>
      </c>
      <c r="Z102" s="6" t="str">
        <f>IF($B102=2023,$P102,"")</f>
        <v/>
      </c>
      <c r="AA102" s="6" t="str">
        <f>IF($B102=2024,$P102,"")</f>
        <v/>
      </c>
      <c r="AB102" s="16" t="str">
        <f>IF($B102=2025,$P102,"")</f>
        <v/>
      </c>
    </row>
    <row r="103" spans="1:28" x14ac:dyDescent="0.25">
      <c r="A103" s="3">
        <v>576</v>
      </c>
      <c r="B103" s="3">
        <v>2022</v>
      </c>
      <c r="C103" s="3" t="s">
        <v>1242</v>
      </c>
      <c r="D103" s="4">
        <f>DATE(B103,N103,M103)</f>
        <v>44902</v>
      </c>
      <c r="E103" s="5">
        <v>625</v>
      </c>
      <c r="F103" s="7" t="s">
        <v>14</v>
      </c>
      <c r="G103" s="7" t="s">
        <v>24</v>
      </c>
      <c r="H103" s="6" t="str">
        <f>RIGHT(I103,2)</f>
        <v>CA</v>
      </c>
      <c r="I103" s="1" t="s">
        <v>4970</v>
      </c>
      <c r="J103" s="1" t="s">
        <v>4625</v>
      </c>
      <c r="K103" s="6" t="s">
        <v>813</v>
      </c>
      <c r="L103" s="6">
        <v>6311</v>
      </c>
      <c r="M103" s="6">
        <v>7</v>
      </c>
      <c r="N103" s="6">
        <v>12</v>
      </c>
      <c r="P103" s="6">
        <v>1</v>
      </c>
      <c r="Q103" s="16" t="str">
        <f>IF($B103=2014,$P103,"")</f>
        <v/>
      </c>
      <c r="R103" s="16" t="str">
        <f>IF($B103=2015,$P103,"")</f>
        <v/>
      </c>
      <c r="S103" s="16" t="str">
        <f>IF($B103=2016,$P103,"")</f>
        <v/>
      </c>
      <c r="T103" s="16" t="str">
        <f>IF($B103=2017,$P103,"")</f>
        <v/>
      </c>
      <c r="U103" s="16" t="str">
        <f>IF($B103=2018,$P103,"")</f>
        <v/>
      </c>
      <c r="V103" s="16" t="str">
        <f>IF($B103=2019,$P103,"")</f>
        <v/>
      </c>
      <c r="W103" s="16" t="str">
        <f>IF($B103=2020,$P103,"")</f>
        <v/>
      </c>
      <c r="X103" s="6" t="str">
        <f>IF($B103=2021,$P103,"")</f>
        <v/>
      </c>
      <c r="Y103" s="6">
        <f>IF($B103=2022,$P103,"")</f>
        <v>1</v>
      </c>
      <c r="Z103" s="6" t="str">
        <f>IF($B103=2023,$P103,"")</f>
        <v/>
      </c>
      <c r="AA103" s="6" t="str">
        <f>IF($B103=2024,$P103,"")</f>
        <v/>
      </c>
      <c r="AB103" s="16" t="str">
        <f>IF($B103=2025,$P103,"")</f>
        <v/>
      </c>
    </row>
    <row r="104" spans="1:28" x14ac:dyDescent="0.25">
      <c r="A104" s="3">
        <v>576</v>
      </c>
      <c r="B104" s="3">
        <v>2023</v>
      </c>
      <c r="C104" s="3" t="s">
        <v>665</v>
      </c>
      <c r="D104" s="4">
        <f>DATE(B104,N104,M104)</f>
        <v>44984</v>
      </c>
      <c r="E104" s="5">
        <v>1850</v>
      </c>
      <c r="F104" s="7" t="s">
        <v>14</v>
      </c>
      <c r="G104" s="7" t="s">
        <v>24</v>
      </c>
      <c r="H104" s="6" t="str">
        <f>RIGHT(I104,2)</f>
        <v>CA</v>
      </c>
      <c r="I104" s="1" t="s">
        <v>4970</v>
      </c>
      <c r="J104" s="1" t="s">
        <v>5171</v>
      </c>
      <c r="K104" s="6" t="s">
        <v>842</v>
      </c>
      <c r="L104" s="6">
        <v>6317</v>
      </c>
      <c r="M104" s="6">
        <v>27</v>
      </c>
      <c r="N104" s="6">
        <v>2</v>
      </c>
      <c r="O104" s="6" t="str">
        <f>IF(K104="HR","NOR"," ")</f>
        <v>NOR</v>
      </c>
      <c r="P104" s="6">
        <v>1</v>
      </c>
      <c r="Q104" s="16" t="str">
        <f>IF($B104=2014,$P104,"")</f>
        <v/>
      </c>
      <c r="R104" s="16" t="str">
        <f>IF($B104=2015,$P104,"")</f>
        <v/>
      </c>
      <c r="S104" s="16" t="str">
        <f>IF($B104=2016,$P104,"")</f>
        <v/>
      </c>
      <c r="T104" s="16" t="str">
        <f>IF($B104=2017,$P104,"")</f>
        <v/>
      </c>
      <c r="U104" s="16" t="str">
        <f>IF($B104=2018,$P104,"")</f>
        <v/>
      </c>
      <c r="V104" s="16" t="str">
        <f>IF($B104=2019,$P104,"")</f>
        <v/>
      </c>
      <c r="W104" s="16" t="str">
        <f>IF($B104=2020,$P104,"")</f>
        <v/>
      </c>
      <c r="X104" s="6" t="str">
        <f>IF($B104=2021,$P104,"")</f>
        <v/>
      </c>
      <c r="Y104" s="6" t="str">
        <f>IF($B104=2022,$P104,"")</f>
        <v/>
      </c>
      <c r="Z104" s="6">
        <f>IF($B104=2023,$P104,"")</f>
        <v>1</v>
      </c>
      <c r="AA104" s="6" t="str">
        <f>IF($B104=2024,$P104,"")</f>
        <v/>
      </c>
      <c r="AB104" s="16" t="str">
        <f>IF($B104=2025,$P104,"")</f>
        <v/>
      </c>
    </row>
    <row r="105" spans="1:28" x14ac:dyDescent="0.25">
      <c r="A105" s="3">
        <v>576</v>
      </c>
      <c r="B105" s="3">
        <v>2023</v>
      </c>
      <c r="C105" s="3" t="s">
        <v>227</v>
      </c>
      <c r="D105" s="4">
        <f>DATE(B105,N105,M105)</f>
        <v>45244</v>
      </c>
      <c r="E105" s="5">
        <v>625</v>
      </c>
      <c r="F105" s="7" t="s">
        <v>14</v>
      </c>
      <c r="G105" s="7" t="s">
        <v>24</v>
      </c>
      <c r="H105" s="6" t="str">
        <f>RIGHT(I105,2)</f>
        <v>CA</v>
      </c>
      <c r="I105" s="1" t="s">
        <v>4970</v>
      </c>
      <c r="J105" s="1" t="s">
        <v>5956</v>
      </c>
      <c r="K105" s="6" t="s">
        <v>842</v>
      </c>
      <c r="L105" s="6">
        <v>6410</v>
      </c>
      <c r="M105" s="6">
        <v>14</v>
      </c>
      <c r="N105" s="6">
        <v>11</v>
      </c>
      <c r="O105" s="6" t="s">
        <v>81</v>
      </c>
      <c r="P105" s="6">
        <v>1</v>
      </c>
      <c r="Q105" s="16" t="str">
        <f>IF($B105=2014,$P105,"")</f>
        <v/>
      </c>
      <c r="R105" s="16" t="str">
        <f>IF($B105=2015,$P105,"")</f>
        <v/>
      </c>
      <c r="S105" s="16" t="str">
        <f>IF($B105=2016,$P105,"")</f>
        <v/>
      </c>
      <c r="T105" s="16" t="str">
        <f>IF($B105=2017,$P105,"")</f>
        <v/>
      </c>
      <c r="U105" s="16" t="str">
        <f>IF($B105=2018,$P105,"")</f>
        <v/>
      </c>
      <c r="V105" s="16" t="str">
        <f>IF($B105=2019,$P105,"")</f>
        <v/>
      </c>
      <c r="W105" s="16" t="str">
        <f>IF($B105=2020,$P105,"")</f>
        <v/>
      </c>
      <c r="X105" s="6" t="str">
        <f>IF($B105=2021,$P105,"")</f>
        <v/>
      </c>
      <c r="Y105" s="6" t="str">
        <f>IF($B105=2022,$P105,"")</f>
        <v/>
      </c>
      <c r="Z105" s="6">
        <f>IF($B105=2023,$P105,"")</f>
        <v>1</v>
      </c>
      <c r="AA105" s="6" t="str">
        <f>IF($B105=2024,$P105,"")</f>
        <v/>
      </c>
      <c r="AB105" s="16" t="str">
        <f>IF($B105=2025,$P105,"")</f>
        <v/>
      </c>
    </row>
    <row r="106" spans="1:28" x14ac:dyDescent="0.25">
      <c r="A106" s="3">
        <v>576</v>
      </c>
      <c r="B106" s="3">
        <v>2023</v>
      </c>
      <c r="C106" s="3" t="s">
        <v>228</v>
      </c>
      <c r="D106" s="4">
        <f>DATE(B106,N106,M106)</f>
        <v>45257</v>
      </c>
      <c r="E106" s="5">
        <v>625</v>
      </c>
      <c r="F106" s="7" t="s">
        <v>14</v>
      </c>
      <c r="G106" s="7" t="s">
        <v>24</v>
      </c>
      <c r="H106" s="6" t="str">
        <f>RIGHT(I106,2)</f>
        <v>CA</v>
      </c>
      <c r="I106" s="1" t="s">
        <v>4970</v>
      </c>
      <c r="J106" s="1" t="s">
        <v>6050</v>
      </c>
      <c r="K106" s="6" t="s">
        <v>842</v>
      </c>
      <c r="L106" s="6">
        <v>6413</v>
      </c>
      <c r="M106" s="6">
        <v>27</v>
      </c>
      <c r="N106" s="6">
        <v>11</v>
      </c>
      <c r="O106" s="6" t="s">
        <v>81</v>
      </c>
      <c r="P106" s="6">
        <v>1</v>
      </c>
      <c r="Q106" s="16" t="str">
        <f>IF($B106=2014,$P106,"")</f>
        <v/>
      </c>
      <c r="R106" s="16" t="str">
        <f>IF($B106=2015,$P106,"")</f>
        <v/>
      </c>
      <c r="S106" s="16" t="str">
        <f>IF($B106=2016,$P106,"")</f>
        <v/>
      </c>
      <c r="T106" s="16" t="str">
        <f>IF($B106=2017,$P106,"")</f>
        <v/>
      </c>
      <c r="U106" s="16" t="str">
        <f>IF($B106=2018,$P106,"")</f>
        <v/>
      </c>
      <c r="V106" s="16" t="str">
        <f>IF($B106=2019,$P106,"")</f>
        <v/>
      </c>
      <c r="W106" s="16" t="str">
        <f>IF($B106=2020,$P106,"")</f>
        <v/>
      </c>
      <c r="X106" s="6" t="str">
        <f>IF($B106=2021,$P106,"")</f>
        <v/>
      </c>
      <c r="Y106" s="6" t="str">
        <f>IF($B106=2022,$P106,"")</f>
        <v/>
      </c>
      <c r="Z106" s="6">
        <f>IF($B106=2023,$P106,"")</f>
        <v>1</v>
      </c>
      <c r="AA106" s="6" t="str">
        <f>IF($B106=2024,$P106,"")</f>
        <v/>
      </c>
      <c r="AB106" s="16" t="str">
        <f>IF($B106=2025,$P106,"")</f>
        <v/>
      </c>
    </row>
    <row r="107" spans="1:28" x14ac:dyDescent="0.25">
      <c r="A107" s="28">
        <v>576</v>
      </c>
      <c r="B107" s="28">
        <v>2024</v>
      </c>
      <c r="C107" s="28" t="s">
        <v>279</v>
      </c>
      <c r="D107" s="29">
        <f>DATE(B107,N107,M107)</f>
        <v>45567</v>
      </c>
      <c r="E107" s="30">
        <v>525</v>
      </c>
      <c r="F107" s="27" t="s">
        <v>14</v>
      </c>
      <c r="G107" s="27" t="s">
        <v>24</v>
      </c>
      <c r="H107" s="6" t="str">
        <f>RIGHT(I107,2)</f>
        <v>CA</v>
      </c>
      <c r="I107" s="1" t="s">
        <v>4970</v>
      </c>
      <c r="J107" s="33" t="s">
        <v>6301</v>
      </c>
      <c r="K107" s="27" t="s">
        <v>842</v>
      </c>
      <c r="L107" s="27">
        <v>6507</v>
      </c>
      <c r="M107" s="27">
        <v>2</v>
      </c>
      <c r="N107" s="27">
        <v>10</v>
      </c>
      <c r="O107" s="27" t="s">
        <v>81</v>
      </c>
      <c r="P107" s="6">
        <v>1</v>
      </c>
      <c r="Q107" s="16" t="str">
        <f>IF($B107=2014,$P107,"")</f>
        <v/>
      </c>
      <c r="R107" s="16" t="str">
        <f>IF($B107=2015,$P107,"")</f>
        <v/>
      </c>
      <c r="S107" s="16" t="str">
        <f>IF($B107=2016,$P107,"")</f>
        <v/>
      </c>
      <c r="T107" s="16" t="str">
        <f>IF($B107=2017,$P107,"")</f>
        <v/>
      </c>
      <c r="U107" s="16" t="str">
        <f>IF($B107=2018,$P107,"")</f>
        <v/>
      </c>
      <c r="V107" s="16" t="str">
        <f>IF($B107=2019,$P107,"")</f>
        <v/>
      </c>
      <c r="W107" s="16" t="str">
        <f>IF($B107=2020,$P107,"")</f>
        <v/>
      </c>
      <c r="X107" s="6" t="str">
        <f>IF($B107=2021,$P107,"")</f>
        <v/>
      </c>
      <c r="Y107" s="6" t="str">
        <f>IF($B107=2022,$P107,"")</f>
        <v/>
      </c>
      <c r="Z107" s="6" t="str">
        <f>IF($B107=2023,$P107,"")</f>
        <v/>
      </c>
      <c r="AA107" s="6">
        <f>IF($B107=2024,$P107,"")</f>
        <v>1</v>
      </c>
      <c r="AB107" s="16" t="str">
        <f>IF($B107=2025,$P107,"")</f>
        <v/>
      </c>
    </row>
    <row r="108" spans="1:28" x14ac:dyDescent="0.25">
      <c r="A108" s="3">
        <v>585</v>
      </c>
      <c r="B108" s="3">
        <v>2022</v>
      </c>
      <c r="C108" s="3" t="s">
        <v>2083</v>
      </c>
      <c r="D108" s="4">
        <f>DATE(B108,N108,M108)</f>
        <v>44873</v>
      </c>
      <c r="E108" s="5">
        <v>625</v>
      </c>
      <c r="F108" s="7" t="s">
        <v>14</v>
      </c>
      <c r="G108" s="7" t="s">
        <v>24</v>
      </c>
      <c r="H108" s="6" t="str">
        <f>RIGHT(I108,2)</f>
        <v>MA</v>
      </c>
      <c r="I108" s="1" t="s">
        <v>3887</v>
      </c>
      <c r="J108" s="1" t="s">
        <v>4407</v>
      </c>
      <c r="K108" s="6" t="s">
        <v>842</v>
      </c>
      <c r="L108" s="6">
        <v>6309</v>
      </c>
      <c r="M108" s="6">
        <v>8</v>
      </c>
      <c r="N108" s="6">
        <v>11</v>
      </c>
      <c r="O108" s="6" t="s">
        <v>81</v>
      </c>
      <c r="P108" s="6">
        <v>1</v>
      </c>
      <c r="Q108" s="16" t="str">
        <f>IF($B108=2014,$P108,"")</f>
        <v/>
      </c>
      <c r="R108" s="16" t="str">
        <f>IF($B108=2015,$P108,"")</f>
        <v/>
      </c>
      <c r="S108" s="16" t="str">
        <f>IF($B108=2016,$P108,"")</f>
        <v/>
      </c>
      <c r="T108" s="16" t="str">
        <f>IF($B108=2017,$P108,"")</f>
        <v/>
      </c>
      <c r="U108" s="16" t="str">
        <f>IF($B108=2018,$P108,"")</f>
        <v/>
      </c>
      <c r="V108" s="16" t="str">
        <f>IF($B108=2019,$P108,"")</f>
        <v/>
      </c>
      <c r="W108" s="16" t="str">
        <f>IF($B108=2020,$P108,"")</f>
        <v/>
      </c>
      <c r="X108" s="6" t="str">
        <f>IF($B108=2021,$P108,"")</f>
        <v/>
      </c>
      <c r="Y108" s="6">
        <f>IF($B108=2022,$P108,"")</f>
        <v>1</v>
      </c>
      <c r="Z108" s="6" t="str">
        <f>IF($B108=2023,$P108,"")</f>
        <v/>
      </c>
      <c r="AA108" s="6" t="str">
        <f>IF($B108=2024,$P108,"")</f>
        <v/>
      </c>
      <c r="AB108" s="16" t="str">
        <f>IF($B108=2025,$P108,"")</f>
        <v/>
      </c>
    </row>
    <row r="109" spans="1:28" x14ac:dyDescent="0.25">
      <c r="A109" s="3">
        <v>585</v>
      </c>
      <c r="B109" s="3">
        <v>2022</v>
      </c>
      <c r="C109" s="3" t="s">
        <v>220</v>
      </c>
      <c r="D109" s="4">
        <f>DATE(B109,N109,M109)</f>
        <v>44896</v>
      </c>
      <c r="E109" s="5">
        <v>625</v>
      </c>
      <c r="F109" s="7" t="s">
        <v>14</v>
      </c>
      <c r="G109" s="7" t="s">
        <v>24</v>
      </c>
      <c r="H109" s="6" t="str">
        <f>RIGHT(I109,2)</f>
        <v>MA</v>
      </c>
      <c r="I109" s="1" t="s">
        <v>3887</v>
      </c>
      <c r="J109" s="1" t="s">
        <v>4626</v>
      </c>
      <c r="K109" s="6" t="s">
        <v>813</v>
      </c>
      <c r="L109" s="6">
        <v>6311</v>
      </c>
      <c r="M109" s="6">
        <v>1</v>
      </c>
      <c r="N109" s="6">
        <v>12</v>
      </c>
      <c r="P109" s="6">
        <v>1</v>
      </c>
      <c r="Q109" s="16" t="str">
        <f>IF($B109=2014,$P109,"")</f>
        <v/>
      </c>
      <c r="R109" s="16" t="str">
        <f>IF($B109=2015,$P109,"")</f>
        <v/>
      </c>
      <c r="S109" s="16" t="str">
        <f>IF($B109=2016,$P109,"")</f>
        <v/>
      </c>
      <c r="T109" s="16" t="str">
        <f>IF($B109=2017,$P109,"")</f>
        <v/>
      </c>
      <c r="U109" s="16" t="str">
        <f>IF($B109=2018,$P109,"")</f>
        <v/>
      </c>
      <c r="V109" s="16" t="str">
        <f>IF($B109=2019,$P109,"")</f>
        <v/>
      </c>
      <c r="W109" s="16" t="str">
        <f>IF($B109=2020,$P109,"")</f>
        <v/>
      </c>
      <c r="X109" s="6" t="str">
        <f>IF($B109=2021,$P109,"")</f>
        <v/>
      </c>
      <c r="Y109" s="6">
        <f>IF($B109=2022,$P109,"")</f>
        <v>1</v>
      </c>
      <c r="Z109" s="6" t="str">
        <f>IF($B109=2023,$P109,"")</f>
        <v/>
      </c>
      <c r="AA109" s="6" t="str">
        <f>IF($B109=2024,$P109,"")</f>
        <v/>
      </c>
      <c r="AB109" s="16" t="str">
        <f>IF($B109=2025,$P109,"")</f>
        <v/>
      </c>
    </row>
    <row r="110" spans="1:28" x14ac:dyDescent="0.25">
      <c r="A110" s="3">
        <v>585</v>
      </c>
      <c r="B110" s="3">
        <v>2023</v>
      </c>
      <c r="C110" s="3" t="s">
        <v>5019</v>
      </c>
      <c r="D110" s="4">
        <f>DATE(B110,N110,M110)</f>
        <v>44959</v>
      </c>
      <c r="E110" s="5">
        <v>625</v>
      </c>
      <c r="F110" s="7" t="s">
        <v>14</v>
      </c>
      <c r="G110" s="7" t="s">
        <v>24</v>
      </c>
      <c r="H110" s="6" t="str">
        <f>RIGHT(I110,2)</f>
        <v>MA</v>
      </c>
      <c r="I110" s="1" t="s">
        <v>3887</v>
      </c>
      <c r="J110" s="1" t="s">
        <v>5032</v>
      </c>
      <c r="K110" s="6" t="s">
        <v>3435</v>
      </c>
      <c r="L110" s="6">
        <v>6315</v>
      </c>
      <c r="M110" s="6">
        <v>2</v>
      </c>
      <c r="N110" s="6">
        <v>2</v>
      </c>
      <c r="P110" s="6">
        <v>1</v>
      </c>
      <c r="Q110" s="16" t="str">
        <f>IF($B110=2014,$P110,"")</f>
        <v/>
      </c>
      <c r="R110" s="16" t="str">
        <f>IF($B110=2015,$P110,"")</f>
        <v/>
      </c>
      <c r="S110" s="16" t="str">
        <f>IF($B110=2016,$P110,"")</f>
        <v/>
      </c>
      <c r="T110" s="16" t="str">
        <f>IF($B110=2017,$P110,"")</f>
        <v/>
      </c>
      <c r="U110" s="16" t="str">
        <f>IF($B110=2018,$P110,"")</f>
        <v/>
      </c>
      <c r="V110" s="16" t="str">
        <f>IF($B110=2019,$P110,"")</f>
        <v/>
      </c>
      <c r="W110" s="16" t="str">
        <f>IF($B110=2020,$P110,"")</f>
        <v/>
      </c>
      <c r="X110" s="6" t="str">
        <f>IF($B110=2021,$P110,"")</f>
        <v/>
      </c>
      <c r="Y110" s="6" t="str">
        <f>IF($B110=2022,$P110,"")</f>
        <v/>
      </c>
      <c r="Z110" s="6">
        <f>IF($B110=2023,$P110,"")</f>
        <v>1</v>
      </c>
      <c r="AA110" s="6" t="str">
        <f>IF($B110=2024,$P110,"")</f>
        <v/>
      </c>
      <c r="AB110" s="16" t="str">
        <f>IF($B110=2025,$P110,"")</f>
        <v/>
      </c>
    </row>
    <row r="111" spans="1:28" x14ac:dyDescent="0.25">
      <c r="A111" s="3">
        <v>585</v>
      </c>
      <c r="B111" s="3">
        <v>2023</v>
      </c>
      <c r="C111" s="3" t="s">
        <v>665</v>
      </c>
      <c r="D111" s="4">
        <f>DATE(B111,N111,M111)</f>
        <v>44984</v>
      </c>
      <c r="E111" s="5">
        <v>1850</v>
      </c>
      <c r="F111" s="7" t="s">
        <v>14</v>
      </c>
      <c r="G111" s="7" t="s">
        <v>24</v>
      </c>
      <c r="H111" s="6" t="str">
        <f>RIGHT(I111,2)</f>
        <v>MA</v>
      </c>
      <c r="I111" s="1" t="s">
        <v>3887</v>
      </c>
      <c r="J111" s="1" t="s">
        <v>5172</v>
      </c>
      <c r="K111" s="6" t="s">
        <v>842</v>
      </c>
      <c r="L111" s="6">
        <v>6317</v>
      </c>
      <c r="M111" s="6">
        <v>27</v>
      </c>
      <c r="N111" s="6">
        <v>2</v>
      </c>
      <c r="O111" s="6" t="str">
        <f>IF(K111="HR","NOR"," ")</f>
        <v>NOR</v>
      </c>
      <c r="P111" s="6">
        <v>1</v>
      </c>
      <c r="Q111" s="16" t="str">
        <f>IF($B111=2014,$P111,"")</f>
        <v/>
      </c>
      <c r="R111" s="16" t="str">
        <f>IF($B111=2015,$P111,"")</f>
        <v/>
      </c>
      <c r="S111" s="16" t="str">
        <f>IF($B111=2016,$P111,"")</f>
        <v/>
      </c>
      <c r="T111" s="16" t="str">
        <f>IF($B111=2017,$P111,"")</f>
        <v/>
      </c>
      <c r="U111" s="16" t="str">
        <f>IF($B111=2018,$P111,"")</f>
        <v/>
      </c>
      <c r="V111" s="16" t="str">
        <f>IF($B111=2019,$P111,"")</f>
        <v/>
      </c>
      <c r="W111" s="16" t="str">
        <f>IF($B111=2020,$P111,"")</f>
        <v/>
      </c>
      <c r="X111" s="6" t="str">
        <f>IF($B111=2021,$P111,"")</f>
        <v/>
      </c>
      <c r="Y111" s="6" t="str">
        <f>IF($B111=2022,$P111,"")</f>
        <v/>
      </c>
      <c r="Z111" s="6">
        <f>IF($B111=2023,$P111,"")</f>
        <v>1</v>
      </c>
      <c r="AA111" s="6" t="str">
        <f>IF($B111=2024,$P111,"")</f>
        <v/>
      </c>
      <c r="AB111" s="16" t="str">
        <f>IF($B111=2025,$P111,"")</f>
        <v/>
      </c>
    </row>
    <row r="112" spans="1:28" x14ac:dyDescent="0.25">
      <c r="A112" s="3">
        <v>585</v>
      </c>
      <c r="B112" s="3">
        <v>2023</v>
      </c>
      <c r="C112" s="3" t="s">
        <v>262</v>
      </c>
      <c r="D112" s="4">
        <f>DATE(B112,N112,M112)</f>
        <v>45229</v>
      </c>
      <c r="E112" s="5">
        <v>625</v>
      </c>
      <c r="F112" s="7" t="s">
        <v>14</v>
      </c>
      <c r="G112" s="7" t="s">
        <v>24</v>
      </c>
      <c r="H112" s="6" t="str">
        <f>RIGHT(I112,2)</f>
        <v>MA</v>
      </c>
      <c r="I112" s="1" t="s">
        <v>3887</v>
      </c>
      <c r="J112" s="1" t="s">
        <v>5858</v>
      </c>
      <c r="K112" s="6" t="s">
        <v>842</v>
      </c>
      <c r="L112" s="6">
        <v>6409</v>
      </c>
      <c r="M112" s="6">
        <v>30</v>
      </c>
      <c r="N112" s="6">
        <v>10</v>
      </c>
      <c r="O112" s="6" t="s">
        <v>81</v>
      </c>
      <c r="P112" s="6">
        <v>1</v>
      </c>
      <c r="Q112" s="16" t="str">
        <f>IF($B112=2014,$P112,"")</f>
        <v/>
      </c>
      <c r="R112" s="16" t="str">
        <f>IF($B112=2015,$P112,"")</f>
        <v/>
      </c>
      <c r="S112" s="16" t="str">
        <f>IF($B112=2016,$P112,"")</f>
        <v/>
      </c>
      <c r="T112" s="16" t="str">
        <f>IF($B112=2017,$P112,"")</f>
        <v/>
      </c>
      <c r="U112" s="16" t="str">
        <f>IF($B112=2018,$P112,"")</f>
        <v/>
      </c>
      <c r="V112" s="16" t="str">
        <f>IF($B112=2019,$P112,"")</f>
        <v/>
      </c>
      <c r="W112" s="16" t="str">
        <f>IF($B112=2020,$P112,"")</f>
        <v/>
      </c>
      <c r="X112" s="6" t="str">
        <f>IF($B112=2021,$P112,"")</f>
        <v/>
      </c>
      <c r="Y112" s="6" t="str">
        <f>IF($B112=2022,$P112,"")</f>
        <v/>
      </c>
      <c r="Z112" s="6">
        <f>IF($B112=2023,$P112,"")</f>
        <v>1</v>
      </c>
      <c r="AA112" s="6" t="str">
        <f>IF($B112=2024,$P112,"")</f>
        <v/>
      </c>
      <c r="AB112" s="16" t="str">
        <f>IF($B112=2025,$P112,"")</f>
        <v/>
      </c>
    </row>
    <row r="113" spans="1:28" x14ac:dyDescent="0.25">
      <c r="A113" s="28">
        <v>585</v>
      </c>
      <c r="B113" s="28">
        <v>2024</v>
      </c>
      <c r="C113" s="28" t="s">
        <v>279</v>
      </c>
      <c r="D113" s="29">
        <f>DATE(B113,N113,M113)</f>
        <v>45567</v>
      </c>
      <c r="E113" s="30">
        <v>525</v>
      </c>
      <c r="F113" s="27" t="s">
        <v>14</v>
      </c>
      <c r="G113" s="27" t="s">
        <v>24</v>
      </c>
      <c r="H113" s="6" t="str">
        <f>RIGHT(I113,2)</f>
        <v>MA</v>
      </c>
      <c r="I113" s="1" t="s">
        <v>3887</v>
      </c>
      <c r="J113" s="33" t="s">
        <v>6302</v>
      </c>
      <c r="K113" s="27" t="s">
        <v>842</v>
      </c>
      <c r="L113" s="27">
        <v>6507</v>
      </c>
      <c r="M113" s="27">
        <v>2</v>
      </c>
      <c r="N113" s="27">
        <v>10</v>
      </c>
      <c r="O113" s="27" t="s">
        <v>81</v>
      </c>
      <c r="P113" s="6">
        <v>1</v>
      </c>
      <c r="Q113" s="16" t="str">
        <f>IF($B113=2014,$P113,"")</f>
        <v/>
      </c>
      <c r="R113" s="16" t="str">
        <f>IF($B113=2015,$P113,"")</f>
        <v/>
      </c>
      <c r="S113" s="16" t="str">
        <f>IF($B113=2016,$P113,"")</f>
        <v/>
      </c>
      <c r="T113" s="16" t="str">
        <f>IF($B113=2017,$P113,"")</f>
        <v/>
      </c>
      <c r="U113" s="16" t="str">
        <f>IF($B113=2018,$P113,"")</f>
        <v/>
      </c>
      <c r="V113" s="16" t="str">
        <f>IF($B113=2019,$P113,"")</f>
        <v/>
      </c>
      <c r="W113" s="16" t="str">
        <f>IF($B113=2020,$P113,"")</f>
        <v/>
      </c>
      <c r="X113" s="6" t="str">
        <f>IF($B113=2021,$P113,"")</f>
        <v/>
      </c>
      <c r="Y113" s="6" t="str">
        <f>IF($B113=2022,$P113,"")</f>
        <v/>
      </c>
      <c r="Z113" s="6" t="str">
        <f>IF($B113=2023,$P113,"")</f>
        <v/>
      </c>
      <c r="AA113" s="6">
        <f>IF($B113=2024,$P113,"")</f>
        <v>1</v>
      </c>
      <c r="AB113" s="16" t="str">
        <f>IF($B113=2025,$P113,"")</f>
        <v/>
      </c>
    </row>
    <row r="114" spans="1:28" ht="48" x14ac:dyDescent="0.25">
      <c r="A114" s="3">
        <v>594</v>
      </c>
      <c r="B114" s="3">
        <v>2017</v>
      </c>
      <c r="C114" s="3" t="s">
        <v>177</v>
      </c>
      <c r="D114" s="4">
        <f>DATE(B114,N114,M114)</f>
        <v>42753</v>
      </c>
      <c r="E114" s="5">
        <v>1720</v>
      </c>
      <c r="F114" s="6" t="s">
        <v>14</v>
      </c>
      <c r="G114" s="7" t="s">
        <v>21</v>
      </c>
      <c r="H114" s="7"/>
      <c r="I114" s="1" t="s">
        <v>783</v>
      </c>
      <c r="J114" s="1" t="s">
        <v>784</v>
      </c>
      <c r="K114" s="6" t="s">
        <v>25</v>
      </c>
      <c r="L114" s="6">
        <v>5714</v>
      </c>
      <c r="M114" s="6">
        <v>18</v>
      </c>
      <c r="N114" s="6">
        <v>1</v>
      </c>
      <c r="P114" s="6">
        <v>1</v>
      </c>
      <c r="Q114" s="16" t="str">
        <f>IF($B114=2014,$P114,"")</f>
        <v/>
      </c>
      <c r="R114" s="16" t="str">
        <f>IF($B114=2015,$P114,"")</f>
        <v/>
      </c>
      <c r="S114" s="16" t="str">
        <f>IF($B114=2016,$P114,"")</f>
        <v/>
      </c>
      <c r="T114" s="16">
        <f>IF($B114=2017,$P114,"")</f>
        <v>1</v>
      </c>
      <c r="U114" s="16" t="str">
        <f>IF($B114=2018,$P114,"")</f>
        <v/>
      </c>
      <c r="V114" s="16" t="str">
        <f>IF($B114=2019,$P114,"")</f>
        <v/>
      </c>
      <c r="W114" s="16" t="str">
        <f>IF($B114=2020,$P114,"")</f>
        <v/>
      </c>
      <c r="X114" s="6" t="str">
        <f>IF($B114=2021,$P114,"")</f>
        <v/>
      </c>
      <c r="Y114" s="6" t="str">
        <f>IF($B114=2022,$P114,"")</f>
        <v/>
      </c>
      <c r="Z114" s="6" t="str">
        <f>IF($B114=2023,$P114,"")</f>
        <v/>
      </c>
      <c r="AA114" s="6" t="str">
        <f>IF($B114=2024,$P114,"")</f>
        <v/>
      </c>
      <c r="AB114" s="16" t="str">
        <f>IF($B114=2025,$P114,"")</f>
        <v/>
      </c>
    </row>
    <row r="115" spans="1:28" ht="24" x14ac:dyDescent="0.25">
      <c r="A115" s="3">
        <v>594</v>
      </c>
      <c r="B115" s="3">
        <v>2017</v>
      </c>
      <c r="C115" s="3" t="s">
        <v>785</v>
      </c>
      <c r="D115" s="4">
        <f>DATE(B115,N115,M115)</f>
        <v>42760</v>
      </c>
      <c r="E115" s="5">
        <v>1700</v>
      </c>
      <c r="F115" s="6" t="s">
        <v>14</v>
      </c>
      <c r="G115" s="7" t="s">
        <v>21</v>
      </c>
      <c r="H115" s="7"/>
      <c r="I115" s="1" t="s">
        <v>783</v>
      </c>
      <c r="J115" s="1" t="s">
        <v>786</v>
      </c>
      <c r="K115" s="6" t="s">
        <v>787</v>
      </c>
      <c r="L115" s="6">
        <v>5714</v>
      </c>
      <c r="M115" s="6">
        <v>25</v>
      </c>
      <c r="N115" s="6">
        <v>1</v>
      </c>
      <c r="P115" s="6">
        <v>1</v>
      </c>
      <c r="Q115" s="16" t="str">
        <f>IF($B115=2014,$P115,"")</f>
        <v/>
      </c>
      <c r="R115" s="16" t="str">
        <f>IF($B115=2015,$P115,"")</f>
        <v/>
      </c>
      <c r="S115" s="16" t="str">
        <f>IF($B115=2016,$P115,"")</f>
        <v/>
      </c>
      <c r="T115" s="16">
        <f>IF($B115=2017,$P115,"")</f>
        <v>1</v>
      </c>
      <c r="U115" s="16" t="str">
        <f>IF($B115=2018,$P115,"")</f>
        <v/>
      </c>
      <c r="V115" s="16" t="str">
        <f>IF($B115=2019,$P115,"")</f>
        <v/>
      </c>
      <c r="W115" s="16" t="str">
        <f>IF($B115=2020,$P115,"")</f>
        <v/>
      </c>
      <c r="X115" s="6" t="str">
        <f>IF($B115=2021,$P115,"")</f>
        <v/>
      </c>
      <c r="Y115" s="6" t="str">
        <f>IF($B115=2022,$P115,"")</f>
        <v/>
      </c>
      <c r="Z115" s="6" t="str">
        <f>IF($B115=2023,$P115,"")</f>
        <v/>
      </c>
      <c r="AA115" s="6" t="str">
        <f>IF($B115=2024,$P115,"")</f>
        <v/>
      </c>
      <c r="AB115" s="16" t="str">
        <f>IF($B115=2025,$P115,"")</f>
        <v/>
      </c>
    </row>
    <row r="116" spans="1:28" x14ac:dyDescent="0.25">
      <c r="A116" s="3">
        <v>594</v>
      </c>
      <c r="B116" s="3">
        <v>2019</v>
      </c>
      <c r="C116" s="3" t="s">
        <v>781</v>
      </c>
      <c r="D116" s="4">
        <f>DATE(B116,N116,M116)</f>
        <v>43733</v>
      </c>
      <c r="E116" s="5">
        <v>5</v>
      </c>
      <c r="F116" s="6" t="s">
        <v>14</v>
      </c>
      <c r="G116" s="6" t="s">
        <v>21</v>
      </c>
      <c r="I116" s="8" t="s">
        <v>788</v>
      </c>
      <c r="J116" s="8" t="s">
        <v>782</v>
      </c>
      <c r="K116" s="6" t="s">
        <v>34</v>
      </c>
      <c r="L116" s="6">
        <v>6006</v>
      </c>
      <c r="M116" s="6">
        <v>25</v>
      </c>
      <c r="N116" s="6">
        <v>9</v>
      </c>
      <c r="O116" s="6" t="s">
        <v>35</v>
      </c>
      <c r="P116" s="6">
        <v>1</v>
      </c>
      <c r="Q116" s="16" t="str">
        <f>IF($B116=2014,$P116,"")</f>
        <v/>
      </c>
      <c r="R116" s="16" t="str">
        <f>IF($B116=2015,$P116,"")</f>
        <v/>
      </c>
      <c r="S116" s="16" t="str">
        <f>IF($B116=2016,$P116,"")</f>
        <v/>
      </c>
      <c r="T116" s="16" t="str">
        <f>IF($B116=2017,$P116,"")</f>
        <v/>
      </c>
      <c r="U116" s="16" t="str">
        <f>IF($B116=2018,$P116,"")</f>
        <v/>
      </c>
      <c r="V116" s="16">
        <f>IF($B116=2019,$P116,"")</f>
        <v>1</v>
      </c>
      <c r="W116" s="16" t="str">
        <f>IF($B116=2020,$P116,"")</f>
        <v/>
      </c>
      <c r="X116" s="6" t="str">
        <f>IF($B116=2021,$P116,"")</f>
        <v/>
      </c>
      <c r="Y116" s="6" t="str">
        <f>IF($B116=2022,$P116,"")</f>
        <v/>
      </c>
      <c r="Z116" s="6" t="str">
        <f>IF($B116=2023,$P116,"")</f>
        <v/>
      </c>
      <c r="AA116" s="6" t="str">
        <f>IF($B116=2024,$P116,"")</f>
        <v/>
      </c>
      <c r="AB116" s="16" t="str">
        <f>IF($B116=2025,$P116,"")</f>
        <v/>
      </c>
    </row>
    <row r="117" spans="1:28" ht="24" x14ac:dyDescent="0.25">
      <c r="A117" s="3">
        <v>594</v>
      </c>
      <c r="B117" s="3">
        <v>2020</v>
      </c>
      <c r="C117" s="3" t="s">
        <v>663</v>
      </c>
      <c r="D117" s="4">
        <f>DATE(B117,N117,M117)</f>
        <v>43885</v>
      </c>
      <c r="E117" s="5">
        <v>2201</v>
      </c>
      <c r="F117" s="6" t="s">
        <v>14</v>
      </c>
      <c r="G117" s="6" t="s">
        <v>21</v>
      </c>
      <c r="I117" s="8" t="s">
        <v>788</v>
      </c>
      <c r="J117" s="1" t="s">
        <v>789</v>
      </c>
      <c r="K117" s="6" t="s">
        <v>72</v>
      </c>
      <c r="L117" s="6">
        <v>6017</v>
      </c>
      <c r="M117" s="6">
        <v>24</v>
      </c>
      <c r="N117" s="6">
        <v>2</v>
      </c>
      <c r="P117" s="6">
        <v>1</v>
      </c>
      <c r="Q117" s="16" t="str">
        <f>IF($B117=2014,$P117,"")</f>
        <v/>
      </c>
      <c r="R117" s="16" t="str">
        <f>IF($B117=2015,$P117,"")</f>
        <v/>
      </c>
      <c r="S117" s="16" t="str">
        <f>IF($B117=2016,$P117,"")</f>
        <v/>
      </c>
      <c r="T117" s="16" t="str">
        <f>IF($B117=2017,$P117,"")</f>
        <v/>
      </c>
      <c r="U117" s="16" t="str">
        <f>IF($B117=2018,$P117,"")</f>
        <v/>
      </c>
      <c r="V117" s="16" t="str">
        <f>IF($B117=2019,$P117,"")</f>
        <v/>
      </c>
      <c r="W117" s="16">
        <f>IF($B117=2020,$P117,"")</f>
        <v>1</v>
      </c>
      <c r="X117" s="6" t="str">
        <f>IF($B117=2021,$P117,"")</f>
        <v/>
      </c>
      <c r="Y117" s="6" t="str">
        <f>IF($B117=2022,$P117,"")</f>
        <v/>
      </c>
      <c r="Z117" s="6" t="str">
        <f>IF($B117=2023,$P117,"")</f>
        <v/>
      </c>
      <c r="AA117" s="6" t="str">
        <f>IF($B117=2024,$P117,"")</f>
        <v/>
      </c>
      <c r="AB117" s="16" t="str">
        <f>IF($B117=2025,$P117,"")</f>
        <v/>
      </c>
    </row>
    <row r="118" spans="1:28" x14ac:dyDescent="0.25">
      <c r="A118" s="3">
        <v>594</v>
      </c>
      <c r="B118" s="3">
        <v>2020</v>
      </c>
      <c r="C118" s="3" t="s">
        <v>790</v>
      </c>
      <c r="D118" s="4">
        <f>DATE(B118,N118,M118)</f>
        <v>43943</v>
      </c>
      <c r="E118" s="5">
        <v>1857</v>
      </c>
      <c r="F118" s="6" t="s">
        <v>14</v>
      </c>
      <c r="G118" s="6" t="s">
        <v>21</v>
      </c>
      <c r="I118" s="8" t="s">
        <v>788</v>
      </c>
      <c r="J118" s="1" t="s">
        <v>791</v>
      </c>
      <c r="K118" s="6" t="s">
        <v>34</v>
      </c>
      <c r="L118" s="6">
        <v>60191</v>
      </c>
      <c r="M118" s="6">
        <v>22</v>
      </c>
      <c r="N118" s="6">
        <v>4</v>
      </c>
      <c r="O118" s="6" t="s">
        <v>35</v>
      </c>
      <c r="P118" s="6">
        <v>1</v>
      </c>
      <c r="Q118" s="16" t="str">
        <f>IF($B118=2014,$P118,"")</f>
        <v/>
      </c>
      <c r="R118" s="16" t="str">
        <f>IF($B118=2015,$P118,"")</f>
        <v/>
      </c>
      <c r="S118" s="16" t="str">
        <f>IF($B118=2016,$P118,"")</f>
        <v/>
      </c>
      <c r="T118" s="16" t="str">
        <f>IF($B118=2017,$P118,"")</f>
        <v/>
      </c>
      <c r="U118" s="16" t="str">
        <f>IF($B118=2018,$P118,"")</f>
        <v/>
      </c>
      <c r="V118" s="16" t="str">
        <f>IF($B118=2019,$P118,"")</f>
        <v/>
      </c>
      <c r="W118" s="16">
        <f>IF($B118=2020,$P118,"")</f>
        <v>1</v>
      </c>
      <c r="X118" s="6" t="str">
        <f>IF($B118=2021,$P118,"")</f>
        <v/>
      </c>
      <c r="Y118" s="6" t="str">
        <f>IF($B118=2022,$P118,"")</f>
        <v/>
      </c>
      <c r="Z118" s="6" t="str">
        <f>IF($B118=2023,$P118,"")</f>
        <v/>
      </c>
      <c r="AA118" s="6" t="str">
        <f>IF($B118=2024,$P118,"")</f>
        <v/>
      </c>
      <c r="AB118" s="16" t="str">
        <f>IF($B118=2025,$P118,"")</f>
        <v/>
      </c>
    </row>
    <row r="119" spans="1:28" x14ac:dyDescent="0.25">
      <c r="A119" s="3">
        <v>594</v>
      </c>
      <c r="B119" s="3">
        <v>2020</v>
      </c>
      <c r="C119" s="3" t="s">
        <v>275</v>
      </c>
      <c r="D119" s="4">
        <f>DATE(B119,N119,M119)</f>
        <v>44117</v>
      </c>
      <c r="E119" s="5">
        <v>1858</v>
      </c>
      <c r="F119" s="7" t="s">
        <v>14</v>
      </c>
      <c r="G119" s="6" t="s">
        <v>21</v>
      </c>
      <c r="I119" s="8" t="s">
        <v>788</v>
      </c>
      <c r="J119" s="1" t="s">
        <v>292</v>
      </c>
      <c r="K119" s="6" t="s">
        <v>34</v>
      </c>
      <c r="L119" s="6">
        <v>6107</v>
      </c>
      <c r="M119" s="6">
        <v>13</v>
      </c>
      <c r="N119" s="6">
        <v>10</v>
      </c>
      <c r="O119" s="6" t="s">
        <v>35</v>
      </c>
      <c r="P119" s="6">
        <v>1</v>
      </c>
      <c r="Q119" s="16" t="str">
        <f>IF($B119=2014,$P119,"")</f>
        <v/>
      </c>
      <c r="R119" s="16" t="str">
        <f>IF($B119=2015,$P119,"")</f>
        <v/>
      </c>
      <c r="S119" s="16" t="str">
        <f>IF($B119=2016,$P119,"")</f>
        <v/>
      </c>
      <c r="T119" s="16" t="str">
        <f>IF($B119=2017,$P119,"")</f>
        <v/>
      </c>
      <c r="U119" s="16" t="str">
        <f>IF($B119=2018,$P119,"")</f>
        <v/>
      </c>
      <c r="V119" s="16" t="str">
        <f>IF($B119=2019,$P119,"")</f>
        <v/>
      </c>
      <c r="W119" s="16">
        <f>IF($B119=2020,$P119,"")</f>
        <v>1</v>
      </c>
      <c r="X119" s="6" t="str">
        <f>IF($B119=2021,$P119,"")</f>
        <v/>
      </c>
      <c r="Y119" s="6" t="str">
        <f>IF($B119=2022,$P119,"")</f>
        <v/>
      </c>
      <c r="Z119" s="6" t="str">
        <f>IF($B119=2023,$P119,"")</f>
        <v/>
      </c>
      <c r="AA119" s="6" t="str">
        <f>IF($B119=2024,$P119,"")</f>
        <v/>
      </c>
      <c r="AB119" s="16" t="str">
        <f>IF($B119=2025,$P119,"")</f>
        <v/>
      </c>
    </row>
    <row r="120" spans="1:28" x14ac:dyDescent="0.25">
      <c r="A120" s="3">
        <v>603</v>
      </c>
      <c r="B120" s="3">
        <v>2022</v>
      </c>
      <c r="C120" s="3" t="s">
        <v>1242</v>
      </c>
      <c r="D120" s="4">
        <f>DATE(B120,N120,M120)</f>
        <v>44902</v>
      </c>
      <c r="E120" s="5">
        <v>625</v>
      </c>
      <c r="F120" s="7" t="s">
        <v>14</v>
      </c>
      <c r="G120" s="7" t="s">
        <v>24</v>
      </c>
      <c r="H120" s="6" t="str">
        <f>RIGHT(I120,2)</f>
        <v>AN</v>
      </c>
      <c r="I120" s="1" t="s">
        <v>4972</v>
      </c>
      <c r="J120" s="1" t="s">
        <v>4628</v>
      </c>
      <c r="K120" s="6" t="s">
        <v>813</v>
      </c>
      <c r="L120" s="6">
        <v>6311</v>
      </c>
      <c r="M120" s="6">
        <v>7</v>
      </c>
      <c r="N120" s="6">
        <v>12</v>
      </c>
      <c r="P120" s="6">
        <v>1</v>
      </c>
      <c r="Q120" s="16" t="str">
        <f>IF($B120=2014,$P120,"")</f>
        <v/>
      </c>
      <c r="R120" s="16" t="str">
        <f>IF($B120=2015,$P120,"")</f>
        <v/>
      </c>
      <c r="S120" s="16" t="str">
        <f>IF($B120=2016,$P120,"")</f>
        <v/>
      </c>
      <c r="T120" s="16" t="str">
        <f>IF($B120=2017,$P120,"")</f>
        <v/>
      </c>
      <c r="U120" s="16" t="str">
        <f>IF($B120=2018,$P120,"")</f>
        <v/>
      </c>
      <c r="V120" s="16" t="str">
        <f>IF($B120=2019,$P120,"")</f>
        <v/>
      </c>
      <c r="W120" s="16" t="str">
        <f>IF($B120=2020,$P120,"")</f>
        <v/>
      </c>
      <c r="X120" s="6" t="str">
        <f>IF($B120=2021,$P120,"")</f>
        <v/>
      </c>
      <c r="Y120" s="6">
        <f>IF($B120=2022,$P120,"")</f>
        <v>1</v>
      </c>
      <c r="Z120" s="6" t="str">
        <f>IF($B120=2023,$P120,"")</f>
        <v/>
      </c>
      <c r="AA120" s="6" t="str">
        <f>IF($B120=2024,$P120,"")</f>
        <v/>
      </c>
      <c r="AB120" s="16" t="str">
        <f>IF($B120=2025,$P120,"")</f>
        <v/>
      </c>
    </row>
    <row r="121" spans="1:28" x14ac:dyDescent="0.25">
      <c r="A121" s="3">
        <v>603</v>
      </c>
      <c r="B121" s="3">
        <v>2023</v>
      </c>
      <c r="C121" s="3" t="s">
        <v>227</v>
      </c>
      <c r="D121" s="4">
        <f>DATE(B121,N121,M121)</f>
        <v>45244</v>
      </c>
      <c r="E121" s="5">
        <v>625</v>
      </c>
      <c r="F121" s="7" t="s">
        <v>14</v>
      </c>
      <c r="G121" s="7" t="s">
        <v>24</v>
      </c>
      <c r="H121" s="6" t="str">
        <f>RIGHT(I121,2)</f>
        <v>AN</v>
      </c>
      <c r="I121" s="1" t="s">
        <v>4972</v>
      </c>
      <c r="J121" s="1" t="s">
        <v>5957</v>
      </c>
      <c r="K121" s="6" t="s">
        <v>842</v>
      </c>
      <c r="L121" s="6">
        <v>6410</v>
      </c>
      <c r="M121" s="6">
        <v>14</v>
      </c>
      <c r="N121" s="6">
        <v>11</v>
      </c>
      <c r="O121" s="6" t="s">
        <v>81</v>
      </c>
      <c r="P121" s="6">
        <v>1</v>
      </c>
      <c r="Q121" s="16" t="str">
        <f>IF($B121=2014,$P121,"")</f>
        <v/>
      </c>
      <c r="R121" s="16" t="str">
        <f>IF($B121=2015,$P121,"")</f>
        <v/>
      </c>
      <c r="S121" s="16" t="str">
        <f>IF($B121=2016,$P121,"")</f>
        <v/>
      </c>
      <c r="T121" s="16" t="str">
        <f>IF($B121=2017,$P121,"")</f>
        <v/>
      </c>
      <c r="U121" s="16" t="str">
        <f>IF($B121=2018,$P121,"")</f>
        <v/>
      </c>
      <c r="V121" s="16" t="str">
        <f>IF($B121=2019,$P121,"")</f>
        <v/>
      </c>
      <c r="W121" s="16" t="str">
        <f>IF($B121=2020,$P121,"")</f>
        <v/>
      </c>
      <c r="X121" s="6" t="str">
        <f>IF($B121=2021,$P121,"")</f>
        <v/>
      </c>
      <c r="Y121" s="6" t="str">
        <f>IF($B121=2022,$P121,"")</f>
        <v/>
      </c>
      <c r="Z121" s="6">
        <f>IF($B121=2023,$P121,"")</f>
        <v>1</v>
      </c>
      <c r="AA121" s="6" t="str">
        <f>IF($B121=2024,$P121,"")</f>
        <v/>
      </c>
      <c r="AB121" s="16" t="str">
        <f>IF($B121=2025,$P121,"")</f>
        <v/>
      </c>
    </row>
    <row r="122" spans="1:28" x14ac:dyDescent="0.25">
      <c r="A122" s="3">
        <v>603</v>
      </c>
      <c r="B122" s="3">
        <v>2017</v>
      </c>
      <c r="C122" s="3" t="s">
        <v>281</v>
      </c>
      <c r="D122" s="4">
        <f>DATE(B122,N122,M122)</f>
        <v>43005</v>
      </c>
      <c r="E122" s="5">
        <v>545</v>
      </c>
      <c r="F122" s="6" t="s">
        <v>14</v>
      </c>
      <c r="G122" s="6" t="s">
        <v>24</v>
      </c>
      <c r="H122" s="6" t="str">
        <f>RIGHT(I122,2)</f>
        <v>CL</v>
      </c>
      <c r="I122" s="1" t="s">
        <v>4971</v>
      </c>
      <c r="J122" s="8" t="s">
        <v>792</v>
      </c>
      <c r="K122" s="6" t="s">
        <v>34</v>
      </c>
      <c r="L122" s="6">
        <v>5806</v>
      </c>
      <c r="M122" s="6">
        <v>27</v>
      </c>
      <c r="N122" s="6">
        <v>9</v>
      </c>
      <c r="O122" s="6" t="s">
        <v>35</v>
      </c>
      <c r="P122" s="6">
        <v>1</v>
      </c>
      <c r="Q122" s="16" t="str">
        <f>IF($B122=2014,$P122,"")</f>
        <v/>
      </c>
      <c r="R122" s="16" t="str">
        <f>IF($B122=2015,$P122,"")</f>
        <v/>
      </c>
      <c r="S122" s="16" t="str">
        <f>IF($B122=2016,$P122,"")</f>
        <v/>
      </c>
      <c r="T122" s="16">
        <f>IF($B122=2017,$P122,"")</f>
        <v>1</v>
      </c>
      <c r="U122" s="16" t="str">
        <f>IF($B122=2018,$P122,"")</f>
        <v/>
      </c>
      <c r="V122" s="16" t="str">
        <f>IF($B122=2019,$P122,"")</f>
        <v/>
      </c>
      <c r="W122" s="16" t="str">
        <f>IF($B122=2020,$P122,"")</f>
        <v/>
      </c>
      <c r="X122" s="6" t="str">
        <f>IF($B122=2021,$P122,"")</f>
        <v/>
      </c>
      <c r="Y122" s="6" t="str">
        <f>IF($B122=2022,$P122,"")</f>
        <v/>
      </c>
      <c r="Z122" s="6" t="str">
        <f>IF($B122=2023,$P122,"")</f>
        <v/>
      </c>
      <c r="AA122" s="6" t="str">
        <f>IF($B122=2024,$P122,"")</f>
        <v/>
      </c>
      <c r="AB122" s="16" t="str">
        <f>IF($B122=2025,$P122,"")</f>
        <v/>
      </c>
    </row>
    <row r="123" spans="1:28" x14ac:dyDescent="0.25">
      <c r="A123" s="3">
        <v>603</v>
      </c>
      <c r="B123" s="3">
        <v>2020</v>
      </c>
      <c r="C123" s="3" t="s">
        <v>179</v>
      </c>
      <c r="D123" s="4">
        <f>DATE(B123,N123,M123)</f>
        <v>44195</v>
      </c>
      <c r="E123" s="5">
        <v>758</v>
      </c>
      <c r="F123" s="7" t="s">
        <v>14</v>
      </c>
      <c r="G123" s="6" t="s">
        <v>24</v>
      </c>
      <c r="H123" s="6" t="str">
        <f>RIGHT(I123,2)</f>
        <v>CL</v>
      </c>
      <c r="I123" s="1" t="s">
        <v>4971</v>
      </c>
      <c r="J123" s="1" t="s">
        <v>294</v>
      </c>
      <c r="K123" s="6" t="s">
        <v>17</v>
      </c>
      <c r="L123" s="6">
        <v>6113</v>
      </c>
      <c r="M123" s="6">
        <v>30</v>
      </c>
      <c r="N123" s="6">
        <v>12</v>
      </c>
      <c r="P123" s="6">
        <v>1</v>
      </c>
      <c r="Q123" s="16" t="str">
        <f>IF($B123=2014,$P123,"")</f>
        <v/>
      </c>
      <c r="R123" s="16" t="str">
        <f>IF($B123=2015,$P123,"")</f>
        <v/>
      </c>
      <c r="S123" s="16" t="str">
        <f>IF($B123=2016,$P123,"")</f>
        <v/>
      </c>
      <c r="T123" s="16" t="str">
        <f>IF($B123=2017,$P123,"")</f>
        <v/>
      </c>
      <c r="U123" s="16" t="str">
        <f>IF($B123=2018,$P123,"")</f>
        <v/>
      </c>
      <c r="V123" s="16" t="str">
        <f>IF($B123=2019,$P123,"")</f>
        <v/>
      </c>
      <c r="W123" s="16">
        <f>IF($B123=2020,$P123,"")</f>
        <v>1</v>
      </c>
      <c r="X123" s="6" t="str">
        <f>IF($B123=2021,$P123,"")</f>
        <v/>
      </c>
      <c r="Y123" s="6" t="str">
        <f>IF($B123=2022,$P123,"")</f>
        <v/>
      </c>
      <c r="Z123" s="6" t="str">
        <f>IF($B123=2023,$P123,"")</f>
        <v/>
      </c>
      <c r="AA123" s="6" t="str">
        <f>IF($B123=2024,$P123,"")</f>
        <v/>
      </c>
      <c r="AB123" s="16" t="str">
        <f>IF($B123=2025,$P123,"")</f>
        <v/>
      </c>
    </row>
    <row r="124" spans="1:28" x14ac:dyDescent="0.25">
      <c r="A124" s="3">
        <v>603</v>
      </c>
      <c r="B124" s="3">
        <v>2021</v>
      </c>
      <c r="C124" s="3" t="s">
        <v>167</v>
      </c>
      <c r="D124" s="4">
        <f>DATE(B124,N124,M124)</f>
        <v>44228</v>
      </c>
      <c r="E124" s="5">
        <v>625</v>
      </c>
      <c r="F124" s="7" t="s">
        <v>14</v>
      </c>
      <c r="G124" s="6" t="s">
        <v>24</v>
      </c>
      <c r="H124" s="6" t="str">
        <f>RIGHT(I124,2)</f>
        <v>CL</v>
      </c>
      <c r="I124" s="1" t="s">
        <v>4971</v>
      </c>
      <c r="J124" s="1" t="s">
        <v>293</v>
      </c>
      <c r="K124" s="6" t="s">
        <v>38</v>
      </c>
      <c r="L124" s="6">
        <v>6115</v>
      </c>
      <c r="M124" s="6">
        <v>1</v>
      </c>
      <c r="N124" s="6">
        <v>2</v>
      </c>
      <c r="P124" s="6">
        <v>1</v>
      </c>
      <c r="Q124" s="16" t="str">
        <f>IF($B124=2014,$P124,"")</f>
        <v/>
      </c>
      <c r="R124" s="16" t="str">
        <f>IF($B124=2015,$P124,"")</f>
        <v/>
      </c>
      <c r="S124" s="16" t="str">
        <f>IF($B124=2016,$P124,"")</f>
        <v/>
      </c>
      <c r="T124" s="16" t="str">
        <f>IF($B124=2017,$P124,"")</f>
        <v/>
      </c>
      <c r="U124" s="16" t="str">
        <f>IF($B124=2018,$P124,"")</f>
        <v/>
      </c>
      <c r="V124" s="16" t="str">
        <f>IF($B124=2019,$P124,"")</f>
        <v/>
      </c>
      <c r="W124" s="16" t="str">
        <f>IF($B124=2020,$P124,"")</f>
        <v/>
      </c>
      <c r="X124" s="6">
        <f>IF($B124=2021,$P124,"")</f>
        <v>1</v>
      </c>
      <c r="Y124" s="6" t="str">
        <f>IF($B124=2022,$P124,"")</f>
        <v/>
      </c>
      <c r="Z124" s="6" t="str">
        <f>IF($B124=2023,$P124,"")</f>
        <v/>
      </c>
      <c r="AA124" s="6" t="str">
        <f>IF($B124=2024,$P124,"")</f>
        <v/>
      </c>
      <c r="AB124" s="16" t="str">
        <f>IF($B124=2025,$P124,"")</f>
        <v/>
      </c>
    </row>
    <row r="125" spans="1:28" x14ac:dyDescent="0.25">
      <c r="A125" s="3">
        <v>603</v>
      </c>
      <c r="B125" s="3">
        <v>2022</v>
      </c>
      <c r="C125" s="3" t="s">
        <v>270</v>
      </c>
      <c r="D125" s="4">
        <f>DATE(B125,N125,M125)</f>
        <v>44851</v>
      </c>
      <c r="E125" s="5">
        <v>525</v>
      </c>
      <c r="F125" s="7" t="s">
        <v>14</v>
      </c>
      <c r="G125" s="7" t="s">
        <v>24</v>
      </c>
      <c r="H125" s="6" t="str">
        <f>RIGHT(I125,2)</f>
        <v>CL</v>
      </c>
      <c r="I125" s="1" t="s">
        <v>4971</v>
      </c>
      <c r="J125" s="1" t="s">
        <v>4374</v>
      </c>
      <c r="K125" s="6" t="s">
        <v>38</v>
      </c>
      <c r="L125" s="6">
        <v>6308</v>
      </c>
      <c r="M125" s="6">
        <v>17</v>
      </c>
      <c r="N125" s="6">
        <v>10</v>
      </c>
      <c r="P125" s="6">
        <v>1</v>
      </c>
      <c r="Q125" s="16" t="str">
        <f>IF($B125=2014,$P125,"")</f>
        <v/>
      </c>
      <c r="R125" s="16" t="str">
        <f>IF($B125=2015,$P125,"")</f>
        <v/>
      </c>
      <c r="S125" s="16" t="str">
        <f>IF($B125=2016,$P125,"")</f>
        <v/>
      </c>
      <c r="T125" s="16" t="str">
        <f>IF($B125=2017,$P125,"")</f>
        <v/>
      </c>
      <c r="U125" s="16" t="str">
        <f>IF($B125=2018,$P125,"")</f>
        <v/>
      </c>
      <c r="V125" s="16" t="str">
        <f>IF($B125=2019,$P125,"")</f>
        <v/>
      </c>
      <c r="W125" s="16" t="str">
        <f>IF($B125=2020,$P125,"")</f>
        <v/>
      </c>
      <c r="X125" s="6" t="str">
        <f>IF($B125=2021,$P125,"")</f>
        <v/>
      </c>
      <c r="Y125" s="6">
        <f>IF($B125=2022,$P125,"")</f>
        <v>1</v>
      </c>
      <c r="Z125" s="6" t="str">
        <f>IF($B125=2023,$P125,"")</f>
        <v/>
      </c>
      <c r="AA125" s="6" t="str">
        <f>IF($B125=2024,$P125,"")</f>
        <v/>
      </c>
      <c r="AB125" s="16" t="str">
        <f>IF($B125=2025,$P125,"")</f>
        <v/>
      </c>
    </row>
    <row r="126" spans="1:28" x14ac:dyDescent="0.25">
      <c r="A126" s="3">
        <v>603</v>
      </c>
      <c r="B126" s="3">
        <v>2022</v>
      </c>
      <c r="C126" s="3" t="s">
        <v>2083</v>
      </c>
      <c r="D126" s="4">
        <f>DATE(B126,N126,M126)</f>
        <v>44873</v>
      </c>
      <c r="E126" s="5">
        <v>625</v>
      </c>
      <c r="F126" s="7" t="s">
        <v>14</v>
      </c>
      <c r="G126" s="7" t="s">
        <v>24</v>
      </c>
      <c r="H126" s="6" t="str">
        <f>RIGHT(I126,2)</f>
        <v>CL</v>
      </c>
      <c r="I126" s="1" t="s">
        <v>4971</v>
      </c>
      <c r="J126" s="1" t="s">
        <v>4408</v>
      </c>
      <c r="K126" s="6" t="s">
        <v>842</v>
      </c>
      <c r="L126" s="6">
        <v>6309</v>
      </c>
      <c r="M126" s="6">
        <v>8</v>
      </c>
      <c r="N126" s="6">
        <v>11</v>
      </c>
      <c r="O126" s="6" t="s">
        <v>81</v>
      </c>
      <c r="P126" s="6">
        <v>1</v>
      </c>
      <c r="Q126" s="16" t="str">
        <f>IF($B126=2014,$P126,"")</f>
        <v/>
      </c>
      <c r="R126" s="16" t="str">
        <f>IF($B126=2015,$P126,"")</f>
        <v/>
      </c>
      <c r="S126" s="16" t="str">
        <f>IF($B126=2016,$P126,"")</f>
        <v/>
      </c>
      <c r="T126" s="16" t="str">
        <f>IF($B126=2017,$P126,"")</f>
        <v/>
      </c>
      <c r="U126" s="16" t="str">
        <f>IF($B126=2018,$P126,"")</f>
        <v/>
      </c>
      <c r="V126" s="16" t="str">
        <f>IF($B126=2019,$P126,"")</f>
        <v/>
      </c>
      <c r="W126" s="16" t="str">
        <f>IF($B126=2020,$P126,"")</f>
        <v/>
      </c>
      <c r="X126" s="6" t="str">
        <f>IF($B126=2021,$P126,"")</f>
        <v/>
      </c>
      <c r="Y126" s="6">
        <f>IF($B126=2022,$P126,"")</f>
        <v>1</v>
      </c>
      <c r="Z126" s="6" t="str">
        <f>IF($B126=2023,$P126,"")</f>
        <v/>
      </c>
      <c r="AA126" s="6" t="str">
        <f>IF($B126=2024,$P126,"")</f>
        <v/>
      </c>
      <c r="AB126" s="16" t="str">
        <f>IF($B126=2025,$P126,"")</f>
        <v/>
      </c>
    </row>
    <row r="127" spans="1:28" x14ac:dyDescent="0.25">
      <c r="A127" s="3">
        <v>603</v>
      </c>
      <c r="B127" s="3">
        <v>2022</v>
      </c>
      <c r="C127" s="3" t="s">
        <v>1242</v>
      </c>
      <c r="D127" s="4">
        <f>DATE(B127,N127,M127)</f>
        <v>44902</v>
      </c>
      <c r="E127" s="5">
        <v>625</v>
      </c>
      <c r="F127" s="7" t="s">
        <v>14</v>
      </c>
      <c r="G127" s="7" t="s">
        <v>24</v>
      </c>
      <c r="H127" s="6" t="str">
        <f>RIGHT(I127,2)</f>
        <v>CL</v>
      </c>
      <c r="I127" s="1" t="s">
        <v>4971</v>
      </c>
      <c r="J127" s="1" t="s">
        <v>4627</v>
      </c>
      <c r="K127" s="6" t="s">
        <v>72</v>
      </c>
      <c r="L127" s="6">
        <v>6311</v>
      </c>
      <c r="M127" s="6">
        <v>7</v>
      </c>
      <c r="N127" s="6">
        <v>12</v>
      </c>
      <c r="P127" s="6">
        <v>1</v>
      </c>
      <c r="Q127" s="16" t="str">
        <f>IF($B127=2014,$P127,"")</f>
        <v/>
      </c>
      <c r="R127" s="16" t="str">
        <f>IF($B127=2015,$P127,"")</f>
        <v/>
      </c>
      <c r="S127" s="16" t="str">
        <f>IF($B127=2016,$P127,"")</f>
        <v/>
      </c>
      <c r="T127" s="16" t="str">
        <f>IF($B127=2017,$P127,"")</f>
        <v/>
      </c>
      <c r="U127" s="16" t="str">
        <f>IF($B127=2018,$P127,"")</f>
        <v/>
      </c>
      <c r="V127" s="16" t="str">
        <f>IF($B127=2019,$P127,"")</f>
        <v/>
      </c>
      <c r="W127" s="16" t="str">
        <f>IF($B127=2020,$P127,"")</f>
        <v/>
      </c>
      <c r="X127" s="6" t="str">
        <f>IF($B127=2021,$P127,"")</f>
        <v/>
      </c>
      <c r="Y127" s="6">
        <f>IF($B127=2022,$P127,"")</f>
        <v>1</v>
      </c>
      <c r="Z127" s="6" t="str">
        <f>IF($B127=2023,$P127,"")</f>
        <v/>
      </c>
      <c r="AA127" s="6" t="str">
        <f>IF($B127=2024,$P127,"")</f>
        <v/>
      </c>
      <c r="AB127" s="16" t="str">
        <f>IF($B127=2025,$P127,"")</f>
        <v/>
      </c>
    </row>
    <row r="128" spans="1:28" x14ac:dyDescent="0.25">
      <c r="A128" s="3">
        <v>603</v>
      </c>
      <c r="B128" s="3">
        <v>2023</v>
      </c>
      <c r="C128" s="3" t="s">
        <v>1320</v>
      </c>
      <c r="D128" s="4">
        <f>DATE(B128,N128,M128)</f>
        <v>44938</v>
      </c>
      <c r="E128" s="5">
        <v>625</v>
      </c>
      <c r="F128" s="7" t="s">
        <v>14</v>
      </c>
      <c r="G128" s="7" t="s">
        <v>24</v>
      </c>
      <c r="H128" s="6" t="str">
        <f>RIGHT(I128,2)</f>
        <v>CL</v>
      </c>
      <c r="I128" s="1" t="s">
        <v>4971</v>
      </c>
      <c r="J128" s="1" t="s">
        <v>5033</v>
      </c>
      <c r="K128" s="6" t="s">
        <v>17</v>
      </c>
      <c r="L128" s="6">
        <v>6315</v>
      </c>
      <c r="M128" s="6">
        <v>12</v>
      </c>
      <c r="N128" s="6">
        <v>1</v>
      </c>
      <c r="P128" s="6">
        <v>1</v>
      </c>
      <c r="Q128" s="16" t="str">
        <f>IF($B128=2014,$P128,"")</f>
        <v/>
      </c>
      <c r="R128" s="16" t="str">
        <f>IF($B128=2015,$P128,"")</f>
        <v/>
      </c>
      <c r="S128" s="16" t="str">
        <f>IF($B128=2016,$P128,"")</f>
        <v/>
      </c>
      <c r="T128" s="16" t="str">
        <f>IF($B128=2017,$P128,"")</f>
        <v/>
      </c>
      <c r="U128" s="16" t="str">
        <f>IF($B128=2018,$P128,"")</f>
        <v/>
      </c>
      <c r="V128" s="16" t="str">
        <f>IF($B128=2019,$P128,"")</f>
        <v/>
      </c>
      <c r="W128" s="16" t="str">
        <f>IF($B128=2020,$P128,"")</f>
        <v/>
      </c>
      <c r="X128" s="6" t="str">
        <f>IF($B128=2021,$P128,"")</f>
        <v/>
      </c>
      <c r="Y128" s="6" t="str">
        <f>IF($B128=2022,$P128,"")</f>
        <v/>
      </c>
      <c r="Z128" s="6">
        <f>IF($B128=2023,$P128,"")</f>
        <v>1</v>
      </c>
      <c r="AA128" s="6" t="str">
        <f>IF($B128=2024,$P128,"")</f>
        <v/>
      </c>
      <c r="AB128" s="16" t="str">
        <f>IF($B128=2025,$P128,"")</f>
        <v/>
      </c>
    </row>
    <row r="129" spans="1:28" x14ac:dyDescent="0.25">
      <c r="A129" s="3">
        <v>603</v>
      </c>
      <c r="B129" s="3">
        <v>2023</v>
      </c>
      <c r="C129" s="3" t="s">
        <v>665</v>
      </c>
      <c r="D129" s="4">
        <f>DATE(B129,N129,M129)</f>
        <v>44984</v>
      </c>
      <c r="E129" s="5">
        <v>1850</v>
      </c>
      <c r="F129" s="7" t="s">
        <v>14</v>
      </c>
      <c r="G129" s="7" t="s">
        <v>24</v>
      </c>
      <c r="H129" s="6" t="str">
        <f>RIGHT(I129,2)</f>
        <v>CL</v>
      </c>
      <c r="I129" s="1" t="s">
        <v>4971</v>
      </c>
      <c r="J129" s="1" t="s">
        <v>5173</v>
      </c>
      <c r="K129" s="6" t="s">
        <v>842</v>
      </c>
      <c r="L129" s="6">
        <v>6317</v>
      </c>
      <c r="M129" s="6">
        <v>27</v>
      </c>
      <c r="N129" s="6">
        <v>2</v>
      </c>
      <c r="O129" s="6" t="str">
        <f>IF(K129="HR","NOR"," ")</f>
        <v>NOR</v>
      </c>
      <c r="P129" s="6">
        <v>1</v>
      </c>
      <c r="Q129" s="16" t="str">
        <f>IF($B129=2014,$P129,"")</f>
        <v/>
      </c>
      <c r="R129" s="16" t="str">
        <f>IF($B129=2015,$P129,"")</f>
        <v/>
      </c>
      <c r="S129" s="16" t="str">
        <f>IF($B129=2016,$P129,"")</f>
        <v/>
      </c>
      <c r="T129" s="16" t="str">
        <f>IF($B129=2017,$P129,"")</f>
        <v/>
      </c>
      <c r="U129" s="16" t="str">
        <f>IF($B129=2018,$P129,"")</f>
        <v/>
      </c>
      <c r="V129" s="16" t="str">
        <f>IF($B129=2019,$P129,"")</f>
        <v/>
      </c>
      <c r="W129" s="16" t="str">
        <f>IF($B129=2020,$P129,"")</f>
        <v/>
      </c>
      <c r="X129" s="6" t="str">
        <f>IF($B129=2021,$P129,"")</f>
        <v/>
      </c>
      <c r="Y129" s="6" t="str">
        <f>IF($B129=2022,$P129,"")</f>
        <v/>
      </c>
      <c r="Z129" s="6">
        <f>IF($B129=2023,$P129,"")</f>
        <v>1</v>
      </c>
      <c r="AA129" s="6" t="str">
        <f>IF($B129=2024,$P129,"")</f>
        <v/>
      </c>
      <c r="AB129" s="16" t="str">
        <f>IF($B129=2025,$P129,"")</f>
        <v/>
      </c>
    </row>
    <row r="130" spans="1:28" x14ac:dyDescent="0.25">
      <c r="A130" s="3">
        <v>603</v>
      </c>
      <c r="B130" s="3">
        <v>2023</v>
      </c>
      <c r="C130" s="3" t="s">
        <v>225</v>
      </c>
      <c r="D130" s="4">
        <f>DATE(B130,N130,M130)</f>
        <v>45253</v>
      </c>
      <c r="E130" s="5">
        <v>625</v>
      </c>
      <c r="F130" s="7" t="s">
        <v>14</v>
      </c>
      <c r="G130" s="7" t="s">
        <v>24</v>
      </c>
      <c r="H130" s="6" t="str">
        <f>RIGHT(I130,2)</f>
        <v>CL</v>
      </c>
      <c r="I130" s="1" t="s">
        <v>4971</v>
      </c>
      <c r="J130" s="1" t="s">
        <v>5958</v>
      </c>
      <c r="K130" s="6" t="s">
        <v>842</v>
      </c>
      <c r="L130" s="6">
        <v>6410</v>
      </c>
      <c r="M130" s="6">
        <v>23</v>
      </c>
      <c r="N130" s="6">
        <v>11</v>
      </c>
      <c r="O130" s="6" t="s">
        <v>81</v>
      </c>
      <c r="P130" s="6">
        <v>1</v>
      </c>
      <c r="Q130" s="16" t="str">
        <f>IF($B130=2014,$P130,"")</f>
        <v/>
      </c>
      <c r="R130" s="16" t="str">
        <f>IF($B130=2015,$P130,"")</f>
        <v/>
      </c>
      <c r="S130" s="16" t="str">
        <f>IF($B130=2016,$P130,"")</f>
        <v/>
      </c>
      <c r="T130" s="16" t="str">
        <f>IF($B130=2017,$P130,"")</f>
        <v/>
      </c>
      <c r="U130" s="16" t="str">
        <f>IF($B130=2018,$P130,"")</f>
        <v/>
      </c>
      <c r="V130" s="16" t="str">
        <f>IF($B130=2019,$P130,"")</f>
        <v/>
      </c>
      <c r="W130" s="16" t="str">
        <f>IF($B130=2020,$P130,"")</f>
        <v/>
      </c>
      <c r="X130" s="6" t="str">
        <f>IF($B130=2021,$P130,"")</f>
        <v/>
      </c>
      <c r="Y130" s="6" t="str">
        <f>IF($B130=2022,$P130,"")</f>
        <v/>
      </c>
      <c r="Z130" s="6">
        <f>IF($B130=2023,$P130,"")</f>
        <v>1</v>
      </c>
      <c r="AA130" s="6" t="str">
        <f>IF($B130=2024,$P130,"")</f>
        <v/>
      </c>
      <c r="AB130" s="16" t="str">
        <f>IF($B130=2025,$P130,"")</f>
        <v/>
      </c>
    </row>
    <row r="131" spans="1:28" x14ac:dyDescent="0.25">
      <c r="A131" s="3">
        <v>603</v>
      </c>
      <c r="B131" s="3">
        <v>2023</v>
      </c>
      <c r="C131" s="3" t="s">
        <v>947</v>
      </c>
      <c r="D131" s="4">
        <f>DATE(B131,N131,M131)</f>
        <v>45264</v>
      </c>
      <c r="E131" s="5">
        <v>625</v>
      </c>
      <c r="F131" s="7" t="s">
        <v>14</v>
      </c>
      <c r="G131" s="7" t="s">
        <v>24</v>
      </c>
      <c r="H131" s="6" t="str">
        <f>RIGHT(I131,2)</f>
        <v>CL</v>
      </c>
      <c r="I131" s="1" t="s">
        <v>4971</v>
      </c>
      <c r="J131" s="1" t="s">
        <v>6051</v>
      </c>
      <c r="K131" s="6" t="s">
        <v>842</v>
      </c>
      <c r="L131" s="6">
        <v>6413</v>
      </c>
      <c r="M131" s="6">
        <v>4</v>
      </c>
      <c r="N131" s="6">
        <v>12</v>
      </c>
      <c r="O131" s="6" t="s">
        <v>81</v>
      </c>
      <c r="P131" s="6">
        <v>1</v>
      </c>
      <c r="Q131" s="16" t="str">
        <f>IF($B131=2014,$P131,"")</f>
        <v/>
      </c>
      <c r="R131" s="16" t="str">
        <f>IF($B131=2015,$P131,"")</f>
        <v/>
      </c>
      <c r="S131" s="16" t="str">
        <f>IF($B131=2016,$P131,"")</f>
        <v/>
      </c>
      <c r="T131" s="16" t="str">
        <f>IF($B131=2017,$P131,"")</f>
        <v/>
      </c>
      <c r="U131" s="16" t="str">
        <f>IF($B131=2018,$P131,"")</f>
        <v/>
      </c>
      <c r="V131" s="16" t="str">
        <f>IF($B131=2019,$P131,"")</f>
        <v/>
      </c>
      <c r="W131" s="16" t="str">
        <f>IF($B131=2020,$P131,"")</f>
        <v/>
      </c>
      <c r="X131" s="6" t="str">
        <f>IF($B131=2021,$P131,"")</f>
        <v/>
      </c>
      <c r="Y131" s="6" t="str">
        <f>IF($B131=2022,$P131,"")</f>
        <v/>
      </c>
      <c r="Z131" s="6">
        <f>IF($B131=2023,$P131,"")</f>
        <v>1</v>
      </c>
      <c r="AA131" s="6" t="str">
        <f>IF($B131=2024,$P131,"")</f>
        <v/>
      </c>
      <c r="AB131" s="16" t="str">
        <f>IF($B131=2025,$P131,"")</f>
        <v/>
      </c>
    </row>
    <row r="132" spans="1:28" x14ac:dyDescent="0.25">
      <c r="A132" s="28">
        <v>603</v>
      </c>
      <c r="B132" s="28">
        <v>2024</v>
      </c>
      <c r="C132" s="28" t="s">
        <v>279</v>
      </c>
      <c r="D132" s="29">
        <f>DATE(B132,N132,M132)</f>
        <v>45567</v>
      </c>
      <c r="E132" s="30">
        <v>525</v>
      </c>
      <c r="F132" s="27" t="s">
        <v>14</v>
      </c>
      <c r="G132" s="27" t="s">
        <v>24</v>
      </c>
      <c r="H132" s="6" t="str">
        <f>RIGHT(I132,2)</f>
        <v>CL</v>
      </c>
      <c r="I132" s="1" t="s">
        <v>4971</v>
      </c>
      <c r="J132" s="33" t="s">
        <v>6303</v>
      </c>
      <c r="K132" s="27" t="s">
        <v>842</v>
      </c>
      <c r="L132" s="27">
        <v>6507</v>
      </c>
      <c r="M132" s="27">
        <v>2</v>
      </c>
      <c r="N132" s="27">
        <v>10</v>
      </c>
      <c r="O132" s="27" t="s">
        <v>81</v>
      </c>
      <c r="P132" s="6">
        <v>1</v>
      </c>
      <c r="Q132" s="16" t="str">
        <f>IF($B132=2014,$P132,"")</f>
        <v/>
      </c>
      <c r="R132" s="16" t="str">
        <f>IF($B132=2015,$P132,"")</f>
        <v/>
      </c>
      <c r="S132" s="16" t="str">
        <f>IF($B132=2016,$P132,"")</f>
        <v/>
      </c>
      <c r="T132" s="16" t="str">
        <f>IF($B132=2017,$P132,"")</f>
        <v/>
      </c>
      <c r="U132" s="16" t="str">
        <f>IF($B132=2018,$P132,"")</f>
        <v/>
      </c>
      <c r="V132" s="16" t="str">
        <f>IF($B132=2019,$P132,"")</f>
        <v/>
      </c>
      <c r="W132" s="16" t="str">
        <f>IF($B132=2020,$P132,"")</f>
        <v/>
      </c>
      <c r="X132" s="6" t="str">
        <f>IF($B132=2021,$P132,"")</f>
        <v/>
      </c>
      <c r="Y132" s="6" t="str">
        <f>IF($B132=2022,$P132,"")</f>
        <v/>
      </c>
      <c r="Z132" s="6" t="str">
        <f>IF($B132=2023,$P132,"")</f>
        <v/>
      </c>
      <c r="AA132" s="6">
        <f>IF($B132=2024,$P132,"")</f>
        <v>1</v>
      </c>
      <c r="AB132" s="16" t="str">
        <f>IF($B132=2025,$P132,"")</f>
        <v/>
      </c>
    </row>
    <row r="133" spans="1:28" x14ac:dyDescent="0.25">
      <c r="A133" s="3">
        <v>603</v>
      </c>
      <c r="B133" s="3">
        <v>2016</v>
      </c>
      <c r="C133" s="3" t="s">
        <v>793</v>
      </c>
      <c r="D133" s="4">
        <f>DATE(B133,N133,M133)</f>
        <v>42630</v>
      </c>
      <c r="E133" s="5">
        <v>359</v>
      </c>
      <c r="F133" s="6" t="s">
        <v>14</v>
      </c>
      <c r="G133" s="7" t="s">
        <v>15</v>
      </c>
      <c r="H133" s="7"/>
      <c r="I133" s="1" t="s">
        <v>794</v>
      </c>
      <c r="J133" s="1" t="s">
        <v>795</v>
      </c>
      <c r="K133" s="6" t="s">
        <v>796</v>
      </c>
      <c r="L133" s="6">
        <v>5705</v>
      </c>
      <c r="M133" s="6">
        <v>17</v>
      </c>
      <c r="N133" s="6">
        <v>9</v>
      </c>
      <c r="P133" s="6">
        <v>1</v>
      </c>
      <c r="Q133" s="16" t="str">
        <f>IF($B133=2014,$P133,"")</f>
        <v/>
      </c>
      <c r="R133" s="16" t="str">
        <f>IF($B133=2015,$P133,"")</f>
        <v/>
      </c>
      <c r="S133" s="16">
        <f>IF($B133=2016,$P133,"")</f>
        <v>1</v>
      </c>
      <c r="T133" s="16" t="str">
        <f>IF($B133=2017,$P133,"")</f>
        <v/>
      </c>
      <c r="U133" s="16" t="str">
        <f>IF($B133=2018,$P133,"")</f>
        <v/>
      </c>
      <c r="V133" s="16" t="str">
        <f>IF($B133=2019,$P133,"")</f>
        <v/>
      </c>
      <c r="W133" s="16" t="str">
        <f>IF($B133=2020,$P133,"")</f>
        <v/>
      </c>
      <c r="X133" s="6" t="str">
        <f>IF($B133=2021,$P133,"")</f>
        <v/>
      </c>
      <c r="Y133" s="6" t="str">
        <f>IF($B133=2022,$P133,"")</f>
        <v/>
      </c>
      <c r="Z133" s="6" t="str">
        <f>IF($B133=2023,$P133,"")</f>
        <v/>
      </c>
      <c r="AA133" s="6" t="str">
        <f>IF($B133=2024,$P133,"")</f>
        <v/>
      </c>
      <c r="AB133" s="16" t="str">
        <f>IF($B133=2025,$P133,"")</f>
        <v/>
      </c>
    </row>
    <row r="134" spans="1:28" x14ac:dyDescent="0.25">
      <c r="A134" s="3">
        <v>603</v>
      </c>
      <c r="B134" s="3">
        <v>2017</v>
      </c>
      <c r="C134" s="3" t="s">
        <v>278</v>
      </c>
      <c r="D134" s="4">
        <f>DATE(B134,N134,M134)</f>
        <v>43004</v>
      </c>
      <c r="E134" s="5">
        <v>2200</v>
      </c>
      <c r="F134" s="6" t="s">
        <v>14</v>
      </c>
      <c r="G134" s="6" t="s">
        <v>15</v>
      </c>
      <c r="H134" s="7"/>
      <c r="I134" s="1" t="s">
        <v>797</v>
      </c>
      <c r="J134" s="8" t="s">
        <v>798</v>
      </c>
      <c r="K134" s="6" t="s">
        <v>34</v>
      </c>
      <c r="L134" s="6">
        <v>5806</v>
      </c>
      <c r="M134" s="6">
        <v>26</v>
      </c>
      <c r="N134" s="6">
        <v>9</v>
      </c>
      <c r="O134" s="6" t="s">
        <v>35</v>
      </c>
      <c r="P134" s="6">
        <v>1</v>
      </c>
      <c r="Q134" s="16" t="str">
        <f>IF($B134=2014,$P134,"")</f>
        <v/>
      </c>
      <c r="R134" s="16" t="str">
        <f>IF($B134=2015,$P134,"")</f>
        <v/>
      </c>
      <c r="S134" s="16" t="str">
        <f>IF($B134=2016,$P134,"")</f>
        <v/>
      </c>
      <c r="T134" s="16">
        <f>IF($B134=2017,$P134,"")</f>
        <v>1</v>
      </c>
      <c r="U134" s="16" t="str">
        <f>IF($B134=2018,$P134,"")</f>
        <v/>
      </c>
      <c r="V134" s="16" t="str">
        <f>IF($B134=2019,$P134,"")</f>
        <v/>
      </c>
      <c r="W134" s="16" t="str">
        <f>IF($B134=2020,$P134,"")</f>
        <v/>
      </c>
      <c r="X134" s="6" t="str">
        <f>IF($B134=2021,$P134,"")</f>
        <v/>
      </c>
      <c r="Y134" s="6" t="str">
        <f>IF($B134=2022,$P134,"")</f>
        <v/>
      </c>
      <c r="Z134" s="6" t="str">
        <f>IF($B134=2023,$P134,"")</f>
        <v/>
      </c>
      <c r="AA134" s="6" t="str">
        <f>IF($B134=2024,$P134,"")</f>
        <v/>
      </c>
      <c r="AB134" s="16" t="str">
        <f>IF($B134=2025,$P134,"")</f>
        <v/>
      </c>
    </row>
    <row r="135" spans="1:28" x14ac:dyDescent="0.25">
      <c r="A135" s="3">
        <v>603</v>
      </c>
      <c r="B135" s="3">
        <v>2019</v>
      </c>
      <c r="C135" s="3" t="s">
        <v>799</v>
      </c>
      <c r="D135" s="4">
        <f>DATE(B135,N135,M135)</f>
        <v>43693</v>
      </c>
      <c r="E135" s="5">
        <v>200</v>
      </c>
      <c r="F135" s="6" t="s">
        <v>14</v>
      </c>
      <c r="G135" s="6" t="s">
        <v>15</v>
      </c>
      <c r="I135" s="1" t="s">
        <v>797</v>
      </c>
      <c r="J135" s="8" t="s">
        <v>800</v>
      </c>
      <c r="K135" s="6" t="s">
        <v>22</v>
      </c>
      <c r="L135" s="6">
        <v>6003</v>
      </c>
      <c r="M135" s="6">
        <v>16</v>
      </c>
      <c r="N135" s="6">
        <v>8</v>
      </c>
      <c r="P135" s="6">
        <v>1</v>
      </c>
      <c r="Q135" s="16" t="str">
        <f>IF($B135=2014,$P135,"")</f>
        <v/>
      </c>
      <c r="R135" s="16" t="str">
        <f>IF($B135=2015,$P135,"")</f>
        <v/>
      </c>
      <c r="S135" s="16" t="str">
        <f>IF($B135=2016,$P135,"")</f>
        <v/>
      </c>
      <c r="T135" s="16" t="str">
        <f>IF($B135=2017,$P135,"")</f>
        <v/>
      </c>
      <c r="U135" s="16" t="str">
        <f>IF($B135=2018,$P135,"")</f>
        <v/>
      </c>
      <c r="V135" s="16">
        <f>IF($B135=2019,$P135,"")</f>
        <v>1</v>
      </c>
      <c r="W135" s="16" t="str">
        <f>IF($B135=2020,$P135,"")</f>
        <v/>
      </c>
      <c r="X135" s="6" t="str">
        <f>IF($B135=2021,$P135,"")</f>
        <v/>
      </c>
      <c r="Y135" s="6" t="str">
        <f>IF($B135=2022,$P135,"")</f>
        <v/>
      </c>
      <c r="Z135" s="6" t="str">
        <f>IF($B135=2023,$P135,"")</f>
        <v/>
      </c>
      <c r="AA135" s="6" t="str">
        <f>IF($B135=2024,$P135,"")</f>
        <v/>
      </c>
      <c r="AB135" s="16" t="str">
        <f>IF($B135=2025,$P135,"")</f>
        <v/>
      </c>
    </row>
    <row r="136" spans="1:28" x14ac:dyDescent="0.25">
      <c r="A136" s="3">
        <v>603</v>
      </c>
      <c r="B136" s="3">
        <v>2021</v>
      </c>
      <c r="C136" s="3" t="s">
        <v>947</v>
      </c>
      <c r="D136" s="4">
        <v>44534</v>
      </c>
      <c r="E136" s="5">
        <v>745</v>
      </c>
      <c r="F136" s="7" t="s">
        <v>14</v>
      </c>
      <c r="G136" s="7" t="s">
        <v>15</v>
      </c>
      <c r="H136" s="7"/>
      <c r="I136" s="1" t="s">
        <v>797</v>
      </c>
      <c r="J136" s="1" t="s">
        <v>3447</v>
      </c>
      <c r="K136" s="6" t="s">
        <v>34</v>
      </c>
      <c r="L136" s="6">
        <v>6211</v>
      </c>
      <c r="M136" s="6">
        <v>4</v>
      </c>
      <c r="N136" s="6">
        <v>12</v>
      </c>
      <c r="O136" s="6" t="s">
        <v>35</v>
      </c>
      <c r="P136" s="6">
        <v>1</v>
      </c>
      <c r="Q136" s="16" t="str">
        <f>IF($B136=2014,$P136,"")</f>
        <v/>
      </c>
      <c r="R136" s="16" t="str">
        <f>IF($B136=2015,$P136,"")</f>
        <v/>
      </c>
      <c r="S136" s="16" t="str">
        <f>IF($B136=2016,$P136,"")</f>
        <v/>
      </c>
      <c r="T136" s="16" t="str">
        <f>IF($B136=2017,$P136,"")</f>
        <v/>
      </c>
      <c r="U136" s="16" t="str">
        <f>IF($B136=2018,$P136,"")</f>
        <v/>
      </c>
      <c r="V136" s="16" t="str">
        <f>IF($B136=2019,$P136,"")</f>
        <v/>
      </c>
      <c r="W136" s="16" t="str">
        <f>IF($B136=2020,$P136,"")</f>
        <v/>
      </c>
      <c r="X136" s="6">
        <f>IF($B136=2021,$P136,"")</f>
        <v>1</v>
      </c>
      <c r="Y136" s="6" t="str">
        <f>IF($B136=2022,$P136,"")</f>
        <v/>
      </c>
      <c r="Z136" s="6" t="str">
        <f>IF($B136=2023,$P136,"")</f>
        <v/>
      </c>
      <c r="AA136" s="6" t="str">
        <f>IF($B136=2024,$P136,"")</f>
        <v/>
      </c>
      <c r="AB136" s="16" t="str">
        <f>IF($B136=2025,$P136,"")</f>
        <v/>
      </c>
    </row>
    <row r="137" spans="1:28" x14ac:dyDescent="0.25">
      <c r="A137" s="3">
        <v>612</v>
      </c>
      <c r="B137" s="3">
        <v>2019</v>
      </c>
      <c r="C137" s="3" t="s">
        <v>177</v>
      </c>
      <c r="D137" s="4">
        <f>DATE(B137,N137,M137)</f>
        <v>43483</v>
      </c>
      <c r="E137" s="5">
        <v>645</v>
      </c>
      <c r="F137" s="6" t="s">
        <v>14</v>
      </c>
      <c r="G137" s="6" t="s">
        <v>24</v>
      </c>
      <c r="H137" s="6" t="str">
        <f>RIGHT(I137,2)</f>
        <v>CA</v>
      </c>
      <c r="I137" s="1" t="s">
        <v>3885</v>
      </c>
      <c r="J137" s="1" t="s">
        <v>801</v>
      </c>
      <c r="K137" s="6" t="s">
        <v>252</v>
      </c>
      <c r="L137" s="6">
        <v>5914</v>
      </c>
      <c r="M137" s="6">
        <v>18</v>
      </c>
      <c r="N137" s="6">
        <v>1</v>
      </c>
      <c r="O137" s="6" t="s">
        <v>81</v>
      </c>
      <c r="P137" s="6">
        <v>1</v>
      </c>
      <c r="Q137" s="16" t="str">
        <f>IF($B137=2014,$P137,"")</f>
        <v/>
      </c>
      <c r="R137" s="16" t="str">
        <f>IF($B137=2015,$P137,"")</f>
        <v/>
      </c>
      <c r="S137" s="16" t="str">
        <f>IF($B137=2016,$P137,"")</f>
        <v/>
      </c>
      <c r="T137" s="16" t="str">
        <f>IF($B137=2017,$P137,"")</f>
        <v/>
      </c>
      <c r="U137" s="16" t="str">
        <f>IF($B137=2018,$P137,"")</f>
        <v/>
      </c>
      <c r="V137" s="16">
        <f>IF($B137=2019,$P137,"")</f>
        <v>1</v>
      </c>
      <c r="W137" s="16" t="str">
        <f>IF($B137=2020,$P137,"")</f>
        <v/>
      </c>
      <c r="X137" s="6" t="str">
        <f>IF($B137=2021,$P137,"")</f>
        <v/>
      </c>
      <c r="Y137" s="6" t="str">
        <f>IF($B137=2022,$P137,"")</f>
        <v/>
      </c>
      <c r="Z137" s="6" t="str">
        <f>IF($B137=2023,$P137,"")</f>
        <v/>
      </c>
      <c r="AA137" s="6" t="str">
        <f>IF($B137=2024,$P137,"")</f>
        <v/>
      </c>
      <c r="AB137" s="16" t="str">
        <f>IF($B137=2025,$P137,"")</f>
        <v/>
      </c>
    </row>
    <row r="138" spans="1:28" x14ac:dyDescent="0.25">
      <c r="A138" s="3">
        <v>612</v>
      </c>
      <c r="B138" s="3">
        <v>2022</v>
      </c>
      <c r="C138" s="3" t="s">
        <v>2083</v>
      </c>
      <c r="D138" s="4">
        <f>DATE(B138,N138,M138)</f>
        <v>44873</v>
      </c>
      <c r="E138" s="5">
        <v>645</v>
      </c>
      <c r="F138" s="7" t="s">
        <v>14</v>
      </c>
      <c r="G138" s="7" t="s">
        <v>24</v>
      </c>
      <c r="H138" s="6" t="str">
        <f>RIGHT(I138,2)</f>
        <v>EU</v>
      </c>
      <c r="I138" s="1" t="s">
        <v>4858</v>
      </c>
      <c r="J138" s="1" t="s">
        <v>4409</v>
      </c>
      <c r="K138" s="6" t="s">
        <v>842</v>
      </c>
      <c r="L138" s="6">
        <v>6309</v>
      </c>
      <c r="M138" s="6">
        <v>8</v>
      </c>
      <c r="N138" s="6">
        <v>11</v>
      </c>
      <c r="O138" s="6" t="s">
        <v>81</v>
      </c>
      <c r="P138" s="6">
        <v>1</v>
      </c>
      <c r="Q138" s="16" t="str">
        <f>IF($B138=2014,$P138,"")</f>
        <v/>
      </c>
      <c r="R138" s="16" t="str">
        <f>IF($B138=2015,$P138,"")</f>
        <v/>
      </c>
      <c r="S138" s="16" t="str">
        <f>IF($B138=2016,$P138,"")</f>
        <v/>
      </c>
      <c r="T138" s="16" t="str">
        <f>IF($B138=2017,$P138,"")</f>
        <v/>
      </c>
      <c r="U138" s="16" t="str">
        <f>IF($B138=2018,$P138,"")</f>
        <v/>
      </c>
      <c r="V138" s="16" t="str">
        <f>IF($B138=2019,$P138,"")</f>
        <v/>
      </c>
      <c r="W138" s="16" t="str">
        <f>IF($B138=2020,$P138,"")</f>
        <v/>
      </c>
      <c r="X138" s="6" t="str">
        <f>IF($B138=2021,$P138,"")</f>
        <v/>
      </c>
      <c r="Y138" s="6">
        <f>IF($B138=2022,$P138,"")</f>
        <v>1</v>
      </c>
      <c r="Z138" s="6" t="str">
        <f>IF($B138=2023,$P138,"")</f>
        <v/>
      </c>
      <c r="AA138" s="6" t="str">
        <f>IF($B138=2024,$P138,"")</f>
        <v/>
      </c>
      <c r="AB138" s="16" t="str">
        <f>IF($B138=2025,$P138,"")</f>
        <v/>
      </c>
    </row>
    <row r="139" spans="1:28" x14ac:dyDescent="0.25">
      <c r="A139" s="3">
        <v>612</v>
      </c>
      <c r="B139" s="3">
        <v>2022</v>
      </c>
      <c r="C139" s="3" t="s">
        <v>249</v>
      </c>
      <c r="D139" s="4">
        <f>DATE(B139,N139,M139)</f>
        <v>44874</v>
      </c>
      <c r="E139" s="5">
        <v>625</v>
      </c>
      <c r="F139" s="7" t="s">
        <v>14</v>
      </c>
      <c r="G139" s="7" t="s">
        <v>24</v>
      </c>
      <c r="H139" s="6" t="str">
        <f>RIGHT(I139,2)</f>
        <v>EU</v>
      </c>
      <c r="I139" s="1" t="s">
        <v>4858</v>
      </c>
      <c r="J139" s="1" t="s">
        <v>4410</v>
      </c>
      <c r="K139" s="6" t="s">
        <v>842</v>
      </c>
      <c r="L139" s="6">
        <v>6309</v>
      </c>
      <c r="M139" s="6">
        <v>9</v>
      </c>
      <c r="N139" s="6">
        <v>11</v>
      </c>
      <c r="O139" s="6" t="s">
        <v>81</v>
      </c>
      <c r="P139" s="6">
        <v>1</v>
      </c>
      <c r="Q139" s="16" t="str">
        <f>IF($B139=2014,$P139,"")</f>
        <v/>
      </c>
      <c r="R139" s="16" t="str">
        <f>IF($B139=2015,$P139,"")</f>
        <v/>
      </c>
      <c r="S139" s="16" t="str">
        <f>IF($B139=2016,$P139,"")</f>
        <v/>
      </c>
      <c r="T139" s="16" t="str">
        <f>IF($B139=2017,$P139,"")</f>
        <v/>
      </c>
      <c r="U139" s="16" t="str">
        <f>IF($B139=2018,$P139,"")</f>
        <v/>
      </c>
      <c r="V139" s="16" t="str">
        <f>IF($B139=2019,$P139,"")</f>
        <v/>
      </c>
      <c r="W139" s="16" t="str">
        <f>IF($B139=2020,$P139,"")</f>
        <v/>
      </c>
      <c r="X139" s="6" t="str">
        <f>IF($B139=2021,$P139,"")</f>
        <v/>
      </c>
      <c r="Y139" s="6">
        <f>IF($B139=2022,$P139,"")</f>
        <v>1</v>
      </c>
      <c r="Z139" s="6" t="str">
        <f>IF($B139=2023,$P139,"")</f>
        <v/>
      </c>
      <c r="AA139" s="6" t="str">
        <f>IF($B139=2024,$P139,"")</f>
        <v/>
      </c>
      <c r="AB139" s="16" t="str">
        <f>IF($B139=2025,$P139,"")</f>
        <v/>
      </c>
    </row>
    <row r="140" spans="1:28" x14ac:dyDescent="0.25">
      <c r="A140" s="3">
        <v>612</v>
      </c>
      <c r="B140" s="3">
        <v>2022</v>
      </c>
      <c r="C140" s="3" t="s">
        <v>208</v>
      </c>
      <c r="D140" s="4">
        <f>DATE(B140,N140,M140)</f>
        <v>44893</v>
      </c>
      <c r="E140" s="5">
        <v>625</v>
      </c>
      <c r="F140" s="7" t="s">
        <v>14</v>
      </c>
      <c r="G140" s="7" t="s">
        <v>24</v>
      </c>
      <c r="H140" s="6" t="str">
        <f>RIGHT(I140,2)</f>
        <v>EU</v>
      </c>
      <c r="I140" s="1" t="s">
        <v>4858</v>
      </c>
      <c r="J140" s="1" t="s">
        <v>4629</v>
      </c>
      <c r="K140" s="6" t="s">
        <v>842</v>
      </c>
      <c r="L140" s="6">
        <v>6311</v>
      </c>
      <c r="M140" s="6">
        <v>28</v>
      </c>
      <c r="N140" s="6">
        <v>11</v>
      </c>
      <c r="O140" s="6" t="s">
        <v>81</v>
      </c>
      <c r="P140" s="6">
        <v>1</v>
      </c>
      <c r="Q140" s="16" t="str">
        <f>IF($B140=2014,$P140,"")</f>
        <v/>
      </c>
      <c r="R140" s="16" t="str">
        <f>IF($B140=2015,$P140,"")</f>
        <v/>
      </c>
      <c r="S140" s="16" t="str">
        <f>IF($B140=2016,$P140,"")</f>
        <v/>
      </c>
      <c r="T140" s="16" t="str">
        <f>IF($B140=2017,$P140,"")</f>
        <v/>
      </c>
      <c r="U140" s="16" t="str">
        <f>IF($B140=2018,$P140,"")</f>
        <v/>
      </c>
      <c r="V140" s="16" t="str">
        <f>IF($B140=2019,$P140,"")</f>
        <v/>
      </c>
      <c r="W140" s="16" t="str">
        <f>IF($B140=2020,$P140,"")</f>
        <v/>
      </c>
      <c r="X140" s="6" t="str">
        <f>IF($B140=2021,$P140,"")</f>
        <v/>
      </c>
      <c r="Y140" s="6">
        <f>IF($B140=2022,$P140,"")</f>
        <v>1</v>
      </c>
      <c r="Z140" s="6" t="str">
        <f>IF($B140=2023,$P140,"")</f>
        <v/>
      </c>
      <c r="AA140" s="6" t="str">
        <f>IF($B140=2024,$P140,"")</f>
        <v/>
      </c>
      <c r="AB140" s="16" t="str">
        <f>IF($B140=2025,$P140,"")</f>
        <v/>
      </c>
    </row>
    <row r="141" spans="1:28" x14ac:dyDescent="0.25">
      <c r="A141" s="3">
        <v>612</v>
      </c>
      <c r="B141" s="3">
        <v>2022</v>
      </c>
      <c r="C141" s="3" t="s">
        <v>220</v>
      </c>
      <c r="D141" s="4">
        <f>DATE(B141,N141,M141)</f>
        <v>44896</v>
      </c>
      <c r="E141" s="5">
        <v>625</v>
      </c>
      <c r="F141" s="7" t="s">
        <v>14</v>
      </c>
      <c r="G141" s="7" t="s">
        <v>24</v>
      </c>
      <c r="H141" s="6" t="str">
        <f>RIGHT(I141,2)</f>
        <v>EU</v>
      </c>
      <c r="I141" s="1" t="s">
        <v>4858</v>
      </c>
      <c r="J141" s="1" t="s">
        <v>4630</v>
      </c>
      <c r="K141" s="6" t="s">
        <v>813</v>
      </c>
      <c r="L141" s="6">
        <v>6311</v>
      </c>
      <c r="M141" s="6">
        <v>1</v>
      </c>
      <c r="N141" s="6">
        <v>12</v>
      </c>
      <c r="P141" s="6">
        <v>1</v>
      </c>
      <c r="Q141" s="16" t="str">
        <f>IF($B141=2014,$P141,"")</f>
        <v/>
      </c>
      <c r="R141" s="16" t="str">
        <f>IF($B141=2015,$P141,"")</f>
        <v/>
      </c>
      <c r="S141" s="16" t="str">
        <f>IF($B141=2016,$P141,"")</f>
        <v/>
      </c>
      <c r="T141" s="16" t="str">
        <f>IF($B141=2017,$P141,"")</f>
        <v/>
      </c>
      <c r="U141" s="16" t="str">
        <f>IF($B141=2018,$P141,"")</f>
        <v/>
      </c>
      <c r="V141" s="16" t="str">
        <f>IF($B141=2019,$P141,"")</f>
        <v/>
      </c>
      <c r="W141" s="16" t="str">
        <f>IF($B141=2020,$P141,"")</f>
        <v/>
      </c>
      <c r="X141" s="6" t="str">
        <f>IF($B141=2021,$P141,"")</f>
        <v/>
      </c>
      <c r="Y141" s="6">
        <f>IF($B141=2022,$P141,"")</f>
        <v>1</v>
      </c>
      <c r="Z141" s="6" t="str">
        <f>IF($B141=2023,$P141,"")</f>
        <v/>
      </c>
      <c r="AA141" s="6" t="str">
        <f>IF($B141=2024,$P141,"")</f>
        <v/>
      </c>
      <c r="AB141" s="16" t="str">
        <f>IF($B141=2025,$P141,"")</f>
        <v/>
      </c>
    </row>
    <row r="142" spans="1:28" ht="24" x14ac:dyDescent="0.25">
      <c r="A142" s="3">
        <v>612</v>
      </c>
      <c r="B142" s="3">
        <v>2023</v>
      </c>
      <c r="C142" s="3" t="s">
        <v>857</v>
      </c>
      <c r="D142" s="4">
        <f>DATE(B142,N142,M142)</f>
        <v>44942</v>
      </c>
      <c r="E142" s="5">
        <v>625</v>
      </c>
      <c r="F142" s="7" t="s">
        <v>14</v>
      </c>
      <c r="G142" s="7" t="s">
        <v>24</v>
      </c>
      <c r="H142" s="6" t="str">
        <f>RIGHT(I142,2)</f>
        <v>EU</v>
      </c>
      <c r="I142" s="1" t="s">
        <v>4858</v>
      </c>
      <c r="J142" s="1" t="s">
        <v>4977</v>
      </c>
      <c r="K142" s="6" t="s">
        <v>38</v>
      </c>
      <c r="L142" s="6">
        <v>6314</v>
      </c>
      <c r="M142" s="6">
        <v>16</v>
      </c>
      <c r="N142" s="6">
        <v>1</v>
      </c>
      <c r="P142" s="6">
        <v>1</v>
      </c>
      <c r="Q142" s="16" t="str">
        <f>IF($B142=2014,$P142,"")</f>
        <v/>
      </c>
      <c r="R142" s="16" t="str">
        <f>IF($B142=2015,$P142,"")</f>
        <v/>
      </c>
      <c r="S142" s="16" t="str">
        <f>IF($B142=2016,$P142,"")</f>
        <v/>
      </c>
      <c r="T142" s="16" t="str">
        <f>IF($B142=2017,$P142,"")</f>
        <v/>
      </c>
      <c r="U142" s="16" t="str">
        <f>IF($B142=2018,$P142,"")</f>
        <v/>
      </c>
      <c r="V142" s="16" t="str">
        <f>IF($B142=2019,$P142,"")</f>
        <v/>
      </c>
      <c r="W142" s="16" t="str">
        <f>IF($B142=2020,$P142,"")</f>
        <v/>
      </c>
      <c r="X142" s="6" t="str">
        <f>IF($B142=2021,$P142,"")</f>
        <v/>
      </c>
      <c r="Y142" s="6" t="str">
        <f>IF($B142=2022,$P142,"")</f>
        <v/>
      </c>
      <c r="Z142" s="6">
        <f>IF($B142=2023,$P142,"")</f>
        <v>1</v>
      </c>
      <c r="AA142" s="6" t="str">
        <f>IF($B142=2024,$P142,"")</f>
        <v/>
      </c>
      <c r="AB142" s="16" t="str">
        <f>IF($B142=2025,$P142,"")</f>
        <v/>
      </c>
    </row>
    <row r="143" spans="1:28" x14ac:dyDescent="0.25">
      <c r="A143" s="3">
        <v>612</v>
      </c>
      <c r="B143" s="3">
        <v>2023</v>
      </c>
      <c r="C143" s="3" t="s">
        <v>5019</v>
      </c>
      <c r="D143" s="4">
        <f>DATE(B143,N143,M143)</f>
        <v>44959</v>
      </c>
      <c r="E143" s="5">
        <v>625</v>
      </c>
      <c r="F143" s="7" t="s">
        <v>14</v>
      </c>
      <c r="G143" s="7" t="s">
        <v>24</v>
      </c>
      <c r="H143" s="6" t="str">
        <f>RIGHT(I143,2)</f>
        <v>EU</v>
      </c>
      <c r="I143" s="1" t="s">
        <v>4858</v>
      </c>
      <c r="J143" s="1" t="s">
        <v>5034</v>
      </c>
      <c r="K143" s="6" t="s">
        <v>3435</v>
      </c>
      <c r="L143" s="6">
        <v>6315</v>
      </c>
      <c r="M143" s="6">
        <v>2</v>
      </c>
      <c r="N143" s="6">
        <v>2</v>
      </c>
      <c r="P143" s="6">
        <v>1</v>
      </c>
      <c r="Q143" s="16" t="str">
        <f>IF($B143=2014,$P143,"")</f>
        <v/>
      </c>
      <c r="R143" s="16" t="str">
        <f>IF($B143=2015,$P143,"")</f>
        <v/>
      </c>
      <c r="S143" s="16" t="str">
        <f>IF($B143=2016,$P143,"")</f>
        <v/>
      </c>
      <c r="T143" s="16" t="str">
        <f>IF($B143=2017,$P143,"")</f>
        <v/>
      </c>
      <c r="U143" s="16" t="str">
        <f>IF($B143=2018,$P143,"")</f>
        <v/>
      </c>
      <c r="V143" s="16" t="str">
        <f>IF($B143=2019,$P143,"")</f>
        <v/>
      </c>
      <c r="W143" s="16" t="str">
        <f>IF($B143=2020,$P143,"")</f>
        <v/>
      </c>
      <c r="X143" s="6" t="str">
        <f>IF($B143=2021,$P143,"")</f>
        <v/>
      </c>
      <c r="Y143" s="6" t="str">
        <f>IF($B143=2022,$P143,"")</f>
        <v/>
      </c>
      <c r="Z143" s="6">
        <f>IF($B143=2023,$P143,"")</f>
        <v>1</v>
      </c>
      <c r="AA143" s="6" t="str">
        <f>IF($B143=2024,$P143,"")</f>
        <v/>
      </c>
      <c r="AB143" s="16" t="str">
        <f>IF($B143=2025,$P143,"")</f>
        <v/>
      </c>
    </row>
    <row r="144" spans="1:28" x14ac:dyDescent="0.25">
      <c r="A144" s="3">
        <v>612</v>
      </c>
      <c r="B144" s="3">
        <v>2023</v>
      </c>
      <c r="C144" s="3" t="s">
        <v>665</v>
      </c>
      <c r="D144" s="4">
        <f>DATE(B144,N144,M144)</f>
        <v>44984</v>
      </c>
      <c r="E144" s="5">
        <v>1850</v>
      </c>
      <c r="F144" s="7" t="s">
        <v>14</v>
      </c>
      <c r="G144" s="7" t="s">
        <v>24</v>
      </c>
      <c r="H144" s="6" t="str">
        <f>RIGHT(I144,2)</f>
        <v>EU</v>
      </c>
      <c r="I144" s="1" t="s">
        <v>4858</v>
      </c>
      <c r="J144" s="1" t="s">
        <v>5174</v>
      </c>
      <c r="K144" s="6" t="s">
        <v>842</v>
      </c>
      <c r="L144" s="6">
        <v>6317</v>
      </c>
      <c r="M144" s="6">
        <v>27</v>
      </c>
      <c r="N144" s="6">
        <v>2</v>
      </c>
      <c r="O144" s="6" t="str">
        <f>IF(K144="HR","NOR"," ")</f>
        <v>NOR</v>
      </c>
      <c r="P144" s="6">
        <v>1</v>
      </c>
      <c r="Q144" s="16" t="str">
        <f>IF($B144=2014,$P144,"")</f>
        <v/>
      </c>
      <c r="R144" s="16" t="str">
        <f>IF($B144=2015,$P144,"")</f>
        <v/>
      </c>
      <c r="S144" s="16" t="str">
        <f>IF($B144=2016,$P144,"")</f>
        <v/>
      </c>
      <c r="T144" s="16" t="str">
        <f>IF($B144=2017,$P144,"")</f>
        <v/>
      </c>
      <c r="U144" s="16" t="str">
        <f>IF($B144=2018,$P144,"")</f>
        <v/>
      </c>
      <c r="V144" s="16" t="str">
        <f>IF($B144=2019,$P144,"")</f>
        <v/>
      </c>
      <c r="W144" s="16" t="str">
        <f>IF($B144=2020,$P144,"")</f>
        <v/>
      </c>
      <c r="X144" s="6" t="str">
        <f>IF($B144=2021,$P144,"")</f>
        <v/>
      </c>
      <c r="Y144" s="6" t="str">
        <f>IF($B144=2022,$P144,"")</f>
        <v/>
      </c>
      <c r="Z144" s="6">
        <f>IF($B144=2023,$P144,"")</f>
        <v>1</v>
      </c>
      <c r="AA144" s="6" t="str">
        <f>IF($B144=2024,$P144,"")</f>
        <v/>
      </c>
      <c r="AB144" s="16" t="str">
        <f>IF($B144=2025,$P144,"")</f>
        <v/>
      </c>
    </row>
    <row r="145" spans="1:28" x14ac:dyDescent="0.25">
      <c r="A145" s="3">
        <v>612</v>
      </c>
      <c r="B145" s="3">
        <v>2023</v>
      </c>
      <c r="C145" s="3" t="s">
        <v>2083</v>
      </c>
      <c r="D145" s="4">
        <f>DATE(B145,N145,M145)</f>
        <v>45238</v>
      </c>
      <c r="E145" s="5">
        <v>625</v>
      </c>
      <c r="F145" s="7" t="s">
        <v>14</v>
      </c>
      <c r="G145" s="7" t="s">
        <v>24</v>
      </c>
      <c r="H145" s="6" t="str">
        <f>RIGHT(I145,2)</f>
        <v>EU</v>
      </c>
      <c r="I145" s="1" t="s">
        <v>4858</v>
      </c>
      <c r="J145" s="1" t="s">
        <v>5859</v>
      </c>
      <c r="K145" s="6" t="s">
        <v>842</v>
      </c>
      <c r="L145" s="6">
        <v>6409</v>
      </c>
      <c r="M145" s="6">
        <v>8</v>
      </c>
      <c r="N145" s="6">
        <v>11</v>
      </c>
      <c r="O145" s="6" t="s">
        <v>81</v>
      </c>
      <c r="P145" s="6">
        <v>1</v>
      </c>
      <c r="Q145" s="16" t="str">
        <f>IF($B145=2014,$P145,"")</f>
        <v/>
      </c>
      <c r="R145" s="16" t="str">
        <f>IF($B145=2015,$P145,"")</f>
        <v/>
      </c>
      <c r="S145" s="16" t="str">
        <f>IF($B145=2016,$P145,"")</f>
        <v/>
      </c>
      <c r="T145" s="16" t="str">
        <f>IF($B145=2017,$P145,"")</f>
        <v/>
      </c>
      <c r="U145" s="16" t="str">
        <f>IF($B145=2018,$P145,"")</f>
        <v/>
      </c>
      <c r="V145" s="16" t="str">
        <f>IF($B145=2019,$P145,"")</f>
        <v/>
      </c>
      <c r="W145" s="16" t="str">
        <f>IF($B145=2020,$P145,"")</f>
        <v/>
      </c>
      <c r="X145" s="6" t="str">
        <f>IF($B145=2021,$P145,"")</f>
        <v/>
      </c>
      <c r="Y145" s="6" t="str">
        <f>IF($B145=2022,$P145,"")</f>
        <v/>
      </c>
      <c r="Z145" s="6">
        <f>IF($B145=2023,$P145,"")</f>
        <v>1</v>
      </c>
      <c r="AA145" s="6" t="str">
        <f>IF($B145=2024,$P145,"")</f>
        <v/>
      </c>
      <c r="AB145" s="16" t="str">
        <f>IF($B145=2025,$P145,"")</f>
        <v/>
      </c>
    </row>
    <row r="146" spans="1:28" x14ac:dyDescent="0.25">
      <c r="A146" s="3">
        <v>612</v>
      </c>
      <c r="B146" s="3">
        <v>2023</v>
      </c>
      <c r="C146" s="3" t="s">
        <v>225</v>
      </c>
      <c r="D146" s="4">
        <f>DATE(B146,N146,M146)</f>
        <v>45253</v>
      </c>
      <c r="E146" s="5">
        <v>625</v>
      </c>
      <c r="F146" s="7" t="s">
        <v>14</v>
      </c>
      <c r="G146" s="7" t="s">
        <v>24</v>
      </c>
      <c r="H146" s="6" t="str">
        <f>RIGHT(I146,2)</f>
        <v>EU</v>
      </c>
      <c r="I146" s="1" t="s">
        <v>4858</v>
      </c>
      <c r="J146" s="1" t="s">
        <v>5959</v>
      </c>
      <c r="K146" s="6" t="s">
        <v>842</v>
      </c>
      <c r="L146" s="6">
        <v>6410</v>
      </c>
      <c r="M146" s="6">
        <v>23</v>
      </c>
      <c r="N146" s="6">
        <v>11</v>
      </c>
      <c r="O146" s="6" t="s">
        <v>81</v>
      </c>
      <c r="P146" s="6">
        <v>1</v>
      </c>
      <c r="Q146" s="16" t="str">
        <f>IF($B146=2014,$P146,"")</f>
        <v/>
      </c>
      <c r="R146" s="16" t="str">
        <f>IF($B146=2015,$P146,"")</f>
        <v/>
      </c>
      <c r="S146" s="16" t="str">
        <f>IF($B146=2016,$P146,"")</f>
        <v/>
      </c>
      <c r="T146" s="16" t="str">
        <f>IF($B146=2017,$P146,"")</f>
        <v/>
      </c>
      <c r="U146" s="16" t="str">
        <f>IF($B146=2018,$P146,"")</f>
        <v/>
      </c>
      <c r="V146" s="16" t="str">
        <f>IF($B146=2019,$P146,"")</f>
        <v/>
      </c>
      <c r="W146" s="16" t="str">
        <f>IF($B146=2020,$P146,"")</f>
        <v/>
      </c>
      <c r="X146" s="6" t="str">
        <f>IF($B146=2021,$P146,"")</f>
        <v/>
      </c>
      <c r="Y146" s="6" t="str">
        <f>IF($B146=2022,$P146,"")</f>
        <v/>
      </c>
      <c r="Z146" s="6">
        <f>IF($B146=2023,$P146,"")</f>
        <v>1</v>
      </c>
      <c r="AA146" s="6" t="str">
        <f>IF($B146=2024,$P146,"")</f>
        <v/>
      </c>
      <c r="AB146" s="16" t="str">
        <f>IF($B146=2025,$P146,"")</f>
        <v/>
      </c>
    </row>
    <row r="147" spans="1:28" x14ac:dyDescent="0.25">
      <c r="A147" s="3">
        <v>612</v>
      </c>
      <c r="B147" s="3">
        <v>2023</v>
      </c>
      <c r="C147" s="3" t="s">
        <v>228</v>
      </c>
      <c r="D147" s="4">
        <f>DATE(B147,N147,M147)</f>
        <v>45257</v>
      </c>
      <c r="E147" s="5">
        <v>625</v>
      </c>
      <c r="F147" s="7" t="s">
        <v>14</v>
      </c>
      <c r="G147" s="7" t="s">
        <v>24</v>
      </c>
      <c r="H147" s="6" t="str">
        <f>RIGHT(I147,2)</f>
        <v>EU</v>
      </c>
      <c r="I147" s="1" t="s">
        <v>4858</v>
      </c>
      <c r="J147" s="1" t="s">
        <v>6052</v>
      </c>
      <c r="K147" s="6" t="s">
        <v>842</v>
      </c>
      <c r="L147" s="6">
        <v>6413</v>
      </c>
      <c r="M147" s="6">
        <v>27</v>
      </c>
      <c r="N147" s="6">
        <v>11</v>
      </c>
      <c r="O147" s="6" t="s">
        <v>81</v>
      </c>
      <c r="P147" s="6">
        <v>1</v>
      </c>
      <c r="Q147" s="16" t="str">
        <f>IF($B147=2014,$P147,"")</f>
        <v/>
      </c>
      <c r="R147" s="16" t="str">
        <f>IF($B147=2015,$P147,"")</f>
        <v/>
      </c>
      <c r="S147" s="16" t="str">
        <f>IF($B147=2016,$P147,"")</f>
        <v/>
      </c>
      <c r="T147" s="16" t="str">
        <f>IF($B147=2017,$P147,"")</f>
        <v/>
      </c>
      <c r="U147" s="16" t="str">
        <f>IF($B147=2018,$P147,"")</f>
        <v/>
      </c>
      <c r="V147" s="16" t="str">
        <f>IF($B147=2019,$P147,"")</f>
        <v/>
      </c>
      <c r="W147" s="16" t="str">
        <f>IF($B147=2020,$P147,"")</f>
        <v/>
      </c>
      <c r="X147" s="6" t="str">
        <f>IF($B147=2021,$P147,"")</f>
        <v/>
      </c>
      <c r="Y147" s="6" t="str">
        <f>IF($B147=2022,$P147,"")</f>
        <v/>
      </c>
      <c r="Z147" s="6">
        <f>IF($B147=2023,$P147,"")</f>
        <v>1</v>
      </c>
      <c r="AA147" s="6" t="str">
        <f>IF($B147=2024,$P147,"")</f>
        <v/>
      </c>
      <c r="AB147" s="16" t="str">
        <f>IF($B147=2025,$P147,"")</f>
        <v/>
      </c>
    </row>
    <row r="148" spans="1:28" x14ac:dyDescent="0.25">
      <c r="A148" s="28">
        <v>612</v>
      </c>
      <c r="B148" s="28">
        <v>2024</v>
      </c>
      <c r="C148" s="28" t="s">
        <v>279</v>
      </c>
      <c r="D148" s="29">
        <f>DATE(B148,N148,M148)</f>
        <v>45567</v>
      </c>
      <c r="E148" s="30">
        <v>525</v>
      </c>
      <c r="F148" s="27" t="s">
        <v>14</v>
      </c>
      <c r="G148" s="27" t="s">
        <v>24</v>
      </c>
      <c r="H148" s="6" t="str">
        <f>RIGHT(I148,2)</f>
        <v>EU</v>
      </c>
      <c r="I148" s="1" t="s">
        <v>4858</v>
      </c>
      <c r="J148" s="33" t="s">
        <v>6304</v>
      </c>
      <c r="K148" s="27" t="s">
        <v>842</v>
      </c>
      <c r="L148" s="27">
        <v>6507</v>
      </c>
      <c r="M148" s="27">
        <v>2</v>
      </c>
      <c r="N148" s="27">
        <v>10</v>
      </c>
      <c r="O148" s="27" t="s">
        <v>81</v>
      </c>
      <c r="P148" s="6">
        <v>1</v>
      </c>
      <c r="Q148" s="16" t="str">
        <f>IF($B148=2014,$P148,"")</f>
        <v/>
      </c>
      <c r="R148" s="16" t="str">
        <f>IF($B148=2015,$P148,"")</f>
        <v/>
      </c>
      <c r="S148" s="16" t="str">
        <f>IF($B148=2016,$P148,"")</f>
        <v/>
      </c>
      <c r="T148" s="16" t="str">
        <f>IF($B148=2017,$P148,"")</f>
        <v/>
      </c>
      <c r="U148" s="16" t="str">
        <f>IF($B148=2018,$P148,"")</f>
        <v/>
      </c>
      <c r="V148" s="16" t="str">
        <f>IF($B148=2019,$P148,"")</f>
        <v/>
      </c>
      <c r="W148" s="16" t="str">
        <f>IF($B148=2020,$P148,"")</f>
        <v/>
      </c>
      <c r="X148" s="6" t="str">
        <f>IF($B148=2021,$P148,"")</f>
        <v/>
      </c>
      <c r="Y148" s="6" t="str">
        <f>IF($B148=2022,$P148,"")</f>
        <v/>
      </c>
      <c r="Z148" s="6" t="str">
        <f>IF($B148=2023,$P148,"")</f>
        <v/>
      </c>
      <c r="AA148" s="6">
        <f>IF($B148=2024,$P148,"")</f>
        <v>1</v>
      </c>
      <c r="AB148" s="16" t="str">
        <f>IF($B148=2025,$P148,"")</f>
        <v/>
      </c>
    </row>
    <row r="149" spans="1:28" x14ac:dyDescent="0.25">
      <c r="A149" s="28">
        <v>612</v>
      </c>
      <c r="B149" s="28">
        <v>2024</v>
      </c>
      <c r="C149" s="28" t="s">
        <v>257</v>
      </c>
      <c r="D149" s="29">
        <f>DATE(B149,N149,M149)</f>
        <v>45593</v>
      </c>
      <c r="E149" s="30">
        <v>625</v>
      </c>
      <c r="F149" s="31" t="s">
        <v>14</v>
      </c>
      <c r="G149" s="31" t="s">
        <v>24</v>
      </c>
      <c r="H149" s="6" t="str">
        <f>RIGHT(I149,2)</f>
        <v>EU</v>
      </c>
      <c r="I149" s="1" t="s">
        <v>4858</v>
      </c>
      <c r="J149" s="32" t="s">
        <v>6366</v>
      </c>
      <c r="K149" s="27" t="s">
        <v>6364</v>
      </c>
      <c r="L149" s="27">
        <v>6509</v>
      </c>
      <c r="M149" s="27">
        <v>28</v>
      </c>
      <c r="N149" s="27">
        <v>10</v>
      </c>
      <c r="O149" s="27"/>
      <c r="P149" s="6">
        <v>1</v>
      </c>
      <c r="Q149" s="16" t="str">
        <f>IF($B149=2014,$P149,"")</f>
        <v/>
      </c>
      <c r="R149" s="16" t="str">
        <f>IF($B149=2015,$P149,"")</f>
        <v/>
      </c>
      <c r="S149" s="16" t="str">
        <f>IF($B149=2016,$P149,"")</f>
        <v/>
      </c>
      <c r="T149" s="16" t="str">
        <f>IF($B149=2017,$P149,"")</f>
        <v/>
      </c>
      <c r="U149" s="16" t="str">
        <f>IF($B149=2018,$P149,"")</f>
        <v/>
      </c>
      <c r="V149" s="16" t="str">
        <f>IF($B149=2019,$P149,"")</f>
        <v/>
      </c>
      <c r="W149" s="16" t="str">
        <f>IF($B149=2020,$P149,"")</f>
        <v/>
      </c>
      <c r="X149" s="6" t="str">
        <f>IF($B149=2021,$P149,"")</f>
        <v/>
      </c>
      <c r="Y149" s="6" t="str">
        <f>IF($B149=2022,$P149,"")</f>
        <v/>
      </c>
      <c r="Z149" s="6" t="str">
        <f>IF($B149=2023,$P149,"")</f>
        <v/>
      </c>
      <c r="AA149" s="6">
        <f>IF($B149=2024,$P149,"")</f>
        <v>1</v>
      </c>
      <c r="AB149" s="16" t="str">
        <f>IF($B149=2025,$P149,"")</f>
        <v/>
      </c>
    </row>
    <row r="150" spans="1:28" x14ac:dyDescent="0.25">
      <c r="A150" s="3">
        <v>612</v>
      </c>
      <c r="B150" s="5">
        <v>2015</v>
      </c>
      <c r="C150" s="3" t="s">
        <v>264</v>
      </c>
      <c r="D150" s="4">
        <f>DATE(B150,N150,M150)</f>
        <v>42295</v>
      </c>
      <c r="E150" s="5">
        <v>748</v>
      </c>
      <c r="F150" s="6" t="s">
        <v>14</v>
      </c>
      <c r="G150" s="6" t="s">
        <v>802</v>
      </c>
      <c r="I150" s="8" t="s">
        <v>803</v>
      </c>
      <c r="J150" s="8" t="s">
        <v>804</v>
      </c>
      <c r="K150" s="6" t="s">
        <v>729</v>
      </c>
      <c r="L150" s="6">
        <v>5607</v>
      </c>
      <c r="M150" s="6">
        <v>18</v>
      </c>
      <c r="N150" s="6">
        <v>10</v>
      </c>
      <c r="O150" s="6" t="s">
        <v>81</v>
      </c>
      <c r="P150" s="6">
        <v>1</v>
      </c>
      <c r="Q150" s="16" t="str">
        <f>IF($B150=2014,$P150,"")</f>
        <v/>
      </c>
      <c r="R150" s="16">
        <f>IF($B150=2015,$P150,"")</f>
        <v>1</v>
      </c>
      <c r="S150" s="16" t="str">
        <f>IF($B150=2016,$P150,"")</f>
        <v/>
      </c>
      <c r="T150" s="16" t="str">
        <f>IF($B150=2017,$P150,"")</f>
        <v/>
      </c>
      <c r="U150" s="16" t="str">
        <f>IF($B150=2018,$P150,"")</f>
        <v/>
      </c>
      <c r="V150" s="16" t="str">
        <f>IF($B150=2019,$P150,"")</f>
        <v/>
      </c>
      <c r="W150" s="16" t="str">
        <f>IF($B150=2020,$P150,"")</f>
        <v/>
      </c>
      <c r="X150" s="6" t="str">
        <f>IF($B150=2021,$P150,"")</f>
        <v/>
      </c>
      <c r="Y150" s="6" t="str">
        <f>IF($B150=2022,$P150,"")</f>
        <v/>
      </c>
      <c r="Z150" s="6" t="str">
        <f>IF($B150=2023,$P150,"")</f>
        <v/>
      </c>
      <c r="AA150" s="6" t="str">
        <f>IF($B150=2024,$P150,"")</f>
        <v/>
      </c>
      <c r="AB150" s="16" t="str">
        <f>IF($B150=2025,$P150,"")</f>
        <v/>
      </c>
    </row>
    <row r="151" spans="1:28" x14ac:dyDescent="0.25">
      <c r="A151" s="3">
        <v>612</v>
      </c>
      <c r="B151" s="5">
        <v>2015</v>
      </c>
      <c r="C151" s="3" t="s">
        <v>494</v>
      </c>
      <c r="D151" s="4">
        <f>DATE(B151,N151,M151)</f>
        <v>42352</v>
      </c>
      <c r="E151" s="5">
        <v>500</v>
      </c>
      <c r="F151" s="6" t="s">
        <v>14</v>
      </c>
      <c r="G151" s="6" t="s">
        <v>802</v>
      </c>
      <c r="I151" s="8" t="s">
        <v>805</v>
      </c>
      <c r="J151" s="8" t="s">
        <v>806</v>
      </c>
      <c r="K151" s="6" t="s">
        <v>739</v>
      </c>
      <c r="L151" s="6">
        <v>5611</v>
      </c>
      <c r="M151" s="6">
        <v>14</v>
      </c>
      <c r="N151" s="6">
        <v>12</v>
      </c>
      <c r="P151" s="6">
        <v>1</v>
      </c>
      <c r="Q151" s="16" t="str">
        <f>IF($B151=2014,$P151,"")</f>
        <v/>
      </c>
      <c r="R151" s="16">
        <f>IF($B151=2015,$P151,"")</f>
        <v>1</v>
      </c>
      <c r="S151" s="16" t="str">
        <f>IF($B151=2016,$P151,"")</f>
        <v/>
      </c>
      <c r="T151" s="16" t="str">
        <f>IF($B151=2017,$P151,"")</f>
        <v/>
      </c>
      <c r="U151" s="16" t="str">
        <f>IF($B151=2018,$P151,"")</f>
        <v/>
      </c>
      <c r="V151" s="16" t="str">
        <f>IF($B151=2019,$P151,"")</f>
        <v/>
      </c>
      <c r="W151" s="16" t="str">
        <f>IF($B151=2020,$P151,"")</f>
        <v/>
      </c>
      <c r="X151" s="6" t="str">
        <f>IF($B151=2021,$P151,"")</f>
        <v/>
      </c>
      <c r="Y151" s="6" t="str">
        <f>IF($B151=2022,$P151,"")</f>
        <v/>
      </c>
      <c r="Z151" s="6" t="str">
        <f>IF($B151=2023,$P151,"")</f>
        <v/>
      </c>
      <c r="AA151" s="6" t="str">
        <f>IF($B151=2024,$P151,"")</f>
        <v/>
      </c>
      <c r="AB151" s="16" t="str">
        <f>IF($B151=2025,$P151,"")</f>
        <v/>
      </c>
    </row>
    <row r="152" spans="1:28" x14ac:dyDescent="0.25">
      <c r="A152" s="3">
        <v>621</v>
      </c>
      <c r="B152" s="3">
        <v>2022</v>
      </c>
      <c r="C152" s="3" t="s">
        <v>195</v>
      </c>
      <c r="D152" s="4">
        <f>DATE(B152,N152,M152)</f>
        <v>44907</v>
      </c>
      <c r="E152" s="5">
        <v>625</v>
      </c>
      <c r="F152" s="6" t="s">
        <v>14</v>
      </c>
      <c r="G152" s="6" t="s">
        <v>24</v>
      </c>
      <c r="H152" s="6" t="str">
        <f>RIGHT(I152,2)</f>
        <v>AN</v>
      </c>
      <c r="I152" s="1" t="s">
        <v>4857</v>
      </c>
      <c r="J152" s="1" t="s">
        <v>4812</v>
      </c>
      <c r="K152" s="6" t="s">
        <v>813</v>
      </c>
      <c r="L152" s="6">
        <v>6312</v>
      </c>
      <c r="M152" s="6">
        <v>12</v>
      </c>
      <c r="N152" s="6">
        <v>12</v>
      </c>
      <c r="P152" s="6">
        <v>1</v>
      </c>
      <c r="Q152" s="16" t="str">
        <f>IF($B152=2014,$P152,"")</f>
        <v/>
      </c>
      <c r="R152" s="16" t="str">
        <f>IF($B152=2015,$P152,"")</f>
        <v/>
      </c>
      <c r="S152" s="16" t="str">
        <f>IF($B152=2016,$P152,"")</f>
        <v/>
      </c>
      <c r="T152" s="16" t="str">
        <f>IF($B152=2017,$P152,"")</f>
        <v/>
      </c>
      <c r="U152" s="16" t="str">
        <f>IF($B152=2018,$P152,"")</f>
        <v/>
      </c>
      <c r="V152" s="16" t="str">
        <f>IF($B152=2019,$P152,"")</f>
        <v/>
      </c>
      <c r="W152" s="16" t="str">
        <f>IF($B152=2020,$P152,"")</f>
        <v/>
      </c>
      <c r="X152" s="6" t="str">
        <f>IF($B152=2021,$P152,"")</f>
        <v/>
      </c>
      <c r="Y152" s="6">
        <f>IF($B152=2022,$P152,"")</f>
        <v>1</v>
      </c>
      <c r="Z152" s="6" t="str">
        <f>IF($B152=2023,$P152,"")</f>
        <v/>
      </c>
      <c r="AA152" s="6" t="str">
        <f>IF($B152=2024,$P152,"")</f>
        <v/>
      </c>
      <c r="AB152" s="16" t="str">
        <f>IF($B152=2025,$P152,"")</f>
        <v/>
      </c>
    </row>
    <row r="153" spans="1:28" x14ac:dyDescent="0.25">
      <c r="A153" s="3">
        <v>621</v>
      </c>
      <c r="B153" s="3">
        <v>2023</v>
      </c>
      <c r="C153" s="3" t="s">
        <v>1543</v>
      </c>
      <c r="D153" s="4">
        <f>DATE(B153,N153,M153)</f>
        <v>44931</v>
      </c>
      <c r="E153" s="5">
        <v>625</v>
      </c>
      <c r="F153" s="7" t="s">
        <v>14</v>
      </c>
      <c r="G153" s="7" t="s">
        <v>24</v>
      </c>
      <c r="H153" s="6" t="str">
        <f>RIGHT(I153,2)</f>
        <v>AN</v>
      </c>
      <c r="I153" s="1" t="s">
        <v>4857</v>
      </c>
      <c r="J153" s="1" t="s">
        <v>5035</v>
      </c>
      <c r="K153" s="6" t="s">
        <v>4815</v>
      </c>
      <c r="L153" s="6">
        <v>6315</v>
      </c>
      <c r="M153" s="6">
        <v>5</v>
      </c>
      <c r="N153" s="6">
        <v>1</v>
      </c>
      <c r="O153" s="6" t="s">
        <v>679</v>
      </c>
      <c r="P153" s="6">
        <v>1</v>
      </c>
      <c r="Q153" s="16" t="str">
        <f>IF($B153=2014,$P153,"")</f>
        <v/>
      </c>
      <c r="R153" s="16" t="str">
        <f>IF($B153=2015,$P153,"")</f>
        <v/>
      </c>
      <c r="S153" s="16" t="str">
        <f>IF($B153=2016,$P153,"")</f>
        <v/>
      </c>
      <c r="T153" s="16" t="str">
        <f>IF($B153=2017,$P153,"")</f>
        <v/>
      </c>
      <c r="U153" s="16" t="str">
        <f>IF($B153=2018,$P153,"")</f>
        <v/>
      </c>
      <c r="V153" s="16" t="str">
        <f>IF($B153=2019,$P153,"")</f>
        <v/>
      </c>
      <c r="W153" s="16" t="str">
        <f>IF($B153=2020,$P153,"")</f>
        <v/>
      </c>
      <c r="X153" s="6" t="str">
        <f>IF($B153=2021,$P153,"")</f>
        <v/>
      </c>
      <c r="Y153" s="6" t="str">
        <f>IF($B153=2022,$P153,"")</f>
        <v/>
      </c>
      <c r="Z153" s="6">
        <f>IF($B153=2023,$P153,"")</f>
        <v>1</v>
      </c>
      <c r="AA153" s="6" t="str">
        <f>IF($B153=2024,$P153,"")</f>
        <v/>
      </c>
      <c r="AB153" s="16" t="str">
        <f>IF($B153=2025,$P153,"")</f>
        <v/>
      </c>
    </row>
    <row r="154" spans="1:28" x14ac:dyDescent="0.25">
      <c r="A154" s="3">
        <v>621</v>
      </c>
      <c r="B154" s="3">
        <v>2023</v>
      </c>
      <c r="C154" s="3" t="s">
        <v>267</v>
      </c>
      <c r="D154" s="4">
        <f>DATE(B154,N154,M154)</f>
        <v>45219</v>
      </c>
      <c r="E154" s="5">
        <v>525</v>
      </c>
      <c r="F154" s="6" t="s">
        <v>14</v>
      </c>
      <c r="G154" s="7" t="s">
        <v>24</v>
      </c>
      <c r="H154" s="6" t="str">
        <f>RIGHT(I154,2)</f>
        <v>AN</v>
      </c>
      <c r="I154" s="1" t="s">
        <v>4857</v>
      </c>
      <c r="J154" s="1" t="s">
        <v>5764</v>
      </c>
      <c r="K154" s="6" t="s">
        <v>72</v>
      </c>
      <c r="L154" s="6">
        <v>6408</v>
      </c>
      <c r="M154" s="6">
        <v>20</v>
      </c>
      <c r="N154" s="6">
        <v>10</v>
      </c>
      <c r="P154" s="6">
        <v>1</v>
      </c>
      <c r="Q154" s="16" t="str">
        <f>IF($B154=2014,$P154,"")</f>
        <v/>
      </c>
      <c r="R154" s="16" t="str">
        <f>IF($B154=2015,$P154,"")</f>
        <v/>
      </c>
      <c r="S154" s="16" t="str">
        <f>IF($B154=2016,$P154,"")</f>
        <v/>
      </c>
      <c r="T154" s="16" t="str">
        <f>IF($B154=2017,$P154,"")</f>
        <v/>
      </c>
      <c r="U154" s="16" t="str">
        <f>IF($B154=2018,$P154,"")</f>
        <v/>
      </c>
      <c r="V154" s="16" t="str">
        <f>IF($B154=2019,$P154,"")</f>
        <v/>
      </c>
      <c r="W154" s="16" t="str">
        <f>IF($B154=2020,$P154,"")</f>
        <v/>
      </c>
      <c r="X154" s="6" t="str">
        <f>IF($B154=2021,$P154,"")</f>
        <v/>
      </c>
      <c r="Y154" s="6" t="str">
        <f>IF($B154=2022,$P154,"")</f>
        <v/>
      </c>
      <c r="Z154" s="6">
        <f>IF($B154=2023,$P154,"")</f>
        <v>1</v>
      </c>
      <c r="AA154" s="6" t="str">
        <f>IF($B154=2024,$P154,"")</f>
        <v/>
      </c>
      <c r="AB154" s="16" t="str">
        <f>IF($B154=2025,$P154,"")</f>
        <v/>
      </c>
    </row>
    <row r="155" spans="1:28" x14ac:dyDescent="0.25">
      <c r="A155" s="3">
        <v>621</v>
      </c>
      <c r="B155" s="3">
        <v>2019</v>
      </c>
      <c r="C155" s="3" t="s">
        <v>45</v>
      </c>
      <c r="D155" s="4">
        <f>DATE(B155,N155,M155)</f>
        <v>43719</v>
      </c>
      <c r="E155" s="5">
        <v>545</v>
      </c>
      <c r="F155" s="6" t="s">
        <v>14</v>
      </c>
      <c r="G155" s="6" t="s">
        <v>24</v>
      </c>
      <c r="H155" s="6" t="str">
        <f>RIGHT(I155,2)</f>
        <v>BA</v>
      </c>
      <c r="I155" s="1" t="s">
        <v>3448</v>
      </c>
      <c r="J155" s="8" t="s">
        <v>807</v>
      </c>
      <c r="K155" s="6" t="s">
        <v>34</v>
      </c>
      <c r="L155" s="6">
        <v>6005</v>
      </c>
      <c r="M155" s="6">
        <v>11</v>
      </c>
      <c r="N155" s="6">
        <v>9</v>
      </c>
      <c r="O155" s="6" t="s">
        <v>35</v>
      </c>
      <c r="P155" s="6">
        <v>1</v>
      </c>
      <c r="Q155" s="16" t="str">
        <f>IF($B155=2014,$P155,"")</f>
        <v/>
      </c>
      <c r="R155" s="16" t="str">
        <f>IF($B155=2015,$P155,"")</f>
        <v/>
      </c>
      <c r="S155" s="16" t="str">
        <f>IF($B155=2016,$P155,"")</f>
        <v/>
      </c>
      <c r="T155" s="16" t="str">
        <f>IF($B155=2017,$P155,"")</f>
        <v/>
      </c>
      <c r="U155" s="16" t="str">
        <f>IF($B155=2018,$P155,"")</f>
        <v/>
      </c>
      <c r="V155" s="16">
        <f>IF($B155=2019,$P155,"")</f>
        <v>1</v>
      </c>
      <c r="W155" s="16" t="str">
        <f>IF($B155=2020,$P155,"")</f>
        <v/>
      </c>
      <c r="X155" s="6" t="str">
        <f>IF($B155=2021,$P155,"")</f>
        <v/>
      </c>
      <c r="Y155" s="6" t="str">
        <f>IF($B155=2022,$P155,"")</f>
        <v/>
      </c>
      <c r="Z155" s="6" t="str">
        <f>IF($B155=2023,$P155,"")</f>
        <v/>
      </c>
      <c r="AA155" s="6" t="str">
        <f>IF($B155=2024,$P155,"")</f>
        <v/>
      </c>
      <c r="AB155" s="16" t="str">
        <f>IF($B155=2025,$P155,"")</f>
        <v/>
      </c>
    </row>
    <row r="156" spans="1:28" x14ac:dyDescent="0.25">
      <c r="A156" s="3">
        <v>621</v>
      </c>
      <c r="B156" s="3">
        <v>2020</v>
      </c>
      <c r="C156" s="3" t="s">
        <v>253</v>
      </c>
      <c r="D156" s="4">
        <f>DATE(B156,N156,M156)</f>
        <v>44147</v>
      </c>
      <c r="E156" s="5">
        <v>1850</v>
      </c>
      <c r="F156" s="7" t="s">
        <v>14</v>
      </c>
      <c r="G156" s="6" t="s">
        <v>24</v>
      </c>
      <c r="H156" s="6" t="str">
        <f>RIGHT(I156,2)</f>
        <v>BA</v>
      </c>
      <c r="I156" s="1" t="s">
        <v>3448</v>
      </c>
      <c r="J156" s="1" t="s">
        <v>295</v>
      </c>
      <c r="K156" s="6" t="s">
        <v>252</v>
      </c>
      <c r="L156" s="6">
        <v>6109</v>
      </c>
      <c r="M156" s="6">
        <v>12</v>
      </c>
      <c r="N156" s="6">
        <v>11</v>
      </c>
      <c r="P156" s="6">
        <v>1</v>
      </c>
      <c r="Q156" s="16" t="str">
        <f>IF($B156=2014,$P156,"")</f>
        <v/>
      </c>
      <c r="R156" s="16" t="str">
        <f>IF($B156=2015,$P156,"")</f>
        <v/>
      </c>
      <c r="S156" s="16" t="str">
        <f>IF($B156=2016,$P156,"")</f>
        <v/>
      </c>
      <c r="T156" s="16" t="str">
        <f>IF($B156=2017,$P156,"")</f>
        <v/>
      </c>
      <c r="U156" s="16" t="str">
        <f>IF($B156=2018,$P156,"")</f>
        <v/>
      </c>
      <c r="V156" s="16" t="str">
        <f>IF($B156=2019,$P156,"")</f>
        <v/>
      </c>
      <c r="W156" s="16">
        <f>IF($B156=2020,$P156,"")</f>
        <v>1</v>
      </c>
      <c r="X156" s="6" t="str">
        <f>IF($B156=2021,$P156,"")</f>
        <v/>
      </c>
      <c r="Y156" s="6" t="str">
        <f>IF($B156=2022,$P156,"")</f>
        <v/>
      </c>
      <c r="Z156" s="6" t="str">
        <f>IF($B156=2023,$P156,"")</f>
        <v/>
      </c>
      <c r="AA156" s="6" t="str">
        <f>IF($B156=2024,$P156,"")</f>
        <v/>
      </c>
      <c r="AB156" s="16" t="str">
        <f>IF($B156=2025,$P156,"")</f>
        <v/>
      </c>
    </row>
    <row r="157" spans="1:28" x14ac:dyDescent="0.25">
      <c r="A157" s="3">
        <v>621</v>
      </c>
      <c r="B157" s="3">
        <v>2021</v>
      </c>
      <c r="C157" s="3" t="s">
        <v>657</v>
      </c>
      <c r="D157" s="4">
        <f>DATE(B157,N157,M157)</f>
        <v>44263</v>
      </c>
      <c r="E157" s="5">
        <v>645</v>
      </c>
      <c r="F157" s="7" t="s">
        <v>14</v>
      </c>
      <c r="G157" s="7" t="s">
        <v>24</v>
      </c>
      <c r="H157" s="6" t="str">
        <f>RIGHT(I157,2)</f>
        <v>BA</v>
      </c>
      <c r="I157" s="1" t="s">
        <v>3448</v>
      </c>
      <c r="J157" s="1" t="s">
        <v>694</v>
      </c>
      <c r="K157" s="6" t="s">
        <v>692</v>
      </c>
      <c r="L157" s="6">
        <v>6118</v>
      </c>
      <c r="M157" s="6">
        <v>8</v>
      </c>
      <c r="N157" s="6">
        <v>3</v>
      </c>
      <c r="O157" s="6" t="s">
        <v>81</v>
      </c>
      <c r="P157" s="6">
        <v>1</v>
      </c>
      <c r="Q157" s="16" t="str">
        <f>IF($B157=2014,$P157,"")</f>
        <v/>
      </c>
      <c r="R157" s="16" t="str">
        <f>IF($B157=2015,$P157,"")</f>
        <v/>
      </c>
      <c r="S157" s="16" t="str">
        <f>IF($B157=2016,$P157,"")</f>
        <v/>
      </c>
      <c r="T157" s="16" t="str">
        <f>IF($B157=2017,$P157,"")</f>
        <v/>
      </c>
      <c r="U157" s="16" t="str">
        <f>IF($B157=2018,$P157,"")</f>
        <v/>
      </c>
      <c r="V157" s="16" t="str">
        <f>IF($B157=2019,$P157,"")</f>
        <v/>
      </c>
      <c r="W157" s="16" t="str">
        <f>IF($B157=2020,$P157,"")</f>
        <v/>
      </c>
      <c r="X157" s="6">
        <f>IF($B157=2021,$P157,"")</f>
        <v>1</v>
      </c>
      <c r="Y157" s="6" t="str">
        <f>IF($B157=2022,$P157,"")</f>
        <v/>
      </c>
      <c r="Z157" s="6" t="str">
        <f>IF($B157=2023,$P157,"")</f>
        <v/>
      </c>
      <c r="AA157" s="6" t="str">
        <f>IF($B157=2024,$P157,"")</f>
        <v/>
      </c>
      <c r="AB157" s="16" t="str">
        <f>IF($B157=2025,$P157,"")</f>
        <v/>
      </c>
    </row>
    <row r="158" spans="1:28" x14ac:dyDescent="0.25">
      <c r="A158" s="3">
        <v>621</v>
      </c>
      <c r="B158" s="3">
        <v>2021</v>
      </c>
      <c r="C158" s="3" t="s">
        <v>2592</v>
      </c>
      <c r="D158" s="4">
        <v>44543</v>
      </c>
      <c r="E158" s="5">
        <v>625</v>
      </c>
      <c r="F158" s="7" t="s">
        <v>14</v>
      </c>
      <c r="G158" s="7" t="s">
        <v>24</v>
      </c>
      <c r="H158" s="6" t="str">
        <f>RIGHT(I158,2)</f>
        <v>BA</v>
      </c>
      <c r="I158" s="1" t="s">
        <v>3448</v>
      </c>
      <c r="J158" s="1" t="s">
        <v>3449</v>
      </c>
      <c r="K158" s="6" t="s">
        <v>72</v>
      </c>
      <c r="L158" s="6">
        <v>6212</v>
      </c>
      <c r="M158" s="6">
        <v>13</v>
      </c>
      <c r="N158" s="6">
        <v>12</v>
      </c>
      <c r="P158" s="6">
        <v>1</v>
      </c>
      <c r="Q158" s="16" t="str">
        <f>IF($B158=2014,$P158,"")</f>
        <v/>
      </c>
      <c r="R158" s="16" t="str">
        <f>IF($B158=2015,$P158,"")</f>
        <v/>
      </c>
      <c r="S158" s="16" t="str">
        <f>IF($B158=2016,$P158,"")</f>
        <v/>
      </c>
      <c r="T158" s="16" t="str">
        <f>IF($B158=2017,$P158,"")</f>
        <v/>
      </c>
      <c r="U158" s="16" t="str">
        <f>IF($B158=2018,$P158,"")</f>
        <v/>
      </c>
      <c r="V158" s="16" t="str">
        <f>IF($B158=2019,$P158,"")</f>
        <v/>
      </c>
      <c r="W158" s="16" t="str">
        <f>IF($B158=2020,$P158,"")</f>
        <v/>
      </c>
      <c r="X158" s="6">
        <f>IF($B158=2021,$P158,"")</f>
        <v>1</v>
      </c>
      <c r="Y158" s="6" t="str">
        <f>IF($B158=2022,$P158,"")</f>
        <v/>
      </c>
      <c r="Z158" s="6" t="str">
        <f>IF($B158=2023,$P158,"")</f>
        <v/>
      </c>
      <c r="AA158" s="6" t="str">
        <f>IF($B158=2024,$P158,"")</f>
        <v/>
      </c>
      <c r="AB158" s="16" t="str">
        <f>IF($B158=2025,$P158,"")</f>
        <v/>
      </c>
    </row>
    <row r="159" spans="1:28" x14ac:dyDescent="0.25">
      <c r="A159" s="3">
        <v>621</v>
      </c>
      <c r="B159" s="3">
        <v>2022</v>
      </c>
      <c r="C159" s="3" t="s">
        <v>176</v>
      </c>
      <c r="D159" s="4">
        <v>44574</v>
      </c>
      <c r="E159" s="5">
        <v>625</v>
      </c>
      <c r="F159" s="7" t="s">
        <v>14</v>
      </c>
      <c r="G159" s="7" t="s">
        <v>24</v>
      </c>
      <c r="H159" s="6" t="str">
        <f>RIGHT(I159,2)</f>
        <v>BA</v>
      </c>
      <c r="I159" s="1" t="s">
        <v>3448</v>
      </c>
      <c r="J159" s="1" t="s">
        <v>3450</v>
      </c>
      <c r="K159" s="6" t="s">
        <v>38</v>
      </c>
      <c r="L159" s="6">
        <v>6215</v>
      </c>
      <c r="M159" s="6">
        <v>13</v>
      </c>
      <c r="N159" s="6">
        <v>1</v>
      </c>
      <c r="P159" s="6">
        <v>1</v>
      </c>
      <c r="Q159" s="16" t="str">
        <f>IF($B159=2014,$P159,"")</f>
        <v/>
      </c>
      <c r="R159" s="16" t="str">
        <f>IF($B159=2015,$P159,"")</f>
        <v/>
      </c>
      <c r="S159" s="16" t="str">
        <f>IF($B159=2016,$P159,"")</f>
        <v/>
      </c>
      <c r="T159" s="16" t="str">
        <f>IF($B159=2017,$P159,"")</f>
        <v/>
      </c>
      <c r="U159" s="16" t="str">
        <f>IF($B159=2018,$P159,"")</f>
        <v/>
      </c>
      <c r="V159" s="16" t="str">
        <f>IF($B159=2019,$P159,"")</f>
        <v/>
      </c>
      <c r="W159" s="16" t="str">
        <f>IF($B159=2020,$P159,"")</f>
        <v/>
      </c>
      <c r="X159" s="6" t="str">
        <f>IF($B159=2021,$P159,"")</f>
        <v/>
      </c>
      <c r="Y159" s="6">
        <f>IF($B159=2022,$P159,"")</f>
        <v>1</v>
      </c>
      <c r="Z159" s="6" t="str">
        <f>IF($B159=2023,$P159,"")</f>
        <v/>
      </c>
      <c r="AA159" s="6" t="str">
        <f>IF($B159=2024,$P159,"")</f>
        <v/>
      </c>
      <c r="AB159" s="16" t="str">
        <f>IF($B159=2025,$P159,"")</f>
        <v/>
      </c>
    </row>
    <row r="160" spans="1:28" x14ac:dyDescent="0.25">
      <c r="A160" s="3">
        <v>621</v>
      </c>
      <c r="B160" s="3">
        <v>2022</v>
      </c>
      <c r="C160" s="3" t="s">
        <v>152</v>
      </c>
      <c r="D160" s="4">
        <v>44600</v>
      </c>
      <c r="E160" s="5">
        <v>645</v>
      </c>
      <c r="F160" s="7" t="s">
        <v>14</v>
      </c>
      <c r="G160" s="7" t="s">
        <v>24</v>
      </c>
      <c r="H160" s="6" t="str">
        <f>RIGHT(I160,2)</f>
        <v>BA</v>
      </c>
      <c r="I160" s="1" t="s">
        <v>3448</v>
      </c>
      <c r="J160" s="1" t="s">
        <v>3451</v>
      </c>
      <c r="K160" s="6" t="s">
        <v>38</v>
      </c>
      <c r="L160" s="6">
        <v>6216</v>
      </c>
      <c r="M160" s="6">
        <v>8</v>
      </c>
      <c r="N160" s="6">
        <v>2</v>
      </c>
      <c r="P160" s="6">
        <v>1</v>
      </c>
      <c r="Q160" s="16" t="str">
        <f>IF($B160=2014,$P160,"")</f>
        <v/>
      </c>
      <c r="R160" s="16" t="str">
        <f>IF($B160=2015,$P160,"")</f>
        <v/>
      </c>
      <c r="S160" s="16" t="str">
        <f>IF($B160=2016,$P160,"")</f>
        <v/>
      </c>
      <c r="T160" s="16" t="str">
        <f>IF($B160=2017,$P160,"")</f>
        <v/>
      </c>
      <c r="U160" s="16" t="str">
        <f>IF($B160=2018,$P160,"")</f>
        <v/>
      </c>
      <c r="V160" s="16" t="str">
        <f>IF($B160=2019,$P160,"")</f>
        <v/>
      </c>
      <c r="W160" s="16" t="str">
        <f>IF($B160=2020,$P160,"")</f>
        <v/>
      </c>
      <c r="X160" s="6" t="str">
        <f>IF($B160=2021,$P160,"")</f>
        <v/>
      </c>
      <c r="Y160" s="6">
        <f>IF($B160=2022,$P160,"")</f>
        <v>1</v>
      </c>
      <c r="Z160" s="6" t="str">
        <f>IF($B160=2023,$P160,"")</f>
        <v/>
      </c>
      <c r="AA160" s="6" t="str">
        <f>IF($B160=2024,$P160,"")</f>
        <v/>
      </c>
      <c r="AB160" s="16" t="str">
        <f>IF($B160=2025,$P160,"")</f>
        <v/>
      </c>
    </row>
    <row r="161" spans="1:28" x14ac:dyDescent="0.25">
      <c r="A161" s="3">
        <v>621</v>
      </c>
      <c r="B161" s="3">
        <v>2022</v>
      </c>
      <c r="C161" s="3" t="s">
        <v>771</v>
      </c>
      <c r="D161" s="4">
        <f>DATE(B161,N161,M161)</f>
        <v>44897</v>
      </c>
      <c r="E161" s="5">
        <v>625</v>
      </c>
      <c r="F161" s="7" t="s">
        <v>14</v>
      </c>
      <c r="G161" s="7" t="s">
        <v>24</v>
      </c>
      <c r="H161" s="6" t="str">
        <f>RIGHT(I161,2)</f>
        <v>BA</v>
      </c>
      <c r="I161" s="1" t="s">
        <v>3448</v>
      </c>
      <c r="J161" s="1" t="s">
        <v>4633</v>
      </c>
      <c r="K161" s="6" t="s">
        <v>813</v>
      </c>
      <c r="L161" s="6">
        <v>6311</v>
      </c>
      <c r="M161" s="6">
        <v>2</v>
      </c>
      <c r="N161" s="6">
        <v>12</v>
      </c>
      <c r="P161" s="6">
        <v>1</v>
      </c>
      <c r="Q161" s="16" t="str">
        <f>IF($B161=2014,$P161,"")</f>
        <v/>
      </c>
      <c r="R161" s="16" t="str">
        <f>IF($B161=2015,$P161,"")</f>
        <v/>
      </c>
      <c r="S161" s="16" t="str">
        <f>IF($B161=2016,$P161,"")</f>
        <v/>
      </c>
      <c r="T161" s="16" t="str">
        <f>IF($B161=2017,$P161,"")</f>
        <v/>
      </c>
      <c r="U161" s="16" t="str">
        <f>IF($B161=2018,$P161,"")</f>
        <v/>
      </c>
      <c r="V161" s="16" t="str">
        <f>IF($B161=2019,$P161,"")</f>
        <v/>
      </c>
      <c r="W161" s="16" t="str">
        <f>IF($B161=2020,$P161,"")</f>
        <v/>
      </c>
      <c r="X161" s="6" t="str">
        <f>IF($B161=2021,$P161,"")</f>
        <v/>
      </c>
      <c r="Y161" s="6">
        <f>IF($B161=2022,$P161,"")</f>
        <v>1</v>
      </c>
      <c r="Z161" s="6" t="str">
        <f>IF($B161=2023,$P161,"")</f>
        <v/>
      </c>
      <c r="AA161" s="6" t="str">
        <f>IF($B161=2024,$P161,"")</f>
        <v/>
      </c>
      <c r="AB161" s="16" t="str">
        <f>IF($B161=2025,$P161,"")</f>
        <v/>
      </c>
    </row>
    <row r="162" spans="1:28" x14ac:dyDescent="0.25">
      <c r="A162" s="3">
        <v>621</v>
      </c>
      <c r="B162" s="3">
        <v>2022</v>
      </c>
      <c r="C162" s="3" t="s">
        <v>165</v>
      </c>
      <c r="D162" s="4">
        <f>DATE(B162,N162,M162)</f>
        <v>44917</v>
      </c>
      <c r="E162" s="5">
        <v>625</v>
      </c>
      <c r="F162" s="6" t="s">
        <v>14</v>
      </c>
      <c r="G162" s="6" t="s">
        <v>24</v>
      </c>
      <c r="H162" s="6" t="str">
        <f>RIGHT(I162,2)</f>
        <v>BA</v>
      </c>
      <c r="I162" s="1" t="s">
        <v>3448</v>
      </c>
      <c r="J162" s="1" t="s">
        <v>4813</v>
      </c>
      <c r="K162" s="6" t="s">
        <v>274</v>
      </c>
      <c r="L162" s="6">
        <v>6312</v>
      </c>
      <c r="M162" s="6">
        <v>22</v>
      </c>
      <c r="N162" s="6">
        <v>12</v>
      </c>
      <c r="P162" s="6">
        <v>1</v>
      </c>
      <c r="Q162" s="16" t="str">
        <f>IF($B162=2014,$P162,"")</f>
        <v/>
      </c>
      <c r="R162" s="16" t="str">
        <f>IF($B162=2015,$P162,"")</f>
        <v/>
      </c>
      <c r="S162" s="16" t="str">
        <f>IF($B162=2016,$P162,"")</f>
        <v/>
      </c>
      <c r="T162" s="16" t="str">
        <f>IF($B162=2017,$P162,"")</f>
        <v/>
      </c>
      <c r="U162" s="16" t="str">
        <f>IF($B162=2018,$P162,"")</f>
        <v/>
      </c>
      <c r="V162" s="16" t="str">
        <f>IF($B162=2019,$P162,"")</f>
        <v/>
      </c>
      <c r="W162" s="16" t="str">
        <f>IF($B162=2020,$P162,"")</f>
        <v/>
      </c>
      <c r="X162" s="6" t="str">
        <f>IF($B162=2021,$P162,"")</f>
        <v/>
      </c>
      <c r="Y162" s="6">
        <f>IF($B162=2022,$P162,"")</f>
        <v>1</v>
      </c>
      <c r="Z162" s="6" t="str">
        <f>IF($B162=2023,$P162,"")</f>
        <v/>
      </c>
      <c r="AA162" s="6" t="str">
        <f>IF($B162=2024,$P162,"")</f>
        <v/>
      </c>
      <c r="AB162" s="16" t="str">
        <f>IF($B162=2025,$P162,"")</f>
        <v/>
      </c>
    </row>
    <row r="163" spans="1:28" ht="24" x14ac:dyDescent="0.25">
      <c r="A163" s="3">
        <v>621</v>
      </c>
      <c r="B163" s="3">
        <v>2023</v>
      </c>
      <c r="C163" s="3" t="s">
        <v>722</v>
      </c>
      <c r="D163" s="4">
        <f>DATE(B163,N163,M163)</f>
        <v>44930</v>
      </c>
      <c r="E163" s="5">
        <v>625</v>
      </c>
      <c r="F163" s="7" t="s">
        <v>14</v>
      </c>
      <c r="G163" s="7" t="s">
        <v>24</v>
      </c>
      <c r="H163" s="6" t="str">
        <f>RIGHT(I163,2)</f>
        <v>BA</v>
      </c>
      <c r="I163" s="1" t="s">
        <v>3448</v>
      </c>
      <c r="J163" s="1" t="s">
        <v>4876</v>
      </c>
      <c r="K163" s="6" t="s">
        <v>842</v>
      </c>
      <c r="L163" s="6">
        <v>6313</v>
      </c>
      <c r="M163" s="6">
        <v>4</v>
      </c>
      <c r="N163" s="6">
        <v>1</v>
      </c>
      <c r="O163" s="6" t="s">
        <v>81</v>
      </c>
      <c r="P163" s="6">
        <v>1</v>
      </c>
      <c r="Q163" s="16" t="str">
        <f>IF($B163=2014,$P163,"")</f>
        <v/>
      </c>
      <c r="R163" s="16" t="str">
        <f>IF($B163=2015,$P163,"")</f>
        <v/>
      </c>
      <c r="S163" s="16" t="str">
        <f>IF($B163=2016,$P163,"")</f>
        <v/>
      </c>
      <c r="T163" s="16" t="str">
        <f>IF($B163=2017,$P163,"")</f>
        <v/>
      </c>
      <c r="U163" s="16" t="str">
        <f>IF($B163=2018,$P163,"")</f>
        <v/>
      </c>
      <c r="V163" s="16" t="str">
        <f>IF($B163=2019,$P163,"")</f>
        <v/>
      </c>
      <c r="W163" s="16" t="str">
        <f>IF($B163=2020,$P163,"")</f>
        <v/>
      </c>
      <c r="X163" s="6" t="str">
        <f>IF($B163=2021,$P163,"")</f>
        <v/>
      </c>
      <c r="Y163" s="6" t="str">
        <f>IF($B163=2022,$P163,"")</f>
        <v/>
      </c>
      <c r="Z163" s="6">
        <f>IF($B163=2023,$P163,"")</f>
        <v>1</v>
      </c>
      <c r="AA163" s="6" t="str">
        <f>IF($B163=2024,$P163,"")</f>
        <v/>
      </c>
      <c r="AB163" s="16" t="str">
        <f>IF($B163=2025,$P163,"")</f>
        <v/>
      </c>
    </row>
    <row r="164" spans="1:28" x14ac:dyDescent="0.25">
      <c r="A164" s="3">
        <v>621</v>
      </c>
      <c r="B164" s="3">
        <v>2023</v>
      </c>
      <c r="C164" s="3" t="s">
        <v>5019</v>
      </c>
      <c r="D164" s="4">
        <f>DATE(B164,N164,M164)</f>
        <v>44959</v>
      </c>
      <c r="E164" s="5">
        <v>625</v>
      </c>
      <c r="F164" s="7" t="s">
        <v>14</v>
      </c>
      <c r="G164" s="7" t="s">
        <v>24</v>
      </c>
      <c r="H164" s="6" t="str">
        <f>RIGHT(I164,2)</f>
        <v>BA</v>
      </c>
      <c r="I164" s="1" t="s">
        <v>3448</v>
      </c>
      <c r="J164" s="1" t="s">
        <v>5036</v>
      </c>
      <c r="K164" s="6" t="s">
        <v>3435</v>
      </c>
      <c r="L164" s="6">
        <v>6315</v>
      </c>
      <c r="M164" s="6">
        <v>2</v>
      </c>
      <c r="N164" s="6">
        <v>2</v>
      </c>
      <c r="P164" s="6">
        <v>1</v>
      </c>
      <c r="Q164" s="16" t="str">
        <f>IF($B164=2014,$P164,"")</f>
        <v/>
      </c>
      <c r="R164" s="16" t="str">
        <f>IF($B164=2015,$P164,"")</f>
        <v/>
      </c>
      <c r="S164" s="16" t="str">
        <f>IF($B164=2016,$P164,"")</f>
        <v/>
      </c>
      <c r="T164" s="16" t="str">
        <f>IF($B164=2017,$P164,"")</f>
        <v/>
      </c>
      <c r="U164" s="16" t="str">
        <f>IF($B164=2018,$P164,"")</f>
        <v/>
      </c>
      <c r="V164" s="16" t="str">
        <f>IF($B164=2019,$P164,"")</f>
        <v/>
      </c>
      <c r="W164" s="16" t="str">
        <f>IF($B164=2020,$P164,"")</f>
        <v/>
      </c>
      <c r="X164" s="6" t="str">
        <f>IF($B164=2021,$P164,"")</f>
        <v/>
      </c>
      <c r="Y164" s="6" t="str">
        <f>IF($B164=2022,$P164,"")</f>
        <v/>
      </c>
      <c r="Z164" s="6">
        <f>IF($B164=2023,$P164,"")</f>
        <v>1</v>
      </c>
      <c r="AA164" s="6" t="str">
        <f>IF($B164=2024,$P164,"")</f>
        <v/>
      </c>
      <c r="AB164" s="16" t="str">
        <f>IF($B164=2025,$P164,"")</f>
        <v/>
      </c>
    </row>
    <row r="165" spans="1:28" x14ac:dyDescent="0.25">
      <c r="A165" s="3">
        <v>621</v>
      </c>
      <c r="B165" s="3">
        <v>2023</v>
      </c>
      <c r="C165" s="3" t="s">
        <v>665</v>
      </c>
      <c r="D165" s="4">
        <f>DATE(B165,N165,M165)</f>
        <v>44984</v>
      </c>
      <c r="E165" s="5">
        <v>1850</v>
      </c>
      <c r="F165" s="7" t="s">
        <v>14</v>
      </c>
      <c r="G165" s="7" t="s">
        <v>24</v>
      </c>
      <c r="H165" s="6" t="str">
        <f>RIGHT(I165,2)</f>
        <v>BA</v>
      </c>
      <c r="I165" s="1" t="s">
        <v>3448</v>
      </c>
      <c r="J165" s="1" t="s">
        <v>5175</v>
      </c>
      <c r="K165" s="6" t="s">
        <v>842</v>
      </c>
      <c r="L165" s="6">
        <v>6317</v>
      </c>
      <c r="M165" s="6">
        <v>27</v>
      </c>
      <c r="N165" s="6">
        <v>2</v>
      </c>
      <c r="O165" s="6" t="str">
        <f>IF(K165="HR","NOR"," ")</f>
        <v>NOR</v>
      </c>
      <c r="P165" s="6">
        <v>1</v>
      </c>
      <c r="Q165" s="16" t="str">
        <f>IF($B165=2014,$P165,"")</f>
        <v/>
      </c>
      <c r="R165" s="16" t="str">
        <f>IF($B165=2015,$P165,"")</f>
        <v/>
      </c>
      <c r="S165" s="16" t="str">
        <f>IF($B165=2016,$P165,"")</f>
        <v/>
      </c>
      <c r="T165" s="16" t="str">
        <f>IF($B165=2017,$P165,"")</f>
        <v/>
      </c>
      <c r="U165" s="16" t="str">
        <f>IF($B165=2018,$P165,"")</f>
        <v/>
      </c>
      <c r="V165" s="16" t="str">
        <f>IF($B165=2019,$P165,"")</f>
        <v/>
      </c>
      <c r="W165" s="16" t="str">
        <f>IF($B165=2020,$P165,"")</f>
        <v/>
      </c>
      <c r="X165" s="6" t="str">
        <f>IF($B165=2021,$P165,"")</f>
        <v/>
      </c>
      <c r="Y165" s="6" t="str">
        <f>IF($B165=2022,$P165,"")</f>
        <v/>
      </c>
      <c r="Z165" s="6">
        <f>IF($B165=2023,$P165,"")</f>
        <v>1</v>
      </c>
      <c r="AA165" s="6" t="str">
        <f>IF($B165=2024,$P165,"")</f>
        <v/>
      </c>
      <c r="AB165" s="16" t="str">
        <f>IF($B165=2025,$P165,"")</f>
        <v/>
      </c>
    </row>
    <row r="166" spans="1:28" x14ac:dyDescent="0.25">
      <c r="A166" s="3">
        <v>621</v>
      </c>
      <c r="B166" s="3">
        <v>2023</v>
      </c>
      <c r="C166" s="3" t="s">
        <v>2083</v>
      </c>
      <c r="D166" s="4">
        <f>DATE(B166,N166,M166)</f>
        <v>45238</v>
      </c>
      <c r="E166" s="5">
        <v>625</v>
      </c>
      <c r="F166" s="7" t="s">
        <v>14</v>
      </c>
      <c r="G166" s="7" t="s">
        <v>24</v>
      </c>
      <c r="H166" s="6" t="str">
        <f>RIGHT(I166,2)</f>
        <v>BA</v>
      </c>
      <c r="I166" s="1" t="s">
        <v>3448</v>
      </c>
      <c r="J166" s="1" t="s">
        <v>5861</v>
      </c>
      <c r="K166" s="6" t="s">
        <v>842</v>
      </c>
      <c r="L166" s="6">
        <v>6409</v>
      </c>
      <c r="M166" s="6">
        <v>8</v>
      </c>
      <c r="N166" s="6">
        <v>11</v>
      </c>
      <c r="O166" s="6" t="s">
        <v>81</v>
      </c>
      <c r="P166" s="6">
        <v>1</v>
      </c>
      <c r="Q166" s="16" t="str">
        <f>IF($B166=2014,$P166,"")</f>
        <v/>
      </c>
      <c r="R166" s="16" t="str">
        <f>IF($B166=2015,$P166,"")</f>
        <v/>
      </c>
      <c r="S166" s="16" t="str">
        <f>IF($B166=2016,$P166,"")</f>
        <v/>
      </c>
      <c r="T166" s="16" t="str">
        <f>IF($B166=2017,$P166,"")</f>
        <v/>
      </c>
      <c r="U166" s="16" t="str">
        <f>IF($B166=2018,$P166,"")</f>
        <v/>
      </c>
      <c r="V166" s="16" t="str">
        <f>IF($B166=2019,$P166,"")</f>
        <v/>
      </c>
      <c r="W166" s="16" t="str">
        <f>IF($B166=2020,$P166,"")</f>
        <v/>
      </c>
      <c r="X166" s="6" t="str">
        <f>IF($B166=2021,$P166,"")</f>
        <v/>
      </c>
      <c r="Y166" s="6" t="str">
        <f>IF($B166=2022,$P166,"")</f>
        <v/>
      </c>
      <c r="Z166" s="6">
        <f>IF($B166=2023,$P166,"")</f>
        <v>1</v>
      </c>
      <c r="AA166" s="6" t="str">
        <f>IF($B166=2024,$P166,"")</f>
        <v/>
      </c>
      <c r="AB166" s="16" t="str">
        <f>IF($B166=2025,$P166,"")</f>
        <v/>
      </c>
    </row>
    <row r="167" spans="1:28" x14ac:dyDescent="0.25">
      <c r="A167" s="3">
        <v>621</v>
      </c>
      <c r="B167" s="3">
        <v>2023</v>
      </c>
      <c r="C167" s="3" t="s">
        <v>225</v>
      </c>
      <c r="D167" s="4">
        <f>DATE(B167,N167,M167)</f>
        <v>45253</v>
      </c>
      <c r="E167" s="5">
        <v>625</v>
      </c>
      <c r="F167" s="7" t="s">
        <v>14</v>
      </c>
      <c r="G167" s="7" t="s">
        <v>24</v>
      </c>
      <c r="H167" s="6" t="str">
        <f>RIGHT(I167,2)</f>
        <v>BA</v>
      </c>
      <c r="I167" s="1" t="s">
        <v>3448</v>
      </c>
      <c r="J167" s="1" t="s">
        <v>5960</v>
      </c>
      <c r="K167" s="6" t="s">
        <v>842</v>
      </c>
      <c r="L167" s="6">
        <v>6410</v>
      </c>
      <c r="M167" s="6">
        <v>23</v>
      </c>
      <c r="N167" s="6">
        <v>11</v>
      </c>
      <c r="O167" s="6" t="s">
        <v>81</v>
      </c>
      <c r="P167" s="6">
        <v>1</v>
      </c>
      <c r="Q167" s="16" t="str">
        <f>IF($B167=2014,$P167,"")</f>
        <v/>
      </c>
      <c r="R167" s="16" t="str">
        <f>IF($B167=2015,$P167,"")</f>
        <v/>
      </c>
      <c r="S167" s="16" t="str">
        <f>IF($B167=2016,$P167,"")</f>
        <v/>
      </c>
      <c r="T167" s="16" t="str">
        <f>IF($B167=2017,$P167,"")</f>
        <v/>
      </c>
      <c r="U167" s="16" t="str">
        <f>IF($B167=2018,$P167,"")</f>
        <v/>
      </c>
      <c r="V167" s="16" t="str">
        <f>IF($B167=2019,$P167,"")</f>
        <v/>
      </c>
      <c r="W167" s="16" t="str">
        <f>IF($B167=2020,$P167,"")</f>
        <v/>
      </c>
      <c r="X167" s="6" t="str">
        <f>IF($B167=2021,$P167,"")</f>
        <v/>
      </c>
      <c r="Y167" s="6" t="str">
        <f>IF($B167=2022,$P167,"")</f>
        <v/>
      </c>
      <c r="Z167" s="6">
        <f>IF($B167=2023,$P167,"")</f>
        <v>1</v>
      </c>
      <c r="AA167" s="6" t="str">
        <f>IF($B167=2024,$P167,"")</f>
        <v/>
      </c>
      <c r="AB167" s="16" t="str">
        <f>IF($B167=2025,$P167,"")</f>
        <v/>
      </c>
    </row>
    <row r="168" spans="1:28" x14ac:dyDescent="0.25">
      <c r="A168" s="3">
        <v>621</v>
      </c>
      <c r="B168" s="3">
        <v>2023</v>
      </c>
      <c r="C168" s="3" t="s">
        <v>225</v>
      </c>
      <c r="D168" s="4">
        <f>DATE(B168,N168,M168)</f>
        <v>45253</v>
      </c>
      <c r="E168" s="5">
        <v>625</v>
      </c>
      <c r="F168" s="7" t="s">
        <v>14</v>
      </c>
      <c r="G168" s="7" t="s">
        <v>24</v>
      </c>
      <c r="H168" s="6" t="str">
        <f>RIGHT(I168,2)</f>
        <v>BA</v>
      </c>
      <c r="I168" s="1" t="s">
        <v>3448</v>
      </c>
      <c r="J168" s="1" t="s">
        <v>5960</v>
      </c>
      <c r="K168" s="6" t="s">
        <v>842</v>
      </c>
      <c r="L168" s="6">
        <v>6413</v>
      </c>
      <c r="M168" s="6">
        <v>23</v>
      </c>
      <c r="N168" s="6">
        <v>11</v>
      </c>
      <c r="O168" s="6" t="s">
        <v>81</v>
      </c>
      <c r="P168" s="6">
        <v>1</v>
      </c>
      <c r="Q168" s="16" t="str">
        <f>IF($B168=2014,$P168,"")</f>
        <v/>
      </c>
      <c r="R168" s="16" t="str">
        <f>IF($B168=2015,$P168,"")</f>
        <v/>
      </c>
      <c r="S168" s="16" t="str">
        <f>IF($B168=2016,$P168,"")</f>
        <v/>
      </c>
      <c r="T168" s="16" t="str">
        <f>IF($B168=2017,$P168,"")</f>
        <v/>
      </c>
      <c r="U168" s="16" t="str">
        <f>IF($B168=2018,$P168,"")</f>
        <v/>
      </c>
      <c r="V168" s="16" t="str">
        <f>IF($B168=2019,$P168,"")</f>
        <v/>
      </c>
      <c r="W168" s="16" t="str">
        <f>IF($B168=2020,$P168,"")</f>
        <v/>
      </c>
      <c r="X168" s="6" t="str">
        <f>IF($B168=2021,$P168,"")</f>
        <v/>
      </c>
      <c r="Y168" s="6" t="str">
        <f>IF($B168=2022,$P168,"")</f>
        <v/>
      </c>
      <c r="Z168" s="6">
        <f>IF($B168=2023,$P168,"")</f>
        <v>1</v>
      </c>
      <c r="AA168" s="6" t="str">
        <f>IF($B168=2024,$P168,"")</f>
        <v/>
      </c>
      <c r="AB168" s="16" t="str">
        <f>IF($B168=2025,$P168,"")</f>
        <v/>
      </c>
    </row>
    <row r="169" spans="1:28" x14ac:dyDescent="0.25">
      <c r="A169" s="3">
        <v>621</v>
      </c>
      <c r="B169" s="3">
        <v>2024</v>
      </c>
      <c r="C169" s="3" t="s">
        <v>1543</v>
      </c>
      <c r="D169" s="4">
        <f>DATE(B169,N169,M169)</f>
        <v>45296</v>
      </c>
      <c r="E169" s="5">
        <v>625</v>
      </c>
      <c r="F169" s="7" t="s">
        <v>14</v>
      </c>
      <c r="G169" s="7" t="s">
        <v>24</v>
      </c>
      <c r="H169" s="6" t="str">
        <f>RIGHT(I169,2)</f>
        <v>BA</v>
      </c>
      <c r="I169" s="1" t="s">
        <v>3448</v>
      </c>
      <c r="J169" s="1" t="s">
        <v>6134</v>
      </c>
      <c r="K169" s="6" t="s">
        <v>72</v>
      </c>
      <c r="L169" s="6">
        <v>6414</v>
      </c>
      <c r="M169" s="6">
        <v>5</v>
      </c>
      <c r="N169" s="6">
        <v>1</v>
      </c>
      <c r="P169" s="6">
        <v>1</v>
      </c>
      <c r="Q169" s="16" t="str">
        <f>IF($B169=2014,$P169,"")</f>
        <v/>
      </c>
      <c r="R169" s="16" t="str">
        <f>IF($B169=2015,$P169,"")</f>
        <v/>
      </c>
      <c r="S169" s="16" t="str">
        <f>IF($B169=2016,$P169,"")</f>
        <v/>
      </c>
      <c r="T169" s="16" t="str">
        <f>IF($B169=2017,$P169,"")</f>
        <v/>
      </c>
      <c r="U169" s="16" t="str">
        <f>IF($B169=2018,$P169,"")</f>
        <v/>
      </c>
      <c r="V169" s="16" t="str">
        <f>IF($B169=2019,$P169,"")</f>
        <v/>
      </c>
      <c r="W169" s="16" t="str">
        <f>IF($B169=2020,$P169,"")</f>
        <v/>
      </c>
      <c r="X169" s="6" t="str">
        <f>IF($B169=2021,$P169,"")</f>
        <v/>
      </c>
      <c r="Y169" s="6" t="str">
        <f>IF($B169=2022,$P169,"")</f>
        <v/>
      </c>
      <c r="Z169" s="6" t="str">
        <f>IF($B169=2023,$P169,"")</f>
        <v/>
      </c>
      <c r="AA169" s="6">
        <f>IF($B169=2024,$P169,"")</f>
        <v>1</v>
      </c>
      <c r="AB169" s="16" t="str">
        <f>IF($B169=2025,$P169,"")</f>
        <v/>
      </c>
    </row>
    <row r="170" spans="1:28" ht="24" x14ac:dyDescent="0.25">
      <c r="A170" s="3">
        <v>621</v>
      </c>
      <c r="B170" s="3">
        <v>2022</v>
      </c>
      <c r="C170" s="3" t="s">
        <v>220</v>
      </c>
      <c r="D170" s="4">
        <f>DATE(B170,N170,M170)</f>
        <v>44896</v>
      </c>
      <c r="E170" s="5">
        <v>625</v>
      </c>
      <c r="F170" s="7" t="s">
        <v>14</v>
      </c>
      <c r="G170" s="7" t="s">
        <v>24</v>
      </c>
      <c r="H170" s="6" t="str">
        <f>RIGHT(I170,2)</f>
        <v>CL</v>
      </c>
      <c r="I170" s="1" t="s">
        <v>4791</v>
      </c>
      <c r="J170" s="1" t="s">
        <v>4634</v>
      </c>
      <c r="K170" s="6" t="s">
        <v>842</v>
      </c>
      <c r="L170" s="6">
        <v>6311</v>
      </c>
      <c r="M170" s="6">
        <v>1</v>
      </c>
      <c r="N170" s="6">
        <v>12</v>
      </c>
      <c r="O170" s="6" t="s">
        <v>81</v>
      </c>
      <c r="P170" s="6">
        <v>1</v>
      </c>
      <c r="Q170" s="16" t="str">
        <f>IF($B170=2014,$P170,"")</f>
        <v/>
      </c>
      <c r="R170" s="16" t="str">
        <f>IF($B170=2015,$P170,"")</f>
        <v/>
      </c>
      <c r="S170" s="16" t="str">
        <f>IF($B170=2016,$P170,"")</f>
        <v/>
      </c>
      <c r="T170" s="16" t="str">
        <f>IF($B170=2017,$P170,"")</f>
        <v/>
      </c>
      <c r="U170" s="16" t="str">
        <f>IF($B170=2018,$P170,"")</f>
        <v/>
      </c>
      <c r="V170" s="16" t="str">
        <f>IF($B170=2019,$P170,"")</f>
        <v/>
      </c>
      <c r="W170" s="16" t="str">
        <f>IF($B170=2020,$P170,"")</f>
        <v/>
      </c>
      <c r="X170" s="6" t="str">
        <f>IF($B170=2021,$P170,"")</f>
        <v/>
      </c>
      <c r="Y170" s="6">
        <f>IF($B170=2022,$P170,"")</f>
        <v>1</v>
      </c>
      <c r="Z170" s="6" t="str">
        <f>IF($B170=2023,$P170,"")</f>
        <v/>
      </c>
      <c r="AA170" s="6" t="str">
        <f>IF($B170=2024,$P170,"")</f>
        <v/>
      </c>
      <c r="AB170" s="16" t="str">
        <f>IF($B170=2025,$P170,"")</f>
        <v/>
      </c>
    </row>
    <row r="171" spans="1:28" x14ac:dyDescent="0.25">
      <c r="A171" s="3">
        <v>621</v>
      </c>
      <c r="B171" s="3">
        <v>2022</v>
      </c>
      <c r="C171" s="3" t="s">
        <v>2083</v>
      </c>
      <c r="D171" s="4">
        <f>DATE(B171,N171,M171)</f>
        <v>44873</v>
      </c>
      <c r="E171" s="5">
        <v>625</v>
      </c>
      <c r="F171" s="7" t="s">
        <v>14</v>
      </c>
      <c r="G171" s="7" t="s">
        <v>24</v>
      </c>
      <c r="H171" s="6" t="str">
        <f>RIGHT(I171,2)</f>
        <v>CL</v>
      </c>
      <c r="I171" s="1" t="s">
        <v>4796</v>
      </c>
      <c r="J171" s="1" t="s">
        <v>4411</v>
      </c>
      <c r="K171" s="6" t="s">
        <v>842</v>
      </c>
      <c r="L171" s="6">
        <v>6309</v>
      </c>
      <c r="M171" s="6">
        <v>8</v>
      </c>
      <c r="N171" s="6">
        <v>11</v>
      </c>
      <c r="O171" s="6" t="s">
        <v>81</v>
      </c>
      <c r="P171" s="6">
        <v>1</v>
      </c>
      <c r="Q171" s="16" t="str">
        <f>IF($B171=2014,$P171,"")</f>
        <v/>
      </c>
      <c r="R171" s="16" t="str">
        <f>IF($B171=2015,$P171,"")</f>
        <v/>
      </c>
      <c r="S171" s="16" t="str">
        <f>IF($B171=2016,$P171,"")</f>
        <v/>
      </c>
      <c r="T171" s="16" t="str">
        <f>IF($B171=2017,$P171,"")</f>
        <v/>
      </c>
      <c r="U171" s="16" t="str">
        <f>IF($B171=2018,$P171,"")</f>
        <v/>
      </c>
      <c r="V171" s="16" t="str">
        <f>IF($B171=2019,$P171,"")</f>
        <v/>
      </c>
      <c r="W171" s="16" t="str">
        <f>IF($B171=2020,$P171,"")</f>
        <v/>
      </c>
      <c r="X171" s="6" t="str">
        <f>IF($B171=2021,$P171,"")</f>
        <v/>
      </c>
      <c r="Y171" s="6">
        <f>IF($B171=2022,$P171,"")</f>
        <v>1</v>
      </c>
      <c r="Z171" s="6" t="str">
        <f>IF($B171=2023,$P171,"")</f>
        <v/>
      </c>
      <c r="AA171" s="6" t="str">
        <f>IF($B171=2024,$P171,"")</f>
        <v/>
      </c>
      <c r="AB171" s="16" t="str">
        <f>IF($B171=2025,$P171,"")</f>
        <v/>
      </c>
    </row>
    <row r="172" spans="1:28" x14ac:dyDescent="0.25">
      <c r="A172" s="3">
        <v>621</v>
      </c>
      <c r="B172" s="3">
        <v>2022</v>
      </c>
      <c r="C172" s="3" t="s">
        <v>208</v>
      </c>
      <c r="D172" s="4">
        <f>DATE(B172,N172,M172)</f>
        <v>44893</v>
      </c>
      <c r="E172" s="5">
        <v>625</v>
      </c>
      <c r="F172" s="7" t="s">
        <v>14</v>
      </c>
      <c r="G172" s="7" t="s">
        <v>24</v>
      </c>
      <c r="H172" s="6" t="str">
        <f>RIGHT(I172,2)</f>
        <v>CL</v>
      </c>
      <c r="I172" s="1" t="s">
        <v>4796</v>
      </c>
      <c r="J172" s="1" t="s">
        <v>4631</v>
      </c>
      <c r="K172" s="6" t="s">
        <v>842</v>
      </c>
      <c r="L172" s="6">
        <v>6311</v>
      </c>
      <c r="M172" s="6">
        <v>28</v>
      </c>
      <c r="N172" s="6">
        <v>11</v>
      </c>
      <c r="O172" s="6" t="s">
        <v>81</v>
      </c>
      <c r="P172" s="6">
        <v>1</v>
      </c>
      <c r="Q172" s="16" t="str">
        <f>IF($B172=2014,$P172,"")</f>
        <v/>
      </c>
      <c r="R172" s="16" t="str">
        <f>IF($B172=2015,$P172,"")</f>
        <v/>
      </c>
      <c r="S172" s="16" t="str">
        <f>IF($B172=2016,$P172,"")</f>
        <v/>
      </c>
      <c r="T172" s="16" t="str">
        <f>IF($B172=2017,$P172,"")</f>
        <v/>
      </c>
      <c r="U172" s="16" t="str">
        <f>IF($B172=2018,$P172,"")</f>
        <v/>
      </c>
      <c r="V172" s="16" t="str">
        <f>IF($B172=2019,$P172,"")</f>
        <v/>
      </c>
      <c r="W172" s="16" t="str">
        <f>IF($B172=2020,$P172,"")</f>
        <v/>
      </c>
      <c r="X172" s="6" t="str">
        <f>IF($B172=2021,$P172,"")</f>
        <v/>
      </c>
      <c r="Y172" s="6">
        <f>IF($B172=2022,$P172,"")</f>
        <v>1</v>
      </c>
      <c r="Z172" s="6" t="str">
        <f>IF($B172=2023,$P172,"")</f>
        <v/>
      </c>
      <c r="AA172" s="6" t="str">
        <f>IF($B172=2024,$P172,"")</f>
        <v/>
      </c>
      <c r="AB172" s="16" t="str">
        <f>IF($B172=2025,$P172,"")</f>
        <v/>
      </c>
    </row>
    <row r="173" spans="1:28" x14ac:dyDescent="0.25">
      <c r="A173" s="3">
        <v>621</v>
      </c>
      <c r="B173" s="3">
        <v>2022</v>
      </c>
      <c r="C173" s="3" t="s">
        <v>220</v>
      </c>
      <c r="D173" s="4">
        <f>DATE(B173,N173,M173)</f>
        <v>44896</v>
      </c>
      <c r="E173" s="5">
        <v>625</v>
      </c>
      <c r="F173" s="7" t="s">
        <v>14</v>
      </c>
      <c r="G173" s="7" t="s">
        <v>24</v>
      </c>
      <c r="H173" s="6" t="str">
        <f>RIGHT(I173,2)</f>
        <v>CL</v>
      </c>
      <c r="I173" s="1" t="s">
        <v>4796</v>
      </c>
      <c r="J173" s="1" t="s">
        <v>4632</v>
      </c>
      <c r="K173" s="6" t="s">
        <v>813</v>
      </c>
      <c r="L173" s="6">
        <v>6311</v>
      </c>
      <c r="M173" s="6">
        <v>1</v>
      </c>
      <c r="N173" s="6">
        <v>12</v>
      </c>
      <c r="P173" s="6">
        <v>1</v>
      </c>
      <c r="Q173" s="16" t="str">
        <f>IF($B173=2014,$P173,"")</f>
        <v/>
      </c>
      <c r="R173" s="16" t="str">
        <f>IF($B173=2015,$P173,"")</f>
        <v/>
      </c>
      <c r="S173" s="16" t="str">
        <f>IF($B173=2016,$P173,"")</f>
        <v/>
      </c>
      <c r="T173" s="16" t="str">
        <f>IF($B173=2017,$P173,"")</f>
        <v/>
      </c>
      <c r="U173" s="16" t="str">
        <f>IF($B173=2018,$P173,"")</f>
        <v/>
      </c>
      <c r="V173" s="16" t="str">
        <f>IF($B173=2019,$P173,"")</f>
        <v/>
      </c>
      <c r="W173" s="16" t="str">
        <f>IF($B173=2020,$P173,"")</f>
        <v/>
      </c>
      <c r="X173" s="6" t="str">
        <f>IF($B173=2021,$P173,"")</f>
        <v/>
      </c>
      <c r="Y173" s="6">
        <f>IF($B173=2022,$P173,"")</f>
        <v>1</v>
      </c>
      <c r="Z173" s="6" t="str">
        <f>IF($B173=2023,$P173,"")</f>
        <v/>
      </c>
      <c r="AA173" s="6" t="str">
        <f>IF($B173=2024,$P173,"")</f>
        <v/>
      </c>
      <c r="AB173" s="16" t="str">
        <f>IF($B173=2025,$P173,"")</f>
        <v/>
      </c>
    </row>
    <row r="174" spans="1:28" x14ac:dyDescent="0.25">
      <c r="A174" s="3">
        <v>621</v>
      </c>
      <c r="B174" s="3">
        <v>2022</v>
      </c>
      <c r="C174" s="3" t="s">
        <v>223</v>
      </c>
      <c r="D174" s="4">
        <f>DATE(B174,N174,M174)</f>
        <v>44904</v>
      </c>
      <c r="E174" s="5">
        <v>625</v>
      </c>
      <c r="F174" s="6" t="s">
        <v>14</v>
      </c>
      <c r="G174" s="6" t="s">
        <v>24</v>
      </c>
      <c r="H174" s="6" t="str">
        <f>RIGHT(I174,2)</f>
        <v>CL</v>
      </c>
      <c r="I174" s="1" t="s">
        <v>4796</v>
      </c>
      <c r="J174" s="1" t="s">
        <v>4811</v>
      </c>
      <c r="K174" s="6" t="s">
        <v>813</v>
      </c>
      <c r="L174" s="6">
        <v>6312</v>
      </c>
      <c r="M174" s="6">
        <v>9</v>
      </c>
      <c r="N174" s="6">
        <v>12</v>
      </c>
      <c r="P174" s="6">
        <v>1</v>
      </c>
      <c r="Q174" s="16" t="str">
        <f>IF($B174=2014,$P174,"")</f>
        <v/>
      </c>
      <c r="R174" s="16" t="str">
        <f>IF($B174=2015,$P174,"")</f>
        <v/>
      </c>
      <c r="S174" s="16" t="str">
        <f>IF($B174=2016,$P174,"")</f>
        <v/>
      </c>
      <c r="T174" s="16" t="str">
        <f>IF($B174=2017,$P174,"")</f>
        <v/>
      </c>
      <c r="U174" s="16" t="str">
        <f>IF($B174=2018,$P174,"")</f>
        <v/>
      </c>
      <c r="V174" s="16" t="str">
        <f>IF($B174=2019,$P174,"")</f>
        <v/>
      </c>
      <c r="W174" s="16" t="str">
        <f>IF($B174=2020,$P174,"")</f>
        <v/>
      </c>
      <c r="X174" s="6" t="str">
        <f>IF($B174=2021,$P174,"")</f>
        <v/>
      </c>
      <c r="Y174" s="6">
        <f>IF($B174=2022,$P174,"")</f>
        <v>1</v>
      </c>
      <c r="Z174" s="6" t="str">
        <f>IF($B174=2023,$P174,"")</f>
        <v/>
      </c>
      <c r="AA174" s="6" t="str">
        <f>IF($B174=2024,$P174,"")</f>
        <v/>
      </c>
      <c r="AB174" s="16" t="str">
        <f>IF($B174=2025,$P174,"")</f>
        <v/>
      </c>
    </row>
    <row r="175" spans="1:28" x14ac:dyDescent="0.25">
      <c r="A175" s="3">
        <v>621</v>
      </c>
      <c r="B175" s="3">
        <v>2022</v>
      </c>
      <c r="C175" s="3" t="s">
        <v>187</v>
      </c>
      <c r="D175" s="4">
        <f>DATE(B175,N175,M175)</f>
        <v>44923</v>
      </c>
      <c r="E175" s="5">
        <v>625</v>
      </c>
      <c r="F175" s="7" t="s">
        <v>14</v>
      </c>
      <c r="G175" s="7" t="s">
        <v>24</v>
      </c>
      <c r="H175" s="6" t="str">
        <f>RIGHT(I175,2)</f>
        <v>CL</v>
      </c>
      <c r="I175" s="1" t="s">
        <v>4796</v>
      </c>
      <c r="J175" s="1" t="s">
        <v>4875</v>
      </c>
      <c r="K175" s="6" t="s">
        <v>274</v>
      </c>
      <c r="L175" s="6">
        <v>6313</v>
      </c>
      <c r="M175" s="6">
        <v>28</v>
      </c>
      <c r="N175" s="6">
        <v>12</v>
      </c>
      <c r="P175" s="6">
        <v>1</v>
      </c>
      <c r="Q175" s="16" t="str">
        <f>IF($B175=2014,$P175,"")</f>
        <v/>
      </c>
      <c r="R175" s="16" t="str">
        <f>IF($B175=2015,$P175,"")</f>
        <v/>
      </c>
      <c r="S175" s="16" t="str">
        <f>IF($B175=2016,$P175,"")</f>
        <v/>
      </c>
      <c r="T175" s="16" t="str">
        <f>IF($B175=2017,$P175,"")</f>
        <v/>
      </c>
      <c r="U175" s="16" t="str">
        <f>IF($B175=2018,$P175,"")</f>
        <v/>
      </c>
      <c r="V175" s="16" t="str">
        <f>IF($B175=2019,$P175,"")</f>
        <v/>
      </c>
      <c r="W175" s="16" t="str">
        <f>IF($B175=2020,$P175,"")</f>
        <v/>
      </c>
      <c r="X175" s="6" t="str">
        <f>IF($B175=2021,$P175,"")</f>
        <v/>
      </c>
      <c r="Y175" s="6">
        <f>IF($B175=2022,$P175,"")</f>
        <v>1</v>
      </c>
      <c r="Z175" s="6" t="str">
        <f>IF($B175=2023,$P175,"")</f>
        <v/>
      </c>
      <c r="AA175" s="6" t="str">
        <f>IF($B175=2024,$P175,"")</f>
        <v/>
      </c>
      <c r="AB175" s="16" t="str">
        <f>IF($B175=2025,$P175,"")</f>
        <v/>
      </c>
    </row>
    <row r="176" spans="1:28" x14ac:dyDescent="0.25">
      <c r="A176" s="3">
        <v>621</v>
      </c>
      <c r="B176" s="3">
        <v>2023</v>
      </c>
      <c r="C176" s="3" t="s">
        <v>262</v>
      </c>
      <c r="D176" s="4">
        <f>DATE(B176,N176,M176)</f>
        <v>45229</v>
      </c>
      <c r="E176" s="5">
        <v>625</v>
      </c>
      <c r="F176" s="7" t="s">
        <v>14</v>
      </c>
      <c r="G176" s="7" t="s">
        <v>24</v>
      </c>
      <c r="H176" s="6" t="str">
        <f>RIGHT(I176,2)</f>
        <v>CL</v>
      </c>
      <c r="I176" s="1" t="s">
        <v>4796</v>
      </c>
      <c r="J176" s="1" t="s">
        <v>5860</v>
      </c>
      <c r="K176" s="6" t="s">
        <v>842</v>
      </c>
      <c r="L176" s="6">
        <v>6409</v>
      </c>
      <c r="M176" s="6">
        <v>30</v>
      </c>
      <c r="N176" s="6">
        <v>10</v>
      </c>
      <c r="O176" s="6" t="s">
        <v>81</v>
      </c>
      <c r="P176" s="6">
        <v>1</v>
      </c>
      <c r="Q176" s="16" t="str">
        <f>IF($B176=2014,$P176,"")</f>
        <v/>
      </c>
      <c r="R176" s="16" t="str">
        <f>IF($B176=2015,$P176,"")</f>
        <v/>
      </c>
      <c r="S176" s="16" t="str">
        <f>IF($B176=2016,$P176,"")</f>
        <v/>
      </c>
      <c r="T176" s="16" t="str">
        <f>IF($B176=2017,$P176,"")</f>
        <v/>
      </c>
      <c r="U176" s="16" t="str">
        <f>IF($B176=2018,$P176,"")</f>
        <v/>
      </c>
      <c r="V176" s="16" t="str">
        <f>IF($B176=2019,$P176,"")</f>
        <v/>
      </c>
      <c r="W176" s="16" t="str">
        <f>IF($B176=2020,$P176,"")</f>
        <v/>
      </c>
      <c r="X176" s="6" t="str">
        <f>IF($B176=2021,$P176,"")</f>
        <v/>
      </c>
      <c r="Y176" s="6" t="str">
        <f>IF($B176=2022,$P176,"")</f>
        <v/>
      </c>
      <c r="Z176" s="6">
        <f>IF($B176=2023,$P176,"")</f>
        <v>1</v>
      </c>
      <c r="AA176" s="6" t="str">
        <f>IF($B176=2024,$P176,"")</f>
        <v/>
      </c>
      <c r="AB176" s="16" t="str">
        <f>IF($B176=2025,$P176,"")</f>
        <v/>
      </c>
    </row>
    <row r="177" spans="1:28" x14ac:dyDescent="0.25">
      <c r="A177" s="3">
        <v>621</v>
      </c>
      <c r="B177" s="3">
        <v>2023</v>
      </c>
      <c r="C177" s="3" t="s">
        <v>2480</v>
      </c>
      <c r="D177" s="4">
        <f>DATE(B177,N177,M177)</f>
        <v>45265</v>
      </c>
      <c r="E177" s="5">
        <v>625</v>
      </c>
      <c r="F177" s="7" t="s">
        <v>14</v>
      </c>
      <c r="G177" s="7" t="s">
        <v>24</v>
      </c>
      <c r="H177" s="6" t="str">
        <f>RIGHT(I177,2)</f>
        <v>CL</v>
      </c>
      <c r="I177" s="1" t="s">
        <v>4796</v>
      </c>
      <c r="J177" s="1" t="s">
        <v>6053</v>
      </c>
      <c r="K177" s="6" t="s">
        <v>842</v>
      </c>
      <c r="L177" s="6">
        <v>6413</v>
      </c>
      <c r="M177" s="6">
        <v>5</v>
      </c>
      <c r="N177" s="6">
        <v>12</v>
      </c>
      <c r="P177" s="6">
        <v>1</v>
      </c>
      <c r="Q177" s="16" t="str">
        <f>IF($B177=2014,$P177,"")</f>
        <v/>
      </c>
      <c r="R177" s="16" t="str">
        <f>IF($B177=2015,$P177,"")</f>
        <v/>
      </c>
      <c r="S177" s="16" t="str">
        <f>IF($B177=2016,$P177,"")</f>
        <v/>
      </c>
      <c r="T177" s="16" t="str">
        <f>IF($B177=2017,$P177,"")</f>
        <v/>
      </c>
      <c r="U177" s="16" t="str">
        <f>IF($B177=2018,$P177,"")</f>
        <v/>
      </c>
      <c r="V177" s="16" t="str">
        <f>IF($B177=2019,$P177,"")</f>
        <v/>
      </c>
      <c r="W177" s="16" t="str">
        <f>IF($B177=2020,$P177,"")</f>
        <v/>
      </c>
      <c r="X177" s="6" t="str">
        <f>IF($B177=2021,$P177,"")</f>
        <v/>
      </c>
      <c r="Y177" s="6" t="str">
        <f>IF($B177=2022,$P177,"")</f>
        <v/>
      </c>
      <c r="Z177" s="6">
        <f>IF($B177=2023,$P177,"")</f>
        <v>1</v>
      </c>
      <c r="AA177" s="6" t="str">
        <f>IF($B177=2024,$P177,"")</f>
        <v/>
      </c>
      <c r="AB177" s="16" t="str">
        <f>IF($B177=2025,$P177,"")</f>
        <v/>
      </c>
    </row>
    <row r="178" spans="1:28" x14ac:dyDescent="0.25">
      <c r="A178" s="28">
        <v>621</v>
      </c>
      <c r="B178" s="28">
        <v>2024</v>
      </c>
      <c r="C178" s="28" t="s">
        <v>279</v>
      </c>
      <c r="D178" s="29">
        <f>DATE(B178,N178,M178)</f>
        <v>45567</v>
      </c>
      <c r="E178" s="30">
        <v>525</v>
      </c>
      <c r="F178" s="27" t="s">
        <v>14</v>
      </c>
      <c r="G178" s="27" t="s">
        <v>24</v>
      </c>
      <c r="H178" s="6" t="str">
        <f>RIGHT(I178,2)</f>
        <v>CL</v>
      </c>
      <c r="I178" s="1" t="s">
        <v>4796</v>
      </c>
      <c r="J178" s="33" t="s">
        <v>6305</v>
      </c>
      <c r="K178" s="27" t="s">
        <v>842</v>
      </c>
      <c r="L178" s="27">
        <v>6507</v>
      </c>
      <c r="M178" s="27">
        <v>2</v>
      </c>
      <c r="N178" s="27">
        <v>10</v>
      </c>
      <c r="O178" s="27" t="s">
        <v>81</v>
      </c>
      <c r="P178" s="6">
        <v>1</v>
      </c>
      <c r="Q178" s="16" t="str">
        <f>IF($B178=2014,$P178,"")</f>
        <v/>
      </c>
      <c r="R178" s="16" t="str">
        <f>IF($B178=2015,$P178,"")</f>
        <v/>
      </c>
      <c r="S178" s="16" t="str">
        <f>IF($B178=2016,$P178,"")</f>
        <v/>
      </c>
      <c r="T178" s="16" t="str">
        <f>IF($B178=2017,$P178,"")</f>
        <v/>
      </c>
      <c r="U178" s="16" t="str">
        <f>IF($B178=2018,$P178,"")</f>
        <v/>
      </c>
      <c r="V178" s="16" t="str">
        <f>IF($B178=2019,$P178,"")</f>
        <v/>
      </c>
      <c r="W178" s="16" t="str">
        <f>IF($B178=2020,$P178,"")</f>
        <v/>
      </c>
      <c r="X178" s="6" t="str">
        <f>IF($B178=2021,$P178,"")</f>
        <v/>
      </c>
      <c r="Y178" s="6" t="str">
        <f>IF($B178=2022,$P178,"")</f>
        <v/>
      </c>
      <c r="Z178" s="6" t="str">
        <f>IF($B178=2023,$P178,"")</f>
        <v/>
      </c>
      <c r="AA178" s="6">
        <f>IF($B178=2024,$P178,"")</f>
        <v>1</v>
      </c>
      <c r="AB178" s="16" t="str">
        <f>IF($B178=2025,$P178,"")</f>
        <v/>
      </c>
    </row>
    <row r="179" spans="1:28" x14ac:dyDescent="0.25">
      <c r="A179" s="3">
        <v>621</v>
      </c>
      <c r="B179" s="5">
        <v>2015</v>
      </c>
      <c r="C179" s="3" t="s">
        <v>756</v>
      </c>
      <c r="D179" s="4">
        <f>DATE(B179,N179,M179)</f>
        <v>42348</v>
      </c>
      <c r="E179" s="5">
        <v>430</v>
      </c>
      <c r="F179" s="6" t="s">
        <v>14</v>
      </c>
      <c r="G179" s="6" t="s">
        <v>808</v>
      </c>
      <c r="I179" s="8" t="s">
        <v>809</v>
      </c>
      <c r="J179" s="8" t="s">
        <v>810</v>
      </c>
      <c r="K179" s="6" t="s">
        <v>739</v>
      </c>
      <c r="L179" s="6">
        <v>5611</v>
      </c>
      <c r="M179" s="6">
        <v>10</v>
      </c>
      <c r="N179" s="6">
        <v>12</v>
      </c>
      <c r="P179" s="6">
        <v>1</v>
      </c>
      <c r="Q179" s="16" t="str">
        <f>IF($B179=2014,$P179,"")</f>
        <v/>
      </c>
      <c r="R179" s="16">
        <f>IF($B179=2015,$P179,"")</f>
        <v>1</v>
      </c>
      <c r="S179" s="16" t="str">
        <f>IF($B179=2016,$P179,"")</f>
        <v/>
      </c>
      <c r="T179" s="16" t="str">
        <f>IF($B179=2017,$P179,"")</f>
        <v/>
      </c>
      <c r="U179" s="16" t="str">
        <f>IF($B179=2018,$P179,"")</f>
        <v/>
      </c>
      <c r="V179" s="16" t="str">
        <f>IF($B179=2019,$P179,"")</f>
        <v/>
      </c>
      <c r="W179" s="16" t="str">
        <f>IF($B179=2020,$P179,"")</f>
        <v/>
      </c>
      <c r="X179" s="6" t="str">
        <f>IF($B179=2021,$P179,"")</f>
        <v/>
      </c>
      <c r="Y179" s="6" t="str">
        <f>IF($B179=2022,$P179,"")</f>
        <v/>
      </c>
      <c r="Z179" s="6" t="str">
        <f>IF($B179=2023,$P179,"")</f>
        <v/>
      </c>
      <c r="AA179" s="6" t="str">
        <f>IF($B179=2024,$P179,"")</f>
        <v/>
      </c>
      <c r="AB179" s="16" t="str">
        <f>IF($B179=2025,$P179,"")</f>
        <v/>
      </c>
    </row>
    <row r="180" spans="1:28" x14ac:dyDescent="0.25">
      <c r="A180" s="3">
        <v>621</v>
      </c>
      <c r="B180" s="3">
        <v>2021</v>
      </c>
      <c r="C180" s="3" t="s">
        <v>1013</v>
      </c>
      <c r="D180" s="4">
        <v>44503</v>
      </c>
      <c r="E180" s="5">
        <v>630</v>
      </c>
      <c r="F180" s="7" t="s">
        <v>14</v>
      </c>
      <c r="G180" s="7" t="s">
        <v>808</v>
      </c>
      <c r="H180" s="7"/>
      <c r="I180" s="8" t="s">
        <v>809</v>
      </c>
      <c r="J180" s="1" t="s">
        <v>3452</v>
      </c>
      <c r="K180" s="6" t="s">
        <v>85</v>
      </c>
      <c r="L180" s="6">
        <v>6209</v>
      </c>
      <c r="M180" s="6">
        <v>3</v>
      </c>
      <c r="N180" s="6">
        <v>11</v>
      </c>
      <c r="O180" s="6" t="s">
        <v>679</v>
      </c>
      <c r="P180" s="6">
        <v>1</v>
      </c>
      <c r="Q180" s="16" t="str">
        <f>IF($B180=2014,$P180,"")</f>
        <v/>
      </c>
      <c r="R180" s="16" t="str">
        <f>IF($B180=2015,$P180,"")</f>
        <v/>
      </c>
      <c r="S180" s="16" t="str">
        <f>IF($B180=2016,$P180,"")</f>
        <v/>
      </c>
      <c r="T180" s="16" t="str">
        <f>IF($B180=2017,$P180,"")</f>
        <v/>
      </c>
      <c r="U180" s="16" t="str">
        <f>IF($B180=2018,$P180,"")</f>
        <v/>
      </c>
      <c r="V180" s="16" t="str">
        <f>IF($B180=2019,$P180,"")</f>
        <v/>
      </c>
      <c r="W180" s="16" t="str">
        <f>IF($B180=2020,$P180,"")</f>
        <v/>
      </c>
      <c r="X180" s="6">
        <f>IF($B180=2021,$P180,"")</f>
        <v>1</v>
      </c>
      <c r="Y180" s="6" t="str">
        <f>IF($B180=2022,$P180,"")</f>
        <v/>
      </c>
      <c r="Z180" s="6" t="str">
        <f>IF($B180=2023,$P180,"")</f>
        <v/>
      </c>
      <c r="AA180" s="6" t="str">
        <f>IF($B180=2024,$P180,"")</f>
        <v/>
      </c>
      <c r="AB180" s="16" t="str">
        <f>IF($B180=2025,$P180,"")</f>
        <v/>
      </c>
    </row>
    <row r="181" spans="1:28" x14ac:dyDescent="0.25">
      <c r="A181" s="3">
        <v>630</v>
      </c>
      <c r="B181" s="5">
        <v>2015</v>
      </c>
      <c r="C181" s="3" t="s">
        <v>814</v>
      </c>
      <c r="D181" s="4">
        <f>DATE(B181,N181,M181)</f>
        <v>42327</v>
      </c>
      <c r="E181" s="5">
        <v>559</v>
      </c>
      <c r="F181" s="6" t="s">
        <v>14</v>
      </c>
      <c r="G181" s="6" t="s">
        <v>15</v>
      </c>
      <c r="I181" s="1" t="s">
        <v>811</v>
      </c>
      <c r="J181" s="8" t="s">
        <v>812</v>
      </c>
      <c r="K181" s="6" t="s">
        <v>813</v>
      </c>
      <c r="L181" s="6">
        <v>5609</v>
      </c>
      <c r="M181" s="6">
        <v>19</v>
      </c>
      <c r="N181" s="6">
        <v>11</v>
      </c>
      <c r="P181" s="6">
        <v>1</v>
      </c>
      <c r="Q181" s="16" t="str">
        <f>IF($B181=2014,$P181,"")</f>
        <v/>
      </c>
      <c r="R181" s="16">
        <f>IF($B181=2015,$P181,"")</f>
        <v>1</v>
      </c>
      <c r="S181" s="16" t="str">
        <f>IF($B181=2016,$P181,"")</f>
        <v/>
      </c>
      <c r="T181" s="16" t="str">
        <f>IF($B181=2017,$P181,"")</f>
        <v/>
      </c>
      <c r="U181" s="16" t="str">
        <f>IF($B181=2018,$P181,"")</f>
        <v/>
      </c>
      <c r="V181" s="16" t="str">
        <f>IF($B181=2019,$P181,"")</f>
        <v/>
      </c>
      <c r="W181" s="16" t="str">
        <f>IF($B181=2020,$P181,"")</f>
        <v/>
      </c>
      <c r="X181" s="6" t="str">
        <f>IF($B181=2021,$P181,"")</f>
        <v/>
      </c>
      <c r="Y181" s="6" t="str">
        <f>IF($B181=2022,$P181,"")</f>
        <v/>
      </c>
      <c r="Z181" s="6" t="str">
        <f>IF($B181=2023,$P181,"")</f>
        <v/>
      </c>
      <c r="AA181" s="6" t="str">
        <f>IF($B181=2024,$P181,"")</f>
        <v/>
      </c>
      <c r="AB181" s="16" t="str">
        <f>IF($B181=2025,$P181,"")</f>
        <v/>
      </c>
    </row>
    <row r="182" spans="1:28" x14ac:dyDescent="0.25">
      <c r="A182" s="3">
        <v>630</v>
      </c>
      <c r="B182" s="5">
        <v>2016</v>
      </c>
      <c r="C182" s="3" t="s">
        <v>186</v>
      </c>
      <c r="D182" s="4">
        <f>DATE(B182,N182,M182)</f>
        <v>42371</v>
      </c>
      <c r="E182" s="5">
        <v>657</v>
      </c>
      <c r="F182" s="6" t="s">
        <v>14</v>
      </c>
      <c r="G182" s="6" t="s">
        <v>15</v>
      </c>
      <c r="I182" s="1" t="s">
        <v>811</v>
      </c>
      <c r="J182" s="8" t="s">
        <v>815</v>
      </c>
      <c r="K182" s="6" t="s">
        <v>816</v>
      </c>
      <c r="L182" s="6">
        <v>5614</v>
      </c>
      <c r="M182" s="6">
        <v>2</v>
      </c>
      <c r="N182" s="6">
        <v>1</v>
      </c>
      <c r="O182" s="6" t="s">
        <v>81</v>
      </c>
      <c r="P182" s="6">
        <v>1</v>
      </c>
      <c r="Q182" s="16" t="str">
        <f>IF($B182=2014,$P182,"")</f>
        <v/>
      </c>
      <c r="R182" s="16" t="str">
        <f>IF($B182=2015,$P182,"")</f>
        <v/>
      </c>
      <c r="S182" s="16">
        <f>IF($B182=2016,$P182,"")</f>
        <v>1</v>
      </c>
      <c r="T182" s="16" t="str">
        <f>IF($B182=2017,$P182,"")</f>
        <v/>
      </c>
      <c r="U182" s="16" t="str">
        <f>IF($B182=2018,$P182,"")</f>
        <v/>
      </c>
      <c r="V182" s="16" t="str">
        <f>IF($B182=2019,$P182,"")</f>
        <v/>
      </c>
      <c r="W182" s="16" t="str">
        <f>IF($B182=2020,$P182,"")</f>
        <v/>
      </c>
      <c r="X182" s="6" t="str">
        <f>IF($B182=2021,$P182,"")</f>
        <v/>
      </c>
      <c r="Y182" s="6" t="str">
        <f>IF($B182=2022,$P182,"")</f>
        <v/>
      </c>
      <c r="Z182" s="6" t="str">
        <f>IF($B182=2023,$P182,"")</f>
        <v/>
      </c>
      <c r="AA182" s="6" t="str">
        <f>IF($B182=2024,$P182,"")</f>
        <v/>
      </c>
      <c r="AB182" s="16" t="str">
        <f>IF($B182=2025,$P182,"")</f>
        <v/>
      </c>
    </row>
    <row r="183" spans="1:28" x14ac:dyDescent="0.25">
      <c r="A183" s="3">
        <v>630</v>
      </c>
      <c r="B183" s="3">
        <v>2016</v>
      </c>
      <c r="C183" s="3" t="s">
        <v>498</v>
      </c>
      <c r="D183" s="4">
        <f>DATE(B183,N183,M183)</f>
        <v>42670</v>
      </c>
      <c r="E183" s="5">
        <v>545</v>
      </c>
      <c r="F183" s="6" t="s">
        <v>14</v>
      </c>
      <c r="G183" s="7" t="s">
        <v>15</v>
      </c>
      <c r="H183" s="7"/>
      <c r="I183" s="1" t="s">
        <v>811</v>
      </c>
      <c r="J183" s="1" t="s">
        <v>817</v>
      </c>
      <c r="K183" s="6" t="s">
        <v>818</v>
      </c>
      <c r="L183" s="6">
        <v>5708</v>
      </c>
      <c r="M183" s="6">
        <v>27</v>
      </c>
      <c r="N183" s="6">
        <v>10</v>
      </c>
      <c r="P183" s="6">
        <v>1</v>
      </c>
      <c r="Q183" s="16" t="str">
        <f>IF($B183=2014,$P183,"")</f>
        <v/>
      </c>
      <c r="R183" s="16" t="str">
        <f>IF($B183=2015,$P183,"")</f>
        <v/>
      </c>
      <c r="S183" s="16">
        <f>IF($B183=2016,$P183,"")</f>
        <v>1</v>
      </c>
      <c r="T183" s="16" t="str">
        <f>IF($B183=2017,$P183,"")</f>
        <v/>
      </c>
      <c r="U183" s="16" t="str">
        <f>IF($B183=2018,$P183,"")</f>
        <v/>
      </c>
      <c r="V183" s="16" t="str">
        <f>IF($B183=2019,$P183,"")</f>
        <v/>
      </c>
      <c r="W183" s="16" t="str">
        <f>IF($B183=2020,$P183,"")</f>
        <v/>
      </c>
      <c r="X183" s="6" t="str">
        <f>IF($B183=2021,$P183,"")</f>
        <v/>
      </c>
      <c r="Y183" s="6" t="str">
        <f>IF($B183=2022,$P183,"")</f>
        <v/>
      </c>
      <c r="Z183" s="6" t="str">
        <f>IF($B183=2023,$P183,"")</f>
        <v/>
      </c>
      <c r="AA183" s="6" t="str">
        <f>IF($B183=2024,$P183,"")</f>
        <v/>
      </c>
      <c r="AB183" s="16" t="str">
        <f>IF($B183=2025,$P183,"")</f>
        <v/>
      </c>
    </row>
    <row r="184" spans="1:28" x14ac:dyDescent="0.25">
      <c r="A184" s="3">
        <v>630</v>
      </c>
      <c r="B184" s="3">
        <v>2017</v>
      </c>
      <c r="C184" s="3" t="s">
        <v>819</v>
      </c>
      <c r="D184" s="4">
        <f>DATE(B184,N184,M184)</f>
        <v>43045</v>
      </c>
      <c r="E184" s="5">
        <v>600</v>
      </c>
      <c r="F184" s="6" t="s">
        <v>14</v>
      </c>
      <c r="G184" s="6" t="s">
        <v>15</v>
      </c>
      <c r="H184" s="7"/>
      <c r="I184" s="1" t="s">
        <v>811</v>
      </c>
      <c r="J184" s="8" t="s">
        <v>820</v>
      </c>
      <c r="K184" s="6" t="s">
        <v>25</v>
      </c>
      <c r="L184" s="6">
        <v>5809</v>
      </c>
      <c r="M184" s="6">
        <v>6</v>
      </c>
      <c r="N184" s="6">
        <v>11</v>
      </c>
      <c r="P184" s="6">
        <v>1</v>
      </c>
      <c r="Q184" s="16" t="str">
        <f>IF($B184=2014,$P184,"")</f>
        <v/>
      </c>
      <c r="R184" s="16" t="str">
        <f>IF($B184=2015,$P184,"")</f>
        <v/>
      </c>
      <c r="S184" s="16" t="str">
        <f>IF($B184=2016,$P184,"")</f>
        <v/>
      </c>
      <c r="T184" s="16">
        <f>IF($B184=2017,$P184,"")</f>
        <v>1</v>
      </c>
      <c r="U184" s="16" t="str">
        <f>IF($B184=2018,$P184,"")</f>
        <v/>
      </c>
      <c r="V184" s="16" t="str">
        <f>IF($B184=2019,$P184,"")</f>
        <v/>
      </c>
      <c r="W184" s="16" t="str">
        <f>IF($B184=2020,$P184,"")</f>
        <v/>
      </c>
      <c r="X184" s="6" t="str">
        <f>IF($B184=2021,$P184,"")</f>
        <v/>
      </c>
      <c r="Y184" s="6" t="str">
        <f>IF($B184=2022,$P184,"")</f>
        <v/>
      </c>
      <c r="Z184" s="6" t="str">
        <f>IF($B184=2023,$P184,"")</f>
        <v/>
      </c>
      <c r="AA184" s="6" t="str">
        <f>IF($B184=2024,$P184,"")</f>
        <v/>
      </c>
      <c r="AB184" s="16" t="str">
        <f>IF($B184=2025,$P184,"")</f>
        <v/>
      </c>
    </row>
    <row r="185" spans="1:28" x14ac:dyDescent="0.25">
      <c r="A185" s="3">
        <v>630</v>
      </c>
      <c r="B185" s="5">
        <v>2016</v>
      </c>
      <c r="C185" s="3" t="s">
        <v>158</v>
      </c>
      <c r="D185" s="4">
        <f>DATE(B185,N185,M185)</f>
        <v>42410</v>
      </c>
      <c r="E185" s="5">
        <v>600</v>
      </c>
      <c r="F185" s="6" t="s">
        <v>14</v>
      </c>
      <c r="G185" s="6" t="s">
        <v>15</v>
      </c>
      <c r="I185" s="1" t="s">
        <v>821</v>
      </c>
      <c r="J185" s="8" t="s">
        <v>822</v>
      </c>
      <c r="K185" s="6" t="s">
        <v>761</v>
      </c>
      <c r="L185" s="6">
        <v>5617</v>
      </c>
      <c r="M185" s="6">
        <v>10</v>
      </c>
      <c r="N185" s="6">
        <v>2</v>
      </c>
      <c r="P185" s="6">
        <v>1</v>
      </c>
      <c r="Q185" s="16" t="str">
        <f>IF($B185=2014,$P185,"")</f>
        <v/>
      </c>
      <c r="R185" s="16" t="str">
        <f>IF($B185=2015,$P185,"")</f>
        <v/>
      </c>
      <c r="S185" s="16">
        <f>IF($B185=2016,$P185,"")</f>
        <v>1</v>
      </c>
      <c r="T185" s="16" t="str">
        <f>IF($B185=2017,$P185,"")</f>
        <v/>
      </c>
      <c r="U185" s="16" t="str">
        <f>IF($B185=2018,$P185,"")</f>
        <v/>
      </c>
      <c r="V185" s="16" t="str">
        <f>IF($B185=2019,$P185,"")</f>
        <v/>
      </c>
      <c r="W185" s="16" t="str">
        <f>IF($B185=2020,$P185,"")</f>
        <v/>
      </c>
      <c r="X185" s="6" t="str">
        <f>IF($B185=2021,$P185,"")</f>
        <v/>
      </c>
      <c r="Y185" s="6" t="str">
        <f>IF($B185=2022,$P185,"")</f>
        <v/>
      </c>
      <c r="Z185" s="6" t="str">
        <f>IF($B185=2023,$P185,"")</f>
        <v/>
      </c>
      <c r="AA185" s="6" t="str">
        <f>IF($B185=2024,$P185,"")</f>
        <v/>
      </c>
      <c r="AB185" s="16" t="str">
        <f>IF($B185=2025,$P185,"")</f>
        <v/>
      </c>
    </row>
    <row r="186" spans="1:28" x14ac:dyDescent="0.25">
      <c r="A186" s="3">
        <v>630</v>
      </c>
      <c r="B186" s="5">
        <v>2016</v>
      </c>
      <c r="C186" s="3" t="s">
        <v>823</v>
      </c>
      <c r="D186" s="4">
        <f>DATE(B186,N186,M186)</f>
        <v>42421</v>
      </c>
      <c r="E186" s="5">
        <v>614</v>
      </c>
      <c r="F186" s="6" t="s">
        <v>14</v>
      </c>
      <c r="G186" s="6" t="s">
        <v>15</v>
      </c>
      <c r="I186" s="1" t="s">
        <v>821</v>
      </c>
      <c r="J186" s="8" t="s">
        <v>824</v>
      </c>
      <c r="K186" s="6" t="s">
        <v>161</v>
      </c>
      <c r="L186" s="6">
        <v>5616</v>
      </c>
      <c r="M186" s="6">
        <v>21</v>
      </c>
      <c r="N186" s="6">
        <v>2</v>
      </c>
      <c r="O186" s="6" t="s">
        <v>81</v>
      </c>
      <c r="P186" s="6">
        <v>1</v>
      </c>
      <c r="Q186" s="16" t="str">
        <f>IF($B186=2014,$P186,"")</f>
        <v/>
      </c>
      <c r="R186" s="16" t="str">
        <f>IF($B186=2015,$P186,"")</f>
        <v/>
      </c>
      <c r="S186" s="16">
        <f>IF($B186=2016,$P186,"")</f>
        <v>1</v>
      </c>
      <c r="T186" s="16" t="str">
        <f>IF($B186=2017,$P186,"")</f>
        <v/>
      </c>
      <c r="U186" s="16" t="str">
        <f>IF($B186=2018,$P186,"")</f>
        <v/>
      </c>
      <c r="V186" s="16" t="str">
        <f>IF($B186=2019,$P186,"")</f>
        <v/>
      </c>
      <c r="W186" s="16" t="str">
        <f>IF($B186=2020,$P186,"")</f>
        <v/>
      </c>
      <c r="X186" s="6" t="str">
        <f>IF($B186=2021,$P186,"")</f>
        <v/>
      </c>
      <c r="Y186" s="6" t="str">
        <f>IF($B186=2022,$P186,"")</f>
        <v/>
      </c>
      <c r="Z186" s="6" t="str">
        <f>IF($B186=2023,$P186,"")</f>
        <v/>
      </c>
      <c r="AA186" s="6" t="str">
        <f>IF($B186=2024,$P186,"")</f>
        <v/>
      </c>
      <c r="AB186" s="16" t="str">
        <f>IF($B186=2025,$P186,"")</f>
        <v/>
      </c>
    </row>
    <row r="187" spans="1:28" x14ac:dyDescent="0.25">
      <c r="A187" s="3">
        <v>630</v>
      </c>
      <c r="B187" s="3">
        <v>2018</v>
      </c>
      <c r="C187" s="3" t="s">
        <v>169</v>
      </c>
      <c r="D187" s="4">
        <f>DATE(B187,N187,M187)</f>
        <v>43129</v>
      </c>
      <c r="E187" s="5">
        <v>935</v>
      </c>
      <c r="F187" s="6" t="s">
        <v>14</v>
      </c>
      <c r="G187" s="6" t="s">
        <v>15</v>
      </c>
      <c r="H187" s="7"/>
      <c r="I187" s="1" t="s">
        <v>821</v>
      </c>
      <c r="J187" s="8" t="s">
        <v>825</v>
      </c>
      <c r="K187" s="6" t="s">
        <v>826</v>
      </c>
      <c r="L187" s="6">
        <v>5815</v>
      </c>
      <c r="M187" s="6">
        <v>29</v>
      </c>
      <c r="N187" s="6">
        <v>1</v>
      </c>
      <c r="P187" s="6">
        <v>1</v>
      </c>
      <c r="Q187" s="16" t="str">
        <f>IF($B187=2014,$P187,"")</f>
        <v/>
      </c>
      <c r="R187" s="16" t="str">
        <f>IF($B187=2015,$P187,"")</f>
        <v/>
      </c>
      <c r="S187" s="16" t="str">
        <f>IF($B187=2016,$P187,"")</f>
        <v/>
      </c>
      <c r="T187" s="16" t="str">
        <f>IF($B187=2017,$P187,"")</f>
        <v/>
      </c>
      <c r="U187" s="16">
        <f>IF($B187=2018,$P187,"")</f>
        <v>1</v>
      </c>
      <c r="V187" s="16" t="str">
        <f>IF($B187=2019,$P187,"")</f>
        <v/>
      </c>
      <c r="W187" s="16" t="str">
        <f>IF($B187=2020,$P187,"")</f>
        <v/>
      </c>
      <c r="X187" s="6" t="str">
        <f>IF($B187=2021,$P187,"")</f>
        <v/>
      </c>
      <c r="Y187" s="6" t="str">
        <f>IF($B187=2022,$P187,"")</f>
        <v/>
      </c>
      <c r="Z187" s="6" t="str">
        <f>IF($B187=2023,$P187,"")</f>
        <v/>
      </c>
      <c r="AA187" s="6" t="str">
        <f>IF($B187=2024,$P187,"")</f>
        <v/>
      </c>
      <c r="AB187" s="16" t="str">
        <f>IF($B187=2025,$P187,"")</f>
        <v/>
      </c>
    </row>
    <row r="188" spans="1:28" ht="24" x14ac:dyDescent="0.25">
      <c r="A188" s="3">
        <v>630</v>
      </c>
      <c r="B188" s="3">
        <v>2020</v>
      </c>
      <c r="C188" s="3" t="s">
        <v>157</v>
      </c>
      <c r="D188" s="4">
        <f>DATE(B188,N188,M188)</f>
        <v>43880</v>
      </c>
      <c r="E188" s="5">
        <v>600</v>
      </c>
      <c r="F188" s="6" t="s">
        <v>14</v>
      </c>
      <c r="G188" s="6" t="s">
        <v>15</v>
      </c>
      <c r="I188" s="1" t="s">
        <v>821</v>
      </c>
      <c r="J188" s="1" t="s">
        <v>827</v>
      </c>
      <c r="K188" s="6" t="s">
        <v>38</v>
      </c>
      <c r="L188" s="6">
        <v>6016</v>
      </c>
      <c r="M188" s="6">
        <v>19</v>
      </c>
      <c r="N188" s="6">
        <v>2</v>
      </c>
      <c r="P188" s="6">
        <v>1</v>
      </c>
      <c r="Q188" s="16" t="str">
        <f>IF($B188=2014,$P188,"")</f>
        <v/>
      </c>
      <c r="R188" s="16" t="str">
        <f>IF($B188=2015,$P188,"")</f>
        <v/>
      </c>
      <c r="S188" s="16" t="str">
        <f>IF($B188=2016,$P188,"")</f>
        <v/>
      </c>
      <c r="T188" s="16" t="str">
        <f>IF($B188=2017,$P188,"")</f>
        <v/>
      </c>
      <c r="U188" s="16" t="str">
        <f>IF($B188=2018,$P188,"")</f>
        <v/>
      </c>
      <c r="V188" s="16" t="str">
        <f>IF($B188=2019,$P188,"")</f>
        <v/>
      </c>
      <c r="W188" s="16">
        <f>IF($B188=2020,$P188,"")</f>
        <v>1</v>
      </c>
      <c r="X188" s="6" t="str">
        <f>IF($B188=2021,$P188,"")</f>
        <v/>
      </c>
      <c r="Y188" s="6" t="str">
        <f>IF($B188=2022,$P188,"")</f>
        <v/>
      </c>
      <c r="Z188" s="6" t="str">
        <f>IF($B188=2023,$P188,"")</f>
        <v/>
      </c>
      <c r="AA188" s="6" t="str">
        <f>IF($B188=2024,$P188,"")</f>
        <v/>
      </c>
      <c r="AB188" s="16" t="str">
        <f>IF($B188=2025,$P188,"")</f>
        <v/>
      </c>
    </row>
    <row r="189" spans="1:28" ht="24" x14ac:dyDescent="0.25">
      <c r="A189" s="3">
        <v>630</v>
      </c>
      <c r="B189" s="3">
        <v>2020</v>
      </c>
      <c r="C189" s="3" t="s">
        <v>828</v>
      </c>
      <c r="D189" s="4">
        <f>DATE(B189,N189,M189)</f>
        <v>43921</v>
      </c>
      <c r="E189" s="5">
        <v>1929</v>
      </c>
      <c r="F189" s="6" t="s">
        <v>14</v>
      </c>
      <c r="G189" s="6" t="s">
        <v>15</v>
      </c>
      <c r="I189" s="1" t="s">
        <v>821</v>
      </c>
      <c r="J189" s="1" t="s">
        <v>829</v>
      </c>
      <c r="K189" s="6" t="s">
        <v>830</v>
      </c>
      <c r="L189" s="6">
        <v>60191</v>
      </c>
      <c r="M189" s="6">
        <v>31</v>
      </c>
      <c r="N189" s="6">
        <v>3</v>
      </c>
      <c r="P189" s="6">
        <v>1</v>
      </c>
      <c r="Q189" s="16" t="str">
        <f>IF($B189=2014,$P189,"")</f>
        <v/>
      </c>
      <c r="R189" s="16" t="str">
        <f>IF($B189=2015,$P189,"")</f>
        <v/>
      </c>
      <c r="S189" s="16" t="str">
        <f>IF($B189=2016,$P189,"")</f>
        <v/>
      </c>
      <c r="T189" s="16" t="str">
        <f>IF($B189=2017,$P189,"")</f>
        <v/>
      </c>
      <c r="U189" s="16" t="str">
        <f>IF($B189=2018,$P189,"")</f>
        <v/>
      </c>
      <c r="V189" s="16" t="str">
        <f>IF($B189=2019,$P189,"")</f>
        <v/>
      </c>
      <c r="W189" s="16">
        <f>IF($B189=2020,$P189,"")</f>
        <v>1</v>
      </c>
      <c r="X189" s="6" t="str">
        <f>IF($B189=2021,$P189,"")</f>
        <v/>
      </c>
      <c r="Y189" s="6" t="str">
        <f>IF($B189=2022,$P189,"")</f>
        <v/>
      </c>
      <c r="Z189" s="6" t="str">
        <f>IF($B189=2023,$P189,"")</f>
        <v/>
      </c>
      <c r="AA189" s="6" t="str">
        <f>IF($B189=2024,$P189,"")</f>
        <v/>
      </c>
      <c r="AB189" s="16" t="str">
        <f>IF($B189=2025,$P189,"")</f>
        <v/>
      </c>
    </row>
    <row r="190" spans="1:28" ht="24" x14ac:dyDescent="0.25">
      <c r="A190" s="3">
        <v>630</v>
      </c>
      <c r="B190" s="3">
        <v>2022</v>
      </c>
      <c r="C190" s="3" t="s">
        <v>273</v>
      </c>
      <c r="D190" s="4">
        <f>DATE(B190,N190,M190)</f>
        <v>44843</v>
      </c>
      <c r="E190" s="5">
        <v>200</v>
      </c>
      <c r="F190" s="7" t="s">
        <v>14</v>
      </c>
      <c r="G190" s="7" t="s">
        <v>912</v>
      </c>
      <c r="H190" s="7"/>
      <c r="I190" s="1" t="s">
        <v>4341</v>
      </c>
      <c r="J190" s="1" t="s">
        <v>4342</v>
      </c>
      <c r="K190" s="6" t="s">
        <v>842</v>
      </c>
      <c r="L190" s="6">
        <v>6307</v>
      </c>
      <c r="M190" s="6">
        <v>9</v>
      </c>
      <c r="N190" s="6">
        <v>10</v>
      </c>
      <c r="O190" s="6" t="s">
        <v>81</v>
      </c>
      <c r="P190" s="6">
        <v>1</v>
      </c>
      <c r="Q190" s="16" t="str">
        <f>IF($B190=2014,$P190,"")</f>
        <v/>
      </c>
      <c r="R190" s="16" t="str">
        <f>IF($B190=2015,$P190,"")</f>
        <v/>
      </c>
      <c r="S190" s="16" t="str">
        <f>IF($B190=2016,$P190,"")</f>
        <v/>
      </c>
      <c r="T190" s="16" t="str">
        <f>IF($B190=2017,$P190,"")</f>
        <v/>
      </c>
      <c r="U190" s="16" t="str">
        <f>IF($B190=2018,$P190,"")</f>
        <v/>
      </c>
      <c r="V190" s="16" t="str">
        <f>IF($B190=2019,$P190,"")</f>
        <v/>
      </c>
      <c r="W190" s="16" t="str">
        <f>IF($B190=2020,$P190,"")</f>
        <v/>
      </c>
      <c r="X190" s="6" t="str">
        <f>IF($B190=2021,$P190,"")</f>
        <v/>
      </c>
      <c r="Y190" s="6">
        <f>IF($B190=2022,$P190,"")</f>
        <v>1</v>
      </c>
      <c r="Z190" s="6" t="str">
        <f>IF($B190=2023,$P190,"")</f>
        <v/>
      </c>
      <c r="AA190" s="6" t="str">
        <f>IF($B190=2024,$P190,"")</f>
        <v/>
      </c>
      <c r="AB190" s="16" t="str">
        <f>IF($B190=2025,$P190,"")</f>
        <v/>
      </c>
    </row>
    <row r="191" spans="1:28" x14ac:dyDescent="0.25">
      <c r="A191" s="3">
        <v>630</v>
      </c>
      <c r="B191" s="5">
        <v>2015</v>
      </c>
      <c r="C191" s="3" t="s">
        <v>831</v>
      </c>
      <c r="D191" s="4">
        <f>DATE(B191,N191,M191)</f>
        <v>42271</v>
      </c>
      <c r="E191" s="5">
        <v>300</v>
      </c>
      <c r="F191" s="6" t="s">
        <v>14</v>
      </c>
      <c r="G191" s="6" t="s">
        <v>18</v>
      </c>
      <c r="I191" s="8" t="s">
        <v>206</v>
      </c>
      <c r="J191" s="8" t="s">
        <v>832</v>
      </c>
      <c r="K191" s="6" t="s">
        <v>739</v>
      </c>
      <c r="L191" s="6">
        <v>5605</v>
      </c>
      <c r="M191" s="6">
        <v>24</v>
      </c>
      <c r="N191" s="6">
        <v>9</v>
      </c>
      <c r="P191" s="6">
        <v>1</v>
      </c>
      <c r="Q191" s="16" t="str">
        <f>IF($B191=2014,$P191,"")</f>
        <v/>
      </c>
      <c r="R191" s="16">
        <f>IF($B191=2015,$P191,"")</f>
        <v>1</v>
      </c>
      <c r="S191" s="16" t="str">
        <f>IF($B191=2016,$P191,"")</f>
        <v/>
      </c>
      <c r="T191" s="16" t="str">
        <f>IF($B191=2017,$P191,"")</f>
        <v/>
      </c>
      <c r="U191" s="16" t="str">
        <f>IF($B191=2018,$P191,"")</f>
        <v/>
      </c>
      <c r="V191" s="16" t="str">
        <f>IF($B191=2019,$P191,"")</f>
        <v/>
      </c>
      <c r="W191" s="16" t="str">
        <f>IF($B191=2020,$P191,"")</f>
        <v/>
      </c>
      <c r="X191" s="6" t="str">
        <f>IF($B191=2021,$P191,"")</f>
        <v/>
      </c>
      <c r="Y191" s="6" t="str">
        <f>IF($B191=2022,$P191,"")</f>
        <v/>
      </c>
      <c r="Z191" s="6" t="str">
        <f>IF($B191=2023,$P191,"")</f>
        <v/>
      </c>
      <c r="AA191" s="6" t="str">
        <f>IF($B191=2024,$P191,"")</f>
        <v/>
      </c>
      <c r="AB191" s="16" t="str">
        <f>IF($B191=2025,$P191,"")</f>
        <v/>
      </c>
    </row>
    <row r="192" spans="1:28" x14ac:dyDescent="0.25">
      <c r="A192" s="3">
        <v>630</v>
      </c>
      <c r="B192" s="5">
        <v>2016</v>
      </c>
      <c r="C192" s="3" t="s">
        <v>833</v>
      </c>
      <c r="D192" s="4">
        <f>DATE(B192,N192,M192)</f>
        <v>42412</v>
      </c>
      <c r="E192" s="5">
        <v>459</v>
      </c>
      <c r="F192" s="6" t="s">
        <v>14</v>
      </c>
      <c r="G192" s="6" t="s">
        <v>18</v>
      </c>
      <c r="I192" s="8" t="s">
        <v>206</v>
      </c>
      <c r="J192" s="8" t="s">
        <v>834</v>
      </c>
      <c r="K192" s="6" t="s">
        <v>761</v>
      </c>
      <c r="L192" s="6">
        <v>5617</v>
      </c>
      <c r="M192" s="6">
        <v>12</v>
      </c>
      <c r="N192" s="6">
        <v>2</v>
      </c>
      <c r="P192" s="6">
        <v>1</v>
      </c>
      <c r="Q192" s="16" t="str">
        <f>IF($B192=2014,$P192,"")</f>
        <v/>
      </c>
      <c r="R192" s="16" t="str">
        <f>IF($B192=2015,$P192,"")</f>
        <v/>
      </c>
      <c r="S192" s="16">
        <f>IF($B192=2016,$P192,"")</f>
        <v>1</v>
      </c>
      <c r="T192" s="16" t="str">
        <f>IF($B192=2017,$P192,"")</f>
        <v/>
      </c>
      <c r="U192" s="16" t="str">
        <f>IF($B192=2018,$P192,"")</f>
        <v/>
      </c>
      <c r="V192" s="16" t="str">
        <f>IF($B192=2019,$P192,"")</f>
        <v/>
      </c>
      <c r="W192" s="16" t="str">
        <f>IF($B192=2020,$P192,"")</f>
        <v/>
      </c>
      <c r="X192" s="6" t="str">
        <f>IF($B192=2021,$P192,"")</f>
        <v/>
      </c>
      <c r="Y192" s="6" t="str">
        <f>IF($B192=2022,$P192,"")</f>
        <v/>
      </c>
      <c r="Z192" s="6" t="str">
        <f>IF($B192=2023,$P192,"")</f>
        <v/>
      </c>
      <c r="AA192" s="6" t="str">
        <f>IF($B192=2024,$P192,"")</f>
        <v/>
      </c>
      <c r="AB192" s="16" t="str">
        <f>IF($B192=2025,$P192,"")</f>
        <v/>
      </c>
    </row>
    <row r="193" spans="1:28" ht="24" x14ac:dyDescent="0.25">
      <c r="A193" s="3">
        <v>630</v>
      </c>
      <c r="B193" s="3">
        <v>2016</v>
      </c>
      <c r="C193" s="3" t="s">
        <v>40</v>
      </c>
      <c r="D193" s="4">
        <f>DATE(B193,N193,M193)</f>
        <v>42579</v>
      </c>
      <c r="E193" s="5">
        <v>1958</v>
      </c>
      <c r="F193" s="6" t="s">
        <v>14</v>
      </c>
      <c r="G193" s="7" t="s">
        <v>18</v>
      </c>
      <c r="H193" s="7"/>
      <c r="I193" s="1" t="s">
        <v>206</v>
      </c>
      <c r="J193" s="1" t="s">
        <v>835</v>
      </c>
      <c r="K193" s="6" t="s">
        <v>836</v>
      </c>
      <c r="L193" s="6">
        <v>5703</v>
      </c>
      <c r="M193" s="6">
        <v>28</v>
      </c>
      <c r="N193" s="6">
        <v>7</v>
      </c>
      <c r="O193" s="6" t="s">
        <v>81</v>
      </c>
      <c r="P193" s="6">
        <v>1</v>
      </c>
      <c r="Q193" s="16" t="str">
        <f>IF($B193=2014,$P193,"")</f>
        <v/>
      </c>
      <c r="R193" s="16" t="str">
        <f>IF($B193=2015,$P193,"")</f>
        <v/>
      </c>
      <c r="S193" s="16">
        <f>IF($B193=2016,$P193,"")</f>
        <v>1</v>
      </c>
      <c r="T193" s="16" t="str">
        <f>IF($B193=2017,$P193,"")</f>
        <v/>
      </c>
      <c r="U193" s="16" t="str">
        <f>IF($B193=2018,$P193,"")</f>
        <v/>
      </c>
      <c r="V193" s="16" t="str">
        <f>IF($B193=2019,$P193,"")</f>
        <v/>
      </c>
      <c r="W193" s="16" t="str">
        <f>IF($B193=2020,$P193,"")</f>
        <v/>
      </c>
      <c r="X193" s="6" t="str">
        <f>IF($B193=2021,$P193,"")</f>
        <v/>
      </c>
      <c r="Y193" s="6" t="str">
        <f>IF($B193=2022,$P193,"")</f>
        <v/>
      </c>
      <c r="Z193" s="6" t="str">
        <f>IF($B193=2023,$P193,"")</f>
        <v/>
      </c>
      <c r="AA193" s="6" t="str">
        <f>IF($B193=2024,$P193,"")</f>
        <v/>
      </c>
      <c r="AB193" s="16" t="str">
        <f>IF($B193=2025,$P193,"")</f>
        <v/>
      </c>
    </row>
    <row r="194" spans="1:28" x14ac:dyDescent="0.25">
      <c r="A194" s="3">
        <v>630</v>
      </c>
      <c r="B194" s="3">
        <v>2018</v>
      </c>
      <c r="C194" s="3" t="s">
        <v>837</v>
      </c>
      <c r="D194" s="4">
        <f>DATE(B194,N194,M194)</f>
        <v>43195</v>
      </c>
      <c r="E194" s="5">
        <v>300</v>
      </c>
      <c r="F194" s="6" t="s">
        <v>14</v>
      </c>
      <c r="G194" s="6" t="s">
        <v>18</v>
      </c>
      <c r="I194" s="1" t="s">
        <v>206</v>
      </c>
      <c r="J194" s="8" t="s">
        <v>838</v>
      </c>
      <c r="K194" s="6" t="s">
        <v>22</v>
      </c>
      <c r="L194" s="6">
        <v>5819</v>
      </c>
      <c r="M194" s="10">
        <v>5</v>
      </c>
      <c r="N194" s="6">
        <v>4</v>
      </c>
      <c r="P194" s="6">
        <v>1</v>
      </c>
      <c r="Q194" s="16" t="str">
        <f>IF($B194=2014,$P194,"")</f>
        <v/>
      </c>
      <c r="R194" s="16" t="str">
        <f>IF($B194=2015,$P194,"")</f>
        <v/>
      </c>
      <c r="S194" s="16" t="str">
        <f>IF($B194=2016,$P194,"")</f>
        <v/>
      </c>
      <c r="T194" s="16" t="str">
        <f>IF($B194=2017,$P194,"")</f>
        <v/>
      </c>
      <c r="U194" s="16">
        <f>IF($B194=2018,$P194,"")</f>
        <v>1</v>
      </c>
      <c r="V194" s="16" t="str">
        <f>IF($B194=2019,$P194,"")</f>
        <v/>
      </c>
      <c r="W194" s="16" t="str">
        <f>IF($B194=2020,$P194,"")</f>
        <v/>
      </c>
      <c r="X194" s="6" t="str">
        <f>IF($B194=2021,$P194,"")</f>
        <v/>
      </c>
      <c r="Y194" s="6" t="str">
        <f>IF($B194=2022,$P194,"")</f>
        <v/>
      </c>
      <c r="Z194" s="6" t="str">
        <f>IF($B194=2023,$P194,"")</f>
        <v/>
      </c>
      <c r="AA194" s="6" t="str">
        <f>IF($B194=2024,$P194,"")</f>
        <v/>
      </c>
      <c r="AB194" s="16" t="str">
        <f>IF($B194=2025,$P194,"")</f>
        <v/>
      </c>
    </row>
    <row r="195" spans="1:28" x14ac:dyDescent="0.25">
      <c r="A195" s="3">
        <v>630</v>
      </c>
      <c r="B195" s="3">
        <v>2019</v>
      </c>
      <c r="C195" s="3" t="s">
        <v>267</v>
      </c>
      <c r="D195" s="4">
        <f>DATE(B195,N195,M195)</f>
        <v>43758</v>
      </c>
      <c r="E195" s="5">
        <v>2100</v>
      </c>
      <c r="F195" s="6" t="s">
        <v>14</v>
      </c>
      <c r="G195" s="6" t="s">
        <v>18</v>
      </c>
      <c r="I195" s="8" t="s">
        <v>206</v>
      </c>
      <c r="J195" s="8" t="s">
        <v>839</v>
      </c>
      <c r="K195" s="6" t="s">
        <v>752</v>
      </c>
      <c r="L195" s="6">
        <v>6009</v>
      </c>
      <c r="M195" s="6">
        <v>20</v>
      </c>
      <c r="N195" s="6">
        <v>10</v>
      </c>
      <c r="P195" s="6">
        <v>1</v>
      </c>
      <c r="Q195" s="16" t="str">
        <f>IF($B195=2014,$P195,"")</f>
        <v/>
      </c>
      <c r="R195" s="16" t="str">
        <f>IF($B195=2015,$P195,"")</f>
        <v/>
      </c>
      <c r="S195" s="16" t="str">
        <f>IF($B195=2016,$P195,"")</f>
        <v/>
      </c>
      <c r="T195" s="16" t="str">
        <f>IF($B195=2017,$P195,"")</f>
        <v/>
      </c>
      <c r="U195" s="16" t="str">
        <f>IF($B195=2018,$P195,"")</f>
        <v/>
      </c>
      <c r="V195" s="16">
        <f>IF($B195=2019,$P195,"")</f>
        <v>1</v>
      </c>
      <c r="W195" s="16" t="str">
        <f>IF($B195=2020,$P195,"")</f>
        <v/>
      </c>
      <c r="X195" s="6" t="str">
        <f>IF($B195=2021,$P195,"")</f>
        <v/>
      </c>
      <c r="Y195" s="6" t="str">
        <f>IF($B195=2022,$P195,"")</f>
        <v/>
      </c>
      <c r="Z195" s="6" t="str">
        <f>IF($B195=2023,$P195,"")</f>
        <v/>
      </c>
      <c r="AA195" s="6" t="str">
        <f>IF($B195=2024,$P195,"")</f>
        <v/>
      </c>
      <c r="AB195" s="16" t="str">
        <f>IF($B195=2025,$P195,"")</f>
        <v/>
      </c>
    </row>
    <row r="196" spans="1:28" x14ac:dyDescent="0.25">
      <c r="A196" s="3">
        <v>630</v>
      </c>
      <c r="B196" s="3">
        <v>2020</v>
      </c>
      <c r="C196" s="3" t="s">
        <v>171</v>
      </c>
      <c r="D196" s="4">
        <f>DATE(B196,N196,M196)</f>
        <v>44185</v>
      </c>
      <c r="E196" s="5">
        <v>100</v>
      </c>
      <c r="F196" s="7" t="s">
        <v>14</v>
      </c>
      <c r="G196" s="6" t="s">
        <v>18</v>
      </c>
      <c r="I196" s="1" t="s">
        <v>206</v>
      </c>
      <c r="J196" s="1" t="s">
        <v>296</v>
      </c>
      <c r="K196" s="6" t="s">
        <v>188</v>
      </c>
      <c r="L196" s="6">
        <v>6112</v>
      </c>
      <c r="M196" s="6">
        <v>20</v>
      </c>
      <c r="N196" s="6">
        <v>12</v>
      </c>
      <c r="P196" s="6">
        <v>1</v>
      </c>
      <c r="Q196" s="16" t="str">
        <f>IF($B196=2014,$P196,"")</f>
        <v/>
      </c>
      <c r="R196" s="16" t="str">
        <f>IF($B196=2015,$P196,"")</f>
        <v/>
      </c>
      <c r="S196" s="16" t="str">
        <f>IF($B196=2016,$P196,"")</f>
        <v/>
      </c>
      <c r="T196" s="16" t="str">
        <f>IF($B196=2017,$P196,"")</f>
        <v/>
      </c>
      <c r="U196" s="16" t="str">
        <f>IF($B196=2018,$P196,"")</f>
        <v/>
      </c>
      <c r="V196" s="16" t="str">
        <f>IF($B196=2019,$P196,"")</f>
        <v/>
      </c>
      <c r="W196" s="16">
        <f>IF($B196=2020,$P196,"")</f>
        <v>1</v>
      </c>
      <c r="X196" s="6" t="str">
        <f>IF($B196=2021,$P196,"")</f>
        <v/>
      </c>
      <c r="Y196" s="6" t="str">
        <f>IF($B196=2022,$P196,"")</f>
        <v/>
      </c>
      <c r="Z196" s="6" t="str">
        <f>IF($B196=2023,$P196,"")</f>
        <v/>
      </c>
      <c r="AA196" s="6" t="str">
        <f>IF($B196=2024,$P196,"")</f>
        <v/>
      </c>
      <c r="AB196" s="16" t="str">
        <f>IF($B196=2025,$P196,"")</f>
        <v/>
      </c>
    </row>
    <row r="197" spans="1:28" x14ac:dyDescent="0.25">
      <c r="A197" s="3">
        <v>630</v>
      </c>
      <c r="B197" s="5">
        <v>2015</v>
      </c>
      <c r="C197" s="3" t="s">
        <v>209</v>
      </c>
      <c r="D197" s="4">
        <f>DATE(B197,N197,M197)</f>
        <v>42337</v>
      </c>
      <c r="E197" s="5">
        <v>1600</v>
      </c>
      <c r="F197" s="6" t="s">
        <v>14</v>
      </c>
      <c r="G197" s="6" t="s">
        <v>18</v>
      </c>
      <c r="I197" s="8" t="s">
        <v>840</v>
      </c>
      <c r="J197" s="8" t="s">
        <v>841</v>
      </c>
      <c r="K197" s="6" t="s">
        <v>842</v>
      </c>
      <c r="L197" s="6">
        <v>5610</v>
      </c>
      <c r="M197" s="6">
        <v>29</v>
      </c>
      <c r="N197" s="6">
        <v>11</v>
      </c>
      <c r="O197" s="6" t="s">
        <v>81</v>
      </c>
      <c r="P197" s="6">
        <v>1</v>
      </c>
      <c r="Q197" s="16" t="str">
        <f>IF($B197=2014,$P197,"")</f>
        <v/>
      </c>
      <c r="R197" s="16">
        <f>IF($B197=2015,$P197,"")</f>
        <v>1</v>
      </c>
      <c r="S197" s="16" t="str">
        <f>IF($B197=2016,$P197,"")</f>
        <v/>
      </c>
      <c r="T197" s="16" t="str">
        <f>IF($B197=2017,$P197,"")</f>
        <v/>
      </c>
      <c r="U197" s="16" t="str">
        <f>IF($B197=2018,$P197,"")</f>
        <v/>
      </c>
      <c r="V197" s="16" t="str">
        <f>IF($B197=2019,$P197,"")</f>
        <v/>
      </c>
      <c r="W197" s="16" t="str">
        <f>IF($B197=2020,$P197,"")</f>
        <v/>
      </c>
      <c r="X197" s="6" t="str">
        <f>IF($B197=2021,$P197,"")</f>
        <v/>
      </c>
      <c r="Y197" s="6" t="str">
        <f>IF($B197=2022,$P197,"")</f>
        <v/>
      </c>
      <c r="Z197" s="6" t="str">
        <f>IF($B197=2023,$P197,"")</f>
        <v/>
      </c>
      <c r="AA197" s="6" t="str">
        <f>IF($B197=2024,$P197,"")</f>
        <v/>
      </c>
      <c r="AB197" s="16" t="str">
        <f>IF($B197=2025,$P197,"")</f>
        <v/>
      </c>
    </row>
    <row r="198" spans="1:28" x14ac:dyDescent="0.25">
      <c r="A198" s="3">
        <v>630</v>
      </c>
      <c r="B198" s="3">
        <v>2016</v>
      </c>
      <c r="C198" s="3" t="s">
        <v>726</v>
      </c>
      <c r="D198" s="4">
        <f>DATE(B198,N198,M198)</f>
        <v>42554</v>
      </c>
      <c r="E198" s="5">
        <v>2302</v>
      </c>
      <c r="F198" s="6" t="s">
        <v>14</v>
      </c>
      <c r="G198" s="7" t="s">
        <v>18</v>
      </c>
      <c r="H198" s="7"/>
      <c r="I198" s="1" t="s">
        <v>840</v>
      </c>
      <c r="J198" s="1" t="s">
        <v>843</v>
      </c>
      <c r="K198" s="6" t="s">
        <v>22</v>
      </c>
      <c r="L198" s="6">
        <v>5701</v>
      </c>
      <c r="M198" s="6">
        <v>3</v>
      </c>
      <c r="N198" s="6">
        <v>7</v>
      </c>
      <c r="P198" s="6">
        <v>1</v>
      </c>
      <c r="Q198" s="16" t="str">
        <f>IF($B198=2014,$P198,"")</f>
        <v/>
      </c>
      <c r="R198" s="16" t="str">
        <f>IF($B198=2015,$P198,"")</f>
        <v/>
      </c>
      <c r="S198" s="16">
        <f>IF($B198=2016,$P198,"")</f>
        <v>1</v>
      </c>
      <c r="T198" s="16" t="str">
        <f>IF($B198=2017,$P198,"")</f>
        <v/>
      </c>
      <c r="U198" s="16" t="str">
        <f>IF($B198=2018,$P198,"")</f>
        <v/>
      </c>
      <c r="V198" s="16" t="str">
        <f>IF($B198=2019,$P198,"")</f>
        <v/>
      </c>
      <c r="W198" s="16" t="str">
        <f>IF($B198=2020,$P198,"")</f>
        <v/>
      </c>
      <c r="X198" s="6" t="str">
        <f>IF($B198=2021,$P198,"")</f>
        <v/>
      </c>
      <c r="Y198" s="6" t="str">
        <f>IF($B198=2022,$P198,"")</f>
        <v/>
      </c>
      <c r="Z198" s="6" t="str">
        <f>IF($B198=2023,$P198,"")</f>
        <v/>
      </c>
      <c r="AA198" s="6" t="str">
        <f>IF($B198=2024,$P198,"")</f>
        <v/>
      </c>
      <c r="AB198" s="16" t="str">
        <f>IF($B198=2025,$P198,"")</f>
        <v/>
      </c>
    </row>
    <row r="199" spans="1:28" x14ac:dyDescent="0.25">
      <c r="A199" s="3">
        <v>630</v>
      </c>
      <c r="B199" s="3">
        <v>2024</v>
      </c>
      <c r="C199" s="3" t="s">
        <v>857</v>
      </c>
      <c r="D199" s="4">
        <f>DATE(B199,N199,M199)</f>
        <v>45307</v>
      </c>
      <c r="E199" s="5">
        <v>600</v>
      </c>
      <c r="F199" s="7" t="s">
        <v>14</v>
      </c>
      <c r="G199" s="7" t="s">
        <v>18</v>
      </c>
      <c r="H199" s="7"/>
      <c r="I199" s="1" t="s">
        <v>840</v>
      </c>
      <c r="J199" s="1" t="s">
        <v>6135</v>
      </c>
      <c r="K199" s="6" t="s">
        <v>3435</v>
      </c>
      <c r="L199" s="6">
        <v>6414</v>
      </c>
      <c r="M199" s="6">
        <v>16</v>
      </c>
      <c r="N199" s="6">
        <v>1</v>
      </c>
      <c r="P199" s="6">
        <v>1</v>
      </c>
      <c r="Q199" s="16" t="str">
        <f>IF($B199=2014,$P199,"")</f>
        <v/>
      </c>
      <c r="R199" s="16" t="str">
        <f>IF($B199=2015,$P199,"")</f>
        <v/>
      </c>
      <c r="S199" s="16" t="str">
        <f>IF($B199=2016,$P199,"")</f>
        <v/>
      </c>
      <c r="T199" s="16" t="str">
        <f>IF($B199=2017,$P199,"")</f>
        <v/>
      </c>
      <c r="U199" s="16" t="str">
        <f>IF($B199=2018,$P199,"")</f>
        <v/>
      </c>
      <c r="V199" s="16" t="str">
        <f>IF($B199=2019,$P199,"")</f>
        <v/>
      </c>
      <c r="W199" s="16" t="str">
        <f>IF($B199=2020,$P199,"")</f>
        <v/>
      </c>
      <c r="X199" s="6" t="str">
        <f>IF($B199=2021,$P199,"")</f>
        <v/>
      </c>
      <c r="Y199" s="6" t="str">
        <f>IF($B199=2022,$P199,"")</f>
        <v/>
      </c>
      <c r="Z199" s="6" t="str">
        <f>IF($B199=2023,$P199,"")</f>
        <v/>
      </c>
      <c r="AA199" s="6">
        <f>IF($B199=2024,$P199,"")</f>
        <v>1</v>
      </c>
      <c r="AB199" s="16" t="str">
        <f>IF($B199=2025,$P199,"")</f>
        <v/>
      </c>
    </row>
    <row r="200" spans="1:28" x14ac:dyDescent="0.25">
      <c r="A200" s="3">
        <v>639</v>
      </c>
      <c r="B200" s="3">
        <v>2022</v>
      </c>
      <c r="C200" s="3" t="s">
        <v>162</v>
      </c>
      <c r="D200" s="4">
        <v>44588</v>
      </c>
      <c r="E200" s="5">
        <v>1800</v>
      </c>
      <c r="F200" s="7" t="s">
        <v>14</v>
      </c>
      <c r="G200" s="7" t="s">
        <v>1365</v>
      </c>
      <c r="H200" s="7"/>
      <c r="I200" s="1" t="s">
        <v>3453</v>
      </c>
      <c r="J200" s="1" t="s">
        <v>3454</v>
      </c>
      <c r="K200" s="6" t="s">
        <v>2564</v>
      </c>
      <c r="L200" s="6">
        <v>6215</v>
      </c>
      <c r="M200" s="6">
        <v>27</v>
      </c>
      <c r="N200" s="6">
        <v>1</v>
      </c>
      <c r="O200" s="6" t="s">
        <v>116</v>
      </c>
      <c r="P200" s="6">
        <v>1</v>
      </c>
      <c r="Q200" s="16" t="str">
        <f>IF($B200=2014,$P200,"")</f>
        <v/>
      </c>
      <c r="R200" s="16" t="str">
        <f>IF($B200=2015,$P200,"")</f>
        <v/>
      </c>
      <c r="S200" s="16" t="str">
        <f>IF($B200=2016,$P200,"")</f>
        <v/>
      </c>
      <c r="T200" s="16" t="str">
        <f>IF($B200=2017,$P200,"")</f>
        <v/>
      </c>
      <c r="U200" s="16" t="str">
        <f>IF($B200=2018,$P200,"")</f>
        <v/>
      </c>
      <c r="V200" s="16" t="str">
        <f>IF($B200=2019,$P200,"")</f>
        <v/>
      </c>
      <c r="W200" s="16" t="str">
        <f>IF($B200=2020,$P200,"")</f>
        <v/>
      </c>
      <c r="X200" s="6" t="str">
        <f>IF($B200=2021,$P200,"")</f>
        <v/>
      </c>
      <c r="Y200" s="6">
        <f>IF($B200=2022,$P200,"")</f>
        <v>1</v>
      </c>
      <c r="Z200" s="6" t="str">
        <f>IF($B200=2023,$P200,"")</f>
        <v/>
      </c>
      <c r="AA200" s="6" t="str">
        <f>IF($B200=2024,$P200,"")</f>
        <v/>
      </c>
      <c r="AB200" s="16" t="str">
        <f>IF($B200=2025,$P200,"")</f>
        <v/>
      </c>
    </row>
    <row r="201" spans="1:28" x14ac:dyDescent="0.25">
      <c r="A201" s="28">
        <v>639</v>
      </c>
      <c r="B201" s="28">
        <v>2024</v>
      </c>
      <c r="C201" s="28" t="s">
        <v>663</v>
      </c>
      <c r="D201" s="29">
        <f>DATE(B201,N201,M201)</f>
        <v>45346</v>
      </c>
      <c r="E201" s="30">
        <v>210</v>
      </c>
      <c r="F201" s="31" t="s">
        <v>14</v>
      </c>
      <c r="G201" s="31" t="s">
        <v>733</v>
      </c>
      <c r="H201" s="31"/>
      <c r="I201" s="32" t="s">
        <v>6201</v>
      </c>
      <c r="J201" s="32" t="s">
        <v>6202</v>
      </c>
      <c r="K201" s="27" t="s">
        <v>4403</v>
      </c>
      <c r="L201" s="27">
        <v>6417</v>
      </c>
      <c r="M201" s="27">
        <v>24</v>
      </c>
      <c r="N201" s="27">
        <v>2</v>
      </c>
      <c r="O201" s="27"/>
      <c r="P201" s="6">
        <v>1</v>
      </c>
      <c r="Q201" s="16" t="str">
        <f>IF($B201=2014,$P201,"")</f>
        <v/>
      </c>
      <c r="R201" s="16" t="str">
        <f>IF($B201=2015,$P201,"")</f>
        <v/>
      </c>
      <c r="S201" s="16" t="str">
        <f>IF($B201=2016,$P201,"")</f>
        <v/>
      </c>
      <c r="T201" s="16" t="str">
        <f>IF($B201=2017,$P201,"")</f>
        <v/>
      </c>
      <c r="U201" s="16" t="str">
        <f>IF($B201=2018,$P201,"")</f>
        <v/>
      </c>
      <c r="V201" s="16" t="str">
        <f>IF($B201=2019,$P201,"")</f>
        <v/>
      </c>
      <c r="W201" s="16" t="str">
        <f>IF($B201=2020,$P201,"")</f>
        <v/>
      </c>
      <c r="X201" s="6" t="str">
        <f>IF($B201=2021,$P201,"")</f>
        <v/>
      </c>
      <c r="Y201" s="6" t="str">
        <f>IF($B201=2022,$P201,"")</f>
        <v/>
      </c>
      <c r="Z201" s="6" t="str">
        <f>IF($B201=2023,$P201,"")</f>
        <v/>
      </c>
      <c r="AA201" s="6">
        <f>IF($B201=2024,$P201,"")</f>
        <v>1</v>
      </c>
      <c r="AB201" s="16" t="str">
        <f>IF($B201=2025,$P201,"")</f>
        <v/>
      </c>
    </row>
    <row r="202" spans="1:28" x14ac:dyDescent="0.25">
      <c r="A202" s="28">
        <v>639</v>
      </c>
      <c r="B202" s="28">
        <v>2024</v>
      </c>
      <c r="C202" s="28" t="s">
        <v>957</v>
      </c>
      <c r="D202" s="29">
        <f>DATE(B202,N202,M202)</f>
        <v>45490</v>
      </c>
      <c r="E202" s="30">
        <v>2259</v>
      </c>
      <c r="F202" s="31" t="s">
        <v>14</v>
      </c>
      <c r="G202" s="31" t="s">
        <v>733</v>
      </c>
      <c r="H202" s="31"/>
      <c r="I202" s="32" t="s">
        <v>6201</v>
      </c>
      <c r="J202" s="32" t="s">
        <v>6236</v>
      </c>
      <c r="K202" s="27" t="s">
        <v>22</v>
      </c>
      <c r="L202" s="27">
        <v>6502</v>
      </c>
      <c r="M202" s="27">
        <v>17</v>
      </c>
      <c r="N202" s="27">
        <v>7</v>
      </c>
      <c r="O202" s="27"/>
      <c r="P202" s="6">
        <v>1</v>
      </c>
      <c r="Q202" s="16" t="str">
        <f>IF($B202=2014,$P202,"")</f>
        <v/>
      </c>
      <c r="R202" s="16" t="str">
        <f>IF($B202=2015,$P202,"")</f>
        <v/>
      </c>
      <c r="S202" s="16" t="str">
        <f>IF($B202=2016,$P202,"")</f>
        <v/>
      </c>
      <c r="T202" s="16" t="str">
        <f>IF($B202=2017,$P202,"")</f>
        <v/>
      </c>
      <c r="U202" s="16" t="str">
        <f>IF($B202=2018,$P202,"")</f>
        <v/>
      </c>
      <c r="V202" s="16" t="str">
        <f>IF($B202=2019,$P202,"")</f>
        <v/>
      </c>
      <c r="W202" s="16" t="str">
        <f>IF($B202=2020,$P202,"")</f>
        <v/>
      </c>
      <c r="X202" s="6" t="str">
        <f>IF($B202=2021,$P202,"")</f>
        <v/>
      </c>
      <c r="Y202" s="6" t="str">
        <f>IF($B202=2022,$P202,"")</f>
        <v/>
      </c>
      <c r="Z202" s="6" t="str">
        <f>IF($B202=2023,$P202,"")</f>
        <v/>
      </c>
      <c r="AA202" s="6">
        <f>IF($B202=2024,$P202,"")</f>
        <v>1</v>
      </c>
      <c r="AB202" s="16" t="str">
        <f>IF($B202=2025,$P202,"")</f>
        <v/>
      </c>
    </row>
    <row r="203" spans="1:28" x14ac:dyDescent="0.25">
      <c r="A203" s="28">
        <v>639</v>
      </c>
      <c r="B203" s="28">
        <v>2024</v>
      </c>
      <c r="C203" s="28" t="s">
        <v>257</v>
      </c>
      <c r="D203" s="29">
        <f>DATE(B203,N203,M203)</f>
        <v>45593</v>
      </c>
      <c r="E203" s="30">
        <v>630</v>
      </c>
      <c r="F203" s="31" t="s">
        <v>14</v>
      </c>
      <c r="G203" s="31" t="s">
        <v>733</v>
      </c>
      <c r="H203" s="31"/>
      <c r="I203" s="32" t="s">
        <v>6201</v>
      </c>
      <c r="J203" s="32" t="s">
        <v>6367</v>
      </c>
      <c r="K203" s="27" t="s">
        <v>6364</v>
      </c>
      <c r="L203" s="27">
        <v>6509</v>
      </c>
      <c r="M203" s="27">
        <v>28</v>
      </c>
      <c r="N203" s="27">
        <v>10</v>
      </c>
      <c r="O203" s="27"/>
      <c r="P203" s="6">
        <v>1</v>
      </c>
      <c r="Q203" s="16" t="str">
        <f>IF($B203=2014,$P203,"")</f>
        <v/>
      </c>
      <c r="R203" s="16" t="str">
        <f>IF($B203=2015,$P203,"")</f>
        <v/>
      </c>
      <c r="S203" s="16" t="str">
        <f>IF($B203=2016,$P203,"")</f>
        <v/>
      </c>
      <c r="T203" s="16" t="str">
        <f>IF($B203=2017,$P203,"")</f>
        <v/>
      </c>
      <c r="U203" s="16" t="str">
        <f>IF($B203=2018,$P203,"")</f>
        <v/>
      </c>
      <c r="V203" s="16" t="str">
        <f>IF($B203=2019,$P203,"")</f>
        <v/>
      </c>
      <c r="W203" s="16" t="str">
        <f>IF($B203=2020,$P203,"")</f>
        <v/>
      </c>
      <c r="X203" s="6" t="str">
        <f>IF($B203=2021,$P203,"")</f>
        <v/>
      </c>
      <c r="Y203" s="6" t="str">
        <f>IF($B203=2022,$P203,"")</f>
        <v/>
      </c>
      <c r="Z203" s="6" t="str">
        <f>IF($B203=2023,$P203,"")</f>
        <v/>
      </c>
      <c r="AA203" s="6">
        <f>IF($B203=2024,$P203,"")</f>
        <v>1</v>
      </c>
      <c r="AB203" s="16" t="str">
        <f>IF($B203=2025,$P203,"")</f>
        <v/>
      </c>
    </row>
    <row r="204" spans="1:28" x14ac:dyDescent="0.25">
      <c r="A204" s="3">
        <v>639</v>
      </c>
      <c r="B204" s="5">
        <v>2016</v>
      </c>
      <c r="C204" s="3" t="s">
        <v>169</v>
      </c>
      <c r="D204" s="4">
        <f>DATE(B204,N204,M204)</f>
        <v>42398</v>
      </c>
      <c r="E204" s="5">
        <v>1700</v>
      </c>
      <c r="F204" s="6" t="s">
        <v>14</v>
      </c>
      <c r="G204" s="6" t="s">
        <v>733</v>
      </c>
      <c r="I204" s="8" t="s">
        <v>844</v>
      </c>
      <c r="J204" s="8" t="s">
        <v>845</v>
      </c>
      <c r="K204" s="6" t="s">
        <v>787</v>
      </c>
      <c r="L204" s="6">
        <v>5614</v>
      </c>
      <c r="M204" s="6">
        <v>29</v>
      </c>
      <c r="N204" s="6">
        <v>1</v>
      </c>
      <c r="P204" s="6">
        <v>1</v>
      </c>
      <c r="Q204" s="16" t="str">
        <f>IF($B204=2014,$P204,"")</f>
        <v/>
      </c>
      <c r="R204" s="16" t="str">
        <f>IF($B204=2015,$P204,"")</f>
        <v/>
      </c>
      <c r="S204" s="16">
        <f>IF($B204=2016,$P204,"")</f>
        <v>1</v>
      </c>
      <c r="T204" s="16" t="str">
        <f>IF($B204=2017,$P204,"")</f>
        <v/>
      </c>
      <c r="U204" s="16" t="str">
        <f>IF($B204=2018,$P204,"")</f>
        <v/>
      </c>
      <c r="V204" s="16" t="str">
        <f>IF($B204=2019,$P204,"")</f>
        <v/>
      </c>
      <c r="W204" s="16" t="str">
        <f>IF($B204=2020,$P204,"")</f>
        <v/>
      </c>
      <c r="X204" s="6" t="str">
        <f>IF($B204=2021,$P204,"")</f>
        <v/>
      </c>
      <c r="Y204" s="6" t="str">
        <f>IF($B204=2022,$P204,"")</f>
        <v/>
      </c>
      <c r="Z204" s="6" t="str">
        <f>IF($B204=2023,$P204,"")</f>
        <v/>
      </c>
      <c r="AA204" s="6" t="str">
        <f>IF($B204=2024,$P204,"")</f>
        <v/>
      </c>
      <c r="AB204" s="16" t="str">
        <f>IF($B204=2025,$P204,"")</f>
        <v/>
      </c>
    </row>
    <row r="205" spans="1:28" x14ac:dyDescent="0.25">
      <c r="A205" s="3">
        <v>639</v>
      </c>
      <c r="B205" s="3">
        <v>2022</v>
      </c>
      <c r="C205" s="3" t="s">
        <v>209</v>
      </c>
      <c r="D205" s="4">
        <f>DATE(B205,N205,M205)</f>
        <v>44894</v>
      </c>
      <c r="E205" s="5">
        <v>625</v>
      </c>
      <c r="F205" s="6" t="s">
        <v>14</v>
      </c>
      <c r="G205" s="6" t="s">
        <v>24</v>
      </c>
      <c r="H205" s="6" t="str">
        <f>RIGHT(I205,2)</f>
        <v>AN</v>
      </c>
      <c r="I205" s="1" t="s">
        <v>4856</v>
      </c>
      <c r="J205" s="1" t="s">
        <v>4816</v>
      </c>
      <c r="K205" s="6" t="s">
        <v>4815</v>
      </c>
      <c r="L205" s="6">
        <v>6312</v>
      </c>
      <c r="M205" s="6">
        <v>29</v>
      </c>
      <c r="N205" s="6">
        <v>11</v>
      </c>
      <c r="O205" s="6" t="s">
        <v>679</v>
      </c>
      <c r="P205" s="6">
        <v>1</v>
      </c>
      <c r="Q205" s="16" t="str">
        <f>IF($B205=2014,$P205,"")</f>
        <v/>
      </c>
      <c r="R205" s="16" t="str">
        <f>IF($B205=2015,$P205,"")</f>
        <v/>
      </c>
      <c r="S205" s="16" t="str">
        <f>IF($B205=2016,$P205,"")</f>
        <v/>
      </c>
      <c r="T205" s="16" t="str">
        <f>IF($B205=2017,$P205,"")</f>
        <v/>
      </c>
      <c r="U205" s="16" t="str">
        <f>IF($B205=2018,$P205,"")</f>
        <v/>
      </c>
      <c r="V205" s="16" t="str">
        <f>IF($B205=2019,$P205,"")</f>
        <v/>
      </c>
      <c r="W205" s="16" t="str">
        <f>IF($B205=2020,$P205,"")</f>
        <v/>
      </c>
      <c r="X205" s="6" t="str">
        <f>IF($B205=2021,$P205,"")</f>
        <v/>
      </c>
      <c r="Y205" s="6">
        <f>IF($B205=2022,$P205,"")</f>
        <v>1</v>
      </c>
      <c r="Z205" s="6" t="str">
        <f>IF($B205=2023,$P205,"")</f>
        <v/>
      </c>
      <c r="AA205" s="6" t="str">
        <f>IF($B205=2024,$P205,"")</f>
        <v/>
      </c>
      <c r="AB205" s="16" t="str">
        <f>IF($B205=2025,$P205,"")</f>
        <v/>
      </c>
    </row>
    <row r="206" spans="1:28" x14ac:dyDescent="0.25">
      <c r="A206" s="3">
        <v>639</v>
      </c>
      <c r="B206" s="3">
        <v>2022</v>
      </c>
      <c r="C206" s="3" t="s">
        <v>152</v>
      </c>
      <c r="D206" s="4">
        <v>44600</v>
      </c>
      <c r="E206" s="5">
        <v>645</v>
      </c>
      <c r="F206" s="7" t="s">
        <v>14</v>
      </c>
      <c r="G206" s="7" t="s">
        <v>24</v>
      </c>
      <c r="H206" s="6" t="str">
        <f>RIGHT(I206,2)</f>
        <v>AR</v>
      </c>
      <c r="I206" s="1" t="s">
        <v>3455</v>
      </c>
      <c r="J206" s="1" t="s">
        <v>3456</v>
      </c>
      <c r="K206" s="6" t="s">
        <v>38</v>
      </c>
      <c r="L206" s="6">
        <v>6216</v>
      </c>
      <c r="M206" s="6">
        <v>8</v>
      </c>
      <c r="N206" s="6">
        <v>2</v>
      </c>
      <c r="P206" s="6">
        <v>1</v>
      </c>
      <c r="Q206" s="16" t="str">
        <f>IF($B206=2014,$P206,"")</f>
        <v/>
      </c>
      <c r="R206" s="16" t="str">
        <f>IF($B206=2015,$P206,"")</f>
        <v/>
      </c>
      <c r="S206" s="16" t="str">
        <f>IF($B206=2016,$P206,"")</f>
        <v/>
      </c>
      <c r="T206" s="16" t="str">
        <f>IF($B206=2017,$P206,"")</f>
        <v/>
      </c>
      <c r="U206" s="16" t="str">
        <f>IF($B206=2018,$P206,"")</f>
        <v/>
      </c>
      <c r="V206" s="16" t="str">
        <f>IF($B206=2019,$P206,"")</f>
        <v/>
      </c>
      <c r="W206" s="16" t="str">
        <f>IF($B206=2020,$P206,"")</f>
        <v/>
      </c>
      <c r="X206" s="6" t="str">
        <f>IF($B206=2021,$P206,"")</f>
        <v/>
      </c>
      <c r="Y206" s="6">
        <f>IF($B206=2022,$P206,"")</f>
        <v>1</v>
      </c>
      <c r="Z206" s="6" t="str">
        <f>IF($B206=2023,$P206,"")</f>
        <v/>
      </c>
      <c r="AA206" s="6" t="str">
        <f>IF($B206=2024,$P206,"")</f>
        <v/>
      </c>
      <c r="AB206" s="16" t="str">
        <f>IF($B206=2025,$P206,"")</f>
        <v/>
      </c>
    </row>
    <row r="207" spans="1:28" x14ac:dyDescent="0.25">
      <c r="A207" s="3">
        <v>639</v>
      </c>
      <c r="B207" s="3">
        <v>2023</v>
      </c>
      <c r="C207" s="3" t="s">
        <v>940</v>
      </c>
      <c r="D207" s="4">
        <f>DATE(B207,N207,M207)</f>
        <v>44943</v>
      </c>
      <c r="E207" s="5">
        <v>625</v>
      </c>
      <c r="F207" s="7" t="s">
        <v>14</v>
      </c>
      <c r="G207" s="7" t="s">
        <v>24</v>
      </c>
      <c r="H207" s="6" t="str">
        <f>RIGHT(I207,2)</f>
        <v>AR</v>
      </c>
      <c r="I207" s="1" t="s">
        <v>3455</v>
      </c>
      <c r="J207" s="1" t="s">
        <v>4978</v>
      </c>
      <c r="K207" s="6" t="s">
        <v>813</v>
      </c>
      <c r="L207" s="6">
        <v>6314</v>
      </c>
      <c r="M207" s="6">
        <v>17</v>
      </c>
      <c r="N207" s="6">
        <v>1</v>
      </c>
      <c r="P207" s="6">
        <v>1</v>
      </c>
      <c r="Q207" s="16" t="str">
        <f>IF($B207=2014,$P207,"")</f>
        <v/>
      </c>
      <c r="R207" s="16" t="str">
        <f>IF($B207=2015,$P207,"")</f>
        <v/>
      </c>
      <c r="S207" s="16" t="str">
        <f>IF($B207=2016,$P207,"")</f>
        <v/>
      </c>
      <c r="T207" s="16" t="str">
        <f>IF($B207=2017,$P207,"")</f>
        <v/>
      </c>
      <c r="U207" s="16" t="str">
        <f>IF($B207=2018,$P207,"")</f>
        <v/>
      </c>
      <c r="V207" s="16" t="str">
        <f>IF($B207=2019,$P207,"")</f>
        <v/>
      </c>
      <c r="W207" s="16" t="str">
        <f>IF($B207=2020,$P207,"")</f>
        <v/>
      </c>
      <c r="X207" s="6" t="str">
        <f>IF($B207=2021,$P207,"")</f>
        <v/>
      </c>
      <c r="Y207" s="6" t="str">
        <f>IF($B207=2022,$P207,"")</f>
        <v/>
      </c>
      <c r="Z207" s="6">
        <f>IF($B207=2023,$P207,"")</f>
        <v>1</v>
      </c>
      <c r="AA207" s="6" t="str">
        <f>IF($B207=2024,$P207,"")</f>
        <v/>
      </c>
      <c r="AB207" s="16" t="str">
        <f>IF($B207=2025,$P207,"")</f>
        <v/>
      </c>
    </row>
    <row r="208" spans="1:28" x14ac:dyDescent="0.25">
      <c r="A208" s="3">
        <v>639</v>
      </c>
      <c r="B208" s="3">
        <v>2022</v>
      </c>
      <c r="C208" s="3" t="s">
        <v>771</v>
      </c>
      <c r="D208" s="4">
        <f>DATE(B208,N208,M208)</f>
        <v>44897</v>
      </c>
      <c r="E208" s="5">
        <v>625</v>
      </c>
      <c r="F208" s="6" t="s">
        <v>14</v>
      </c>
      <c r="G208" s="6" t="s">
        <v>24</v>
      </c>
      <c r="H208" s="6" t="str">
        <f>RIGHT(I208,2)</f>
        <v>CM</v>
      </c>
      <c r="I208" s="1" t="s">
        <v>4855</v>
      </c>
      <c r="J208" s="1" t="s">
        <v>4814</v>
      </c>
      <c r="K208" s="6" t="s">
        <v>4815</v>
      </c>
      <c r="L208" s="6">
        <v>6312</v>
      </c>
      <c r="M208" s="6">
        <v>2</v>
      </c>
      <c r="N208" s="6">
        <v>12</v>
      </c>
      <c r="O208" s="6" t="s">
        <v>679</v>
      </c>
      <c r="P208" s="6">
        <v>1</v>
      </c>
      <c r="Q208" s="16" t="str">
        <f>IF($B208=2014,$P208,"")</f>
        <v/>
      </c>
      <c r="R208" s="16" t="str">
        <f>IF($B208=2015,$P208,"")</f>
        <v/>
      </c>
      <c r="S208" s="16" t="str">
        <f>IF($B208=2016,$P208,"")</f>
        <v/>
      </c>
      <c r="T208" s="16" t="str">
        <f>IF($B208=2017,$P208,"")</f>
        <v/>
      </c>
      <c r="U208" s="16" t="str">
        <f>IF($B208=2018,$P208,"")</f>
        <v/>
      </c>
      <c r="V208" s="16" t="str">
        <f>IF($B208=2019,$P208,"")</f>
        <v/>
      </c>
      <c r="W208" s="16" t="str">
        <f>IF($B208=2020,$P208,"")</f>
        <v/>
      </c>
      <c r="X208" s="6" t="str">
        <f>IF($B208=2021,$P208,"")</f>
        <v/>
      </c>
      <c r="Y208" s="6">
        <f>IF($B208=2022,$P208,"")</f>
        <v>1</v>
      </c>
      <c r="Z208" s="6" t="str">
        <f>IF($B208=2023,$P208,"")</f>
        <v/>
      </c>
      <c r="AA208" s="6" t="str">
        <f>IF($B208=2024,$P208,"")</f>
        <v/>
      </c>
      <c r="AB208" s="16" t="str">
        <f>IF($B208=2025,$P208,"")</f>
        <v/>
      </c>
    </row>
    <row r="209" spans="1:28" x14ac:dyDescent="0.25">
      <c r="A209" s="3">
        <v>639</v>
      </c>
      <c r="B209" s="3">
        <v>2022</v>
      </c>
      <c r="C209" s="3" t="s">
        <v>849</v>
      </c>
      <c r="D209" s="4">
        <f>DATE(B209,N209,M209)</f>
        <v>44890</v>
      </c>
      <c r="E209" s="5">
        <v>625</v>
      </c>
      <c r="F209" s="7" t="s">
        <v>14</v>
      </c>
      <c r="G209" s="7" t="s">
        <v>24</v>
      </c>
      <c r="H209" s="6" t="str">
        <f>RIGHT(I209,2)</f>
        <v>EU</v>
      </c>
      <c r="I209" s="1" t="s">
        <v>4797</v>
      </c>
      <c r="J209" s="1" t="s">
        <v>4525</v>
      </c>
      <c r="K209" s="6" t="s">
        <v>842</v>
      </c>
      <c r="L209" s="6">
        <v>6310</v>
      </c>
      <c r="M209" s="6">
        <v>25</v>
      </c>
      <c r="N209" s="6">
        <v>11</v>
      </c>
      <c r="O209" s="6" t="s">
        <v>81</v>
      </c>
      <c r="P209" s="6">
        <v>1</v>
      </c>
      <c r="Q209" s="16" t="str">
        <f>IF($B209=2014,$P209,"")</f>
        <v/>
      </c>
      <c r="R209" s="16" t="str">
        <f>IF($B209=2015,$P209,"")</f>
        <v/>
      </c>
      <c r="S209" s="16" t="str">
        <f>IF($B209=2016,$P209,"")</f>
        <v/>
      </c>
      <c r="T209" s="16" t="str">
        <f>IF($B209=2017,$P209,"")</f>
        <v/>
      </c>
      <c r="U209" s="16" t="str">
        <f>IF($B209=2018,$P209,"")</f>
        <v/>
      </c>
      <c r="V209" s="16" t="str">
        <f>IF($B209=2019,$P209,"")</f>
        <v/>
      </c>
      <c r="W209" s="16" t="str">
        <f>IF($B209=2020,$P209,"")</f>
        <v/>
      </c>
      <c r="X209" s="6" t="str">
        <f>IF($B209=2021,$P209,"")</f>
        <v/>
      </c>
      <c r="Y209" s="6">
        <f>IF($B209=2022,$P209,"")</f>
        <v>1</v>
      </c>
      <c r="Z209" s="6" t="str">
        <f>IF($B209=2023,$P209,"")</f>
        <v/>
      </c>
      <c r="AA209" s="6" t="str">
        <f>IF($B209=2024,$P209,"")</f>
        <v/>
      </c>
      <c r="AB209" s="16" t="str">
        <f>IF($B209=2025,$P209,"")</f>
        <v/>
      </c>
    </row>
    <row r="210" spans="1:28" x14ac:dyDescent="0.25">
      <c r="A210" s="3">
        <v>639</v>
      </c>
      <c r="B210" s="3">
        <v>2022</v>
      </c>
      <c r="C210" s="3" t="s">
        <v>220</v>
      </c>
      <c r="D210" s="4">
        <f>DATE(B210,N210,M210)</f>
        <v>44896</v>
      </c>
      <c r="E210" s="5">
        <v>625</v>
      </c>
      <c r="F210" s="7" t="s">
        <v>14</v>
      </c>
      <c r="G210" s="7" t="s">
        <v>24</v>
      </c>
      <c r="H210" s="6" t="str">
        <f>RIGHT(I210,2)</f>
        <v>EU</v>
      </c>
      <c r="I210" s="1" t="s">
        <v>4797</v>
      </c>
      <c r="J210" s="1" t="s">
        <v>4637</v>
      </c>
      <c r="K210" s="6" t="s">
        <v>813</v>
      </c>
      <c r="L210" s="6">
        <v>6311</v>
      </c>
      <c r="M210" s="6">
        <v>1</v>
      </c>
      <c r="N210" s="6">
        <v>12</v>
      </c>
      <c r="P210" s="6">
        <v>1</v>
      </c>
      <c r="Q210" s="16" t="str">
        <f>IF($B210=2014,$P210,"")</f>
        <v/>
      </c>
      <c r="R210" s="16" t="str">
        <f>IF($B210=2015,$P210,"")</f>
        <v/>
      </c>
      <c r="S210" s="16" t="str">
        <f>IF($B210=2016,$P210,"")</f>
        <v/>
      </c>
      <c r="T210" s="16" t="str">
        <f>IF($B210=2017,$P210,"")</f>
        <v/>
      </c>
      <c r="U210" s="16" t="str">
        <f>IF($B210=2018,$P210,"")</f>
        <v/>
      </c>
      <c r="V210" s="16" t="str">
        <f>IF($B210=2019,$P210,"")</f>
        <v/>
      </c>
      <c r="W210" s="16" t="str">
        <f>IF($B210=2020,$P210,"")</f>
        <v/>
      </c>
      <c r="X210" s="6" t="str">
        <f>IF($B210=2021,$P210,"")</f>
        <v/>
      </c>
      <c r="Y210" s="6">
        <f>IF($B210=2022,$P210,"")</f>
        <v>1</v>
      </c>
      <c r="Z210" s="6" t="str">
        <f>IF($B210=2023,$P210,"")</f>
        <v/>
      </c>
      <c r="AA210" s="6" t="str">
        <f>IF($B210=2024,$P210,"")</f>
        <v/>
      </c>
      <c r="AB210" s="16" t="str">
        <f>IF($B210=2025,$P210,"")</f>
        <v/>
      </c>
    </row>
    <row r="211" spans="1:28" x14ac:dyDescent="0.25">
      <c r="A211" s="3">
        <v>639</v>
      </c>
      <c r="B211" s="3">
        <v>2023</v>
      </c>
      <c r="C211" s="3" t="s">
        <v>5019</v>
      </c>
      <c r="D211" s="4">
        <f>DATE(B211,N211,M211)</f>
        <v>44959</v>
      </c>
      <c r="E211" s="5">
        <v>625</v>
      </c>
      <c r="F211" s="7" t="s">
        <v>14</v>
      </c>
      <c r="G211" s="7" t="s">
        <v>24</v>
      </c>
      <c r="H211" s="6" t="str">
        <f>RIGHT(I211,2)</f>
        <v>EU</v>
      </c>
      <c r="I211" s="1" t="s">
        <v>4797</v>
      </c>
      <c r="J211" s="1" t="s">
        <v>5037</v>
      </c>
      <c r="K211" s="6" t="s">
        <v>3435</v>
      </c>
      <c r="L211" s="6">
        <v>6315</v>
      </c>
      <c r="M211" s="6">
        <v>2</v>
      </c>
      <c r="N211" s="6">
        <v>2</v>
      </c>
      <c r="P211" s="6">
        <v>1</v>
      </c>
      <c r="Q211" s="16" t="str">
        <f>IF($B211=2014,$P211,"")</f>
        <v/>
      </c>
      <c r="R211" s="16" t="str">
        <f>IF($B211=2015,$P211,"")</f>
        <v/>
      </c>
      <c r="S211" s="16" t="str">
        <f>IF($B211=2016,$P211,"")</f>
        <v/>
      </c>
      <c r="T211" s="16" t="str">
        <f>IF($B211=2017,$P211,"")</f>
        <v/>
      </c>
      <c r="U211" s="16" t="str">
        <f>IF($B211=2018,$P211,"")</f>
        <v/>
      </c>
      <c r="V211" s="16" t="str">
        <f>IF($B211=2019,$P211,"")</f>
        <v/>
      </c>
      <c r="W211" s="16" t="str">
        <f>IF($B211=2020,$P211,"")</f>
        <v/>
      </c>
      <c r="X211" s="6" t="str">
        <f>IF($B211=2021,$P211,"")</f>
        <v/>
      </c>
      <c r="Y211" s="6" t="str">
        <f>IF($B211=2022,$P211,"")</f>
        <v/>
      </c>
      <c r="Z211" s="6">
        <f>IF($B211=2023,$P211,"")</f>
        <v>1</v>
      </c>
      <c r="AA211" s="6" t="str">
        <f>IF($B211=2024,$P211,"")</f>
        <v/>
      </c>
      <c r="AB211" s="16" t="str">
        <f>IF($B211=2025,$P211,"")</f>
        <v/>
      </c>
    </row>
    <row r="212" spans="1:28" x14ac:dyDescent="0.25">
      <c r="A212" s="3">
        <v>639</v>
      </c>
      <c r="B212" s="3">
        <v>2023</v>
      </c>
      <c r="C212" s="3" t="s">
        <v>665</v>
      </c>
      <c r="D212" s="4">
        <f>DATE(B212,N212,M212)</f>
        <v>44984</v>
      </c>
      <c r="E212" s="5">
        <v>1850</v>
      </c>
      <c r="F212" s="7" t="s">
        <v>14</v>
      </c>
      <c r="G212" s="7" t="s">
        <v>24</v>
      </c>
      <c r="H212" s="6" t="str">
        <f>RIGHT(I212,2)</f>
        <v>EU</v>
      </c>
      <c r="I212" s="1" t="s">
        <v>4797</v>
      </c>
      <c r="J212" s="1" t="s">
        <v>5176</v>
      </c>
      <c r="K212" s="6" t="s">
        <v>842</v>
      </c>
      <c r="L212" s="6">
        <v>6317</v>
      </c>
      <c r="M212" s="6">
        <v>27</v>
      </c>
      <c r="N212" s="6">
        <v>2</v>
      </c>
      <c r="O212" s="6" t="str">
        <f>IF(K212="HR","NOR"," ")</f>
        <v>NOR</v>
      </c>
      <c r="P212" s="6">
        <v>1</v>
      </c>
      <c r="Q212" s="16" t="str">
        <f>IF($B212=2014,$P212,"")</f>
        <v/>
      </c>
      <c r="R212" s="16" t="str">
        <f>IF($B212=2015,$P212,"")</f>
        <v/>
      </c>
      <c r="S212" s="16" t="str">
        <f>IF($B212=2016,$P212,"")</f>
        <v/>
      </c>
      <c r="T212" s="16" t="str">
        <f>IF($B212=2017,$P212,"")</f>
        <v/>
      </c>
      <c r="U212" s="16" t="str">
        <f>IF($B212=2018,$P212,"")</f>
        <v/>
      </c>
      <c r="V212" s="16" t="str">
        <f>IF($B212=2019,$P212,"")</f>
        <v/>
      </c>
      <c r="W212" s="16" t="str">
        <f>IF($B212=2020,$P212,"")</f>
        <v/>
      </c>
      <c r="X212" s="6" t="str">
        <f>IF($B212=2021,$P212,"")</f>
        <v/>
      </c>
      <c r="Y212" s="6" t="str">
        <f>IF($B212=2022,$P212,"")</f>
        <v/>
      </c>
      <c r="Z212" s="6">
        <f>IF($B212=2023,$P212,"")</f>
        <v>1</v>
      </c>
      <c r="AA212" s="6" t="str">
        <f>IF($B212=2024,$P212,"")</f>
        <v/>
      </c>
      <c r="AB212" s="16" t="str">
        <f>IF($B212=2025,$P212,"")</f>
        <v/>
      </c>
    </row>
    <row r="213" spans="1:28" x14ac:dyDescent="0.25">
      <c r="A213" s="3">
        <v>639</v>
      </c>
      <c r="B213" s="3">
        <v>2021</v>
      </c>
      <c r="C213" s="3" t="s">
        <v>695</v>
      </c>
      <c r="D213" s="4">
        <f>DATE(B213,N213,M213)</f>
        <v>44274</v>
      </c>
      <c r="E213" s="5">
        <v>645</v>
      </c>
      <c r="F213" s="7" t="s">
        <v>14</v>
      </c>
      <c r="G213" s="7" t="s">
        <v>24</v>
      </c>
      <c r="H213" s="6" t="str">
        <f>RIGHT(I213,2)</f>
        <v>GA</v>
      </c>
      <c r="I213" s="1" t="s">
        <v>3886</v>
      </c>
      <c r="J213" s="1" t="s">
        <v>696</v>
      </c>
      <c r="K213" s="6" t="s">
        <v>692</v>
      </c>
      <c r="L213" s="6">
        <v>6118</v>
      </c>
      <c r="M213" s="6">
        <v>19</v>
      </c>
      <c r="N213" s="6">
        <v>3</v>
      </c>
      <c r="O213" s="6" t="s">
        <v>81</v>
      </c>
      <c r="P213" s="6">
        <v>1</v>
      </c>
      <c r="Q213" s="16" t="str">
        <f>IF($B213=2014,$P213,"")</f>
        <v/>
      </c>
      <c r="R213" s="16" t="str">
        <f>IF($B213=2015,$P213,"")</f>
        <v/>
      </c>
      <c r="S213" s="16" t="str">
        <f>IF($B213=2016,$P213,"")</f>
        <v/>
      </c>
      <c r="T213" s="16" t="str">
        <f>IF($B213=2017,$P213,"")</f>
        <v/>
      </c>
      <c r="U213" s="16" t="str">
        <f>IF($B213=2018,$P213,"")</f>
        <v/>
      </c>
      <c r="V213" s="16" t="str">
        <f>IF($B213=2019,$P213,"")</f>
        <v/>
      </c>
      <c r="W213" s="16" t="str">
        <f>IF($B213=2020,$P213,"")</f>
        <v/>
      </c>
      <c r="X213" s="6">
        <f>IF($B213=2021,$P213,"")</f>
        <v>1</v>
      </c>
      <c r="Y213" s="6" t="str">
        <f>IF($B213=2022,$P213,"")</f>
        <v/>
      </c>
      <c r="Z213" s="6" t="str">
        <f>IF($B213=2023,$P213,"")</f>
        <v/>
      </c>
      <c r="AA213" s="6" t="str">
        <f>IF($B213=2024,$P213,"")</f>
        <v/>
      </c>
      <c r="AB213" s="16" t="str">
        <f>IF($B213=2025,$P213,"")</f>
        <v/>
      </c>
    </row>
    <row r="214" spans="1:28" x14ac:dyDescent="0.25">
      <c r="A214" s="3">
        <v>639</v>
      </c>
      <c r="B214" s="3">
        <v>2022</v>
      </c>
      <c r="C214" s="3" t="s">
        <v>2083</v>
      </c>
      <c r="D214" s="4">
        <f>DATE(B214,N214,M214)</f>
        <v>44873</v>
      </c>
      <c r="E214" s="5">
        <v>625</v>
      </c>
      <c r="F214" s="7" t="s">
        <v>14</v>
      </c>
      <c r="G214" s="7" t="s">
        <v>24</v>
      </c>
      <c r="H214" s="6" t="str">
        <f>RIGHT(I214,2)</f>
        <v>GA</v>
      </c>
      <c r="I214" s="1" t="s">
        <v>3886</v>
      </c>
      <c r="J214" s="1" t="s">
        <v>4412</v>
      </c>
      <c r="K214" s="6" t="s">
        <v>842</v>
      </c>
      <c r="L214" s="6">
        <v>6309</v>
      </c>
      <c r="M214" s="6">
        <v>8</v>
      </c>
      <c r="N214" s="6">
        <v>11</v>
      </c>
      <c r="O214" s="6" t="s">
        <v>81</v>
      </c>
      <c r="P214" s="6">
        <v>1</v>
      </c>
      <c r="Q214" s="16" t="str">
        <f>IF($B214=2014,$P214,"")</f>
        <v/>
      </c>
      <c r="R214" s="16" t="str">
        <f>IF($B214=2015,$P214,"")</f>
        <v/>
      </c>
      <c r="S214" s="16" t="str">
        <f>IF($B214=2016,$P214,"")</f>
        <v/>
      </c>
      <c r="T214" s="16" t="str">
        <f>IF($B214=2017,$P214,"")</f>
        <v/>
      </c>
      <c r="U214" s="16" t="str">
        <f>IF($B214=2018,$P214,"")</f>
        <v/>
      </c>
      <c r="V214" s="16" t="str">
        <f>IF($B214=2019,$P214,"")</f>
        <v/>
      </c>
      <c r="W214" s="16" t="str">
        <f>IF($B214=2020,$P214,"")</f>
        <v/>
      </c>
      <c r="X214" s="6" t="str">
        <f>IF($B214=2021,$P214,"")</f>
        <v/>
      </c>
      <c r="Y214" s="6">
        <f>IF($B214=2022,$P214,"")</f>
        <v>1</v>
      </c>
      <c r="Z214" s="6" t="str">
        <f>IF($B214=2023,$P214,"")</f>
        <v/>
      </c>
      <c r="AA214" s="6" t="str">
        <f>IF($B214=2024,$P214,"")</f>
        <v/>
      </c>
      <c r="AB214" s="16" t="str">
        <f>IF($B214=2025,$P214,"")</f>
        <v/>
      </c>
    </row>
    <row r="215" spans="1:28" x14ac:dyDescent="0.25">
      <c r="A215" s="3">
        <v>639</v>
      </c>
      <c r="B215" s="3">
        <v>2022</v>
      </c>
      <c r="C215" s="3" t="s">
        <v>208</v>
      </c>
      <c r="D215" s="4">
        <f>DATE(B215,N215,M215)</f>
        <v>44893</v>
      </c>
      <c r="E215" s="5">
        <v>625</v>
      </c>
      <c r="F215" s="7" t="s">
        <v>14</v>
      </c>
      <c r="G215" s="7" t="s">
        <v>24</v>
      </c>
      <c r="H215" s="6" t="str">
        <f>RIGHT(I215,2)</f>
        <v>GA</v>
      </c>
      <c r="I215" s="1" t="s">
        <v>3886</v>
      </c>
      <c r="J215" s="1" t="s">
        <v>4635</v>
      </c>
      <c r="K215" s="6" t="s">
        <v>842</v>
      </c>
      <c r="L215" s="6">
        <v>6311</v>
      </c>
      <c r="M215" s="6">
        <v>28</v>
      </c>
      <c r="N215" s="6">
        <v>11</v>
      </c>
      <c r="O215" s="6" t="s">
        <v>81</v>
      </c>
      <c r="P215" s="6">
        <v>1</v>
      </c>
      <c r="Q215" s="16" t="str">
        <f>IF($B215=2014,$P215,"")</f>
        <v/>
      </c>
      <c r="R215" s="16" t="str">
        <f>IF($B215=2015,$P215,"")</f>
        <v/>
      </c>
      <c r="S215" s="16" t="str">
        <f>IF($B215=2016,$P215,"")</f>
        <v/>
      </c>
      <c r="T215" s="16" t="str">
        <f>IF($B215=2017,$P215,"")</f>
        <v/>
      </c>
      <c r="U215" s="16" t="str">
        <f>IF($B215=2018,$P215,"")</f>
        <v/>
      </c>
      <c r="V215" s="16" t="str">
        <f>IF($B215=2019,$P215,"")</f>
        <v/>
      </c>
      <c r="W215" s="16" t="str">
        <f>IF($B215=2020,$P215,"")</f>
        <v/>
      </c>
      <c r="X215" s="6" t="str">
        <f>IF($B215=2021,$P215,"")</f>
        <v/>
      </c>
      <c r="Y215" s="6">
        <f>IF($B215=2022,$P215,"")</f>
        <v>1</v>
      </c>
      <c r="Z215" s="6" t="str">
        <f>IF($B215=2023,$P215,"")</f>
        <v/>
      </c>
      <c r="AA215" s="6" t="str">
        <f>IF($B215=2024,$P215,"")</f>
        <v/>
      </c>
      <c r="AB215" s="16" t="str">
        <f>IF($B215=2025,$P215,"")</f>
        <v/>
      </c>
    </row>
    <row r="216" spans="1:28" x14ac:dyDescent="0.25">
      <c r="A216" s="3">
        <v>639</v>
      </c>
      <c r="B216" s="3">
        <v>2022</v>
      </c>
      <c r="C216" s="3" t="s">
        <v>723</v>
      </c>
      <c r="D216" s="4">
        <f>DATE(B216,N216,M216)</f>
        <v>44895</v>
      </c>
      <c r="E216" s="5">
        <v>625</v>
      </c>
      <c r="F216" s="7" t="s">
        <v>14</v>
      </c>
      <c r="G216" s="7" t="s">
        <v>24</v>
      </c>
      <c r="H216" s="6" t="str">
        <f>RIGHT(I216,2)</f>
        <v>GA</v>
      </c>
      <c r="I216" s="1" t="s">
        <v>3886</v>
      </c>
      <c r="J216" s="1" t="s">
        <v>4636</v>
      </c>
      <c r="K216" s="6" t="s">
        <v>813</v>
      </c>
      <c r="L216" s="6">
        <v>6311</v>
      </c>
      <c r="M216" s="6">
        <v>30</v>
      </c>
      <c r="N216" s="6">
        <v>11</v>
      </c>
      <c r="P216" s="6">
        <v>1</v>
      </c>
      <c r="Q216" s="16" t="str">
        <f>IF($B216=2014,$P216,"")</f>
        <v/>
      </c>
      <c r="R216" s="16" t="str">
        <f>IF($B216=2015,$P216,"")</f>
        <v/>
      </c>
      <c r="S216" s="16" t="str">
        <f>IF($B216=2016,$P216,"")</f>
        <v/>
      </c>
      <c r="T216" s="16" t="str">
        <f>IF($B216=2017,$P216,"")</f>
        <v/>
      </c>
      <c r="U216" s="16" t="str">
        <f>IF($B216=2018,$P216,"")</f>
        <v/>
      </c>
      <c r="V216" s="16" t="str">
        <f>IF($B216=2019,$P216,"")</f>
        <v/>
      </c>
      <c r="W216" s="16" t="str">
        <f>IF($B216=2020,$P216,"")</f>
        <v/>
      </c>
      <c r="X216" s="6" t="str">
        <f>IF($B216=2021,$P216,"")</f>
        <v/>
      </c>
      <c r="Y216" s="6">
        <f>IF($B216=2022,$P216,"")</f>
        <v>1</v>
      </c>
      <c r="Z216" s="6" t="str">
        <f>IF($B216=2023,$P216,"")</f>
        <v/>
      </c>
      <c r="AA216" s="6" t="str">
        <f>IF($B216=2024,$P216,"")</f>
        <v/>
      </c>
      <c r="AB216" s="16" t="str">
        <f>IF($B216=2025,$P216,"")</f>
        <v/>
      </c>
    </row>
    <row r="217" spans="1:28" x14ac:dyDescent="0.25">
      <c r="A217" s="3">
        <v>639</v>
      </c>
      <c r="B217" s="3">
        <v>2023</v>
      </c>
      <c r="C217" s="3" t="s">
        <v>647</v>
      </c>
      <c r="D217" s="4">
        <f>DATE(B217,N217,M217)</f>
        <v>44985</v>
      </c>
      <c r="E217" s="5">
        <v>625</v>
      </c>
      <c r="F217" s="7" t="s">
        <v>14</v>
      </c>
      <c r="G217" s="7" t="s">
        <v>24</v>
      </c>
      <c r="H217" s="6" t="str">
        <f>RIGHT(I217,2)</f>
        <v>GA</v>
      </c>
      <c r="I217" s="1" t="s">
        <v>3886</v>
      </c>
      <c r="J217" s="1" t="s">
        <v>5177</v>
      </c>
      <c r="K217" s="6" t="s">
        <v>842</v>
      </c>
      <c r="L217" s="6">
        <v>6317</v>
      </c>
      <c r="M217" s="6">
        <v>28</v>
      </c>
      <c r="N217" s="6">
        <v>2</v>
      </c>
      <c r="O217" s="6" t="str">
        <f>IF(K217="HR","NOR"," ")</f>
        <v>NOR</v>
      </c>
      <c r="P217" s="6">
        <v>1</v>
      </c>
      <c r="Q217" s="16" t="str">
        <f>IF($B217=2014,$P217,"")</f>
        <v/>
      </c>
      <c r="R217" s="16" t="str">
        <f>IF($B217=2015,$P217,"")</f>
        <v/>
      </c>
      <c r="S217" s="16" t="str">
        <f>IF($B217=2016,$P217,"")</f>
        <v/>
      </c>
      <c r="T217" s="16" t="str">
        <f>IF($B217=2017,$P217,"")</f>
        <v/>
      </c>
      <c r="U217" s="16" t="str">
        <f>IF($B217=2018,$P217,"")</f>
        <v/>
      </c>
      <c r="V217" s="16" t="str">
        <f>IF($B217=2019,$P217,"")</f>
        <v/>
      </c>
      <c r="W217" s="16" t="str">
        <f>IF($B217=2020,$P217,"")</f>
        <v/>
      </c>
      <c r="X217" s="6" t="str">
        <f>IF($B217=2021,$P217,"")</f>
        <v/>
      </c>
      <c r="Y217" s="6" t="str">
        <f>IF($B217=2022,$P217,"")</f>
        <v/>
      </c>
      <c r="Z217" s="6">
        <f>IF($B217=2023,$P217,"")</f>
        <v>1</v>
      </c>
      <c r="AA217" s="6" t="str">
        <f>IF($B217=2024,$P217,"")</f>
        <v/>
      </c>
      <c r="AB217" s="16" t="str">
        <f>IF($B217=2025,$P217,"")</f>
        <v/>
      </c>
    </row>
    <row r="218" spans="1:28" x14ac:dyDescent="0.25">
      <c r="A218" s="3">
        <v>639</v>
      </c>
      <c r="B218" s="3">
        <v>2023</v>
      </c>
      <c r="C218" s="3" t="s">
        <v>262</v>
      </c>
      <c r="D218" s="4">
        <f>DATE(B218,N218,M218)</f>
        <v>45229</v>
      </c>
      <c r="E218" s="5">
        <v>625</v>
      </c>
      <c r="F218" s="7" t="s">
        <v>14</v>
      </c>
      <c r="G218" s="7" t="s">
        <v>24</v>
      </c>
      <c r="H218" s="6" t="str">
        <f>RIGHT(I218,2)</f>
        <v>GA</v>
      </c>
      <c r="I218" s="1" t="s">
        <v>3886</v>
      </c>
      <c r="J218" s="1" t="s">
        <v>5862</v>
      </c>
      <c r="K218" s="6" t="s">
        <v>842</v>
      </c>
      <c r="L218" s="6">
        <v>6409</v>
      </c>
      <c r="M218" s="6">
        <v>30</v>
      </c>
      <c r="N218" s="6">
        <v>10</v>
      </c>
      <c r="O218" s="6" t="s">
        <v>81</v>
      </c>
      <c r="P218" s="6">
        <v>1</v>
      </c>
      <c r="Q218" s="16" t="str">
        <f>IF($B218=2014,$P218,"")</f>
        <v/>
      </c>
      <c r="R218" s="16" t="str">
        <f>IF($B218=2015,$P218,"")</f>
        <v/>
      </c>
      <c r="S218" s="16" t="str">
        <f>IF($B218=2016,$P218,"")</f>
        <v/>
      </c>
      <c r="T218" s="16" t="str">
        <f>IF($B218=2017,$P218,"")</f>
        <v/>
      </c>
      <c r="U218" s="16" t="str">
        <f>IF($B218=2018,$P218,"")</f>
        <v/>
      </c>
      <c r="V218" s="16" t="str">
        <f>IF($B218=2019,$P218,"")</f>
        <v/>
      </c>
      <c r="W218" s="16" t="str">
        <f>IF($B218=2020,$P218,"")</f>
        <v/>
      </c>
      <c r="X218" s="6" t="str">
        <f>IF($B218=2021,$P218,"")</f>
        <v/>
      </c>
      <c r="Y218" s="6" t="str">
        <f>IF($B218=2022,$P218,"")</f>
        <v/>
      </c>
      <c r="Z218" s="6">
        <f>IF($B218=2023,$P218,"")</f>
        <v>1</v>
      </c>
      <c r="AA218" s="6" t="str">
        <f>IF($B218=2024,$P218,"")</f>
        <v/>
      </c>
      <c r="AB218" s="16" t="str">
        <f>IF($B218=2025,$P218,"")</f>
        <v/>
      </c>
    </row>
    <row r="219" spans="1:28" x14ac:dyDescent="0.25">
      <c r="A219" s="3">
        <v>639</v>
      </c>
      <c r="B219" s="3">
        <v>2023</v>
      </c>
      <c r="C219" s="3" t="s">
        <v>225</v>
      </c>
      <c r="D219" s="4">
        <f>DATE(B219,N219,M219)</f>
        <v>45253</v>
      </c>
      <c r="E219" s="5">
        <v>625</v>
      </c>
      <c r="F219" s="7" t="s">
        <v>14</v>
      </c>
      <c r="G219" s="7" t="s">
        <v>24</v>
      </c>
      <c r="H219" s="6" t="str">
        <f>RIGHT(I219,2)</f>
        <v>GA</v>
      </c>
      <c r="I219" s="1" t="s">
        <v>3886</v>
      </c>
      <c r="J219" s="1" t="s">
        <v>5961</v>
      </c>
      <c r="K219" s="6" t="s">
        <v>842</v>
      </c>
      <c r="L219" s="6">
        <v>6410</v>
      </c>
      <c r="M219" s="6">
        <v>23</v>
      </c>
      <c r="N219" s="6">
        <v>11</v>
      </c>
      <c r="O219" s="6" t="s">
        <v>81</v>
      </c>
      <c r="P219" s="6">
        <v>1</v>
      </c>
      <c r="Q219" s="16" t="str">
        <f>IF($B219=2014,$P219,"")</f>
        <v/>
      </c>
      <c r="R219" s="16" t="str">
        <f>IF($B219=2015,$P219,"")</f>
        <v/>
      </c>
      <c r="S219" s="16" t="str">
        <f>IF($B219=2016,$P219,"")</f>
        <v/>
      </c>
      <c r="T219" s="16" t="str">
        <f>IF($B219=2017,$P219,"")</f>
        <v/>
      </c>
      <c r="U219" s="16" t="str">
        <f>IF($B219=2018,$P219,"")</f>
        <v/>
      </c>
      <c r="V219" s="16" t="str">
        <f>IF($B219=2019,$P219,"")</f>
        <v/>
      </c>
      <c r="W219" s="16" t="str">
        <f>IF($B219=2020,$P219,"")</f>
        <v/>
      </c>
      <c r="X219" s="6" t="str">
        <f>IF($B219=2021,$P219,"")</f>
        <v/>
      </c>
      <c r="Y219" s="6" t="str">
        <f>IF($B219=2022,$P219,"")</f>
        <v/>
      </c>
      <c r="Z219" s="6">
        <f>IF($B219=2023,$P219,"")</f>
        <v>1</v>
      </c>
      <c r="AA219" s="6" t="str">
        <f>IF($B219=2024,$P219,"")</f>
        <v/>
      </c>
      <c r="AB219" s="16" t="str">
        <f>IF($B219=2025,$P219,"")</f>
        <v/>
      </c>
    </row>
    <row r="220" spans="1:28" x14ac:dyDescent="0.25">
      <c r="A220" s="3">
        <v>639</v>
      </c>
      <c r="B220" s="3">
        <v>2023</v>
      </c>
      <c r="C220" s="3" t="s">
        <v>228</v>
      </c>
      <c r="D220" s="4">
        <f>DATE(B220,N220,M220)</f>
        <v>45257</v>
      </c>
      <c r="E220" s="5">
        <v>625</v>
      </c>
      <c r="F220" s="7" t="s">
        <v>14</v>
      </c>
      <c r="G220" s="7" t="s">
        <v>24</v>
      </c>
      <c r="H220" s="6" t="str">
        <f>RIGHT(I220,2)</f>
        <v>GA</v>
      </c>
      <c r="I220" s="1" t="s">
        <v>3886</v>
      </c>
      <c r="J220" s="1" t="s">
        <v>6054</v>
      </c>
      <c r="K220" s="6" t="s">
        <v>842</v>
      </c>
      <c r="L220" s="6">
        <v>6413</v>
      </c>
      <c r="M220" s="6">
        <v>27</v>
      </c>
      <c r="N220" s="6">
        <v>11</v>
      </c>
      <c r="O220" s="6" t="s">
        <v>81</v>
      </c>
      <c r="P220" s="6">
        <v>1</v>
      </c>
      <c r="Q220" s="16" t="str">
        <f>IF($B220=2014,$P220,"")</f>
        <v/>
      </c>
      <c r="R220" s="16" t="str">
        <f>IF($B220=2015,$P220,"")</f>
        <v/>
      </c>
      <c r="S220" s="16" t="str">
        <f>IF($B220=2016,$P220,"")</f>
        <v/>
      </c>
      <c r="T220" s="16" t="str">
        <f>IF($B220=2017,$P220,"")</f>
        <v/>
      </c>
      <c r="U220" s="16" t="str">
        <f>IF($B220=2018,$P220,"")</f>
        <v/>
      </c>
      <c r="V220" s="16" t="str">
        <f>IF($B220=2019,$P220,"")</f>
        <v/>
      </c>
      <c r="W220" s="16" t="str">
        <f>IF($B220=2020,$P220,"")</f>
        <v/>
      </c>
      <c r="X220" s="6" t="str">
        <f>IF($B220=2021,$P220,"")</f>
        <v/>
      </c>
      <c r="Y220" s="6" t="str">
        <f>IF($B220=2022,$P220,"")</f>
        <v/>
      </c>
      <c r="Z220" s="6">
        <f>IF($B220=2023,$P220,"")</f>
        <v>1</v>
      </c>
      <c r="AA220" s="6" t="str">
        <f>IF($B220=2024,$P220,"")</f>
        <v/>
      </c>
      <c r="AB220" s="16" t="str">
        <f>IF($B220=2025,$P220,"")</f>
        <v/>
      </c>
    </row>
    <row r="221" spans="1:28" x14ac:dyDescent="0.25">
      <c r="A221" s="28">
        <v>639</v>
      </c>
      <c r="B221" s="28">
        <v>2024</v>
      </c>
      <c r="C221" s="28" t="s">
        <v>279</v>
      </c>
      <c r="D221" s="29">
        <f>DATE(B221,N221,M221)</f>
        <v>45567</v>
      </c>
      <c r="E221" s="30">
        <v>525</v>
      </c>
      <c r="F221" s="27" t="s">
        <v>14</v>
      </c>
      <c r="G221" s="27" t="s">
        <v>24</v>
      </c>
      <c r="H221" s="6" t="str">
        <f>RIGHT(I221,2)</f>
        <v>GA</v>
      </c>
      <c r="I221" s="1" t="s">
        <v>3886</v>
      </c>
      <c r="J221" s="33" t="s">
        <v>6306</v>
      </c>
      <c r="K221" s="27" t="s">
        <v>842</v>
      </c>
      <c r="L221" s="27">
        <v>6507</v>
      </c>
      <c r="M221" s="27">
        <v>2</v>
      </c>
      <c r="N221" s="27">
        <v>10</v>
      </c>
      <c r="O221" s="27" t="s">
        <v>81</v>
      </c>
      <c r="P221" s="6">
        <v>1</v>
      </c>
      <c r="Q221" s="16" t="str">
        <f>IF($B221=2014,$P221,"")</f>
        <v/>
      </c>
      <c r="R221" s="16" t="str">
        <f>IF($B221=2015,$P221,"")</f>
        <v/>
      </c>
      <c r="S221" s="16" t="str">
        <f>IF($B221=2016,$P221,"")</f>
        <v/>
      </c>
      <c r="T221" s="16" t="str">
        <f>IF($B221=2017,$P221,"")</f>
        <v/>
      </c>
      <c r="U221" s="16" t="str">
        <f>IF($B221=2018,$P221,"")</f>
        <v/>
      </c>
      <c r="V221" s="16" t="str">
        <f>IF($B221=2019,$P221,"")</f>
        <v/>
      </c>
      <c r="W221" s="16" t="str">
        <f>IF($B221=2020,$P221,"")</f>
        <v/>
      </c>
      <c r="X221" s="6" t="str">
        <f>IF($B221=2021,$P221,"")</f>
        <v/>
      </c>
      <c r="Y221" s="6" t="str">
        <f>IF($B221=2022,$P221,"")</f>
        <v/>
      </c>
      <c r="Z221" s="6" t="str">
        <f>IF($B221=2023,$P221,"")</f>
        <v/>
      </c>
      <c r="AA221" s="6">
        <f>IF($B221=2024,$P221,"")</f>
        <v>1</v>
      </c>
      <c r="AB221" s="16" t="str">
        <f>IF($B221=2025,$P221,"")</f>
        <v/>
      </c>
    </row>
    <row r="222" spans="1:28" ht="24" x14ac:dyDescent="0.25">
      <c r="A222" s="3">
        <v>648</v>
      </c>
      <c r="B222" s="3">
        <v>2023</v>
      </c>
      <c r="C222" s="3" t="s">
        <v>227</v>
      </c>
      <c r="D222" s="4">
        <f>DATE(B222,N222,M222)</f>
        <v>45244</v>
      </c>
      <c r="E222" s="5">
        <v>625</v>
      </c>
      <c r="F222" s="7" t="s">
        <v>14</v>
      </c>
      <c r="G222" s="7" t="s">
        <v>24</v>
      </c>
      <c r="H222" s="6" t="str">
        <f>RIGHT(I222,2)</f>
        <v>EX</v>
      </c>
      <c r="I222" s="1" t="s">
        <v>6018</v>
      </c>
      <c r="J222" s="1" t="s">
        <v>5962</v>
      </c>
      <c r="K222" s="6" t="s">
        <v>842</v>
      </c>
      <c r="L222" s="6">
        <v>6410</v>
      </c>
      <c r="M222" s="6">
        <v>14</v>
      </c>
      <c r="N222" s="6">
        <v>11</v>
      </c>
      <c r="O222" s="6" t="s">
        <v>81</v>
      </c>
      <c r="P222" s="6">
        <v>1</v>
      </c>
      <c r="Q222" s="16" t="str">
        <f>IF($B222=2014,$P222,"")</f>
        <v/>
      </c>
      <c r="R222" s="16" t="str">
        <f>IF($B222=2015,$P222,"")</f>
        <v/>
      </c>
      <c r="S222" s="16" t="str">
        <f>IF($B222=2016,$P222,"")</f>
        <v/>
      </c>
      <c r="T222" s="16" t="str">
        <f>IF($B222=2017,$P222,"")</f>
        <v/>
      </c>
      <c r="U222" s="16" t="str">
        <f>IF($B222=2018,$P222,"")</f>
        <v/>
      </c>
      <c r="V222" s="16" t="str">
        <f>IF($B222=2019,$P222,"")</f>
        <v/>
      </c>
      <c r="W222" s="16" t="str">
        <f>IF($B222=2020,$P222,"")</f>
        <v/>
      </c>
      <c r="X222" s="6" t="str">
        <f>IF($B222=2021,$P222,"")</f>
        <v/>
      </c>
      <c r="Y222" s="6" t="str">
        <f>IF($B222=2022,$P222,"")</f>
        <v/>
      </c>
      <c r="Z222" s="6">
        <f>IF($B222=2023,$P222,"")</f>
        <v>1</v>
      </c>
      <c r="AA222" s="6" t="str">
        <f>IF($B222=2024,$P222,"")</f>
        <v/>
      </c>
      <c r="AB222" s="16" t="str">
        <f>IF($B222=2025,$P222,"")</f>
        <v/>
      </c>
    </row>
    <row r="223" spans="1:28" ht="36" x14ac:dyDescent="0.25">
      <c r="A223" s="3">
        <v>648</v>
      </c>
      <c r="B223" s="3">
        <v>2017</v>
      </c>
      <c r="C223" s="3" t="s">
        <v>251</v>
      </c>
      <c r="D223" s="4">
        <f>DATE(B223,N223,M223)</f>
        <v>43050</v>
      </c>
      <c r="E223" s="5">
        <v>1615</v>
      </c>
      <c r="F223" s="6" t="s">
        <v>14</v>
      </c>
      <c r="G223" s="6" t="s">
        <v>15</v>
      </c>
      <c r="H223" s="7"/>
      <c r="I223" s="1" t="s">
        <v>16</v>
      </c>
      <c r="J223" s="8" t="s">
        <v>846</v>
      </c>
      <c r="K223" s="6" t="s">
        <v>787</v>
      </c>
      <c r="L223" s="6">
        <v>5809</v>
      </c>
      <c r="M223" s="6">
        <v>11</v>
      </c>
      <c r="N223" s="6">
        <v>11</v>
      </c>
      <c r="P223" s="6">
        <v>1</v>
      </c>
      <c r="Q223" s="16" t="str">
        <f>IF($B223=2014,$P223,"")</f>
        <v/>
      </c>
      <c r="R223" s="16" t="str">
        <f>IF($B223=2015,$P223,"")</f>
        <v/>
      </c>
      <c r="S223" s="16" t="str">
        <f>IF($B223=2016,$P223,"")</f>
        <v/>
      </c>
      <c r="T223" s="16">
        <f>IF($B223=2017,$P223,"")</f>
        <v>1</v>
      </c>
      <c r="U223" s="16" t="str">
        <f>IF($B223=2018,$P223,"")</f>
        <v/>
      </c>
      <c r="V223" s="16" t="str">
        <f>IF($B223=2019,$P223,"")</f>
        <v/>
      </c>
      <c r="W223" s="16" t="str">
        <f>IF($B223=2020,$P223,"")</f>
        <v/>
      </c>
      <c r="X223" s="6" t="str">
        <f>IF($B223=2021,$P223,"")</f>
        <v/>
      </c>
      <c r="Y223" s="6" t="str">
        <f>IF($B223=2022,$P223,"")</f>
        <v/>
      </c>
      <c r="Z223" s="6" t="str">
        <f>IF($B223=2023,$P223,"")</f>
        <v/>
      </c>
      <c r="AA223" s="6" t="str">
        <f>IF($B223=2024,$P223,"")</f>
        <v/>
      </c>
      <c r="AB223" s="16" t="str">
        <f>IF($B223=2025,$P223,"")</f>
        <v/>
      </c>
    </row>
    <row r="224" spans="1:28" ht="24" x14ac:dyDescent="0.25">
      <c r="A224" s="3">
        <v>648</v>
      </c>
      <c r="B224" s="3">
        <v>2017</v>
      </c>
      <c r="C224" s="3" t="s">
        <v>251</v>
      </c>
      <c r="D224" s="4">
        <f>DATE(B224,N224,M224)</f>
        <v>43050</v>
      </c>
      <c r="E224" s="5">
        <v>2300</v>
      </c>
      <c r="F224" s="6" t="s">
        <v>14</v>
      </c>
      <c r="G224" s="6" t="s">
        <v>15</v>
      </c>
      <c r="H224" s="7"/>
      <c r="I224" s="1" t="s">
        <v>16</v>
      </c>
      <c r="J224" s="8" t="s">
        <v>847</v>
      </c>
      <c r="K224" s="6" t="s">
        <v>72</v>
      </c>
      <c r="L224" s="6">
        <v>5809</v>
      </c>
      <c r="M224" s="6">
        <v>11</v>
      </c>
      <c r="N224" s="6">
        <v>11</v>
      </c>
      <c r="P224" s="6">
        <v>1</v>
      </c>
      <c r="Q224" s="16" t="str">
        <f>IF($B224=2014,$P224,"")</f>
        <v/>
      </c>
      <c r="R224" s="16" t="str">
        <f>IF($B224=2015,$P224,"")</f>
        <v/>
      </c>
      <c r="S224" s="16" t="str">
        <f>IF($B224=2016,$P224,"")</f>
        <v/>
      </c>
      <c r="T224" s="16">
        <f>IF($B224=2017,$P224,"")</f>
        <v>1</v>
      </c>
      <c r="U224" s="16" t="str">
        <f>IF($B224=2018,$P224,"")</f>
        <v/>
      </c>
      <c r="V224" s="16" t="str">
        <f>IF($B224=2019,$P224,"")</f>
        <v/>
      </c>
      <c r="W224" s="16" t="str">
        <f>IF($B224=2020,$P224,"")</f>
        <v/>
      </c>
      <c r="X224" s="6" t="str">
        <f>IF($B224=2021,$P224,"")</f>
        <v/>
      </c>
      <c r="Y224" s="6" t="str">
        <f>IF($B224=2022,$P224,"")</f>
        <v/>
      </c>
      <c r="Z224" s="6" t="str">
        <f>IF($B224=2023,$P224,"")</f>
        <v/>
      </c>
      <c r="AA224" s="6" t="str">
        <f>IF($B224=2024,$P224,"")</f>
        <v/>
      </c>
      <c r="AB224" s="16" t="str">
        <f>IF($B224=2025,$P224,"")</f>
        <v/>
      </c>
    </row>
    <row r="225" spans="1:28" ht="24" x14ac:dyDescent="0.25">
      <c r="A225" s="3">
        <v>648</v>
      </c>
      <c r="B225" s="3">
        <v>2017</v>
      </c>
      <c r="C225" s="3" t="s">
        <v>253</v>
      </c>
      <c r="D225" s="4">
        <f>DATE(B225,N225,M225)</f>
        <v>43051</v>
      </c>
      <c r="E225" s="5">
        <v>2155</v>
      </c>
      <c r="F225" s="6" t="s">
        <v>14</v>
      </c>
      <c r="G225" s="6" t="s">
        <v>15</v>
      </c>
      <c r="H225" s="7"/>
      <c r="I225" s="1" t="s">
        <v>16</v>
      </c>
      <c r="J225" s="8" t="s">
        <v>848</v>
      </c>
      <c r="K225" s="6" t="s">
        <v>102</v>
      </c>
      <c r="L225" s="6">
        <v>5809</v>
      </c>
      <c r="M225" s="6">
        <v>12</v>
      </c>
      <c r="N225" s="6">
        <v>11</v>
      </c>
      <c r="P225" s="6">
        <v>1</v>
      </c>
      <c r="Q225" s="16" t="str">
        <f>IF($B225=2014,$P225,"")</f>
        <v/>
      </c>
      <c r="R225" s="16" t="str">
        <f>IF($B225=2015,$P225,"")</f>
        <v/>
      </c>
      <c r="S225" s="16" t="str">
        <f>IF($B225=2016,$P225,"")</f>
        <v/>
      </c>
      <c r="T225" s="16">
        <f>IF($B225=2017,$P225,"")</f>
        <v>1</v>
      </c>
      <c r="U225" s="16" t="str">
        <f>IF($B225=2018,$P225,"")</f>
        <v/>
      </c>
      <c r="V225" s="16" t="str">
        <f>IF($B225=2019,$P225,"")</f>
        <v/>
      </c>
      <c r="W225" s="16" t="str">
        <f>IF($B225=2020,$P225,"")</f>
        <v/>
      </c>
      <c r="X225" s="6" t="str">
        <f>IF($B225=2021,$P225,"")</f>
        <v/>
      </c>
      <c r="Y225" s="6" t="str">
        <f>IF($B225=2022,$P225,"")</f>
        <v/>
      </c>
      <c r="Z225" s="6" t="str">
        <f>IF($B225=2023,$P225,"")</f>
        <v/>
      </c>
      <c r="AA225" s="6" t="str">
        <f>IF($B225=2024,$P225,"")</f>
        <v/>
      </c>
      <c r="AB225" s="16" t="str">
        <f>IF($B225=2025,$P225,"")</f>
        <v/>
      </c>
    </row>
    <row r="226" spans="1:28" x14ac:dyDescent="0.25">
      <c r="A226" s="3">
        <v>648</v>
      </c>
      <c r="B226" s="3">
        <v>2017</v>
      </c>
      <c r="C226" s="3" t="s">
        <v>849</v>
      </c>
      <c r="D226" s="4">
        <f>DATE(B226,N226,M226)</f>
        <v>43064</v>
      </c>
      <c r="E226" s="5">
        <v>359</v>
      </c>
      <c r="F226" s="6" t="s">
        <v>14</v>
      </c>
      <c r="G226" s="6" t="s">
        <v>15</v>
      </c>
      <c r="H226" s="7"/>
      <c r="I226" s="1" t="s">
        <v>16</v>
      </c>
      <c r="J226" s="8" t="s">
        <v>850</v>
      </c>
      <c r="K226" s="6" t="s">
        <v>851</v>
      </c>
      <c r="L226" s="6">
        <v>5810</v>
      </c>
      <c r="M226" s="6">
        <v>25</v>
      </c>
      <c r="N226" s="6">
        <v>11</v>
      </c>
      <c r="P226" s="6">
        <v>1</v>
      </c>
      <c r="Q226" s="16" t="str">
        <f>IF($B226=2014,$P226,"")</f>
        <v/>
      </c>
      <c r="R226" s="16" t="str">
        <f>IF($B226=2015,$P226,"")</f>
        <v/>
      </c>
      <c r="S226" s="16" t="str">
        <f>IF($B226=2016,$P226,"")</f>
        <v/>
      </c>
      <c r="T226" s="16">
        <f>IF($B226=2017,$P226,"")</f>
        <v>1</v>
      </c>
      <c r="U226" s="16" t="str">
        <f>IF($B226=2018,$P226,"")</f>
        <v/>
      </c>
      <c r="V226" s="16" t="str">
        <f>IF($B226=2019,$P226,"")</f>
        <v/>
      </c>
      <c r="W226" s="16" t="str">
        <f>IF($B226=2020,$P226,"")</f>
        <v/>
      </c>
      <c r="X226" s="6" t="str">
        <f>IF($B226=2021,$P226,"")</f>
        <v/>
      </c>
      <c r="Y226" s="6" t="str">
        <f>IF($B226=2022,$P226,"")</f>
        <v/>
      </c>
      <c r="Z226" s="6" t="str">
        <f>IF($B226=2023,$P226,"")</f>
        <v/>
      </c>
      <c r="AA226" s="6" t="str">
        <f>IF($B226=2024,$P226,"")</f>
        <v/>
      </c>
      <c r="AB226" s="16" t="str">
        <f>IF($B226=2025,$P226,"")</f>
        <v/>
      </c>
    </row>
    <row r="227" spans="1:28" x14ac:dyDescent="0.25">
      <c r="A227" s="3">
        <v>648</v>
      </c>
      <c r="B227" s="3">
        <v>2017</v>
      </c>
      <c r="C227" s="3" t="s">
        <v>849</v>
      </c>
      <c r="D227" s="4">
        <f>DATE(B227,N227,M227)</f>
        <v>43064</v>
      </c>
      <c r="E227" s="5">
        <v>2200</v>
      </c>
      <c r="F227" s="6" t="s">
        <v>14</v>
      </c>
      <c r="G227" s="6" t="s">
        <v>15</v>
      </c>
      <c r="H227" s="7"/>
      <c r="I227" s="1" t="s">
        <v>16</v>
      </c>
      <c r="J227" s="8" t="s">
        <v>852</v>
      </c>
      <c r="K227" s="6" t="s">
        <v>72</v>
      </c>
      <c r="L227" s="6">
        <v>5810</v>
      </c>
      <c r="M227" s="6">
        <v>25</v>
      </c>
      <c r="N227" s="6">
        <v>11</v>
      </c>
      <c r="P227" s="6">
        <v>1</v>
      </c>
      <c r="Q227" s="16" t="str">
        <f>IF($B227=2014,$P227,"")</f>
        <v/>
      </c>
      <c r="R227" s="16" t="str">
        <f>IF($B227=2015,$P227,"")</f>
        <v/>
      </c>
      <c r="S227" s="16" t="str">
        <f>IF($B227=2016,$P227,"")</f>
        <v/>
      </c>
      <c r="T227" s="16">
        <f>IF($B227=2017,$P227,"")</f>
        <v>1</v>
      </c>
      <c r="U227" s="16" t="str">
        <f>IF($B227=2018,$P227,"")</f>
        <v/>
      </c>
      <c r="V227" s="16" t="str">
        <f>IF($B227=2019,$P227,"")</f>
        <v/>
      </c>
      <c r="W227" s="16" t="str">
        <f>IF($B227=2020,$P227,"")</f>
        <v/>
      </c>
      <c r="X227" s="6" t="str">
        <f>IF($B227=2021,$P227,"")</f>
        <v/>
      </c>
      <c r="Y227" s="6" t="str">
        <f>IF($B227=2022,$P227,"")</f>
        <v/>
      </c>
      <c r="Z227" s="6" t="str">
        <f>IF($B227=2023,$P227,"")</f>
        <v/>
      </c>
      <c r="AA227" s="6" t="str">
        <f>IF($B227=2024,$P227,"")</f>
        <v/>
      </c>
      <c r="AB227" s="16" t="str">
        <f>IF($B227=2025,$P227,"")</f>
        <v/>
      </c>
    </row>
    <row r="228" spans="1:28" ht="48" x14ac:dyDescent="0.25">
      <c r="A228" s="3">
        <v>648</v>
      </c>
      <c r="B228" s="3">
        <v>2017</v>
      </c>
      <c r="C228" s="3" t="s">
        <v>212</v>
      </c>
      <c r="D228" s="4">
        <f>DATE(B228,N228,M228)</f>
        <v>43072</v>
      </c>
      <c r="E228" s="5">
        <v>248</v>
      </c>
      <c r="F228" s="6" t="s">
        <v>14</v>
      </c>
      <c r="G228" s="6" t="s">
        <v>15</v>
      </c>
      <c r="H228" s="7"/>
      <c r="I228" s="1" t="s">
        <v>16</v>
      </c>
      <c r="J228" s="8" t="s">
        <v>853</v>
      </c>
      <c r="K228" s="6" t="s">
        <v>68</v>
      </c>
      <c r="L228" s="6">
        <v>5810</v>
      </c>
      <c r="M228" s="6">
        <v>3</v>
      </c>
      <c r="N228" s="6">
        <v>12</v>
      </c>
      <c r="P228" s="6">
        <v>1</v>
      </c>
      <c r="Q228" s="16" t="str">
        <f>IF($B228=2014,$P228,"")</f>
        <v/>
      </c>
      <c r="R228" s="16" t="str">
        <f>IF($B228=2015,$P228,"")</f>
        <v/>
      </c>
      <c r="S228" s="16" t="str">
        <f>IF($B228=2016,$P228,"")</f>
        <v/>
      </c>
      <c r="T228" s="16">
        <f>IF($B228=2017,$P228,"")</f>
        <v>1</v>
      </c>
      <c r="U228" s="16" t="str">
        <f>IF($B228=2018,$P228,"")</f>
        <v/>
      </c>
      <c r="V228" s="16" t="str">
        <f>IF($B228=2019,$P228,"")</f>
        <v/>
      </c>
      <c r="W228" s="16" t="str">
        <f>IF($B228=2020,$P228,"")</f>
        <v/>
      </c>
      <c r="X228" s="6" t="str">
        <f>IF($B228=2021,$P228,"")</f>
        <v/>
      </c>
      <c r="Y228" s="6" t="str">
        <f>IF($B228=2022,$P228,"")</f>
        <v/>
      </c>
      <c r="Z228" s="6" t="str">
        <f>IF($B228=2023,$P228,"")</f>
        <v/>
      </c>
      <c r="AA228" s="6" t="str">
        <f>IF($B228=2024,$P228,"")</f>
        <v/>
      </c>
      <c r="AB228" s="16" t="str">
        <f>IF($B228=2025,$P228,"")</f>
        <v/>
      </c>
    </row>
    <row r="229" spans="1:28" x14ac:dyDescent="0.25">
      <c r="A229" s="3">
        <v>648</v>
      </c>
      <c r="B229" s="3">
        <v>2017</v>
      </c>
      <c r="C229" s="3" t="s">
        <v>496</v>
      </c>
      <c r="D229" s="4">
        <f>DATE(B229,N229,M229)</f>
        <v>43092</v>
      </c>
      <c r="E229" s="5">
        <v>809</v>
      </c>
      <c r="F229" s="6" t="s">
        <v>14</v>
      </c>
      <c r="G229" s="6" t="s">
        <v>15</v>
      </c>
      <c r="H229" s="7"/>
      <c r="I229" s="1" t="s">
        <v>16</v>
      </c>
      <c r="J229" s="8" t="s">
        <v>854</v>
      </c>
      <c r="K229" s="6" t="s">
        <v>719</v>
      </c>
      <c r="L229" s="6">
        <v>5814</v>
      </c>
      <c r="M229" s="6">
        <v>23</v>
      </c>
      <c r="N229" s="6">
        <v>12</v>
      </c>
      <c r="P229" s="6">
        <v>1</v>
      </c>
      <c r="Q229" s="16" t="str">
        <f>IF($B229=2014,$P229,"")</f>
        <v/>
      </c>
      <c r="R229" s="16" t="str">
        <f>IF($B229=2015,$P229,"")</f>
        <v/>
      </c>
      <c r="S229" s="16" t="str">
        <f>IF($B229=2016,$P229,"")</f>
        <v/>
      </c>
      <c r="T229" s="16">
        <f>IF($B229=2017,$P229,"")</f>
        <v>1</v>
      </c>
      <c r="U229" s="16" t="str">
        <f>IF($B229=2018,$P229,"")</f>
        <v/>
      </c>
      <c r="V229" s="16" t="str">
        <f>IF($B229=2019,$P229,"")</f>
        <v/>
      </c>
      <c r="W229" s="16" t="str">
        <f>IF($B229=2020,$P229,"")</f>
        <v/>
      </c>
      <c r="X229" s="6" t="str">
        <f>IF($B229=2021,$P229,"")</f>
        <v/>
      </c>
      <c r="Y229" s="6" t="str">
        <f>IF($B229=2022,$P229,"")</f>
        <v/>
      </c>
      <c r="Z229" s="6" t="str">
        <f>IF($B229=2023,$P229,"")</f>
        <v/>
      </c>
      <c r="AA229" s="6" t="str">
        <f>IF($B229=2024,$P229,"")</f>
        <v/>
      </c>
      <c r="AB229" s="16" t="str">
        <f>IF($B229=2025,$P229,"")</f>
        <v/>
      </c>
    </row>
    <row r="230" spans="1:28" ht="36" x14ac:dyDescent="0.25">
      <c r="A230" s="3">
        <v>648</v>
      </c>
      <c r="B230" s="3">
        <v>2017</v>
      </c>
      <c r="C230" s="3" t="s">
        <v>496</v>
      </c>
      <c r="D230" s="4">
        <f>DATE(B230,N230,M230)</f>
        <v>43092</v>
      </c>
      <c r="E230" s="5">
        <v>1000</v>
      </c>
      <c r="F230" s="6" t="s">
        <v>14</v>
      </c>
      <c r="G230" s="6" t="s">
        <v>15</v>
      </c>
      <c r="H230" s="7"/>
      <c r="I230" s="1" t="s">
        <v>16</v>
      </c>
      <c r="J230" s="8" t="s">
        <v>855</v>
      </c>
      <c r="K230" s="6" t="s">
        <v>274</v>
      </c>
      <c r="L230" s="6">
        <v>5812</v>
      </c>
      <c r="M230" s="6">
        <v>23</v>
      </c>
      <c r="N230" s="6">
        <v>12</v>
      </c>
      <c r="P230" s="6">
        <v>1</v>
      </c>
      <c r="Q230" s="16" t="str">
        <f>IF($B230=2014,$P230,"")</f>
        <v/>
      </c>
      <c r="R230" s="16" t="str">
        <f>IF($B230=2015,$P230,"")</f>
        <v/>
      </c>
      <c r="S230" s="16" t="str">
        <f>IF($B230=2016,$P230,"")</f>
        <v/>
      </c>
      <c r="T230" s="16">
        <f>IF($B230=2017,$P230,"")</f>
        <v>1</v>
      </c>
      <c r="U230" s="16" t="str">
        <f>IF($B230=2018,$P230,"")</f>
        <v/>
      </c>
      <c r="V230" s="16" t="str">
        <f>IF($B230=2019,$P230,"")</f>
        <v/>
      </c>
      <c r="W230" s="16" t="str">
        <f>IF($B230=2020,$P230,"")</f>
        <v/>
      </c>
      <c r="X230" s="6" t="str">
        <f>IF($B230=2021,$P230,"")</f>
        <v/>
      </c>
      <c r="Y230" s="6" t="str">
        <f>IF($B230=2022,$P230,"")</f>
        <v/>
      </c>
      <c r="Z230" s="6" t="str">
        <f>IF($B230=2023,$P230,"")</f>
        <v/>
      </c>
      <c r="AA230" s="6" t="str">
        <f>IF($B230=2024,$P230,"")</f>
        <v/>
      </c>
      <c r="AB230" s="16" t="str">
        <f>IF($B230=2025,$P230,"")</f>
        <v/>
      </c>
    </row>
    <row r="231" spans="1:28" x14ac:dyDescent="0.25">
      <c r="A231" s="3">
        <v>648</v>
      </c>
      <c r="B231" s="3">
        <v>2018</v>
      </c>
      <c r="C231" s="3" t="s">
        <v>121</v>
      </c>
      <c r="D231" s="4">
        <f>DATE(B231,N231,M231)</f>
        <v>43300</v>
      </c>
      <c r="E231" s="5">
        <v>0</v>
      </c>
      <c r="F231" s="6" t="s">
        <v>14</v>
      </c>
      <c r="G231" s="6" t="s">
        <v>15</v>
      </c>
      <c r="I231" s="1" t="s">
        <v>16</v>
      </c>
      <c r="J231" s="8" t="s">
        <v>856</v>
      </c>
      <c r="K231" s="6" t="s">
        <v>22</v>
      </c>
      <c r="L231" s="6">
        <v>5903</v>
      </c>
      <c r="M231" s="6">
        <v>19</v>
      </c>
      <c r="N231" s="6">
        <v>7</v>
      </c>
      <c r="P231" s="6">
        <v>1</v>
      </c>
      <c r="Q231" s="16" t="str">
        <f>IF($B231=2014,$P231,"")</f>
        <v/>
      </c>
      <c r="R231" s="16" t="str">
        <f>IF($B231=2015,$P231,"")</f>
        <v/>
      </c>
      <c r="S231" s="16" t="str">
        <f>IF($B231=2016,$P231,"")</f>
        <v/>
      </c>
      <c r="T231" s="16" t="str">
        <f>IF($B231=2017,$P231,"")</f>
        <v/>
      </c>
      <c r="U231" s="16">
        <f>IF($B231=2018,$P231,"")</f>
        <v>1</v>
      </c>
      <c r="V231" s="16" t="str">
        <f>IF($B231=2019,$P231,"")</f>
        <v/>
      </c>
      <c r="W231" s="16" t="str">
        <f>IF($B231=2020,$P231,"")</f>
        <v/>
      </c>
      <c r="X231" s="6" t="str">
        <f>IF($B231=2021,$P231,"")</f>
        <v/>
      </c>
      <c r="Y231" s="6" t="str">
        <f>IF($B231=2022,$P231,"")</f>
        <v/>
      </c>
      <c r="Z231" s="6" t="str">
        <f>IF($B231=2023,$P231,"")</f>
        <v/>
      </c>
      <c r="AA231" s="6" t="str">
        <f>IF($B231=2024,$P231,"")</f>
        <v/>
      </c>
      <c r="AB231" s="16" t="str">
        <f>IF($B231=2025,$P231,"")</f>
        <v/>
      </c>
    </row>
    <row r="232" spans="1:28" x14ac:dyDescent="0.25">
      <c r="A232" s="3">
        <v>648</v>
      </c>
      <c r="B232" s="3">
        <v>2019</v>
      </c>
      <c r="C232" s="3" t="s">
        <v>857</v>
      </c>
      <c r="D232" s="4">
        <f>DATE(B232,N232,M232)</f>
        <v>43481</v>
      </c>
      <c r="E232" s="5">
        <v>1725</v>
      </c>
      <c r="F232" s="6" t="s">
        <v>14</v>
      </c>
      <c r="G232" s="6" t="s">
        <v>15</v>
      </c>
      <c r="I232" s="1" t="s">
        <v>16</v>
      </c>
      <c r="J232" s="1" t="s">
        <v>858</v>
      </c>
      <c r="K232" s="6" t="s">
        <v>34</v>
      </c>
      <c r="L232" s="6">
        <v>5914</v>
      </c>
      <c r="M232" s="6">
        <v>16</v>
      </c>
      <c r="N232" s="6">
        <v>1</v>
      </c>
      <c r="O232" s="6" t="s">
        <v>35</v>
      </c>
      <c r="P232" s="6">
        <v>1</v>
      </c>
      <c r="Q232" s="16" t="str">
        <f>IF($B232=2014,$P232,"")</f>
        <v/>
      </c>
      <c r="R232" s="16" t="str">
        <f>IF($B232=2015,$P232,"")</f>
        <v/>
      </c>
      <c r="S232" s="16" t="str">
        <f>IF($B232=2016,$P232,"")</f>
        <v/>
      </c>
      <c r="T232" s="16" t="str">
        <f>IF($B232=2017,$P232,"")</f>
        <v/>
      </c>
      <c r="U232" s="16" t="str">
        <f>IF($B232=2018,$P232,"")</f>
        <v/>
      </c>
      <c r="V232" s="16">
        <f>IF($B232=2019,$P232,"")</f>
        <v>1</v>
      </c>
      <c r="W232" s="16" t="str">
        <f>IF($B232=2020,$P232,"")</f>
        <v/>
      </c>
      <c r="X232" s="6" t="str">
        <f>IF($B232=2021,$P232,"")</f>
        <v/>
      </c>
      <c r="Y232" s="6" t="str">
        <f>IF($B232=2022,$P232,"")</f>
        <v/>
      </c>
      <c r="Z232" s="6" t="str">
        <f>IF($B232=2023,$P232,"")</f>
        <v/>
      </c>
      <c r="AA232" s="6" t="str">
        <f>IF($B232=2024,$P232,"")</f>
        <v/>
      </c>
      <c r="AB232" s="16" t="str">
        <f>IF($B232=2025,$P232,"")</f>
        <v/>
      </c>
    </row>
    <row r="233" spans="1:28" ht="24" x14ac:dyDescent="0.25">
      <c r="A233" s="3">
        <v>648</v>
      </c>
      <c r="B233" s="3">
        <v>2019</v>
      </c>
      <c r="C233" s="3" t="s">
        <v>859</v>
      </c>
      <c r="D233" s="4">
        <f>DATE(B233,N233,M233)</f>
        <v>43651</v>
      </c>
      <c r="E233" s="5">
        <v>2330</v>
      </c>
      <c r="F233" s="6" t="s">
        <v>14</v>
      </c>
      <c r="G233" s="6" t="s">
        <v>15</v>
      </c>
      <c r="I233" s="1" t="s">
        <v>16</v>
      </c>
      <c r="J233" s="8" t="s">
        <v>860</v>
      </c>
      <c r="K233" s="6" t="s">
        <v>22</v>
      </c>
      <c r="L233" s="6">
        <v>6003</v>
      </c>
      <c r="M233" s="6">
        <v>5</v>
      </c>
      <c r="N233" s="6">
        <v>7</v>
      </c>
      <c r="P233" s="6">
        <v>1</v>
      </c>
      <c r="Q233" s="16" t="str">
        <f>IF($B233=2014,$P233,"")</f>
        <v/>
      </c>
      <c r="R233" s="16" t="str">
        <f>IF($B233=2015,$P233,"")</f>
        <v/>
      </c>
      <c r="S233" s="16" t="str">
        <f>IF($B233=2016,$P233,"")</f>
        <v/>
      </c>
      <c r="T233" s="16" t="str">
        <f>IF($B233=2017,$P233,"")</f>
        <v/>
      </c>
      <c r="U233" s="16" t="str">
        <f>IF($B233=2018,$P233,"")</f>
        <v/>
      </c>
      <c r="V233" s="16">
        <f>IF($B233=2019,$P233,"")</f>
        <v>1</v>
      </c>
      <c r="W233" s="16" t="str">
        <f>IF($B233=2020,$P233,"")</f>
        <v/>
      </c>
      <c r="X233" s="6" t="str">
        <f>IF($B233=2021,$P233,"")</f>
        <v/>
      </c>
      <c r="Y233" s="6" t="str">
        <f>IF($B233=2022,$P233,"")</f>
        <v/>
      </c>
      <c r="Z233" s="6" t="str">
        <f>IF($B233=2023,$P233,"")</f>
        <v/>
      </c>
      <c r="AA233" s="6" t="str">
        <f>IF($B233=2024,$P233,"")</f>
        <v/>
      </c>
      <c r="AB233" s="16" t="str">
        <f>IF($B233=2025,$P233,"")</f>
        <v/>
      </c>
    </row>
    <row r="234" spans="1:28" x14ac:dyDescent="0.25">
      <c r="A234" s="3">
        <v>648</v>
      </c>
      <c r="B234" s="3">
        <v>2019</v>
      </c>
      <c r="C234" s="3" t="s">
        <v>242</v>
      </c>
      <c r="D234" s="4">
        <f>DATE(B234,N234,M234)</f>
        <v>43782</v>
      </c>
      <c r="E234" s="5">
        <v>1810</v>
      </c>
      <c r="F234" s="6" t="s">
        <v>14</v>
      </c>
      <c r="G234" s="6" t="s">
        <v>15</v>
      </c>
      <c r="I234" s="1" t="s">
        <v>16</v>
      </c>
      <c r="J234" s="8" t="s">
        <v>861</v>
      </c>
      <c r="K234" s="6" t="s">
        <v>732</v>
      </c>
      <c r="L234" s="6">
        <v>6009</v>
      </c>
      <c r="M234" s="6">
        <v>13</v>
      </c>
      <c r="N234" s="6">
        <v>11</v>
      </c>
      <c r="P234" s="6">
        <v>1</v>
      </c>
      <c r="Q234" s="16" t="str">
        <f>IF($B234=2014,$P234,"")</f>
        <v/>
      </c>
      <c r="R234" s="16" t="str">
        <f>IF($B234=2015,$P234,"")</f>
        <v/>
      </c>
      <c r="S234" s="16" t="str">
        <f>IF($B234=2016,$P234,"")</f>
        <v/>
      </c>
      <c r="T234" s="16" t="str">
        <f>IF($B234=2017,$P234,"")</f>
        <v/>
      </c>
      <c r="U234" s="16" t="str">
        <f>IF($B234=2018,$P234,"")</f>
        <v/>
      </c>
      <c r="V234" s="16">
        <f>IF($B234=2019,$P234,"")</f>
        <v>1</v>
      </c>
      <c r="W234" s="16" t="str">
        <f>IF($B234=2020,$P234,"")</f>
        <v/>
      </c>
      <c r="X234" s="6" t="str">
        <f>IF($B234=2021,$P234,"")</f>
        <v/>
      </c>
      <c r="Y234" s="6" t="str">
        <f>IF($B234=2022,$P234,"")</f>
        <v/>
      </c>
      <c r="Z234" s="6" t="str">
        <f>IF($B234=2023,$P234,"")</f>
        <v/>
      </c>
      <c r="AA234" s="6" t="str">
        <f>IF($B234=2024,$P234,"")</f>
        <v/>
      </c>
      <c r="AB234" s="16" t="str">
        <f>IF($B234=2025,$P234,"")</f>
        <v/>
      </c>
    </row>
    <row r="235" spans="1:28" x14ac:dyDescent="0.25">
      <c r="A235" s="3">
        <v>648</v>
      </c>
      <c r="B235" s="3">
        <v>2019</v>
      </c>
      <c r="C235" s="3" t="s">
        <v>238</v>
      </c>
      <c r="D235" s="4">
        <f>DATE(B235,N235,M235)</f>
        <v>43785</v>
      </c>
      <c r="E235" s="5">
        <v>700</v>
      </c>
      <c r="F235" s="6" t="s">
        <v>14</v>
      </c>
      <c r="G235" s="6" t="s">
        <v>15</v>
      </c>
      <c r="I235" s="1" t="s">
        <v>16</v>
      </c>
      <c r="J235" s="8" t="s">
        <v>862</v>
      </c>
      <c r="K235" s="6" t="s">
        <v>34</v>
      </c>
      <c r="L235" s="6">
        <v>6009</v>
      </c>
      <c r="M235" s="6">
        <v>16</v>
      </c>
      <c r="N235" s="6">
        <v>11</v>
      </c>
      <c r="O235" s="6" t="s">
        <v>35</v>
      </c>
      <c r="P235" s="6">
        <v>1</v>
      </c>
      <c r="Q235" s="16" t="str">
        <f>IF($B235=2014,$P235,"")</f>
        <v/>
      </c>
      <c r="R235" s="16" t="str">
        <f>IF($B235=2015,$P235,"")</f>
        <v/>
      </c>
      <c r="S235" s="16" t="str">
        <f>IF($B235=2016,$P235,"")</f>
        <v/>
      </c>
      <c r="T235" s="16" t="str">
        <f>IF($B235=2017,$P235,"")</f>
        <v/>
      </c>
      <c r="U235" s="16" t="str">
        <f>IF($B235=2018,$P235,"")</f>
        <v/>
      </c>
      <c r="V235" s="16">
        <f>IF($B235=2019,$P235,"")</f>
        <v>1</v>
      </c>
      <c r="W235" s="16" t="str">
        <f>IF($B235=2020,$P235,"")</f>
        <v/>
      </c>
      <c r="X235" s="6" t="str">
        <f>IF($B235=2021,$P235,"")</f>
        <v/>
      </c>
      <c r="Y235" s="6" t="str">
        <f>IF($B235=2022,$P235,"")</f>
        <v/>
      </c>
      <c r="Z235" s="6" t="str">
        <f>IF($B235=2023,$P235,"")</f>
        <v/>
      </c>
      <c r="AA235" s="6" t="str">
        <f>IF($B235=2024,$P235,"")</f>
        <v/>
      </c>
      <c r="AB235" s="16" t="str">
        <f>IF($B235=2025,$P235,"")</f>
        <v/>
      </c>
    </row>
    <row r="236" spans="1:28" x14ac:dyDescent="0.25">
      <c r="A236" s="3">
        <v>648</v>
      </c>
      <c r="B236" s="3">
        <v>2019</v>
      </c>
      <c r="C236" s="3" t="s">
        <v>721</v>
      </c>
      <c r="D236" s="4">
        <f>DATE(B236,N236,M236)</f>
        <v>43789</v>
      </c>
      <c r="E236" s="5">
        <v>1757</v>
      </c>
      <c r="F236" s="6" t="s">
        <v>14</v>
      </c>
      <c r="G236" s="6" t="s">
        <v>15</v>
      </c>
      <c r="I236" s="1" t="s">
        <v>16</v>
      </c>
      <c r="J236" s="8" t="s">
        <v>863</v>
      </c>
      <c r="K236" s="6" t="s">
        <v>864</v>
      </c>
      <c r="L236" s="6">
        <v>6010</v>
      </c>
      <c r="M236" s="6">
        <v>20</v>
      </c>
      <c r="N236" s="6">
        <v>11</v>
      </c>
      <c r="P236" s="6">
        <v>1</v>
      </c>
      <c r="Q236" s="16" t="str">
        <f>IF($B236=2014,$P236,"")</f>
        <v/>
      </c>
      <c r="R236" s="16" t="str">
        <f>IF($B236=2015,$P236,"")</f>
        <v/>
      </c>
      <c r="S236" s="16" t="str">
        <f>IF($B236=2016,$P236,"")</f>
        <v/>
      </c>
      <c r="T236" s="16" t="str">
        <f>IF($B236=2017,$P236,"")</f>
        <v/>
      </c>
      <c r="U236" s="16" t="str">
        <f>IF($B236=2018,$P236,"")</f>
        <v/>
      </c>
      <c r="V236" s="16">
        <f>IF($B236=2019,$P236,"")</f>
        <v>1</v>
      </c>
      <c r="W236" s="16" t="str">
        <f>IF($B236=2020,$P236,"")</f>
        <v/>
      </c>
      <c r="X236" s="6" t="str">
        <f>IF($B236=2021,$P236,"")</f>
        <v/>
      </c>
      <c r="Y236" s="6" t="str">
        <f>IF($B236=2022,$P236,"")</f>
        <v/>
      </c>
      <c r="Z236" s="6" t="str">
        <f>IF($B236=2023,$P236,"")</f>
        <v/>
      </c>
      <c r="AA236" s="6" t="str">
        <f>IF($B236=2024,$P236,"")</f>
        <v/>
      </c>
      <c r="AB236" s="16" t="str">
        <f>IF($B236=2025,$P236,"")</f>
        <v/>
      </c>
    </row>
    <row r="237" spans="1:28" ht="24" x14ac:dyDescent="0.25">
      <c r="A237" s="3">
        <v>648</v>
      </c>
      <c r="B237" s="3">
        <v>2020</v>
      </c>
      <c r="C237" s="3" t="s">
        <v>13</v>
      </c>
      <c r="D237" s="4">
        <f>DATE(B237,N237,M237)</f>
        <v>44078</v>
      </c>
      <c r="E237" s="5">
        <v>1932</v>
      </c>
      <c r="F237" s="6" t="s">
        <v>14</v>
      </c>
      <c r="G237" s="6" t="s">
        <v>15</v>
      </c>
      <c r="I237" s="1" t="s">
        <v>16</v>
      </c>
      <c r="J237" s="1" t="s">
        <v>561</v>
      </c>
      <c r="K237" s="6" t="s">
        <v>17</v>
      </c>
      <c r="L237" s="6">
        <v>6104</v>
      </c>
      <c r="M237" s="6">
        <v>4</v>
      </c>
      <c r="N237" s="6">
        <v>9</v>
      </c>
      <c r="P237" s="6">
        <v>1</v>
      </c>
      <c r="Q237" s="16" t="str">
        <f>IF($B237=2014,$P237,"")</f>
        <v/>
      </c>
      <c r="R237" s="16" t="str">
        <f>IF($B237=2015,$P237,"")</f>
        <v/>
      </c>
      <c r="S237" s="16" t="str">
        <f>IF($B237=2016,$P237,"")</f>
        <v/>
      </c>
      <c r="T237" s="16" t="str">
        <f>IF($B237=2017,$P237,"")</f>
        <v/>
      </c>
      <c r="U237" s="16" t="str">
        <f>IF($B237=2018,$P237,"")</f>
        <v/>
      </c>
      <c r="V237" s="16" t="str">
        <f>IF($B237=2019,$P237,"")</f>
        <v/>
      </c>
      <c r="W237" s="16">
        <f>IF($B237=2020,$P237,"")</f>
        <v>1</v>
      </c>
      <c r="X237" s="6" t="str">
        <f>IF($B237=2021,$P237,"")</f>
        <v/>
      </c>
      <c r="Y237" s="6" t="str">
        <f>IF($B237=2022,$P237,"")</f>
        <v/>
      </c>
      <c r="Z237" s="6" t="str">
        <f>IF($B237=2023,$P237,"")</f>
        <v/>
      </c>
      <c r="AA237" s="6" t="str">
        <f>IF($B237=2024,$P237,"")</f>
        <v/>
      </c>
      <c r="AB237" s="16" t="str">
        <f>IF($B237=2025,$P237,"")</f>
        <v/>
      </c>
    </row>
    <row r="238" spans="1:28" ht="36" x14ac:dyDescent="0.25">
      <c r="A238" s="3">
        <v>648</v>
      </c>
      <c r="B238" s="3">
        <v>2021</v>
      </c>
      <c r="C238" s="3" t="s">
        <v>208</v>
      </c>
      <c r="D238" s="4">
        <v>44528</v>
      </c>
      <c r="E238" s="5">
        <v>400</v>
      </c>
      <c r="F238" s="7" t="s">
        <v>14</v>
      </c>
      <c r="G238" s="7" t="s">
        <v>15</v>
      </c>
      <c r="H238" s="7"/>
      <c r="I238" s="1" t="s">
        <v>16</v>
      </c>
      <c r="J238" s="1" t="s">
        <v>3457</v>
      </c>
      <c r="K238" s="6" t="s">
        <v>274</v>
      </c>
      <c r="L238" s="6">
        <v>6210</v>
      </c>
      <c r="M238" s="6">
        <v>28</v>
      </c>
      <c r="N238" s="6">
        <v>11</v>
      </c>
      <c r="P238" s="6">
        <v>1</v>
      </c>
      <c r="Q238" s="16" t="str">
        <f>IF($B238=2014,$P238,"")</f>
        <v/>
      </c>
      <c r="R238" s="16" t="str">
        <f>IF($B238=2015,$P238,"")</f>
        <v/>
      </c>
      <c r="S238" s="16" t="str">
        <f>IF($B238=2016,$P238,"")</f>
        <v/>
      </c>
      <c r="T238" s="16" t="str">
        <f>IF($B238=2017,$P238,"")</f>
        <v/>
      </c>
      <c r="U238" s="16" t="str">
        <f>IF($B238=2018,$P238,"")</f>
        <v/>
      </c>
      <c r="V238" s="16" t="str">
        <f>IF($B238=2019,$P238,"")</f>
        <v/>
      </c>
      <c r="W238" s="16" t="str">
        <f>IF($B238=2020,$P238,"")</f>
        <v/>
      </c>
      <c r="X238" s="6">
        <f>IF($B238=2021,$P238,"")</f>
        <v>1</v>
      </c>
      <c r="Y238" s="6" t="str">
        <f>IF($B238=2022,$P238,"")</f>
        <v/>
      </c>
      <c r="Z238" s="6" t="str">
        <f>IF($B238=2023,$P238,"")</f>
        <v/>
      </c>
      <c r="AA238" s="6" t="str">
        <f>IF($B238=2024,$P238,"")</f>
        <v/>
      </c>
      <c r="AB238" s="16" t="str">
        <f>IF($B238=2025,$P238,"")</f>
        <v/>
      </c>
    </row>
    <row r="239" spans="1:28" x14ac:dyDescent="0.25">
      <c r="A239" s="3">
        <v>648</v>
      </c>
      <c r="B239" s="3">
        <v>2022</v>
      </c>
      <c r="C239" s="3" t="s">
        <v>903</v>
      </c>
      <c r="D239" s="4">
        <v>44571</v>
      </c>
      <c r="E239" s="5">
        <v>0</v>
      </c>
      <c r="F239" s="7" t="s">
        <v>14</v>
      </c>
      <c r="G239" s="7" t="s">
        <v>15</v>
      </c>
      <c r="H239" s="7"/>
      <c r="I239" s="1" t="s">
        <v>16</v>
      </c>
      <c r="J239" s="1" t="s">
        <v>3458</v>
      </c>
      <c r="K239" s="6" t="s">
        <v>235</v>
      </c>
      <c r="L239" s="6">
        <v>6214</v>
      </c>
      <c r="M239" s="6">
        <v>10</v>
      </c>
      <c r="N239" s="6">
        <v>1</v>
      </c>
      <c r="P239" s="6">
        <v>1</v>
      </c>
      <c r="Q239" s="16" t="str">
        <f>IF($B239=2014,$P239,"")</f>
        <v/>
      </c>
      <c r="R239" s="16" t="str">
        <f>IF($B239=2015,$P239,"")</f>
        <v/>
      </c>
      <c r="S239" s="16" t="str">
        <f>IF($B239=2016,$P239,"")</f>
        <v/>
      </c>
      <c r="T239" s="16" t="str">
        <f>IF($B239=2017,$P239,"")</f>
        <v/>
      </c>
      <c r="U239" s="16" t="str">
        <f>IF($B239=2018,$P239,"")</f>
        <v/>
      </c>
      <c r="V239" s="16" t="str">
        <f>IF($B239=2019,$P239,"")</f>
        <v/>
      </c>
      <c r="W239" s="16" t="str">
        <f>IF($B239=2020,$P239,"")</f>
        <v/>
      </c>
      <c r="X239" s="6" t="str">
        <f>IF($B239=2021,$P239,"")</f>
        <v/>
      </c>
      <c r="Y239" s="6">
        <f>IF($B239=2022,$P239,"")</f>
        <v>1</v>
      </c>
      <c r="Z239" s="6" t="str">
        <f>IF($B239=2023,$P239,"")</f>
        <v/>
      </c>
      <c r="AA239" s="6" t="str">
        <f>IF($B239=2024,$P239,"")</f>
        <v/>
      </c>
      <c r="AB239" s="16" t="str">
        <f>IF($B239=2025,$P239,"")</f>
        <v/>
      </c>
    </row>
    <row r="240" spans="1:28" x14ac:dyDescent="0.25">
      <c r="A240" s="3">
        <v>648</v>
      </c>
      <c r="B240" s="3">
        <v>2022</v>
      </c>
      <c r="C240" s="3" t="s">
        <v>1899</v>
      </c>
      <c r="D240" s="4">
        <f>DATE(B240,N240,M240)</f>
        <v>44683</v>
      </c>
      <c r="E240" s="5">
        <v>1959</v>
      </c>
      <c r="F240" s="6" t="s">
        <v>14</v>
      </c>
      <c r="G240" s="6" t="s">
        <v>15</v>
      </c>
      <c r="I240" s="1" t="s">
        <v>16</v>
      </c>
      <c r="J240" s="1" t="s">
        <v>3948</v>
      </c>
      <c r="K240" s="6" t="s">
        <v>842</v>
      </c>
      <c r="L240" s="6">
        <v>6301</v>
      </c>
      <c r="M240" s="6">
        <v>2</v>
      </c>
      <c r="N240" s="6">
        <v>5</v>
      </c>
      <c r="O240" s="6" t="s">
        <v>81</v>
      </c>
      <c r="P240" s="6">
        <v>1</v>
      </c>
      <c r="Q240" s="16" t="str">
        <f>IF($B240=2014,$P240,"")</f>
        <v/>
      </c>
      <c r="R240" s="16" t="str">
        <f>IF($B240=2015,$P240,"")</f>
        <v/>
      </c>
      <c r="S240" s="16" t="str">
        <f>IF($B240=2016,$P240,"")</f>
        <v/>
      </c>
      <c r="T240" s="16" t="str">
        <f>IF($B240=2017,$P240,"")</f>
        <v/>
      </c>
      <c r="U240" s="16" t="str">
        <f>IF($B240=2018,$P240,"")</f>
        <v/>
      </c>
      <c r="V240" s="16" t="str">
        <f>IF($B240=2019,$P240,"")</f>
        <v/>
      </c>
      <c r="W240" s="16" t="str">
        <f>IF($B240=2020,$P240,"")</f>
        <v/>
      </c>
      <c r="X240" s="6" t="str">
        <f>IF($B240=2021,$P240,"")</f>
        <v/>
      </c>
      <c r="Y240" s="6">
        <f>IF($B240=2022,$P240,"")</f>
        <v>1</v>
      </c>
      <c r="Z240" s="6" t="str">
        <f>IF($B240=2023,$P240,"")</f>
        <v/>
      </c>
      <c r="AA240" s="6" t="str">
        <f>IF($B240=2024,$P240,"")</f>
        <v/>
      </c>
      <c r="AB240" s="16" t="str">
        <f>IF($B240=2025,$P240,"")</f>
        <v/>
      </c>
    </row>
    <row r="241" spans="1:28" x14ac:dyDescent="0.25">
      <c r="A241" s="3">
        <v>648</v>
      </c>
      <c r="B241" s="3">
        <v>2022</v>
      </c>
      <c r="C241" s="3" t="s">
        <v>99</v>
      </c>
      <c r="D241" s="4">
        <f>DATE(B241,N241,M241)</f>
        <v>44785</v>
      </c>
      <c r="E241" s="5">
        <v>2311</v>
      </c>
      <c r="F241" s="6" t="s">
        <v>14</v>
      </c>
      <c r="G241" s="6" t="s">
        <v>15</v>
      </c>
      <c r="I241" s="1" t="s">
        <v>16</v>
      </c>
      <c r="J241" s="1" t="s">
        <v>4071</v>
      </c>
      <c r="K241" s="6" t="s">
        <v>22</v>
      </c>
      <c r="L241" s="6">
        <v>6303</v>
      </c>
      <c r="M241" s="6">
        <v>12</v>
      </c>
      <c r="N241" s="6">
        <v>8</v>
      </c>
      <c r="P241" s="6">
        <v>1</v>
      </c>
      <c r="Q241" s="16" t="str">
        <f>IF($B241=2014,$P241,"")</f>
        <v/>
      </c>
      <c r="R241" s="16" t="str">
        <f>IF($B241=2015,$P241,"")</f>
        <v/>
      </c>
      <c r="S241" s="16" t="str">
        <f>IF($B241=2016,$P241,"")</f>
        <v/>
      </c>
      <c r="T241" s="16" t="str">
        <f>IF($B241=2017,$P241,"")</f>
        <v/>
      </c>
      <c r="U241" s="16" t="str">
        <f>IF($B241=2018,$P241,"")</f>
        <v/>
      </c>
      <c r="V241" s="16" t="str">
        <f>IF($B241=2019,$P241,"")</f>
        <v/>
      </c>
      <c r="W241" s="16" t="str">
        <f>IF($B241=2020,$P241,"")</f>
        <v/>
      </c>
      <c r="X241" s="6" t="str">
        <f>IF($B241=2021,$P241,"")</f>
        <v/>
      </c>
      <c r="Y241" s="6">
        <f>IF($B241=2022,$P241,"")</f>
        <v>1</v>
      </c>
      <c r="Z241" s="6" t="str">
        <f>IF($B241=2023,$P241,"")</f>
        <v/>
      </c>
      <c r="AA241" s="6" t="str">
        <f>IF($B241=2024,$P241,"")</f>
        <v/>
      </c>
      <c r="AB241" s="16" t="str">
        <f>IF($B241=2025,$P241,"")</f>
        <v/>
      </c>
    </row>
    <row r="242" spans="1:28" x14ac:dyDescent="0.25">
      <c r="A242" s="28">
        <v>648</v>
      </c>
      <c r="B242" s="28">
        <v>2024</v>
      </c>
      <c r="C242" s="28" t="s">
        <v>1134</v>
      </c>
      <c r="D242" s="29">
        <f>DATE(B242,N242,M242)</f>
        <v>45491</v>
      </c>
      <c r="E242" s="30">
        <v>2300</v>
      </c>
      <c r="F242" s="31" t="s">
        <v>14</v>
      </c>
      <c r="G242" s="31" t="s">
        <v>15</v>
      </c>
      <c r="H242" s="31"/>
      <c r="I242" s="32" t="s">
        <v>16</v>
      </c>
      <c r="J242" s="32" t="s">
        <v>6237</v>
      </c>
      <c r="K242" s="27" t="s">
        <v>22</v>
      </c>
      <c r="L242" s="27">
        <v>6502</v>
      </c>
      <c r="M242" s="27">
        <v>18</v>
      </c>
      <c r="N242" s="27">
        <v>7</v>
      </c>
      <c r="O242" s="27"/>
      <c r="P242" s="6">
        <v>1</v>
      </c>
      <c r="Q242" s="16" t="str">
        <f>IF($B242=2014,$P242,"")</f>
        <v/>
      </c>
      <c r="R242" s="16" t="str">
        <f>IF($B242=2015,$P242,"")</f>
        <v/>
      </c>
      <c r="S242" s="16" t="str">
        <f>IF($B242=2016,$P242,"")</f>
        <v/>
      </c>
      <c r="T242" s="16" t="str">
        <f>IF($B242=2017,$P242,"")</f>
        <v/>
      </c>
      <c r="U242" s="16" t="str">
        <f>IF($B242=2018,$P242,"")</f>
        <v/>
      </c>
      <c r="V242" s="16" t="str">
        <f>IF($B242=2019,$P242,"")</f>
        <v/>
      </c>
      <c r="W242" s="16" t="str">
        <f>IF($B242=2020,$P242,"")</f>
        <v/>
      </c>
      <c r="X242" s="6" t="str">
        <f>IF($B242=2021,$P242,"")</f>
        <v/>
      </c>
      <c r="Y242" s="6" t="str">
        <f>IF($B242=2022,$P242,"")</f>
        <v/>
      </c>
      <c r="Z242" s="6" t="str">
        <f>IF($B242=2023,$P242,"")</f>
        <v/>
      </c>
      <c r="AA242" s="6">
        <f>IF($B242=2024,$P242,"")</f>
        <v>1</v>
      </c>
      <c r="AB242" s="16" t="str">
        <f>IF($B242=2025,$P242,"")</f>
        <v/>
      </c>
    </row>
    <row r="243" spans="1:28" x14ac:dyDescent="0.25">
      <c r="A243" s="28">
        <v>648</v>
      </c>
      <c r="B243" s="28">
        <v>2024</v>
      </c>
      <c r="C243" s="28" t="s">
        <v>115</v>
      </c>
      <c r="D243" s="29">
        <f>DATE(B243,N243,M243)</f>
        <v>45542</v>
      </c>
      <c r="E243" s="30">
        <v>1938</v>
      </c>
      <c r="F243" s="27" t="s">
        <v>14</v>
      </c>
      <c r="G243" s="27" t="s">
        <v>15</v>
      </c>
      <c r="H243" s="27"/>
      <c r="I243" s="32" t="s">
        <v>16</v>
      </c>
      <c r="J243" s="32" t="s">
        <v>6277</v>
      </c>
      <c r="K243" s="27" t="s">
        <v>22</v>
      </c>
      <c r="L243" s="27">
        <v>6505</v>
      </c>
      <c r="M243" s="27">
        <v>7</v>
      </c>
      <c r="N243" s="27">
        <v>9</v>
      </c>
      <c r="O243" s="27"/>
      <c r="P243" s="6">
        <v>1</v>
      </c>
      <c r="Q243" s="16" t="str">
        <f>IF($B243=2014,$P243,"")</f>
        <v/>
      </c>
      <c r="R243" s="16" t="str">
        <f>IF($B243=2015,$P243,"")</f>
        <v/>
      </c>
      <c r="S243" s="16" t="str">
        <f>IF($B243=2016,$P243,"")</f>
        <v/>
      </c>
      <c r="T243" s="16" t="str">
        <f>IF($B243=2017,$P243,"")</f>
        <v/>
      </c>
      <c r="U243" s="16" t="str">
        <f>IF($B243=2018,$P243,"")</f>
        <v/>
      </c>
      <c r="V243" s="16" t="str">
        <f>IF($B243=2019,$P243,"")</f>
        <v/>
      </c>
      <c r="W243" s="16" t="str">
        <f>IF($B243=2020,$P243,"")</f>
        <v/>
      </c>
      <c r="X243" s="6" t="str">
        <f>IF($B243=2021,$P243,"")</f>
        <v/>
      </c>
      <c r="Y243" s="6" t="str">
        <f>IF($B243=2022,$P243,"")</f>
        <v/>
      </c>
      <c r="Z243" s="6" t="str">
        <f>IF($B243=2023,$P243,"")</f>
        <v/>
      </c>
      <c r="AA243" s="6">
        <f>IF($B243=2024,$P243,"")</f>
        <v>1</v>
      </c>
      <c r="AB243" s="16" t="str">
        <f>IF($B243=2025,$P243,"")</f>
        <v/>
      </c>
    </row>
    <row r="244" spans="1:28" x14ac:dyDescent="0.25">
      <c r="A244" s="3">
        <v>648</v>
      </c>
      <c r="B244" s="5">
        <v>2015</v>
      </c>
      <c r="C244" s="3" t="s">
        <v>723</v>
      </c>
      <c r="D244" s="4">
        <f>DATE(B244,N244,M244)</f>
        <v>42338</v>
      </c>
      <c r="E244" s="5">
        <v>2300</v>
      </c>
      <c r="F244" s="6" t="s">
        <v>14</v>
      </c>
      <c r="G244" s="6" t="s">
        <v>757</v>
      </c>
      <c r="I244" s="1" t="s">
        <v>19</v>
      </c>
      <c r="J244" s="8" t="s">
        <v>865</v>
      </c>
      <c r="K244" s="6" t="s">
        <v>739</v>
      </c>
      <c r="L244" s="6">
        <v>5610</v>
      </c>
      <c r="M244" s="6">
        <v>30</v>
      </c>
      <c r="N244" s="6">
        <v>11</v>
      </c>
      <c r="P244" s="6">
        <v>1</v>
      </c>
      <c r="Q244" s="16" t="str">
        <f>IF($B244=2014,$P244,"")</f>
        <v/>
      </c>
      <c r="R244" s="16">
        <f>IF($B244=2015,$P244,"")</f>
        <v>1</v>
      </c>
      <c r="S244" s="16" t="str">
        <f>IF($B244=2016,$P244,"")</f>
        <v/>
      </c>
      <c r="T244" s="16" t="str">
        <f>IF($B244=2017,$P244,"")</f>
        <v/>
      </c>
      <c r="U244" s="16" t="str">
        <f>IF($B244=2018,$P244,"")</f>
        <v/>
      </c>
      <c r="V244" s="16" t="str">
        <f>IF($B244=2019,$P244,"")</f>
        <v/>
      </c>
      <c r="W244" s="16" t="str">
        <f>IF($B244=2020,$P244,"")</f>
        <v/>
      </c>
      <c r="X244" s="6" t="str">
        <f>IF($B244=2021,$P244,"")</f>
        <v/>
      </c>
      <c r="Y244" s="6" t="str">
        <f>IF($B244=2022,$P244,"")</f>
        <v/>
      </c>
      <c r="Z244" s="6" t="str">
        <f>IF($B244=2023,$P244,"")</f>
        <v/>
      </c>
      <c r="AA244" s="6" t="str">
        <f>IF($B244=2024,$P244,"")</f>
        <v/>
      </c>
      <c r="AB244" s="16" t="str">
        <f>IF($B244=2025,$P244,"")</f>
        <v/>
      </c>
    </row>
    <row r="245" spans="1:28" x14ac:dyDescent="0.25">
      <c r="A245" s="3">
        <v>648</v>
      </c>
      <c r="B245" s="5">
        <v>2015</v>
      </c>
      <c r="C245" s="3" t="s">
        <v>195</v>
      </c>
      <c r="D245" s="4">
        <f>DATE(B245,N245,M245)</f>
        <v>42350</v>
      </c>
      <c r="E245" s="5">
        <v>635</v>
      </c>
      <c r="F245" s="6" t="s">
        <v>14</v>
      </c>
      <c r="G245" s="6" t="s">
        <v>757</v>
      </c>
      <c r="I245" s="1" t="s">
        <v>19</v>
      </c>
      <c r="J245" s="8" t="s">
        <v>866</v>
      </c>
      <c r="K245" s="6" t="s">
        <v>739</v>
      </c>
      <c r="L245" s="6">
        <v>5611</v>
      </c>
      <c r="M245" s="6">
        <v>12</v>
      </c>
      <c r="N245" s="6">
        <v>12</v>
      </c>
      <c r="P245" s="6">
        <v>1</v>
      </c>
      <c r="Q245" s="16" t="str">
        <f>IF($B245=2014,$P245,"")</f>
        <v/>
      </c>
      <c r="R245" s="16">
        <f>IF($B245=2015,$P245,"")</f>
        <v>1</v>
      </c>
      <c r="S245" s="16" t="str">
        <f>IF($B245=2016,$P245,"")</f>
        <v/>
      </c>
      <c r="T245" s="16" t="str">
        <f>IF($B245=2017,$P245,"")</f>
        <v/>
      </c>
      <c r="U245" s="16" t="str">
        <f>IF($B245=2018,$P245,"")</f>
        <v/>
      </c>
      <c r="V245" s="16" t="str">
        <f>IF($B245=2019,$P245,"")</f>
        <v/>
      </c>
      <c r="W245" s="16" t="str">
        <f>IF($B245=2020,$P245,"")</f>
        <v/>
      </c>
      <c r="X245" s="6" t="str">
        <f>IF($B245=2021,$P245,"")</f>
        <v/>
      </c>
      <c r="Y245" s="6" t="str">
        <f>IF($B245=2022,$P245,"")</f>
        <v/>
      </c>
      <c r="Z245" s="6" t="str">
        <f>IF($B245=2023,$P245,"")</f>
        <v/>
      </c>
      <c r="AA245" s="6" t="str">
        <f>IF($B245=2024,$P245,"")</f>
        <v/>
      </c>
      <c r="AB245" s="16" t="str">
        <f>IF($B245=2025,$P245,"")</f>
        <v/>
      </c>
    </row>
    <row r="246" spans="1:28" x14ac:dyDescent="0.25">
      <c r="A246" s="3">
        <v>648</v>
      </c>
      <c r="B246" s="3">
        <v>2017</v>
      </c>
      <c r="C246" s="3" t="s">
        <v>496</v>
      </c>
      <c r="D246" s="4">
        <f>DATE(B246,N246,M246)</f>
        <v>43092</v>
      </c>
      <c r="E246" s="5">
        <v>2000</v>
      </c>
      <c r="F246" s="6" t="s">
        <v>14</v>
      </c>
      <c r="G246" s="6" t="s">
        <v>757</v>
      </c>
      <c r="H246" s="7"/>
      <c r="I246" s="1" t="s">
        <v>19</v>
      </c>
      <c r="J246" s="8" t="s">
        <v>867</v>
      </c>
      <c r="K246" s="6" t="s">
        <v>274</v>
      </c>
      <c r="L246" s="6">
        <v>5812</v>
      </c>
      <c r="M246" s="6">
        <v>23</v>
      </c>
      <c r="N246" s="6">
        <v>12</v>
      </c>
      <c r="P246" s="6">
        <v>1</v>
      </c>
      <c r="Q246" s="16" t="str">
        <f>IF($B246=2014,$P246,"")</f>
        <v/>
      </c>
      <c r="R246" s="16" t="str">
        <f>IF($B246=2015,$P246,"")</f>
        <v/>
      </c>
      <c r="S246" s="16" t="str">
        <f>IF($B246=2016,$P246,"")</f>
        <v/>
      </c>
      <c r="T246" s="16">
        <f>IF($B246=2017,$P246,"")</f>
        <v>1</v>
      </c>
      <c r="U246" s="16" t="str">
        <f>IF($B246=2018,$P246,"")</f>
        <v/>
      </c>
      <c r="V246" s="16" t="str">
        <f>IF($B246=2019,$P246,"")</f>
        <v/>
      </c>
      <c r="W246" s="16" t="str">
        <f>IF($B246=2020,$P246,"")</f>
        <v/>
      </c>
      <c r="X246" s="6" t="str">
        <f>IF($B246=2021,$P246,"")</f>
        <v/>
      </c>
      <c r="Y246" s="6" t="str">
        <f>IF($B246=2022,$P246,"")</f>
        <v/>
      </c>
      <c r="Z246" s="6" t="str">
        <f>IF($B246=2023,$P246,"")</f>
        <v/>
      </c>
      <c r="AA246" s="6" t="str">
        <f>IF($B246=2024,$P246,"")</f>
        <v/>
      </c>
      <c r="AB246" s="16" t="str">
        <f>IF($B246=2025,$P246,"")</f>
        <v/>
      </c>
    </row>
    <row r="247" spans="1:28" x14ac:dyDescent="0.25">
      <c r="A247" s="3">
        <v>648</v>
      </c>
      <c r="B247" s="3">
        <v>2018</v>
      </c>
      <c r="C247" s="3" t="s">
        <v>868</v>
      </c>
      <c r="D247" s="4">
        <f>DATE(B247,N247,M247)</f>
        <v>43123</v>
      </c>
      <c r="E247" s="5">
        <v>2010</v>
      </c>
      <c r="F247" s="6" t="s">
        <v>14</v>
      </c>
      <c r="G247" s="6" t="s">
        <v>757</v>
      </c>
      <c r="H247" s="7"/>
      <c r="I247" s="1" t="s">
        <v>19</v>
      </c>
      <c r="J247" s="8" t="s">
        <v>869</v>
      </c>
      <c r="K247" s="6" t="s">
        <v>870</v>
      </c>
      <c r="L247" s="6">
        <v>5815</v>
      </c>
      <c r="M247" s="6">
        <v>23</v>
      </c>
      <c r="N247" s="6">
        <v>1</v>
      </c>
      <c r="P247" s="6">
        <v>1</v>
      </c>
      <c r="Q247" s="16" t="str">
        <f>IF($B247=2014,$P247,"")</f>
        <v/>
      </c>
      <c r="R247" s="16" t="str">
        <f>IF($B247=2015,$P247,"")</f>
        <v/>
      </c>
      <c r="S247" s="16" t="str">
        <f>IF($B247=2016,$P247,"")</f>
        <v/>
      </c>
      <c r="T247" s="16" t="str">
        <f>IF($B247=2017,$P247,"")</f>
        <v/>
      </c>
      <c r="U247" s="16">
        <f>IF($B247=2018,$P247,"")</f>
        <v>1</v>
      </c>
      <c r="V247" s="16" t="str">
        <f>IF($B247=2019,$P247,"")</f>
        <v/>
      </c>
      <c r="W247" s="16" t="str">
        <f>IF($B247=2020,$P247,"")</f>
        <v/>
      </c>
      <c r="X247" s="6" t="str">
        <f>IF($B247=2021,$P247,"")</f>
        <v/>
      </c>
      <c r="Y247" s="6" t="str">
        <f>IF($B247=2022,$P247,"")</f>
        <v/>
      </c>
      <c r="Z247" s="6" t="str">
        <f>IF($B247=2023,$P247,"")</f>
        <v/>
      </c>
      <c r="AA247" s="6" t="str">
        <f>IF($B247=2024,$P247,"")</f>
        <v/>
      </c>
      <c r="AB247" s="16" t="str">
        <f>IF($B247=2025,$P247,"")</f>
        <v/>
      </c>
    </row>
    <row r="248" spans="1:28" x14ac:dyDescent="0.25">
      <c r="A248" s="3">
        <v>648</v>
      </c>
      <c r="B248" s="3">
        <v>2018</v>
      </c>
      <c r="C248" s="3" t="s">
        <v>871</v>
      </c>
      <c r="D248" s="4">
        <f>DATE(B248,N248,M248)</f>
        <v>43192</v>
      </c>
      <c r="E248" s="5">
        <v>2200</v>
      </c>
      <c r="F248" s="6" t="s">
        <v>14</v>
      </c>
      <c r="G248" s="6" t="s">
        <v>757</v>
      </c>
      <c r="I248" s="1" t="s">
        <v>19</v>
      </c>
      <c r="J248" s="8" t="s">
        <v>872</v>
      </c>
      <c r="K248" s="6" t="s">
        <v>22</v>
      </c>
      <c r="L248" s="6">
        <v>5819</v>
      </c>
      <c r="M248" s="10">
        <v>2</v>
      </c>
      <c r="N248" s="6">
        <v>4</v>
      </c>
      <c r="P248" s="6">
        <v>1</v>
      </c>
      <c r="Q248" s="16" t="str">
        <f>IF($B248=2014,$P248,"")</f>
        <v/>
      </c>
      <c r="R248" s="16" t="str">
        <f>IF($B248=2015,$P248,"")</f>
        <v/>
      </c>
      <c r="S248" s="16" t="str">
        <f>IF($B248=2016,$P248,"")</f>
        <v/>
      </c>
      <c r="T248" s="16" t="str">
        <f>IF($B248=2017,$P248,"")</f>
        <v/>
      </c>
      <c r="U248" s="16">
        <f>IF($B248=2018,$P248,"")</f>
        <v>1</v>
      </c>
      <c r="V248" s="16" t="str">
        <f>IF($B248=2019,$P248,"")</f>
        <v/>
      </c>
      <c r="W248" s="16" t="str">
        <f>IF($B248=2020,$P248,"")</f>
        <v/>
      </c>
      <c r="X248" s="6" t="str">
        <f>IF($B248=2021,$P248,"")</f>
        <v/>
      </c>
      <c r="Y248" s="6" t="str">
        <f>IF($B248=2022,$P248,"")</f>
        <v/>
      </c>
      <c r="Z248" s="6" t="str">
        <f>IF($B248=2023,$P248,"")</f>
        <v/>
      </c>
      <c r="AA248" s="6" t="str">
        <f>IF($B248=2024,$P248,"")</f>
        <v/>
      </c>
      <c r="AB248" s="16" t="str">
        <f>IF($B248=2025,$P248,"")</f>
        <v/>
      </c>
    </row>
    <row r="249" spans="1:28" x14ac:dyDescent="0.25">
      <c r="A249" s="3">
        <v>648</v>
      </c>
      <c r="B249" s="3">
        <v>2020</v>
      </c>
      <c r="C249" s="3" t="s">
        <v>13</v>
      </c>
      <c r="D249" s="4">
        <f>DATE(B249,N249,M249)</f>
        <v>44078</v>
      </c>
      <c r="E249" s="5">
        <v>1950</v>
      </c>
      <c r="F249" s="6" t="s">
        <v>14</v>
      </c>
      <c r="G249" s="6" t="s">
        <v>757</v>
      </c>
      <c r="I249" s="1" t="s">
        <v>19</v>
      </c>
      <c r="J249" s="1" t="s">
        <v>562</v>
      </c>
      <c r="K249" s="6" t="s">
        <v>17</v>
      </c>
      <c r="L249" s="6">
        <v>6104</v>
      </c>
      <c r="M249" s="6">
        <v>4</v>
      </c>
      <c r="N249" s="6">
        <v>9</v>
      </c>
      <c r="P249" s="6">
        <v>1</v>
      </c>
      <c r="Q249" s="16" t="str">
        <f>IF($B249=2014,$P249,"")</f>
        <v/>
      </c>
      <c r="R249" s="16" t="str">
        <f>IF($B249=2015,$P249,"")</f>
        <v/>
      </c>
      <c r="S249" s="16" t="str">
        <f>IF($B249=2016,$P249,"")</f>
        <v/>
      </c>
      <c r="T249" s="16" t="str">
        <f>IF($B249=2017,$P249,"")</f>
        <v/>
      </c>
      <c r="U249" s="16" t="str">
        <f>IF($B249=2018,$P249,"")</f>
        <v/>
      </c>
      <c r="V249" s="16" t="str">
        <f>IF($B249=2019,$P249,"")</f>
        <v/>
      </c>
      <c r="W249" s="16">
        <f>IF($B249=2020,$P249,"")</f>
        <v>1</v>
      </c>
      <c r="X249" s="6" t="str">
        <f>IF($B249=2021,$P249,"")</f>
        <v/>
      </c>
      <c r="Y249" s="6" t="str">
        <f>IF($B249=2022,$P249,"")</f>
        <v/>
      </c>
      <c r="Z249" s="6" t="str">
        <f>IF($B249=2023,$P249,"")</f>
        <v/>
      </c>
      <c r="AA249" s="6" t="str">
        <f>IF($B249=2024,$P249,"")</f>
        <v/>
      </c>
      <c r="AB249" s="16" t="str">
        <f>IF($B249=2025,$P249,"")</f>
        <v/>
      </c>
    </row>
    <row r="250" spans="1:28" x14ac:dyDescent="0.25">
      <c r="A250" s="3">
        <v>648</v>
      </c>
      <c r="B250" s="3">
        <v>2022</v>
      </c>
      <c r="C250" s="3" t="s">
        <v>1936</v>
      </c>
      <c r="D250" s="4">
        <f>DATE(B250,N250,M250)</f>
        <v>44721</v>
      </c>
      <c r="E250" s="5">
        <v>2057</v>
      </c>
      <c r="F250" s="6" t="s">
        <v>14</v>
      </c>
      <c r="G250" s="6" t="s">
        <v>757</v>
      </c>
      <c r="I250" s="1" t="s">
        <v>19</v>
      </c>
      <c r="J250" s="1" t="s">
        <v>3949</v>
      </c>
      <c r="K250" s="6" t="s">
        <v>842</v>
      </c>
      <c r="L250" s="6">
        <v>6301</v>
      </c>
      <c r="M250" s="6">
        <v>9</v>
      </c>
      <c r="N250" s="6">
        <v>6</v>
      </c>
      <c r="O250" s="6" t="s">
        <v>81</v>
      </c>
      <c r="P250" s="6">
        <v>1</v>
      </c>
      <c r="Q250" s="16" t="str">
        <f>IF($B250=2014,$P250,"")</f>
        <v/>
      </c>
      <c r="R250" s="16" t="str">
        <f>IF($B250=2015,$P250,"")</f>
        <v/>
      </c>
      <c r="S250" s="16" t="str">
        <f>IF($B250=2016,$P250,"")</f>
        <v/>
      </c>
      <c r="T250" s="16" t="str">
        <f>IF($B250=2017,$P250,"")</f>
        <v/>
      </c>
      <c r="U250" s="16" t="str">
        <f>IF($B250=2018,$P250,"")</f>
        <v/>
      </c>
      <c r="V250" s="16" t="str">
        <f>IF($B250=2019,$P250,"")</f>
        <v/>
      </c>
      <c r="W250" s="16" t="str">
        <f>IF($B250=2020,$P250,"")</f>
        <v/>
      </c>
      <c r="X250" s="6" t="str">
        <f>IF($B250=2021,$P250,"")</f>
        <v/>
      </c>
      <c r="Y250" s="6">
        <f>IF($B250=2022,$P250,"")</f>
        <v>1</v>
      </c>
      <c r="Z250" s="6" t="str">
        <f>IF($B250=2023,$P250,"")</f>
        <v/>
      </c>
      <c r="AA250" s="6" t="str">
        <f>IF($B250=2024,$P250,"")</f>
        <v/>
      </c>
      <c r="AB250" s="16" t="str">
        <f>IF($B250=2025,$P250,"")</f>
        <v/>
      </c>
    </row>
    <row r="251" spans="1:28" x14ac:dyDescent="0.25">
      <c r="A251" s="3">
        <v>648</v>
      </c>
      <c r="B251" s="3">
        <v>2022</v>
      </c>
      <c r="C251" s="3" t="s">
        <v>1339</v>
      </c>
      <c r="D251" s="4">
        <f>DATE(B251,N251,M251)</f>
        <v>44866</v>
      </c>
      <c r="E251" s="5">
        <v>1705</v>
      </c>
      <c r="F251" s="7" t="s">
        <v>14</v>
      </c>
      <c r="G251" s="7" t="s">
        <v>757</v>
      </c>
      <c r="H251" s="7"/>
      <c r="I251" s="1" t="s">
        <v>19</v>
      </c>
      <c r="J251" s="1" t="s">
        <v>4413</v>
      </c>
      <c r="K251" s="6" t="s">
        <v>4403</v>
      </c>
      <c r="L251" s="6">
        <v>6309</v>
      </c>
      <c r="M251" s="6">
        <v>1</v>
      </c>
      <c r="N251" s="6">
        <v>11</v>
      </c>
      <c r="P251" s="6">
        <v>1</v>
      </c>
      <c r="Q251" s="16" t="str">
        <f>IF($B251=2014,$P251,"")</f>
        <v/>
      </c>
      <c r="R251" s="16" t="str">
        <f>IF($B251=2015,$P251,"")</f>
        <v/>
      </c>
      <c r="S251" s="16" t="str">
        <f>IF($B251=2016,$P251,"")</f>
        <v/>
      </c>
      <c r="T251" s="16" t="str">
        <f>IF($B251=2017,$P251,"")</f>
        <v/>
      </c>
      <c r="U251" s="16" t="str">
        <f>IF($B251=2018,$P251,"")</f>
        <v/>
      </c>
      <c r="V251" s="16" t="str">
        <f>IF($B251=2019,$P251,"")</f>
        <v/>
      </c>
      <c r="W251" s="16" t="str">
        <f>IF($B251=2020,$P251,"")</f>
        <v/>
      </c>
      <c r="X251" s="6" t="str">
        <f>IF($B251=2021,$P251,"")</f>
        <v/>
      </c>
      <c r="Y251" s="6">
        <f>IF($B251=2022,$P251,"")</f>
        <v>1</v>
      </c>
      <c r="Z251" s="6" t="str">
        <f>IF($B251=2023,$P251,"")</f>
        <v/>
      </c>
      <c r="AA251" s="6" t="str">
        <f>IF($B251=2024,$P251,"")</f>
        <v/>
      </c>
      <c r="AB251" s="16" t="str">
        <f>IF($B251=2025,$P251,"")</f>
        <v/>
      </c>
    </row>
    <row r="252" spans="1:28" x14ac:dyDescent="0.25">
      <c r="A252" s="3">
        <v>648</v>
      </c>
      <c r="B252" s="3">
        <v>2020</v>
      </c>
      <c r="C252" s="3" t="s">
        <v>198</v>
      </c>
      <c r="D252" s="4">
        <f>DATE(B252,N252,M252)</f>
        <v>43833</v>
      </c>
      <c r="E252" s="5">
        <v>1400</v>
      </c>
      <c r="F252" s="7" t="s">
        <v>14</v>
      </c>
      <c r="G252" s="6" t="s">
        <v>286</v>
      </c>
      <c r="I252" s="1" t="s">
        <v>3459</v>
      </c>
      <c r="J252" s="1" t="s">
        <v>297</v>
      </c>
      <c r="K252" s="6" t="s">
        <v>38</v>
      </c>
      <c r="L252" s="6">
        <v>6113</v>
      </c>
      <c r="M252" s="6">
        <v>3</v>
      </c>
      <c r="N252" s="6">
        <v>1</v>
      </c>
      <c r="P252" s="6">
        <v>1</v>
      </c>
      <c r="Q252" s="16" t="str">
        <f>IF($B252=2014,$P252,"")</f>
        <v/>
      </c>
      <c r="R252" s="16" t="str">
        <f>IF($B252=2015,$P252,"")</f>
        <v/>
      </c>
      <c r="S252" s="16" t="str">
        <f>IF($B252=2016,$P252,"")</f>
        <v/>
      </c>
      <c r="T252" s="16" t="str">
        <f>IF($B252=2017,$P252,"")</f>
        <v/>
      </c>
      <c r="U252" s="16" t="str">
        <f>IF($B252=2018,$P252,"")</f>
        <v/>
      </c>
      <c r="V252" s="16" t="str">
        <f>IF($B252=2019,$P252,"")</f>
        <v/>
      </c>
      <c r="W252" s="16">
        <f>IF($B252=2020,$P252,"")</f>
        <v>1</v>
      </c>
      <c r="X252" s="6" t="str">
        <f>IF($B252=2021,$P252,"")</f>
        <v/>
      </c>
      <c r="Y252" s="6" t="str">
        <f>IF($B252=2022,$P252,"")</f>
        <v/>
      </c>
      <c r="Z252" s="6" t="str">
        <f>IF($B252=2023,$P252,"")</f>
        <v/>
      </c>
      <c r="AA252" s="6" t="str">
        <f>IF($B252=2024,$P252,"")</f>
        <v/>
      </c>
      <c r="AB252" s="16" t="str">
        <f>IF($B252=2025,$P252,"")</f>
        <v/>
      </c>
    </row>
    <row r="253" spans="1:28" x14ac:dyDescent="0.25">
      <c r="A253" s="3">
        <v>648</v>
      </c>
      <c r="B253" s="3">
        <v>2021</v>
      </c>
      <c r="C253" s="3" t="s">
        <v>1299</v>
      </c>
      <c r="D253" s="4">
        <v>44455</v>
      </c>
      <c r="E253" s="5">
        <v>1800</v>
      </c>
      <c r="F253" s="6" t="s">
        <v>14</v>
      </c>
      <c r="G253" s="6" t="s">
        <v>286</v>
      </c>
      <c r="I253" s="1" t="s">
        <v>3459</v>
      </c>
      <c r="J253" s="1" t="s">
        <v>3460</v>
      </c>
      <c r="K253" s="6" t="s">
        <v>2564</v>
      </c>
      <c r="L253" s="6">
        <v>6205</v>
      </c>
      <c r="M253" s="6">
        <v>16</v>
      </c>
      <c r="N253" s="6">
        <v>9</v>
      </c>
      <c r="O253" s="6" t="s">
        <v>116</v>
      </c>
      <c r="P253" s="6">
        <v>1</v>
      </c>
      <c r="Q253" s="16" t="str">
        <f>IF($B253=2014,$P253,"")</f>
        <v/>
      </c>
      <c r="R253" s="16" t="str">
        <f>IF($B253=2015,$P253,"")</f>
        <v/>
      </c>
      <c r="S253" s="16" t="str">
        <f>IF($B253=2016,$P253,"")</f>
        <v/>
      </c>
      <c r="T253" s="16" t="str">
        <f>IF($B253=2017,$P253,"")</f>
        <v/>
      </c>
      <c r="U253" s="16" t="str">
        <f>IF($B253=2018,$P253,"")</f>
        <v/>
      </c>
      <c r="V253" s="16" t="str">
        <f>IF($B253=2019,$P253,"")</f>
        <v/>
      </c>
      <c r="W253" s="16" t="str">
        <f>IF($B253=2020,$P253,"")</f>
        <v/>
      </c>
      <c r="X253" s="6">
        <f>IF($B253=2021,$P253,"")</f>
        <v>1</v>
      </c>
      <c r="Y253" s="6" t="str">
        <f>IF($B253=2022,$P253,"")</f>
        <v/>
      </c>
      <c r="Z253" s="6" t="str">
        <f>IF($B253=2023,$P253,"")</f>
        <v/>
      </c>
      <c r="AA253" s="6" t="str">
        <f>IF($B253=2024,$P253,"")</f>
        <v/>
      </c>
      <c r="AB253" s="16" t="str">
        <f>IF($B253=2025,$P253,"")</f>
        <v/>
      </c>
    </row>
    <row r="254" spans="1:28" ht="48" x14ac:dyDescent="0.25">
      <c r="A254" s="3">
        <v>648</v>
      </c>
      <c r="B254" s="3">
        <v>2022</v>
      </c>
      <c r="C254" s="3" t="s">
        <v>682</v>
      </c>
      <c r="D254" s="4">
        <v>44615</v>
      </c>
      <c r="E254" s="5">
        <v>1600</v>
      </c>
      <c r="F254" s="6" t="s">
        <v>14</v>
      </c>
      <c r="G254" s="6" t="s">
        <v>286</v>
      </c>
      <c r="I254" s="1" t="s">
        <v>3459</v>
      </c>
      <c r="J254" s="1" t="s">
        <v>3461</v>
      </c>
      <c r="K254" s="6" t="s">
        <v>2564</v>
      </c>
      <c r="L254" s="6">
        <v>6217</v>
      </c>
      <c r="M254" s="6">
        <v>23</v>
      </c>
      <c r="N254" s="6">
        <v>2</v>
      </c>
      <c r="O254" s="6" t="s">
        <v>116</v>
      </c>
      <c r="P254" s="6">
        <v>1</v>
      </c>
      <c r="Q254" s="16" t="str">
        <f>IF($B254=2014,$P254,"")</f>
        <v/>
      </c>
      <c r="R254" s="16" t="str">
        <f>IF($B254=2015,$P254,"")</f>
        <v/>
      </c>
      <c r="S254" s="16" t="str">
        <f>IF($B254=2016,$P254,"")</f>
        <v/>
      </c>
      <c r="T254" s="16" t="str">
        <f>IF($B254=2017,$P254,"")</f>
        <v/>
      </c>
      <c r="U254" s="16" t="str">
        <f>IF($B254=2018,$P254,"")</f>
        <v/>
      </c>
      <c r="V254" s="16" t="str">
        <f>IF($B254=2019,$P254,"")</f>
        <v/>
      </c>
      <c r="W254" s="16" t="str">
        <f>IF($B254=2020,$P254,"")</f>
        <v/>
      </c>
      <c r="X254" s="6" t="str">
        <f>IF($B254=2021,$P254,"")</f>
        <v/>
      </c>
      <c r="Y254" s="6">
        <f>IF($B254=2022,$P254,"")</f>
        <v>1</v>
      </c>
      <c r="Z254" s="6" t="str">
        <f>IF($B254=2023,$P254,"")</f>
        <v/>
      </c>
      <c r="AA254" s="6" t="str">
        <f>IF($B254=2024,$P254,"")</f>
        <v/>
      </c>
      <c r="AB254" s="16" t="str">
        <f>IF($B254=2025,$P254,"")</f>
        <v/>
      </c>
    </row>
    <row r="255" spans="1:28" x14ac:dyDescent="0.25">
      <c r="A255" s="3">
        <v>657</v>
      </c>
      <c r="B255" s="3">
        <v>2020</v>
      </c>
      <c r="C255" s="3" t="s">
        <v>179</v>
      </c>
      <c r="D255" s="4">
        <f>DATE(B255,N255,M255)</f>
        <v>44195</v>
      </c>
      <c r="E255" s="5">
        <v>750</v>
      </c>
      <c r="F255" s="7" t="s">
        <v>14</v>
      </c>
      <c r="G255" s="6" t="s">
        <v>24</v>
      </c>
      <c r="H255" s="6" t="str">
        <f>RIGHT(I255,2)</f>
        <v>MA</v>
      </c>
      <c r="I255" s="1" t="s">
        <v>3887</v>
      </c>
      <c r="J255" s="1" t="s">
        <v>298</v>
      </c>
      <c r="K255" s="6" t="s">
        <v>17</v>
      </c>
      <c r="L255" s="6">
        <v>6113</v>
      </c>
      <c r="M255" s="6">
        <v>30</v>
      </c>
      <c r="N255" s="6">
        <v>12</v>
      </c>
      <c r="P255" s="6">
        <v>1</v>
      </c>
      <c r="Q255" s="16" t="str">
        <f>IF($B255=2014,$P255,"")</f>
        <v/>
      </c>
      <c r="R255" s="16" t="str">
        <f>IF($B255=2015,$P255,"")</f>
        <v/>
      </c>
      <c r="S255" s="16" t="str">
        <f>IF($B255=2016,$P255,"")</f>
        <v/>
      </c>
      <c r="T255" s="16" t="str">
        <f>IF($B255=2017,$P255,"")</f>
        <v/>
      </c>
      <c r="U255" s="16" t="str">
        <f>IF($B255=2018,$P255,"")</f>
        <v/>
      </c>
      <c r="V255" s="16" t="str">
        <f>IF($B255=2019,$P255,"")</f>
        <v/>
      </c>
      <c r="W255" s="16">
        <f>IF($B255=2020,$P255,"")</f>
        <v>1</v>
      </c>
      <c r="X255" s="6" t="str">
        <f>IF($B255=2021,$P255,"")</f>
        <v/>
      </c>
      <c r="Y255" s="6" t="str">
        <f>IF($B255=2022,$P255,"")</f>
        <v/>
      </c>
      <c r="Z255" s="6" t="str">
        <f>IF($B255=2023,$P255,"")</f>
        <v/>
      </c>
      <c r="AA255" s="6" t="str">
        <f>IF($B255=2024,$P255,"")</f>
        <v/>
      </c>
      <c r="AB255" s="16" t="str">
        <f>IF($B255=2025,$P255,"")</f>
        <v/>
      </c>
    </row>
    <row r="256" spans="1:28" x14ac:dyDescent="0.25">
      <c r="A256" s="3">
        <v>657</v>
      </c>
      <c r="B256" s="3">
        <v>2022</v>
      </c>
      <c r="C256" s="3" t="s">
        <v>2083</v>
      </c>
      <c r="D256" s="4">
        <f>DATE(B256,N256,M256)</f>
        <v>44873</v>
      </c>
      <c r="E256" s="5">
        <v>625</v>
      </c>
      <c r="F256" s="7" t="s">
        <v>14</v>
      </c>
      <c r="G256" s="7" t="s">
        <v>24</v>
      </c>
      <c r="H256" s="6" t="str">
        <f>RIGHT(I256,2)</f>
        <v>MA</v>
      </c>
      <c r="I256" s="1" t="s">
        <v>3887</v>
      </c>
      <c r="J256" s="1" t="s">
        <v>4414</v>
      </c>
      <c r="K256" s="6" t="s">
        <v>842</v>
      </c>
      <c r="L256" s="6">
        <v>6309</v>
      </c>
      <c r="M256" s="6">
        <v>8</v>
      </c>
      <c r="N256" s="6">
        <v>11</v>
      </c>
      <c r="O256" s="6" t="s">
        <v>81</v>
      </c>
      <c r="P256" s="6">
        <v>1</v>
      </c>
      <c r="Q256" s="16" t="str">
        <f>IF($B256=2014,$P256,"")</f>
        <v/>
      </c>
      <c r="R256" s="16" t="str">
        <f>IF($B256=2015,$P256,"")</f>
        <v/>
      </c>
      <c r="S256" s="16" t="str">
        <f>IF($B256=2016,$P256,"")</f>
        <v/>
      </c>
      <c r="T256" s="16" t="str">
        <f>IF($B256=2017,$P256,"")</f>
        <v/>
      </c>
      <c r="U256" s="16" t="str">
        <f>IF($B256=2018,$P256,"")</f>
        <v/>
      </c>
      <c r="V256" s="16" t="str">
        <f>IF($B256=2019,$P256,"")</f>
        <v/>
      </c>
      <c r="W256" s="16" t="str">
        <f>IF($B256=2020,$P256,"")</f>
        <v/>
      </c>
      <c r="X256" s="6" t="str">
        <f>IF($B256=2021,$P256,"")</f>
        <v/>
      </c>
      <c r="Y256" s="6">
        <f>IF($B256=2022,$P256,"")</f>
        <v>1</v>
      </c>
      <c r="Z256" s="6" t="str">
        <f>IF($B256=2023,$P256,"")</f>
        <v/>
      </c>
      <c r="AA256" s="6" t="str">
        <f>IF($B256=2024,$P256,"")</f>
        <v/>
      </c>
      <c r="AB256" s="16" t="str">
        <f>IF($B256=2025,$P256,"")</f>
        <v/>
      </c>
    </row>
    <row r="257" spans="1:28" x14ac:dyDescent="0.25">
      <c r="A257" s="3">
        <v>657</v>
      </c>
      <c r="B257" s="3">
        <v>2022</v>
      </c>
      <c r="C257" s="3" t="s">
        <v>771</v>
      </c>
      <c r="D257" s="4">
        <f>DATE(B257,N257,M257)</f>
        <v>44897</v>
      </c>
      <c r="E257" s="5">
        <v>625</v>
      </c>
      <c r="F257" s="7" t="s">
        <v>14</v>
      </c>
      <c r="G257" s="7" t="s">
        <v>24</v>
      </c>
      <c r="H257" s="6" t="str">
        <f>RIGHT(I257,2)</f>
        <v>MA</v>
      </c>
      <c r="I257" s="1" t="s">
        <v>3887</v>
      </c>
      <c r="J257" s="1" t="s">
        <v>4638</v>
      </c>
      <c r="K257" s="6" t="s">
        <v>813</v>
      </c>
      <c r="L257" s="6">
        <v>6311</v>
      </c>
      <c r="M257" s="6">
        <v>2</v>
      </c>
      <c r="N257" s="6">
        <v>12</v>
      </c>
      <c r="P257" s="6">
        <v>1</v>
      </c>
      <c r="Q257" s="16" t="str">
        <f>IF($B257=2014,$P257,"")</f>
        <v/>
      </c>
      <c r="R257" s="16" t="str">
        <f>IF($B257=2015,$P257,"")</f>
        <v/>
      </c>
      <c r="S257" s="16" t="str">
        <f>IF($B257=2016,$P257,"")</f>
        <v/>
      </c>
      <c r="T257" s="16" t="str">
        <f>IF($B257=2017,$P257,"")</f>
        <v/>
      </c>
      <c r="U257" s="16" t="str">
        <f>IF($B257=2018,$P257,"")</f>
        <v/>
      </c>
      <c r="V257" s="16" t="str">
        <f>IF($B257=2019,$P257,"")</f>
        <v/>
      </c>
      <c r="W257" s="16" t="str">
        <f>IF($B257=2020,$P257,"")</f>
        <v/>
      </c>
      <c r="X257" s="6" t="str">
        <f>IF($B257=2021,$P257,"")</f>
        <v/>
      </c>
      <c r="Y257" s="6">
        <f>IF($B257=2022,$P257,"")</f>
        <v>1</v>
      </c>
      <c r="Z257" s="6" t="str">
        <f>IF($B257=2023,$P257,"")</f>
        <v/>
      </c>
      <c r="AA257" s="6" t="str">
        <f>IF($B257=2024,$P257,"")</f>
        <v/>
      </c>
      <c r="AB257" s="16" t="str">
        <f>IF($B257=2025,$P257,"")</f>
        <v/>
      </c>
    </row>
    <row r="258" spans="1:28" x14ac:dyDescent="0.25">
      <c r="A258" s="3">
        <v>657</v>
      </c>
      <c r="B258" s="3">
        <v>2022</v>
      </c>
      <c r="C258" s="3" t="s">
        <v>165</v>
      </c>
      <c r="D258" s="4">
        <f>DATE(B258,N258,M258)</f>
        <v>44917</v>
      </c>
      <c r="E258" s="5">
        <v>625</v>
      </c>
      <c r="F258" s="6" t="s">
        <v>14</v>
      </c>
      <c r="G258" s="6" t="s">
        <v>24</v>
      </c>
      <c r="H258" s="6" t="str">
        <f>RIGHT(I258,2)</f>
        <v>MA</v>
      </c>
      <c r="I258" s="1" t="s">
        <v>3887</v>
      </c>
      <c r="J258" s="1" t="s">
        <v>4817</v>
      </c>
      <c r="K258" s="6" t="s">
        <v>274</v>
      </c>
      <c r="L258" s="6">
        <v>6312</v>
      </c>
      <c r="M258" s="6">
        <v>22</v>
      </c>
      <c r="N258" s="6">
        <v>12</v>
      </c>
      <c r="P258" s="6">
        <v>1</v>
      </c>
      <c r="Q258" s="16" t="str">
        <f>IF($B258=2014,$P258,"")</f>
        <v/>
      </c>
      <c r="R258" s="16" t="str">
        <f>IF($B258=2015,$P258,"")</f>
        <v/>
      </c>
      <c r="S258" s="16" t="str">
        <f>IF($B258=2016,$P258,"")</f>
        <v/>
      </c>
      <c r="T258" s="16" t="str">
        <f>IF($B258=2017,$P258,"")</f>
        <v/>
      </c>
      <c r="U258" s="16" t="str">
        <f>IF($B258=2018,$P258,"")</f>
        <v/>
      </c>
      <c r="V258" s="16" t="str">
        <f>IF($B258=2019,$P258,"")</f>
        <v/>
      </c>
      <c r="W258" s="16" t="str">
        <f>IF($B258=2020,$P258,"")</f>
        <v/>
      </c>
      <c r="X258" s="6" t="str">
        <f>IF($B258=2021,$P258,"")</f>
        <v/>
      </c>
      <c r="Y258" s="6">
        <f>IF($B258=2022,$P258,"")</f>
        <v>1</v>
      </c>
      <c r="Z258" s="6" t="str">
        <f>IF($B258=2023,$P258,"")</f>
        <v/>
      </c>
      <c r="AA258" s="6" t="str">
        <f>IF($B258=2024,$P258,"")</f>
        <v/>
      </c>
      <c r="AB258" s="16" t="str">
        <f>IF($B258=2025,$P258,"")</f>
        <v/>
      </c>
    </row>
    <row r="259" spans="1:28" x14ac:dyDescent="0.25">
      <c r="A259" s="3">
        <v>657</v>
      </c>
      <c r="B259" s="3">
        <v>2023</v>
      </c>
      <c r="C259" s="3" t="s">
        <v>665</v>
      </c>
      <c r="D259" s="4">
        <f>DATE(B259,N259,M259)</f>
        <v>44984</v>
      </c>
      <c r="E259" s="5">
        <v>1850</v>
      </c>
      <c r="F259" s="7" t="s">
        <v>14</v>
      </c>
      <c r="G259" s="7" t="s">
        <v>24</v>
      </c>
      <c r="H259" s="6" t="str">
        <f>RIGHT(I259,2)</f>
        <v>MA</v>
      </c>
      <c r="I259" s="1" t="s">
        <v>3887</v>
      </c>
      <c r="J259" s="1" t="s">
        <v>5178</v>
      </c>
      <c r="K259" s="6" t="s">
        <v>842</v>
      </c>
      <c r="L259" s="6">
        <v>6317</v>
      </c>
      <c r="M259" s="6">
        <v>27</v>
      </c>
      <c r="N259" s="6">
        <v>2</v>
      </c>
      <c r="O259" s="6" t="str">
        <f>IF(K259="HR","NOR"," ")</f>
        <v>NOR</v>
      </c>
      <c r="P259" s="6">
        <v>1</v>
      </c>
      <c r="Q259" s="16" t="str">
        <f>IF($B259=2014,$P259,"")</f>
        <v/>
      </c>
      <c r="R259" s="16" t="str">
        <f>IF($B259=2015,$P259,"")</f>
        <v/>
      </c>
      <c r="S259" s="16" t="str">
        <f>IF($B259=2016,$P259,"")</f>
        <v/>
      </c>
      <c r="T259" s="16" t="str">
        <f>IF($B259=2017,$P259,"")</f>
        <v/>
      </c>
      <c r="U259" s="16" t="str">
        <f>IF($B259=2018,$P259,"")</f>
        <v/>
      </c>
      <c r="V259" s="16" t="str">
        <f>IF($B259=2019,$P259,"")</f>
        <v/>
      </c>
      <c r="W259" s="16" t="str">
        <f>IF($B259=2020,$P259,"")</f>
        <v/>
      </c>
      <c r="X259" s="6" t="str">
        <f>IF($B259=2021,$P259,"")</f>
        <v/>
      </c>
      <c r="Y259" s="6" t="str">
        <f>IF($B259=2022,$P259,"")</f>
        <v/>
      </c>
      <c r="Z259" s="6">
        <f>IF($B259=2023,$P259,"")</f>
        <v>1</v>
      </c>
      <c r="AA259" s="6" t="str">
        <f>IF($B259=2024,$P259,"")</f>
        <v/>
      </c>
      <c r="AB259" s="16" t="str">
        <f>IF($B259=2025,$P259,"")</f>
        <v/>
      </c>
    </row>
    <row r="260" spans="1:28" x14ac:dyDescent="0.25">
      <c r="A260" s="3">
        <v>657</v>
      </c>
      <c r="B260" s="3">
        <v>2023</v>
      </c>
      <c r="C260" s="3" t="s">
        <v>262</v>
      </c>
      <c r="D260" s="4">
        <f>DATE(B260,N260,M260)</f>
        <v>45229</v>
      </c>
      <c r="E260" s="5">
        <v>625</v>
      </c>
      <c r="F260" s="7" t="s">
        <v>14</v>
      </c>
      <c r="G260" s="7" t="s">
        <v>24</v>
      </c>
      <c r="H260" s="6" t="str">
        <f>RIGHT(I260,2)</f>
        <v>MA</v>
      </c>
      <c r="I260" s="1" t="s">
        <v>3887</v>
      </c>
      <c r="J260" s="1" t="s">
        <v>5863</v>
      </c>
      <c r="K260" s="6" t="s">
        <v>842</v>
      </c>
      <c r="L260" s="6">
        <v>6409</v>
      </c>
      <c r="M260" s="6">
        <v>30</v>
      </c>
      <c r="N260" s="6">
        <v>10</v>
      </c>
      <c r="O260" s="6" t="s">
        <v>81</v>
      </c>
      <c r="P260" s="6">
        <v>1</v>
      </c>
      <c r="Q260" s="16" t="str">
        <f>IF($B260=2014,$P260,"")</f>
        <v/>
      </c>
      <c r="R260" s="16" t="str">
        <f>IF($B260=2015,$P260,"")</f>
        <v/>
      </c>
      <c r="S260" s="16" t="str">
        <f>IF($B260=2016,$P260,"")</f>
        <v/>
      </c>
      <c r="T260" s="16" t="str">
        <f>IF($B260=2017,$P260,"")</f>
        <v/>
      </c>
      <c r="U260" s="16" t="str">
        <f>IF($B260=2018,$P260,"")</f>
        <v/>
      </c>
      <c r="V260" s="16" t="str">
        <f>IF($B260=2019,$P260,"")</f>
        <v/>
      </c>
      <c r="W260" s="16" t="str">
        <f>IF($B260=2020,$P260,"")</f>
        <v/>
      </c>
      <c r="X260" s="6" t="str">
        <f>IF($B260=2021,$P260,"")</f>
        <v/>
      </c>
      <c r="Y260" s="6" t="str">
        <f>IF($B260=2022,$P260,"")</f>
        <v/>
      </c>
      <c r="Z260" s="6">
        <f>IF($B260=2023,$P260,"")</f>
        <v>1</v>
      </c>
      <c r="AA260" s="6" t="str">
        <f>IF($B260=2024,$P260,"")</f>
        <v/>
      </c>
      <c r="AB260" s="16" t="str">
        <f>IF($B260=2025,$P260,"")</f>
        <v/>
      </c>
    </row>
    <row r="261" spans="1:28" x14ac:dyDescent="0.25">
      <c r="A261" s="3">
        <v>657</v>
      </c>
      <c r="B261" s="3">
        <v>2023</v>
      </c>
      <c r="C261" s="3" t="s">
        <v>228</v>
      </c>
      <c r="D261" s="4">
        <f>DATE(B261,N261,M261)</f>
        <v>45257</v>
      </c>
      <c r="E261" s="5">
        <v>625</v>
      </c>
      <c r="F261" s="7" t="s">
        <v>14</v>
      </c>
      <c r="G261" s="7" t="s">
        <v>24</v>
      </c>
      <c r="H261" s="6" t="str">
        <f>RIGHT(I261,2)</f>
        <v>MA</v>
      </c>
      <c r="I261" s="1" t="s">
        <v>3887</v>
      </c>
      <c r="J261" s="1" t="s">
        <v>6055</v>
      </c>
      <c r="K261" s="6" t="s">
        <v>842</v>
      </c>
      <c r="L261" s="6">
        <v>6413</v>
      </c>
      <c r="M261" s="6">
        <v>27</v>
      </c>
      <c r="N261" s="6">
        <v>11</v>
      </c>
      <c r="O261" s="6" t="s">
        <v>81</v>
      </c>
      <c r="P261" s="6">
        <v>1</v>
      </c>
      <c r="Q261" s="16" t="str">
        <f>IF($B261=2014,$P261,"")</f>
        <v/>
      </c>
      <c r="R261" s="16" t="str">
        <f>IF($B261=2015,$P261,"")</f>
        <v/>
      </c>
      <c r="S261" s="16" t="str">
        <f>IF($B261=2016,$P261,"")</f>
        <v/>
      </c>
      <c r="T261" s="16" t="str">
        <f>IF($B261=2017,$P261,"")</f>
        <v/>
      </c>
      <c r="U261" s="16" t="str">
        <f>IF($B261=2018,$P261,"")</f>
        <v/>
      </c>
      <c r="V261" s="16" t="str">
        <f>IF($B261=2019,$P261,"")</f>
        <v/>
      </c>
      <c r="W261" s="16" t="str">
        <f>IF($B261=2020,$P261,"")</f>
        <v/>
      </c>
      <c r="X261" s="6" t="str">
        <f>IF($B261=2021,$P261,"")</f>
        <v/>
      </c>
      <c r="Y261" s="6" t="str">
        <f>IF($B261=2022,$P261,"")</f>
        <v/>
      </c>
      <c r="Z261" s="6">
        <f>IF($B261=2023,$P261,"")</f>
        <v>1</v>
      </c>
      <c r="AA261" s="6" t="str">
        <f>IF($B261=2024,$P261,"")</f>
        <v/>
      </c>
      <c r="AB261" s="16" t="str">
        <f>IF($B261=2025,$P261,"")</f>
        <v/>
      </c>
    </row>
    <row r="262" spans="1:28" x14ac:dyDescent="0.25">
      <c r="A262" s="28">
        <v>657</v>
      </c>
      <c r="B262" s="28">
        <v>2024</v>
      </c>
      <c r="C262" s="28" t="s">
        <v>279</v>
      </c>
      <c r="D262" s="29">
        <f>DATE(B262,N262,M262)</f>
        <v>45567</v>
      </c>
      <c r="E262" s="30">
        <v>525</v>
      </c>
      <c r="F262" s="27" t="s">
        <v>14</v>
      </c>
      <c r="G262" s="27" t="s">
        <v>24</v>
      </c>
      <c r="H262" s="6" t="str">
        <f>RIGHT(I262,2)</f>
        <v>MA</v>
      </c>
      <c r="I262" s="1" t="s">
        <v>3887</v>
      </c>
      <c r="J262" s="33" t="s">
        <v>6307</v>
      </c>
      <c r="K262" s="27" t="s">
        <v>842</v>
      </c>
      <c r="L262" s="27">
        <v>6507</v>
      </c>
      <c r="M262" s="27">
        <v>2</v>
      </c>
      <c r="N262" s="27">
        <v>10</v>
      </c>
      <c r="O262" s="27" t="s">
        <v>81</v>
      </c>
      <c r="P262" s="6">
        <v>1</v>
      </c>
      <c r="Q262" s="16" t="str">
        <f>IF($B262=2014,$P262,"")</f>
        <v/>
      </c>
      <c r="R262" s="16" t="str">
        <f>IF($B262=2015,$P262,"")</f>
        <v/>
      </c>
      <c r="S262" s="16" t="str">
        <f>IF($B262=2016,$P262,"")</f>
        <v/>
      </c>
      <c r="T262" s="16" t="str">
        <f>IF($B262=2017,$P262,"")</f>
        <v/>
      </c>
      <c r="U262" s="16" t="str">
        <f>IF($B262=2018,$P262,"")</f>
        <v/>
      </c>
      <c r="V262" s="16" t="str">
        <f>IF($B262=2019,$P262,"")</f>
        <v/>
      </c>
      <c r="W262" s="16" t="str">
        <f>IF($B262=2020,$P262,"")</f>
        <v/>
      </c>
      <c r="X262" s="6" t="str">
        <f>IF($B262=2021,$P262,"")</f>
        <v/>
      </c>
      <c r="Y262" s="6" t="str">
        <f>IF($B262=2022,$P262,"")</f>
        <v/>
      </c>
      <c r="Z262" s="6" t="str">
        <f>IF($B262=2023,$P262,"")</f>
        <v/>
      </c>
      <c r="AA262" s="6">
        <f>IF($B262=2024,$P262,"")</f>
        <v>1</v>
      </c>
      <c r="AB262" s="16" t="str">
        <f>IF($B262=2025,$P262,"")</f>
        <v/>
      </c>
    </row>
    <row r="263" spans="1:28" x14ac:dyDescent="0.25">
      <c r="A263" s="28">
        <v>657</v>
      </c>
      <c r="B263" s="28">
        <v>2024</v>
      </c>
      <c r="C263" s="28" t="s">
        <v>257</v>
      </c>
      <c r="D263" s="29">
        <f>DATE(B263,N263,M263)</f>
        <v>45593</v>
      </c>
      <c r="E263" s="30">
        <v>625</v>
      </c>
      <c r="F263" s="31" t="s">
        <v>14</v>
      </c>
      <c r="G263" s="31" t="s">
        <v>24</v>
      </c>
      <c r="H263" s="6" t="str">
        <f>RIGHT(I263,2)</f>
        <v>MA</v>
      </c>
      <c r="I263" s="1" t="s">
        <v>3887</v>
      </c>
      <c r="J263" s="32" t="s">
        <v>6368</v>
      </c>
      <c r="K263" s="27" t="s">
        <v>6364</v>
      </c>
      <c r="L263" s="27">
        <v>6509</v>
      </c>
      <c r="M263" s="27">
        <v>28</v>
      </c>
      <c r="N263" s="27">
        <v>10</v>
      </c>
      <c r="O263" s="27"/>
      <c r="P263" s="6">
        <v>1</v>
      </c>
      <c r="Q263" s="16" t="str">
        <f>IF($B263=2014,$P263,"")</f>
        <v/>
      </c>
      <c r="R263" s="16" t="str">
        <f>IF($B263=2015,$P263,"")</f>
        <v/>
      </c>
      <c r="S263" s="16" t="str">
        <f>IF($B263=2016,$P263,"")</f>
        <v/>
      </c>
      <c r="T263" s="16" t="str">
        <f>IF($B263=2017,$P263,"")</f>
        <v/>
      </c>
      <c r="U263" s="16" t="str">
        <f>IF($B263=2018,$P263,"")</f>
        <v/>
      </c>
      <c r="V263" s="16" t="str">
        <f>IF($B263=2019,$P263,"")</f>
        <v/>
      </c>
      <c r="W263" s="16" t="str">
        <f>IF($B263=2020,$P263,"")</f>
        <v/>
      </c>
      <c r="X263" s="6" t="str">
        <f>IF($B263=2021,$P263,"")</f>
        <v/>
      </c>
      <c r="Y263" s="6" t="str">
        <f>IF($B263=2022,$P263,"")</f>
        <v/>
      </c>
      <c r="Z263" s="6" t="str">
        <f>IF($B263=2023,$P263,"")</f>
        <v/>
      </c>
      <c r="AA263" s="6">
        <f>IF($B263=2024,$P263,"")</f>
        <v>1</v>
      </c>
      <c r="AB263" s="16" t="str">
        <f>IF($B263=2025,$P263,"")</f>
        <v/>
      </c>
    </row>
    <row r="264" spans="1:28" x14ac:dyDescent="0.25">
      <c r="A264" s="3">
        <v>657</v>
      </c>
      <c r="B264" s="5">
        <v>2015</v>
      </c>
      <c r="C264" s="3" t="s">
        <v>171</v>
      </c>
      <c r="D264" s="4">
        <f>DATE(B264,N264,M264)</f>
        <v>42358</v>
      </c>
      <c r="E264" s="5">
        <v>659</v>
      </c>
      <c r="F264" s="6" t="s">
        <v>14</v>
      </c>
      <c r="G264" s="6" t="s">
        <v>15</v>
      </c>
      <c r="I264" s="1" t="s">
        <v>873</v>
      </c>
      <c r="J264" s="8" t="s">
        <v>874</v>
      </c>
      <c r="K264" s="6" t="s">
        <v>864</v>
      </c>
      <c r="L264" s="6">
        <v>5612</v>
      </c>
      <c r="M264" s="6">
        <v>20</v>
      </c>
      <c r="N264" s="6">
        <v>12</v>
      </c>
      <c r="P264" s="6">
        <v>1</v>
      </c>
      <c r="Q264" s="16" t="str">
        <f>IF($B264=2014,$P264,"")</f>
        <v/>
      </c>
      <c r="R264" s="16">
        <f>IF($B264=2015,$P264,"")</f>
        <v>1</v>
      </c>
      <c r="S264" s="16" t="str">
        <f>IF($B264=2016,$P264,"")</f>
        <v/>
      </c>
      <c r="T264" s="16" t="str">
        <f>IF($B264=2017,$P264,"")</f>
        <v/>
      </c>
      <c r="U264" s="16" t="str">
        <f>IF($B264=2018,$P264,"")</f>
        <v/>
      </c>
      <c r="V264" s="16" t="str">
        <f>IF($B264=2019,$P264,"")</f>
        <v/>
      </c>
      <c r="W264" s="16" t="str">
        <f>IF($B264=2020,$P264,"")</f>
        <v/>
      </c>
      <c r="X264" s="6" t="str">
        <f>IF($B264=2021,$P264,"")</f>
        <v/>
      </c>
      <c r="Y264" s="6" t="str">
        <f>IF($B264=2022,$P264,"")</f>
        <v/>
      </c>
      <c r="Z264" s="6" t="str">
        <f>IF($B264=2023,$P264,"")</f>
        <v/>
      </c>
      <c r="AA264" s="6" t="str">
        <f>IF($B264=2024,$P264,"")</f>
        <v/>
      </c>
      <c r="AB264" s="16" t="str">
        <f>IF($B264=2025,$P264,"")</f>
        <v/>
      </c>
    </row>
    <row r="265" spans="1:28" x14ac:dyDescent="0.25">
      <c r="A265" s="3">
        <v>657</v>
      </c>
      <c r="B265" s="3">
        <v>2020</v>
      </c>
      <c r="C265" s="3" t="s">
        <v>875</v>
      </c>
      <c r="D265" s="4">
        <f>DATE(B265,N265,M265)</f>
        <v>43850</v>
      </c>
      <c r="E265" s="5">
        <v>600</v>
      </c>
      <c r="F265" s="6" t="s">
        <v>14</v>
      </c>
      <c r="G265" s="6" t="s">
        <v>15</v>
      </c>
      <c r="I265" s="1" t="s">
        <v>873</v>
      </c>
      <c r="J265" s="1" t="s">
        <v>876</v>
      </c>
      <c r="K265" s="6" t="s">
        <v>732</v>
      </c>
      <c r="L265" s="6">
        <v>6014</v>
      </c>
      <c r="M265" s="6">
        <v>20</v>
      </c>
      <c r="N265" s="6">
        <v>1</v>
      </c>
      <c r="P265" s="6">
        <v>1</v>
      </c>
      <c r="Q265" s="16" t="str">
        <f>IF($B265=2014,$P265,"")</f>
        <v/>
      </c>
      <c r="R265" s="16" t="str">
        <f>IF($B265=2015,$P265,"")</f>
        <v/>
      </c>
      <c r="S265" s="16" t="str">
        <f>IF($B265=2016,$P265,"")</f>
        <v/>
      </c>
      <c r="T265" s="16" t="str">
        <f>IF($B265=2017,$P265,"")</f>
        <v/>
      </c>
      <c r="U265" s="16" t="str">
        <f>IF($B265=2018,$P265,"")</f>
        <v/>
      </c>
      <c r="V265" s="16" t="str">
        <f>IF($B265=2019,$P265,"")</f>
        <v/>
      </c>
      <c r="W265" s="16">
        <f>IF($B265=2020,$P265,"")</f>
        <v>1</v>
      </c>
      <c r="X265" s="6" t="str">
        <f>IF($B265=2021,$P265,"")</f>
        <v/>
      </c>
      <c r="Y265" s="6" t="str">
        <f>IF($B265=2022,$P265,"")</f>
        <v/>
      </c>
      <c r="Z265" s="6" t="str">
        <f>IF($B265=2023,$P265,"")</f>
        <v/>
      </c>
      <c r="AA265" s="6" t="str">
        <f>IF($B265=2024,$P265,"")</f>
        <v/>
      </c>
      <c r="AB265" s="16" t="str">
        <f>IF($B265=2025,$P265,"")</f>
        <v/>
      </c>
    </row>
    <row r="266" spans="1:28" x14ac:dyDescent="0.25">
      <c r="A266" s="3">
        <v>657</v>
      </c>
      <c r="B266" s="3">
        <v>2020</v>
      </c>
      <c r="C266" s="3" t="s">
        <v>877</v>
      </c>
      <c r="D266" s="4">
        <f>DATE(B266,N266,M266)</f>
        <v>43920</v>
      </c>
      <c r="E266" s="5">
        <v>1946</v>
      </c>
      <c r="F266" s="6" t="s">
        <v>14</v>
      </c>
      <c r="G266" s="6" t="s">
        <v>15</v>
      </c>
      <c r="I266" s="1" t="s">
        <v>873</v>
      </c>
      <c r="J266" s="1" t="s">
        <v>878</v>
      </c>
      <c r="K266" s="6" t="s">
        <v>830</v>
      </c>
      <c r="L266" s="6">
        <v>60191</v>
      </c>
      <c r="M266" s="6">
        <v>30</v>
      </c>
      <c r="N266" s="6">
        <v>3</v>
      </c>
      <c r="P266" s="6">
        <v>1</v>
      </c>
      <c r="Q266" s="16" t="str">
        <f>IF($B266=2014,$P266,"")</f>
        <v/>
      </c>
      <c r="R266" s="16" t="str">
        <f>IF($B266=2015,$P266,"")</f>
        <v/>
      </c>
      <c r="S266" s="16" t="str">
        <f>IF($B266=2016,$P266,"")</f>
        <v/>
      </c>
      <c r="T266" s="16" t="str">
        <f>IF($B266=2017,$P266,"")</f>
        <v/>
      </c>
      <c r="U266" s="16" t="str">
        <f>IF($B266=2018,$P266,"")</f>
        <v/>
      </c>
      <c r="V266" s="16" t="str">
        <f>IF($B266=2019,$P266,"")</f>
        <v/>
      </c>
      <c r="W266" s="16">
        <f>IF($B266=2020,$P266,"")</f>
        <v>1</v>
      </c>
      <c r="X266" s="6" t="str">
        <f>IF($B266=2021,$P266,"")</f>
        <v/>
      </c>
      <c r="Y266" s="6" t="str">
        <f>IF($B266=2022,$P266,"")</f>
        <v/>
      </c>
      <c r="Z266" s="6" t="str">
        <f>IF($B266=2023,$P266,"")</f>
        <v/>
      </c>
      <c r="AA266" s="6" t="str">
        <f>IF($B266=2024,$P266,"")</f>
        <v/>
      </c>
      <c r="AB266" s="16" t="str">
        <f>IF($B266=2025,$P266,"")</f>
        <v/>
      </c>
    </row>
    <row r="267" spans="1:28" x14ac:dyDescent="0.25">
      <c r="A267" s="3">
        <v>657</v>
      </c>
      <c r="B267" s="3">
        <v>2019</v>
      </c>
      <c r="C267" s="3" t="s">
        <v>879</v>
      </c>
      <c r="D267" s="4">
        <f>DATE(B267,N267,M267)</f>
        <v>43574</v>
      </c>
      <c r="E267" s="5">
        <v>518</v>
      </c>
      <c r="F267" s="6" t="s">
        <v>14</v>
      </c>
      <c r="G267" s="6" t="s">
        <v>21</v>
      </c>
      <c r="I267" s="8" t="s">
        <v>4254</v>
      </c>
      <c r="J267" s="1" t="s">
        <v>880</v>
      </c>
      <c r="K267" s="6" t="s">
        <v>38</v>
      </c>
      <c r="L267" s="6" t="s">
        <v>881</v>
      </c>
      <c r="M267" s="6">
        <v>19</v>
      </c>
      <c r="N267" s="6">
        <v>4</v>
      </c>
      <c r="P267" s="6">
        <v>1</v>
      </c>
      <c r="Q267" s="16" t="str">
        <f>IF($B267=2014,$P267,"")</f>
        <v/>
      </c>
      <c r="R267" s="16" t="str">
        <f>IF($B267=2015,$P267,"")</f>
        <v/>
      </c>
      <c r="S267" s="16" t="str">
        <f>IF($B267=2016,$P267,"")</f>
        <v/>
      </c>
      <c r="T267" s="16" t="str">
        <f>IF($B267=2017,$P267,"")</f>
        <v/>
      </c>
      <c r="U267" s="16" t="str">
        <f>IF($B267=2018,$P267,"")</f>
        <v/>
      </c>
      <c r="V267" s="16">
        <f>IF($B267=2019,$P267,"")</f>
        <v>1</v>
      </c>
      <c r="W267" s="16" t="str">
        <f>IF($B267=2020,$P267,"")</f>
        <v/>
      </c>
      <c r="X267" s="6" t="str">
        <f>IF($B267=2021,$P267,"")</f>
        <v/>
      </c>
      <c r="Y267" s="6" t="str">
        <f>IF($B267=2022,$P267,"")</f>
        <v/>
      </c>
      <c r="Z267" s="6" t="str">
        <f>IF($B267=2023,$P267,"")</f>
        <v/>
      </c>
      <c r="AA267" s="6" t="str">
        <f>IF($B267=2024,$P267,"")</f>
        <v/>
      </c>
      <c r="AB267" s="16" t="str">
        <f>IF($B267=2025,$P267,"")</f>
        <v/>
      </c>
    </row>
    <row r="268" spans="1:28" x14ac:dyDescent="0.25">
      <c r="A268" s="3">
        <v>657</v>
      </c>
      <c r="B268" s="3">
        <v>2019</v>
      </c>
      <c r="C268" s="3" t="s">
        <v>882</v>
      </c>
      <c r="D268" s="4">
        <f>DATE(B268,N268,M268)</f>
        <v>43742</v>
      </c>
      <c r="E268" s="5">
        <v>1010</v>
      </c>
      <c r="F268" s="6" t="s">
        <v>14</v>
      </c>
      <c r="G268" s="6" t="s">
        <v>21</v>
      </c>
      <c r="I268" s="8" t="s">
        <v>4254</v>
      </c>
      <c r="J268" s="8" t="s">
        <v>883</v>
      </c>
      <c r="K268" s="6" t="s">
        <v>34</v>
      </c>
      <c r="L268" s="6">
        <v>6006</v>
      </c>
      <c r="M268" s="6">
        <v>4</v>
      </c>
      <c r="N268" s="6">
        <v>10</v>
      </c>
      <c r="O268" s="6" t="s">
        <v>35</v>
      </c>
      <c r="P268" s="6">
        <v>1</v>
      </c>
      <c r="Q268" s="16" t="str">
        <f>IF($B268=2014,$P268,"")</f>
        <v/>
      </c>
      <c r="R268" s="16" t="str">
        <f>IF($B268=2015,$P268,"")</f>
        <v/>
      </c>
      <c r="S268" s="16" t="str">
        <f>IF($B268=2016,$P268,"")</f>
        <v/>
      </c>
      <c r="T268" s="16" t="str">
        <f>IF($B268=2017,$P268,"")</f>
        <v/>
      </c>
      <c r="U268" s="16" t="str">
        <f>IF($B268=2018,$P268,"")</f>
        <v/>
      </c>
      <c r="V268" s="16">
        <f>IF($B268=2019,$P268,"")</f>
        <v>1</v>
      </c>
      <c r="W268" s="16" t="str">
        <f>IF($B268=2020,$P268,"")</f>
        <v/>
      </c>
      <c r="X268" s="6" t="str">
        <f>IF($B268=2021,$P268,"")</f>
        <v/>
      </c>
      <c r="Y268" s="6" t="str">
        <f>IF($B268=2022,$P268,"")</f>
        <v/>
      </c>
      <c r="Z268" s="6" t="str">
        <f>IF($B268=2023,$P268,"")</f>
        <v/>
      </c>
      <c r="AA268" s="6" t="str">
        <f>IF($B268=2024,$P268,"")</f>
        <v/>
      </c>
      <c r="AB268" s="16" t="str">
        <f>IF($B268=2025,$P268,"")</f>
        <v/>
      </c>
    </row>
    <row r="269" spans="1:28" ht="24" x14ac:dyDescent="0.25">
      <c r="A269" s="3">
        <v>657</v>
      </c>
      <c r="B269" s="3">
        <v>2020</v>
      </c>
      <c r="C269" s="3" t="s">
        <v>20</v>
      </c>
      <c r="D269" s="4">
        <f>DATE(B269,N269,M269)</f>
        <v>44036</v>
      </c>
      <c r="E269" s="5">
        <v>2158</v>
      </c>
      <c r="F269" s="6" t="s">
        <v>14</v>
      </c>
      <c r="G269" s="6" t="s">
        <v>21</v>
      </c>
      <c r="I269" s="8" t="s">
        <v>4254</v>
      </c>
      <c r="J269" s="1" t="s">
        <v>525</v>
      </c>
      <c r="K269" s="6" t="s">
        <v>22</v>
      </c>
      <c r="L269" s="6">
        <v>6102</v>
      </c>
      <c r="M269" s="6">
        <v>24</v>
      </c>
      <c r="N269" s="6">
        <v>7</v>
      </c>
      <c r="P269" s="6">
        <v>1</v>
      </c>
      <c r="Q269" s="16" t="str">
        <f>IF($B269=2014,$P269,"")</f>
        <v/>
      </c>
      <c r="R269" s="16" t="str">
        <f>IF($B269=2015,$P269,"")</f>
        <v/>
      </c>
      <c r="S269" s="16" t="str">
        <f>IF($B269=2016,$P269,"")</f>
        <v/>
      </c>
      <c r="T269" s="16" t="str">
        <f>IF($B269=2017,$P269,"")</f>
        <v/>
      </c>
      <c r="U269" s="16" t="str">
        <f>IF($B269=2018,$P269,"")</f>
        <v/>
      </c>
      <c r="V269" s="16" t="str">
        <f>IF($B269=2019,$P269,"")</f>
        <v/>
      </c>
      <c r="W269" s="16">
        <f>IF($B269=2020,$P269,"")</f>
        <v>1</v>
      </c>
      <c r="X269" s="6" t="str">
        <f>IF($B269=2021,$P269,"")</f>
        <v/>
      </c>
      <c r="Y269" s="6" t="str">
        <f>IF($B269=2022,$P269,"")</f>
        <v/>
      </c>
      <c r="Z269" s="6" t="str">
        <f>IF($B269=2023,$P269,"")</f>
        <v/>
      </c>
      <c r="AA269" s="6" t="str">
        <f>IF($B269=2024,$P269,"")</f>
        <v/>
      </c>
      <c r="AB269" s="16" t="str">
        <f>IF($B269=2025,$P269,"")</f>
        <v/>
      </c>
    </row>
    <row r="270" spans="1:28" ht="24" x14ac:dyDescent="0.25">
      <c r="A270" s="3">
        <v>657</v>
      </c>
      <c r="B270" s="3">
        <v>2022</v>
      </c>
      <c r="C270" s="3" t="s">
        <v>69</v>
      </c>
      <c r="D270" s="4">
        <f>DATE(B270,N270,M270)</f>
        <v>44775</v>
      </c>
      <c r="E270" s="5">
        <v>2130</v>
      </c>
      <c r="F270" s="7" t="s">
        <v>14</v>
      </c>
      <c r="G270" s="7" t="s">
        <v>21</v>
      </c>
      <c r="H270" s="7"/>
      <c r="I270" s="8" t="s">
        <v>4254</v>
      </c>
      <c r="J270" s="1" t="s">
        <v>4072</v>
      </c>
      <c r="K270" s="6" t="s">
        <v>22</v>
      </c>
      <c r="L270" s="6">
        <v>6302</v>
      </c>
      <c r="M270" s="6">
        <v>2</v>
      </c>
      <c r="N270" s="6">
        <v>8</v>
      </c>
      <c r="P270" s="6">
        <v>1</v>
      </c>
      <c r="Q270" s="16" t="str">
        <f>IF($B270=2014,$P270,"")</f>
        <v/>
      </c>
      <c r="R270" s="16" t="str">
        <f>IF($B270=2015,$P270,"")</f>
        <v/>
      </c>
      <c r="S270" s="16" t="str">
        <f>IF($B270=2016,$P270,"")</f>
        <v/>
      </c>
      <c r="T270" s="16" t="str">
        <f>IF($B270=2017,$P270,"")</f>
        <v/>
      </c>
      <c r="U270" s="16" t="str">
        <f>IF($B270=2018,$P270,"")</f>
        <v/>
      </c>
      <c r="V270" s="16" t="str">
        <f>IF($B270=2019,$P270,"")</f>
        <v/>
      </c>
      <c r="W270" s="16" t="str">
        <f>IF($B270=2020,$P270,"")</f>
        <v/>
      </c>
      <c r="X270" s="6" t="str">
        <f>IF($B270=2021,$P270,"")</f>
        <v/>
      </c>
      <c r="Y270" s="6">
        <f>IF($B270=2022,$P270,"")</f>
        <v>1</v>
      </c>
      <c r="Z270" s="6" t="str">
        <f>IF($B270=2023,$P270,"")</f>
        <v/>
      </c>
      <c r="AA270" s="6" t="str">
        <f>IF($B270=2024,$P270,"")</f>
        <v/>
      </c>
      <c r="AB270" s="16" t="str">
        <f>IF($B270=2025,$P270,"")</f>
        <v/>
      </c>
    </row>
    <row r="271" spans="1:28" x14ac:dyDescent="0.25">
      <c r="A271" s="3">
        <v>657</v>
      </c>
      <c r="B271" s="3">
        <v>2022</v>
      </c>
      <c r="C271" s="3" t="s">
        <v>1317</v>
      </c>
      <c r="D271" s="4">
        <f>DATE(B271,N271,M271)</f>
        <v>44806</v>
      </c>
      <c r="E271" s="5">
        <v>2158</v>
      </c>
      <c r="F271" s="6" t="s">
        <v>14</v>
      </c>
      <c r="G271" s="6" t="s">
        <v>21</v>
      </c>
      <c r="I271" s="8" t="s">
        <v>4254</v>
      </c>
      <c r="J271" s="1" t="s">
        <v>4230</v>
      </c>
      <c r="K271" s="6" t="s">
        <v>22</v>
      </c>
      <c r="L271" s="6">
        <v>6304</v>
      </c>
      <c r="M271" s="6">
        <v>2</v>
      </c>
      <c r="N271" s="6">
        <v>9</v>
      </c>
      <c r="P271" s="6">
        <v>1</v>
      </c>
      <c r="Q271" s="16" t="str">
        <f>IF($B271=2014,$P271,"")</f>
        <v/>
      </c>
      <c r="R271" s="16" t="str">
        <f>IF($B271=2015,$P271,"")</f>
        <v/>
      </c>
      <c r="S271" s="16" t="str">
        <f>IF($B271=2016,$P271,"")</f>
        <v/>
      </c>
      <c r="T271" s="16" t="str">
        <f>IF($B271=2017,$P271,"")</f>
        <v/>
      </c>
      <c r="U271" s="16" t="str">
        <f>IF($B271=2018,$P271,"")</f>
        <v/>
      </c>
      <c r="V271" s="16" t="str">
        <f>IF($B271=2019,$P271,"")</f>
        <v/>
      </c>
      <c r="W271" s="16" t="str">
        <f>IF($B271=2020,$P271,"")</f>
        <v/>
      </c>
      <c r="X271" s="6" t="str">
        <f>IF($B271=2021,$P271,"")</f>
        <v/>
      </c>
      <c r="Y271" s="6">
        <f>IF($B271=2022,$P271,"")</f>
        <v>1</v>
      </c>
      <c r="Z271" s="6" t="str">
        <f>IF($B271=2023,$P271,"")</f>
        <v/>
      </c>
      <c r="AA271" s="6" t="str">
        <f>IF($B271=2024,$P271,"")</f>
        <v/>
      </c>
      <c r="AB271" s="16" t="str">
        <f>IF($B271=2025,$P271,"")</f>
        <v/>
      </c>
    </row>
    <row r="272" spans="1:28" ht="24" x14ac:dyDescent="0.25">
      <c r="A272" s="3">
        <v>657</v>
      </c>
      <c r="B272" s="3">
        <v>2022</v>
      </c>
      <c r="C272" s="3" t="s">
        <v>495</v>
      </c>
      <c r="D272" s="4">
        <f>DATE(B272,N272,M272)</f>
        <v>44814</v>
      </c>
      <c r="E272" s="5">
        <v>2158</v>
      </c>
      <c r="F272" s="7" t="s">
        <v>14</v>
      </c>
      <c r="G272" s="7" t="s">
        <v>21</v>
      </c>
      <c r="H272" s="7"/>
      <c r="I272" s="8" t="s">
        <v>4254</v>
      </c>
      <c r="J272" s="1" t="s">
        <v>4257</v>
      </c>
      <c r="K272" s="6" t="s">
        <v>22</v>
      </c>
      <c r="L272" s="6">
        <v>6305</v>
      </c>
      <c r="M272" s="6">
        <v>10</v>
      </c>
      <c r="N272" s="6">
        <v>9</v>
      </c>
      <c r="P272" s="6">
        <v>1</v>
      </c>
      <c r="Q272" s="16" t="str">
        <f>IF($B272=2014,$P272,"")</f>
        <v/>
      </c>
      <c r="R272" s="16" t="str">
        <f>IF($B272=2015,$P272,"")</f>
        <v/>
      </c>
      <c r="S272" s="16" t="str">
        <f>IF($B272=2016,$P272,"")</f>
        <v/>
      </c>
      <c r="T272" s="16" t="str">
        <f>IF($B272=2017,$P272,"")</f>
        <v/>
      </c>
      <c r="U272" s="16" t="str">
        <f>IF($B272=2018,$P272,"")</f>
        <v/>
      </c>
      <c r="V272" s="16" t="str">
        <f>IF($B272=2019,$P272,"")</f>
        <v/>
      </c>
      <c r="W272" s="16" t="str">
        <f>IF($B272=2020,$P272,"")</f>
        <v/>
      </c>
      <c r="X272" s="6" t="str">
        <f>IF($B272=2021,$P272,"")</f>
        <v/>
      </c>
      <c r="Y272" s="6">
        <f>IF($B272=2022,$P272,"")</f>
        <v>1</v>
      </c>
      <c r="Z272" s="6" t="str">
        <f>IF($B272=2023,$P272,"")</f>
        <v/>
      </c>
      <c r="AA272" s="6" t="str">
        <f>IF($B272=2024,$P272,"")</f>
        <v/>
      </c>
      <c r="AB272" s="16" t="str">
        <f>IF($B272=2025,$P272,"")</f>
        <v/>
      </c>
    </row>
    <row r="273" spans="1:28" x14ac:dyDescent="0.25">
      <c r="A273" s="3">
        <v>657</v>
      </c>
      <c r="B273" s="3">
        <v>2022</v>
      </c>
      <c r="C273" s="3" t="s">
        <v>495</v>
      </c>
      <c r="D273" s="4">
        <f>DATE(B273,N273,M273)</f>
        <v>44814</v>
      </c>
      <c r="E273" s="5">
        <v>518</v>
      </c>
      <c r="F273" s="7" t="s">
        <v>14</v>
      </c>
      <c r="G273" s="7" t="s">
        <v>21</v>
      </c>
      <c r="H273" s="7"/>
      <c r="I273" s="8" t="s">
        <v>4254</v>
      </c>
      <c r="J273" s="1" t="s">
        <v>4256</v>
      </c>
      <c r="K273" s="6" t="s">
        <v>2564</v>
      </c>
      <c r="L273" s="6">
        <v>6305</v>
      </c>
      <c r="M273" s="6">
        <v>10</v>
      </c>
      <c r="N273" s="6">
        <v>9</v>
      </c>
      <c r="O273" s="6" t="s">
        <v>116</v>
      </c>
      <c r="P273" s="6">
        <v>1</v>
      </c>
      <c r="Q273" s="16" t="str">
        <f>IF($B273=2014,$P273,"")</f>
        <v/>
      </c>
      <c r="R273" s="16" t="str">
        <f>IF($B273=2015,$P273,"")</f>
        <v/>
      </c>
      <c r="S273" s="16" t="str">
        <f>IF($B273=2016,$P273,"")</f>
        <v/>
      </c>
      <c r="T273" s="16" t="str">
        <f>IF($B273=2017,$P273,"")</f>
        <v/>
      </c>
      <c r="U273" s="16" t="str">
        <f>IF($B273=2018,$P273,"")</f>
        <v/>
      </c>
      <c r="V273" s="16" t="str">
        <f>IF($B273=2019,$P273,"")</f>
        <v/>
      </c>
      <c r="W273" s="16" t="str">
        <f>IF($B273=2020,$P273,"")</f>
        <v/>
      </c>
      <c r="X273" s="6" t="str">
        <f>IF($B273=2021,$P273,"")</f>
        <v/>
      </c>
      <c r="Y273" s="6">
        <f>IF($B273=2022,$P273,"")</f>
        <v>1</v>
      </c>
      <c r="Z273" s="6" t="str">
        <f>IF($B273=2023,$P273,"")</f>
        <v/>
      </c>
      <c r="AA273" s="6" t="str">
        <f>IF($B273=2024,$P273,"")</f>
        <v/>
      </c>
      <c r="AB273" s="16" t="str">
        <f>IF($B273=2025,$P273,"")</f>
        <v/>
      </c>
    </row>
    <row r="274" spans="1:28" x14ac:dyDescent="0.25">
      <c r="A274" s="3">
        <v>657</v>
      </c>
      <c r="B274" s="5">
        <v>2016</v>
      </c>
      <c r="C274" s="3" t="s">
        <v>871</v>
      </c>
      <c r="D274" s="4">
        <f>DATE(B274,N274,M274)</f>
        <v>42462</v>
      </c>
      <c r="E274" s="5">
        <v>1700</v>
      </c>
      <c r="F274" s="6" t="s">
        <v>14</v>
      </c>
      <c r="G274" s="6" t="s">
        <v>286</v>
      </c>
      <c r="I274" s="1" t="s">
        <v>3951</v>
      </c>
      <c r="J274" s="8" t="s">
        <v>884</v>
      </c>
      <c r="K274" s="6" t="s">
        <v>761</v>
      </c>
      <c r="L274" s="6">
        <v>5619</v>
      </c>
      <c r="M274" s="6">
        <v>2</v>
      </c>
      <c r="N274" s="6">
        <v>4</v>
      </c>
      <c r="P274" s="6">
        <v>1</v>
      </c>
      <c r="Q274" s="16" t="str">
        <f>IF($B274=2014,$P274,"")</f>
        <v/>
      </c>
      <c r="R274" s="16" t="str">
        <f>IF($B274=2015,$P274,"")</f>
        <v/>
      </c>
      <c r="S274" s="16">
        <f>IF($B274=2016,$P274,"")</f>
        <v>1</v>
      </c>
      <c r="T274" s="16" t="str">
        <f>IF($B274=2017,$P274,"")</f>
        <v/>
      </c>
      <c r="U274" s="16" t="str">
        <f>IF($B274=2018,$P274,"")</f>
        <v/>
      </c>
      <c r="V274" s="16" t="str">
        <f>IF($B274=2019,$P274,"")</f>
        <v/>
      </c>
      <c r="W274" s="16" t="str">
        <f>IF($B274=2020,$P274,"")</f>
        <v/>
      </c>
      <c r="X274" s="6" t="str">
        <f>IF($B274=2021,$P274,"")</f>
        <v/>
      </c>
      <c r="Y274" s="6" t="str">
        <f>IF($B274=2022,$P274,"")</f>
        <v/>
      </c>
      <c r="Z274" s="6" t="str">
        <f>IF($B274=2023,$P274,"")</f>
        <v/>
      </c>
      <c r="AA274" s="6" t="str">
        <f>IF($B274=2024,$P274,"")</f>
        <v/>
      </c>
      <c r="AB274" s="16" t="str">
        <f>IF($B274=2025,$P274,"")</f>
        <v/>
      </c>
    </row>
    <row r="275" spans="1:28" x14ac:dyDescent="0.25">
      <c r="A275" s="3">
        <v>657</v>
      </c>
      <c r="B275" s="3">
        <v>2022</v>
      </c>
      <c r="C275" s="3" t="s">
        <v>3950</v>
      </c>
      <c r="D275" s="4">
        <f>DATE(B275,N275,M275)</f>
        <v>44708</v>
      </c>
      <c r="E275" s="5">
        <v>0</v>
      </c>
      <c r="F275" s="6" t="s">
        <v>14</v>
      </c>
      <c r="G275" s="6" t="s">
        <v>286</v>
      </c>
      <c r="I275" s="1" t="s">
        <v>3951</v>
      </c>
      <c r="J275" s="1" t="s">
        <v>3952</v>
      </c>
      <c r="K275" s="6" t="s">
        <v>22</v>
      </c>
      <c r="L275" s="6">
        <v>6301</v>
      </c>
      <c r="M275" s="6">
        <v>27</v>
      </c>
      <c r="N275" s="6">
        <v>5</v>
      </c>
      <c r="P275" s="6">
        <v>1</v>
      </c>
      <c r="Q275" s="16" t="str">
        <f>IF($B275=2014,$P275,"")</f>
        <v/>
      </c>
      <c r="R275" s="16" t="str">
        <f>IF($B275=2015,$P275,"")</f>
        <v/>
      </c>
      <c r="S275" s="16" t="str">
        <f>IF($B275=2016,$P275,"")</f>
        <v/>
      </c>
      <c r="T275" s="16" t="str">
        <f>IF($B275=2017,$P275,"")</f>
        <v/>
      </c>
      <c r="U275" s="16" t="str">
        <f>IF($B275=2018,$P275,"")</f>
        <v/>
      </c>
      <c r="V275" s="16" t="str">
        <f>IF($B275=2019,$P275,"")</f>
        <v/>
      </c>
      <c r="W275" s="16" t="str">
        <f>IF($B275=2020,$P275,"")</f>
        <v/>
      </c>
      <c r="X275" s="6" t="str">
        <f>IF($B275=2021,$P275,"")</f>
        <v/>
      </c>
      <c r="Y275" s="6">
        <f>IF($B275=2022,$P275,"")</f>
        <v>1</v>
      </c>
      <c r="Z275" s="6" t="str">
        <f>IF($B275=2023,$P275,"")</f>
        <v/>
      </c>
      <c r="AA275" s="6" t="str">
        <f>IF($B275=2024,$P275,"")</f>
        <v/>
      </c>
      <c r="AB275" s="16" t="str">
        <f>IF($B275=2025,$P275,"")</f>
        <v/>
      </c>
    </row>
    <row r="276" spans="1:28" x14ac:dyDescent="0.25">
      <c r="A276" s="3">
        <v>657</v>
      </c>
      <c r="B276" s="3">
        <v>2022</v>
      </c>
      <c r="C276" s="3" t="s">
        <v>149</v>
      </c>
      <c r="D276" s="4">
        <f>DATE(B276,N276,M276)</f>
        <v>44807</v>
      </c>
      <c r="E276" s="5">
        <v>2200</v>
      </c>
      <c r="F276" s="6" t="s">
        <v>14</v>
      </c>
      <c r="G276" s="6" t="s">
        <v>286</v>
      </c>
      <c r="I276" s="1" t="s">
        <v>3951</v>
      </c>
      <c r="J276" s="1" t="s">
        <v>4231</v>
      </c>
      <c r="K276" s="6" t="s">
        <v>22</v>
      </c>
      <c r="L276" s="6">
        <v>6304</v>
      </c>
      <c r="M276" s="6">
        <v>3</v>
      </c>
      <c r="N276" s="6">
        <v>9</v>
      </c>
      <c r="P276" s="6">
        <v>1</v>
      </c>
      <c r="Q276" s="16" t="str">
        <f>IF($B276=2014,$P276,"")</f>
        <v/>
      </c>
      <c r="R276" s="16" t="str">
        <f>IF($B276=2015,$P276,"")</f>
        <v/>
      </c>
      <c r="S276" s="16" t="str">
        <f>IF($B276=2016,$P276,"")</f>
        <v/>
      </c>
      <c r="T276" s="16" t="str">
        <f>IF($B276=2017,$P276,"")</f>
        <v/>
      </c>
      <c r="U276" s="16" t="str">
        <f>IF($B276=2018,$P276,"")</f>
        <v/>
      </c>
      <c r="V276" s="16" t="str">
        <f>IF($B276=2019,$P276,"")</f>
        <v/>
      </c>
      <c r="W276" s="16" t="str">
        <f>IF($B276=2020,$P276,"")</f>
        <v/>
      </c>
      <c r="X276" s="6" t="str">
        <f>IF($B276=2021,$P276,"")</f>
        <v/>
      </c>
      <c r="Y276" s="6">
        <f>IF($B276=2022,$P276,"")</f>
        <v>1</v>
      </c>
      <c r="Z276" s="6" t="str">
        <f>IF($B276=2023,$P276,"")</f>
        <v/>
      </c>
      <c r="AA276" s="6" t="str">
        <f>IF($B276=2024,$P276,"")</f>
        <v/>
      </c>
      <c r="AB276" s="16" t="str">
        <f>IF($B276=2025,$P276,"")</f>
        <v/>
      </c>
    </row>
    <row r="277" spans="1:28" x14ac:dyDescent="0.25">
      <c r="A277" s="3">
        <v>657</v>
      </c>
      <c r="B277" s="3">
        <v>2022</v>
      </c>
      <c r="C277" s="3" t="s">
        <v>1299</v>
      </c>
      <c r="D277" s="4">
        <f>DATE(B277,N277,M277)</f>
        <v>44820</v>
      </c>
      <c r="E277" s="5">
        <v>1730</v>
      </c>
      <c r="F277" s="7" t="s">
        <v>14</v>
      </c>
      <c r="G277" s="7" t="s">
        <v>286</v>
      </c>
      <c r="H277" s="7"/>
      <c r="I277" s="1" t="s">
        <v>3951</v>
      </c>
      <c r="J277" s="1" t="s">
        <v>4258</v>
      </c>
      <c r="K277" s="6" t="s">
        <v>2564</v>
      </c>
      <c r="L277" s="6">
        <v>6305</v>
      </c>
      <c r="M277" s="6">
        <v>16</v>
      </c>
      <c r="N277" s="6">
        <v>9</v>
      </c>
      <c r="O277" s="6" t="s">
        <v>116</v>
      </c>
      <c r="P277" s="6">
        <v>1</v>
      </c>
      <c r="Q277" s="16" t="str">
        <f>IF($B277=2014,$P277,"")</f>
        <v/>
      </c>
      <c r="R277" s="16" t="str">
        <f>IF($B277=2015,$P277,"")</f>
        <v/>
      </c>
      <c r="S277" s="16" t="str">
        <f>IF($B277=2016,$P277,"")</f>
        <v/>
      </c>
      <c r="T277" s="16" t="str">
        <f>IF($B277=2017,$P277,"")</f>
        <v/>
      </c>
      <c r="U277" s="16" t="str">
        <f>IF($B277=2018,$P277,"")</f>
        <v/>
      </c>
      <c r="V277" s="16" t="str">
        <f>IF($B277=2019,$P277,"")</f>
        <v/>
      </c>
      <c r="W277" s="16" t="str">
        <f>IF($B277=2020,$P277,"")</f>
        <v/>
      </c>
      <c r="X277" s="6" t="str">
        <f>IF($B277=2021,$P277,"")</f>
        <v/>
      </c>
      <c r="Y277" s="6">
        <f>IF($B277=2022,$P277,"")</f>
        <v>1</v>
      </c>
      <c r="Z277" s="6" t="str">
        <f>IF($B277=2023,$P277,"")</f>
        <v/>
      </c>
      <c r="AA277" s="6" t="str">
        <f>IF($B277=2024,$P277,"")</f>
        <v/>
      </c>
      <c r="AB277" s="16" t="str">
        <f>IF($B277=2025,$P277,"")</f>
        <v/>
      </c>
    </row>
    <row r="278" spans="1:28" x14ac:dyDescent="0.25">
      <c r="A278" s="3">
        <v>657</v>
      </c>
      <c r="B278" s="3">
        <v>2022</v>
      </c>
      <c r="C278" s="3" t="s">
        <v>1838</v>
      </c>
      <c r="D278" s="4">
        <f>DATE(B278,N278,M278)</f>
        <v>44858</v>
      </c>
      <c r="E278" s="5">
        <v>2100</v>
      </c>
      <c r="F278" s="7" t="s">
        <v>14</v>
      </c>
      <c r="G278" s="7" t="s">
        <v>286</v>
      </c>
      <c r="H278" s="7"/>
      <c r="I278" s="1" t="s">
        <v>3951</v>
      </c>
      <c r="J278" s="1" t="s">
        <v>4375</v>
      </c>
      <c r="K278" s="6" t="s">
        <v>2564</v>
      </c>
      <c r="L278" s="6">
        <v>6308</v>
      </c>
      <c r="M278" s="6">
        <v>24</v>
      </c>
      <c r="N278" s="6">
        <v>10</v>
      </c>
      <c r="O278" s="6" t="s">
        <v>116</v>
      </c>
      <c r="P278" s="6">
        <v>1</v>
      </c>
      <c r="Q278" s="16" t="str">
        <f>IF($B278=2014,$P278,"")</f>
        <v/>
      </c>
      <c r="R278" s="16" t="str">
        <f>IF($B278=2015,$P278,"")</f>
        <v/>
      </c>
      <c r="S278" s="16" t="str">
        <f>IF($B278=2016,$P278,"")</f>
        <v/>
      </c>
      <c r="T278" s="16" t="str">
        <f>IF($B278=2017,$P278,"")</f>
        <v/>
      </c>
      <c r="U278" s="16" t="str">
        <f>IF($B278=2018,$P278,"")</f>
        <v/>
      </c>
      <c r="V278" s="16" t="str">
        <f>IF($B278=2019,$P278,"")</f>
        <v/>
      </c>
      <c r="W278" s="16" t="str">
        <f>IF($B278=2020,$P278,"")</f>
        <v/>
      </c>
      <c r="X278" s="6" t="str">
        <f>IF($B278=2021,$P278,"")</f>
        <v/>
      </c>
      <c r="Y278" s="6">
        <f>IF($B278=2022,$P278,"")</f>
        <v>1</v>
      </c>
      <c r="Z278" s="6" t="str">
        <f>IF($B278=2023,$P278,"")</f>
        <v/>
      </c>
      <c r="AA278" s="6" t="str">
        <f>IF($B278=2024,$P278,"")</f>
        <v/>
      </c>
      <c r="AB278" s="16" t="str">
        <f>IF($B278=2025,$P278,"")</f>
        <v/>
      </c>
    </row>
    <row r="279" spans="1:28" x14ac:dyDescent="0.25">
      <c r="A279" s="3">
        <v>657</v>
      </c>
      <c r="B279" s="3">
        <v>2022</v>
      </c>
      <c r="C279" s="3" t="s">
        <v>69</v>
      </c>
      <c r="D279" s="4">
        <f>DATE(B279,N279,M279)</f>
        <v>44775</v>
      </c>
      <c r="E279" s="5">
        <v>2300</v>
      </c>
      <c r="F279" s="7" t="s">
        <v>14</v>
      </c>
      <c r="G279" s="7" t="s">
        <v>286</v>
      </c>
      <c r="H279" s="7"/>
      <c r="I279" s="1" t="s">
        <v>4073</v>
      </c>
      <c r="J279" s="1" t="s">
        <v>4074</v>
      </c>
      <c r="K279" s="6" t="s">
        <v>22</v>
      </c>
      <c r="L279" s="6">
        <v>6302</v>
      </c>
      <c r="M279" s="6">
        <v>2</v>
      </c>
      <c r="N279" s="6">
        <v>8</v>
      </c>
      <c r="P279" s="6">
        <v>1</v>
      </c>
      <c r="Q279" s="16" t="str">
        <f>IF($B279=2014,$P279,"")</f>
        <v/>
      </c>
      <c r="R279" s="16" t="str">
        <f>IF($B279=2015,$P279,"")</f>
        <v/>
      </c>
      <c r="S279" s="16" t="str">
        <f>IF($B279=2016,$P279,"")</f>
        <v/>
      </c>
      <c r="T279" s="16" t="str">
        <f>IF($B279=2017,$P279,"")</f>
        <v/>
      </c>
      <c r="U279" s="16" t="str">
        <f>IF($B279=2018,$P279,"")</f>
        <v/>
      </c>
      <c r="V279" s="16" t="str">
        <f>IF($B279=2019,$P279,"")</f>
        <v/>
      </c>
      <c r="W279" s="16" t="str">
        <f>IF($B279=2020,$P279,"")</f>
        <v/>
      </c>
      <c r="X279" s="6" t="str">
        <f>IF($B279=2021,$P279,"")</f>
        <v/>
      </c>
      <c r="Y279" s="6">
        <f>IF($B279=2022,$P279,"")</f>
        <v>1</v>
      </c>
      <c r="Z279" s="6" t="str">
        <f>IF($B279=2023,$P279,"")</f>
        <v/>
      </c>
      <c r="AA279" s="6" t="str">
        <f>IF($B279=2024,$P279,"")</f>
        <v/>
      </c>
      <c r="AB279" s="16" t="str">
        <f>IF($B279=2025,$P279,"")</f>
        <v/>
      </c>
    </row>
    <row r="280" spans="1:28" x14ac:dyDescent="0.25">
      <c r="A280" s="3">
        <v>657</v>
      </c>
      <c r="B280" s="3">
        <v>2022</v>
      </c>
      <c r="C280" s="3" t="s">
        <v>262</v>
      </c>
      <c r="D280" s="4">
        <f>DATE(B280,N280,M280)</f>
        <v>44864</v>
      </c>
      <c r="E280" s="5">
        <v>2200</v>
      </c>
      <c r="F280" s="7" t="s">
        <v>14</v>
      </c>
      <c r="G280" s="7" t="s">
        <v>286</v>
      </c>
      <c r="H280" s="7"/>
      <c r="I280" s="1" t="s">
        <v>4073</v>
      </c>
      <c r="J280" s="1" t="s">
        <v>4415</v>
      </c>
      <c r="K280" s="6" t="s">
        <v>4403</v>
      </c>
      <c r="L280" s="6">
        <v>6309</v>
      </c>
      <c r="M280" s="6">
        <v>30</v>
      </c>
      <c r="N280" s="6">
        <v>10</v>
      </c>
      <c r="P280" s="6">
        <v>1</v>
      </c>
      <c r="Q280" s="16" t="str">
        <f>IF($B280=2014,$P280,"")</f>
        <v/>
      </c>
      <c r="R280" s="16" t="str">
        <f>IF($B280=2015,$P280,"")</f>
        <v/>
      </c>
      <c r="S280" s="16" t="str">
        <f>IF($B280=2016,$P280,"")</f>
        <v/>
      </c>
      <c r="T280" s="16" t="str">
        <f>IF($B280=2017,$P280,"")</f>
        <v/>
      </c>
      <c r="U280" s="16" t="str">
        <f>IF($B280=2018,$P280,"")</f>
        <v/>
      </c>
      <c r="V280" s="16" t="str">
        <f>IF($B280=2019,$P280,"")</f>
        <v/>
      </c>
      <c r="W280" s="16" t="str">
        <f>IF($B280=2020,$P280,"")</f>
        <v/>
      </c>
      <c r="X280" s="6" t="str">
        <f>IF($B280=2021,$P280,"")</f>
        <v/>
      </c>
      <c r="Y280" s="6">
        <f>IF($B280=2022,$P280,"")</f>
        <v>1</v>
      </c>
      <c r="Z280" s="6" t="str">
        <f>IF($B280=2023,$P280,"")</f>
        <v/>
      </c>
      <c r="AA280" s="6" t="str">
        <f>IF($B280=2024,$P280,"")</f>
        <v/>
      </c>
      <c r="AB280" s="16" t="str">
        <f>IF($B280=2025,$P280,"")</f>
        <v/>
      </c>
    </row>
    <row r="281" spans="1:28" x14ac:dyDescent="0.25">
      <c r="A281" s="3">
        <v>666</v>
      </c>
      <c r="B281" s="5">
        <v>2015</v>
      </c>
      <c r="C281" s="3" t="s">
        <v>500</v>
      </c>
      <c r="D281" s="4">
        <f>DATE(B281,N281,M281)</f>
        <v>42253</v>
      </c>
      <c r="E281" s="5">
        <v>2157</v>
      </c>
      <c r="F281" s="6" t="s">
        <v>14</v>
      </c>
      <c r="G281" s="6" t="s">
        <v>24</v>
      </c>
      <c r="H281" s="6" t="str">
        <f>RIGHT(I281,2)</f>
        <v>CA</v>
      </c>
      <c r="I281" s="8" t="s">
        <v>3888</v>
      </c>
      <c r="J281" s="8" t="s">
        <v>885</v>
      </c>
      <c r="K281" s="6" t="s">
        <v>739</v>
      </c>
      <c r="L281" s="6">
        <v>5604</v>
      </c>
      <c r="M281" s="6">
        <v>6</v>
      </c>
      <c r="N281" s="6">
        <v>9</v>
      </c>
      <c r="P281" s="6">
        <v>1</v>
      </c>
      <c r="Q281" s="16" t="str">
        <f>IF($B281=2014,$P281,"")</f>
        <v/>
      </c>
      <c r="R281" s="16">
        <f>IF($B281=2015,$P281,"")</f>
        <v>1</v>
      </c>
      <c r="S281" s="16" t="str">
        <f>IF($B281=2016,$P281,"")</f>
        <v/>
      </c>
      <c r="T281" s="16" t="str">
        <f>IF($B281=2017,$P281,"")</f>
        <v/>
      </c>
      <c r="U281" s="16" t="str">
        <f>IF($B281=2018,$P281,"")</f>
        <v/>
      </c>
      <c r="V281" s="16" t="str">
        <f>IF($B281=2019,$P281,"")</f>
        <v/>
      </c>
      <c r="W281" s="16" t="str">
        <f>IF($B281=2020,$P281,"")</f>
        <v/>
      </c>
      <c r="X281" s="6" t="str">
        <f>IF($B281=2021,$P281,"")</f>
        <v/>
      </c>
      <c r="Y281" s="6" t="str">
        <f>IF($B281=2022,$P281,"")</f>
        <v/>
      </c>
      <c r="Z281" s="6" t="str">
        <f>IF($B281=2023,$P281,"")</f>
        <v/>
      </c>
      <c r="AA281" s="6" t="str">
        <f>IF($B281=2024,$P281,"")</f>
        <v/>
      </c>
      <c r="AB281" s="16" t="str">
        <f>IF($B281=2025,$P281,"")</f>
        <v/>
      </c>
    </row>
    <row r="282" spans="1:28" x14ac:dyDescent="0.25">
      <c r="A282" s="3">
        <v>666</v>
      </c>
      <c r="B282" s="5">
        <v>2015</v>
      </c>
      <c r="C282" s="3" t="s">
        <v>886</v>
      </c>
      <c r="D282" s="4">
        <f>DATE(B282,N282,M282)</f>
        <v>42268</v>
      </c>
      <c r="E282" s="5">
        <v>2157</v>
      </c>
      <c r="F282" s="6" t="s">
        <v>14</v>
      </c>
      <c r="G282" s="6" t="s">
        <v>24</v>
      </c>
      <c r="H282" s="6" t="str">
        <f>RIGHT(I282,2)</f>
        <v>CA</v>
      </c>
      <c r="I282" s="8" t="s">
        <v>3888</v>
      </c>
      <c r="J282" s="8" t="s">
        <v>887</v>
      </c>
      <c r="K282" s="6" t="s">
        <v>739</v>
      </c>
      <c r="L282" s="6">
        <v>5605</v>
      </c>
      <c r="M282" s="6">
        <v>21</v>
      </c>
      <c r="N282" s="6">
        <v>9</v>
      </c>
      <c r="P282" s="6">
        <v>1</v>
      </c>
      <c r="Q282" s="16" t="str">
        <f>IF($B282=2014,$P282,"")</f>
        <v/>
      </c>
      <c r="R282" s="16">
        <f>IF($B282=2015,$P282,"")</f>
        <v>1</v>
      </c>
      <c r="S282" s="16" t="str">
        <f>IF($B282=2016,$P282,"")</f>
        <v/>
      </c>
      <c r="T282" s="16" t="str">
        <f>IF($B282=2017,$P282,"")</f>
        <v/>
      </c>
      <c r="U282" s="16" t="str">
        <f>IF($B282=2018,$P282,"")</f>
        <v/>
      </c>
      <c r="V282" s="16" t="str">
        <f>IF($B282=2019,$P282,"")</f>
        <v/>
      </c>
      <c r="W282" s="16" t="str">
        <f>IF($B282=2020,$P282,"")</f>
        <v/>
      </c>
      <c r="X282" s="6" t="str">
        <f>IF($B282=2021,$P282,"")</f>
        <v/>
      </c>
      <c r="Y282" s="6" t="str">
        <f>IF($B282=2022,$P282,"")</f>
        <v/>
      </c>
      <c r="Z282" s="6" t="str">
        <f>IF($B282=2023,$P282,"")</f>
        <v/>
      </c>
      <c r="AA282" s="6" t="str">
        <f>IF($B282=2024,$P282,"")</f>
        <v/>
      </c>
      <c r="AB282" s="16" t="str">
        <f>IF($B282=2025,$P282,"")</f>
        <v/>
      </c>
    </row>
    <row r="283" spans="1:28" x14ac:dyDescent="0.25">
      <c r="A283" s="3">
        <v>666</v>
      </c>
      <c r="B283" s="5">
        <v>2016</v>
      </c>
      <c r="C283" s="3" t="s">
        <v>888</v>
      </c>
      <c r="D283" s="4">
        <f>DATE(B283,N283,M283)</f>
        <v>42458</v>
      </c>
      <c r="E283" s="5">
        <v>2155</v>
      </c>
      <c r="F283" s="6" t="s">
        <v>14</v>
      </c>
      <c r="G283" s="6" t="s">
        <v>24</v>
      </c>
      <c r="H283" s="6" t="str">
        <f>RIGHT(I283,2)</f>
        <v>CA</v>
      </c>
      <c r="I283" s="8" t="s">
        <v>3888</v>
      </c>
      <c r="J283" s="8" t="s">
        <v>889</v>
      </c>
      <c r="K283" s="6" t="s">
        <v>22</v>
      </c>
      <c r="L283" s="6">
        <v>5619</v>
      </c>
      <c r="M283" s="6">
        <v>29</v>
      </c>
      <c r="N283" s="6">
        <v>3</v>
      </c>
      <c r="P283" s="6">
        <v>1</v>
      </c>
      <c r="Q283" s="16" t="str">
        <f>IF($B283=2014,$P283,"")</f>
        <v/>
      </c>
      <c r="R283" s="16" t="str">
        <f>IF($B283=2015,$P283,"")</f>
        <v/>
      </c>
      <c r="S283" s="16">
        <f>IF($B283=2016,$P283,"")</f>
        <v>1</v>
      </c>
      <c r="T283" s="16" t="str">
        <f>IF($B283=2017,$P283,"")</f>
        <v/>
      </c>
      <c r="U283" s="16" t="str">
        <f>IF($B283=2018,$P283,"")</f>
        <v/>
      </c>
      <c r="V283" s="16" t="str">
        <f>IF($B283=2019,$P283,"")</f>
        <v/>
      </c>
      <c r="W283" s="16" t="str">
        <f>IF($B283=2020,$P283,"")</f>
        <v/>
      </c>
      <c r="X283" s="6" t="str">
        <f>IF($B283=2021,$P283,"")</f>
        <v/>
      </c>
      <c r="Y283" s="6" t="str">
        <f>IF($B283=2022,$P283,"")</f>
        <v/>
      </c>
      <c r="Z283" s="6" t="str">
        <f>IF($B283=2023,$P283,"")</f>
        <v/>
      </c>
      <c r="AA283" s="6" t="str">
        <f>IF($B283=2024,$P283,"")</f>
        <v/>
      </c>
      <c r="AB283" s="16" t="str">
        <f>IF($B283=2025,$P283,"")</f>
        <v/>
      </c>
    </row>
    <row r="284" spans="1:28" x14ac:dyDescent="0.25">
      <c r="A284" s="3">
        <v>666</v>
      </c>
      <c r="B284" s="3">
        <v>2016</v>
      </c>
      <c r="C284" s="3" t="s">
        <v>125</v>
      </c>
      <c r="D284" s="4">
        <f>DATE(B284,N284,M284)</f>
        <v>42622</v>
      </c>
      <c r="E284" s="5">
        <v>2235</v>
      </c>
      <c r="F284" s="6" t="s">
        <v>14</v>
      </c>
      <c r="G284" s="7" t="s">
        <v>24</v>
      </c>
      <c r="H284" s="6" t="str">
        <f>RIGHT(I284,2)</f>
        <v>CA</v>
      </c>
      <c r="I284" s="8" t="s">
        <v>3888</v>
      </c>
      <c r="J284" s="1" t="s">
        <v>890</v>
      </c>
      <c r="K284" s="6" t="s">
        <v>22</v>
      </c>
      <c r="L284" s="6">
        <v>5704</v>
      </c>
      <c r="M284" s="6">
        <v>9</v>
      </c>
      <c r="N284" s="6">
        <v>9</v>
      </c>
      <c r="P284" s="6">
        <v>1</v>
      </c>
      <c r="Q284" s="16" t="str">
        <f>IF($B284=2014,$P284,"")</f>
        <v/>
      </c>
      <c r="R284" s="16" t="str">
        <f>IF($B284=2015,$P284,"")</f>
        <v/>
      </c>
      <c r="S284" s="16">
        <f>IF($B284=2016,$P284,"")</f>
        <v>1</v>
      </c>
      <c r="T284" s="16" t="str">
        <f>IF($B284=2017,$P284,"")</f>
        <v/>
      </c>
      <c r="U284" s="16" t="str">
        <f>IF($B284=2018,$P284,"")</f>
        <v/>
      </c>
      <c r="V284" s="16" t="str">
        <f>IF($B284=2019,$P284,"")</f>
        <v/>
      </c>
      <c r="W284" s="16" t="str">
        <f>IF($B284=2020,$P284,"")</f>
        <v/>
      </c>
      <c r="X284" s="6" t="str">
        <f>IF($B284=2021,$P284,"")</f>
        <v/>
      </c>
      <c r="Y284" s="6" t="str">
        <f>IF($B284=2022,$P284,"")</f>
        <v/>
      </c>
      <c r="Z284" s="6" t="str">
        <f>IF($B284=2023,$P284,"")</f>
        <v/>
      </c>
      <c r="AA284" s="6" t="str">
        <f>IF($B284=2024,$P284,"")</f>
        <v/>
      </c>
      <c r="AB284" s="16" t="str">
        <f>IF($B284=2025,$P284,"")</f>
        <v/>
      </c>
    </row>
    <row r="285" spans="1:28" x14ac:dyDescent="0.25">
      <c r="A285" s="3">
        <v>666</v>
      </c>
      <c r="B285" s="3">
        <v>2017</v>
      </c>
      <c r="C285" s="3" t="s">
        <v>74</v>
      </c>
      <c r="D285" s="4">
        <f>DATE(B285,N285,M285)</f>
        <v>42930</v>
      </c>
      <c r="E285" s="5">
        <v>2300</v>
      </c>
      <c r="F285" s="6" t="s">
        <v>14</v>
      </c>
      <c r="G285" s="6" t="s">
        <v>24</v>
      </c>
      <c r="H285" s="6" t="str">
        <f>RIGHT(I285,2)</f>
        <v>CA</v>
      </c>
      <c r="I285" s="8" t="s">
        <v>3888</v>
      </c>
      <c r="J285" s="8" t="s">
        <v>891</v>
      </c>
      <c r="K285" s="6" t="s">
        <v>22</v>
      </c>
      <c r="L285" s="6">
        <v>5802</v>
      </c>
      <c r="M285" s="6">
        <v>14</v>
      </c>
      <c r="N285" s="6">
        <v>7</v>
      </c>
      <c r="P285" s="6">
        <v>1</v>
      </c>
      <c r="Q285" s="16" t="str">
        <f>IF($B285=2014,$P285,"")</f>
        <v/>
      </c>
      <c r="R285" s="16" t="str">
        <f>IF($B285=2015,$P285,"")</f>
        <v/>
      </c>
      <c r="S285" s="16" t="str">
        <f>IF($B285=2016,$P285,"")</f>
        <v/>
      </c>
      <c r="T285" s="16">
        <f>IF($B285=2017,$P285,"")</f>
        <v>1</v>
      </c>
      <c r="U285" s="16" t="str">
        <f>IF($B285=2018,$P285,"")</f>
        <v/>
      </c>
      <c r="V285" s="16" t="str">
        <f>IF($B285=2019,$P285,"")</f>
        <v/>
      </c>
      <c r="W285" s="16" t="str">
        <f>IF($B285=2020,$P285,"")</f>
        <v/>
      </c>
      <c r="X285" s="6" t="str">
        <f>IF($B285=2021,$P285,"")</f>
        <v/>
      </c>
      <c r="Y285" s="6" t="str">
        <f>IF($B285=2022,$P285,"")</f>
        <v/>
      </c>
      <c r="Z285" s="6" t="str">
        <f>IF($B285=2023,$P285,"")</f>
        <v/>
      </c>
      <c r="AA285" s="6" t="str">
        <f>IF($B285=2024,$P285,"")</f>
        <v/>
      </c>
      <c r="AB285" s="16" t="str">
        <f>IF($B285=2025,$P285,"")</f>
        <v/>
      </c>
    </row>
    <row r="286" spans="1:28" x14ac:dyDescent="0.25">
      <c r="A286" s="3">
        <v>666</v>
      </c>
      <c r="B286" s="3">
        <v>2018</v>
      </c>
      <c r="C286" s="3" t="s">
        <v>73</v>
      </c>
      <c r="D286" s="4">
        <f>DATE(B286,N286,M286)</f>
        <v>43358</v>
      </c>
      <c r="E286" s="5">
        <v>2233</v>
      </c>
      <c r="F286" s="6" t="s">
        <v>14</v>
      </c>
      <c r="G286" s="6" t="s">
        <v>24</v>
      </c>
      <c r="H286" s="6" t="str">
        <f>RIGHT(I286,2)</f>
        <v>CA</v>
      </c>
      <c r="I286" s="8" t="s">
        <v>3888</v>
      </c>
      <c r="J286" s="8" t="s">
        <v>892</v>
      </c>
      <c r="K286" s="6" t="s">
        <v>22</v>
      </c>
      <c r="L286" s="6">
        <v>5905</v>
      </c>
      <c r="M286" s="6">
        <v>15</v>
      </c>
      <c r="N286" s="6">
        <v>9</v>
      </c>
      <c r="P286" s="6">
        <v>1</v>
      </c>
      <c r="Q286" s="16" t="str">
        <f>IF($B286=2014,$P286,"")</f>
        <v/>
      </c>
      <c r="R286" s="16" t="str">
        <f>IF($B286=2015,$P286,"")</f>
        <v/>
      </c>
      <c r="S286" s="16" t="str">
        <f>IF($B286=2016,$P286,"")</f>
        <v/>
      </c>
      <c r="T286" s="16" t="str">
        <f>IF($B286=2017,$P286,"")</f>
        <v/>
      </c>
      <c r="U286" s="16">
        <f>IF($B286=2018,$P286,"")</f>
        <v>1</v>
      </c>
      <c r="V286" s="16" t="str">
        <f>IF($B286=2019,$P286,"")</f>
        <v/>
      </c>
      <c r="W286" s="16" t="str">
        <f>IF($B286=2020,$P286,"")</f>
        <v/>
      </c>
      <c r="X286" s="6" t="str">
        <f>IF($B286=2021,$P286,"")</f>
        <v/>
      </c>
      <c r="Y286" s="6" t="str">
        <f>IF($B286=2022,$P286,"")</f>
        <v/>
      </c>
      <c r="Z286" s="6" t="str">
        <f>IF($B286=2023,$P286,"")</f>
        <v/>
      </c>
      <c r="AA286" s="6" t="str">
        <f>IF($B286=2024,$P286,"")</f>
        <v/>
      </c>
      <c r="AB286" s="16" t="str">
        <f>IF($B286=2025,$P286,"")</f>
        <v/>
      </c>
    </row>
    <row r="287" spans="1:28" x14ac:dyDescent="0.25">
      <c r="A287" s="3">
        <v>666</v>
      </c>
      <c r="B287" s="3">
        <v>2019</v>
      </c>
      <c r="C287" s="3" t="s">
        <v>893</v>
      </c>
      <c r="D287" s="4">
        <f>DATE(B287,N287,M287)</f>
        <v>43623</v>
      </c>
      <c r="E287" s="5">
        <v>2234</v>
      </c>
      <c r="F287" s="6" t="s">
        <v>14</v>
      </c>
      <c r="G287" s="6" t="s">
        <v>24</v>
      </c>
      <c r="H287" s="6" t="str">
        <f>RIGHT(I287,2)</f>
        <v>CA</v>
      </c>
      <c r="I287" s="8" t="s">
        <v>3888</v>
      </c>
      <c r="J287" s="8" t="s">
        <v>894</v>
      </c>
      <c r="K287" s="6" t="s">
        <v>22</v>
      </c>
      <c r="L287" s="6">
        <v>6001</v>
      </c>
      <c r="M287" s="6">
        <v>7</v>
      </c>
      <c r="N287" s="6">
        <v>6</v>
      </c>
      <c r="P287" s="6">
        <v>1</v>
      </c>
      <c r="Q287" s="16" t="str">
        <f>IF($B287=2014,$P287,"")</f>
        <v/>
      </c>
      <c r="R287" s="16" t="str">
        <f>IF($B287=2015,$P287,"")</f>
        <v/>
      </c>
      <c r="S287" s="16" t="str">
        <f>IF($B287=2016,$P287,"")</f>
        <v/>
      </c>
      <c r="T287" s="16" t="str">
        <f>IF($B287=2017,$P287,"")</f>
        <v/>
      </c>
      <c r="U287" s="16" t="str">
        <f>IF($B287=2018,$P287,"")</f>
        <v/>
      </c>
      <c r="V287" s="16">
        <f>IF($B287=2019,$P287,"")</f>
        <v>1</v>
      </c>
      <c r="W287" s="16" t="str">
        <f>IF($B287=2020,$P287,"")</f>
        <v/>
      </c>
      <c r="X287" s="6" t="str">
        <f>IF($B287=2021,$P287,"")</f>
        <v/>
      </c>
      <c r="Y287" s="6" t="str">
        <f>IF($B287=2022,$P287,"")</f>
        <v/>
      </c>
      <c r="Z287" s="6" t="str">
        <f>IF($B287=2023,$P287,"")</f>
        <v/>
      </c>
      <c r="AA287" s="6" t="str">
        <f>IF($B287=2024,$P287,"")</f>
        <v/>
      </c>
      <c r="AB287" s="16" t="str">
        <f>IF($B287=2025,$P287,"")</f>
        <v/>
      </c>
    </row>
    <row r="288" spans="1:28" x14ac:dyDescent="0.25">
      <c r="A288" s="3">
        <v>666</v>
      </c>
      <c r="B288" s="3">
        <v>2020</v>
      </c>
      <c r="C288" s="3" t="s">
        <v>23</v>
      </c>
      <c r="D288" s="4">
        <f>DATE(B288,N288,M288)</f>
        <v>44035</v>
      </c>
      <c r="E288" s="5">
        <v>2159</v>
      </c>
      <c r="F288" s="6" t="s">
        <v>14</v>
      </c>
      <c r="G288" s="6" t="s">
        <v>24</v>
      </c>
      <c r="H288" s="6" t="str">
        <f>RIGHT(I288,2)</f>
        <v>CA</v>
      </c>
      <c r="I288" s="8" t="s">
        <v>3888</v>
      </c>
      <c r="J288" s="1" t="s">
        <v>526</v>
      </c>
      <c r="K288" s="6" t="s">
        <v>25</v>
      </c>
      <c r="L288" s="6">
        <v>6102</v>
      </c>
      <c r="M288" s="6">
        <v>23</v>
      </c>
      <c r="N288" s="6">
        <v>7</v>
      </c>
      <c r="P288" s="6">
        <v>1</v>
      </c>
      <c r="Q288" s="16" t="str">
        <f>IF($B288=2014,$P288,"")</f>
        <v/>
      </c>
      <c r="R288" s="16" t="str">
        <f>IF($B288=2015,$P288,"")</f>
        <v/>
      </c>
      <c r="S288" s="16" t="str">
        <f>IF($B288=2016,$P288,"")</f>
        <v/>
      </c>
      <c r="T288" s="16" t="str">
        <f>IF($B288=2017,$P288,"")</f>
        <v/>
      </c>
      <c r="U288" s="16" t="str">
        <f>IF($B288=2018,$P288,"")</f>
        <v/>
      </c>
      <c r="V288" s="16" t="str">
        <f>IF($B288=2019,$P288,"")</f>
        <v/>
      </c>
      <c r="W288" s="16">
        <f>IF($B288=2020,$P288,"")</f>
        <v>1</v>
      </c>
      <c r="X288" s="6" t="str">
        <f>IF($B288=2021,$P288,"")</f>
        <v/>
      </c>
      <c r="Y288" s="6" t="str">
        <f>IF($B288=2022,$P288,"")</f>
        <v/>
      </c>
      <c r="Z288" s="6" t="str">
        <f>IF($B288=2023,$P288,"")</f>
        <v/>
      </c>
      <c r="AA288" s="6" t="str">
        <f>IF($B288=2024,$P288,"")</f>
        <v/>
      </c>
      <c r="AB288" s="16" t="str">
        <f>IF($B288=2025,$P288,"")</f>
        <v/>
      </c>
    </row>
    <row r="289" spans="1:28" ht="24" x14ac:dyDescent="0.25">
      <c r="A289" s="3">
        <v>666</v>
      </c>
      <c r="B289" s="3">
        <v>2022</v>
      </c>
      <c r="C289" s="3" t="s">
        <v>231</v>
      </c>
      <c r="D289" s="4">
        <f>DATE(B289,N289,M289)</f>
        <v>44886</v>
      </c>
      <c r="E289" s="5">
        <v>2301</v>
      </c>
      <c r="F289" s="7" t="s">
        <v>14</v>
      </c>
      <c r="G289" s="7" t="s">
        <v>24</v>
      </c>
      <c r="H289" s="6" t="str">
        <f>RIGHT(I289,2)</f>
        <v>CA</v>
      </c>
      <c r="I289" s="8" t="s">
        <v>3888</v>
      </c>
      <c r="J289" s="1" t="s">
        <v>4526</v>
      </c>
      <c r="K289" s="6" t="s">
        <v>842</v>
      </c>
      <c r="L289" s="6">
        <v>6310</v>
      </c>
      <c r="M289" s="6">
        <v>21</v>
      </c>
      <c r="N289" s="6">
        <v>11</v>
      </c>
      <c r="O289" s="6" t="s">
        <v>81</v>
      </c>
      <c r="P289" s="6">
        <v>1</v>
      </c>
      <c r="Q289" s="16" t="str">
        <f>IF($B289=2014,$P289,"")</f>
        <v/>
      </c>
      <c r="R289" s="16" t="str">
        <f>IF($B289=2015,$P289,"")</f>
        <v/>
      </c>
      <c r="S289" s="16" t="str">
        <f>IF($B289=2016,$P289,"")</f>
        <v/>
      </c>
      <c r="T289" s="16" t="str">
        <f>IF($B289=2017,$P289,"")</f>
        <v/>
      </c>
      <c r="U289" s="16" t="str">
        <f>IF($B289=2018,$P289,"")</f>
        <v/>
      </c>
      <c r="V289" s="16" t="str">
        <f>IF($B289=2019,$P289,"")</f>
        <v/>
      </c>
      <c r="W289" s="16" t="str">
        <f>IF($B289=2020,$P289,"")</f>
        <v/>
      </c>
      <c r="X289" s="6" t="str">
        <f>IF($B289=2021,$P289,"")</f>
        <v/>
      </c>
      <c r="Y289" s="6">
        <f>IF($B289=2022,$P289,"")</f>
        <v>1</v>
      </c>
      <c r="Z289" s="6" t="str">
        <f>IF($B289=2023,$P289,"")</f>
        <v/>
      </c>
      <c r="AA289" s="6" t="str">
        <f>IF($B289=2024,$P289,"")</f>
        <v/>
      </c>
      <c r="AB289" s="16" t="str">
        <f>IF($B289=2025,$P289,"")</f>
        <v/>
      </c>
    </row>
    <row r="290" spans="1:28" ht="24" x14ac:dyDescent="0.25">
      <c r="A290" s="3">
        <v>666</v>
      </c>
      <c r="B290" s="3">
        <v>2022</v>
      </c>
      <c r="C290" s="3" t="s">
        <v>208</v>
      </c>
      <c r="D290" s="4">
        <f>DATE(B290,N290,M290)</f>
        <v>44893</v>
      </c>
      <c r="E290" s="5">
        <v>620</v>
      </c>
      <c r="F290" s="7" t="s">
        <v>14</v>
      </c>
      <c r="G290" s="7" t="s">
        <v>24</v>
      </c>
      <c r="H290" s="6" t="str">
        <f>RIGHT(I290,2)</f>
        <v>CA</v>
      </c>
      <c r="I290" s="8" t="s">
        <v>3888</v>
      </c>
      <c r="J290" s="1" t="s">
        <v>4639</v>
      </c>
      <c r="K290" s="6" t="s">
        <v>842</v>
      </c>
      <c r="L290" s="6">
        <v>6311</v>
      </c>
      <c r="M290" s="6">
        <v>28</v>
      </c>
      <c r="N290" s="6">
        <v>11</v>
      </c>
      <c r="O290" s="6" t="s">
        <v>81</v>
      </c>
      <c r="P290" s="6">
        <v>1</v>
      </c>
      <c r="Q290" s="16" t="str">
        <f>IF($B290=2014,$P290,"")</f>
        <v/>
      </c>
      <c r="R290" s="16" t="str">
        <f>IF($B290=2015,$P290,"")</f>
        <v/>
      </c>
      <c r="S290" s="16" t="str">
        <f>IF($B290=2016,$P290,"")</f>
        <v/>
      </c>
      <c r="T290" s="16" t="str">
        <f>IF($B290=2017,$P290,"")</f>
        <v/>
      </c>
      <c r="U290" s="16" t="str">
        <f>IF($B290=2018,$P290,"")</f>
        <v/>
      </c>
      <c r="V290" s="16" t="str">
        <f>IF($B290=2019,$P290,"")</f>
        <v/>
      </c>
      <c r="W290" s="16" t="str">
        <f>IF($B290=2020,$P290,"")</f>
        <v/>
      </c>
      <c r="X290" s="6" t="str">
        <f>IF($B290=2021,$P290,"")</f>
        <v/>
      </c>
      <c r="Y290" s="6">
        <f>IF($B290=2022,$P290,"")</f>
        <v>1</v>
      </c>
      <c r="Z290" s="6" t="str">
        <f>IF($B290=2023,$P290,"")</f>
        <v/>
      </c>
      <c r="AA290" s="6" t="str">
        <f>IF($B290=2024,$P290,"")</f>
        <v/>
      </c>
      <c r="AB290" s="16" t="str">
        <f>IF($B290=2025,$P290,"")</f>
        <v/>
      </c>
    </row>
    <row r="291" spans="1:28" x14ac:dyDescent="0.25">
      <c r="A291" s="3">
        <v>666</v>
      </c>
      <c r="B291" s="3">
        <v>2023</v>
      </c>
      <c r="C291" s="3" t="s">
        <v>168</v>
      </c>
      <c r="D291" s="4">
        <f>DATE(B291,N291,M291)</f>
        <v>44933</v>
      </c>
      <c r="E291" s="5">
        <v>1608</v>
      </c>
      <c r="F291" s="7" t="s">
        <v>14</v>
      </c>
      <c r="G291" s="7" t="s">
        <v>24</v>
      </c>
      <c r="H291" s="6" t="str">
        <f>RIGHT(I291,2)</f>
        <v>CA</v>
      </c>
      <c r="I291" s="8" t="s">
        <v>3888</v>
      </c>
      <c r="J291" s="1" t="s">
        <v>4877</v>
      </c>
      <c r="K291" s="6" t="s">
        <v>17</v>
      </c>
      <c r="L291" s="6">
        <v>6313</v>
      </c>
      <c r="M291" s="6">
        <v>7</v>
      </c>
      <c r="N291" s="6">
        <v>1</v>
      </c>
      <c r="P291" s="6">
        <v>1</v>
      </c>
      <c r="Q291" s="16" t="str">
        <f>IF($B291=2014,$P291,"")</f>
        <v/>
      </c>
      <c r="R291" s="16" t="str">
        <f>IF($B291=2015,$P291,"")</f>
        <v/>
      </c>
      <c r="S291" s="16" t="str">
        <f>IF($B291=2016,$P291,"")</f>
        <v/>
      </c>
      <c r="T291" s="16" t="str">
        <f>IF($B291=2017,$P291,"")</f>
        <v/>
      </c>
      <c r="U291" s="16" t="str">
        <f>IF($B291=2018,$P291,"")</f>
        <v/>
      </c>
      <c r="V291" s="16" t="str">
        <f>IF($B291=2019,$P291,"")</f>
        <v/>
      </c>
      <c r="W291" s="16" t="str">
        <f>IF($B291=2020,$P291,"")</f>
        <v/>
      </c>
      <c r="X291" s="6" t="str">
        <f>IF($B291=2021,$P291,"")</f>
        <v/>
      </c>
      <c r="Y291" s="6" t="str">
        <f>IF($B291=2022,$P291,"")</f>
        <v/>
      </c>
      <c r="Z291" s="6">
        <f>IF($B291=2023,$P291,"")</f>
        <v>1</v>
      </c>
      <c r="AA291" s="6" t="str">
        <f>IF($B291=2024,$P291,"")</f>
        <v/>
      </c>
      <c r="AB291" s="16" t="str">
        <f>IF($B291=2025,$P291,"")</f>
        <v/>
      </c>
    </row>
    <row r="292" spans="1:28" ht="24" x14ac:dyDescent="0.25">
      <c r="A292" s="3">
        <v>666</v>
      </c>
      <c r="B292" s="3">
        <v>2023</v>
      </c>
      <c r="C292" s="3" t="s">
        <v>209</v>
      </c>
      <c r="D292" s="4">
        <f>DATE(B292,N292,M292)</f>
        <v>45259</v>
      </c>
      <c r="E292" s="5">
        <v>1727</v>
      </c>
      <c r="F292" s="7" t="s">
        <v>14</v>
      </c>
      <c r="G292" s="7" t="s">
        <v>24</v>
      </c>
      <c r="H292" s="6" t="str">
        <f>RIGHT(I292,2)</f>
        <v>CA</v>
      </c>
      <c r="I292" s="8" t="s">
        <v>3888</v>
      </c>
      <c r="J292" s="1" t="s">
        <v>6056</v>
      </c>
      <c r="K292" s="6" t="s">
        <v>842</v>
      </c>
      <c r="L292" s="6">
        <v>6413</v>
      </c>
      <c r="M292" s="6">
        <v>29</v>
      </c>
      <c r="N292" s="6">
        <v>11</v>
      </c>
      <c r="O292" s="6" t="s">
        <v>81</v>
      </c>
      <c r="P292" s="6">
        <v>1</v>
      </c>
      <c r="Q292" s="16" t="str">
        <f>IF($B292=2014,$P292,"")</f>
        <v/>
      </c>
      <c r="R292" s="16" t="str">
        <f>IF($B292=2015,$P292,"")</f>
        <v/>
      </c>
      <c r="S292" s="16" t="str">
        <f>IF($B292=2016,$P292,"")</f>
        <v/>
      </c>
      <c r="T292" s="16" t="str">
        <f>IF($B292=2017,$P292,"")</f>
        <v/>
      </c>
      <c r="U292" s="16" t="str">
        <f>IF($B292=2018,$P292,"")</f>
        <v/>
      </c>
      <c r="V292" s="16" t="str">
        <f>IF($B292=2019,$P292,"")</f>
        <v/>
      </c>
      <c r="W292" s="16" t="str">
        <f>IF($B292=2020,$P292,"")</f>
        <v/>
      </c>
      <c r="X292" s="6" t="str">
        <f>IF($B292=2021,$P292,"")</f>
        <v/>
      </c>
      <c r="Y292" s="6" t="str">
        <f>IF($B292=2022,$P292,"")</f>
        <v/>
      </c>
      <c r="Z292" s="6">
        <f>IF($B292=2023,$P292,"")</f>
        <v>1</v>
      </c>
      <c r="AA292" s="6" t="str">
        <f>IF($B292=2024,$P292,"")</f>
        <v/>
      </c>
      <c r="AB292" s="16" t="str">
        <f>IF($B292=2025,$P292,"")</f>
        <v/>
      </c>
    </row>
    <row r="293" spans="1:28" x14ac:dyDescent="0.25">
      <c r="A293" s="3">
        <v>666</v>
      </c>
      <c r="B293" s="5">
        <v>2015</v>
      </c>
      <c r="C293" s="3" t="s">
        <v>115</v>
      </c>
      <c r="D293" s="4">
        <f>DATE(B293,N293,M293)</f>
        <v>42254</v>
      </c>
      <c r="E293" s="5">
        <v>2300</v>
      </c>
      <c r="F293" s="6" t="s">
        <v>14</v>
      </c>
      <c r="G293" s="6" t="s">
        <v>15</v>
      </c>
      <c r="I293" s="8" t="s">
        <v>895</v>
      </c>
      <c r="J293" s="8" t="s">
        <v>896</v>
      </c>
      <c r="K293" s="6" t="s">
        <v>739</v>
      </c>
      <c r="L293" s="6">
        <v>5604</v>
      </c>
      <c r="M293" s="6">
        <v>7</v>
      </c>
      <c r="N293" s="6">
        <v>9</v>
      </c>
      <c r="P293" s="6">
        <v>1</v>
      </c>
      <c r="Q293" s="16" t="str">
        <f>IF($B293=2014,$P293,"")</f>
        <v/>
      </c>
      <c r="R293" s="16">
        <f>IF($B293=2015,$P293,"")</f>
        <v>1</v>
      </c>
      <c r="S293" s="16" t="str">
        <f>IF($B293=2016,$P293,"")</f>
        <v/>
      </c>
      <c r="T293" s="16" t="str">
        <f>IF($B293=2017,$P293,"")</f>
        <v/>
      </c>
      <c r="U293" s="16" t="str">
        <f>IF($B293=2018,$P293,"")</f>
        <v/>
      </c>
      <c r="V293" s="16" t="str">
        <f>IF($B293=2019,$P293,"")</f>
        <v/>
      </c>
      <c r="W293" s="16" t="str">
        <f>IF($B293=2020,$P293,"")</f>
        <v/>
      </c>
      <c r="X293" s="6" t="str">
        <f>IF($B293=2021,$P293,"")</f>
        <v/>
      </c>
      <c r="Y293" s="6" t="str">
        <f>IF($B293=2022,$P293,"")</f>
        <v/>
      </c>
      <c r="Z293" s="6" t="str">
        <f>IF($B293=2023,$P293,"")</f>
        <v/>
      </c>
      <c r="AA293" s="6" t="str">
        <f>IF($B293=2024,$P293,"")</f>
        <v/>
      </c>
      <c r="AB293" s="16" t="str">
        <f>IF($B293=2025,$P293,"")</f>
        <v/>
      </c>
    </row>
    <row r="294" spans="1:28" x14ac:dyDescent="0.25">
      <c r="A294" s="3">
        <v>666</v>
      </c>
      <c r="B294" s="5">
        <v>2015</v>
      </c>
      <c r="C294" s="3" t="s">
        <v>171</v>
      </c>
      <c r="D294" s="4">
        <f>DATE(B294,N294,M294)</f>
        <v>42358</v>
      </c>
      <c r="E294" s="5">
        <v>801</v>
      </c>
      <c r="F294" s="6" t="s">
        <v>14</v>
      </c>
      <c r="G294" s="6" t="s">
        <v>15</v>
      </c>
      <c r="I294" s="8" t="s">
        <v>895</v>
      </c>
      <c r="J294" s="8" t="s">
        <v>897</v>
      </c>
      <c r="K294" s="6" t="s">
        <v>864</v>
      </c>
      <c r="L294" s="6">
        <v>5612</v>
      </c>
      <c r="M294" s="6">
        <v>20</v>
      </c>
      <c r="N294" s="6">
        <v>12</v>
      </c>
      <c r="P294" s="6">
        <v>1</v>
      </c>
      <c r="Q294" s="16" t="str">
        <f>IF($B294=2014,$P294,"")</f>
        <v/>
      </c>
      <c r="R294" s="16">
        <f>IF($B294=2015,$P294,"")</f>
        <v>1</v>
      </c>
      <c r="S294" s="16" t="str">
        <f>IF($B294=2016,$P294,"")</f>
        <v/>
      </c>
      <c r="T294" s="16" t="str">
        <f>IF($B294=2017,$P294,"")</f>
        <v/>
      </c>
      <c r="U294" s="16" t="str">
        <f>IF($B294=2018,$P294,"")</f>
        <v/>
      </c>
      <c r="V294" s="16" t="str">
        <f>IF($B294=2019,$P294,"")</f>
        <v/>
      </c>
      <c r="W294" s="16" t="str">
        <f>IF($B294=2020,$P294,"")</f>
        <v/>
      </c>
      <c r="X294" s="6" t="str">
        <f>IF($B294=2021,$P294,"")</f>
        <v/>
      </c>
      <c r="Y294" s="6" t="str">
        <f>IF($B294=2022,$P294,"")</f>
        <v/>
      </c>
      <c r="Z294" s="6" t="str">
        <f>IF($B294=2023,$P294,"")</f>
        <v/>
      </c>
      <c r="AA294" s="6" t="str">
        <f>IF($B294=2024,$P294,"")</f>
        <v/>
      </c>
      <c r="AB294" s="16" t="str">
        <f>IF($B294=2025,$P294,"")</f>
        <v/>
      </c>
    </row>
    <row r="295" spans="1:28" x14ac:dyDescent="0.25">
      <c r="A295" s="3">
        <v>666</v>
      </c>
      <c r="B295" s="5">
        <v>2016</v>
      </c>
      <c r="C295" s="3" t="s">
        <v>898</v>
      </c>
      <c r="D295" s="4">
        <f>DATE(B295,N295,M295)</f>
        <v>42493</v>
      </c>
      <c r="E295" s="5">
        <v>2010</v>
      </c>
      <c r="F295" s="6" t="s">
        <v>14</v>
      </c>
      <c r="G295" s="6" t="s">
        <v>15</v>
      </c>
      <c r="I295" s="8" t="s">
        <v>895</v>
      </c>
      <c r="J295" s="8" t="s">
        <v>899</v>
      </c>
      <c r="K295" s="6" t="s">
        <v>900</v>
      </c>
      <c r="L295" s="6">
        <v>5620</v>
      </c>
      <c r="M295" s="6">
        <v>3</v>
      </c>
      <c r="N295" s="6">
        <v>5</v>
      </c>
      <c r="P295" s="6">
        <v>1</v>
      </c>
      <c r="Q295" s="16" t="str">
        <f>IF($B295=2014,$P295,"")</f>
        <v/>
      </c>
      <c r="R295" s="16" t="str">
        <f>IF($B295=2015,$P295,"")</f>
        <v/>
      </c>
      <c r="S295" s="16">
        <f>IF($B295=2016,$P295,"")</f>
        <v>1</v>
      </c>
      <c r="T295" s="16" t="str">
        <f>IF($B295=2017,$P295,"")</f>
        <v/>
      </c>
      <c r="U295" s="16" t="str">
        <f>IF($B295=2018,$P295,"")</f>
        <v/>
      </c>
      <c r="V295" s="16" t="str">
        <f>IF($B295=2019,$P295,"")</f>
        <v/>
      </c>
      <c r="W295" s="16" t="str">
        <f>IF($B295=2020,$P295,"")</f>
        <v/>
      </c>
      <c r="X295" s="6" t="str">
        <f>IF($B295=2021,$P295,"")</f>
        <v/>
      </c>
      <c r="Y295" s="6" t="str">
        <f>IF($B295=2022,$P295,"")</f>
        <v/>
      </c>
      <c r="Z295" s="6" t="str">
        <f>IF($B295=2023,$P295,"")</f>
        <v/>
      </c>
      <c r="AA295" s="6" t="str">
        <f>IF($B295=2024,$P295,"")</f>
        <v/>
      </c>
      <c r="AB295" s="16" t="str">
        <f>IF($B295=2025,$P295,"")</f>
        <v/>
      </c>
    </row>
    <row r="296" spans="1:28" x14ac:dyDescent="0.25">
      <c r="A296" s="3">
        <v>666</v>
      </c>
      <c r="B296" s="3">
        <v>2016</v>
      </c>
      <c r="C296" s="3" t="s">
        <v>793</v>
      </c>
      <c r="D296" s="4">
        <f>DATE(B296,N296,M296)</f>
        <v>42630</v>
      </c>
      <c r="E296" s="5">
        <v>2059</v>
      </c>
      <c r="F296" s="6" t="s">
        <v>14</v>
      </c>
      <c r="G296" s="7" t="s">
        <v>15</v>
      </c>
      <c r="H296" s="7"/>
      <c r="I296" s="8" t="s">
        <v>895</v>
      </c>
      <c r="J296" s="1" t="s">
        <v>901</v>
      </c>
      <c r="K296" s="6" t="s">
        <v>796</v>
      </c>
      <c r="L296" s="6">
        <v>5705</v>
      </c>
      <c r="M296" s="6">
        <v>17</v>
      </c>
      <c r="N296" s="6">
        <v>9</v>
      </c>
      <c r="P296" s="6">
        <v>1</v>
      </c>
      <c r="Q296" s="16" t="str">
        <f>IF($B296=2014,$P296,"")</f>
        <v/>
      </c>
      <c r="R296" s="16" t="str">
        <f>IF($B296=2015,$P296,"")</f>
        <v/>
      </c>
      <c r="S296" s="16">
        <f>IF($B296=2016,$P296,"")</f>
        <v>1</v>
      </c>
      <c r="T296" s="16" t="str">
        <f>IF($B296=2017,$P296,"")</f>
        <v/>
      </c>
      <c r="U296" s="16" t="str">
        <f>IF($B296=2018,$P296,"")</f>
        <v/>
      </c>
      <c r="V296" s="16" t="str">
        <f>IF($B296=2019,$P296,"")</f>
        <v/>
      </c>
      <c r="W296" s="16" t="str">
        <f>IF($B296=2020,$P296,"")</f>
        <v/>
      </c>
      <c r="X296" s="6" t="str">
        <f>IF($B296=2021,$P296,"")</f>
        <v/>
      </c>
      <c r="Y296" s="6" t="str">
        <f>IF($B296=2022,$P296,"")</f>
        <v/>
      </c>
      <c r="Z296" s="6" t="str">
        <f>IF($B296=2023,$P296,"")</f>
        <v/>
      </c>
      <c r="AA296" s="6" t="str">
        <f>IF($B296=2024,$P296,"")</f>
        <v/>
      </c>
      <c r="AB296" s="16" t="str">
        <f>IF($B296=2025,$P296,"")</f>
        <v/>
      </c>
    </row>
    <row r="297" spans="1:28" ht="24" x14ac:dyDescent="0.25">
      <c r="A297" s="3">
        <v>666</v>
      </c>
      <c r="B297" s="3">
        <v>2017</v>
      </c>
      <c r="C297" s="3" t="s">
        <v>718</v>
      </c>
      <c r="D297" s="4">
        <f>DATE(B297,N297,M297)</f>
        <v>43093</v>
      </c>
      <c r="E297" s="5">
        <v>1305</v>
      </c>
      <c r="F297" s="6" t="s">
        <v>14</v>
      </c>
      <c r="G297" s="6" t="s">
        <v>15</v>
      </c>
      <c r="H297" s="7"/>
      <c r="I297" s="8" t="s">
        <v>895</v>
      </c>
      <c r="J297" s="8" t="s">
        <v>902</v>
      </c>
      <c r="K297" s="6" t="s">
        <v>274</v>
      </c>
      <c r="L297" s="6">
        <v>5812</v>
      </c>
      <c r="M297" s="6">
        <v>24</v>
      </c>
      <c r="N297" s="6">
        <v>12</v>
      </c>
      <c r="P297" s="6">
        <v>1</v>
      </c>
      <c r="Q297" s="16" t="str">
        <f>IF($B297=2014,$P297,"")</f>
        <v/>
      </c>
      <c r="R297" s="16" t="str">
        <f>IF($B297=2015,$P297,"")</f>
        <v/>
      </c>
      <c r="S297" s="16" t="str">
        <f>IF($B297=2016,$P297,"")</f>
        <v/>
      </c>
      <c r="T297" s="16">
        <f>IF($B297=2017,$P297,"")</f>
        <v>1</v>
      </c>
      <c r="U297" s="16" t="str">
        <f>IF($B297=2018,$P297,"")</f>
        <v/>
      </c>
      <c r="V297" s="16" t="str">
        <f>IF($B297=2019,$P297,"")</f>
        <v/>
      </c>
      <c r="W297" s="16" t="str">
        <f>IF($B297=2020,$P297,"")</f>
        <v/>
      </c>
      <c r="X297" s="6" t="str">
        <f>IF($B297=2021,$P297,"")</f>
        <v/>
      </c>
      <c r="Y297" s="6" t="str">
        <f>IF($B297=2022,$P297,"")</f>
        <v/>
      </c>
      <c r="Z297" s="6" t="str">
        <f>IF($B297=2023,$P297,"")</f>
        <v/>
      </c>
      <c r="AA297" s="6" t="str">
        <f>IF($B297=2024,$P297,"")</f>
        <v/>
      </c>
      <c r="AB297" s="16" t="str">
        <f>IF($B297=2025,$P297,"")</f>
        <v/>
      </c>
    </row>
    <row r="298" spans="1:28" x14ac:dyDescent="0.25">
      <c r="A298" s="3">
        <v>666</v>
      </c>
      <c r="B298" s="3">
        <v>2018</v>
      </c>
      <c r="C298" s="3" t="s">
        <v>903</v>
      </c>
      <c r="D298" s="4">
        <f>DATE(B298,N298,M298)</f>
        <v>43110</v>
      </c>
      <c r="E298" s="5">
        <v>1900</v>
      </c>
      <c r="F298" s="6" t="s">
        <v>14</v>
      </c>
      <c r="G298" s="6" t="s">
        <v>15</v>
      </c>
      <c r="H298" s="7"/>
      <c r="I298" s="8" t="s">
        <v>895</v>
      </c>
      <c r="J298" s="8" t="s">
        <v>904</v>
      </c>
      <c r="K298" s="6" t="s">
        <v>870</v>
      </c>
      <c r="L298" s="6">
        <v>5815</v>
      </c>
      <c r="M298" s="6">
        <v>10</v>
      </c>
      <c r="N298" s="6">
        <v>1</v>
      </c>
      <c r="P298" s="6">
        <v>1</v>
      </c>
      <c r="Q298" s="16" t="str">
        <f>IF($B298=2014,$P298,"")</f>
        <v/>
      </c>
      <c r="R298" s="16" t="str">
        <f>IF($B298=2015,$P298,"")</f>
        <v/>
      </c>
      <c r="S298" s="16" t="str">
        <f>IF($B298=2016,$P298,"")</f>
        <v/>
      </c>
      <c r="T298" s="16" t="str">
        <f>IF($B298=2017,$P298,"")</f>
        <v/>
      </c>
      <c r="U298" s="16">
        <f>IF($B298=2018,$P298,"")</f>
        <v>1</v>
      </c>
      <c r="V298" s="16" t="str">
        <f>IF($B298=2019,$P298,"")</f>
        <v/>
      </c>
      <c r="W298" s="16" t="str">
        <f>IF($B298=2020,$P298,"")</f>
        <v/>
      </c>
      <c r="X298" s="6" t="str">
        <f>IF($B298=2021,$P298,"")</f>
        <v/>
      </c>
      <c r="Y298" s="6" t="str">
        <f>IF($B298=2022,$P298,"")</f>
        <v/>
      </c>
      <c r="Z298" s="6" t="str">
        <f>IF($B298=2023,$P298,"")</f>
        <v/>
      </c>
      <c r="AA298" s="6" t="str">
        <f>IF($B298=2024,$P298,"")</f>
        <v/>
      </c>
      <c r="AB298" s="16" t="str">
        <f>IF($B298=2025,$P298,"")</f>
        <v/>
      </c>
    </row>
    <row r="299" spans="1:28" x14ac:dyDescent="0.25">
      <c r="A299" s="3">
        <v>666</v>
      </c>
      <c r="B299" s="3">
        <v>2018</v>
      </c>
      <c r="C299" s="3" t="s">
        <v>905</v>
      </c>
      <c r="D299" s="4">
        <f>DATE(B299,N299,M299)</f>
        <v>43162</v>
      </c>
      <c r="E299" s="5">
        <v>1830</v>
      </c>
      <c r="F299" s="6" t="s">
        <v>14</v>
      </c>
      <c r="G299" s="7" t="s">
        <v>15</v>
      </c>
      <c r="H299" s="7"/>
      <c r="I299" s="8" t="s">
        <v>895</v>
      </c>
      <c r="J299" s="8" t="s">
        <v>906</v>
      </c>
      <c r="K299" s="6" t="s">
        <v>235</v>
      </c>
      <c r="L299" s="6">
        <v>5817</v>
      </c>
      <c r="M299" s="6">
        <v>3</v>
      </c>
      <c r="N299" s="6">
        <v>3</v>
      </c>
      <c r="P299" s="6">
        <v>1</v>
      </c>
      <c r="Q299" s="16" t="str">
        <f>IF($B299=2014,$P299,"")</f>
        <v/>
      </c>
      <c r="R299" s="16" t="str">
        <f>IF($B299=2015,$P299,"")</f>
        <v/>
      </c>
      <c r="S299" s="16" t="str">
        <f>IF($B299=2016,$P299,"")</f>
        <v/>
      </c>
      <c r="T299" s="16" t="str">
        <f>IF($B299=2017,$P299,"")</f>
        <v/>
      </c>
      <c r="U299" s="16">
        <f>IF($B299=2018,$P299,"")</f>
        <v>1</v>
      </c>
      <c r="V299" s="16" t="str">
        <f>IF($B299=2019,$P299,"")</f>
        <v/>
      </c>
      <c r="W299" s="16" t="str">
        <f>IF($B299=2020,$P299,"")</f>
        <v/>
      </c>
      <c r="X299" s="6" t="str">
        <f>IF($B299=2021,$P299,"")</f>
        <v/>
      </c>
      <c r="Y299" s="6" t="str">
        <f>IF($B299=2022,$P299,"")</f>
        <v/>
      </c>
      <c r="Z299" s="6" t="str">
        <f>IF($B299=2023,$P299,"")</f>
        <v/>
      </c>
      <c r="AA299" s="6" t="str">
        <f>IF($B299=2024,$P299,"")</f>
        <v/>
      </c>
      <c r="AB299" s="16" t="str">
        <f>IF($B299=2025,$P299,"")</f>
        <v/>
      </c>
    </row>
    <row r="300" spans="1:28" ht="24" x14ac:dyDescent="0.25">
      <c r="A300" s="3">
        <v>666</v>
      </c>
      <c r="B300" s="3">
        <v>2020</v>
      </c>
      <c r="C300" s="3" t="s">
        <v>663</v>
      </c>
      <c r="D300" s="4">
        <f>DATE(B300,N300,M300)</f>
        <v>43885</v>
      </c>
      <c r="E300" s="5">
        <v>2300</v>
      </c>
      <c r="F300" s="6" t="s">
        <v>14</v>
      </c>
      <c r="G300" s="6" t="s">
        <v>15</v>
      </c>
      <c r="I300" s="8" t="s">
        <v>895</v>
      </c>
      <c r="J300" s="1" t="s">
        <v>907</v>
      </c>
      <c r="K300" s="6" t="s">
        <v>72</v>
      </c>
      <c r="L300" s="6">
        <v>6017</v>
      </c>
      <c r="M300" s="6">
        <v>24</v>
      </c>
      <c r="N300" s="6">
        <v>2</v>
      </c>
      <c r="P300" s="6">
        <v>1</v>
      </c>
      <c r="Q300" s="16" t="str">
        <f>IF($B300=2014,$P300,"")</f>
        <v/>
      </c>
      <c r="R300" s="16" t="str">
        <f>IF($B300=2015,$P300,"")</f>
        <v/>
      </c>
      <c r="S300" s="16" t="str">
        <f>IF($B300=2016,$P300,"")</f>
        <v/>
      </c>
      <c r="T300" s="16" t="str">
        <f>IF($B300=2017,$P300,"")</f>
        <v/>
      </c>
      <c r="U300" s="16" t="str">
        <f>IF($B300=2018,$P300,"")</f>
        <v/>
      </c>
      <c r="V300" s="16" t="str">
        <f>IF($B300=2019,$P300,"")</f>
        <v/>
      </c>
      <c r="W300" s="16">
        <f>IF($B300=2020,$P300,"")</f>
        <v>1</v>
      </c>
      <c r="X300" s="6" t="str">
        <f>IF($B300=2021,$P300,"")</f>
        <v/>
      </c>
      <c r="Y300" s="6" t="str">
        <f>IF($B300=2022,$P300,"")</f>
        <v/>
      </c>
      <c r="Z300" s="6" t="str">
        <f>IF($B300=2023,$P300,"")</f>
        <v/>
      </c>
      <c r="AA300" s="6" t="str">
        <f>IF($B300=2024,$P300,"")</f>
        <v/>
      </c>
      <c r="AB300" s="16" t="str">
        <f>IF($B300=2025,$P300,"")</f>
        <v/>
      </c>
    </row>
    <row r="301" spans="1:28" x14ac:dyDescent="0.25">
      <c r="A301" s="3">
        <v>666</v>
      </c>
      <c r="B301" s="3">
        <v>2020</v>
      </c>
      <c r="C301" s="3" t="s">
        <v>888</v>
      </c>
      <c r="D301" s="4">
        <f>DATE(B301,N301,M301)</f>
        <v>43919</v>
      </c>
      <c r="E301" s="5">
        <v>1917</v>
      </c>
      <c r="F301" s="6" t="s">
        <v>14</v>
      </c>
      <c r="G301" s="6" t="s">
        <v>15</v>
      </c>
      <c r="I301" s="8" t="s">
        <v>895</v>
      </c>
      <c r="J301" s="1" t="s">
        <v>908</v>
      </c>
      <c r="K301" s="6" t="s">
        <v>830</v>
      </c>
      <c r="L301" s="6">
        <v>60191</v>
      </c>
      <c r="M301" s="6">
        <v>29</v>
      </c>
      <c r="N301" s="6">
        <v>3</v>
      </c>
      <c r="P301" s="6">
        <v>1</v>
      </c>
      <c r="Q301" s="16" t="str">
        <f>IF($B301=2014,$P301,"")</f>
        <v/>
      </c>
      <c r="R301" s="16" t="str">
        <f>IF($B301=2015,$P301,"")</f>
        <v/>
      </c>
      <c r="S301" s="16" t="str">
        <f>IF($B301=2016,$P301,"")</f>
        <v/>
      </c>
      <c r="T301" s="16" t="str">
        <f>IF($B301=2017,$P301,"")</f>
        <v/>
      </c>
      <c r="U301" s="16" t="str">
        <f>IF($B301=2018,$P301,"")</f>
        <v/>
      </c>
      <c r="V301" s="16" t="str">
        <f>IF($B301=2019,$P301,"")</f>
        <v/>
      </c>
      <c r="W301" s="16">
        <f>IF($B301=2020,$P301,"")</f>
        <v>1</v>
      </c>
      <c r="X301" s="6" t="str">
        <f>IF($B301=2021,$P301,"")</f>
        <v/>
      </c>
      <c r="Y301" s="6" t="str">
        <f>IF($B301=2022,$P301,"")</f>
        <v/>
      </c>
      <c r="Z301" s="6" t="str">
        <f>IF($B301=2023,$P301,"")</f>
        <v/>
      </c>
      <c r="AA301" s="6" t="str">
        <f>IF($B301=2024,$P301,"")</f>
        <v/>
      </c>
      <c r="AB301" s="16" t="str">
        <f>IF($B301=2025,$P301,"")</f>
        <v/>
      </c>
    </row>
    <row r="302" spans="1:28" x14ac:dyDescent="0.25">
      <c r="A302" s="3">
        <v>666</v>
      </c>
      <c r="B302" s="3">
        <v>2017</v>
      </c>
      <c r="C302" s="3" t="s">
        <v>187</v>
      </c>
      <c r="D302" s="4">
        <f>DATE(B302,N302,M302)</f>
        <v>43097</v>
      </c>
      <c r="E302" s="5">
        <v>2314</v>
      </c>
      <c r="F302" s="6" t="s">
        <v>14</v>
      </c>
      <c r="G302" s="6" t="s">
        <v>727</v>
      </c>
      <c r="H302" s="7"/>
      <c r="I302" s="1" t="s">
        <v>909</v>
      </c>
      <c r="J302" s="8" t="s">
        <v>910</v>
      </c>
      <c r="K302" s="6" t="s">
        <v>274</v>
      </c>
      <c r="L302" s="6">
        <v>5812</v>
      </c>
      <c r="M302" s="6">
        <v>28</v>
      </c>
      <c r="N302" s="6">
        <v>12</v>
      </c>
      <c r="P302" s="6">
        <v>1</v>
      </c>
      <c r="Q302" s="16" t="str">
        <f>IF($B302=2014,$P302,"")</f>
        <v/>
      </c>
      <c r="R302" s="16" t="str">
        <f>IF($B302=2015,$P302,"")</f>
        <v/>
      </c>
      <c r="S302" s="16" t="str">
        <f>IF($B302=2016,$P302,"")</f>
        <v/>
      </c>
      <c r="T302" s="16">
        <f>IF($B302=2017,$P302,"")</f>
        <v>1</v>
      </c>
      <c r="U302" s="16" t="str">
        <f>IF($B302=2018,$P302,"")</f>
        <v/>
      </c>
      <c r="V302" s="16" t="str">
        <f>IF($B302=2019,$P302,"")</f>
        <v/>
      </c>
      <c r="W302" s="16" t="str">
        <f>IF($B302=2020,$P302,"")</f>
        <v/>
      </c>
      <c r="X302" s="6" t="str">
        <f>IF($B302=2021,$P302,"")</f>
        <v/>
      </c>
      <c r="Y302" s="6" t="str">
        <f>IF($B302=2022,$P302,"")</f>
        <v/>
      </c>
      <c r="Z302" s="6" t="str">
        <f>IF($B302=2023,$P302,"")</f>
        <v/>
      </c>
      <c r="AA302" s="6" t="str">
        <f>IF($B302=2024,$P302,"")</f>
        <v/>
      </c>
      <c r="AB302" s="16" t="str">
        <f>IF($B302=2025,$P302,"")</f>
        <v/>
      </c>
    </row>
    <row r="303" spans="1:28" x14ac:dyDescent="0.25">
      <c r="A303" s="28">
        <v>666</v>
      </c>
      <c r="B303" s="28">
        <v>2024</v>
      </c>
      <c r="C303" s="28" t="s">
        <v>1004</v>
      </c>
      <c r="D303" s="29">
        <f>DATE(B303,N303,M303)</f>
        <v>45408</v>
      </c>
      <c r="E303" s="30">
        <v>2000</v>
      </c>
      <c r="F303" s="31" t="s">
        <v>14</v>
      </c>
      <c r="G303" s="31" t="s">
        <v>100</v>
      </c>
      <c r="H303" s="31"/>
      <c r="I303" s="32" t="s">
        <v>6238</v>
      </c>
      <c r="J303" s="32" t="s">
        <v>6216</v>
      </c>
      <c r="K303" s="27" t="s">
        <v>85</v>
      </c>
      <c r="L303" s="27">
        <v>6421</v>
      </c>
      <c r="M303" s="27">
        <v>26</v>
      </c>
      <c r="N303" s="27">
        <v>4</v>
      </c>
      <c r="O303" s="27" t="s">
        <v>679</v>
      </c>
      <c r="P303" s="6">
        <v>1</v>
      </c>
      <c r="Q303" s="16" t="str">
        <f>IF($B303=2014,$P303,"")</f>
        <v/>
      </c>
      <c r="R303" s="16" t="str">
        <f>IF($B303=2015,$P303,"")</f>
        <v/>
      </c>
      <c r="S303" s="16" t="str">
        <f>IF($B303=2016,$P303,"")</f>
        <v/>
      </c>
      <c r="T303" s="16" t="str">
        <f>IF($B303=2017,$P303,"")</f>
        <v/>
      </c>
      <c r="U303" s="16" t="str">
        <f>IF($B303=2018,$P303,"")</f>
        <v/>
      </c>
      <c r="V303" s="16" t="str">
        <f>IF($B303=2019,$P303,"")</f>
        <v/>
      </c>
      <c r="W303" s="16" t="str">
        <f>IF($B303=2020,$P303,"")</f>
        <v/>
      </c>
      <c r="X303" s="6" t="str">
        <f>IF($B303=2021,$P303,"")</f>
        <v/>
      </c>
      <c r="Y303" s="6" t="str">
        <f>IF($B303=2022,$P303,"")</f>
        <v/>
      </c>
      <c r="Z303" s="6" t="str">
        <f>IF($B303=2023,$P303,"")</f>
        <v/>
      </c>
      <c r="AA303" s="6">
        <f>IF($B303=2024,$P303,"")</f>
        <v>1</v>
      </c>
      <c r="AB303" s="16" t="str">
        <f>IF($B303=2025,$P303,"")</f>
        <v/>
      </c>
    </row>
    <row r="304" spans="1:28" x14ac:dyDescent="0.25">
      <c r="A304" s="28">
        <v>666</v>
      </c>
      <c r="B304" s="28">
        <v>2024</v>
      </c>
      <c r="C304" s="28" t="s">
        <v>776</v>
      </c>
      <c r="D304" s="29">
        <f>DATE(B304,N304,M304)</f>
        <v>45489</v>
      </c>
      <c r="E304" s="30">
        <v>2101</v>
      </c>
      <c r="F304" s="31" t="s">
        <v>14</v>
      </c>
      <c r="G304" s="31" t="s">
        <v>100</v>
      </c>
      <c r="H304" s="31"/>
      <c r="I304" s="32" t="s">
        <v>6238</v>
      </c>
      <c r="J304" s="32" t="s">
        <v>6239</v>
      </c>
      <c r="K304" s="27" t="s">
        <v>22</v>
      </c>
      <c r="L304" s="27">
        <v>6502</v>
      </c>
      <c r="M304" s="27">
        <v>16</v>
      </c>
      <c r="N304" s="27">
        <v>7</v>
      </c>
      <c r="O304" s="27"/>
      <c r="P304" s="6">
        <v>1</v>
      </c>
      <c r="Q304" s="16" t="str">
        <f>IF($B304=2014,$P304,"")</f>
        <v/>
      </c>
      <c r="R304" s="16" t="str">
        <f>IF($B304=2015,$P304,"")</f>
        <v/>
      </c>
      <c r="S304" s="16" t="str">
        <f>IF($B304=2016,$P304,"")</f>
        <v/>
      </c>
      <c r="T304" s="16" t="str">
        <f>IF($B304=2017,$P304,"")</f>
        <v/>
      </c>
      <c r="U304" s="16" t="str">
        <f>IF($B304=2018,$P304,"")</f>
        <v/>
      </c>
      <c r="V304" s="16" t="str">
        <f>IF($B304=2019,$P304,"")</f>
        <v/>
      </c>
      <c r="W304" s="16" t="str">
        <f>IF($B304=2020,$P304,"")</f>
        <v/>
      </c>
      <c r="X304" s="6" t="str">
        <f>IF($B304=2021,$P304,"")</f>
        <v/>
      </c>
      <c r="Y304" s="6" t="str">
        <f>IF($B304=2022,$P304,"")</f>
        <v/>
      </c>
      <c r="Z304" s="6" t="str">
        <f>IF($B304=2023,$P304,"")</f>
        <v/>
      </c>
      <c r="AA304" s="6">
        <f>IF($B304=2024,$P304,"")</f>
        <v>1</v>
      </c>
      <c r="AB304" s="16" t="str">
        <f>IF($B304=2025,$P304,"")</f>
        <v/>
      </c>
    </row>
    <row r="305" spans="1:28" x14ac:dyDescent="0.25">
      <c r="A305" s="28">
        <v>666</v>
      </c>
      <c r="B305" s="28">
        <v>2024</v>
      </c>
      <c r="C305" s="28" t="s">
        <v>1029</v>
      </c>
      <c r="D305" s="29">
        <f>DATE(B305,N305,M305)</f>
        <v>45566</v>
      </c>
      <c r="E305" s="30">
        <v>1620</v>
      </c>
      <c r="F305" s="27" t="s">
        <v>14</v>
      </c>
      <c r="G305" s="27" t="s">
        <v>100</v>
      </c>
      <c r="H305" s="27"/>
      <c r="I305" s="32" t="s">
        <v>6238</v>
      </c>
      <c r="J305" s="33" t="s">
        <v>6308</v>
      </c>
      <c r="K305" s="27" t="s">
        <v>842</v>
      </c>
      <c r="L305" s="27">
        <v>6507</v>
      </c>
      <c r="M305" s="27">
        <v>1</v>
      </c>
      <c r="N305" s="27">
        <v>10</v>
      </c>
      <c r="O305" s="27" t="s">
        <v>81</v>
      </c>
      <c r="P305" s="6">
        <v>1</v>
      </c>
      <c r="Q305" s="16" t="str">
        <f>IF($B305=2014,$P305,"")</f>
        <v/>
      </c>
      <c r="R305" s="16" t="str">
        <f>IF($B305=2015,$P305,"")</f>
        <v/>
      </c>
      <c r="S305" s="16" t="str">
        <f>IF($B305=2016,$P305,"")</f>
        <v/>
      </c>
      <c r="T305" s="16" t="str">
        <f>IF($B305=2017,$P305,"")</f>
        <v/>
      </c>
      <c r="U305" s="16" t="str">
        <f>IF($B305=2018,$P305,"")</f>
        <v/>
      </c>
      <c r="V305" s="16" t="str">
        <f>IF($B305=2019,$P305,"")</f>
        <v/>
      </c>
      <c r="W305" s="16" t="str">
        <f>IF($B305=2020,$P305,"")</f>
        <v/>
      </c>
      <c r="X305" s="6" t="str">
        <f>IF($B305=2021,$P305,"")</f>
        <v/>
      </c>
      <c r="Y305" s="6" t="str">
        <f>IF($B305=2022,$P305,"")</f>
        <v/>
      </c>
      <c r="Z305" s="6" t="str">
        <f>IF($B305=2023,$P305,"")</f>
        <v/>
      </c>
      <c r="AA305" s="6">
        <f>IF($B305=2024,$P305,"")</f>
        <v>1</v>
      </c>
      <c r="AB305" s="16" t="str">
        <f>IF($B305=2025,$P305,"")</f>
        <v/>
      </c>
    </row>
    <row r="306" spans="1:28" x14ac:dyDescent="0.25">
      <c r="A306" s="3">
        <v>666</v>
      </c>
      <c r="B306" s="5">
        <v>2016</v>
      </c>
      <c r="C306" s="3" t="s">
        <v>911</v>
      </c>
      <c r="D306" s="4">
        <f>DATE(B306,N306,M306)</f>
        <v>42431</v>
      </c>
      <c r="E306" s="5">
        <v>2250</v>
      </c>
      <c r="F306" s="6" t="s">
        <v>14</v>
      </c>
      <c r="G306" s="6" t="s">
        <v>912</v>
      </c>
      <c r="I306" s="1" t="s">
        <v>3954</v>
      </c>
      <c r="J306" s="8" t="s">
        <v>913</v>
      </c>
      <c r="K306" s="6" t="s">
        <v>761</v>
      </c>
      <c r="L306" s="6">
        <v>5617</v>
      </c>
      <c r="M306" s="6">
        <v>2</v>
      </c>
      <c r="N306" s="6">
        <v>3</v>
      </c>
      <c r="P306" s="6">
        <v>1</v>
      </c>
      <c r="Q306" s="16" t="str">
        <f>IF($B306=2014,$P306,"")</f>
        <v/>
      </c>
      <c r="R306" s="16" t="str">
        <f>IF($B306=2015,$P306,"")</f>
        <v/>
      </c>
      <c r="S306" s="16">
        <f>IF($B306=2016,$P306,"")</f>
        <v>1</v>
      </c>
      <c r="T306" s="16" t="str">
        <f>IF($B306=2017,$P306,"")</f>
        <v/>
      </c>
      <c r="U306" s="16" t="str">
        <f>IF($B306=2018,$P306,"")</f>
        <v/>
      </c>
      <c r="V306" s="16" t="str">
        <f>IF($B306=2019,$P306,"")</f>
        <v/>
      </c>
      <c r="W306" s="16" t="str">
        <f>IF($B306=2020,$P306,"")</f>
        <v/>
      </c>
      <c r="X306" s="6" t="str">
        <f>IF($B306=2021,$P306,"")</f>
        <v/>
      </c>
      <c r="Y306" s="6" t="str">
        <f>IF($B306=2022,$P306,"")</f>
        <v/>
      </c>
      <c r="Z306" s="6" t="str">
        <f>IF($B306=2023,$P306,"")</f>
        <v/>
      </c>
      <c r="AA306" s="6" t="str">
        <f>IF($B306=2024,$P306,"")</f>
        <v/>
      </c>
      <c r="AB306" s="16" t="str">
        <f>IF($B306=2025,$P306,"")</f>
        <v/>
      </c>
    </row>
    <row r="307" spans="1:28" x14ac:dyDescent="0.25">
      <c r="A307" s="3">
        <v>666</v>
      </c>
      <c r="B307" s="3">
        <v>2022</v>
      </c>
      <c r="C307" s="3" t="s">
        <v>3953</v>
      </c>
      <c r="D307" s="4">
        <f>DATE(B307,N307,M307)</f>
        <v>44724</v>
      </c>
      <c r="E307" s="5">
        <v>40</v>
      </c>
      <c r="F307" s="6" t="s">
        <v>14</v>
      </c>
      <c r="G307" s="6" t="s">
        <v>912</v>
      </c>
      <c r="I307" s="1" t="s">
        <v>3954</v>
      </c>
      <c r="J307" s="1" t="s">
        <v>3955</v>
      </c>
      <c r="K307" s="6" t="s">
        <v>842</v>
      </c>
      <c r="L307" s="6">
        <v>6301</v>
      </c>
      <c r="M307" s="6">
        <v>12</v>
      </c>
      <c r="N307" s="6">
        <v>6</v>
      </c>
      <c r="O307" s="6" t="s">
        <v>81</v>
      </c>
      <c r="P307" s="6">
        <v>1</v>
      </c>
      <c r="Q307" s="16" t="str">
        <f>IF($B307=2014,$P307,"")</f>
        <v/>
      </c>
      <c r="R307" s="16" t="str">
        <f>IF($B307=2015,$P307,"")</f>
        <v/>
      </c>
      <c r="S307" s="16" t="str">
        <f>IF($B307=2016,$P307,"")</f>
        <v/>
      </c>
      <c r="T307" s="16" t="str">
        <f>IF($B307=2017,$P307,"")</f>
        <v/>
      </c>
      <c r="U307" s="16" t="str">
        <f>IF($B307=2018,$P307,"")</f>
        <v/>
      </c>
      <c r="V307" s="16" t="str">
        <f>IF($B307=2019,$P307,"")</f>
        <v/>
      </c>
      <c r="W307" s="16" t="str">
        <f>IF($B307=2020,$P307,"")</f>
        <v/>
      </c>
      <c r="X307" s="6" t="str">
        <f>IF($B307=2021,$P307,"")</f>
        <v/>
      </c>
      <c r="Y307" s="6">
        <f>IF($B307=2022,$P307,"")</f>
        <v>1</v>
      </c>
      <c r="Z307" s="6" t="str">
        <f>IF($B307=2023,$P307,"")</f>
        <v/>
      </c>
      <c r="AA307" s="6" t="str">
        <f>IF($B307=2024,$P307,"")</f>
        <v/>
      </c>
      <c r="AB307" s="16" t="str">
        <f>IF($B307=2025,$P307,"")</f>
        <v/>
      </c>
    </row>
    <row r="308" spans="1:28" x14ac:dyDescent="0.25">
      <c r="A308" s="3">
        <v>666</v>
      </c>
      <c r="B308" s="3">
        <v>2022</v>
      </c>
      <c r="C308" s="3" t="s">
        <v>1928</v>
      </c>
      <c r="D308" s="4">
        <f>DATE(B308,N308,M308)</f>
        <v>44777</v>
      </c>
      <c r="E308" s="5">
        <v>100</v>
      </c>
      <c r="F308" s="7" t="s">
        <v>14</v>
      </c>
      <c r="G308" s="7" t="s">
        <v>912</v>
      </c>
      <c r="H308" s="7"/>
      <c r="I308" s="1" t="s">
        <v>3954</v>
      </c>
      <c r="J308" s="1" t="s">
        <v>4075</v>
      </c>
      <c r="K308" s="6" t="s">
        <v>22</v>
      </c>
      <c r="L308" s="6">
        <v>6302</v>
      </c>
      <c r="M308" s="6">
        <v>4</v>
      </c>
      <c r="N308" s="6">
        <v>8</v>
      </c>
      <c r="P308" s="6">
        <v>1</v>
      </c>
      <c r="Q308" s="16" t="str">
        <f>IF($B308=2014,$P308,"")</f>
        <v/>
      </c>
      <c r="R308" s="16" t="str">
        <f>IF($B308=2015,$P308,"")</f>
        <v/>
      </c>
      <c r="S308" s="16" t="str">
        <f>IF($B308=2016,$P308,"")</f>
        <v/>
      </c>
      <c r="T308" s="16" t="str">
        <f>IF($B308=2017,$P308,"")</f>
        <v/>
      </c>
      <c r="U308" s="16" t="str">
        <f>IF($B308=2018,$P308,"")</f>
        <v/>
      </c>
      <c r="V308" s="16" t="str">
        <f>IF($B308=2019,$P308,"")</f>
        <v/>
      </c>
      <c r="W308" s="16" t="str">
        <f>IF($B308=2020,$P308,"")</f>
        <v/>
      </c>
      <c r="X308" s="6" t="str">
        <f>IF($B308=2021,$P308,"")</f>
        <v/>
      </c>
      <c r="Y308" s="6">
        <f>IF($B308=2022,$P308,"")</f>
        <v>1</v>
      </c>
      <c r="Z308" s="6" t="str">
        <f>IF($B308=2023,$P308,"")</f>
        <v/>
      </c>
      <c r="AA308" s="6" t="str">
        <f>IF($B308=2024,$P308,"")</f>
        <v/>
      </c>
      <c r="AB308" s="16" t="str">
        <f>IF($B308=2025,$P308,"")</f>
        <v/>
      </c>
    </row>
    <row r="309" spans="1:28" x14ac:dyDescent="0.25">
      <c r="A309" s="3">
        <v>666</v>
      </c>
      <c r="B309" s="3">
        <v>2023</v>
      </c>
      <c r="C309" s="3" t="s">
        <v>931</v>
      </c>
      <c r="D309" s="4">
        <f>DATE(B309,N309,M309)</f>
        <v>44972</v>
      </c>
      <c r="E309" s="5">
        <v>225</v>
      </c>
      <c r="F309" s="7" t="s">
        <v>14</v>
      </c>
      <c r="G309" s="7" t="s">
        <v>912</v>
      </c>
      <c r="H309" s="7"/>
      <c r="I309" s="1" t="s">
        <v>3954</v>
      </c>
      <c r="J309" s="1" t="s">
        <v>5125</v>
      </c>
      <c r="K309" s="6" t="s">
        <v>4403</v>
      </c>
      <c r="L309" s="6">
        <v>6316</v>
      </c>
      <c r="M309" s="6">
        <v>15</v>
      </c>
      <c r="N309" s="6">
        <v>2</v>
      </c>
      <c r="P309" s="6">
        <v>1</v>
      </c>
      <c r="Q309" s="16" t="str">
        <f>IF($B309=2014,$P309,"")</f>
        <v/>
      </c>
      <c r="R309" s="16" t="str">
        <f>IF($B309=2015,$P309,"")</f>
        <v/>
      </c>
      <c r="S309" s="16" t="str">
        <f>IF($B309=2016,$P309,"")</f>
        <v/>
      </c>
      <c r="T309" s="16" t="str">
        <f>IF($B309=2017,$P309,"")</f>
        <v/>
      </c>
      <c r="U309" s="16" t="str">
        <f>IF($B309=2018,$P309,"")</f>
        <v/>
      </c>
      <c r="V309" s="16" t="str">
        <f>IF($B309=2019,$P309,"")</f>
        <v/>
      </c>
      <c r="W309" s="16" t="str">
        <f>IF($B309=2020,$P309,"")</f>
        <v/>
      </c>
      <c r="X309" s="6" t="str">
        <f>IF($B309=2021,$P309,"")</f>
        <v/>
      </c>
      <c r="Y309" s="6" t="str">
        <f>IF($B309=2022,$P309,"")</f>
        <v/>
      </c>
      <c r="Z309" s="6">
        <f>IF($B309=2023,$P309,"")</f>
        <v>1</v>
      </c>
      <c r="AA309" s="6" t="str">
        <f>IF($B309=2024,$P309,"")</f>
        <v/>
      </c>
      <c r="AB309" s="16" t="str">
        <f>IF($B309=2025,$P309,"")</f>
        <v/>
      </c>
    </row>
    <row r="310" spans="1:28" x14ac:dyDescent="0.25">
      <c r="A310" s="3">
        <v>666</v>
      </c>
      <c r="B310" s="3">
        <v>2023</v>
      </c>
      <c r="C310" s="3" t="s">
        <v>2007</v>
      </c>
      <c r="D310" s="4">
        <f>DATE(B310,N310,M310)</f>
        <v>45214</v>
      </c>
      <c r="E310" s="5">
        <v>500</v>
      </c>
      <c r="F310" s="6" t="s">
        <v>14</v>
      </c>
      <c r="G310" s="7" t="s">
        <v>912</v>
      </c>
      <c r="H310" s="7"/>
      <c r="I310" s="1" t="s">
        <v>3954</v>
      </c>
      <c r="J310" s="1" t="s">
        <v>5765</v>
      </c>
      <c r="K310" s="6" t="s">
        <v>180</v>
      </c>
      <c r="L310" s="6">
        <v>6408</v>
      </c>
      <c r="M310" s="6">
        <v>15</v>
      </c>
      <c r="N310" s="6">
        <v>10</v>
      </c>
      <c r="P310" s="6">
        <v>1</v>
      </c>
      <c r="Q310" s="16" t="str">
        <f>IF($B310=2014,$P310,"")</f>
        <v/>
      </c>
      <c r="R310" s="16" t="str">
        <f>IF($B310=2015,$P310,"")</f>
        <v/>
      </c>
      <c r="S310" s="16" t="str">
        <f>IF($B310=2016,$P310,"")</f>
        <v/>
      </c>
      <c r="T310" s="16" t="str">
        <f>IF($B310=2017,$P310,"")</f>
        <v/>
      </c>
      <c r="U310" s="16" t="str">
        <f>IF($B310=2018,$P310,"")</f>
        <v/>
      </c>
      <c r="V310" s="16" t="str">
        <f>IF($B310=2019,$P310,"")</f>
        <v/>
      </c>
      <c r="W310" s="16" t="str">
        <f>IF($B310=2020,$P310,"")</f>
        <v/>
      </c>
      <c r="X310" s="6" t="str">
        <f>IF($B310=2021,$P310,"")</f>
        <v/>
      </c>
      <c r="Y310" s="6" t="str">
        <f>IF($B310=2022,$P310,"")</f>
        <v/>
      </c>
      <c r="Z310" s="6">
        <f>IF($B310=2023,$P310,"")</f>
        <v>1</v>
      </c>
      <c r="AA310" s="6" t="str">
        <f>IF($B310=2024,$P310,"")</f>
        <v/>
      </c>
      <c r="AB310" s="16" t="str">
        <f>IF($B310=2025,$P310,"")</f>
        <v/>
      </c>
    </row>
    <row r="311" spans="1:28" x14ac:dyDescent="0.25">
      <c r="A311" s="3">
        <v>666</v>
      </c>
      <c r="B311" s="3">
        <v>2024</v>
      </c>
      <c r="C311" s="3" t="s">
        <v>1751</v>
      </c>
      <c r="D311" s="4">
        <f>DATE(B311,N311,M311)</f>
        <v>45339</v>
      </c>
      <c r="E311" s="5">
        <v>2230</v>
      </c>
      <c r="F311" s="7" t="s">
        <v>14</v>
      </c>
      <c r="G311" s="7" t="s">
        <v>912</v>
      </c>
      <c r="H311" s="7"/>
      <c r="I311" s="1" t="s">
        <v>3954</v>
      </c>
      <c r="J311" s="1" t="s">
        <v>6181</v>
      </c>
      <c r="K311" s="6" t="s">
        <v>4403</v>
      </c>
      <c r="L311" s="6">
        <v>6416</v>
      </c>
      <c r="M311" s="6">
        <v>17</v>
      </c>
      <c r="N311" s="6">
        <v>2</v>
      </c>
      <c r="P311" s="6">
        <v>1</v>
      </c>
      <c r="Q311" s="16" t="str">
        <f>IF($B311=2014,$P311,"")</f>
        <v/>
      </c>
      <c r="R311" s="16" t="str">
        <f>IF($B311=2015,$P311,"")</f>
        <v/>
      </c>
      <c r="S311" s="16" t="str">
        <f>IF($B311=2016,$P311,"")</f>
        <v/>
      </c>
      <c r="T311" s="16" t="str">
        <f>IF($B311=2017,$P311,"")</f>
        <v/>
      </c>
      <c r="U311" s="16" t="str">
        <f>IF($B311=2018,$P311,"")</f>
        <v/>
      </c>
      <c r="V311" s="16" t="str">
        <f>IF($B311=2019,$P311,"")</f>
        <v/>
      </c>
      <c r="W311" s="16" t="str">
        <f>IF($B311=2020,$P311,"")</f>
        <v/>
      </c>
      <c r="X311" s="6" t="str">
        <f>IF($B311=2021,$P311,"")</f>
        <v/>
      </c>
      <c r="Y311" s="6" t="str">
        <f>IF($B311=2022,$P311,"")</f>
        <v/>
      </c>
      <c r="Z311" s="6" t="str">
        <f>IF($B311=2023,$P311,"")</f>
        <v/>
      </c>
      <c r="AA311" s="6">
        <f>IF($B311=2024,$P311,"")</f>
        <v>1</v>
      </c>
      <c r="AB311" s="16" t="str">
        <f>IF($B311=2025,$P311,"")</f>
        <v/>
      </c>
    </row>
    <row r="312" spans="1:28" x14ac:dyDescent="0.25">
      <c r="A312" s="3">
        <v>675</v>
      </c>
      <c r="B312" s="3">
        <v>2019</v>
      </c>
      <c r="C312" s="3" t="s">
        <v>914</v>
      </c>
      <c r="D312" s="4">
        <f>DATE(B312,N312,M312)</f>
        <v>43533</v>
      </c>
      <c r="E312" s="5">
        <v>2120</v>
      </c>
      <c r="F312" s="6" t="s">
        <v>14</v>
      </c>
      <c r="G312" s="6" t="s">
        <v>27</v>
      </c>
      <c r="I312" s="1" t="s">
        <v>915</v>
      </c>
      <c r="J312" s="1" t="s">
        <v>916</v>
      </c>
      <c r="K312" s="6" t="s">
        <v>180</v>
      </c>
      <c r="L312" s="6">
        <v>5917</v>
      </c>
      <c r="M312" s="6">
        <v>9</v>
      </c>
      <c r="N312" s="6">
        <v>3</v>
      </c>
      <c r="P312" s="6">
        <v>1</v>
      </c>
      <c r="Q312" s="16" t="str">
        <f>IF($B312=2014,$P312,"")</f>
        <v/>
      </c>
      <c r="R312" s="16" t="str">
        <f>IF($B312=2015,$P312,"")</f>
        <v/>
      </c>
      <c r="S312" s="16" t="str">
        <f>IF($B312=2016,$P312,"")</f>
        <v/>
      </c>
      <c r="T312" s="16" t="str">
        <f>IF($B312=2017,$P312,"")</f>
        <v/>
      </c>
      <c r="U312" s="16" t="str">
        <f>IF($B312=2018,$P312,"")</f>
        <v/>
      </c>
      <c r="V312" s="16">
        <f>IF($B312=2019,$P312,"")</f>
        <v>1</v>
      </c>
      <c r="W312" s="16" t="str">
        <f>IF($B312=2020,$P312,"")</f>
        <v/>
      </c>
      <c r="X312" s="6" t="str">
        <f>IF($B312=2021,$P312,"")</f>
        <v/>
      </c>
      <c r="Y312" s="6" t="str">
        <f>IF($B312=2022,$P312,"")</f>
        <v/>
      </c>
      <c r="Z312" s="6" t="str">
        <f>IF($B312=2023,$P312,"")</f>
        <v/>
      </c>
      <c r="AA312" s="6" t="str">
        <f>IF($B312=2024,$P312,"")</f>
        <v/>
      </c>
      <c r="AB312" s="16" t="str">
        <f>IF($B312=2025,$P312,"")</f>
        <v/>
      </c>
    </row>
    <row r="313" spans="1:28" ht="24" x14ac:dyDescent="0.25">
      <c r="A313" s="3">
        <v>675</v>
      </c>
      <c r="B313" s="3">
        <v>2021</v>
      </c>
      <c r="C313" s="3" t="s">
        <v>756</v>
      </c>
      <c r="D313" s="4">
        <v>44540</v>
      </c>
      <c r="E313" s="5">
        <v>457</v>
      </c>
      <c r="F313" s="7" t="s">
        <v>14</v>
      </c>
      <c r="G313" s="7" t="s">
        <v>27</v>
      </c>
      <c r="H313" s="7"/>
      <c r="I313" s="1" t="s">
        <v>3462</v>
      </c>
      <c r="J313" s="1" t="s">
        <v>3463</v>
      </c>
      <c r="K313" s="6" t="s">
        <v>17</v>
      </c>
      <c r="L313" s="6">
        <v>6212</v>
      </c>
      <c r="M313" s="6">
        <v>10</v>
      </c>
      <c r="N313" s="6">
        <v>12</v>
      </c>
      <c r="P313" s="6">
        <v>1</v>
      </c>
      <c r="Q313" s="16" t="str">
        <f>IF($B313=2014,$P313,"")</f>
        <v/>
      </c>
      <c r="R313" s="16" t="str">
        <f>IF($B313=2015,$P313,"")</f>
        <v/>
      </c>
      <c r="S313" s="16" t="str">
        <f>IF($B313=2016,$P313,"")</f>
        <v/>
      </c>
      <c r="T313" s="16" t="str">
        <f>IF($B313=2017,$P313,"")</f>
        <v/>
      </c>
      <c r="U313" s="16" t="str">
        <f>IF($B313=2018,$P313,"")</f>
        <v/>
      </c>
      <c r="V313" s="16" t="str">
        <f>IF($B313=2019,$P313,"")</f>
        <v/>
      </c>
      <c r="W313" s="16" t="str">
        <f>IF($B313=2020,$P313,"")</f>
        <v/>
      </c>
      <c r="X313" s="6">
        <f>IF($B313=2021,$P313,"")</f>
        <v>1</v>
      </c>
      <c r="Y313" s="6" t="str">
        <f>IF($B313=2022,$P313,"")</f>
        <v/>
      </c>
      <c r="Z313" s="6" t="str">
        <f>IF($B313=2023,$P313,"")</f>
        <v/>
      </c>
      <c r="AA313" s="6" t="str">
        <f>IF($B313=2024,$P313,"")</f>
        <v/>
      </c>
      <c r="AB313" s="16" t="str">
        <f>IF($B313=2025,$P313,"")</f>
        <v/>
      </c>
    </row>
    <row r="314" spans="1:28" ht="48" x14ac:dyDescent="0.25">
      <c r="A314" s="3">
        <v>675</v>
      </c>
      <c r="B314" s="3">
        <v>2017</v>
      </c>
      <c r="C314" s="3" t="s">
        <v>212</v>
      </c>
      <c r="D314" s="4">
        <f>DATE(B314,N314,M314)</f>
        <v>43072</v>
      </c>
      <c r="E314" s="5">
        <v>603</v>
      </c>
      <c r="F314" s="6" t="s">
        <v>14</v>
      </c>
      <c r="G314" s="6" t="s">
        <v>27</v>
      </c>
      <c r="H314" s="7"/>
      <c r="I314" s="1" t="s">
        <v>213</v>
      </c>
      <c r="J314" s="8" t="s">
        <v>917</v>
      </c>
      <c r="K314" s="6" t="s">
        <v>163</v>
      </c>
      <c r="L314" s="6">
        <v>5811</v>
      </c>
      <c r="M314" s="6">
        <v>3</v>
      </c>
      <c r="N314" s="6">
        <v>12</v>
      </c>
      <c r="O314" s="6" t="s">
        <v>679</v>
      </c>
      <c r="P314" s="6">
        <v>1</v>
      </c>
      <c r="Q314" s="16" t="str">
        <f>IF($B314=2014,$P314,"")</f>
        <v/>
      </c>
      <c r="R314" s="16" t="str">
        <f>IF($B314=2015,$P314,"")</f>
        <v/>
      </c>
      <c r="S314" s="16" t="str">
        <f>IF($B314=2016,$P314,"")</f>
        <v/>
      </c>
      <c r="T314" s="16">
        <f>IF($B314=2017,$P314,"")</f>
        <v>1</v>
      </c>
      <c r="U314" s="16" t="str">
        <f>IF($B314=2018,$P314,"")</f>
        <v/>
      </c>
      <c r="V314" s="16" t="str">
        <f>IF($B314=2019,$P314,"")</f>
        <v/>
      </c>
      <c r="W314" s="16" t="str">
        <f>IF($B314=2020,$P314,"")</f>
        <v/>
      </c>
      <c r="X314" s="6" t="str">
        <f>IF($B314=2021,$P314,"")</f>
        <v/>
      </c>
      <c r="Y314" s="6" t="str">
        <f>IF($B314=2022,$P314,"")</f>
        <v/>
      </c>
      <c r="Z314" s="6" t="str">
        <f>IF($B314=2023,$P314,"")</f>
        <v/>
      </c>
      <c r="AA314" s="6" t="str">
        <f>IF($B314=2024,$P314,"")</f>
        <v/>
      </c>
      <c r="AB314" s="16" t="str">
        <f>IF($B314=2025,$P314,"")</f>
        <v/>
      </c>
    </row>
    <row r="315" spans="1:28" ht="24" x14ac:dyDescent="0.25">
      <c r="A315" s="3">
        <v>675</v>
      </c>
      <c r="B315" s="3">
        <v>2019</v>
      </c>
      <c r="C315" s="3" t="s">
        <v>918</v>
      </c>
      <c r="D315" s="4">
        <f>DATE(B315,N315,M315)</f>
        <v>43566</v>
      </c>
      <c r="E315" s="5">
        <v>2057</v>
      </c>
      <c r="F315" s="6" t="s">
        <v>14</v>
      </c>
      <c r="G315" s="6" t="s">
        <v>27</v>
      </c>
      <c r="I315" s="1" t="s">
        <v>28</v>
      </c>
      <c r="J315" s="1" t="s">
        <v>919</v>
      </c>
      <c r="K315" s="6" t="s">
        <v>72</v>
      </c>
      <c r="L315" s="6" t="s">
        <v>881</v>
      </c>
      <c r="M315" s="6">
        <v>11</v>
      </c>
      <c r="N315" s="6">
        <v>4</v>
      </c>
      <c r="P315" s="6">
        <v>1</v>
      </c>
      <c r="Q315" s="16" t="str">
        <f>IF($B315=2014,$P315,"")</f>
        <v/>
      </c>
      <c r="R315" s="16" t="str">
        <f>IF($B315=2015,$P315,"")</f>
        <v/>
      </c>
      <c r="S315" s="16" t="str">
        <f>IF($B315=2016,$P315,"")</f>
        <v/>
      </c>
      <c r="T315" s="16" t="str">
        <f>IF($B315=2017,$P315,"")</f>
        <v/>
      </c>
      <c r="U315" s="16" t="str">
        <f>IF($B315=2018,$P315,"")</f>
        <v/>
      </c>
      <c r="V315" s="16">
        <f>IF($B315=2019,$P315,"")</f>
        <v>1</v>
      </c>
      <c r="W315" s="16" t="str">
        <f>IF($B315=2020,$P315,"")</f>
        <v/>
      </c>
      <c r="X315" s="6" t="str">
        <f>IF($B315=2021,$P315,"")</f>
        <v/>
      </c>
      <c r="Y315" s="6" t="str">
        <f>IF($B315=2022,$P315,"")</f>
        <v/>
      </c>
      <c r="Z315" s="6" t="str">
        <f>IF($B315=2023,$P315,"")</f>
        <v/>
      </c>
      <c r="AA315" s="6" t="str">
        <f>IF($B315=2024,$P315,"")</f>
        <v/>
      </c>
      <c r="AB315" s="16" t="str">
        <f>IF($B315=2025,$P315,"")</f>
        <v/>
      </c>
    </row>
    <row r="316" spans="1:28" x14ac:dyDescent="0.25">
      <c r="A316" s="3">
        <v>675</v>
      </c>
      <c r="B316" s="3">
        <v>2019</v>
      </c>
      <c r="C316" s="3" t="s">
        <v>236</v>
      </c>
      <c r="D316" s="4">
        <f>DATE(B316,N316,M316)</f>
        <v>43774</v>
      </c>
      <c r="E316" s="5">
        <v>715</v>
      </c>
      <c r="F316" s="6" t="s">
        <v>14</v>
      </c>
      <c r="G316" s="6" t="s">
        <v>27</v>
      </c>
      <c r="I316" s="1" t="s">
        <v>28</v>
      </c>
      <c r="J316" s="8" t="s">
        <v>920</v>
      </c>
      <c r="K316" s="6" t="s">
        <v>72</v>
      </c>
      <c r="L316" s="6">
        <v>6009</v>
      </c>
      <c r="M316" s="6">
        <v>5</v>
      </c>
      <c r="N316" s="6">
        <v>11</v>
      </c>
      <c r="P316" s="6">
        <v>1</v>
      </c>
      <c r="Q316" s="16" t="str">
        <f>IF($B316=2014,$P316,"")</f>
        <v/>
      </c>
      <c r="R316" s="16" t="str">
        <f>IF($B316=2015,$P316,"")</f>
        <v/>
      </c>
      <c r="S316" s="16" t="str">
        <f>IF($B316=2016,$P316,"")</f>
        <v/>
      </c>
      <c r="T316" s="16" t="str">
        <f>IF($B316=2017,$P316,"")</f>
        <v/>
      </c>
      <c r="U316" s="16" t="str">
        <f>IF($B316=2018,$P316,"")</f>
        <v/>
      </c>
      <c r="V316" s="16">
        <f>IF($B316=2019,$P316,"")</f>
        <v>1</v>
      </c>
      <c r="W316" s="16" t="str">
        <f>IF($B316=2020,$P316,"")</f>
        <v/>
      </c>
      <c r="X316" s="6" t="str">
        <f>IF($B316=2021,$P316,"")</f>
        <v/>
      </c>
      <c r="Y316" s="6" t="str">
        <f>IF($B316=2022,$P316,"")</f>
        <v/>
      </c>
      <c r="Z316" s="6" t="str">
        <f>IF($B316=2023,$P316,"")</f>
        <v/>
      </c>
      <c r="AA316" s="6" t="str">
        <f>IF($B316=2024,$P316,"")</f>
        <v/>
      </c>
      <c r="AB316" s="16" t="str">
        <f>IF($B316=2025,$P316,"")</f>
        <v/>
      </c>
    </row>
    <row r="317" spans="1:28" x14ac:dyDescent="0.25">
      <c r="A317" s="3">
        <v>675</v>
      </c>
      <c r="B317" s="3">
        <v>2019</v>
      </c>
      <c r="C317" s="3" t="s">
        <v>1077</v>
      </c>
      <c r="D317" s="4">
        <f>DATE(B317,N317,M317)</f>
        <v>43786</v>
      </c>
      <c r="E317" s="5">
        <v>1510</v>
      </c>
      <c r="F317" s="6" t="s">
        <v>14</v>
      </c>
      <c r="G317" s="6" t="s">
        <v>27</v>
      </c>
      <c r="I317" s="1" t="s">
        <v>28</v>
      </c>
      <c r="J317" s="8" t="s">
        <v>921</v>
      </c>
      <c r="K317" s="6" t="s">
        <v>34</v>
      </c>
      <c r="L317" s="6">
        <v>6010</v>
      </c>
      <c r="M317" s="6">
        <v>17</v>
      </c>
      <c r="N317" s="6">
        <v>11</v>
      </c>
      <c r="O317" s="6" t="s">
        <v>35</v>
      </c>
      <c r="P317" s="6">
        <v>1</v>
      </c>
      <c r="Q317" s="16" t="str">
        <f>IF($B317=2014,$P317,"")</f>
        <v/>
      </c>
      <c r="R317" s="16" t="str">
        <f>IF($B317=2015,$P317,"")</f>
        <v/>
      </c>
      <c r="S317" s="16" t="str">
        <f>IF($B317=2016,$P317,"")</f>
        <v/>
      </c>
      <c r="T317" s="16" t="str">
        <f>IF($B317=2017,$P317,"")</f>
        <v/>
      </c>
      <c r="U317" s="16" t="str">
        <f>IF($B317=2018,$P317,"")</f>
        <v/>
      </c>
      <c r="V317" s="16">
        <f>IF($B317=2019,$P317,"")</f>
        <v>1</v>
      </c>
      <c r="W317" s="16" t="str">
        <f>IF($B317=2020,$P317,"")</f>
        <v/>
      </c>
      <c r="X317" s="6" t="str">
        <f>IF($B317=2021,$P317,"")</f>
        <v/>
      </c>
      <c r="Y317" s="6" t="str">
        <f>IF($B317=2022,$P317,"")</f>
        <v/>
      </c>
      <c r="Z317" s="6" t="str">
        <f>IF($B317=2023,$P317,"")</f>
        <v/>
      </c>
      <c r="AA317" s="6" t="str">
        <f>IF($B317=2024,$P317,"")</f>
        <v/>
      </c>
      <c r="AB317" s="16" t="str">
        <f>IF($B317=2025,$P317,"")</f>
        <v/>
      </c>
    </row>
    <row r="318" spans="1:28" x14ac:dyDescent="0.25">
      <c r="A318" s="3">
        <v>675</v>
      </c>
      <c r="B318" s="3">
        <v>2019</v>
      </c>
      <c r="C318" s="3" t="s">
        <v>723</v>
      </c>
      <c r="D318" s="4">
        <f>DATE(B318,N318,M318)</f>
        <v>43799</v>
      </c>
      <c r="E318" s="5">
        <v>1702</v>
      </c>
      <c r="F318" s="6" t="s">
        <v>14</v>
      </c>
      <c r="G318" s="6" t="s">
        <v>27</v>
      </c>
      <c r="I318" s="1" t="s">
        <v>28</v>
      </c>
      <c r="J318" s="1" t="s">
        <v>922</v>
      </c>
      <c r="K318" s="6" t="s">
        <v>34</v>
      </c>
      <c r="L318" s="6">
        <v>6011</v>
      </c>
      <c r="M318" s="6">
        <v>30</v>
      </c>
      <c r="N318" s="6">
        <v>11</v>
      </c>
      <c r="O318" s="6" t="s">
        <v>35</v>
      </c>
      <c r="P318" s="6">
        <v>1</v>
      </c>
      <c r="Q318" s="16" t="str">
        <f>IF($B318=2014,$P318,"")</f>
        <v/>
      </c>
      <c r="R318" s="16" t="str">
        <f>IF($B318=2015,$P318,"")</f>
        <v/>
      </c>
      <c r="S318" s="16" t="str">
        <f>IF($B318=2016,$P318,"")</f>
        <v/>
      </c>
      <c r="T318" s="16" t="str">
        <f>IF($B318=2017,$P318,"")</f>
        <v/>
      </c>
      <c r="U318" s="16" t="str">
        <f>IF($B318=2018,$P318,"")</f>
        <v/>
      </c>
      <c r="V318" s="16">
        <f>IF($B318=2019,$P318,"")</f>
        <v>1</v>
      </c>
      <c r="W318" s="16" t="str">
        <f>IF($B318=2020,$P318,"")</f>
        <v/>
      </c>
      <c r="X318" s="6" t="str">
        <f>IF($B318=2021,$P318,"")</f>
        <v/>
      </c>
      <c r="Y318" s="6" t="str">
        <f>IF($B318=2022,$P318,"")</f>
        <v/>
      </c>
      <c r="Z318" s="6" t="str">
        <f>IF($B318=2023,$P318,"")</f>
        <v/>
      </c>
      <c r="AA318" s="6" t="str">
        <f>IF($B318=2024,$P318,"")</f>
        <v/>
      </c>
      <c r="AB318" s="16" t="str">
        <f>IF($B318=2025,$P318,"")</f>
        <v/>
      </c>
    </row>
    <row r="319" spans="1:28" x14ac:dyDescent="0.25">
      <c r="A319" s="3">
        <v>675</v>
      </c>
      <c r="B319" s="3">
        <v>2019</v>
      </c>
      <c r="C319" s="3" t="s">
        <v>165</v>
      </c>
      <c r="D319" s="4">
        <f>DATE(B319,N319,M319)</f>
        <v>43821</v>
      </c>
      <c r="E319" s="5">
        <v>440</v>
      </c>
      <c r="F319" s="6" t="s">
        <v>14</v>
      </c>
      <c r="G319" s="6" t="s">
        <v>27</v>
      </c>
      <c r="I319" s="1" t="s">
        <v>28</v>
      </c>
      <c r="J319" s="1" t="s">
        <v>923</v>
      </c>
      <c r="K319" s="6" t="s">
        <v>732</v>
      </c>
      <c r="L319" s="6">
        <v>6012</v>
      </c>
      <c r="M319" s="6">
        <v>22</v>
      </c>
      <c r="N319" s="6">
        <v>12</v>
      </c>
      <c r="P319" s="6">
        <v>1</v>
      </c>
      <c r="Q319" s="16" t="str">
        <f>IF($B319=2014,$P319,"")</f>
        <v/>
      </c>
      <c r="R319" s="16" t="str">
        <f>IF($B319=2015,$P319,"")</f>
        <v/>
      </c>
      <c r="S319" s="16" t="str">
        <f>IF($B319=2016,$P319,"")</f>
        <v/>
      </c>
      <c r="T319" s="16" t="str">
        <f>IF($B319=2017,$P319,"")</f>
        <v/>
      </c>
      <c r="U319" s="16" t="str">
        <f>IF($B319=2018,$P319,"")</f>
        <v/>
      </c>
      <c r="V319" s="16">
        <f>IF($B319=2019,$P319,"")</f>
        <v>1</v>
      </c>
      <c r="W319" s="16" t="str">
        <f>IF($B319=2020,$P319,"")</f>
        <v/>
      </c>
      <c r="X319" s="6" t="str">
        <f>IF($B319=2021,$P319,"")</f>
        <v/>
      </c>
      <c r="Y319" s="6" t="str">
        <f>IF($B319=2022,$P319,"")</f>
        <v/>
      </c>
      <c r="Z319" s="6" t="str">
        <f>IF($B319=2023,$P319,"")</f>
        <v/>
      </c>
      <c r="AA319" s="6" t="str">
        <f>IF($B319=2024,$P319,"")</f>
        <v/>
      </c>
      <c r="AB319" s="16" t="str">
        <f>IF($B319=2025,$P319,"")</f>
        <v/>
      </c>
    </row>
    <row r="320" spans="1:28" x14ac:dyDescent="0.25">
      <c r="A320" s="3">
        <v>675</v>
      </c>
      <c r="B320" s="3">
        <v>2020</v>
      </c>
      <c r="C320" s="3" t="s">
        <v>26</v>
      </c>
      <c r="D320" s="4">
        <f>DATE(B320,N320,M320)</f>
        <v>44038</v>
      </c>
      <c r="E320" s="5">
        <v>2135</v>
      </c>
      <c r="F320" s="6" t="s">
        <v>14</v>
      </c>
      <c r="G320" s="6" t="s">
        <v>27</v>
      </c>
      <c r="I320" s="1" t="s">
        <v>28</v>
      </c>
      <c r="J320" s="1" t="s">
        <v>527</v>
      </c>
      <c r="K320" s="6" t="s">
        <v>25</v>
      </c>
      <c r="L320" s="6">
        <v>6102</v>
      </c>
      <c r="M320" s="6">
        <v>26</v>
      </c>
      <c r="N320" s="6">
        <v>7</v>
      </c>
      <c r="P320" s="6">
        <v>1</v>
      </c>
      <c r="Q320" s="16" t="str">
        <f>IF($B320=2014,$P320,"")</f>
        <v/>
      </c>
      <c r="R320" s="16" t="str">
        <f>IF($B320=2015,$P320,"")</f>
        <v/>
      </c>
      <c r="S320" s="16" t="str">
        <f>IF($B320=2016,$P320,"")</f>
        <v/>
      </c>
      <c r="T320" s="16" t="str">
        <f>IF($B320=2017,$P320,"")</f>
        <v/>
      </c>
      <c r="U320" s="16" t="str">
        <f>IF($B320=2018,$P320,"")</f>
        <v/>
      </c>
      <c r="V320" s="16" t="str">
        <f>IF($B320=2019,$P320,"")</f>
        <v/>
      </c>
      <c r="W320" s="16">
        <f>IF($B320=2020,$P320,"")</f>
        <v>1</v>
      </c>
      <c r="X320" s="6" t="str">
        <f>IF($B320=2021,$P320,"")</f>
        <v/>
      </c>
      <c r="Y320" s="6" t="str">
        <f>IF($B320=2022,$P320,"")</f>
        <v/>
      </c>
      <c r="Z320" s="6" t="str">
        <f>IF($B320=2023,$P320,"")</f>
        <v/>
      </c>
      <c r="AA320" s="6" t="str">
        <f>IF($B320=2024,$P320,"")</f>
        <v/>
      </c>
      <c r="AB320" s="16" t="str">
        <f>IF($B320=2025,$P320,"")</f>
        <v/>
      </c>
    </row>
    <row r="321" spans="1:28" x14ac:dyDescent="0.25">
      <c r="A321" s="3">
        <v>675</v>
      </c>
      <c r="B321" s="3">
        <v>2021</v>
      </c>
      <c r="C321" s="3" t="s">
        <v>647</v>
      </c>
      <c r="D321" s="4">
        <f>DATE(B321,N321,M321)</f>
        <v>44255</v>
      </c>
      <c r="E321" s="5">
        <v>611</v>
      </c>
      <c r="F321" s="7" t="s">
        <v>14</v>
      </c>
      <c r="G321" s="7" t="s">
        <v>27</v>
      </c>
      <c r="H321" s="7"/>
      <c r="I321" s="1" t="s">
        <v>28</v>
      </c>
      <c r="J321" s="1" t="s">
        <v>648</v>
      </c>
      <c r="K321" s="6" t="s">
        <v>38</v>
      </c>
      <c r="L321" s="6">
        <v>6117</v>
      </c>
      <c r="M321" s="6">
        <v>28</v>
      </c>
      <c r="N321" s="6">
        <v>2</v>
      </c>
      <c r="P321" s="6">
        <v>1</v>
      </c>
      <c r="Q321" s="16" t="str">
        <f>IF($B321=2014,$P321,"")</f>
        <v/>
      </c>
      <c r="R321" s="16" t="str">
        <f>IF($B321=2015,$P321,"")</f>
        <v/>
      </c>
      <c r="S321" s="16" t="str">
        <f>IF($B321=2016,$P321,"")</f>
        <v/>
      </c>
      <c r="T321" s="16" t="str">
        <f>IF($B321=2017,$P321,"")</f>
        <v/>
      </c>
      <c r="U321" s="16" t="str">
        <f>IF($B321=2018,$P321,"")</f>
        <v/>
      </c>
      <c r="V321" s="16" t="str">
        <f>IF($B321=2019,$P321,"")</f>
        <v/>
      </c>
      <c r="W321" s="16" t="str">
        <f>IF($B321=2020,$P321,"")</f>
        <v/>
      </c>
      <c r="X321" s="6">
        <f>IF($B321=2021,$P321,"")</f>
        <v>1</v>
      </c>
      <c r="Y321" s="6" t="str">
        <f>IF($B321=2022,$P321,"")</f>
        <v/>
      </c>
      <c r="Z321" s="6" t="str">
        <f>IF($B321=2023,$P321,"")</f>
        <v/>
      </c>
      <c r="AA321" s="6" t="str">
        <f>IF($B321=2024,$P321,"")</f>
        <v/>
      </c>
      <c r="AB321" s="16" t="str">
        <f>IF($B321=2025,$P321,"")</f>
        <v/>
      </c>
    </row>
    <row r="322" spans="1:28" x14ac:dyDescent="0.25">
      <c r="A322" s="3">
        <v>675</v>
      </c>
      <c r="B322" s="3">
        <v>2021</v>
      </c>
      <c r="C322" s="3" t="s">
        <v>212</v>
      </c>
      <c r="D322" s="4">
        <v>44533</v>
      </c>
      <c r="E322" s="5">
        <v>728</v>
      </c>
      <c r="F322" s="7" t="s">
        <v>14</v>
      </c>
      <c r="G322" s="7" t="s">
        <v>27</v>
      </c>
      <c r="H322" s="7"/>
      <c r="I322" s="1" t="s">
        <v>28</v>
      </c>
      <c r="J322" s="1" t="s">
        <v>3464</v>
      </c>
      <c r="K322" s="6" t="s">
        <v>34</v>
      </c>
      <c r="L322" s="6">
        <v>6211</v>
      </c>
      <c r="M322" s="6">
        <v>3</v>
      </c>
      <c r="N322" s="6">
        <v>12</v>
      </c>
      <c r="O322" s="6" t="s">
        <v>35</v>
      </c>
      <c r="P322" s="6">
        <v>1</v>
      </c>
      <c r="Q322" s="16" t="str">
        <f>IF($B322=2014,$P322,"")</f>
        <v/>
      </c>
      <c r="R322" s="16" t="str">
        <f>IF($B322=2015,$P322,"")</f>
        <v/>
      </c>
      <c r="S322" s="16" t="str">
        <f>IF($B322=2016,$P322,"")</f>
        <v/>
      </c>
      <c r="T322" s="16" t="str">
        <f>IF($B322=2017,$P322,"")</f>
        <v/>
      </c>
      <c r="U322" s="16" t="str">
        <f>IF($B322=2018,$P322,"")</f>
        <v/>
      </c>
      <c r="V322" s="16" t="str">
        <f>IF($B322=2019,$P322,"")</f>
        <v/>
      </c>
      <c r="W322" s="16" t="str">
        <f>IF($B322=2020,$P322,"")</f>
        <v/>
      </c>
      <c r="X322" s="6">
        <f>IF($B322=2021,$P322,"")</f>
        <v>1</v>
      </c>
      <c r="Y322" s="6" t="str">
        <f>IF($B322=2022,$P322,"")</f>
        <v/>
      </c>
      <c r="Z322" s="6" t="str">
        <f>IF($B322=2023,$P322,"")</f>
        <v/>
      </c>
      <c r="AA322" s="6" t="str">
        <f>IF($B322=2024,$P322,"")</f>
        <v/>
      </c>
      <c r="AB322" s="16" t="str">
        <f>IF($B322=2025,$P322,"")</f>
        <v/>
      </c>
    </row>
    <row r="323" spans="1:28" x14ac:dyDescent="0.25">
      <c r="A323" s="3">
        <v>675</v>
      </c>
      <c r="B323" s="3">
        <v>2021</v>
      </c>
      <c r="C323" s="3" t="s">
        <v>171</v>
      </c>
      <c r="D323" s="4">
        <v>44550</v>
      </c>
      <c r="E323" s="5">
        <v>559</v>
      </c>
      <c r="F323" s="7" t="s">
        <v>14</v>
      </c>
      <c r="G323" s="7" t="s">
        <v>27</v>
      </c>
      <c r="H323" s="7"/>
      <c r="I323" s="1" t="s">
        <v>28</v>
      </c>
      <c r="J323" s="1" t="s">
        <v>3465</v>
      </c>
      <c r="K323" s="6" t="s">
        <v>3433</v>
      </c>
      <c r="L323" s="6">
        <v>6214</v>
      </c>
      <c r="M323" s="6">
        <v>20</v>
      </c>
      <c r="N323" s="6">
        <v>12</v>
      </c>
      <c r="P323" s="6">
        <v>1</v>
      </c>
      <c r="Q323" s="16" t="str">
        <f>IF($B323=2014,$P323,"")</f>
        <v/>
      </c>
      <c r="R323" s="16" t="str">
        <f>IF($B323=2015,$P323,"")</f>
        <v/>
      </c>
      <c r="S323" s="16" t="str">
        <f>IF($B323=2016,$P323,"")</f>
        <v/>
      </c>
      <c r="T323" s="16" t="str">
        <f>IF($B323=2017,$P323,"")</f>
        <v/>
      </c>
      <c r="U323" s="16" t="str">
        <f>IF($B323=2018,$P323,"")</f>
        <v/>
      </c>
      <c r="V323" s="16" t="str">
        <f>IF($B323=2019,$P323,"")</f>
        <v/>
      </c>
      <c r="W323" s="16" t="str">
        <f>IF($B323=2020,$P323,"")</f>
        <v/>
      </c>
      <c r="X323" s="6">
        <f>IF($B323=2021,$P323,"")</f>
        <v>1</v>
      </c>
      <c r="Y323" s="6" t="str">
        <f>IF($B323=2022,$P323,"")</f>
        <v/>
      </c>
      <c r="Z323" s="6" t="str">
        <f>IF($B323=2023,$P323,"")</f>
        <v/>
      </c>
      <c r="AA323" s="6" t="str">
        <f>IF($B323=2024,$P323,"")</f>
        <v/>
      </c>
      <c r="AB323" s="16" t="str">
        <f>IF($B323=2025,$P323,"")</f>
        <v/>
      </c>
    </row>
    <row r="324" spans="1:28" x14ac:dyDescent="0.25">
      <c r="A324" s="3">
        <v>675</v>
      </c>
      <c r="B324" s="3">
        <v>2022</v>
      </c>
      <c r="C324" s="3" t="s">
        <v>3956</v>
      </c>
      <c r="D324" s="4">
        <f>DATE(B324,N324,M324)</f>
        <v>44725</v>
      </c>
      <c r="E324" s="5">
        <v>2305</v>
      </c>
      <c r="F324" s="6" t="s">
        <v>14</v>
      </c>
      <c r="G324" s="6" t="s">
        <v>27</v>
      </c>
      <c r="I324" s="1" t="s">
        <v>28</v>
      </c>
      <c r="J324" s="1" t="s">
        <v>3957</v>
      </c>
      <c r="K324" s="6" t="s">
        <v>842</v>
      </c>
      <c r="L324" s="6">
        <v>6301</v>
      </c>
      <c r="M324" s="6">
        <v>13</v>
      </c>
      <c r="N324" s="6">
        <v>6</v>
      </c>
      <c r="O324" s="6" t="s">
        <v>81</v>
      </c>
      <c r="P324" s="6">
        <v>1</v>
      </c>
      <c r="Q324" s="16" t="str">
        <f>IF($B324=2014,$P324,"")</f>
        <v/>
      </c>
      <c r="R324" s="16" t="str">
        <f>IF($B324=2015,$P324,"")</f>
        <v/>
      </c>
      <c r="S324" s="16" t="str">
        <f>IF($B324=2016,$P324,"")</f>
        <v/>
      </c>
      <c r="T324" s="16" t="str">
        <f>IF($B324=2017,$P324,"")</f>
        <v/>
      </c>
      <c r="U324" s="16" t="str">
        <f>IF($B324=2018,$P324,"")</f>
        <v/>
      </c>
      <c r="V324" s="16" t="str">
        <f>IF($B324=2019,$P324,"")</f>
        <v/>
      </c>
      <c r="W324" s="16" t="str">
        <f>IF($B324=2020,$P324,"")</f>
        <v/>
      </c>
      <c r="X324" s="6" t="str">
        <f>IF($B324=2021,$P324,"")</f>
        <v/>
      </c>
      <c r="Y324" s="6">
        <f>IF($B324=2022,$P324,"")</f>
        <v>1</v>
      </c>
      <c r="Z324" s="6" t="str">
        <f>IF($B324=2023,$P324,"")</f>
        <v/>
      </c>
      <c r="AA324" s="6" t="str">
        <f>IF($B324=2024,$P324,"")</f>
        <v/>
      </c>
      <c r="AB324" s="16" t="str">
        <f>IF($B324=2025,$P324,"")</f>
        <v/>
      </c>
    </row>
    <row r="325" spans="1:28" x14ac:dyDescent="0.25">
      <c r="A325" s="3">
        <v>675</v>
      </c>
      <c r="B325" s="3">
        <v>2022</v>
      </c>
      <c r="C325" s="3" t="s">
        <v>23</v>
      </c>
      <c r="D325" s="4">
        <f>DATE(B325,N325,M325)</f>
        <v>44765</v>
      </c>
      <c r="E325" s="5">
        <v>2225</v>
      </c>
      <c r="F325" s="7" t="s">
        <v>14</v>
      </c>
      <c r="G325" s="7" t="s">
        <v>27</v>
      </c>
      <c r="H325" s="7"/>
      <c r="I325" s="1" t="s">
        <v>28</v>
      </c>
      <c r="J325" s="1" t="s">
        <v>4076</v>
      </c>
      <c r="K325" s="6" t="s">
        <v>842</v>
      </c>
      <c r="L325" s="6">
        <v>6302</v>
      </c>
      <c r="M325" s="6">
        <v>23</v>
      </c>
      <c r="N325" s="6">
        <v>7</v>
      </c>
      <c r="O325" s="6" t="s">
        <v>81</v>
      </c>
      <c r="P325" s="6">
        <v>1</v>
      </c>
      <c r="Q325" s="16" t="str">
        <f>IF($B325=2014,$P325,"")</f>
        <v/>
      </c>
      <c r="R325" s="16" t="str">
        <f>IF($B325=2015,$P325,"")</f>
        <v/>
      </c>
      <c r="S325" s="16" t="str">
        <f>IF($B325=2016,$P325,"")</f>
        <v/>
      </c>
      <c r="T325" s="16" t="str">
        <f>IF($B325=2017,$P325,"")</f>
        <v/>
      </c>
      <c r="U325" s="16" t="str">
        <f>IF($B325=2018,$P325,"")</f>
        <v/>
      </c>
      <c r="V325" s="16" t="str">
        <f>IF($B325=2019,$P325,"")</f>
        <v/>
      </c>
      <c r="W325" s="16" t="str">
        <f>IF($B325=2020,$P325,"")</f>
        <v/>
      </c>
      <c r="X325" s="6" t="str">
        <f>IF($B325=2021,$P325,"")</f>
        <v/>
      </c>
      <c r="Y325" s="6">
        <f>IF($B325=2022,$P325,"")</f>
        <v>1</v>
      </c>
      <c r="Z325" s="6" t="str">
        <f>IF($B325=2023,$P325,"")</f>
        <v/>
      </c>
      <c r="AA325" s="6" t="str">
        <f>IF($B325=2024,$P325,"")</f>
        <v/>
      </c>
      <c r="AB325" s="16" t="str">
        <f>IF($B325=2025,$P325,"")</f>
        <v/>
      </c>
    </row>
    <row r="326" spans="1:28" x14ac:dyDescent="0.25">
      <c r="A326" s="3">
        <v>675</v>
      </c>
      <c r="B326" s="3">
        <v>2022</v>
      </c>
      <c r="C326" s="3" t="s">
        <v>282</v>
      </c>
      <c r="D326" s="4">
        <f>DATE(B326,N326,M326)</f>
        <v>44826</v>
      </c>
      <c r="E326" s="5">
        <v>1745</v>
      </c>
      <c r="F326" s="6" t="s">
        <v>14</v>
      </c>
      <c r="G326" s="6" t="s">
        <v>27</v>
      </c>
      <c r="I326" s="8" t="s">
        <v>28</v>
      </c>
      <c r="J326" s="8" t="s">
        <v>4294</v>
      </c>
      <c r="K326" s="6" t="s">
        <v>842</v>
      </c>
      <c r="L326" s="6">
        <v>6306</v>
      </c>
      <c r="M326" s="6">
        <v>22</v>
      </c>
      <c r="N326" s="6">
        <v>9</v>
      </c>
      <c r="O326" s="6" t="s">
        <v>81</v>
      </c>
      <c r="P326" s="6">
        <v>1</v>
      </c>
      <c r="Q326" s="16" t="str">
        <f>IF($B326=2014,$P326,"")</f>
        <v/>
      </c>
      <c r="R326" s="16" t="str">
        <f>IF($B326=2015,$P326,"")</f>
        <v/>
      </c>
      <c r="S326" s="16" t="str">
        <f>IF($B326=2016,$P326,"")</f>
        <v/>
      </c>
      <c r="T326" s="16" t="str">
        <f>IF($B326=2017,$P326,"")</f>
        <v/>
      </c>
      <c r="U326" s="16" t="str">
        <f>IF($B326=2018,$P326,"")</f>
        <v/>
      </c>
      <c r="V326" s="16" t="str">
        <f>IF($B326=2019,$P326,"")</f>
        <v/>
      </c>
      <c r="W326" s="16" t="str">
        <f>IF($B326=2020,$P326,"")</f>
        <v/>
      </c>
      <c r="X326" s="6" t="str">
        <f>IF($B326=2021,$P326,"")</f>
        <v/>
      </c>
      <c r="Y326" s="6">
        <f>IF($B326=2022,$P326,"")</f>
        <v>1</v>
      </c>
      <c r="Z326" s="6" t="str">
        <f>IF($B326=2023,$P326,"")</f>
        <v/>
      </c>
      <c r="AA326" s="6" t="str">
        <f>IF($B326=2024,$P326,"")</f>
        <v/>
      </c>
      <c r="AB326" s="16" t="str">
        <f>IF($B326=2025,$P326,"")</f>
        <v/>
      </c>
    </row>
    <row r="327" spans="1:28" x14ac:dyDescent="0.25">
      <c r="A327" s="3">
        <v>675</v>
      </c>
      <c r="B327" s="3">
        <v>2022</v>
      </c>
      <c r="C327" s="3" t="s">
        <v>271</v>
      </c>
      <c r="D327" s="4">
        <f>DATE(B327,N327,M327)</f>
        <v>44842</v>
      </c>
      <c r="E327" s="5">
        <v>1936</v>
      </c>
      <c r="F327" s="7" t="s">
        <v>14</v>
      </c>
      <c r="G327" s="7" t="s">
        <v>27</v>
      </c>
      <c r="H327" s="7"/>
      <c r="I327" s="1" t="s">
        <v>28</v>
      </c>
      <c r="J327" s="1" t="s">
        <v>4343</v>
      </c>
      <c r="K327" s="6" t="s">
        <v>226</v>
      </c>
      <c r="L327" s="6">
        <v>6307</v>
      </c>
      <c r="M327" s="6">
        <v>8</v>
      </c>
      <c r="N327" s="6">
        <v>10</v>
      </c>
      <c r="O327" s="6" t="s">
        <v>81</v>
      </c>
      <c r="P327" s="6">
        <v>1</v>
      </c>
      <c r="Q327" s="16" t="str">
        <f>IF($B327=2014,$P327,"")</f>
        <v/>
      </c>
      <c r="R327" s="16" t="str">
        <f>IF($B327=2015,$P327,"")</f>
        <v/>
      </c>
      <c r="S327" s="16" t="str">
        <f>IF($B327=2016,$P327,"")</f>
        <v/>
      </c>
      <c r="T327" s="16" t="str">
        <f>IF($B327=2017,$P327,"")</f>
        <v/>
      </c>
      <c r="U327" s="16" t="str">
        <f>IF($B327=2018,$P327,"")</f>
        <v/>
      </c>
      <c r="V327" s="16" t="str">
        <f>IF($B327=2019,$P327,"")</f>
        <v/>
      </c>
      <c r="W327" s="16" t="str">
        <f>IF($B327=2020,$P327,"")</f>
        <v/>
      </c>
      <c r="X327" s="6" t="str">
        <f>IF($B327=2021,$P327,"")</f>
        <v/>
      </c>
      <c r="Y327" s="6">
        <f>IF($B327=2022,$P327,"")</f>
        <v>1</v>
      </c>
      <c r="Z327" s="6" t="str">
        <f>IF($B327=2023,$P327,"")</f>
        <v/>
      </c>
      <c r="AA327" s="6" t="str">
        <f>IF($B327=2024,$P327,"")</f>
        <v/>
      </c>
      <c r="AB327" s="16" t="str">
        <f>IF($B327=2025,$P327,"")</f>
        <v/>
      </c>
    </row>
    <row r="328" spans="1:28" x14ac:dyDescent="0.25">
      <c r="A328" s="3">
        <v>675</v>
      </c>
      <c r="B328" s="3">
        <v>2022</v>
      </c>
      <c r="C328" s="3" t="s">
        <v>236</v>
      </c>
      <c r="D328" s="4">
        <f>DATE(B328,N328,M328)</f>
        <v>44870</v>
      </c>
      <c r="E328" s="5">
        <v>1959</v>
      </c>
      <c r="F328" s="7" t="s">
        <v>14</v>
      </c>
      <c r="G328" s="7" t="s">
        <v>27</v>
      </c>
      <c r="H328" s="7"/>
      <c r="I328" s="1" t="s">
        <v>28</v>
      </c>
      <c r="J328" s="1" t="s">
        <v>4527</v>
      </c>
      <c r="K328" s="6" t="s">
        <v>46</v>
      </c>
      <c r="L328" s="6">
        <v>6310</v>
      </c>
      <c r="M328" s="6">
        <v>5</v>
      </c>
      <c r="N328" s="6">
        <v>11</v>
      </c>
      <c r="O328" s="6" t="s">
        <v>4528</v>
      </c>
      <c r="P328" s="6">
        <v>1</v>
      </c>
      <c r="Q328" s="16" t="str">
        <f>IF($B328=2014,$P328,"")</f>
        <v/>
      </c>
      <c r="R328" s="16" t="str">
        <f>IF($B328=2015,$P328,"")</f>
        <v/>
      </c>
      <c r="S328" s="16" t="str">
        <f>IF($B328=2016,$P328,"")</f>
        <v/>
      </c>
      <c r="T328" s="16" t="str">
        <f>IF($B328=2017,$P328,"")</f>
        <v/>
      </c>
      <c r="U328" s="16" t="str">
        <f>IF($B328=2018,$P328,"")</f>
        <v/>
      </c>
      <c r="V328" s="16" t="str">
        <f>IF($B328=2019,$P328,"")</f>
        <v/>
      </c>
      <c r="W328" s="16" t="str">
        <f>IF($B328=2020,$P328,"")</f>
        <v/>
      </c>
      <c r="X328" s="6" t="str">
        <f>IF($B328=2021,$P328,"")</f>
        <v/>
      </c>
      <c r="Y328" s="6">
        <f>IF($B328=2022,$P328,"")</f>
        <v>1</v>
      </c>
      <c r="Z328" s="6" t="str">
        <f>IF($B328=2023,$P328,"")</f>
        <v/>
      </c>
      <c r="AA328" s="6" t="str">
        <f>IF($B328=2024,$P328,"")</f>
        <v/>
      </c>
      <c r="AB328" s="16" t="str">
        <f>IF($B328=2025,$P328,"")</f>
        <v/>
      </c>
    </row>
    <row r="329" spans="1:28" x14ac:dyDescent="0.25">
      <c r="A329" s="3">
        <v>675</v>
      </c>
      <c r="B329" s="3">
        <v>2022</v>
      </c>
      <c r="C329" s="3" t="s">
        <v>721</v>
      </c>
      <c r="D329" s="4">
        <f>DATE(B329,N329,M329)</f>
        <v>44885</v>
      </c>
      <c r="E329" s="5">
        <v>1459</v>
      </c>
      <c r="F329" s="7" t="s">
        <v>14</v>
      </c>
      <c r="G329" s="7" t="s">
        <v>27</v>
      </c>
      <c r="H329" s="7"/>
      <c r="I329" s="1" t="s">
        <v>28</v>
      </c>
      <c r="J329" s="1" t="s">
        <v>4529</v>
      </c>
      <c r="K329" s="6" t="s">
        <v>842</v>
      </c>
      <c r="L329" s="6">
        <v>6310</v>
      </c>
      <c r="M329" s="6">
        <v>20</v>
      </c>
      <c r="N329" s="6">
        <v>11</v>
      </c>
      <c r="O329" s="6" t="s">
        <v>81</v>
      </c>
      <c r="P329" s="6">
        <v>1</v>
      </c>
      <c r="Q329" s="16" t="str">
        <f>IF($B329=2014,$P329,"")</f>
        <v/>
      </c>
      <c r="R329" s="16" t="str">
        <f>IF($B329=2015,$P329,"")</f>
        <v/>
      </c>
      <c r="S329" s="16" t="str">
        <f>IF($B329=2016,$P329,"")</f>
        <v/>
      </c>
      <c r="T329" s="16" t="str">
        <f>IF($B329=2017,$P329,"")</f>
        <v/>
      </c>
      <c r="U329" s="16" t="str">
        <f>IF($B329=2018,$P329,"")</f>
        <v/>
      </c>
      <c r="V329" s="16" t="str">
        <f>IF($B329=2019,$P329,"")</f>
        <v/>
      </c>
      <c r="W329" s="16" t="str">
        <f>IF($B329=2020,$P329,"")</f>
        <v/>
      </c>
      <c r="X329" s="6" t="str">
        <f>IF($B329=2021,$P329,"")</f>
        <v/>
      </c>
      <c r="Y329" s="6">
        <f>IF($B329=2022,$P329,"")</f>
        <v>1</v>
      </c>
      <c r="Z329" s="6" t="str">
        <f>IF($B329=2023,$P329,"")</f>
        <v/>
      </c>
      <c r="AA329" s="6" t="str">
        <f>IF($B329=2024,$P329,"")</f>
        <v/>
      </c>
      <c r="AB329" s="16" t="str">
        <f>IF($B329=2025,$P329,"")</f>
        <v/>
      </c>
    </row>
    <row r="330" spans="1:28" x14ac:dyDescent="0.25">
      <c r="A330" s="3">
        <v>675</v>
      </c>
      <c r="B330" s="3">
        <v>2023</v>
      </c>
      <c r="C330" s="3" t="s">
        <v>157</v>
      </c>
      <c r="D330" s="4">
        <f>DATE(B330,N330,M330)</f>
        <v>44976</v>
      </c>
      <c r="E330" s="5">
        <v>1717</v>
      </c>
      <c r="F330" s="7" t="s">
        <v>14</v>
      </c>
      <c r="G330" s="7" t="s">
        <v>27</v>
      </c>
      <c r="H330" s="7"/>
      <c r="I330" s="1" t="s">
        <v>28</v>
      </c>
      <c r="J330" s="1" t="s">
        <v>5179</v>
      </c>
      <c r="K330" s="6" t="s">
        <v>34</v>
      </c>
      <c r="L330" s="6">
        <v>6317</v>
      </c>
      <c r="M330" s="6">
        <v>19</v>
      </c>
      <c r="N330" s="6">
        <v>2</v>
      </c>
      <c r="O330" s="6" t="s">
        <v>35</v>
      </c>
      <c r="P330" s="6">
        <v>1</v>
      </c>
      <c r="Q330" s="16" t="str">
        <f>IF($B330=2014,$P330,"")</f>
        <v/>
      </c>
      <c r="R330" s="16" t="str">
        <f>IF($B330=2015,$P330,"")</f>
        <v/>
      </c>
      <c r="S330" s="16" t="str">
        <f>IF($B330=2016,$P330,"")</f>
        <v/>
      </c>
      <c r="T330" s="16" t="str">
        <f>IF($B330=2017,$P330,"")</f>
        <v/>
      </c>
      <c r="U330" s="16" t="str">
        <f>IF($B330=2018,$P330,"")</f>
        <v/>
      </c>
      <c r="V330" s="16" t="str">
        <f>IF($B330=2019,$P330,"")</f>
        <v/>
      </c>
      <c r="W330" s="16" t="str">
        <f>IF($B330=2020,$P330,"")</f>
        <v/>
      </c>
      <c r="X330" s="6" t="str">
        <f>IF($B330=2021,$P330,"")</f>
        <v/>
      </c>
      <c r="Y330" s="6" t="str">
        <f>IF($B330=2022,$P330,"")</f>
        <v/>
      </c>
      <c r="Z330" s="6">
        <f>IF($B330=2023,$P330,"")</f>
        <v>1</v>
      </c>
      <c r="AA330" s="6" t="str">
        <f>IF($B330=2024,$P330,"")</f>
        <v/>
      </c>
      <c r="AB330" s="16" t="str">
        <f>IF($B330=2025,$P330,"")</f>
        <v/>
      </c>
    </row>
    <row r="331" spans="1:28" x14ac:dyDescent="0.25">
      <c r="A331" s="3">
        <v>675</v>
      </c>
      <c r="B331" s="3">
        <v>2023</v>
      </c>
      <c r="C331" s="3" t="s">
        <v>1364</v>
      </c>
      <c r="D331" s="4">
        <f>DATE(B331,N331,M331)</f>
        <v>45221</v>
      </c>
      <c r="E331" s="5">
        <v>1630</v>
      </c>
      <c r="F331" s="6" t="s">
        <v>14</v>
      </c>
      <c r="G331" s="7" t="s">
        <v>27</v>
      </c>
      <c r="H331" s="7"/>
      <c r="I331" s="1" t="s">
        <v>28</v>
      </c>
      <c r="J331" s="1" t="s">
        <v>5766</v>
      </c>
      <c r="K331" s="6" t="s">
        <v>34</v>
      </c>
      <c r="L331" s="6">
        <v>6408</v>
      </c>
      <c r="M331" s="6">
        <v>22</v>
      </c>
      <c r="N331" s="6">
        <v>10</v>
      </c>
      <c r="O331" s="6" t="s">
        <v>35</v>
      </c>
      <c r="P331" s="6">
        <v>1</v>
      </c>
      <c r="Q331" s="16" t="str">
        <f>IF($B331=2014,$P331,"")</f>
        <v/>
      </c>
      <c r="R331" s="16" t="str">
        <f>IF($B331=2015,$P331,"")</f>
        <v/>
      </c>
      <c r="S331" s="16" t="str">
        <f>IF($B331=2016,$P331,"")</f>
        <v/>
      </c>
      <c r="T331" s="16" t="str">
        <f>IF($B331=2017,$P331,"")</f>
        <v/>
      </c>
      <c r="U331" s="16" t="str">
        <f>IF($B331=2018,$P331,"")</f>
        <v/>
      </c>
      <c r="V331" s="16" t="str">
        <f>IF($B331=2019,$P331,"")</f>
        <v/>
      </c>
      <c r="W331" s="16" t="str">
        <f>IF($B331=2020,$P331,"")</f>
        <v/>
      </c>
      <c r="X331" s="6" t="str">
        <f>IF($B331=2021,$P331,"")</f>
        <v/>
      </c>
      <c r="Y331" s="6" t="str">
        <f>IF($B331=2022,$P331,"")</f>
        <v/>
      </c>
      <c r="Z331" s="6">
        <f>IF($B331=2023,$P331,"")</f>
        <v>1</v>
      </c>
      <c r="AA331" s="6" t="str">
        <f>IF($B331=2024,$P331,"")</f>
        <v/>
      </c>
      <c r="AB331" s="16" t="str">
        <f>IF($B331=2025,$P331,"")</f>
        <v/>
      </c>
    </row>
    <row r="332" spans="1:28" x14ac:dyDescent="0.25">
      <c r="A332" s="28">
        <v>675</v>
      </c>
      <c r="B332" s="28">
        <v>2024</v>
      </c>
      <c r="C332" s="28" t="s">
        <v>257</v>
      </c>
      <c r="D332" s="29">
        <f>DATE(B332,N332,M332)</f>
        <v>45593</v>
      </c>
      <c r="E332" s="30">
        <v>721</v>
      </c>
      <c r="F332" s="31" t="s">
        <v>14</v>
      </c>
      <c r="G332" s="31" t="s">
        <v>27</v>
      </c>
      <c r="H332" s="31"/>
      <c r="I332" s="32" t="s">
        <v>28</v>
      </c>
      <c r="J332" s="32" t="s">
        <v>6369</v>
      </c>
      <c r="K332" s="27" t="s">
        <v>6364</v>
      </c>
      <c r="L332" s="27">
        <v>6509</v>
      </c>
      <c r="M332" s="27">
        <v>28</v>
      </c>
      <c r="N332" s="27">
        <v>10</v>
      </c>
      <c r="O332" s="27"/>
      <c r="P332" s="6">
        <v>1</v>
      </c>
      <c r="Q332" s="16" t="str">
        <f>IF($B332=2014,$P332,"")</f>
        <v/>
      </c>
      <c r="R332" s="16" t="str">
        <f>IF($B332=2015,$P332,"")</f>
        <v/>
      </c>
      <c r="S332" s="16" t="str">
        <f>IF($B332=2016,$P332,"")</f>
        <v/>
      </c>
      <c r="T332" s="16" t="str">
        <f>IF($B332=2017,$P332,"")</f>
        <v/>
      </c>
      <c r="U332" s="16" t="str">
        <f>IF($B332=2018,$P332,"")</f>
        <v/>
      </c>
      <c r="V332" s="16" t="str">
        <f>IF($B332=2019,$P332,"")</f>
        <v/>
      </c>
      <c r="W332" s="16" t="str">
        <f>IF($B332=2020,$P332,"")</f>
        <v/>
      </c>
      <c r="X332" s="6" t="str">
        <f>IF($B332=2021,$P332,"")</f>
        <v/>
      </c>
      <c r="Y332" s="6" t="str">
        <f>IF($B332=2022,$P332,"")</f>
        <v/>
      </c>
      <c r="Z332" s="6" t="str">
        <f>IF($B332=2023,$P332,"")</f>
        <v/>
      </c>
      <c r="AA332" s="6">
        <f>IF($B332=2024,$P332,"")</f>
        <v>1</v>
      </c>
      <c r="AB332" s="16" t="str">
        <f>IF($B332=2025,$P332,"")</f>
        <v/>
      </c>
    </row>
    <row r="333" spans="1:28" ht="36" x14ac:dyDescent="0.25">
      <c r="A333" s="3">
        <v>675</v>
      </c>
      <c r="B333" s="3">
        <v>2021</v>
      </c>
      <c r="C333" s="3" t="s">
        <v>242</v>
      </c>
      <c r="D333" s="4">
        <v>44513</v>
      </c>
      <c r="E333" s="5">
        <v>1600</v>
      </c>
      <c r="F333" s="7" t="s">
        <v>14</v>
      </c>
      <c r="G333" s="7" t="s">
        <v>27</v>
      </c>
      <c r="H333" s="7"/>
      <c r="I333" s="1" t="s">
        <v>3466</v>
      </c>
      <c r="J333" s="1" t="s">
        <v>3467</v>
      </c>
      <c r="K333" s="6" t="s">
        <v>163</v>
      </c>
      <c r="L333" s="6">
        <v>6211</v>
      </c>
      <c r="M333" s="6">
        <v>13</v>
      </c>
      <c r="N333" s="6">
        <v>11</v>
      </c>
      <c r="O333" s="6" t="s">
        <v>679</v>
      </c>
      <c r="P333" s="6">
        <v>1</v>
      </c>
      <c r="Q333" s="16" t="str">
        <f>IF($B333=2014,$P333,"")</f>
        <v/>
      </c>
      <c r="R333" s="16" t="str">
        <f>IF($B333=2015,$P333,"")</f>
        <v/>
      </c>
      <c r="S333" s="16" t="str">
        <f>IF($B333=2016,$P333,"")</f>
        <v/>
      </c>
      <c r="T333" s="16" t="str">
        <f>IF($B333=2017,$P333,"")</f>
        <v/>
      </c>
      <c r="U333" s="16" t="str">
        <f>IF($B333=2018,$P333,"")</f>
        <v/>
      </c>
      <c r="V333" s="16" t="str">
        <f>IF($B333=2019,$P333,"")</f>
        <v/>
      </c>
      <c r="W333" s="16" t="str">
        <f>IF($B333=2020,$P333,"")</f>
        <v/>
      </c>
      <c r="X333" s="6">
        <f>IF($B333=2021,$P333,"")</f>
        <v>1</v>
      </c>
      <c r="Y333" s="6" t="str">
        <f>IF($B333=2022,$P333,"")</f>
        <v/>
      </c>
      <c r="Z333" s="6" t="str">
        <f>IF($B333=2023,$P333,"")</f>
        <v/>
      </c>
      <c r="AA333" s="6" t="str">
        <f>IF($B333=2024,$P333,"")</f>
        <v/>
      </c>
      <c r="AB333" s="16" t="str">
        <f>IF($B333=2025,$P333,"")</f>
        <v/>
      </c>
    </row>
    <row r="334" spans="1:28" x14ac:dyDescent="0.25">
      <c r="A334" s="3">
        <v>675</v>
      </c>
      <c r="B334" s="3">
        <v>2019</v>
      </c>
      <c r="C334" s="3" t="s">
        <v>914</v>
      </c>
      <c r="D334" s="4">
        <f>DATE(B334,N334,M334)</f>
        <v>43533</v>
      </c>
      <c r="E334" s="5">
        <v>2115</v>
      </c>
      <c r="F334" s="6" t="s">
        <v>14</v>
      </c>
      <c r="G334" s="6" t="s">
        <v>27</v>
      </c>
      <c r="I334" s="1" t="s">
        <v>924</v>
      </c>
      <c r="J334" s="1" t="s">
        <v>925</v>
      </c>
      <c r="K334" s="6" t="s">
        <v>180</v>
      </c>
      <c r="L334" s="6">
        <v>5917</v>
      </c>
      <c r="M334" s="6">
        <v>9</v>
      </c>
      <c r="N334" s="6">
        <v>3</v>
      </c>
      <c r="P334" s="6">
        <v>1</v>
      </c>
      <c r="Q334" s="16" t="str">
        <f>IF($B334=2014,$P334,"")</f>
        <v/>
      </c>
      <c r="R334" s="16" t="str">
        <f>IF($B334=2015,$P334,"")</f>
        <v/>
      </c>
      <c r="S334" s="16" t="str">
        <f>IF($B334=2016,$P334,"")</f>
        <v/>
      </c>
      <c r="T334" s="16" t="str">
        <f>IF($B334=2017,$P334,"")</f>
        <v/>
      </c>
      <c r="U334" s="16" t="str">
        <f>IF($B334=2018,$P334,"")</f>
        <v/>
      </c>
      <c r="V334" s="16">
        <f>IF($B334=2019,$P334,"")</f>
        <v>1</v>
      </c>
      <c r="W334" s="16" t="str">
        <f>IF($B334=2020,$P334,"")</f>
        <v/>
      </c>
      <c r="X334" s="6" t="str">
        <f>IF($B334=2021,$P334,"")</f>
        <v/>
      </c>
      <c r="Y334" s="6" t="str">
        <f>IF($B334=2022,$P334,"")</f>
        <v/>
      </c>
      <c r="Z334" s="6" t="str">
        <f>IF($B334=2023,$P334,"")</f>
        <v/>
      </c>
      <c r="AA334" s="6" t="str">
        <f>IF($B334=2024,$P334,"")</f>
        <v/>
      </c>
      <c r="AB334" s="16" t="str">
        <f>IF($B334=2025,$P334,"")</f>
        <v/>
      </c>
    </row>
    <row r="335" spans="1:28" ht="36" x14ac:dyDescent="0.25">
      <c r="A335" s="3">
        <v>675</v>
      </c>
      <c r="B335" s="3">
        <v>2020</v>
      </c>
      <c r="C335" s="3" t="s">
        <v>158</v>
      </c>
      <c r="D335" s="4">
        <f>DATE(B335,N335,M335)</f>
        <v>43871</v>
      </c>
      <c r="E335" s="5">
        <v>703</v>
      </c>
      <c r="F335" s="6" t="s">
        <v>14</v>
      </c>
      <c r="G335" s="6" t="s">
        <v>27</v>
      </c>
      <c r="I335" s="1" t="s">
        <v>3935</v>
      </c>
      <c r="J335" s="1" t="s">
        <v>926</v>
      </c>
      <c r="K335" s="6" t="s">
        <v>163</v>
      </c>
      <c r="L335" s="6">
        <v>6019</v>
      </c>
      <c r="M335" s="6">
        <v>10</v>
      </c>
      <c r="N335" s="6">
        <v>2</v>
      </c>
      <c r="O335" s="6" t="s">
        <v>679</v>
      </c>
      <c r="P335" s="6">
        <v>1</v>
      </c>
      <c r="Q335" s="16" t="str">
        <f>IF($B335=2014,$P335,"")</f>
        <v/>
      </c>
      <c r="R335" s="16" t="str">
        <f>IF($B335=2015,$P335,"")</f>
        <v/>
      </c>
      <c r="S335" s="16" t="str">
        <f>IF($B335=2016,$P335,"")</f>
        <v/>
      </c>
      <c r="T335" s="16" t="str">
        <f>IF($B335=2017,$P335,"")</f>
        <v/>
      </c>
      <c r="U335" s="16" t="str">
        <f>IF($B335=2018,$P335,"")</f>
        <v/>
      </c>
      <c r="V335" s="16" t="str">
        <f>IF($B335=2019,$P335,"")</f>
        <v/>
      </c>
      <c r="W335" s="16">
        <f>IF($B335=2020,$P335,"")</f>
        <v>1</v>
      </c>
      <c r="X335" s="6" t="str">
        <f>IF($B335=2021,$P335,"")</f>
        <v/>
      </c>
      <c r="Y335" s="6" t="str">
        <f>IF($B335=2022,$P335,"")</f>
        <v/>
      </c>
      <c r="Z335" s="6" t="str">
        <f>IF($B335=2023,$P335,"")</f>
        <v/>
      </c>
      <c r="AA335" s="6" t="str">
        <f>IF($B335=2024,$P335,"")</f>
        <v/>
      </c>
      <c r="AB335" s="16" t="str">
        <f>IF($B335=2025,$P335,"")</f>
        <v/>
      </c>
    </row>
    <row r="336" spans="1:28" ht="36" x14ac:dyDescent="0.25">
      <c r="A336" s="3">
        <v>675</v>
      </c>
      <c r="B336" s="3">
        <v>2021</v>
      </c>
      <c r="C336" s="3" t="s">
        <v>173</v>
      </c>
      <c r="D336" s="4">
        <v>44556</v>
      </c>
      <c r="E336" s="5">
        <v>656</v>
      </c>
      <c r="F336" s="6" t="s">
        <v>14</v>
      </c>
      <c r="G336" s="6" t="s">
        <v>27</v>
      </c>
      <c r="I336" s="1" t="s">
        <v>3935</v>
      </c>
      <c r="J336" s="1" t="s">
        <v>3936</v>
      </c>
      <c r="K336" s="6" t="s">
        <v>72</v>
      </c>
      <c r="L336" s="6">
        <v>6213</v>
      </c>
      <c r="M336" s="6">
        <v>26</v>
      </c>
      <c r="N336" s="6">
        <v>12</v>
      </c>
      <c r="P336" s="6">
        <v>1</v>
      </c>
      <c r="Q336" s="16" t="str">
        <f>IF($B336=2014,$P336,"")</f>
        <v/>
      </c>
      <c r="R336" s="16" t="str">
        <f>IF($B336=2015,$P336,"")</f>
        <v/>
      </c>
      <c r="S336" s="16" t="str">
        <f>IF($B336=2016,$P336,"")</f>
        <v/>
      </c>
      <c r="T336" s="16" t="str">
        <f>IF($B336=2017,$P336,"")</f>
        <v/>
      </c>
      <c r="U336" s="16" t="str">
        <f>IF($B336=2018,$P336,"")</f>
        <v/>
      </c>
      <c r="V336" s="16" t="str">
        <f>IF($B336=2019,$P336,"")</f>
        <v/>
      </c>
      <c r="W336" s="16" t="str">
        <f>IF($B336=2020,$P336,"")</f>
        <v/>
      </c>
      <c r="X336" s="6">
        <f>IF($B336=2021,$P336,"")</f>
        <v>1</v>
      </c>
      <c r="Y336" s="6" t="str">
        <f>IF($B336=2022,$P336,"")</f>
        <v/>
      </c>
      <c r="Z336" s="6" t="str">
        <f>IF($B336=2023,$P336,"")</f>
        <v/>
      </c>
      <c r="AA336" s="6" t="str">
        <f>IF($B336=2024,$P336,"")</f>
        <v/>
      </c>
      <c r="AB336" s="16" t="str">
        <f>IF($B336=2025,$P336,"")</f>
        <v/>
      </c>
    </row>
    <row r="337" spans="1:28" ht="24" x14ac:dyDescent="0.25">
      <c r="A337" s="3">
        <v>675</v>
      </c>
      <c r="B337" s="3">
        <v>2023</v>
      </c>
      <c r="C337" s="3" t="s">
        <v>1267</v>
      </c>
      <c r="D337" s="4">
        <f>DATE(B337,N337,M337)</f>
        <v>45232</v>
      </c>
      <c r="E337" s="5">
        <v>700</v>
      </c>
      <c r="F337" s="7" t="s">
        <v>14</v>
      </c>
      <c r="G337" s="7" t="s">
        <v>27</v>
      </c>
      <c r="H337" s="7"/>
      <c r="I337" s="1" t="s">
        <v>3935</v>
      </c>
      <c r="J337" s="1" t="s">
        <v>5864</v>
      </c>
      <c r="K337" s="6" t="s">
        <v>17</v>
      </c>
      <c r="L337" s="6">
        <v>6409</v>
      </c>
      <c r="M337" s="6">
        <v>2</v>
      </c>
      <c r="N337" s="6">
        <v>11</v>
      </c>
      <c r="P337" s="6">
        <v>1</v>
      </c>
      <c r="Q337" s="16" t="str">
        <f>IF($B337=2014,$P337,"")</f>
        <v/>
      </c>
      <c r="R337" s="16" t="str">
        <f>IF($B337=2015,$P337,"")</f>
        <v/>
      </c>
      <c r="S337" s="16" t="str">
        <f>IF($B337=2016,$P337,"")</f>
        <v/>
      </c>
      <c r="T337" s="16" t="str">
        <f>IF($B337=2017,$P337,"")</f>
        <v/>
      </c>
      <c r="U337" s="16" t="str">
        <f>IF($B337=2018,$P337,"")</f>
        <v/>
      </c>
      <c r="V337" s="16" t="str">
        <f>IF($B337=2019,$P337,"")</f>
        <v/>
      </c>
      <c r="W337" s="16" t="str">
        <f>IF($B337=2020,$P337,"")</f>
        <v/>
      </c>
      <c r="X337" s="6" t="str">
        <f>IF($B337=2021,$P337,"")</f>
        <v/>
      </c>
      <c r="Y337" s="6" t="str">
        <f>IF($B337=2022,$P337,"")</f>
        <v/>
      </c>
      <c r="Z337" s="6">
        <f>IF($B337=2023,$P337,"")</f>
        <v>1</v>
      </c>
      <c r="AA337" s="6" t="str">
        <f>IF($B337=2024,$P337,"")</f>
        <v/>
      </c>
      <c r="AB337" s="16" t="str">
        <f>IF($B337=2025,$P337,"")</f>
        <v/>
      </c>
    </row>
    <row r="338" spans="1:28" x14ac:dyDescent="0.25">
      <c r="A338" s="3">
        <v>675</v>
      </c>
      <c r="B338" s="3">
        <v>2023</v>
      </c>
      <c r="C338" s="3" t="s">
        <v>182</v>
      </c>
      <c r="D338" s="4">
        <f>DATE(B338,N338,M338)</f>
        <v>45287</v>
      </c>
      <c r="E338" s="5">
        <v>2210</v>
      </c>
      <c r="F338" s="7" t="s">
        <v>14</v>
      </c>
      <c r="G338" s="7" t="s">
        <v>27</v>
      </c>
      <c r="H338" s="7"/>
      <c r="I338" s="1" t="s">
        <v>3935</v>
      </c>
      <c r="J338" s="1" t="s">
        <v>6057</v>
      </c>
      <c r="K338" s="6" t="s">
        <v>4403</v>
      </c>
      <c r="L338" s="6">
        <v>6413</v>
      </c>
      <c r="M338" s="6">
        <v>27</v>
      </c>
      <c r="N338" s="6">
        <v>12</v>
      </c>
      <c r="P338" s="6">
        <v>1</v>
      </c>
      <c r="Q338" s="16" t="str">
        <f>IF($B338=2014,$P338,"")</f>
        <v/>
      </c>
      <c r="R338" s="16" t="str">
        <f>IF($B338=2015,$P338,"")</f>
        <v/>
      </c>
      <c r="S338" s="16" t="str">
        <f>IF($B338=2016,$P338,"")</f>
        <v/>
      </c>
      <c r="T338" s="16" t="str">
        <f>IF($B338=2017,$P338,"")</f>
        <v/>
      </c>
      <c r="U338" s="16" t="str">
        <f>IF($B338=2018,$P338,"")</f>
        <v/>
      </c>
      <c r="V338" s="16" t="str">
        <f>IF($B338=2019,$P338,"")</f>
        <v/>
      </c>
      <c r="W338" s="16" t="str">
        <f>IF($B338=2020,$P338,"")</f>
        <v/>
      </c>
      <c r="X338" s="6" t="str">
        <f>IF($B338=2021,$P338,"")</f>
        <v/>
      </c>
      <c r="Y338" s="6" t="str">
        <f>IF($B338=2022,$P338,"")</f>
        <v/>
      </c>
      <c r="Z338" s="6">
        <f>IF($B338=2023,$P338,"")</f>
        <v>1</v>
      </c>
      <c r="AA338" s="6" t="str">
        <f>IF($B338=2024,$P338,"")</f>
        <v/>
      </c>
      <c r="AB338" s="16" t="str">
        <f>IF($B338=2025,$P338,"")</f>
        <v/>
      </c>
    </row>
    <row r="339" spans="1:28" x14ac:dyDescent="0.25">
      <c r="A339" s="3">
        <v>684</v>
      </c>
      <c r="B339" s="3">
        <v>2022</v>
      </c>
      <c r="C339" s="3" t="s">
        <v>176</v>
      </c>
      <c r="D339" s="4">
        <v>44574</v>
      </c>
      <c r="E339" s="5">
        <v>625</v>
      </c>
      <c r="F339" s="7" t="s">
        <v>14</v>
      </c>
      <c r="G339" s="7" t="s">
        <v>24</v>
      </c>
      <c r="H339" s="6" t="str">
        <f>RIGHT(I339,2)</f>
        <v>AN</v>
      </c>
      <c r="I339" s="1" t="s">
        <v>3468</v>
      </c>
      <c r="J339" s="1" t="s">
        <v>3469</v>
      </c>
      <c r="K339" s="6" t="s">
        <v>38</v>
      </c>
      <c r="L339" s="6">
        <v>6215</v>
      </c>
      <c r="M339" s="6">
        <v>13</v>
      </c>
      <c r="N339" s="6">
        <v>1</v>
      </c>
      <c r="P339" s="6">
        <v>1</v>
      </c>
      <c r="Q339" s="16" t="str">
        <f>IF($B339=2014,$P339,"")</f>
        <v/>
      </c>
      <c r="R339" s="16" t="str">
        <f>IF($B339=2015,$P339,"")</f>
        <v/>
      </c>
      <c r="S339" s="16" t="str">
        <f>IF($B339=2016,$P339,"")</f>
        <v/>
      </c>
      <c r="T339" s="16" t="str">
        <f>IF($B339=2017,$P339,"")</f>
        <v/>
      </c>
      <c r="U339" s="16" t="str">
        <f>IF($B339=2018,$P339,"")</f>
        <v/>
      </c>
      <c r="V339" s="16" t="str">
        <f>IF($B339=2019,$P339,"")</f>
        <v/>
      </c>
      <c r="W339" s="16" t="str">
        <f>IF($B339=2020,$P339,"")</f>
        <v/>
      </c>
      <c r="X339" s="6" t="str">
        <f>IF($B339=2021,$P339,"")</f>
        <v/>
      </c>
      <c r="Y339" s="6">
        <f>IF($B339=2022,$P339,"")</f>
        <v>1</v>
      </c>
      <c r="Z339" s="6" t="str">
        <f>IF($B339=2023,$P339,"")</f>
        <v/>
      </c>
      <c r="AA339" s="6" t="str">
        <f>IF($B339=2024,$P339,"")</f>
        <v/>
      </c>
      <c r="AB339" s="16" t="str">
        <f>IF($B339=2025,$P339,"")</f>
        <v/>
      </c>
    </row>
    <row r="340" spans="1:28" ht="24" x14ac:dyDescent="0.25">
      <c r="A340" s="3">
        <v>684</v>
      </c>
      <c r="B340" s="3">
        <v>2022</v>
      </c>
      <c r="C340" s="3" t="s">
        <v>152</v>
      </c>
      <c r="D340" s="4">
        <v>44600</v>
      </c>
      <c r="E340" s="5">
        <v>625</v>
      </c>
      <c r="F340" s="7" t="s">
        <v>14</v>
      </c>
      <c r="G340" s="7" t="s">
        <v>24</v>
      </c>
      <c r="H340" s="6" t="str">
        <f>RIGHT(I340,2)</f>
        <v>AN</v>
      </c>
      <c r="I340" s="1" t="s">
        <v>3468</v>
      </c>
      <c r="J340" s="1" t="s">
        <v>3470</v>
      </c>
      <c r="K340" s="6" t="s">
        <v>38</v>
      </c>
      <c r="L340" s="6">
        <v>6216</v>
      </c>
      <c r="M340" s="6">
        <v>8</v>
      </c>
      <c r="N340" s="6">
        <v>2</v>
      </c>
      <c r="P340" s="6">
        <v>1</v>
      </c>
      <c r="Q340" s="16" t="str">
        <f>IF($B340=2014,$P340,"")</f>
        <v/>
      </c>
      <c r="R340" s="16" t="str">
        <f>IF($B340=2015,$P340,"")</f>
        <v/>
      </c>
      <c r="S340" s="16" t="str">
        <f>IF($B340=2016,$P340,"")</f>
        <v/>
      </c>
      <c r="T340" s="16" t="str">
        <f>IF($B340=2017,$P340,"")</f>
        <v/>
      </c>
      <c r="U340" s="16" t="str">
        <f>IF($B340=2018,$P340,"")</f>
        <v/>
      </c>
      <c r="V340" s="16" t="str">
        <f>IF($B340=2019,$P340,"")</f>
        <v/>
      </c>
      <c r="W340" s="16" t="str">
        <f>IF($B340=2020,$P340,"")</f>
        <v/>
      </c>
      <c r="X340" s="6" t="str">
        <f>IF($B340=2021,$P340,"")</f>
        <v/>
      </c>
      <c r="Y340" s="6">
        <f>IF($B340=2022,$P340,"")</f>
        <v>1</v>
      </c>
      <c r="Z340" s="6" t="str">
        <f>IF($B340=2023,$P340,"")</f>
        <v/>
      </c>
      <c r="AA340" s="6" t="str">
        <f>IF($B340=2024,$P340,"")</f>
        <v/>
      </c>
      <c r="AB340" s="16" t="str">
        <f>IF($B340=2025,$P340,"")</f>
        <v/>
      </c>
    </row>
    <row r="341" spans="1:28" x14ac:dyDescent="0.25">
      <c r="A341" s="3">
        <v>684</v>
      </c>
      <c r="B341" s="3">
        <v>2022</v>
      </c>
      <c r="C341" s="3" t="s">
        <v>2083</v>
      </c>
      <c r="D341" s="4">
        <f>DATE(B341,N341,M341)</f>
        <v>44873</v>
      </c>
      <c r="E341" s="5">
        <v>625</v>
      </c>
      <c r="F341" s="7" t="s">
        <v>14</v>
      </c>
      <c r="G341" s="7" t="s">
        <v>24</v>
      </c>
      <c r="H341" s="6" t="str">
        <f>RIGHT(I341,2)</f>
        <v>AN</v>
      </c>
      <c r="I341" s="1" t="s">
        <v>3468</v>
      </c>
      <c r="J341" s="1" t="s">
        <v>4416</v>
      </c>
      <c r="K341" s="6" t="s">
        <v>842</v>
      </c>
      <c r="L341" s="6">
        <v>6309</v>
      </c>
      <c r="M341" s="6">
        <v>8</v>
      </c>
      <c r="N341" s="6">
        <v>11</v>
      </c>
      <c r="O341" s="6" t="s">
        <v>81</v>
      </c>
      <c r="P341" s="6">
        <v>1</v>
      </c>
      <c r="Q341" s="16" t="str">
        <f>IF($B341=2014,$P341,"")</f>
        <v/>
      </c>
      <c r="R341" s="16" t="str">
        <f>IF($B341=2015,$P341,"")</f>
        <v/>
      </c>
      <c r="S341" s="16" t="str">
        <f>IF($B341=2016,$P341,"")</f>
        <v/>
      </c>
      <c r="T341" s="16" t="str">
        <f>IF($B341=2017,$P341,"")</f>
        <v/>
      </c>
      <c r="U341" s="16" t="str">
        <f>IF($B341=2018,$P341,"")</f>
        <v/>
      </c>
      <c r="V341" s="16" t="str">
        <f>IF($B341=2019,$P341,"")</f>
        <v/>
      </c>
      <c r="W341" s="16" t="str">
        <f>IF($B341=2020,$P341,"")</f>
        <v/>
      </c>
      <c r="X341" s="6" t="str">
        <f>IF($B341=2021,$P341,"")</f>
        <v/>
      </c>
      <c r="Y341" s="6">
        <f>IF($B341=2022,$P341,"")</f>
        <v>1</v>
      </c>
      <c r="Z341" s="6" t="str">
        <f>IF($B341=2023,$P341,"")</f>
        <v/>
      </c>
      <c r="AA341" s="6" t="str">
        <f>IF($B341=2024,$P341,"")</f>
        <v/>
      </c>
      <c r="AB341" s="16" t="str">
        <f>IF($B341=2025,$P341,"")</f>
        <v/>
      </c>
    </row>
    <row r="342" spans="1:28" x14ac:dyDescent="0.25">
      <c r="A342" s="3">
        <v>684</v>
      </c>
      <c r="B342" s="3">
        <v>2022</v>
      </c>
      <c r="C342" s="3" t="s">
        <v>208</v>
      </c>
      <c r="D342" s="4">
        <f>DATE(B342,N342,M342)</f>
        <v>44893</v>
      </c>
      <c r="E342" s="5">
        <v>625</v>
      </c>
      <c r="F342" s="7" t="s">
        <v>14</v>
      </c>
      <c r="G342" s="7" t="s">
        <v>24</v>
      </c>
      <c r="H342" s="6" t="str">
        <f>RIGHT(I342,2)</f>
        <v>AN</v>
      </c>
      <c r="I342" s="1" t="s">
        <v>3468</v>
      </c>
      <c r="J342" s="1" t="s">
        <v>4640</v>
      </c>
      <c r="K342" s="6" t="s">
        <v>842</v>
      </c>
      <c r="L342" s="6">
        <v>6311</v>
      </c>
      <c r="M342" s="6">
        <v>28</v>
      </c>
      <c r="N342" s="6">
        <v>11</v>
      </c>
      <c r="O342" s="6" t="s">
        <v>81</v>
      </c>
      <c r="P342" s="6">
        <v>1</v>
      </c>
      <c r="Q342" s="16" t="str">
        <f>IF($B342=2014,$P342,"")</f>
        <v/>
      </c>
      <c r="R342" s="16" t="str">
        <f>IF($B342=2015,$P342,"")</f>
        <v/>
      </c>
      <c r="S342" s="16" t="str">
        <f>IF($B342=2016,$P342,"")</f>
        <v/>
      </c>
      <c r="T342" s="16" t="str">
        <f>IF($B342=2017,$P342,"")</f>
        <v/>
      </c>
      <c r="U342" s="16" t="str">
        <f>IF($B342=2018,$P342,"")</f>
        <v/>
      </c>
      <c r="V342" s="16" t="str">
        <f>IF($B342=2019,$P342,"")</f>
        <v/>
      </c>
      <c r="W342" s="16" t="str">
        <f>IF($B342=2020,$P342,"")</f>
        <v/>
      </c>
      <c r="X342" s="6" t="str">
        <f>IF($B342=2021,$P342,"")</f>
        <v/>
      </c>
      <c r="Y342" s="6">
        <f>IF($B342=2022,$P342,"")</f>
        <v>1</v>
      </c>
      <c r="Z342" s="6" t="str">
        <f>IF($B342=2023,$P342,"")</f>
        <v/>
      </c>
      <c r="AA342" s="6" t="str">
        <f>IF($B342=2024,$P342,"")</f>
        <v/>
      </c>
      <c r="AB342" s="16" t="str">
        <f>IF($B342=2025,$P342,"")</f>
        <v/>
      </c>
    </row>
    <row r="343" spans="1:28" x14ac:dyDescent="0.25">
      <c r="A343" s="3">
        <v>684</v>
      </c>
      <c r="B343" s="3">
        <v>2022</v>
      </c>
      <c r="C343" s="3" t="s">
        <v>220</v>
      </c>
      <c r="D343" s="4">
        <f>DATE(B343,N343,M343)</f>
        <v>44896</v>
      </c>
      <c r="E343" s="5">
        <v>625</v>
      </c>
      <c r="F343" s="7" t="s">
        <v>14</v>
      </c>
      <c r="G343" s="7" t="s">
        <v>24</v>
      </c>
      <c r="H343" s="6" t="str">
        <f>RIGHT(I343,2)</f>
        <v>AN</v>
      </c>
      <c r="I343" s="1" t="s">
        <v>3468</v>
      </c>
      <c r="J343" s="1" t="s">
        <v>4628</v>
      </c>
      <c r="K343" s="6" t="s">
        <v>813</v>
      </c>
      <c r="L343" s="6">
        <v>6311</v>
      </c>
      <c r="M343" s="6">
        <v>1</v>
      </c>
      <c r="N343" s="6">
        <v>12</v>
      </c>
      <c r="P343" s="6">
        <v>1</v>
      </c>
      <c r="Q343" s="16" t="str">
        <f>IF($B343=2014,$P343,"")</f>
        <v/>
      </c>
      <c r="R343" s="16" t="str">
        <f>IF($B343=2015,$P343,"")</f>
        <v/>
      </c>
      <c r="S343" s="16" t="str">
        <f>IF($B343=2016,$P343,"")</f>
        <v/>
      </c>
      <c r="T343" s="16" t="str">
        <f>IF($B343=2017,$P343,"")</f>
        <v/>
      </c>
      <c r="U343" s="16" t="str">
        <f>IF($B343=2018,$P343,"")</f>
        <v/>
      </c>
      <c r="V343" s="16" t="str">
        <f>IF($B343=2019,$P343,"")</f>
        <v/>
      </c>
      <c r="W343" s="16" t="str">
        <f>IF($B343=2020,$P343,"")</f>
        <v/>
      </c>
      <c r="X343" s="6" t="str">
        <f>IF($B343=2021,$P343,"")</f>
        <v/>
      </c>
      <c r="Y343" s="6">
        <f>IF($B343=2022,$P343,"")</f>
        <v>1</v>
      </c>
      <c r="Z343" s="6" t="str">
        <f>IF($B343=2023,$P343,"")</f>
        <v/>
      </c>
      <c r="AA343" s="6" t="str">
        <f>IF($B343=2024,$P343,"")</f>
        <v/>
      </c>
      <c r="AB343" s="16" t="str">
        <f>IF($B343=2025,$P343,"")</f>
        <v/>
      </c>
    </row>
    <row r="344" spans="1:28" x14ac:dyDescent="0.25">
      <c r="A344" s="3">
        <v>684</v>
      </c>
      <c r="B344" s="3">
        <v>2022</v>
      </c>
      <c r="C344" s="3" t="s">
        <v>165</v>
      </c>
      <c r="D344" s="4">
        <f>DATE(B344,N344,M344)</f>
        <v>44917</v>
      </c>
      <c r="E344" s="5">
        <v>625</v>
      </c>
      <c r="F344" s="7" t="s">
        <v>14</v>
      </c>
      <c r="G344" s="7" t="s">
        <v>24</v>
      </c>
      <c r="H344" s="6" t="str">
        <f>RIGHT(I344,2)</f>
        <v>AN</v>
      </c>
      <c r="I344" s="1" t="s">
        <v>3468</v>
      </c>
      <c r="J344" s="1" t="s">
        <v>4878</v>
      </c>
      <c r="K344" s="6" t="s">
        <v>274</v>
      </c>
      <c r="L344" s="6">
        <v>6313</v>
      </c>
      <c r="M344" s="6">
        <v>22</v>
      </c>
      <c r="N344" s="6">
        <v>12</v>
      </c>
      <c r="P344" s="6">
        <v>1</v>
      </c>
      <c r="Q344" s="16" t="str">
        <f>IF($B344=2014,$P344,"")</f>
        <v/>
      </c>
      <c r="R344" s="16" t="str">
        <f>IF($B344=2015,$P344,"")</f>
        <v/>
      </c>
      <c r="S344" s="16" t="str">
        <f>IF($B344=2016,$P344,"")</f>
        <v/>
      </c>
      <c r="T344" s="16" t="str">
        <f>IF($B344=2017,$P344,"")</f>
        <v/>
      </c>
      <c r="U344" s="16" t="str">
        <f>IF($B344=2018,$P344,"")</f>
        <v/>
      </c>
      <c r="V344" s="16" t="str">
        <f>IF($B344=2019,$P344,"")</f>
        <v/>
      </c>
      <c r="W344" s="16" t="str">
        <f>IF($B344=2020,$P344,"")</f>
        <v/>
      </c>
      <c r="X344" s="6" t="str">
        <f>IF($B344=2021,$P344,"")</f>
        <v/>
      </c>
      <c r="Y344" s="6">
        <f>IF($B344=2022,$P344,"")</f>
        <v>1</v>
      </c>
      <c r="Z344" s="6" t="str">
        <f>IF($B344=2023,$P344,"")</f>
        <v/>
      </c>
      <c r="AA344" s="6" t="str">
        <f>IF($B344=2024,$P344,"")</f>
        <v/>
      </c>
      <c r="AB344" s="16" t="str">
        <f>IF($B344=2025,$P344,"")</f>
        <v/>
      </c>
    </row>
    <row r="345" spans="1:28" x14ac:dyDescent="0.25">
      <c r="A345" s="3">
        <v>684</v>
      </c>
      <c r="B345" s="3">
        <v>2023</v>
      </c>
      <c r="C345" s="3" t="s">
        <v>5019</v>
      </c>
      <c r="D345" s="4">
        <f>DATE(B345,N345,M345)</f>
        <v>44959</v>
      </c>
      <c r="E345" s="5">
        <v>625</v>
      </c>
      <c r="F345" s="7" t="s">
        <v>14</v>
      </c>
      <c r="G345" s="7" t="s">
        <v>24</v>
      </c>
      <c r="H345" s="6" t="str">
        <f>RIGHT(I345,2)</f>
        <v>AN</v>
      </c>
      <c r="I345" s="1" t="s">
        <v>3468</v>
      </c>
      <c r="J345" s="1" t="s">
        <v>5038</v>
      </c>
      <c r="K345" s="6" t="s">
        <v>3435</v>
      </c>
      <c r="L345" s="6">
        <v>6315</v>
      </c>
      <c r="M345" s="6">
        <v>2</v>
      </c>
      <c r="N345" s="6">
        <v>2</v>
      </c>
      <c r="P345" s="6">
        <v>1</v>
      </c>
      <c r="Q345" s="16" t="str">
        <f>IF($B345=2014,$P345,"")</f>
        <v/>
      </c>
      <c r="R345" s="16" t="str">
        <f>IF($B345=2015,$P345,"")</f>
        <v/>
      </c>
      <c r="S345" s="16" t="str">
        <f>IF($B345=2016,$P345,"")</f>
        <v/>
      </c>
      <c r="T345" s="16" t="str">
        <f>IF($B345=2017,$P345,"")</f>
        <v/>
      </c>
      <c r="U345" s="16" t="str">
        <f>IF($B345=2018,$P345,"")</f>
        <v/>
      </c>
      <c r="V345" s="16" t="str">
        <f>IF($B345=2019,$P345,"")</f>
        <v/>
      </c>
      <c r="W345" s="16" t="str">
        <f>IF($B345=2020,$P345,"")</f>
        <v/>
      </c>
      <c r="X345" s="6" t="str">
        <f>IF($B345=2021,$P345,"")</f>
        <v/>
      </c>
      <c r="Y345" s="6" t="str">
        <f>IF($B345=2022,$P345,"")</f>
        <v/>
      </c>
      <c r="Z345" s="6">
        <f>IF($B345=2023,$P345,"")</f>
        <v>1</v>
      </c>
      <c r="AA345" s="6" t="str">
        <f>IF($B345=2024,$P345,"")</f>
        <v/>
      </c>
      <c r="AB345" s="16" t="str">
        <f>IF($B345=2025,$P345,"")</f>
        <v/>
      </c>
    </row>
    <row r="346" spans="1:28" x14ac:dyDescent="0.25">
      <c r="A346" s="3">
        <v>684</v>
      </c>
      <c r="B346" s="3">
        <v>2023</v>
      </c>
      <c r="C346" s="3" t="s">
        <v>665</v>
      </c>
      <c r="D346" s="4">
        <f>DATE(B346,N346,M346)</f>
        <v>44984</v>
      </c>
      <c r="E346" s="5">
        <v>1850</v>
      </c>
      <c r="F346" s="7" t="s">
        <v>14</v>
      </c>
      <c r="G346" s="7" t="s">
        <v>24</v>
      </c>
      <c r="H346" s="6" t="str">
        <f>RIGHT(I346,2)</f>
        <v>AN</v>
      </c>
      <c r="I346" s="1" t="s">
        <v>3468</v>
      </c>
      <c r="J346" s="1" t="s">
        <v>5180</v>
      </c>
      <c r="K346" s="6" t="s">
        <v>842</v>
      </c>
      <c r="L346" s="6">
        <v>6317</v>
      </c>
      <c r="M346" s="6">
        <v>27</v>
      </c>
      <c r="N346" s="6">
        <v>2</v>
      </c>
      <c r="O346" s="6" t="str">
        <f>IF(K346="HR","NOR"," ")</f>
        <v>NOR</v>
      </c>
      <c r="P346" s="6">
        <v>1</v>
      </c>
      <c r="Q346" s="16" t="str">
        <f>IF($B346=2014,$P346,"")</f>
        <v/>
      </c>
      <c r="R346" s="16" t="str">
        <f>IF($B346=2015,$P346,"")</f>
        <v/>
      </c>
      <c r="S346" s="16" t="str">
        <f>IF($B346=2016,$P346,"")</f>
        <v/>
      </c>
      <c r="T346" s="16" t="str">
        <f>IF($B346=2017,$P346,"")</f>
        <v/>
      </c>
      <c r="U346" s="16" t="str">
        <f>IF($B346=2018,$P346,"")</f>
        <v/>
      </c>
      <c r="V346" s="16" t="str">
        <f>IF($B346=2019,$P346,"")</f>
        <v/>
      </c>
      <c r="W346" s="16" t="str">
        <f>IF($B346=2020,$P346,"")</f>
        <v/>
      </c>
      <c r="X346" s="6" t="str">
        <f>IF($B346=2021,$P346,"")</f>
        <v/>
      </c>
      <c r="Y346" s="6" t="str">
        <f>IF($B346=2022,$P346,"")</f>
        <v/>
      </c>
      <c r="Z346" s="6">
        <f>IF($B346=2023,$P346,"")</f>
        <v>1</v>
      </c>
      <c r="AA346" s="6" t="str">
        <f>IF($B346=2024,$P346,"")</f>
        <v/>
      </c>
      <c r="AB346" s="16" t="str">
        <f>IF($B346=2025,$P346,"")</f>
        <v/>
      </c>
    </row>
    <row r="347" spans="1:28" x14ac:dyDescent="0.25">
      <c r="A347" s="3">
        <v>684</v>
      </c>
      <c r="B347" s="3">
        <v>2023</v>
      </c>
      <c r="C347" s="3" t="s">
        <v>262</v>
      </c>
      <c r="D347" s="4">
        <f>DATE(B347,N347,M347)</f>
        <v>45229</v>
      </c>
      <c r="E347" s="5">
        <v>625</v>
      </c>
      <c r="F347" s="7" t="s">
        <v>14</v>
      </c>
      <c r="G347" s="7" t="s">
        <v>24</v>
      </c>
      <c r="H347" s="6" t="str">
        <f>RIGHT(I347,2)</f>
        <v>AN</v>
      </c>
      <c r="I347" s="1" t="s">
        <v>3468</v>
      </c>
      <c r="J347" s="1" t="s">
        <v>5865</v>
      </c>
      <c r="K347" s="6" t="s">
        <v>842</v>
      </c>
      <c r="L347" s="6">
        <v>6409</v>
      </c>
      <c r="M347" s="6">
        <v>30</v>
      </c>
      <c r="N347" s="6">
        <v>10</v>
      </c>
      <c r="O347" s="6" t="s">
        <v>81</v>
      </c>
      <c r="P347" s="6">
        <v>1</v>
      </c>
      <c r="Q347" s="16" t="str">
        <f>IF($B347=2014,$P347,"")</f>
        <v/>
      </c>
      <c r="R347" s="16" t="str">
        <f>IF($B347=2015,$P347,"")</f>
        <v/>
      </c>
      <c r="S347" s="16" t="str">
        <f>IF($B347=2016,$P347,"")</f>
        <v/>
      </c>
      <c r="T347" s="16" t="str">
        <f>IF($B347=2017,$P347,"")</f>
        <v/>
      </c>
      <c r="U347" s="16" t="str">
        <f>IF($B347=2018,$P347,"")</f>
        <v/>
      </c>
      <c r="V347" s="16" t="str">
        <f>IF($B347=2019,$P347,"")</f>
        <v/>
      </c>
      <c r="W347" s="16" t="str">
        <f>IF($B347=2020,$P347,"")</f>
        <v/>
      </c>
      <c r="X347" s="6" t="str">
        <f>IF($B347=2021,$P347,"")</f>
        <v/>
      </c>
      <c r="Y347" s="6" t="str">
        <f>IF($B347=2022,$P347,"")</f>
        <v/>
      </c>
      <c r="Z347" s="6">
        <f>IF($B347=2023,$P347,"")</f>
        <v>1</v>
      </c>
      <c r="AA347" s="6" t="str">
        <f>IF($B347=2024,$P347,"")</f>
        <v/>
      </c>
      <c r="AB347" s="16" t="str">
        <f>IF($B347=2025,$P347,"")</f>
        <v/>
      </c>
    </row>
    <row r="348" spans="1:28" x14ac:dyDescent="0.25">
      <c r="A348" s="3">
        <v>684</v>
      </c>
      <c r="B348" s="3">
        <v>2023</v>
      </c>
      <c r="C348" s="3" t="s">
        <v>225</v>
      </c>
      <c r="D348" s="4">
        <f>DATE(B348,N348,M348)</f>
        <v>45253</v>
      </c>
      <c r="E348" s="5">
        <v>625</v>
      </c>
      <c r="F348" s="7" t="s">
        <v>14</v>
      </c>
      <c r="G348" s="7" t="s">
        <v>24</v>
      </c>
      <c r="H348" s="6" t="str">
        <f>RIGHT(I348,2)</f>
        <v>AN</v>
      </c>
      <c r="I348" s="1" t="s">
        <v>3468</v>
      </c>
      <c r="J348" s="1" t="s">
        <v>5963</v>
      </c>
      <c r="K348" s="6" t="s">
        <v>842</v>
      </c>
      <c r="L348" s="6">
        <v>6410</v>
      </c>
      <c r="M348" s="6">
        <v>23</v>
      </c>
      <c r="N348" s="6">
        <v>11</v>
      </c>
      <c r="O348" s="6" t="s">
        <v>81</v>
      </c>
      <c r="P348" s="6">
        <v>1</v>
      </c>
      <c r="Q348" s="16" t="str">
        <f>IF($B348=2014,$P348,"")</f>
        <v/>
      </c>
      <c r="R348" s="16" t="str">
        <f>IF($B348=2015,$P348,"")</f>
        <v/>
      </c>
      <c r="S348" s="16" t="str">
        <f>IF($B348=2016,$P348,"")</f>
        <v/>
      </c>
      <c r="T348" s="16" t="str">
        <f>IF($B348=2017,$P348,"")</f>
        <v/>
      </c>
      <c r="U348" s="16" t="str">
        <f>IF($B348=2018,$P348,"")</f>
        <v/>
      </c>
      <c r="V348" s="16" t="str">
        <f>IF($B348=2019,$P348,"")</f>
        <v/>
      </c>
      <c r="W348" s="16" t="str">
        <f>IF($B348=2020,$P348,"")</f>
        <v/>
      </c>
      <c r="X348" s="6" t="str">
        <f>IF($B348=2021,$P348,"")</f>
        <v/>
      </c>
      <c r="Y348" s="6" t="str">
        <f>IF($B348=2022,$P348,"")</f>
        <v/>
      </c>
      <c r="Z348" s="6">
        <f>IF($B348=2023,$P348,"")</f>
        <v>1</v>
      </c>
      <c r="AA348" s="6" t="str">
        <f>IF($B348=2024,$P348,"")</f>
        <v/>
      </c>
      <c r="AB348" s="16" t="str">
        <f>IF($B348=2025,$P348,"")</f>
        <v/>
      </c>
    </row>
    <row r="349" spans="1:28" x14ac:dyDescent="0.25">
      <c r="A349" s="3">
        <v>684</v>
      </c>
      <c r="B349" s="3">
        <v>2023</v>
      </c>
      <c r="C349" s="3" t="s">
        <v>228</v>
      </c>
      <c r="D349" s="4">
        <f>DATE(B349,N349,M349)</f>
        <v>45257</v>
      </c>
      <c r="E349" s="5">
        <v>625</v>
      </c>
      <c r="F349" s="7" t="s">
        <v>14</v>
      </c>
      <c r="G349" s="7" t="s">
        <v>24</v>
      </c>
      <c r="H349" s="6" t="str">
        <f>RIGHT(I349,2)</f>
        <v>AN</v>
      </c>
      <c r="I349" s="1" t="s">
        <v>3468</v>
      </c>
      <c r="J349" s="1" t="s">
        <v>6058</v>
      </c>
      <c r="K349" s="6" t="s">
        <v>842</v>
      </c>
      <c r="L349" s="6">
        <v>6413</v>
      </c>
      <c r="M349" s="6">
        <v>27</v>
      </c>
      <c r="N349" s="6">
        <v>11</v>
      </c>
      <c r="O349" s="6" t="s">
        <v>81</v>
      </c>
      <c r="P349" s="6">
        <v>1</v>
      </c>
      <c r="Q349" s="16" t="str">
        <f>IF($B349=2014,$P349,"")</f>
        <v/>
      </c>
      <c r="R349" s="16" t="str">
        <f>IF($B349=2015,$P349,"")</f>
        <v/>
      </c>
      <c r="S349" s="16" t="str">
        <f>IF($B349=2016,$P349,"")</f>
        <v/>
      </c>
      <c r="T349" s="16" t="str">
        <f>IF($B349=2017,$P349,"")</f>
        <v/>
      </c>
      <c r="U349" s="16" t="str">
        <f>IF($B349=2018,$P349,"")</f>
        <v/>
      </c>
      <c r="V349" s="16" t="str">
        <f>IF($B349=2019,$P349,"")</f>
        <v/>
      </c>
      <c r="W349" s="16" t="str">
        <f>IF($B349=2020,$P349,"")</f>
        <v/>
      </c>
      <c r="X349" s="6" t="str">
        <f>IF($B349=2021,$P349,"")</f>
        <v/>
      </c>
      <c r="Y349" s="6" t="str">
        <f>IF($B349=2022,$P349,"")</f>
        <v/>
      </c>
      <c r="Z349" s="6">
        <f>IF($B349=2023,$P349,"")</f>
        <v>1</v>
      </c>
      <c r="AA349" s="6" t="str">
        <f>IF($B349=2024,$P349,"")</f>
        <v/>
      </c>
      <c r="AB349" s="16" t="str">
        <f>IF($B349=2025,$P349,"")</f>
        <v/>
      </c>
    </row>
    <row r="350" spans="1:28" x14ac:dyDescent="0.25">
      <c r="A350" s="28">
        <v>684</v>
      </c>
      <c r="B350" s="28">
        <v>2024</v>
      </c>
      <c r="C350" s="28" t="s">
        <v>279</v>
      </c>
      <c r="D350" s="29">
        <f>DATE(B350,N350,M350)</f>
        <v>45567</v>
      </c>
      <c r="E350" s="30">
        <v>525</v>
      </c>
      <c r="F350" s="27" t="s">
        <v>14</v>
      </c>
      <c r="G350" s="27" t="s">
        <v>24</v>
      </c>
      <c r="H350" s="6" t="str">
        <f>RIGHT(I350,2)</f>
        <v>AN</v>
      </c>
      <c r="I350" s="1" t="s">
        <v>3468</v>
      </c>
      <c r="J350" s="33" t="s">
        <v>6310</v>
      </c>
      <c r="K350" s="27" t="s">
        <v>842</v>
      </c>
      <c r="L350" s="27">
        <v>6507</v>
      </c>
      <c r="M350" s="27">
        <v>2</v>
      </c>
      <c r="N350" s="27">
        <v>10</v>
      </c>
      <c r="O350" s="27" t="s">
        <v>81</v>
      </c>
      <c r="P350" s="6">
        <v>1</v>
      </c>
      <c r="Q350" s="16" t="str">
        <f>IF($B350=2014,$P350,"")</f>
        <v/>
      </c>
      <c r="R350" s="16" t="str">
        <f>IF($B350=2015,$P350,"")</f>
        <v/>
      </c>
      <c r="S350" s="16" t="str">
        <f>IF($B350=2016,$P350,"")</f>
        <v/>
      </c>
      <c r="T350" s="16" t="str">
        <f>IF($B350=2017,$P350,"")</f>
        <v/>
      </c>
      <c r="U350" s="16" t="str">
        <f>IF($B350=2018,$P350,"")</f>
        <v/>
      </c>
      <c r="V350" s="16" t="str">
        <f>IF($B350=2019,$P350,"")</f>
        <v/>
      </c>
      <c r="W350" s="16" t="str">
        <f>IF($B350=2020,$P350,"")</f>
        <v/>
      </c>
      <c r="X350" s="6" t="str">
        <f>IF($B350=2021,$P350,"")</f>
        <v/>
      </c>
      <c r="Y350" s="6" t="str">
        <f>IF($B350=2022,$P350,"")</f>
        <v/>
      </c>
      <c r="Z350" s="6" t="str">
        <f>IF($B350=2023,$P350,"")</f>
        <v/>
      </c>
      <c r="AA350" s="6">
        <f>IF($B350=2024,$P350,"")</f>
        <v>1</v>
      </c>
      <c r="AB350" s="16" t="str">
        <f>IF($B350=2025,$P350,"")</f>
        <v/>
      </c>
    </row>
    <row r="351" spans="1:28" x14ac:dyDescent="0.25">
      <c r="A351" s="28">
        <v>684</v>
      </c>
      <c r="B351" s="28">
        <v>2024</v>
      </c>
      <c r="C351" s="28" t="s">
        <v>224</v>
      </c>
      <c r="D351" s="29">
        <f>DATE(B351,N351,M351)</f>
        <v>45618</v>
      </c>
      <c r="E351" s="30">
        <v>624</v>
      </c>
      <c r="F351" s="27" t="s">
        <v>14</v>
      </c>
      <c r="G351" s="27" t="s">
        <v>24</v>
      </c>
      <c r="H351" s="6" t="str">
        <f>RIGHT(I351,2)</f>
        <v>AN</v>
      </c>
      <c r="I351" s="1" t="s">
        <v>3468</v>
      </c>
      <c r="J351" s="32" t="s">
        <v>6469</v>
      </c>
      <c r="K351" s="27" t="s">
        <v>1425</v>
      </c>
      <c r="L351" s="27">
        <v>6510</v>
      </c>
      <c r="M351" s="27">
        <v>22</v>
      </c>
      <c r="N351" s="27">
        <v>11</v>
      </c>
      <c r="O351" s="27" t="s">
        <v>81</v>
      </c>
      <c r="P351" s="6">
        <v>1</v>
      </c>
      <c r="Q351" s="16" t="str">
        <f>IF($B351=2014,$P351,"")</f>
        <v/>
      </c>
      <c r="R351" s="16" t="str">
        <f>IF($B351=2015,$P351,"")</f>
        <v/>
      </c>
      <c r="S351" s="16" t="str">
        <f>IF($B351=2016,$P351,"")</f>
        <v/>
      </c>
      <c r="T351" s="16" t="str">
        <f>IF($B351=2017,$P351,"")</f>
        <v/>
      </c>
      <c r="U351" s="16" t="str">
        <f>IF($B351=2018,$P351,"")</f>
        <v/>
      </c>
      <c r="V351" s="16" t="str">
        <f>IF($B351=2019,$P351,"")</f>
        <v/>
      </c>
      <c r="W351" s="16" t="str">
        <f>IF($B351=2020,$P351,"")</f>
        <v/>
      </c>
      <c r="X351" s="6" t="str">
        <f>IF($B351=2021,$P351,"")</f>
        <v/>
      </c>
      <c r="Y351" s="6" t="str">
        <f>IF($B351=2022,$P351,"")</f>
        <v/>
      </c>
      <c r="Z351" s="6" t="str">
        <f>IF($B351=2023,$P351,"")</f>
        <v/>
      </c>
      <c r="AA351" s="6">
        <f>IF($B351=2024,$P351,"")</f>
        <v>1</v>
      </c>
      <c r="AB351" s="16" t="str">
        <f>IF($B351=2025,$P351,"")</f>
        <v/>
      </c>
    </row>
    <row r="352" spans="1:28" x14ac:dyDescent="0.25">
      <c r="A352" s="3">
        <v>684</v>
      </c>
      <c r="B352" s="3">
        <v>2017</v>
      </c>
      <c r="C352" s="3" t="s">
        <v>13</v>
      </c>
      <c r="D352" s="4">
        <f>DATE(B352,N352,M352)</f>
        <v>42982</v>
      </c>
      <c r="E352" s="5">
        <v>2030</v>
      </c>
      <c r="F352" s="6" t="s">
        <v>14</v>
      </c>
      <c r="G352" s="6" t="s">
        <v>802</v>
      </c>
      <c r="H352" s="7"/>
      <c r="I352" s="1" t="s">
        <v>6298</v>
      </c>
      <c r="J352" s="8" t="s">
        <v>928</v>
      </c>
      <c r="K352" s="6" t="s">
        <v>203</v>
      </c>
      <c r="L352" s="6">
        <v>5804</v>
      </c>
      <c r="M352" s="6">
        <v>4</v>
      </c>
      <c r="N352" s="6">
        <v>9</v>
      </c>
      <c r="P352" s="6">
        <v>1</v>
      </c>
      <c r="Q352" s="16" t="str">
        <f>IF($B352=2014,$P352,"")</f>
        <v/>
      </c>
      <c r="R352" s="16" t="str">
        <f>IF($B352=2015,$P352,"")</f>
        <v/>
      </c>
      <c r="S352" s="16" t="str">
        <f>IF($B352=2016,$P352,"")</f>
        <v/>
      </c>
      <c r="T352" s="16">
        <f>IF($B352=2017,$P352,"")</f>
        <v>1</v>
      </c>
      <c r="U352" s="16" t="str">
        <f>IF($B352=2018,$P352,"")</f>
        <v/>
      </c>
      <c r="V352" s="16" t="str">
        <f>IF($B352=2019,$P352,"")</f>
        <v/>
      </c>
      <c r="W352" s="16" t="str">
        <f>IF($B352=2020,$P352,"")</f>
        <v/>
      </c>
      <c r="X352" s="6" t="str">
        <f>IF($B352=2021,$P352,"")</f>
        <v/>
      </c>
      <c r="Y352" s="6" t="str">
        <f>IF($B352=2022,$P352,"")</f>
        <v/>
      </c>
      <c r="Z352" s="6" t="str">
        <f>IF($B352=2023,$P352,"")</f>
        <v/>
      </c>
      <c r="AA352" s="6" t="str">
        <f>IF($B352=2024,$P352,"")</f>
        <v/>
      </c>
      <c r="AB352" s="16" t="str">
        <f>IF($B352=2025,$P352,"")</f>
        <v/>
      </c>
    </row>
    <row r="353" spans="1:28" x14ac:dyDescent="0.25">
      <c r="A353" s="3">
        <v>684</v>
      </c>
      <c r="B353" s="3">
        <v>2022</v>
      </c>
      <c r="C353" s="3" t="s">
        <v>953</v>
      </c>
      <c r="D353" s="4">
        <v>44612</v>
      </c>
      <c r="E353" s="5">
        <v>1600</v>
      </c>
      <c r="F353" s="7" t="s">
        <v>14</v>
      </c>
      <c r="G353" s="7" t="s">
        <v>802</v>
      </c>
      <c r="H353" s="7"/>
      <c r="I353" s="1" t="s">
        <v>6298</v>
      </c>
      <c r="J353" s="1" t="s">
        <v>3471</v>
      </c>
      <c r="K353" s="6" t="s">
        <v>2564</v>
      </c>
      <c r="L353" s="6">
        <v>6216</v>
      </c>
      <c r="M353" s="6">
        <v>20</v>
      </c>
      <c r="N353" s="6">
        <v>2</v>
      </c>
      <c r="O353" s="6" t="s">
        <v>116</v>
      </c>
      <c r="P353" s="6">
        <v>1</v>
      </c>
      <c r="Q353" s="16" t="str">
        <f>IF($B353=2014,$P353,"")</f>
        <v/>
      </c>
      <c r="R353" s="16" t="str">
        <f>IF($B353=2015,$P353,"")</f>
        <v/>
      </c>
      <c r="S353" s="16" t="str">
        <f>IF($B353=2016,$P353,"")</f>
        <v/>
      </c>
      <c r="T353" s="16" t="str">
        <f>IF($B353=2017,$P353,"")</f>
        <v/>
      </c>
      <c r="U353" s="16" t="str">
        <f>IF($B353=2018,$P353,"")</f>
        <v/>
      </c>
      <c r="V353" s="16" t="str">
        <f>IF($B353=2019,$P353,"")</f>
        <v/>
      </c>
      <c r="W353" s="16" t="str">
        <f>IF($B353=2020,$P353,"")</f>
        <v/>
      </c>
      <c r="X353" s="6" t="str">
        <f>IF($B353=2021,$P353,"")</f>
        <v/>
      </c>
      <c r="Y353" s="6">
        <f>IF($B353=2022,$P353,"")</f>
        <v>1</v>
      </c>
      <c r="Z353" s="6" t="str">
        <f>IF($B353=2023,$P353,"")</f>
        <v/>
      </c>
      <c r="AA353" s="6" t="str">
        <f>IF($B353=2024,$P353,"")</f>
        <v/>
      </c>
      <c r="AB353" s="16" t="str">
        <f>IF($B353=2025,$P353,"")</f>
        <v/>
      </c>
    </row>
    <row r="354" spans="1:28" x14ac:dyDescent="0.25">
      <c r="A354" s="3">
        <v>684</v>
      </c>
      <c r="B354" s="3">
        <v>2022</v>
      </c>
      <c r="C354" s="3" t="s">
        <v>230</v>
      </c>
      <c r="D354" s="4">
        <f>DATE(B354,N354,M354)</f>
        <v>44889</v>
      </c>
      <c r="E354" s="5">
        <v>1905</v>
      </c>
      <c r="F354" s="7" t="s">
        <v>14</v>
      </c>
      <c r="G354" s="7" t="s">
        <v>802</v>
      </c>
      <c r="H354" s="7"/>
      <c r="I354" s="1" t="s">
        <v>6298</v>
      </c>
      <c r="J354" s="1" t="s">
        <v>4530</v>
      </c>
      <c r="K354" s="6" t="s">
        <v>4403</v>
      </c>
      <c r="L354" s="6">
        <v>6310</v>
      </c>
      <c r="M354" s="6">
        <v>24</v>
      </c>
      <c r="N354" s="6">
        <v>11</v>
      </c>
      <c r="O354" s="6" t="s">
        <v>4528</v>
      </c>
      <c r="P354" s="6">
        <v>1</v>
      </c>
      <c r="Q354" s="16" t="str">
        <f>IF($B354=2014,$P354,"")</f>
        <v/>
      </c>
      <c r="R354" s="16" t="str">
        <f>IF($B354=2015,$P354,"")</f>
        <v/>
      </c>
      <c r="S354" s="16" t="str">
        <f>IF($B354=2016,$P354,"")</f>
        <v/>
      </c>
      <c r="T354" s="16" t="str">
        <f>IF($B354=2017,$P354,"")</f>
        <v/>
      </c>
      <c r="U354" s="16" t="str">
        <f>IF($B354=2018,$P354,"")</f>
        <v/>
      </c>
      <c r="V354" s="16" t="str">
        <f>IF($B354=2019,$P354,"")</f>
        <v/>
      </c>
      <c r="W354" s="16" t="str">
        <f>IF($B354=2020,$P354,"")</f>
        <v/>
      </c>
      <c r="X354" s="6" t="str">
        <f>IF($B354=2021,$P354,"")</f>
        <v/>
      </c>
      <c r="Y354" s="6">
        <f>IF($B354=2022,$P354,"")</f>
        <v>1</v>
      </c>
      <c r="Z354" s="6" t="str">
        <f>IF($B354=2023,$P354,"")</f>
        <v/>
      </c>
      <c r="AA354" s="6" t="str">
        <f>IF($B354=2024,$P354,"")</f>
        <v/>
      </c>
      <c r="AB354" s="16" t="str">
        <f>IF($B354=2025,$P354,"")</f>
        <v/>
      </c>
    </row>
    <row r="355" spans="1:28" x14ac:dyDescent="0.25">
      <c r="A355" s="28">
        <v>684</v>
      </c>
      <c r="B355" s="28">
        <v>2024</v>
      </c>
      <c r="C355" s="28" t="s">
        <v>1029</v>
      </c>
      <c r="D355" s="29">
        <f>DATE(B355,N355,M355)</f>
        <v>45566</v>
      </c>
      <c r="E355" s="30">
        <v>1625</v>
      </c>
      <c r="F355" s="27" t="s">
        <v>14</v>
      </c>
      <c r="G355" s="27" t="s">
        <v>802</v>
      </c>
      <c r="H355" s="27"/>
      <c r="I355" s="32" t="s">
        <v>805</v>
      </c>
      <c r="J355" s="33" t="s">
        <v>6309</v>
      </c>
      <c r="K355" s="27" t="s">
        <v>842</v>
      </c>
      <c r="L355" s="27">
        <v>6507</v>
      </c>
      <c r="M355" s="27">
        <v>1</v>
      </c>
      <c r="N355" s="27">
        <v>10</v>
      </c>
      <c r="O355" s="27" t="s">
        <v>81</v>
      </c>
      <c r="P355" s="6">
        <v>1</v>
      </c>
      <c r="Q355" s="16" t="str">
        <f>IF($B355=2014,$P355,"")</f>
        <v/>
      </c>
      <c r="R355" s="16" t="str">
        <f>IF($B355=2015,$P355,"")</f>
        <v/>
      </c>
      <c r="S355" s="16" t="str">
        <f>IF($B355=2016,$P355,"")</f>
        <v/>
      </c>
      <c r="T355" s="16" t="str">
        <f>IF($B355=2017,$P355,"")</f>
        <v/>
      </c>
      <c r="U355" s="16" t="str">
        <f>IF($B355=2018,$P355,"")</f>
        <v/>
      </c>
      <c r="V355" s="16" t="str">
        <f>IF($B355=2019,$P355,"")</f>
        <v/>
      </c>
      <c r="W355" s="16" t="str">
        <f>IF($B355=2020,$P355,"")</f>
        <v/>
      </c>
      <c r="X355" s="6" t="str">
        <f>IF($B355=2021,$P355,"")</f>
        <v/>
      </c>
      <c r="Y355" s="6" t="str">
        <f>IF($B355=2022,$P355,"")</f>
        <v/>
      </c>
      <c r="Z355" s="6" t="str">
        <f>IF($B355=2023,$P355,"")</f>
        <v/>
      </c>
      <c r="AA355" s="6">
        <f>IF($B355=2024,$P355,"")</f>
        <v>1</v>
      </c>
      <c r="AB355" s="16" t="str">
        <f>IF($B355=2025,$P355,"")</f>
        <v/>
      </c>
    </row>
    <row r="356" spans="1:28" x14ac:dyDescent="0.25">
      <c r="A356" s="3">
        <v>684</v>
      </c>
      <c r="B356" s="3">
        <v>2022</v>
      </c>
      <c r="C356" s="3" t="s">
        <v>277</v>
      </c>
      <c r="D356" s="4">
        <f>DATE(B356,N356,M356)</f>
        <v>44833</v>
      </c>
      <c r="E356" s="5">
        <v>1700</v>
      </c>
      <c r="F356" s="6" t="s">
        <v>14</v>
      </c>
      <c r="G356" s="6" t="s">
        <v>4295</v>
      </c>
      <c r="I356" s="1" t="s">
        <v>927</v>
      </c>
      <c r="J356" s="8" t="s">
        <v>4296</v>
      </c>
      <c r="K356" s="6" t="s">
        <v>842</v>
      </c>
      <c r="L356" s="6">
        <v>6306</v>
      </c>
      <c r="M356" s="6">
        <v>29</v>
      </c>
      <c r="N356" s="6">
        <v>9</v>
      </c>
      <c r="O356" s="6" t="s">
        <v>81</v>
      </c>
      <c r="P356" s="6">
        <v>1</v>
      </c>
      <c r="Q356" s="16" t="str">
        <f>IF($B356=2014,$P356,"")</f>
        <v/>
      </c>
      <c r="R356" s="16" t="str">
        <f>IF($B356=2015,$P356,"")</f>
        <v/>
      </c>
      <c r="S356" s="16" t="str">
        <f>IF($B356=2016,$P356,"")</f>
        <v/>
      </c>
      <c r="T356" s="16" t="str">
        <f>IF($B356=2017,$P356,"")</f>
        <v/>
      </c>
      <c r="U356" s="16" t="str">
        <f>IF($B356=2018,$P356,"")</f>
        <v/>
      </c>
      <c r="V356" s="16" t="str">
        <f>IF($B356=2019,$P356,"")</f>
        <v/>
      </c>
      <c r="W356" s="16" t="str">
        <f>IF($B356=2020,$P356,"")</f>
        <v/>
      </c>
      <c r="X356" s="6" t="str">
        <f>IF($B356=2021,$P356,"")</f>
        <v/>
      </c>
      <c r="Y356" s="6">
        <f>IF($B356=2022,$P356,"")</f>
        <v>1</v>
      </c>
      <c r="Z356" s="6" t="str">
        <f>IF($B356=2023,$P356,"")</f>
        <v/>
      </c>
      <c r="AA356" s="6" t="str">
        <f>IF($B356=2024,$P356,"")</f>
        <v/>
      </c>
      <c r="AB356" s="16" t="str">
        <f>IF($B356=2025,$P356,"")</f>
        <v/>
      </c>
    </row>
    <row r="357" spans="1:28" ht="24" x14ac:dyDescent="0.25">
      <c r="A357" s="3">
        <v>693</v>
      </c>
      <c r="B357" s="3">
        <v>2022</v>
      </c>
      <c r="C357" s="3" t="s">
        <v>1242</v>
      </c>
      <c r="D357" s="4">
        <f>DATE(B357,N357,M357)</f>
        <v>44902</v>
      </c>
      <c r="E357" s="5">
        <v>625</v>
      </c>
      <c r="F357" s="6" t="s">
        <v>14</v>
      </c>
      <c r="G357" s="6" t="s">
        <v>24</v>
      </c>
      <c r="H357" s="6" t="str">
        <f>RIGHT(I357,2)</f>
        <v>AS</v>
      </c>
      <c r="I357" s="1" t="s">
        <v>4859</v>
      </c>
      <c r="J357" s="1" t="s">
        <v>4819</v>
      </c>
      <c r="K357" s="6" t="s">
        <v>4815</v>
      </c>
      <c r="L357" s="6">
        <v>6312</v>
      </c>
      <c r="M357" s="6">
        <v>7</v>
      </c>
      <c r="N357" s="6">
        <v>12</v>
      </c>
      <c r="O357" s="6" t="s">
        <v>679</v>
      </c>
      <c r="P357" s="6">
        <v>1</v>
      </c>
      <c r="Q357" s="16" t="str">
        <f>IF($B357=2014,$P357,"")</f>
        <v/>
      </c>
      <c r="R357" s="16" t="str">
        <f>IF($B357=2015,$P357,"")</f>
        <v/>
      </c>
      <c r="S357" s="16" t="str">
        <f>IF($B357=2016,$P357,"")</f>
        <v/>
      </c>
      <c r="T357" s="16" t="str">
        <f>IF($B357=2017,$P357,"")</f>
        <v/>
      </c>
      <c r="U357" s="16" t="str">
        <f>IF($B357=2018,$P357,"")</f>
        <v/>
      </c>
      <c r="V357" s="16" t="str">
        <f>IF($B357=2019,$P357,"")</f>
        <v/>
      </c>
      <c r="W357" s="16" t="str">
        <f>IF($B357=2020,$P357,"")</f>
        <v/>
      </c>
      <c r="X357" s="6" t="str">
        <f>IF($B357=2021,$P357,"")</f>
        <v/>
      </c>
      <c r="Y357" s="6">
        <f>IF($B357=2022,$P357,"")</f>
        <v>1</v>
      </c>
      <c r="Z357" s="6" t="str">
        <f>IF($B357=2023,$P357,"")</f>
        <v/>
      </c>
      <c r="AA357" s="6" t="str">
        <f>IF($B357=2024,$P357,"")</f>
        <v/>
      </c>
      <c r="AB357" s="16" t="str">
        <f>IF($B357=2025,$P357,"")</f>
        <v/>
      </c>
    </row>
    <row r="358" spans="1:28" x14ac:dyDescent="0.25">
      <c r="A358" s="3">
        <v>693</v>
      </c>
      <c r="B358" s="3">
        <v>2023</v>
      </c>
      <c r="C358" s="3" t="s">
        <v>647</v>
      </c>
      <c r="D358" s="4">
        <f>DATE(B358,N358,M358)</f>
        <v>44985</v>
      </c>
      <c r="E358" s="5">
        <v>625</v>
      </c>
      <c r="F358" s="7" t="s">
        <v>14</v>
      </c>
      <c r="G358" s="7" t="s">
        <v>24</v>
      </c>
      <c r="H358" s="6" t="str">
        <f>RIGHT(I358,2)</f>
        <v>AS</v>
      </c>
      <c r="I358" s="1" t="s">
        <v>4859</v>
      </c>
      <c r="J358" s="1" t="s">
        <v>5181</v>
      </c>
      <c r="K358" s="6" t="s">
        <v>842</v>
      </c>
      <c r="L358" s="6">
        <v>6317</v>
      </c>
      <c r="M358" s="6">
        <v>28</v>
      </c>
      <c r="N358" s="6">
        <v>2</v>
      </c>
      <c r="O358" s="6" t="str">
        <f>IF(K358="HR","NOR"," ")</f>
        <v>NOR</v>
      </c>
      <c r="P358" s="6">
        <v>1</v>
      </c>
      <c r="Q358" s="16" t="str">
        <f>IF($B358=2014,$P358,"")</f>
        <v/>
      </c>
      <c r="R358" s="16" t="str">
        <f>IF($B358=2015,$P358,"")</f>
        <v/>
      </c>
      <c r="S358" s="16" t="str">
        <f>IF($B358=2016,$P358,"")</f>
        <v/>
      </c>
      <c r="T358" s="16" t="str">
        <f>IF($B358=2017,$P358,"")</f>
        <v/>
      </c>
      <c r="U358" s="16" t="str">
        <f>IF($B358=2018,$P358,"")</f>
        <v/>
      </c>
      <c r="V358" s="16" t="str">
        <f>IF($B358=2019,$P358,"")</f>
        <v/>
      </c>
      <c r="W358" s="16" t="str">
        <f>IF($B358=2020,$P358,"")</f>
        <v/>
      </c>
      <c r="X358" s="6" t="str">
        <f>IF($B358=2021,$P358,"")</f>
        <v/>
      </c>
      <c r="Y358" s="6" t="str">
        <f>IF($B358=2022,$P358,"")</f>
        <v/>
      </c>
      <c r="Z358" s="6">
        <f>IF($B358=2023,$P358,"")</f>
        <v>1</v>
      </c>
      <c r="AA358" s="6" t="str">
        <f>IF($B358=2024,$P358,"")</f>
        <v/>
      </c>
      <c r="AB358" s="16" t="str">
        <f>IF($B358=2025,$P358,"")</f>
        <v/>
      </c>
    </row>
    <row r="359" spans="1:28" x14ac:dyDescent="0.25">
      <c r="A359" s="3">
        <v>693</v>
      </c>
      <c r="B359" s="3">
        <v>2022</v>
      </c>
      <c r="C359" s="3" t="s">
        <v>171</v>
      </c>
      <c r="D359" s="4">
        <f>DATE(B359,N359,M359)</f>
        <v>44915</v>
      </c>
      <c r="E359" s="5">
        <v>625</v>
      </c>
      <c r="F359" s="6" t="s">
        <v>14</v>
      </c>
      <c r="G359" s="6" t="s">
        <v>24</v>
      </c>
      <c r="H359" s="6" t="str">
        <f>RIGHT(I359,2)</f>
        <v>CM</v>
      </c>
      <c r="I359" s="1" t="s">
        <v>4860</v>
      </c>
      <c r="J359" s="1" t="s">
        <v>4818</v>
      </c>
      <c r="K359" s="6" t="s">
        <v>4815</v>
      </c>
      <c r="L359" s="6">
        <v>6312</v>
      </c>
      <c r="M359" s="6">
        <v>20</v>
      </c>
      <c r="N359" s="6">
        <v>12</v>
      </c>
      <c r="O359" s="6" t="s">
        <v>679</v>
      </c>
      <c r="P359" s="6">
        <v>1</v>
      </c>
      <c r="Q359" s="16" t="str">
        <f>IF($B359=2014,$P359,"")</f>
        <v/>
      </c>
      <c r="R359" s="16" t="str">
        <f>IF($B359=2015,$P359,"")</f>
        <v/>
      </c>
      <c r="S359" s="16" t="str">
        <f>IF($B359=2016,$P359,"")</f>
        <v/>
      </c>
      <c r="T359" s="16" t="str">
        <f>IF($B359=2017,$P359,"")</f>
        <v/>
      </c>
      <c r="U359" s="16" t="str">
        <f>IF($B359=2018,$P359,"")</f>
        <v/>
      </c>
      <c r="V359" s="16" t="str">
        <f>IF($B359=2019,$P359,"")</f>
        <v/>
      </c>
      <c r="W359" s="16" t="str">
        <f>IF($B359=2020,$P359,"")</f>
        <v/>
      </c>
      <c r="X359" s="6" t="str">
        <f>IF($B359=2021,$P359,"")</f>
        <v/>
      </c>
      <c r="Y359" s="6">
        <f>IF($B359=2022,$P359,"")</f>
        <v>1</v>
      </c>
      <c r="Z359" s="6" t="str">
        <f>IF($B359=2023,$P359,"")</f>
        <v/>
      </c>
      <c r="AA359" s="6" t="str">
        <f>IF($B359=2024,$P359,"")</f>
        <v/>
      </c>
      <c r="AB359" s="16" t="str">
        <f>IF($B359=2025,$P359,"")</f>
        <v/>
      </c>
    </row>
    <row r="360" spans="1:28" x14ac:dyDescent="0.25">
      <c r="A360" s="3">
        <v>693</v>
      </c>
      <c r="B360" s="3">
        <v>2022</v>
      </c>
      <c r="C360" s="3" t="s">
        <v>495</v>
      </c>
      <c r="D360" s="4">
        <f>DATE(B360,N360,M360)</f>
        <v>44814</v>
      </c>
      <c r="E360" s="5" t="s">
        <v>4259</v>
      </c>
      <c r="F360" s="7" t="s">
        <v>14</v>
      </c>
      <c r="G360" s="7" t="s">
        <v>21</v>
      </c>
      <c r="H360" s="7"/>
      <c r="I360" s="1" t="s">
        <v>4288</v>
      </c>
      <c r="J360" s="1" t="s">
        <v>4260</v>
      </c>
      <c r="K360" s="6" t="s">
        <v>2564</v>
      </c>
      <c r="L360" s="6">
        <v>6305</v>
      </c>
      <c r="M360" s="6">
        <v>10</v>
      </c>
      <c r="N360" s="6">
        <v>9</v>
      </c>
      <c r="O360" s="6" t="s">
        <v>116</v>
      </c>
      <c r="P360" s="6">
        <v>1</v>
      </c>
      <c r="Q360" s="16" t="str">
        <f>IF($B360=2014,$P360,"")</f>
        <v/>
      </c>
      <c r="R360" s="16" t="str">
        <f>IF($B360=2015,$P360,"")</f>
        <v/>
      </c>
      <c r="S360" s="16" t="str">
        <f>IF($B360=2016,$P360,"")</f>
        <v/>
      </c>
      <c r="T360" s="16" t="str">
        <f>IF($B360=2017,$P360,"")</f>
        <v/>
      </c>
      <c r="U360" s="16" t="str">
        <f>IF($B360=2018,$P360,"")</f>
        <v/>
      </c>
      <c r="V360" s="16" t="str">
        <f>IF($B360=2019,$P360,"")</f>
        <v/>
      </c>
      <c r="W360" s="16" t="str">
        <f>IF($B360=2020,$P360,"")</f>
        <v/>
      </c>
      <c r="X360" s="6" t="str">
        <f>IF($B360=2021,$P360,"")</f>
        <v/>
      </c>
      <c r="Y360" s="6">
        <f>IF($B360=2022,$P360,"")</f>
        <v>1</v>
      </c>
      <c r="Z360" s="6" t="str">
        <f>IF($B360=2023,$P360,"")</f>
        <v/>
      </c>
      <c r="AA360" s="6" t="str">
        <f>IF($B360=2024,$P360,"")</f>
        <v/>
      </c>
      <c r="AB360" s="16" t="str">
        <f>IF($B360=2025,$P360,"")</f>
        <v/>
      </c>
    </row>
    <row r="361" spans="1:28" ht="24" x14ac:dyDescent="0.25">
      <c r="A361" s="3">
        <v>702</v>
      </c>
      <c r="B361" s="5">
        <v>2015</v>
      </c>
      <c r="C361" s="3" t="s">
        <v>69</v>
      </c>
      <c r="D361" s="4">
        <f>DATE(B361,N361,M361)</f>
        <v>42218</v>
      </c>
      <c r="E361" s="5">
        <v>1930</v>
      </c>
      <c r="F361" s="6" t="s">
        <v>14</v>
      </c>
      <c r="G361" s="6" t="s">
        <v>129</v>
      </c>
      <c r="I361" s="8" t="s">
        <v>929</v>
      </c>
      <c r="J361" s="8" t="s">
        <v>930</v>
      </c>
      <c r="K361" s="6" t="s">
        <v>787</v>
      </c>
      <c r="L361" s="6">
        <v>5602</v>
      </c>
      <c r="M361" s="6">
        <v>2</v>
      </c>
      <c r="N361" s="6">
        <v>8</v>
      </c>
      <c r="P361" s="6">
        <v>1</v>
      </c>
      <c r="Q361" s="16" t="str">
        <f>IF($B361=2014,$P361,"")</f>
        <v/>
      </c>
      <c r="R361" s="16">
        <f>IF($B361=2015,$P361,"")</f>
        <v>1</v>
      </c>
      <c r="S361" s="16" t="str">
        <f>IF($B361=2016,$P361,"")</f>
        <v/>
      </c>
      <c r="T361" s="16" t="str">
        <f>IF($B361=2017,$P361,"")</f>
        <v/>
      </c>
      <c r="U361" s="16" t="str">
        <f>IF($B361=2018,$P361,"")</f>
        <v/>
      </c>
      <c r="V361" s="16" t="str">
        <f>IF($B361=2019,$P361,"")</f>
        <v/>
      </c>
      <c r="W361" s="16" t="str">
        <f>IF($B361=2020,$P361,"")</f>
        <v/>
      </c>
      <c r="X361" s="6" t="str">
        <f>IF($B361=2021,$P361,"")</f>
        <v/>
      </c>
      <c r="Y361" s="6" t="str">
        <f>IF($B361=2022,$P361,"")</f>
        <v/>
      </c>
      <c r="Z361" s="6" t="str">
        <f>IF($B361=2023,$P361,"")</f>
        <v/>
      </c>
      <c r="AA361" s="6" t="str">
        <f>IF($B361=2024,$P361,"")</f>
        <v/>
      </c>
      <c r="AB361" s="16" t="str">
        <f>IF($B361=2025,$P361,"")</f>
        <v/>
      </c>
    </row>
    <row r="362" spans="1:28" x14ac:dyDescent="0.25">
      <c r="A362" s="3">
        <v>702</v>
      </c>
      <c r="B362" s="3">
        <v>2022</v>
      </c>
      <c r="C362" s="3" t="s">
        <v>173</v>
      </c>
      <c r="D362" s="4">
        <f>DATE(B362,N362,M362)</f>
        <v>44921</v>
      </c>
      <c r="E362" s="5">
        <v>600</v>
      </c>
      <c r="F362" s="7" t="s">
        <v>14</v>
      </c>
      <c r="G362" s="7" t="s">
        <v>129</v>
      </c>
      <c r="I362" s="8" t="s">
        <v>929</v>
      </c>
      <c r="J362" s="1" t="s">
        <v>4879</v>
      </c>
      <c r="K362" s="6" t="s">
        <v>274</v>
      </c>
      <c r="L362" s="6">
        <v>6313</v>
      </c>
      <c r="M362" s="6">
        <v>26</v>
      </c>
      <c r="N362" s="6">
        <v>12</v>
      </c>
      <c r="P362" s="6">
        <v>1</v>
      </c>
      <c r="Q362" s="16" t="str">
        <f>IF($B362=2014,$P362,"")</f>
        <v/>
      </c>
      <c r="R362" s="16" t="str">
        <f>IF($B362=2015,$P362,"")</f>
        <v/>
      </c>
      <c r="S362" s="16" t="str">
        <f>IF($B362=2016,$P362,"")</f>
        <v/>
      </c>
      <c r="T362" s="16" t="str">
        <f>IF($B362=2017,$P362,"")</f>
        <v/>
      </c>
      <c r="U362" s="16" t="str">
        <f>IF($B362=2018,$P362,"")</f>
        <v/>
      </c>
      <c r="V362" s="16" t="str">
        <f>IF($B362=2019,$P362,"")</f>
        <v/>
      </c>
      <c r="W362" s="16" t="str">
        <f>IF($B362=2020,$P362,"")</f>
        <v/>
      </c>
      <c r="X362" s="6" t="str">
        <f>IF($B362=2021,$P362,"")</f>
        <v/>
      </c>
      <c r="Y362" s="6">
        <f>IF($B362=2022,$P362,"")</f>
        <v>1</v>
      </c>
      <c r="Z362" s="6" t="str">
        <f>IF($B362=2023,$P362,"")</f>
        <v/>
      </c>
      <c r="AA362" s="6" t="str">
        <f>IF($B362=2024,$P362,"")</f>
        <v/>
      </c>
      <c r="AB362" s="16" t="str">
        <f>IF($B362=2025,$P362,"")</f>
        <v/>
      </c>
    </row>
    <row r="363" spans="1:28" x14ac:dyDescent="0.25">
      <c r="A363" s="3">
        <v>711</v>
      </c>
      <c r="B363" s="5">
        <v>2016</v>
      </c>
      <c r="C363" s="3" t="s">
        <v>931</v>
      </c>
      <c r="D363" s="4">
        <f>DATE(B363,N363,M363)</f>
        <v>42415</v>
      </c>
      <c r="E363" s="5">
        <v>2112</v>
      </c>
      <c r="F363" s="6" t="s">
        <v>14</v>
      </c>
      <c r="G363" s="6" t="s">
        <v>24</v>
      </c>
      <c r="H363" s="6" t="str">
        <f>RIGHT(I363,2)</f>
        <v>MU</v>
      </c>
      <c r="I363" s="1" t="s">
        <v>3472</v>
      </c>
      <c r="J363" s="8" t="s">
        <v>932</v>
      </c>
      <c r="K363" s="6" t="s">
        <v>761</v>
      </c>
      <c r="L363" s="6">
        <v>5617</v>
      </c>
      <c r="M363" s="6">
        <v>15</v>
      </c>
      <c r="N363" s="6">
        <v>2</v>
      </c>
      <c r="P363" s="6">
        <v>1</v>
      </c>
      <c r="Q363" s="16" t="str">
        <f>IF($B363=2014,$P363,"")</f>
        <v/>
      </c>
      <c r="R363" s="16" t="str">
        <f>IF($B363=2015,$P363,"")</f>
        <v/>
      </c>
      <c r="S363" s="16">
        <f>IF($B363=2016,$P363,"")</f>
        <v>1</v>
      </c>
      <c r="T363" s="16" t="str">
        <f>IF($B363=2017,$P363,"")</f>
        <v/>
      </c>
      <c r="U363" s="16" t="str">
        <f>IF($B363=2018,$P363,"")</f>
        <v/>
      </c>
      <c r="V363" s="16" t="str">
        <f>IF($B363=2019,$P363,"")</f>
        <v/>
      </c>
      <c r="W363" s="16" t="str">
        <f>IF($B363=2020,$P363,"")</f>
        <v/>
      </c>
      <c r="X363" s="6" t="str">
        <f>IF($B363=2021,$P363,"")</f>
        <v/>
      </c>
      <c r="Y363" s="6" t="str">
        <f>IF($B363=2022,$P363,"")</f>
        <v/>
      </c>
      <c r="Z363" s="6" t="str">
        <f>IF($B363=2023,$P363,"")</f>
        <v/>
      </c>
      <c r="AA363" s="6" t="str">
        <f>IF($B363=2024,$P363,"")</f>
        <v/>
      </c>
      <c r="AB363" s="16" t="str">
        <f>IF($B363=2025,$P363,"")</f>
        <v/>
      </c>
    </row>
    <row r="364" spans="1:28" x14ac:dyDescent="0.25">
      <c r="A364" s="3">
        <v>711</v>
      </c>
      <c r="B364" s="3">
        <v>2020</v>
      </c>
      <c r="C364" s="3" t="s">
        <v>184</v>
      </c>
      <c r="D364" s="4">
        <f>DATE(B364,N364,M364)</f>
        <v>44194</v>
      </c>
      <c r="E364" s="5" t="s">
        <v>189</v>
      </c>
      <c r="F364" s="7" t="s">
        <v>14</v>
      </c>
      <c r="G364" s="6" t="s">
        <v>24</v>
      </c>
      <c r="H364" s="6" t="str">
        <f>RIGHT(I364,2)</f>
        <v>MU</v>
      </c>
      <c r="I364" s="1" t="s">
        <v>3472</v>
      </c>
      <c r="J364" s="1" t="s">
        <v>299</v>
      </c>
      <c r="K364" s="6" t="s">
        <v>188</v>
      </c>
      <c r="L364" s="6">
        <v>6113</v>
      </c>
      <c r="M364" s="6">
        <v>29</v>
      </c>
      <c r="N364" s="6">
        <v>12</v>
      </c>
      <c r="P364" s="6">
        <v>1</v>
      </c>
      <c r="Q364" s="16" t="str">
        <f>IF($B364=2014,$P364,"")</f>
        <v/>
      </c>
      <c r="R364" s="16" t="str">
        <f>IF($B364=2015,$P364,"")</f>
        <v/>
      </c>
      <c r="S364" s="16" t="str">
        <f>IF($B364=2016,$P364,"")</f>
        <v/>
      </c>
      <c r="T364" s="16" t="str">
        <f>IF($B364=2017,$P364,"")</f>
        <v/>
      </c>
      <c r="U364" s="16" t="str">
        <f>IF($B364=2018,$P364,"")</f>
        <v/>
      </c>
      <c r="V364" s="16" t="str">
        <f>IF($B364=2019,$P364,"")</f>
        <v/>
      </c>
      <c r="W364" s="16">
        <f>IF($B364=2020,$P364,"")</f>
        <v>1</v>
      </c>
      <c r="X364" s="6" t="str">
        <f>IF($B364=2021,$P364,"")</f>
        <v/>
      </c>
      <c r="Y364" s="6" t="str">
        <f>IF($B364=2022,$P364,"")</f>
        <v/>
      </c>
      <c r="Z364" s="6" t="str">
        <f>IF($B364=2023,$P364,"")</f>
        <v/>
      </c>
      <c r="AA364" s="6" t="str">
        <f>IF($B364=2024,$P364,"")</f>
        <v/>
      </c>
      <c r="AB364" s="16" t="str">
        <f>IF($B364=2025,$P364,"")</f>
        <v/>
      </c>
    </row>
    <row r="365" spans="1:28" x14ac:dyDescent="0.25">
      <c r="A365" s="3">
        <v>711</v>
      </c>
      <c r="B365" s="3">
        <v>2020</v>
      </c>
      <c r="C365" s="3" t="s">
        <v>184</v>
      </c>
      <c r="D365" s="4">
        <f>DATE(B365,N365,M365)</f>
        <v>44194</v>
      </c>
      <c r="E365" s="5">
        <v>1957</v>
      </c>
      <c r="F365" s="7" t="s">
        <v>14</v>
      </c>
      <c r="G365" s="6" t="s">
        <v>24</v>
      </c>
      <c r="H365" s="6" t="str">
        <f>RIGHT(I365,2)</f>
        <v>MU</v>
      </c>
      <c r="I365" s="1" t="s">
        <v>3472</v>
      </c>
      <c r="J365" s="1" t="s">
        <v>300</v>
      </c>
      <c r="K365" s="6" t="s">
        <v>17</v>
      </c>
      <c r="L365" s="6">
        <v>6113</v>
      </c>
      <c r="M365" s="6">
        <v>29</v>
      </c>
      <c r="N365" s="6">
        <v>12</v>
      </c>
      <c r="P365" s="6">
        <v>1</v>
      </c>
      <c r="Q365" s="16" t="str">
        <f>IF($B365=2014,$P365,"")</f>
        <v/>
      </c>
      <c r="R365" s="16" t="str">
        <f>IF($B365=2015,$P365,"")</f>
        <v/>
      </c>
      <c r="S365" s="16" t="str">
        <f>IF($B365=2016,$P365,"")</f>
        <v/>
      </c>
      <c r="T365" s="16" t="str">
        <f>IF($B365=2017,$P365,"")</f>
        <v/>
      </c>
      <c r="U365" s="16" t="str">
        <f>IF($B365=2018,$P365,"")</f>
        <v/>
      </c>
      <c r="V365" s="16" t="str">
        <f>IF($B365=2019,$P365,"")</f>
        <v/>
      </c>
      <c r="W365" s="16">
        <f>IF($B365=2020,$P365,"")</f>
        <v>1</v>
      </c>
      <c r="X365" s="6" t="str">
        <f>IF($B365=2021,$P365,"")</f>
        <v/>
      </c>
      <c r="Y365" s="6" t="str">
        <f>IF($B365=2022,$P365,"")</f>
        <v/>
      </c>
      <c r="Z365" s="6" t="str">
        <f>IF($B365=2023,$P365,"")</f>
        <v/>
      </c>
      <c r="AA365" s="6" t="str">
        <f>IF($B365=2024,$P365,"")</f>
        <v/>
      </c>
      <c r="AB365" s="16" t="str">
        <f>IF($B365=2025,$P365,"")</f>
        <v/>
      </c>
    </row>
    <row r="366" spans="1:28" x14ac:dyDescent="0.25">
      <c r="A366" s="3">
        <v>711</v>
      </c>
      <c r="B366" s="3">
        <v>2021</v>
      </c>
      <c r="C366" s="3" t="s">
        <v>114</v>
      </c>
      <c r="D366" s="4">
        <v>44406</v>
      </c>
      <c r="E366" s="5">
        <v>1927</v>
      </c>
      <c r="F366" s="6" t="s">
        <v>14</v>
      </c>
      <c r="G366" s="6" t="s">
        <v>24</v>
      </c>
      <c r="H366" s="6" t="str">
        <f>RIGHT(I366,2)</f>
        <v>MU</v>
      </c>
      <c r="I366" s="1" t="s">
        <v>3472</v>
      </c>
      <c r="J366" s="1" t="s">
        <v>3473</v>
      </c>
      <c r="K366" s="6" t="s">
        <v>34</v>
      </c>
      <c r="L366" s="6">
        <v>6203</v>
      </c>
      <c r="M366" s="6">
        <v>29</v>
      </c>
      <c r="N366" s="6">
        <v>7</v>
      </c>
      <c r="O366" s="6" t="s">
        <v>35</v>
      </c>
      <c r="P366" s="6">
        <v>1</v>
      </c>
      <c r="Q366" s="16" t="str">
        <f>IF($B366=2014,$P366,"")</f>
        <v/>
      </c>
      <c r="R366" s="16" t="str">
        <f>IF($B366=2015,$P366,"")</f>
        <v/>
      </c>
      <c r="S366" s="16" t="str">
        <f>IF($B366=2016,$P366,"")</f>
        <v/>
      </c>
      <c r="T366" s="16" t="str">
        <f>IF($B366=2017,$P366,"")</f>
        <v/>
      </c>
      <c r="U366" s="16" t="str">
        <f>IF($B366=2018,$P366,"")</f>
        <v/>
      </c>
      <c r="V366" s="16" t="str">
        <f>IF($B366=2019,$P366,"")</f>
        <v/>
      </c>
      <c r="W366" s="16" t="str">
        <f>IF($B366=2020,$P366,"")</f>
        <v/>
      </c>
      <c r="X366" s="6">
        <f>IF($B366=2021,$P366,"")</f>
        <v>1</v>
      </c>
      <c r="Y366" s="6" t="str">
        <f>IF($B366=2022,$P366,"")</f>
        <v/>
      </c>
      <c r="Z366" s="6" t="str">
        <f>IF($B366=2023,$P366,"")</f>
        <v/>
      </c>
      <c r="AA366" s="6" t="str">
        <f>IF($B366=2024,$P366,"")</f>
        <v/>
      </c>
      <c r="AB366" s="16" t="str">
        <f>IF($B366=2025,$P366,"")</f>
        <v/>
      </c>
    </row>
    <row r="367" spans="1:28" ht="48" x14ac:dyDescent="0.25">
      <c r="A367" s="3">
        <v>711</v>
      </c>
      <c r="B367" s="3">
        <v>2021</v>
      </c>
      <c r="C367" s="3" t="s">
        <v>2007</v>
      </c>
      <c r="D367" s="4">
        <v>44484</v>
      </c>
      <c r="E367" s="5">
        <v>526</v>
      </c>
      <c r="F367" s="6" t="s">
        <v>14</v>
      </c>
      <c r="G367" s="6" t="s">
        <v>24</v>
      </c>
      <c r="H367" s="6" t="str">
        <f>RIGHT(I367,2)</f>
        <v>MU</v>
      </c>
      <c r="I367" s="1" t="s">
        <v>3472</v>
      </c>
      <c r="J367" s="1" t="s">
        <v>3474</v>
      </c>
      <c r="K367" s="6" t="s">
        <v>38</v>
      </c>
      <c r="L367" s="6">
        <v>6208</v>
      </c>
      <c r="M367" s="6">
        <v>15</v>
      </c>
      <c r="N367" s="6">
        <v>10</v>
      </c>
      <c r="P367" s="6">
        <v>1</v>
      </c>
      <c r="Q367" s="16" t="str">
        <f>IF($B367=2014,$P367,"")</f>
        <v/>
      </c>
      <c r="R367" s="16" t="str">
        <f>IF($B367=2015,$P367,"")</f>
        <v/>
      </c>
      <c r="S367" s="16" t="str">
        <f>IF($B367=2016,$P367,"")</f>
        <v/>
      </c>
      <c r="T367" s="16" t="str">
        <f>IF($B367=2017,$P367,"")</f>
        <v/>
      </c>
      <c r="U367" s="16" t="str">
        <f>IF($B367=2018,$P367,"")</f>
        <v/>
      </c>
      <c r="V367" s="16" t="str">
        <f>IF($B367=2019,$P367,"")</f>
        <v/>
      </c>
      <c r="W367" s="16" t="str">
        <f>IF($B367=2020,$P367,"")</f>
        <v/>
      </c>
      <c r="X367" s="6">
        <f>IF($B367=2021,$P367,"")</f>
        <v>1</v>
      </c>
      <c r="Y367" s="6" t="str">
        <f>IF($B367=2022,$P367,"")</f>
        <v/>
      </c>
      <c r="Z367" s="6" t="str">
        <f>IF($B367=2023,$P367,"")</f>
        <v/>
      </c>
      <c r="AA367" s="6" t="str">
        <f>IF($B367=2024,$P367,"")</f>
        <v/>
      </c>
      <c r="AB367" s="16" t="str">
        <f>IF($B367=2025,$P367,"")</f>
        <v/>
      </c>
    </row>
    <row r="368" spans="1:28" x14ac:dyDescent="0.25">
      <c r="A368" s="3">
        <v>711</v>
      </c>
      <c r="B368" s="3">
        <v>2022</v>
      </c>
      <c r="C368" s="3" t="s">
        <v>2557</v>
      </c>
      <c r="D368" s="4">
        <f>DATE(B368,N368,M368)</f>
        <v>44860</v>
      </c>
      <c r="E368" s="5">
        <v>520</v>
      </c>
      <c r="F368" s="7" t="s">
        <v>14</v>
      </c>
      <c r="G368" s="7" t="s">
        <v>24</v>
      </c>
      <c r="H368" s="6" t="str">
        <f>RIGHT(I368,2)</f>
        <v>MU</v>
      </c>
      <c r="I368" s="1" t="s">
        <v>3472</v>
      </c>
      <c r="J368" s="1" t="s">
        <v>4417</v>
      </c>
      <c r="K368" s="6" t="s">
        <v>692</v>
      </c>
      <c r="L368" s="6">
        <v>6309</v>
      </c>
      <c r="M368" s="6">
        <v>26</v>
      </c>
      <c r="N368" s="6">
        <v>10</v>
      </c>
      <c r="O368" s="6" t="s">
        <v>81</v>
      </c>
      <c r="P368" s="6">
        <v>1</v>
      </c>
      <c r="Q368" s="16" t="str">
        <f>IF($B368=2014,$P368,"")</f>
        <v/>
      </c>
      <c r="R368" s="16" t="str">
        <f>IF($B368=2015,$P368,"")</f>
        <v/>
      </c>
      <c r="S368" s="16" t="str">
        <f>IF($B368=2016,$P368,"")</f>
        <v/>
      </c>
      <c r="T368" s="16" t="str">
        <f>IF($B368=2017,$P368,"")</f>
        <v/>
      </c>
      <c r="U368" s="16" t="str">
        <f>IF($B368=2018,$P368,"")</f>
        <v/>
      </c>
      <c r="V368" s="16" t="str">
        <f>IF($B368=2019,$P368,"")</f>
        <v/>
      </c>
      <c r="W368" s="16" t="str">
        <f>IF($B368=2020,$P368,"")</f>
        <v/>
      </c>
      <c r="X368" s="6" t="str">
        <f>IF($B368=2021,$P368,"")</f>
        <v/>
      </c>
      <c r="Y368" s="6">
        <f>IF($B368=2022,$P368,"")</f>
        <v>1</v>
      </c>
      <c r="Z368" s="6" t="str">
        <f>IF($B368=2023,$P368,"")</f>
        <v/>
      </c>
      <c r="AA368" s="6" t="str">
        <f>IF($B368=2024,$P368,"")</f>
        <v/>
      </c>
      <c r="AB368" s="16" t="str">
        <f>IF($B368=2025,$P368,"")</f>
        <v/>
      </c>
    </row>
    <row r="369" spans="1:28" x14ac:dyDescent="0.25">
      <c r="A369" s="3">
        <v>711</v>
      </c>
      <c r="B369" s="3">
        <v>2022</v>
      </c>
      <c r="C369" s="3" t="s">
        <v>1107</v>
      </c>
      <c r="D369" s="4">
        <f>DATE(B369,N369,M369)</f>
        <v>44872</v>
      </c>
      <c r="E369" s="5">
        <v>1736</v>
      </c>
      <c r="F369" s="7" t="s">
        <v>14</v>
      </c>
      <c r="G369" s="7" t="s">
        <v>24</v>
      </c>
      <c r="H369" s="6" t="str">
        <f>RIGHT(I369,2)</f>
        <v>MU</v>
      </c>
      <c r="I369" s="1" t="s">
        <v>3472</v>
      </c>
      <c r="J369" s="1" t="s">
        <v>4418</v>
      </c>
      <c r="K369" s="6" t="s">
        <v>842</v>
      </c>
      <c r="L369" s="6">
        <v>6309</v>
      </c>
      <c r="M369" s="6">
        <v>7</v>
      </c>
      <c r="N369" s="6">
        <v>11</v>
      </c>
      <c r="O369" s="6" t="s">
        <v>81</v>
      </c>
      <c r="P369" s="6">
        <v>1</v>
      </c>
      <c r="Q369" s="16" t="str">
        <f>IF($B369=2014,$P369,"")</f>
        <v/>
      </c>
      <c r="R369" s="16" t="str">
        <f>IF($B369=2015,$P369,"")</f>
        <v/>
      </c>
      <c r="S369" s="16" t="str">
        <f>IF($B369=2016,$P369,"")</f>
        <v/>
      </c>
      <c r="T369" s="16" t="str">
        <f>IF($B369=2017,$P369,"")</f>
        <v/>
      </c>
      <c r="U369" s="16" t="str">
        <f>IF($B369=2018,$P369,"")</f>
        <v/>
      </c>
      <c r="V369" s="16" t="str">
        <f>IF($B369=2019,$P369,"")</f>
        <v/>
      </c>
      <c r="W369" s="16" t="str">
        <f>IF($B369=2020,$P369,"")</f>
        <v/>
      </c>
      <c r="X369" s="6" t="str">
        <f>IF($B369=2021,$P369,"")</f>
        <v/>
      </c>
      <c r="Y369" s="6">
        <f>IF($B369=2022,$P369,"")</f>
        <v>1</v>
      </c>
      <c r="Z369" s="6" t="str">
        <f>IF($B369=2023,$P369,"")</f>
        <v/>
      </c>
      <c r="AA369" s="6" t="str">
        <f>IF($B369=2024,$P369,"")</f>
        <v/>
      </c>
      <c r="AB369" s="16" t="str">
        <f>IF($B369=2025,$P369,"")</f>
        <v/>
      </c>
    </row>
    <row r="370" spans="1:28" x14ac:dyDescent="0.25">
      <c r="A370" s="3">
        <v>711</v>
      </c>
      <c r="B370" s="3">
        <v>2022</v>
      </c>
      <c r="C370" s="3" t="s">
        <v>849</v>
      </c>
      <c r="D370" s="4">
        <f>DATE(B370,N370,M370)</f>
        <v>44890</v>
      </c>
      <c r="E370" s="5">
        <v>555</v>
      </c>
      <c r="F370" s="7" t="s">
        <v>14</v>
      </c>
      <c r="G370" s="7" t="s">
        <v>24</v>
      </c>
      <c r="H370" s="6" t="str">
        <f>RIGHT(I370,2)</f>
        <v>MU</v>
      </c>
      <c r="I370" s="1" t="s">
        <v>3472</v>
      </c>
      <c r="J370" s="1" t="s">
        <v>4531</v>
      </c>
      <c r="K370" s="6" t="s">
        <v>842</v>
      </c>
      <c r="L370" s="6">
        <v>6310</v>
      </c>
      <c r="M370" s="6">
        <v>25</v>
      </c>
      <c r="N370" s="6">
        <v>11</v>
      </c>
      <c r="O370" s="6" t="s">
        <v>81</v>
      </c>
      <c r="P370" s="6">
        <v>1</v>
      </c>
      <c r="Q370" s="16" t="str">
        <f>IF($B370=2014,$P370,"")</f>
        <v/>
      </c>
      <c r="R370" s="16" t="str">
        <f>IF($B370=2015,$P370,"")</f>
        <v/>
      </c>
      <c r="S370" s="16" t="str">
        <f>IF($B370=2016,$P370,"")</f>
        <v/>
      </c>
      <c r="T370" s="16" t="str">
        <f>IF($B370=2017,$P370,"")</f>
        <v/>
      </c>
      <c r="U370" s="16" t="str">
        <f>IF($B370=2018,$P370,"")</f>
        <v/>
      </c>
      <c r="V370" s="16" t="str">
        <f>IF($B370=2019,$P370,"")</f>
        <v/>
      </c>
      <c r="W370" s="16" t="str">
        <f>IF($B370=2020,$P370,"")</f>
        <v/>
      </c>
      <c r="X370" s="6" t="str">
        <f>IF($B370=2021,$P370,"")</f>
        <v/>
      </c>
      <c r="Y370" s="6">
        <f>IF($B370=2022,$P370,"")</f>
        <v>1</v>
      </c>
      <c r="Z370" s="6" t="str">
        <f>IF($B370=2023,$P370,"")</f>
        <v/>
      </c>
      <c r="AA370" s="6" t="str">
        <f>IF($B370=2024,$P370,"")</f>
        <v/>
      </c>
      <c r="AB370" s="16" t="str">
        <f>IF($B370=2025,$P370,"")</f>
        <v/>
      </c>
    </row>
    <row r="371" spans="1:28" x14ac:dyDescent="0.25">
      <c r="A371" s="3">
        <v>711</v>
      </c>
      <c r="B371" s="3">
        <v>2022</v>
      </c>
      <c r="C371" s="3" t="s">
        <v>208</v>
      </c>
      <c r="D371" s="4">
        <f>DATE(B371,N371,M371)</f>
        <v>44893</v>
      </c>
      <c r="E371" s="5">
        <v>555</v>
      </c>
      <c r="F371" s="7" t="s">
        <v>14</v>
      </c>
      <c r="G371" s="7" t="s">
        <v>24</v>
      </c>
      <c r="H371" s="6" t="str">
        <f>RIGHT(I371,2)</f>
        <v>MU</v>
      </c>
      <c r="I371" s="1" t="s">
        <v>3472</v>
      </c>
      <c r="J371" s="1" t="s">
        <v>4641</v>
      </c>
      <c r="K371" s="6" t="s">
        <v>842</v>
      </c>
      <c r="L371" s="6">
        <v>6311</v>
      </c>
      <c r="M371" s="6">
        <v>28</v>
      </c>
      <c r="N371" s="6">
        <v>11</v>
      </c>
      <c r="O371" s="6" t="s">
        <v>81</v>
      </c>
      <c r="P371" s="6">
        <v>1</v>
      </c>
      <c r="Q371" s="16" t="str">
        <f>IF($B371=2014,$P371,"")</f>
        <v/>
      </c>
      <c r="R371" s="16" t="str">
        <f>IF($B371=2015,$P371,"")</f>
        <v/>
      </c>
      <c r="S371" s="16" t="str">
        <f>IF($B371=2016,$P371,"")</f>
        <v/>
      </c>
      <c r="T371" s="16" t="str">
        <f>IF($B371=2017,$P371,"")</f>
        <v/>
      </c>
      <c r="U371" s="16" t="str">
        <f>IF($B371=2018,$P371,"")</f>
        <v/>
      </c>
      <c r="V371" s="16" t="str">
        <f>IF($B371=2019,$P371,"")</f>
        <v/>
      </c>
      <c r="W371" s="16" t="str">
        <f>IF($B371=2020,$P371,"")</f>
        <v/>
      </c>
      <c r="X371" s="6" t="str">
        <f>IF($B371=2021,$P371,"")</f>
        <v/>
      </c>
      <c r="Y371" s="6">
        <f>IF($B371=2022,$P371,"")</f>
        <v>1</v>
      </c>
      <c r="Z371" s="6" t="str">
        <f>IF($B371=2023,$P371,"")</f>
        <v/>
      </c>
      <c r="AA371" s="6" t="str">
        <f>IF($B371=2024,$P371,"")</f>
        <v/>
      </c>
      <c r="AB371" s="16" t="str">
        <f>IF($B371=2025,$P371,"")</f>
        <v/>
      </c>
    </row>
    <row r="372" spans="1:28" x14ac:dyDescent="0.25">
      <c r="A372" s="3">
        <v>711</v>
      </c>
      <c r="B372" s="3">
        <v>2023</v>
      </c>
      <c r="C372" s="3" t="s">
        <v>1320</v>
      </c>
      <c r="D372" s="4">
        <f>DATE(B372,N372,M372)</f>
        <v>44938</v>
      </c>
      <c r="E372" s="5">
        <v>619</v>
      </c>
      <c r="F372" s="7" t="s">
        <v>14</v>
      </c>
      <c r="G372" s="7" t="s">
        <v>24</v>
      </c>
      <c r="H372" s="6" t="str">
        <f>RIGHT(I372,2)</f>
        <v>MU</v>
      </c>
      <c r="I372" s="1" t="s">
        <v>3472</v>
      </c>
      <c r="J372" s="1" t="s">
        <v>4979</v>
      </c>
      <c r="K372" s="6" t="s">
        <v>38</v>
      </c>
      <c r="L372" s="6">
        <v>6314</v>
      </c>
      <c r="M372" s="6">
        <v>12</v>
      </c>
      <c r="N372" s="6">
        <v>1</v>
      </c>
      <c r="P372" s="6">
        <v>1</v>
      </c>
      <c r="Q372" s="16" t="str">
        <f>IF($B372=2014,$P372,"")</f>
        <v/>
      </c>
      <c r="R372" s="16" t="str">
        <f>IF($B372=2015,$P372,"")</f>
        <v/>
      </c>
      <c r="S372" s="16" t="str">
        <f>IF($B372=2016,$P372,"")</f>
        <v/>
      </c>
      <c r="T372" s="16" t="str">
        <f>IF($B372=2017,$P372,"")</f>
        <v/>
      </c>
      <c r="U372" s="16" t="str">
        <f>IF($B372=2018,$P372,"")</f>
        <v/>
      </c>
      <c r="V372" s="16" t="str">
        <f>IF($B372=2019,$P372,"")</f>
        <v/>
      </c>
      <c r="W372" s="16" t="str">
        <f>IF($B372=2020,$P372,"")</f>
        <v/>
      </c>
      <c r="X372" s="6" t="str">
        <f>IF($B372=2021,$P372,"")</f>
        <v/>
      </c>
      <c r="Y372" s="6" t="str">
        <f>IF($B372=2022,$P372,"")</f>
        <v/>
      </c>
      <c r="Z372" s="6">
        <f>IF($B372=2023,$P372,"")</f>
        <v>1</v>
      </c>
      <c r="AA372" s="6" t="str">
        <f>IF($B372=2024,$P372,"")</f>
        <v/>
      </c>
      <c r="AB372" s="16" t="str">
        <f>IF($B372=2025,$P372,"")</f>
        <v/>
      </c>
    </row>
    <row r="373" spans="1:28" x14ac:dyDescent="0.25">
      <c r="A373" s="3">
        <v>711</v>
      </c>
      <c r="B373" s="3">
        <v>2023</v>
      </c>
      <c r="C373" s="3" t="s">
        <v>115</v>
      </c>
      <c r="D373" s="4">
        <f>DATE(B373,N373,M373)</f>
        <v>45176</v>
      </c>
      <c r="E373" s="5">
        <v>2127</v>
      </c>
      <c r="F373" s="7" t="s">
        <v>14</v>
      </c>
      <c r="G373" s="7" t="s">
        <v>24</v>
      </c>
      <c r="H373" s="6" t="str">
        <f>RIGHT(I373,2)</f>
        <v>MU</v>
      </c>
      <c r="I373" s="1" t="s">
        <v>3472</v>
      </c>
      <c r="J373" s="1" t="s">
        <v>5653</v>
      </c>
      <c r="K373" s="6" t="s">
        <v>842</v>
      </c>
      <c r="L373" s="6">
        <v>6405</v>
      </c>
      <c r="M373" s="6">
        <v>7</v>
      </c>
      <c r="N373" s="6">
        <v>9</v>
      </c>
      <c r="O373" s="6" t="s">
        <v>81</v>
      </c>
      <c r="P373" s="6">
        <v>1</v>
      </c>
      <c r="Q373" s="16" t="str">
        <f>IF($B373=2014,$P373,"")</f>
        <v/>
      </c>
      <c r="R373" s="16" t="str">
        <f>IF($B373=2015,$P373,"")</f>
        <v/>
      </c>
      <c r="S373" s="16" t="str">
        <f>IF($B373=2016,$P373,"")</f>
        <v/>
      </c>
      <c r="T373" s="16" t="str">
        <f>IF($B373=2017,$P373,"")</f>
        <v/>
      </c>
      <c r="U373" s="16" t="str">
        <f>IF($B373=2018,$P373,"")</f>
        <v/>
      </c>
      <c r="V373" s="16" t="str">
        <f>IF($B373=2019,$P373,"")</f>
        <v/>
      </c>
      <c r="W373" s="16" t="str">
        <f>IF($B373=2020,$P373,"")</f>
        <v/>
      </c>
      <c r="X373" s="6" t="str">
        <f>IF($B373=2021,$P373,"")</f>
        <v/>
      </c>
      <c r="Y373" s="6" t="str">
        <f>IF($B373=2022,$P373,"")</f>
        <v/>
      </c>
      <c r="Z373" s="6">
        <f>IF($B373=2023,$P373,"")</f>
        <v>1</v>
      </c>
      <c r="AA373" s="6" t="str">
        <f>IF($B373=2024,$P373,"")</f>
        <v/>
      </c>
      <c r="AB373" s="16" t="str">
        <f>IF($B373=2025,$P373,"")</f>
        <v/>
      </c>
    </row>
    <row r="374" spans="1:28" x14ac:dyDescent="0.25">
      <c r="A374" s="3">
        <v>711</v>
      </c>
      <c r="B374" s="3">
        <v>2023</v>
      </c>
      <c r="C374" s="3" t="s">
        <v>278</v>
      </c>
      <c r="D374" s="4">
        <f>DATE(B374,N374,M374)</f>
        <v>45195</v>
      </c>
      <c r="E374" s="5">
        <v>426</v>
      </c>
      <c r="F374" s="7" t="s">
        <v>14</v>
      </c>
      <c r="G374" s="7" t="s">
        <v>24</v>
      </c>
      <c r="H374" s="6" t="str">
        <f>RIGHT(I374,2)</f>
        <v>MU</v>
      </c>
      <c r="I374" s="1" t="s">
        <v>3472</v>
      </c>
      <c r="J374" s="1" t="s">
        <v>5742</v>
      </c>
      <c r="K374" s="6" t="s">
        <v>813</v>
      </c>
      <c r="L374" s="6">
        <v>6407</v>
      </c>
      <c r="M374" s="6">
        <v>26</v>
      </c>
      <c r="N374" s="6">
        <v>9</v>
      </c>
      <c r="P374" s="6">
        <v>1</v>
      </c>
      <c r="Q374" s="16" t="str">
        <f>IF($B374=2014,$P374,"")</f>
        <v/>
      </c>
      <c r="R374" s="16" t="str">
        <f>IF($B374=2015,$P374,"")</f>
        <v/>
      </c>
      <c r="S374" s="16" t="str">
        <f>IF($B374=2016,$P374,"")</f>
        <v/>
      </c>
      <c r="T374" s="16" t="str">
        <f>IF($B374=2017,$P374,"")</f>
        <v/>
      </c>
      <c r="U374" s="16" t="str">
        <f>IF($B374=2018,$P374,"")</f>
        <v/>
      </c>
      <c r="V374" s="16" t="str">
        <f>IF($B374=2019,$P374,"")</f>
        <v/>
      </c>
      <c r="W374" s="16" t="str">
        <f>IF($B374=2020,$P374,"")</f>
        <v/>
      </c>
      <c r="X374" s="6" t="str">
        <f>IF($B374=2021,$P374,"")</f>
        <v/>
      </c>
      <c r="Y374" s="6" t="str">
        <f>IF($B374=2022,$P374,"")</f>
        <v/>
      </c>
      <c r="Z374" s="6">
        <f>IF($B374=2023,$P374,"")</f>
        <v>1</v>
      </c>
      <c r="AA374" s="6" t="str">
        <f>IF($B374=2024,$P374,"")</f>
        <v/>
      </c>
      <c r="AB374" s="16" t="str">
        <f>IF($B374=2025,$P374,"")</f>
        <v/>
      </c>
    </row>
    <row r="375" spans="1:28" x14ac:dyDescent="0.25">
      <c r="A375" s="3">
        <v>711</v>
      </c>
      <c r="B375" s="3">
        <v>2023</v>
      </c>
      <c r="C375" s="3" t="s">
        <v>264</v>
      </c>
      <c r="D375" s="4">
        <f>DATE(B375,N375,M375)</f>
        <v>45217</v>
      </c>
      <c r="E375" s="5">
        <v>2127</v>
      </c>
      <c r="F375" s="6" t="s">
        <v>14</v>
      </c>
      <c r="G375" s="7" t="s">
        <v>24</v>
      </c>
      <c r="H375" s="6" t="str">
        <f>RIGHT(I375,2)</f>
        <v>MU</v>
      </c>
      <c r="I375" s="1" t="s">
        <v>3472</v>
      </c>
      <c r="J375" s="1" t="s">
        <v>5767</v>
      </c>
      <c r="K375" s="6" t="s">
        <v>842</v>
      </c>
      <c r="L375" s="6">
        <v>6408</v>
      </c>
      <c r="M375" s="6">
        <v>18</v>
      </c>
      <c r="N375" s="6">
        <v>10</v>
      </c>
      <c r="O375" s="6" t="s">
        <v>81</v>
      </c>
      <c r="P375" s="6">
        <v>1</v>
      </c>
      <c r="Q375" s="16" t="str">
        <f>IF($B375=2014,$P375,"")</f>
        <v/>
      </c>
      <c r="R375" s="16" t="str">
        <f>IF($B375=2015,$P375,"")</f>
        <v/>
      </c>
      <c r="S375" s="16" t="str">
        <f>IF($B375=2016,$P375,"")</f>
        <v/>
      </c>
      <c r="T375" s="16" t="str">
        <f>IF($B375=2017,$P375,"")</f>
        <v/>
      </c>
      <c r="U375" s="16" t="str">
        <f>IF($B375=2018,$P375,"")</f>
        <v/>
      </c>
      <c r="V375" s="16" t="str">
        <f>IF($B375=2019,$P375,"")</f>
        <v/>
      </c>
      <c r="W375" s="16" t="str">
        <f>IF($B375=2020,$P375,"")</f>
        <v/>
      </c>
      <c r="X375" s="6" t="str">
        <f>IF($B375=2021,$P375,"")</f>
        <v/>
      </c>
      <c r="Y375" s="6" t="str">
        <f>IF($B375=2022,$P375,"")</f>
        <v/>
      </c>
      <c r="Z375" s="6">
        <f>IF($B375=2023,$P375,"")</f>
        <v>1</v>
      </c>
      <c r="AA375" s="6" t="str">
        <f>IF($B375=2024,$P375,"")</f>
        <v/>
      </c>
      <c r="AB375" s="16" t="str">
        <f>IF($B375=2025,$P375,"")</f>
        <v/>
      </c>
    </row>
    <row r="376" spans="1:28" x14ac:dyDescent="0.25">
      <c r="A376" s="3">
        <v>711</v>
      </c>
      <c r="B376" s="3">
        <v>2023</v>
      </c>
      <c r="C376" s="3" t="s">
        <v>1107</v>
      </c>
      <c r="D376" s="4">
        <f>DATE(B376,N376,M376)</f>
        <v>45237</v>
      </c>
      <c r="E376" s="5">
        <v>2030</v>
      </c>
      <c r="F376" s="7" t="s">
        <v>14</v>
      </c>
      <c r="G376" s="7" t="s">
        <v>24</v>
      </c>
      <c r="H376" s="6" t="str">
        <f>RIGHT(I376,2)</f>
        <v>MU</v>
      </c>
      <c r="I376" s="1" t="s">
        <v>3472</v>
      </c>
      <c r="J376" s="1" t="s">
        <v>5866</v>
      </c>
      <c r="K376" s="6" t="s">
        <v>842</v>
      </c>
      <c r="L376" s="6">
        <v>6409</v>
      </c>
      <c r="M376" s="6">
        <v>7</v>
      </c>
      <c r="N376" s="6">
        <v>11</v>
      </c>
      <c r="O376" s="6" t="s">
        <v>81</v>
      </c>
      <c r="P376" s="6">
        <v>1</v>
      </c>
      <c r="Q376" s="16" t="str">
        <f>IF($B376=2014,$P376,"")</f>
        <v/>
      </c>
      <c r="R376" s="16" t="str">
        <f>IF($B376=2015,$P376,"")</f>
        <v/>
      </c>
      <c r="S376" s="16" t="str">
        <f>IF($B376=2016,$P376,"")</f>
        <v/>
      </c>
      <c r="T376" s="16" t="str">
        <f>IF($B376=2017,$P376,"")</f>
        <v/>
      </c>
      <c r="U376" s="16" t="str">
        <f>IF($B376=2018,$P376,"")</f>
        <v/>
      </c>
      <c r="V376" s="16" t="str">
        <f>IF($B376=2019,$P376,"")</f>
        <v/>
      </c>
      <c r="W376" s="16" t="str">
        <f>IF($B376=2020,$P376,"")</f>
        <v/>
      </c>
      <c r="X376" s="6" t="str">
        <f>IF($B376=2021,$P376,"")</f>
        <v/>
      </c>
      <c r="Y376" s="6" t="str">
        <f>IF($B376=2022,$P376,"")</f>
        <v/>
      </c>
      <c r="Z376" s="6">
        <f>IF($B376=2023,$P376,"")</f>
        <v>1</v>
      </c>
      <c r="AA376" s="6" t="str">
        <f>IF($B376=2024,$P376,"")</f>
        <v/>
      </c>
      <c r="AB376" s="16" t="str">
        <f>IF($B376=2025,$P376,"")</f>
        <v/>
      </c>
    </row>
    <row r="377" spans="1:28" x14ac:dyDescent="0.25">
      <c r="A377" s="3">
        <v>711</v>
      </c>
      <c r="B377" s="3">
        <v>2023</v>
      </c>
      <c r="C377" s="3" t="s">
        <v>209</v>
      </c>
      <c r="D377" s="4">
        <f>DATE(B377,N377,M377)</f>
        <v>45259</v>
      </c>
      <c r="E377" s="5">
        <v>1727</v>
      </c>
      <c r="F377" s="7" t="s">
        <v>14</v>
      </c>
      <c r="G377" s="7" t="s">
        <v>24</v>
      </c>
      <c r="H377" s="6" t="str">
        <f>RIGHT(I377,2)</f>
        <v>MU</v>
      </c>
      <c r="I377" s="1" t="s">
        <v>3472</v>
      </c>
      <c r="J377" s="1" t="s">
        <v>5767</v>
      </c>
      <c r="K377" s="6" t="s">
        <v>842</v>
      </c>
      <c r="L377" s="6">
        <v>6413</v>
      </c>
      <c r="M377" s="6">
        <v>29</v>
      </c>
      <c r="N377" s="6">
        <v>11</v>
      </c>
      <c r="O377" s="6" t="s">
        <v>81</v>
      </c>
      <c r="P377" s="6">
        <v>1</v>
      </c>
      <c r="Q377" s="16" t="str">
        <f>IF($B377=2014,$P377,"")</f>
        <v/>
      </c>
      <c r="R377" s="16" t="str">
        <f>IF($B377=2015,$P377,"")</f>
        <v/>
      </c>
      <c r="S377" s="16" t="str">
        <f>IF($B377=2016,$P377,"")</f>
        <v/>
      </c>
      <c r="T377" s="16" t="str">
        <f>IF($B377=2017,$P377,"")</f>
        <v/>
      </c>
      <c r="U377" s="16" t="str">
        <f>IF($B377=2018,$P377,"")</f>
        <v/>
      </c>
      <c r="V377" s="16" t="str">
        <f>IF($B377=2019,$P377,"")</f>
        <v/>
      </c>
      <c r="W377" s="16" t="str">
        <f>IF($B377=2020,$P377,"")</f>
        <v/>
      </c>
      <c r="X377" s="6" t="str">
        <f>IF($B377=2021,$P377,"")</f>
        <v/>
      </c>
      <c r="Y377" s="6" t="str">
        <f>IF($B377=2022,$P377,"")</f>
        <v/>
      </c>
      <c r="Z377" s="6">
        <f>IF($B377=2023,$P377,"")</f>
        <v>1</v>
      </c>
      <c r="AA377" s="6" t="str">
        <f>IF($B377=2024,$P377,"")</f>
        <v/>
      </c>
      <c r="AB377" s="16" t="str">
        <f>IF($B377=2025,$P377,"")</f>
        <v/>
      </c>
    </row>
    <row r="378" spans="1:28" x14ac:dyDescent="0.25">
      <c r="A378" s="3">
        <v>711</v>
      </c>
      <c r="B378" s="3">
        <v>2022</v>
      </c>
      <c r="C378" s="3" t="s">
        <v>903</v>
      </c>
      <c r="D378" s="4">
        <v>44571</v>
      </c>
      <c r="E378" s="5">
        <v>1543</v>
      </c>
      <c r="F378" s="7" t="s">
        <v>14</v>
      </c>
      <c r="G378" s="7" t="s">
        <v>18</v>
      </c>
      <c r="H378" s="7"/>
      <c r="I378" s="1" t="s">
        <v>3475</v>
      </c>
      <c r="J378" s="1" t="s">
        <v>3476</v>
      </c>
      <c r="K378" s="6" t="s">
        <v>235</v>
      </c>
      <c r="L378" s="6">
        <v>6214</v>
      </c>
      <c r="M378" s="6">
        <v>10</v>
      </c>
      <c r="N378" s="6">
        <v>1</v>
      </c>
      <c r="P378" s="6">
        <v>1</v>
      </c>
      <c r="Q378" s="16" t="str">
        <f>IF($B378=2014,$P378,"")</f>
        <v/>
      </c>
      <c r="R378" s="16" t="str">
        <f>IF($B378=2015,$P378,"")</f>
        <v/>
      </c>
      <c r="S378" s="16" t="str">
        <f>IF($B378=2016,$P378,"")</f>
        <v/>
      </c>
      <c r="T378" s="16" t="str">
        <f>IF($B378=2017,$P378,"")</f>
        <v/>
      </c>
      <c r="U378" s="16" t="str">
        <f>IF($B378=2018,$P378,"")</f>
        <v/>
      </c>
      <c r="V378" s="16" t="str">
        <f>IF($B378=2019,$P378,"")</f>
        <v/>
      </c>
      <c r="W378" s="16" t="str">
        <f>IF($B378=2020,$P378,"")</f>
        <v/>
      </c>
      <c r="X378" s="6" t="str">
        <f>IF($B378=2021,$P378,"")</f>
        <v/>
      </c>
      <c r="Y378" s="6">
        <f>IF($B378=2022,$P378,"")</f>
        <v>1</v>
      </c>
      <c r="Z378" s="6" t="str">
        <f>IF($B378=2023,$P378,"")</f>
        <v/>
      </c>
      <c r="AA378" s="6" t="str">
        <f>IF($B378=2024,$P378,"")</f>
        <v/>
      </c>
      <c r="AB378" s="16" t="str">
        <f>IF($B378=2025,$P378,"")</f>
        <v/>
      </c>
    </row>
    <row r="379" spans="1:28" ht="36" x14ac:dyDescent="0.25">
      <c r="A379" s="3">
        <v>720</v>
      </c>
      <c r="B379" s="5">
        <v>2015</v>
      </c>
      <c r="C379" s="3" t="s">
        <v>726</v>
      </c>
      <c r="D379" s="4">
        <f>DATE(B379,N379,M379)</f>
        <v>42188</v>
      </c>
      <c r="E379" s="5">
        <v>2200</v>
      </c>
      <c r="F379" s="6" t="s">
        <v>14</v>
      </c>
      <c r="G379" s="6" t="s">
        <v>118</v>
      </c>
      <c r="I379" s="8" t="s">
        <v>933</v>
      </c>
      <c r="J379" s="8" t="s">
        <v>934</v>
      </c>
      <c r="K379" s="6" t="s">
        <v>22</v>
      </c>
      <c r="L379" s="6">
        <v>5602</v>
      </c>
      <c r="M379" s="6">
        <v>3</v>
      </c>
      <c r="N379" s="6">
        <v>7</v>
      </c>
      <c r="P379" s="6">
        <v>1</v>
      </c>
      <c r="Q379" s="16" t="str">
        <f>IF($B379=2014,$P379,"")</f>
        <v/>
      </c>
      <c r="R379" s="16">
        <f>IF($B379=2015,$P379,"")</f>
        <v>1</v>
      </c>
      <c r="S379" s="16" t="str">
        <f>IF($B379=2016,$P379,"")</f>
        <v/>
      </c>
      <c r="T379" s="16" t="str">
        <f>IF($B379=2017,$P379,"")</f>
        <v/>
      </c>
      <c r="U379" s="16" t="str">
        <f>IF($B379=2018,$P379,"")</f>
        <v/>
      </c>
      <c r="V379" s="16" t="str">
        <f>IF($B379=2019,$P379,"")</f>
        <v/>
      </c>
      <c r="W379" s="16" t="str">
        <f>IF($B379=2020,$P379,"")</f>
        <v/>
      </c>
      <c r="X379" s="6" t="str">
        <f>IF($B379=2021,$P379,"")</f>
        <v/>
      </c>
      <c r="Y379" s="6" t="str">
        <f>IF($B379=2022,$P379,"")</f>
        <v/>
      </c>
      <c r="Z379" s="6" t="str">
        <f>IF($B379=2023,$P379,"")</f>
        <v/>
      </c>
      <c r="AA379" s="6" t="str">
        <f>IF($B379=2024,$P379,"")</f>
        <v/>
      </c>
      <c r="AB379" s="16" t="str">
        <f>IF($B379=2025,$P379,"")</f>
        <v/>
      </c>
    </row>
    <row r="380" spans="1:28" ht="24" x14ac:dyDescent="0.25">
      <c r="A380" s="3">
        <v>720</v>
      </c>
      <c r="B380" s="5">
        <v>2015</v>
      </c>
      <c r="C380" s="3" t="s">
        <v>859</v>
      </c>
      <c r="D380" s="4">
        <f>DATE(B380,N380,M380)</f>
        <v>42190</v>
      </c>
      <c r="E380" s="5">
        <v>2230</v>
      </c>
      <c r="F380" s="6" t="s">
        <v>14</v>
      </c>
      <c r="G380" s="6" t="s">
        <v>118</v>
      </c>
      <c r="I380" s="8" t="s">
        <v>933</v>
      </c>
      <c r="J380" s="8" t="s">
        <v>935</v>
      </c>
      <c r="K380" s="6" t="s">
        <v>936</v>
      </c>
      <c r="L380" s="6">
        <v>5601</v>
      </c>
      <c r="M380" s="6">
        <v>5</v>
      </c>
      <c r="N380" s="6">
        <v>7</v>
      </c>
      <c r="P380" s="6">
        <v>1</v>
      </c>
      <c r="Q380" s="16" t="str">
        <f>IF($B380=2014,$P380,"")</f>
        <v/>
      </c>
      <c r="R380" s="16">
        <f>IF($B380=2015,$P380,"")</f>
        <v>1</v>
      </c>
      <c r="S380" s="16" t="str">
        <f>IF($B380=2016,$P380,"")</f>
        <v/>
      </c>
      <c r="T380" s="16" t="str">
        <f>IF($B380=2017,$P380,"")</f>
        <v/>
      </c>
      <c r="U380" s="16" t="str">
        <f>IF($B380=2018,$P380,"")</f>
        <v/>
      </c>
      <c r="V380" s="16" t="str">
        <f>IF($B380=2019,$P380,"")</f>
        <v/>
      </c>
      <c r="W380" s="16" t="str">
        <f>IF($B380=2020,$P380,"")</f>
        <v/>
      </c>
      <c r="X380" s="6" t="str">
        <f>IF($B380=2021,$P380,"")</f>
        <v/>
      </c>
      <c r="Y380" s="6" t="str">
        <f>IF($B380=2022,$P380,"")</f>
        <v/>
      </c>
      <c r="Z380" s="6" t="str">
        <f>IF($B380=2023,$P380,"")</f>
        <v/>
      </c>
      <c r="AA380" s="6" t="str">
        <f>IF($B380=2024,$P380,"")</f>
        <v/>
      </c>
      <c r="AB380" s="16" t="str">
        <f>IF($B380=2025,$P380,"")</f>
        <v/>
      </c>
    </row>
    <row r="381" spans="1:28" x14ac:dyDescent="0.25">
      <c r="A381" s="3">
        <v>720</v>
      </c>
      <c r="B381" s="3">
        <v>2023</v>
      </c>
      <c r="C381" s="3" t="s">
        <v>674</v>
      </c>
      <c r="D381" s="4">
        <f>DATE(B381,N381,M381)</f>
        <v>44952</v>
      </c>
      <c r="E381" s="5">
        <v>624</v>
      </c>
      <c r="F381" s="7" t="s">
        <v>14</v>
      </c>
      <c r="G381" s="7" t="s">
        <v>912</v>
      </c>
      <c r="H381" s="7"/>
      <c r="I381" s="1" t="s">
        <v>5020</v>
      </c>
      <c r="J381" s="1" t="s">
        <v>5039</v>
      </c>
      <c r="K381" s="6" t="s">
        <v>38</v>
      </c>
      <c r="L381" s="6">
        <v>6315</v>
      </c>
      <c r="M381" s="6">
        <v>26</v>
      </c>
      <c r="N381" s="6">
        <v>1</v>
      </c>
      <c r="P381" s="6">
        <v>1</v>
      </c>
      <c r="Q381" s="16" t="str">
        <f>IF($B381=2014,$P381,"")</f>
        <v/>
      </c>
      <c r="R381" s="16" t="str">
        <f>IF($B381=2015,$P381,"")</f>
        <v/>
      </c>
      <c r="S381" s="16" t="str">
        <f>IF($B381=2016,$P381,"")</f>
        <v/>
      </c>
      <c r="T381" s="16" t="str">
        <f>IF($B381=2017,$P381,"")</f>
        <v/>
      </c>
      <c r="U381" s="16" t="str">
        <f>IF($B381=2018,$P381,"")</f>
        <v/>
      </c>
      <c r="V381" s="16" t="str">
        <f>IF($B381=2019,$P381,"")</f>
        <v/>
      </c>
      <c r="W381" s="16" t="str">
        <f>IF($B381=2020,$P381,"")</f>
        <v/>
      </c>
      <c r="X381" s="6" t="str">
        <f>IF($B381=2021,$P381,"")</f>
        <v/>
      </c>
      <c r="Y381" s="6" t="str">
        <f>IF($B381=2022,$P381,"")</f>
        <v/>
      </c>
      <c r="Z381" s="6">
        <f>IF($B381=2023,$P381,"")</f>
        <v>1</v>
      </c>
      <c r="AA381" s="6" t="str">
        <f>IF($B381=2024,$P381,"")</f>
        <v/>
      </c>
      <c r="AB381" s="16" t="str">
        <f>IF($B381=2025,$P381,"")</f>
        <v/>
      </c>
    </row>
    <row r="382" spans="1:28" ht="24" x14ac:dyDescent="0.25">
      <c r="A382" s="3">
        <v>729</v>
      </c>
      <c r="B382" s="5">
        <v>2015</v>
      </c>
      <c r="C382" s="3" t="s">
        <v>937</v>
      </c>
      <c r="D382" s="4">
        <f>DATE(B382,N382,M382)</f>
        <v>42212</v>
      </c>
      <c r="E382" s="5">
        <v>2111</v>
      </c>
      <c r="F382" s="6" t="s">
        <v>14</v>
      </c>
      <c r="G382" s="6" t="s">
        <v>118</v>
      </c>
      <c r="I382" s="8" t="s">
        <v>938</v>
      </c>
      <c r="J382" s="8" t="s">
        <v>939</v>
      </c>
      <c r="K382" s="6" t="s">
        <v>22</v>
      </c>
      <c r="L382" s="6">
        <v>5602</v>
      </c>
      <c r="M382" s="6">
        <v>27</v>
      </c>
      <c r="N382" s="6">
        <v>7</v>
      </c>
      <c r="P382" s="6">
        <v>1</v>
      </c>
      <c r="Q382" s="16" t="str">
        <f>IF($B382=2014,$P382,"")</f>
        <v/>
      </c>
      <c r="R382" s="16">
        <f>IF($B382=2015,$P382,"")</f>
        <v>1</v>
      </c>
      <c r="S382" s="16" t="str">
        <f>IF($B382=2016,$P382,"")</f>
        <v/>
      </c>
      <c r="T382" s="16" t="str">
        <f>IF($B382=2017,$P382,"")</f>
        <v/>
      </c>
      <c r="U382" s="16" t="str">
        <f>IF($B382=2018,$P382,"")</f>
        <v/>
      </c>
      <c r="V382" s="16" t="str">
        <f>IF($B382=2019,$P382,"")</f>
        <v/>
      </c>
      <c r="W382" s="16" t="str">
        <f>IF($B382=2020,$P382,"")</f>
        <v/>
      </c>
      <c r="X382" s="6" t="str">
        <f>IF($B382=2021,$P382,"")</f>
        <v/>
      </c>
      <c r="Y382" s="6" t="str">
        <f>IF($B382=2022,$P382,"")</f>
        <v/>
      </c>
      <c r="Z382" s="6" t="str">
        <f>IF($B382=2023,$P382,"")</f>
        <v/>
      </c>
      <c r="AA382" s="6" t="str">
        <f>IF($B382=2024,$P382,"")</f>
        <v/>
      </c>
      <c r="AB382" s="16" t="str">
        <f>IF($B382=2025,$P382,"")</f>
        <v/>
      </c>
    </row>
    <row r="383" spans="1:28" x14ac:dyDescent="0.25">
      <c r="A383" s="3">
        <v>729</v>
      </c>
      <c r="B383" s="3">
        <v>2022</v>
      </c>
      <c r="C383" s="3" t="s">
        <v>723</v>
      </c>
      <c r="D383" s="4">
        <f>DATE(B383,N383,M383)</f>
        <v>44895</v>
      </c>
      <c r="E383" s="5">
        <v>625</v>
      </c>
      <c r="F383" s="7" t="s">
        <v>14</v>
      </c>
      <c r="G383" s="7" t="s">
        <v>24</v>
      </c>
      <c r="H383" s="6" t="str">
        <f>RIGHT(I383,2)</f>
        <v>AN</v>
      </c>
      <c r="I383" s="1" t="s">
        <v>4861</v>
      </c>
      <c r="J383" s="1" t="s">
        <v>4644</v>
      </c>
      <c r="K383" s="6" t="s">
        <v>813</v>
      </c>
      <c r="L383" s="6">
        <v>6311</v>
      </c>
      <c r="M383" s="6">
        <v>30</v>
      </c>
      <c r="N383" s="6">
        <v>11</v>
      </c>
      <c r="P383" s="6">
        <v>1</v>
      </c>
      <c r="Q383" s="16" t="str">
        <f>IF($B383=2014,$P383,"")</f>
        <v/>
      </c>
      <c r="R383" s="16" t="str">
        <f>IF($B383=2015,$P383,"")</f>
        <v/>
      </c>
      <c r="S383" s="16" t="str">
        <f>IF($B383=2016,$P383,"")</f>
        <v/>
      </c>
      <c r="T383" s="16" t="str">
        <f>IF($B383=2017,$P383,"")</f>
        <v/>
      </c>
      <c r="U383" s="16" t="str">
        <f>IF($B383=2018,$P383,"")</f>
        <v/>
      </c>
      <c r="V383" s="16" t="str">
        <f>IF($B383=2019,$P383,"")</f>
        <v/>
      </c>
      <c r="W383" s="16" t="str">
        <f>IF($B383=2020,$P383,"")</f>
        <v/>
      </c>
      <c r="X383" s="6" t="str">
        <f>IF($B383=2021,$P383,"")</f>
        <v/>
      </c>
      <c r="Y383" s="6">
        <f>IF($B383=2022,$P383,"")</f>
        <v>1</v>
      </c>
      <c r="Z383" s="6" t="str">
        <f>IF($B383=2023,$P383,"")</f>
        <v/>
      </c>
      <c r="AA383" s="6" t="str">
        <f>IF($B383=2024,$P383,"")</f>
        <v/>
      </c>
      <c r="AB383" s="16" t="str">
        <f>IF($B383=2025,$P383,"")</f>
        <v/>
      </c>
    </row>
    <row r="384" spans="1:28" x14ac:dyDescent="0.25">
      <c r="A384" s="3">
        <v>729</v>
      </c>
      <c r="B384" s="3">
        <v>2022</v>
      </c>
      <c r="C384" s="3" t="s">
        <v>771</v>
      </c>
      <c r="D384" s="4">
        <f>DATE(B384,N384,M384)</f>
        <v>44897</v>
      </c>
      <c r="E384" s="5">
        <v>625</v>
      </c>
      <c r="F384" s="6" t="s">
        <v>14</v>
      </c>
      <c r="G384" s="6" t="s">
        <v>24</v>
      </c>
      <c r="H384" s="6" t="str">
        <f>RIGHT(I384,2)</f>
        <v>AN</v>
      </c>
      <c r="I384" s="1" t="s">
        <v>4861</v>
      </c>
      <c r="J384" s="1" t="s">
        <v>4821</v>
      </c>
      <c r="K384" s="6" t="s">
        <v>4815</v>
      </c>
      <c r="L384" s="6">
        <v>6312</v>
      </c>
      <c r="M384" s="6">
        <v>2</v>
      </c>
      <c r="N384" s="6">
        <v>12</v>
      </c>
      <c r="O384" s="6" t="s">
        <v>679</v>
      </c>
      <c r="P384" s="6">
        <v>1</v>
      </c>
      <c r="Q384" s="16" t="str">
        <f>IF($B384=2014,$P384,"")</f>
        <v/>
      </c>
      <c r="R384" s="16" t="str">
        <f>IF($B384=2015,$P384,"")</f>
        <v/>
      </c>
      <c r="S384" s="16" t="str">
        <f>IF($B384=2016,$P384,"")</f>
        <v/>
      </c>
      <c r="T384" s="16" t="str">
        <f>IF($B384=2017,$P384,"")</f>
        <v/>
      </c>
      <c r="U384" s="16" t="str">
        <f>IF($B384=2018,$P384,"")</f>
        <v/>
      </c>
      <c r="V384" s="16" t="str">
        <f>IF($B384=2019,$P384,"")</f>
        <v/>
      </c>
      <c r="W384" s="16" t="str">
        <f>IF($B384=2020,$P384,"")</f>
        <v/>
      </c>
      <c r="X384" s="6" t="str">
        <f>IF($B384=2021,$P384,"")</f>
        <v/>
      </c>
      <c r="Y384" s="6">
        <f>IF($B384=2022,$P384,"")</f>
        <v>1</v>
      </c>
      <c r="Z384" s="6" t="str">
        <f>IF($B384=2023,$P384,"")</f>
        <v/>
      </c>
      <c r="AA384" s="6" t="str">
        <f>IF($B384=2024,$P384,"")</f>
        <v/>
      </c>
      <c r="AB384" s="16" t="str">
        <f>IF($B384=2025,$P384,"")</f>
        <v/>
      </c>
    </row>
    <row r="385" spans="1:28" x14ac:dyDescent="0.25">
      <c r="A385" s="3">
        <v>729</v>
      </c>
      <c r="B385" s="3">
        <v>2022</v>
      </c>
      <c r="C385" s="3" t="s">
        <v>195</v>
      </c>
      <c r="D385" s="4">
        <f>DATE(B385,N385,M385)</f>
        <v>44907</v>
      </c>
      <c r="E385" s="5">
        <v>625</v>
      </c>
      <c r="F385" s="6" t="s">
        <v>14</v>
      </c>
      <c r="G385" s="6" t="s">
        <v>24</v>
      </c>
      <c r="H385" s="6" t="str">
        <f>RIGHT(I385,2)</f>
        <v>AN</v>
      </c>
      <c r="I385" s="1" t="s">
        <v>4861</v>
      </c>
      <c r="J385" s="1" t="s">
        <v>4822</v>
      </c>
      <c r="K385" s="6" t="s">
        <v>813</v>
      </c>
      <c r="L385" s="6">
        <v>6312</v>
      </c>
      <c r="M385" s="6">
        <v>12</v>
      </c>
      <c r="N385" s="6">
        <v>12</v>
      </c>
      <c r="P385" s="6">
        <v>1</v>
      </c>
      <c r="Q385" s="16" t="str">
        <f>IF($B385=2014,$P385,"")</f>
        <v/>
      </c>
      <c r="R385" s="16" t="str">
        <f>IF($B385=2015,$P385,"")</f>
        <v/>
      </c>
      <c r="S385" s="16" t="str">
        <f>IF($B385=2016,$P385,"")</f>
        <v/>
      </c>
      <c r="T385" s="16" t="str">
        <f>IF($B385=2017,$P385,"")</f>
        <v/>
      </c>
      <c r="U385" s="16" t="str">
        <f>IF($B385=2018,$P385,"")</f>
        <v/>
      </c>
      <c r="V385" s="16" t="str">
        <f>IF($B385=2019,$P385,"")</f>
        <v/>
      </c>
      <c r="W385" s="16" t="str">
        <f>IF($B385=2020,$P385,"")</f>
        <v/>
      </c>
      <c r="X385" s="6" t="str">
        <f>IF($B385=2021,$P385,"")</f>
        <v/>
      </c>
      <c r="Y385" s="6">
        <f>IF($B385=2022,$P385,"")</f>
        <v>1</v>
      </c>
      <c r="Z385" s="6" t="str">
        <f>IF($B385=2023,$P385,"")</f>
        <v/>
      </c>
      <c r="AA385" s="6" t="str">
        <f>IF($B385=2024,$P385,"")</f>
        <v/>
      </c>
      <c r="AB385" s="16" t="str">
        <f>IF($B385=2025,$P385,"")</f>
        <v/>
      </c>
    </row>
    <row r="386" spans="1:28" x14ac:dyDescent="0.25">
      <c r="A386" s="3">
        <v>729</v>
      </c>
      <c r="B386" s="3">
        <v>2023</v>
      </c>
      <c r="C386" s="3" t="s">
        <v>154</v>
      </c>
      <c r="D386" s="4">
        <f>DATE(B386,N386,M386)</f>
        <v>44963</v>
      </c>
      <c r="E386" s="5">
        <v>625</v>
      </c>
      <c r="F386" s="7" t="s">
        <v>14</v>
      </c>
      <c r="G386" s="7" t="s">
        <v>24</v>
      </c>
      <c r="H386" s="6" t="str">
        <f>RIGHT(I386,2)</f>
        <v>AN</v>
      </c>
      <c r="I386" s="1" t="s">
        <v>4861</v>
      </c>
      <c r="J386" s="1" t="s">
        <v>5126</v>
      </c>
      <c r="K386" s="6" t="s">
        <v>274</v>
      </c>
      <c r="L386" s="6">
        <v>6316</v>
      </c>
      <c r="M386" s="6">
        <v>6</v>
      </c>
      <c r="N386" s="6">
        <v>2</v>
      </c>
      <c r="P386" s="6">
        <v>1</v>
      </c>
      <c r="Q386" s="16" t="str">
        <f>IF($B386=2014,$P386,"")</f>
        <v/>
      </c>
      <c r="R386" s="16" t="str">
        <f>IF($B386=2015,$P386,"")</f>
        <v/>
      </c>
      <c r="S386" s="16" t="str">
        <f>IF($B386=2016,$P386,"")</f>
        <v/>
      </c>
      <c r="T386" s="16" t="str">
        <f>IF($B386=2017,$P386,"")</f>
        <v/>
      </c>
      <c r="U386" s="16" t="str">
        <f>IF($B386=2018,$P386,"")</f>
        <v/>
      </c>
      <c r="V386" s="16" t="str">
        <f>IF($B386=2019,$P386,"")</f>
        <v/>
      </c>
      <c r="W386" s="16" t="str">
        <f>IF($B386=2020,$P386,"")</f>
        <v/>
      </c>
      <c r="X386" s="6" t="str">
        <f>IF($B386=2021,$P386,"")</f>
        <v/>
      </c>
      <c r="Y386" s="6" t="str">
        <f>IF($B386=2022,$P386,"")</f>
        <v/>
      </c>
      <c r="Z386" s="6">
        <f>IF($B386=2023,$P386,"")</f>
        <v>1</v>
      </c>
      <c r="AA386" s="6" t="str">
        <f>IF($B386=2024,$P386,"")</f>
        <v/>
      </c>
      <c r="AB386" s="16" t="str">
        <f>IF($B386=2025,$P386,"")</f>
        <v/>
      </c>
    </row>
    <row r="387" spans="1:28" x14ac:dyDescent="0.25">
      <c r="A387" s="3">
        <v>729</v>
      </c>
      <c r="B387" s="3">
        <v>2022</v>
      </c>
      <c r="C387" s="3" t="s">
        <v>940</v>
      </c>
      <c r="D387" s="4">
        <v>44578</v>
      </c>
      <c r="E387" s="5">
        <v>1704</v>
      </c>
      <c r="F387" s="7" t="s">
        <v>14</v>
      </c>
      <c r="G387" s="7" t="s">
        <v>24</v>
      </c>
      <c r="H387" s="6" t="str">
        <f>RIGHT(I387,2)</f>
        <v>AS</v>
      </c>
      <c r="I387" s="1" t="s">
        <v>3477</v>
      </c>
      <c r="J387" s="1" t="s">
        <v>3478</v>
      </c>
      <c r="K387" s="6" t="s">
        <v>38</v>
      </c>
      <c r="L387" s="6">
        <v>6215</v>
      </c>
      <c r="M387" s="6">
        <v>17</v>
      </c>
      <c r="N387" s="6">
        <v>1</v>
      </c>
      <c r="P387" s="6">
        <v>1</v>
      </c>
      <c r="Q387" s="16" t="str">
        <f>IF($B387=2014,$P387,"")</f>
        <v/>
      </c>
      <c r="R387" s="16" t="str">
        <f>IF($B387=2015,$P387,"")</f>
        <v/>
      </c>
      <c r="S387" s="16" t="str">
        <f>IF($B387=2016,$P387,"")</f>
        <v/>
      </c>
      <c r="T387" s="16" t="str">
        <f>IF($B387=2017,$P387,"")</f>
        <v/>
      </c>
      <c r="U387" s="16" t="str">
        <f>IF($B387=2018,$P387,"")</f>
        <v/>
      </c>
      <c r="V387" s="16" t="str">
        <f>IF($B387=2019,$P387,"")</f>
        <v/>
      </c>
      <c r="W387" s="16" t="str">
        <f>IF($B387=2020,$P387,"")</f>
        <v/>
      </c>
      <c r="X387" s="6" t="str">
        <f>IF($B387=2021,$P387,"")</f>
        <v/>
      </c>
      <c r="Y387" s="6">
        <f>IF($B387=2022,$P387,"")</f>
        <v>1</v>
      </c>
      <c r="Z387" s="6" t="str">
        <f>IF($B387=2023,$P387,"")</f>
        <v/>
      </c>
      <c r="AA387" s="6" t="str">
        <f>IF($B387=2024,$P387,"")</f>
        <v/>
      </c>
      <c r="AB387" s="16" t="str">
        <f>IF($B387=2025,$P387,"")</f>
        <v/>
      </c>
    </row>
    <row r="388" spans="1:28" x14ac:dyDescent="0.25">
      <c r="A388" s="3">
        <v>729</v>
      </c>
      <c r="B388" s="3">
        <v>2022</v>
      </c>
      <c r="C388" s="3" t="s">
        <v>152</v>
      </c>
      <c r="D388" s="4">
        <v>44600</v>
      </c>
      <c r="E388" s="5">
        <v>625</v>
      </c>
      <c r="F388" s="7" t="s">
        <v>14</v>
      </c>
      <c r="G388" s="7" t="s">
        <v>24</v>
      </c>
      <c r="H388" s="6" t="str">
        <f>RIGHT(I388,2)</f>
        <v>AS</v>
      </c>
      <c r="I388" s="1" t="s">
        <v>3477</v>
      </c>
      <c r="J388" s="1" t="s">
        <v>3479</v>
      </c>
      <c r="K388" s="6" t="s">
        <v>38</v>
      </c>
      <c r="L388" s="6">
        <v>6216</v>
      </c>
      <c r="M388" s="6">
        <v>8</v>
      </c>
      <c r="N388" s="6">
        <v>2</v>
      </c>
      <c r="P388" s="6">
        <v>1</v>
      </c>
      <c r="Q388" s="16" t="str">
        <f>IF($B388=2014,$P388,"")</f>
        <v/>
      </c>
      <c r="R388" s="16" t="str">
        <f>IF($B388=2015,$P388,"")</f>
        <v/>
      </c>
      <c r="S388" s="16" t="str">
        <f>IF($B388=2016,$P388,"")</f>
        <v/>
      </c>
      <c r="T388" s="16" t="str">
        <f>IF($B388=2017,$P388,"")</f>
        <v/>
      </c>
      <c r="U388" s="16" t="str">
        <f>IF($B388=2018,$P388,"")</f>
        <v/>
      </c>
      <c r="V388" s="16" t="str">
        <f>IF($B388=2019,$P388,"")</f>
        <v/>
      </c>
      <c r="W388" s="16" t="str">
        <f>IF($B388=2020,$P388,"")</f>
        <v/>
      </c>
      <c r="X388" s="6" t="str">
        <f>IF($B388=2021,$P388,"")</f>
        <v/>
      </c>
      <c r="Y388" s="6">
        <f>IF($B388=2022,$P388,"")</f>
        <v>1</v>
      </c>
      <c r="Z388" s="6" t="str">
        <f>IF($B388=2023,$P388,"")</f>
        <v/>
      </c>
      <c r="AA388" s="6" t="str">
        <f>IF($B388=2024,$P388,"")</f>
        <v/>
      </c>
      <c r="AB388" s="16" t="str">
        <f>IF($B388=2025,$P388,"")</f>
        <v/>
      </c>
    </row>
    <row r="389" spans="1:28" x14ac:dyDescent="0.25">
      <c r="A389" s="3">
        <v>729</v>
      </c>
      <c r="B389" s="3">
        <v>2022</v>
      </c>
      <c r="C389" s="3" t="s">
        <v>2083</v>
      </c>
      <c r="D389" s="4">
        <f>DATE(B389,N389,M389)</f>
        <v>44873</v>
      </c>
      <c r="E389" s="5">
        <v>625</v>
      </c>
      <c r="F389" s="7" t="s">
        <v>14</v>
      </c>
      <c r="G389" s="7" t="s">
        <v>24</v>
      </c>
      <c r="H389" s="6" t="str">
        <f>RIGHT(I389,2)</f>
        <v>AS</v>
      </c>
      <c r="I389" s="1" t="s">
        <v>3477</v>
      </c>
      <c r="J389" s="1" t="s">
        <v>4420</v>
      </c>
      <c r="K389" s="6" t="s">
        <v>842</v>
      </c>
      <c r="L389" s="6">
        <v>6309</v>
      </c>
      <c r="M389" s="6">
        <v>8</v>
      </c>
      <c r="N389" s="6">
        <v>11</v>
      </c>
      <c r="O389" s="6" t="s">
        <v>81</v>
      </c>
      <c r="P389" s="6">
        <v>1</v>
      </c>
      <c r="Q389" s="16" t="str">
        <f>IF($B389=2014,$P389,"")</f>
        <v/>
      </c>
      <c r="R389" s="16" t="str">
        <f>IF($B389=2015,$P389,"")</f>
        <v/>
      </c>
      <c r="S389" s="16" t="str">
        <f>IF($B389=2016,$P389,"")</f>
        <v/>
      </c>
      <c r="T389" s="16" t="str">
        <f>IF($B389=2017,$P389,"")</f>
        <v/>
      </c>
      <c r="U389" s="16" t="str">
        <f>IF($B389=2018,$P389,"")</f>
        <v/>
      </c>
      <c r="V389" s="16" t="str">
        <f>IF($B389=2019,$P389,"")</f>
        <v/>
      </c>
      <c r="W389" s="16" t="str">
        <f>IF($B389=2020,$P389,"")</f>
        <v/>
      </c>
      <c r="X389" s="6" t="str">
        <f>IF($B389=2021,$P389,"")</f>
        <v/>
      </c>
      <c r="Y389" s="6">
        <f>IF($B389=2022,$P389,"")</f>
        <v>1</v>
      </c>
      <c r="Z389" s="6" t="str">
        <f>IF($B389=2023,$P389,"")</f>
        <v/>
      </c>
      <c r="AA389" s="6" t="str">
        <f>IF($B389=2024,$P389,"")</f>
        <v/>
      </c>
      <c r="AB389" s="16" t="str">
        <f>IF($B389=2025,$P389,"")</f>
        <v/>
      </c>
    </row>
    <row r="390" spans="1:28" x14ac:dyDescent="0.25">
      <c r="A390" s="3">
        <v>729</v>
      </c>
      <c r="B390" s="3">
        <v>2022</v>
      </c>
      <c r="C390" s="3" t="s">
        <v>220</v>
      </c>
      <c r="D390" s="4">
        <f>DATE(B390,N390,M390)</f>
        <v>44896</v>
      </c>
      <c r="E390" s="5">
        <v>645</v>
      </c>
      <c r="F390" s="7" t="s">
        <v>14</v>
      </c>
      <c r="G390" s="7" t="s">
        <v>24</v>
      </c>
      <c r="H390" s="6" t="str">
        <f>RIGHT(I390,2)</f>
        <v>AS</v>
      </c>
      <c r="I390" s="1" t="s">
        <v>3477</v>
      </c>
      <c r="J390" s="1" t="s">
        <v>4645</v>
      </c>
      <c r="K390" s="6" t="s">
        <v>813</v>
      </c>
      <c r="L390" s="6">
        <v>6311</v>
      </c>
      <c r="M390" s="6">
        <v>1</v>
      </c>
      <c r="N390" s="6">
        <v>12</v>
      </c>
      <c r="P390" s="6">
        <v>1</v>
      </c>
      <c r="Q390" s="16" t="str">
        <f>IF($B390=2014,$P390,"")</f>
        <v/>
      </c>
      <c r="R390" s="16" t="str">
        <f>IF($B390=2015,$P390,"")</f>
        <v/>
      </c>
      <c r="S390" s="16" t="str">
        <f>IF($B390=2016,$P390,"")</f>
        <v/>
      </c>
      <c r="T390" s="16" t="str">
        <f>IF($B390=2017,$P390,"")</f>
        <v/>
      </c>
      <c r="U390" s="16" t="str">
        <f>IF($B390=2018,$P390,"")</f>
        <v/>
      </c>
      <c r="V390" s="16" t="str">
        <f>IF($B390=2019,$P390,"")</f>
        <v/>
      </c>
      <c r="W390" s="16" t="str">
        <f>IF($B390=2020,$P390,"")</f>
        <v/>
      </c>
      <c r="X390" s="6" t="str">
        <f>IF($B390=2021,$P390,"")</f>
        <v/>
      </c>
      <c r="Y390" s="6">
        <f>IF($B390=2022,$P390,"")</f>
        <v>1</v>
      </c>
      <c r="Z390" s="6" t="str">
        <f>IF($B390=2023,$P390,"")</f>
        <v/>
      </c>
      <c r="AA390" s="6" t="str">
        <f>IF($B390=2024,$P390,"")</f>
        <v/>
      </c>
      <c r="AB390" s="16" t="str">
        <f>IF($B390=2025,$P390,"")</f>
        <v/>
      </c>
    </row>
    <row r="391" spans="1:28" x14ac:dyDescent="0.25">
      <c r="A391" s="3">
        <v>729</v>
      </c>
      <c r="B391" s="3">
        <v>2022</v>
      </c>
      <c r="C391" s="3" t="s">
        <v>165</v>
      </c>
      <c r="D391" s="4">
        <f>DATE(B391,N391,M391)</f>
        <v>44917</v>
      </c>
      <c r="E391" s="5">
        <v>625</v>
      </c>
      <c r="F391" s="6" t="s">
        <v>14</v>
      </c>
      <c r="G391" s="6" t="s">
        <v>24</v>
      </c>
      <c r="H391" s="6" t="str">
        <f>RIGHT(I391,2)</f>
        <v>AS</v>
      </c>
      <c r="I391" s="1" t="s">
        <v>3477</v>
      </c>
      <c r="J391" s="1" t="s">
        <v>4823</v>
      </c>
      <c r="K391" s="6" t="s">
        <v>274</v>
      </c>
      <c r="L391" s="6">
        <v>6312</v>
      </c>
      <c r="M391" s="6">
        <v>22</v>
      </c>
      <c r="N391" s="6">
        <v>12</v>
      </c>
      <c r="P391" s="6">
        <v>1</v>
      </c>
      <c r="Q391" s="16" t="str">
        <f>IF($B391=2014,$P391,"")</f>
        <v/>
      </c>
      <c r="R391" s="16" t="str">
        <f>IF($B391=2015,$P391,"")</f>
        <v/>
      </c>
      <c r="S391" s="16" t="str">
        <f>IF($B391=2016,$P391,"")</f>
        <v/>
      </c>
      <c r="T391" s="16" t="str">
        <f>IF($B391=2017,$P391,"")</f>
        <v/>
      </c>
      <c r="U391" s="16" t="str">
        <f>IF($B391=2018,$P391,"")</f>
        <v/>
      </c>
      <c r="V391" s="16" t="str">
        <f>IF($B391=2019,$P391,"")</f>
        <v/>
      </c>
      <c r="W391" s="16" t="str">
        <f>IF($B391=2020,$P391,"")</f>
        <v/>
      </c>
      <c r="X391" s="6" t="str">
        <f>IF($B391=2021,$P391,"")</f>
        <v/>
      </c>
      <c r="Y391" s="6">
        <f>IF($B391=2022,$P391,"")</f>
        <v>1</v>
      </c>
      <c r="Z391" s="6" t="str">
        <f>IF($B391=2023,$P391,"")</f>
        <v/>
      </c>
      <c r="AA391" s="6" t="str">
        <f>IF($B391=2024,$P391,"")</f>
        <v/>
      </c>
      <c r="AB391" s="16" t="str">
        <f>IF($B391=2025,$P391,"")</f>
        <v/>
      </c>
    </row>
    <row r="392" spans="1:28" x14ac:dyDescent="0.25">
      <c r="A392" s="3">
        <v>729</v>
      </c>
      <c r="B392" s="3">
        <v>2023</v>
      </c>
      <c r="C392" s="3" t="s">
        <v>665</v>
      </c>
      <c r="D392" s="4">
        <f>DATE(B392,N392,M392)</f>
        <v>44984</v>
      </c>
      <c r="E392" s="5">
        <v>1850</v>
      </c>
      <c r="F392" s="7" t="s">
        <v>14</v>
      </c>
      <c r="G392" s="7" t="s">
        <v>24</v>
      </c>
      <c r="H392" s="6" t="str">
        <f>RIGHT(I392,2)</f>
        <v>AS</v>
      </c>
      <c r="I392" s="1" t="s">
        <v>3477</v>
      </c>
      <c r="J392" s="1" t="s">
        <v>5182</v>
      </c>
      <c r="K392" s="6" t="s">
        <v>842</v>
      </c>
      <c r="L392" s="6">
        <v>6317</v>
      </c>
      <c r="M392" s="6">
        <v>27</v>
      </c>
      <c r="N392" s="6">
        <v>2</v>
      </c>
      <c r="O392" s="6" t="str">
        <f>IF(K392="HR","NOR"," ")</f>
        <v>NOR</v>
      </c>
      <c r="P392" s="6">
        <v>1</v>
      </c>
      <c r="Q392" s="16" t="str">
        <f>IF($B392=2014,$P392,"")</f>
        <v/>
      </c>
      <c r="R392" s="16" t="str">
        <f>IF($B392=2015,$P392,"")</f>
        <v/>
      </c>
      <c r="S392" s="16" t="str">
        <f>IF($B392=2016,$P392,"")</f>
        <v/>
      </c>
      <c r="T392" s="16" t="str">
        <f>IF($B392=2017,$P392,"")</f>
        <v/>
      </c>
      <c r="U392" s="16" t="str">
        <f>IF($B392=2018,$P392,"")</f>
        <v/>
      </c>
      <c r="V392" s="16" t="str">
        <f>IF($B392=2019,$P392,"")</f>
        <v/>
      </c>
      <c r="W392" s="16" t="str">
        <f>IF($B392=2020,$P392,"")</f>
        <v/>
      </c>
      <c r="X392" s="6" t="str">
        <f>IF($B392=2021,$P392,"")</f>
        <v/>
      </c>
      <c r="Y392" s="6" t="str">
        <f>IF($B392=2022,$P392,"")</f>
        <v/>
      </c>
      <c r="Z392" s="6">
        <f>IF($B392=2023,$P392,"")</f>
        <v>1</v>
      </c>
      <c r="AA392" s="6" t="str">
        <f>IF($B392=2024,$P392,"")</f>
        <v/>
      </c>
      <c r="AB392" s="16" t="str">
        <f>IF($B392=2025,$P392,"")</f>
        <v/>
      </c>
    </row>
    <row r="393" spans="1:28" x14ac:dyDescent="0.25">
      <c r="A393" s="3">
        <v>729</v>
      </c>
      <c r="B393" s="3">
        <v>2023</v>
      </c>
      <c r="C393" s="3" t="s">
        <v>262</v>
      </c>
      <c r="D393" s="4">
        <f>DATE(B393,N393,M393)</f>
        <v>45229</v>
      </c>
      <c r="E393" s="5">
        <v>625</v>
      </c>
      <c r="F393" s="7" t="s">
        <v>14</v>
      </c>
      <c r="G393" s="7" t="s">
        <v>24</v>
      </c>
      <c r="H393" s="6" t="str">
        <f>RIGHT(I393,2)</f>
        <v>AS</v>
      </c>
      <c r="I393" s="1" t="s">
        <v>3477</v>
      </c>
      <c r="J393" s="1" t="s">
        <v>5867</v>
      </c>
      <c r="K393" s="6" t="s">
        <v>842</v>
      </c>
      <c r="L393" s="6">
        <v>6409</v>
      </c>
      <c r="M393" s="6">
        <v>30</v>
      </c>
      <c r="N393" s="6">
        <v>10</v>
      </c>
      <c r="O393" s="6" t="s">
        <v>81</v>
      </c>
      <c r="P393" s="6">
        <v>1</v>
      </c>
      <c r="Q393" s="16" t="str">
        <f>IF($B393=2014,$P393,"")</f>
        <v/>
      </c>
      <c r="R393" s="16" t="str">
        <f>IF($B393=2015,$P393,"")</f>
        <v/>
      </c>
      <c r="S393" s="16" t="str">
        <f>IF($B393=2016,$P393,"")</f>
        <v/>
      </c>
      <c r="T393" s="16" t="str">
        <f>IF($B393=2017,$P393,"")</f>
        <v/>
      </c>
      <c r="U393" s="16" t="str">
        <f>IF($B393=2018,$P393,"")</f>
        <v/>
      </c>
      <c r="V393" s="16" t="str">
        <f>IF($B393=2019,$P393,"")</f>
        <v/>
      </c>
      <c r="W393" s="16" t="str">
        <f>IF($B393=2020,$P393,"")</f>
        <v/>
      </c>
      <c r="X393" s="6" t="str">
        <f>IF($B393=2021,$P393,"")</f>
        <v/>
      </c>
      <c r="Y393" s="6" t="str">
        <f>IF($B393=2022,$P393,"")</f>
        <v/>
      </c>
      <c r="Z393" s="6">
        <f>IF($B393=2023,$P393,"")</f>
        <v>1</v>
      </c>
      <c r="AA393" s="6" t="str">
        <f>IF($B393=2024,$P393,"")</f>
        <v/>
      </c>
      <c r="AB393" s="16" t="str">
        <f>IF($B393=2025,$P393,"")</f>
        <v/>
      </c>
    </row>
    <row r="394" spans="1:28" x14ac:dyDescent="0.25">
      <c r="A394" s="3">
        <v>729</v>
      </c>
      <c r="B394" s="3">
        <v>2023</v>
      </c>
      <c r="C394" s="3" t="s">
        <v>947</v>
      </c>
      <c r="D394" s="4">
        <f>DATE(B394,N394,M394)</f>
        <v>45264</v>
      </c>
      <c r="E394" s="5">
        <v>625</v>
      </c>
      <c r="F394" s="7" t="s">
        <v>14</v>
      </c>
      <c r="G394" s="7" t="s">
        <v>24</v>
      </c>
      <c r="H394" s="6" t="str">
        <f>RIGHT(I394,2)</f>
        <v>AS</v>
      </c>
      <c r="I394" s="1" t="s">
        <v>3477</v>
      </c>
      <c r="J394" s="1" t="s">
        <v>6060</v>
      </c>
      <c r="K394" s="6" t="s">
        <v>842</v>
      </c>
      <c r="L394" s="6">
        <v>6413</v>
      </c>
      <c r="M394" s="6">
        <v>4</v>
      </c>
      <c r="N394" s="6">
        <v>12</v>
      </c>
      <c r="O394" s="6" t="s">
        <v>81</v>
      </c>
      <c r="P394" s="6">
        <v>1</v>
      </c>
      <c r="Q394" s="16" t="str">
        <f>IF($B394=2014,$P394,"")</f>
        <v/>
      </c>
      <c r="R394" s="16" t="str">
        <f>IF($B394=2015,$P394,"")</f>
        <v/>
      </c>
      <c r="S394" s="16" t="str">
        <f>IF($B394=2016,$P394,"")</f>
        <v/>
      </c>
      <c r="T394" s="16" t="str">
        <f>IF($B394=2017,$P394,"")</f>
        <v/>
      </c>
      <c r="U394" s="16" t="str">
        <f>IF($B394=2018,$P394,"")</f>
        <v/>
      </c>
      <c r="V394" s="16" t="str">
        <f>IF($B394=2019,$P394,"")</f>
        <v/>
      </c>
      <c r="W394" s="16" t="str">
        <f>IF($B394=2020,$P394,"")</f>
        <v/>
      </c>
      <c r="X394" s="6" t="str">
        <f>IF($B394=2021,$P394,"")</f>
        <v/>
      </c>
      <c r="Y394" s="6" t="str">
        <f>IF($B394=2022,$P394,"")</f>
        <v/>
      </c>
      <c r="Z394" s="6">
        <f>IF($B394=2023,$P394,"")</f>
        <v>1</v>
      </c>
      <c r="AA394" s="6" t="str">
        <f>IF($B394=2024,$P394,"")</f>
        <v/>
      </c>
      <c r="AB394" s="16" t="str">
        <f>IF($B394=2025,$P394,"")</f>
        <v/>
      </c>
    </row>
    <row r="395" spans="1:28" x14ac:dyDescent="0.25">
      <c r="A395" s="3">
        <v>729</v>
      </c>
      <c r="B395" s="3">
        <v>2022</v>
      </c>
      <c r="C395" s="3" t="s">
        <v>2083</v>
      </c>
      <c r="D395" s="4">
        <f>DATE(B395,N395,M395)</f>
        <v>44873</v>
      </c>
      <c r="E395" s="5">
        <v>645</v>
      </c>
      <c r="F395" s="7" t="s">
        <v>14</v>
      </c>
      <c r="G395" s="7" t="s">
        <v>24</v>
      </c>
      <c r="H395" s="6" t="str">
        <f>RIGHT(I395,2)</f>
        <v>CL</v>
      </c>
      <c r="I395" s="1" t="s">
        <v>4798</v>
      </c>
      <c r="J395" s="1" t="s">
        <v>4421</v>
      </c>
      <c r="K395" s="6" t="s">
        <v>842</v>
      </c>
      <c r="L395" s="6">
        <v>6309</v>
      </c>
      <c r="M395" s="6">
        <v>8</v>
      </c>
      <c r="N395" s="6">
        <v>11</v>
      </c>
      <c r="O395" s="6" t="s">
        <v>81</v>
      </c>
      <c r="P395" s="6">
        <v>1</v>
      </c>
      <c r="Q395" s="16" t="str">
        <f>IF($B395=2014,$P395,"")</f>
        <v/>
      </c>
      <c r="R395" s="16" t="str">
        <f>IF($B395=2015,$P395,"")</f>
        <v/>
      </c>
      <c r="S395" s="16" t="str">
        <f>IF($B395=2016,$P395,"")</f>
        <v/>
      </c>
      <c r="T395" s="16" t="str">
        <f>IF($B395=2017,$P395,"")</f>
        <v/>
      </c>
      <c r="U395" s="16" t="str">
        <f>IF($B395=2018,$P395,"")</f>
        <v/>
      </c>
      <c r="V395" s="16" t="str">
        <f>IF($B395=2019,$P395,"")</f>
        <v/>
      </c>
      <c r="W395" s="16" t="str">
        <f>IF($B395=2020,$P395,"")</f>
        <v/>
      </c>
      <c r="X395" s="6" t="str">
        <f>IF($B395=2021,$P395,"")</f>
        <v/>
      </c>
      <c r="Y395" s="6">
        <f>IF($B395=2022,$P395,"")</f>
        <v>1</v>
      </c>
      <c r="Z395" s="6" t="str">
        <f>IF($B395=2023,$P395,"")</f>
        <v/>
      </c>
      <c r="AA395" s="6" t="str">
        <f>IF($B395=2024,$P395,"")</f>
        <v/>
      </c>
      <c r="AB395" s="16" t="str">
        <f>IF($B395=2025,$P395,"")</f>
        <v/>
      </c>
    </row>
    <row r="396" spans="1:28" x14ac:dyDescent="0.25">
      <c r="A396" s="3">
        <v>729</v>
      </c>
      <c r="B396" s="3">
        <v>2022</v>
      </c>
      <c r="C396" s="3" t="s">
        <v>224</v>
      </c>
      <c r="D396" s="4">
        <f>DATE(B396,N396,M396)</f>
        <v>44887</v>
      </c>
      <c r="E396" s="5">
        <v>625</v>
      </c>
      <c r="F396" s="7" t="s">
        <v>14</v>
      </c>
      <c r="G396" s="7" t="s">
        <v>24</v>
      </c>
      <c r="H396" s="6" t="str">
        <f>RIGHT(I396,2)</f>
        <v>CL</v>
      </c>
      <c r="I396" s="1" t="s">
        <v>4798</v>
      </c>
      <c r="J396" s="1" t="s">
        <v>4532</v>
      </c>
      <c r="K396" s="6" t="s">
        <v>842</v>
      </c>
      <c r="L396" s="6">
        <v>6310</v>
      </c>
      <c r="M396" s="6">
        <v>22</v>
      </c>
      <c r="N396" s="6">
        <v>11</v>
      </c>
      <c r="O396" s="6" t="s">
        <v>81</v>
      </c>
      <c r="P396" s="6">
        <v>1</v>
      </c>
      <c r="Q396" s="16" t="str">
        <f>IF($B396=2014,$P396,"")</f>
        <v/>
      </c>
      <c r="R396" s="16" t="str">
        <f>IF($B396=2015,$P396,"")</f>
        <v/>
      </c>
      <c r="S396" s="16" t="str">
        <f>IF($B396=2016,$P396,"")</f>
        <v/>
      </c>
      <c r="T396" s="16" t="str">
        <f>IF($B396=2017,$P396,"")</f>
        <v/>
      </c>
      <c r="U396" s="16" t="str">
        <f>IF($B396=2018,$P396,"")</f>
        <v/>
      </c>
      <c r="V396" s="16" t="str">
        <f>IF($B396=2019,$P396,"")</f>
        <v/>
      </c>
      <c r="W396" s="16" t="str">
        <f>IF($B396=2020,$P396,"")</f>
        <v/>
      </c>
      <c r="X396" s="6" t="str">
        <f>IF($B396=2021,$P396,"")</f>
        <v/>
      </c>
      <c r="Y396" s="6">
        <f>IF($B396=2022,$P396,"")</f>
        <v>1</v>
      </c>
      <c r="Z396" s="6" t="str">
        <f>IF($B396=2023,$P396,"")</f>
        <v/>
      </c>
      <c r="AA396" s="6" t="str">
        <f>IF($B396=2024,$P396,"")</f>
        <v/>
      </c>
      <c r="AB396" s="16" t="str">
        <f>IF($B396=2025,$P396,"")</f>
        <v/>
      </c>
    </row>
    <row r="397" spans="1:28" x14ac:dyDescent="0.25">
      <c r="A397" s="3">
        <v>729</v>
      </c>
      <c r="B397" s="3">
        <v>2022</v>
      </c>
      <c r="C397" s="3" t="s">
        <v>723</v>
      </c>
      <c r="D397" s="4">
        <f>DATE(B397,N397,M397)</f>
        <v>44895</v>
      </c>
      <c r="E397" s="5">
        <v>625</v>
      </c>
      <c r="F397" s="7" t="s">
        <v>14</v>
      </c>
      <c r="G397" s="7" t="s">
        <v>24</v>
      </c>
      <c r="H397" s="6" t="str">
        <f>RIGHT(I397,2)</f>
        <v>CL</v>
      </c>
      <c r="I397" s="1" t="s">
        <v>4798</v>
      </c>
      <c r="J397" s="1" t="s">
        <v>4646</v>
      </c>
      <c r="K397" s="6" t="s">
        <v>4403</v>
      </c>
      <c r="L397" s="6">
        <v>6311</v>
      </c>
      <c r="M397" s="6">
        <v>30</v>
      </c>
      <c r="N397" s="6">
        <v>11</v>
      </c>
      <c r="P397" s="6">
        <v>1</v>
      </c>
      <c r="Q397" s="16" t="str">
        <f>IF($B397=2014,$P397,"")</f>
        <v/>
      </c>
      <c r="R397" s="16" t="str">
        <f>IF($B397=2015,$P397,"")</f>
        <v/>
      </c>
      <c r="S397" s="16" t="str">
        <f>IF($B397=2016,$P397,"")</f>
        <v/>
      </c>
      <c r="T397" s="16" t="str">
        <f>IF($B397=2017,$P397,"")</f>
        <v/>
      </c>
      <c r="U397" s="16" t="str">
        <f>IF($B397=2018,$P397,"")</f>
        <v/>
      </c>
      <c r="V397" s="16" t="str">
        <f>IF($B397=2019,$P397,"")</f>
        <v/>
      </c>
      <c r="W397" s="16" t="str">
        <f>IF($B397=2020,$P397,"")</f>
        <v/>
      </c>
      <c r="X397" s="6" t="str">
        <f>IF($B397=2021,$P397,"")</f>
        <v/>
      </c>
      <c r="Y397" s="6">
        <f>IF($B397=2022,$P397,"")</f>
        <v>1</v>
      </c>
      <c r="Z397" s="6" t="str">
        <f>IF($B397=2023,$P397,"")</f>
        <v/>
      </c>
      <c r="AA397" s="6" t="str">
        <f>IF($B397=2024,$P397,"")</f>
        <v/>
      </c>
      <c r="AB397" s="16" t="str">
        <f>IF($B397=2025,$P397,"")</f>
        <v/>
      </c>
    </row>
    <row r="398" spans="1:28" x14ac:dyDescent="0.25">
      <c r="A398" s="3">
        <v>729</v>
      </c>
      <c r="B398" s="3">
        <v>2022</v>
      </c>
      <c r="C398" s="3" t="s">
        <v>220</v>
      </c>
      <c r="D398" s="4">
        <f>DATE(B398,N398,M398)</f>
        <v>44896</v>
      </c>
      <c r="E398" s="5">
        <v>625</v>
      </c>
      <c r="F398" s="7" t="s">
        <v>14</v>
      </c>
      <c r="G398" s="7" t="s">
        <v>24</v>
      </c>
      <c r="H398" s="6" t="str">
        <f>RIGHT(I398,2)</f>
        <v>CL</v>
      </c>
      <c r="I398" s="1" t="s">
        <v>4798</v>
      </c>
      <c r="J398" s="1" t="s">
        <v>4647</v>
      </c>
      <c r="K398" s="6" t="s">
        <v>813</v>
      </c>
      <c r="L398" s="6">
        <v>6311</v>
      </c>
      <c r="M398" s="6">
        <v>1</v>
      </c>
      <c r="N398" s="6">
        <v>12</v>
      </c>
      <c r="P398" s="6">
        <v>1</v>
      </c>
      <c r="Q398" s="16" t="str">
        <f>IF($B398=2014,$P398,"")</f>
        <v/>
      </c>
      <c r="R398" s="16" t="str">
        <f>IF($B398=2015,$P398,"")</f>
        <v/>
      </c>
      <c r="S398" s="16" t="str">
        <f>IF($B398=2016,$P398,"")</f>
        <v/>
      </c>
      <c r="T398" s="16" t="str">
        <f>IF($B398=2017,$P398,"")</f>
        <v/>
      </c>
      <c r="U398" s="16" t="str">
        <f>IF($B398=2018,$P398,"")</f>
        <v/>
      </c>
      <c r="V398" s="16" t="str">
        <f>IF($B398=2019,$P398,"")</f>
        <v/>
      </c>
      <c r="W398" s="16" t="str">
        <f>IF($B398=2020,$P398,"")</f>
        <v/>
      </c>
      <c r="X398" s="6" t="str">
        <f>IF($B398=2021,$P398,"")</f>
        <v/>
      </c>
      <c r="Y398" s="6">
        <f>IF($B398=2022,$P398,"")</f>
        <v>1</v>
      </c>
      <c r="Z398" s="6" t="str">
        <f>IF($B398=2023,$P398,"")</f>
        <v/>
      </c>
      <c r="AA398" s="6" t="str">
        <f>IF($B398=2024,$P398,"")</f>
        <v/>
      </c>
      <c r="AB398" s="16" t="str">
        <f>IF($B398=2025,$P398,"")</f>
        <v/>
      </c>
    </row>
    <row r="399" spans="1:28" x14ac:dyDescent="0.25">
      <c r="A399" s="3">
        <v>729</v>
      </c>
      <c r="B399" s="3">
        <v>2023</v>
      </c>
      <c r="C399" s="3" t="s">
        <v>225</v>
      </c>
      <c r="D399" s="4">
        <f>DATE(B399,N399,M399)</f>
        <v>45253</v>
      </c>
      <c r="E399" s="5">
        <v>625</v>
      </c>
      <c r="F399" s="7" t="s">
        <v>14</v>
      </c>
      <c r="G399" s="7" t="s">
        <v>24</v>
      </c>
      <c r="H399" s="6" t="str">
        <f>RIGHT(I399,2)</f>
        <v>CL</v>
      </c>
      <c r="I399" s="1" t="s">
        <v>4798</v>
      </c>
      <c r="J399" s="1" t="s">
        <v>5965</v>
      </c>
      <c r="K399" s="6" t="s">
        <v>842</v>
      </c>
      <c r="L399" s="6">
        <v>6410</v>
      </c>
      <c r="M399" s="6">
        <v>23</v>
      </c>
      <c r="N399" s="6">
        <v>11</v>
      </c>
      <c r="O399" s="6" t="s">
        <v>81</v>
      </c>
      <c r="P399" s="6">
        <v>1</v>
      </c>
      <c r="Q399" s="16" t="str">
        <f>IF($B399=2014,$P399,"")</f>
        <v/>
      </c>
      <c r="R399" s="16" t="str">
        <f>IF($B399=2015,$P399,"")</f>
        <v/>
      </c>
      <c r="S399" s="16" t="str">
        <f>IF($B399=2016,$P399,"")</f>
        <v/>
      </c>
      <c r="T399" s="16" t="str">
        <f>IF($B399=2017,$P399,"")</f>
        <v/>
      </c>
      <c r="U399" s="16" t="str">
        <f>IF($B399=2018,$P399,"")</f>
        <v/>
      </c>
      <c r="V399" s="16" t="str">
        <f>IF($B399=2019,$P399,"")</f>
        <v/>
      </c>
      <c r="W399" s="16" t="str">
        <f>IF($B399=2020,$P399,"")</f>
        <v/>
      </c>
      <c r="X399" s="6" t="str">
        <f>IF($B399=2021,$P399,"")</f>
        <v/>
      </c>
      <c r="Y399" s="6" t="str">
        <f>IF($B399=2022,$P399,"")</f>
        <v/>
      </c>
      <c r="Z399" s="6">
        <f>IF($B399=2023,$P399,"")</f>
        <v>1</v>
      </c>
      <c r="AA399" s="6" t="str">
        <f>IF($B399=2024,$P399,"")</f>
        <v/>
      </c>
      <c r="AB399" s="16" t="str">
        <f>IF($B399=2025,$P399,"")</f>
        <v/>
      </c>
    </row>
    <row r="400" spans="1:28" x14ac:dyDescent="0.25">
      <c r="A400" s="28">
        <v>729</v>
      </c>
      <c r="B400" s="28">
        <v>2024</v>
      </c>
      <c r="C400" s="28" t="s">
        <v>279</v>
      </c>
      <c r="D400" s="29">
        <f>DATE(B400,N400,M400)</f>
        <v>45567</v>
      </c>
      <c r="E400" s="30">
        <v>525</v>
      </c>
      <c r="F400" s="27" t="s">
        <v>14</v>
      </c>
      <c r="G400" s="27" t="s">
        <v>24</v>
      </c>
      <c r="H400" s="6" t="str">
        <f>RIGHT(I400,2)</f>
        <v>CL</v>
      </c>
      <c r="I400" s="1" t="s">
        <v>4798</v>
      </c>
      <c r="J400" s="33" t="s">
        <v>6311</v>
      </c>
      <c r="K400" s="27" t="s">
        <v>842</v>
      </c>
      <c r="L400" s="27">
        <v>6507</v>
      </c>
      <c r="M400" s="27">
        <v>2</v>
      </c>
      <c r="N400" s="27">
        <v>10</v>
      </c>
      <c r="O400" s="27" t="s">
        <v>81</v>
      </c>
      <c r="P400" s="6">
        <v>1</v>
      </c>
      <c r="Q400" s="16" t="str">
        <f>IF($B400=2014,$P400,"")</f>
        <v/>
      </c>
      <c r="R400" s="16" t="str">
        <f>IF($B400=2015,$P400,"")</f>
        <v/>
      </c>
      <c r="S400" s="16" t="str">
        <f>IF($B400=2016,$P400,"")</f>
        <v/>
      </c>
      <c r="T400" s="16" t="str">
        <f>IF($B400=2017,$P400,"")</f>
        <v/>
      </c>
      <c r="U400" s="16" t="str">
        <f>IF($B400=2018,$P400,"")</f>
        <v/>
      </c>
      <c r="V400" s="16" t="str">
        <f>IF($B400=2019,$P400,"")</f>
        <v/>
      </c>
      <c r="W400" s="16" t="str">
        <f>IF($B400=2020,$P400,"")</f>
        <v/>
      </c>
      <c r="X400" s="6" t="str">
        <f>IF($B400=2021,$P400,"")</f>
        <v/>
      </c>
      <c r="Y400" s="6" t="str">
        <f>IF($B400=2022,$P400,"")</f>
        <v/>
      </c>
      <c r="Z400" s="6" t="str">
        <f>IF($B400=2023,$P400,"")</f>
        <v/>
      </c>
      <c r="AA400" s="6">
        <f>IF($B400=2024,$P400,"")</f>
        <v>1</v>
      </c>
      <c r="AB400" s="16" t="str">
        <f>IF($B400=2025,$P400,"")</f>
        <v/>
      </c>
    </row>
    <row r="401" spans="1:28" x14ac:dyDescent="0.25">
      <c r="A401" s="3">
        <v>729</v>
      </c>
      <c r="B401" s="3">
        <v>2023</v>
      </c>
      <c r="C401" s="3" t="s">
        <v>1543</v>
      </c>
      <c r="D401" s="4">
        <f>DATE(B401,N401,M401)</f>
        <v>44931</v>
      </c>
      <c r="E401" s="5">
        <v>625</v>
      </c>
      <c r="F401" s="7" t="s">
        <v>14</v>
      </c>
      <c r="G401" s="7" t="s">
        <v>24</v>
      </c>
      <c r="H401" s="7" t="s">
        <v>5115</v>
      </c>
      <c r="I401" s="1" t="s">
        <v>5116</v>
      </c>
      <c r="J401" s="1" t="s">
        <v>5040</v>
      </c>
      <c r="K401" s="6" t="s">
        <v>4815</v>
      </c>
      <c r="L401" s="6">
        <v>6315</v>
      </c>
      <c r="M401" s="6">
        <v>5</v>
      </c>
      <c r="N401" s="6">
        <v>1</v>
      </c>
      <c r="O401" s="6" t="s">
        <v>679</v>
      </c>
      <c r="P401" s="6">
        <v>1</v>
      </c>
      <c r="Q401" s="16" t="str">
        <f>IF($B401=2014,$P401,"")</f>
        <v/>
      </c>
      <c r="R401" s="16" t="str">
        <f>IF($B401=2015,$P401,"")</f>
        <v/>
      </c>
      <c r="S401" s="16" t="str">
        <f>IF($B401=2016,$P401,"")</f>
        <v/>
      </c>
      <c r="T401" s="16" t="str">
        <f>IF($B401=2017,$P401,"")</f>
        <v/>
      </c>
      <c r="U401" s="16" t="str">
        <f>IF($B401=2018,$P401,"")</f>
        <v/>
      </c>
      <c r="V401" s="16" t="str">
        <f>IF($B401=2019,$P401,"")</f>
        <v/>
      </c>
      <c r="W401" s="16" t="str">
        <f>IF($B401=2020,$P401,"")</f>
        <v/>
      </c>
      <c r="X401" s="6" t="str">
        <f>IF($B401=2021,$P401,"")</f>
        <v/>
      </c>
      <c r="Y401" s="6" t="str">
        <f>IF($B401=2022,$P401,"")</f>
        <v/>
      </c>
      <c r="Z401" s="6">
        <f>IF($B401=2023,$P401,"")</f>
        <v>1</v>
      </c>
      <c r="AA401" s="6" t="str">
        <f>IF($B401=2024,$P401,"")</f>
        <v/>
      </c>
      <c r="AB401" s="16" t="str">
        <f>IF($B401=2025,$P401,"")</f>
        <v/>
      </c>
    </row>
    <row r="402" spans="1:28" x14ac:dyDescent="0.25">
      <c r="A402" s="3">
        <v>729</v>
      </c>
      <c r="B402" s="3">
        <v>2020</v>
      </c>
      <c r="C402" s="3" t="s">
        <v>940</v>
      </c>
      <c r="D402" s="4">
        <f>DATE(B402,N402,M402)</f>
        <v>43847</v>
      </c>
      <c r="E402" s="5">
        <v>645</v>
      </c>
      <c r="F402" s="6" t="s">
        <v>14</v>
      </c>
      <c r="G402" s="6" t="s">
        <v>24</v>
      </c>
      <c r="H402" s="6" t="str">
        <f>RIGHT(I402,2)</f>
        <v>RI</v>
      </c>
      <c r="I402" s="1" t="s">
        <v>3480</v>
      </c>
      <c r="J402" s="1" t="s">
        <v>941</v>
      </c>
      <c r="K402" s="6" t="s">
        <v>46</v>
      </c>
      <c r="L402" s="6">
        <v>6018</v>
      </c>
      <c r="M402" s="6">
        <v>17</v>
      </c>
      <c r="N402" s="6">
        <v>1</v>
      </c>
      <c r="P402" s="6">
        <v>1</v>
      </c>
      <c r="Q402" s="16" t="str">
        <f>IF($B402=2014,$P402,"")</f>
        <v/>
      </c>
      <c r="R402" s="16" t="str">
        <f>IF($B402=2015,$P402,"")</f>
        <v/>
      </c>
      <c r="S402" s="16" t="str">
        <f>IF($B402=2016,$P402,"")</f>
        <v/>
      </c>
      <c r="T402" s="16" t="str">
        <f>IF($B402=2017,$P402,"")</f>
        <v/>
      </c>
      <c r="U402" s="16" t="str">
        <f>IF($B402=2018,$P402,"")</f>
        <v/>
      </c>
      <c r="V402" s="16" t="str">
        <f>IF($B402=2019,$P402,"")</f>
        <v/>
      </c>
      <c r="W402" s="16">
        <f>IF($B402=2020,$P402,"")</f>
        <v>1</v>
      </c>
      <c r="X402" s="6" t="str">
        <f>IF($B402=2021,$P402,"")</f>
        <v/>
      </c>
      <c r="Y402" s="6" t="str">
        <f>IF($B402=2022,$P402,"")</f>
        <v/>
      </c>
      <c r="Z402" s="6" t="str">
        <f>IF($B402=2023,$P402,"")</f>
        <v/>
      </c>
      <c r="AA402" s="6" t="str">
        <f>IF($B402=2024,$P402,"")</f>
        <v/>
      </c>
      <c r="AB402" s="16" t="str">
        <f>IF($B402=2025,$P402,"")</f>
        <v/>
      </c>
    </row>
    <row r="403" spans="1:28" x14ac:dyDescent="0.25">
      <c r="A403" s="3">
        <v>729</v>
      </c>
      <c r="B403" s="3">
        <v>2020</v>
      </c>
      <c r="C403" s="3" t="s">
        <v>157</v>
      </c>
      <c r="D403" s="4">
        <f>DATE(B403,N403,M403)</f>
        <v>43880</v>
      </c>
      <c r="E403" s="5">
        <v>1920</v>
      </c>
      <c r="F403" s="6" t="s">
        <v>14</v>
      </c>
      <c r="G403" s="6" t="s">
        <v>24</v>
      </c>
      <c r="H403" s="6" t="str">
        <f>RIGHT(I403,2)</f>
        <v>RI</v>
      </c>
      <c r="I403" s="1" t="s">
        <v>3480</v>
      </c>
      <c r="J403" s="1" t="s">
        <v>942</v>
      </c>
      <c r="K403" s="6" t="s">
        <v>252</v>
      </c>
      <c r="L403" s="6">
        <v>6016</v>
      </c>
      <c r="M403" s="6">
        <v>19</v>
      </c>
      <c r="N403" s="6">
        <v>2</v>
      </c>
      <c r="O403" s="6" t="s">
        <v>81</v>
      </c>
      <c r="P403" s="6">
        <v>1</v>
      </c>
      <c r="Q403" s="16" t="str">
        <f>IF($B403=2014,$P403,"")</f>
        <v/>
      </c>
      <c r="R403" s="16" t="str">
        <f>IF($B403=2015,$P403,"")</f>
        <v/>
      </c>
      <c r="S403" s="16" t="str">
        <f>IF($B403=2016,$P403,"")</f>
        <v/>
      </c>
      <c r="T403" s="16" t="str">
        <f>IF($B403=2017,$P403,"")</f>
        <v/>
      </c>
      <c r="U403" s="16" t="str">
        <f>IF($B403=2018,$P403,"")</f>
        <v/>
      </c>
      <c r="V403" s="16" t="str">
        <f>IF($B403=2019,$P403,"")</f>
        <v/>
      </c>
      <c r="W403" s="16">
        <f>IF($B403=2020,$P403,"")</f>
        <v>1</v>
      </c>
      <c r="X403" s="6" t="str">
        <f>IF($B403=2021,$P403,"")</f>
        <v/>
      </c>
      <c r="Y403" s="6" t="str">
        <f>IF($B403=2022,$P403,"")</f>
        <v/>
      </c>
      <c r="Z403" s="6" t="str">
        <f>IF($B403=2023,$P403,"")</f>
        <v/>
      </c>
      <c r="AA403" s="6" t="str">
        <f>IF($B403=2024,$P403,"")</f>
        <v/>
      </c>
      <c r="AB403" s="16" t="str">
        <f>IF($B403=2025,$P403,"")</f>
        <v/>
      </c>
    </row>
    <row r="404" spans="1:28" x14ac:dyDescent="0.25">
      <c r="A404" s="3">
        <v>729</v>
      </c>
      <c r="B404" s="3">
        <v>2022</v>
      </c>
      <c r="C404" s="3" t="s">
        <v>1393</v>
      </c>
      <c r="D404" s="4">
        <v>44575</v>
      </c>
      <c r="E404" s="5">
        <v>1804</v>
      </c>
      <c r="F404" s="7" t="s">
        <v>14</v>
      </c>
      <c r="G404" s="7" t="s">
        <v>24</v>
      </c>
      <c r="H404" s="6" t="str">
        <f>RIGHT(I404,2)</f>
        <v>RI</v>
      </c>
      <c r="I404" s="1" t="s">
        <v>3480</v>
      </c>
      <c r="J404" s="1" t="s">
        <v>3481</v>
      </c>
      <c r="K404" s="6" t="s">
        <v>38</v>
      </c>
      <c r="L404" s="6">
        <v>6215</v>
      </c>
      <c r="M404" s="6">
        <v>14</v>
      </c>
      <c r="N404" s="6">
        <v>1</v>
      </c>
      <c r="P404" s="6">
        <v>1</v>
      </c>
      <c r="Q404" s="16" t="str">
        <f>IF($B404=2014,$P404,"")</f>
        <v/>
      </c>
      <c r="R404" s="16" t="str">
        <f>IF($B404=2015,$P404,"")</f>
        <v/>
      </c>
      <c r="S404" s="16" t="str">
        <f>IF($B404=2016,$P404,"")</f>
        <v/>
      </c>
      <c r="T404" s="16" t="str">
        <f>IF($B404=2017,$P404,"")</f>
        <v/>
      </c>
      <c r="U404" s="16" t="str">
        <f>IF($B404=2018,$P404,"")</f>
        <v/>
      </c>
      <c r="V404" s="16" t="str">
        <f>IF($B404=2019,$P404,"")</f>
        <v/>
      </c>
      <c r="W404" s="16" t="str">
        <f>IF($B404=2020,$P404,"")</f>
        <v/>
      </c>
      <c r="X404" s="6" t="str">
        <f>IF($B404=2021,$P404,"")</f>
        <v/>
      </c>
      <c r="Y404" s="6">
        <f>IF($B404=2022,$P404,"")</f>
        <v>1</v>
      </c>
      <c r="Z404" s="6" t="str">
        <f>IF($B404=2023,$P404,"")</f>
        <v/>
      </c>
      <c r="AA404" s="6" t="str">
        <f>IF($B404=2024,$P404,"")</f>
        <v/>
      </c>
      <c r="AB404" s="16" t="str">
        <f>IF($B404=2025,$P404,"")</f>
        <v/>
      </c>
    </row>
    <row r="405" spans="1:28" x14ac:dyDescent="0.25">
      <c r="A405" s="3">
        <v>729</v>
      </c>
      <c r="B405" s="3">
        <v>2022</v>
      </c>
      <c r="C405" s="3" t="s">
        <v>849</v>
      </c>
      <c r="D405" s="4">
        <f>DATE(B405,N405,M405)</f>
        <v>44890</v>
      </c>
      <c r="E405" s="5">
        <v>625</v>
      </c>
      <c r="F405" s="7" t="s">
        <v>14</v>
      </c>
      <c r="G405" s="7" t="s">
        <v>24</v>
      </c>
      <c r="H405" s="6" t="str">
        <f>RIGHT(I405,2)</f>
        <v>RI</v>
      </c>
      <c r="I405" s="1" t="s">
        <v>3480</v>
      </c>
      <c r="J405" s="1" t="s">
        <v>4533</v>
      </c>
      <c r="K405" s="6" t="s">
        <v>842</v>
      </c>
      <c r="L405" s="6">
        <v>6310</v>
      </c>
      <c r="M405" s="6">
        <v>25</v>
      </c>
      <c r="N405" s="6">
        <v>11</v>
      </c>
      <c r="O405" s="6" t="s">
        <v>81</v>
      </c>
      <c r="P405" s="6">
        <v>1</v>
      </c>
      <c r="Q405" s="16" t="str">
        <f>IF($B405=2014,$P405,"")</f>
        <v/>
      </c>
      <c r="R405" s="16" t="str">
        <f>IF($B405=2015,$P405,"")</f>
        <v/>
      </c>
      <c r="S405" s="16" t="str">
        <f>IF($B405=2016,$P405,"")</f>
        <v/>
      </c>
      <c r="T405" s="16" t="str">
        <f>IF($B405=2017,$P405,"")</f>
        <v/>
      </c>
      <c r="U405" s="16" t="str">
        <f>IF($B405=2018,$P405,"")</f>
        <v/>
      </c>
      <c r="V405" s="16" t="str">
        <f>IF($B405=2019,$P405,"")</f>
        <v/>
      </c>
      <c r="W405" s="16" t="str">
        <f>IF($B405=2020,$P405,"")</f>
        <v/>
      </c>
      <c r="X405" s="6" t="str">
        <f>IF($B405=2021,$P405,"")</f>
        <v/>
      </c>
      <c r="Y405" s="6">
        <f>IF($B405=2022,$P405,"")</f>
        <v>1</v>
      </c>
      <c r="Z405" s="6" t="str">
        <f>IF($B405=2023,$P405,"")</f>
        <v/>
      </c>
      <c r="AA405" s="6" t="str">
        <f>IF($B405=2024,$P405,"")</f>
        <v/>
      </c>
      <c r="AB405" s="16" t="str">
        <f>IF($B405=2025,$P405,"")</f>
        <v/>
      </c>
    </row>
    <row r="406" spans="1:28" x14ac:dyDescent="0.25">
      <c r="A406" s="3">
        <v>729</v>
      </c>
      <c r="B406" s="3">
        <v>2022</v>
      </c>
      <c r="C406" s="3" t="s">
        <v>208</v>
      </c>
      <c r="D406" s="4">
        <f>DATE(B406,N406,M406)</f>
        <v>44893</v>
      </c>
      <c r="E406" s="5">
        <v>625</v>
      </c>
      <c r="F406" s="7" t="s">
        <v>14</v>
      </c>
      <c r="G406" s="7" t="s">
        <v>24</v>
      </c>
      <c r="H406" s="6" t="str">
        <f>RIGHT(I406,2)</f>
        <v>RI</v>
      </c>
      <c r="I406" s="1" t="s">
        <v>3480</v>
      </c>
      <c r="J406" s="1" t="s">
        <v>4642</v>
      </c>
      <c r="K406" s="6" t="s">
        <v>842</v>
      </c>
      <c r="L406" s="6">
        <v>6311</v>
      </c>
      <c r="M406" s="6">
        <v>28</v>
      </c>
      <c r="N406" s="6">
        <v>11</v>
      </c>
      <c r="O406" s="6" t="s">
        <v>81</v>
      </c>
      <c r="P406" s="6">
        <v>1</v>
      </c>
      <c r="Q406" s="16" t="str">
        <f>IF($B406=2014,$P406,"")</f>
        <v/>
      </c>
      <c r="R406" s="16" t="str">
        <f>IF($B406=2015,$P406,"")</f>
        <v/>
      </c>
      <c r="S406" s="16" t="str">
        <f>IF($B406=2016,$P406,"")</f>
        <v/>
      </c>
      <c r="T406" s="16" t="str">
        <f>IF($B406=2017,$P406,"")</f>
        <v/>
      </c>
      <c r="U406" s="16" t="str">
        <f>IF($B406=2018,$P406,"")</f>
        <v/>
      </c>
      <c r="V406" s="16" t="str">
        <f>IF($B406=2019,$P406,"")</f>
        <v/>
      </c>
      <c r="W406" s="16" t="str">
        <f>IF($B406=2020,$P406,"")</f>
        <v/>
      </c>
      <c r="X406" s="6" t="str">
        <f>IF($B406=2021,$P406,"")</f>
        <v/>
      </c>
      <c r="Y406" s="6">
        <f>IF($B406=2022,$P406,"")</f>
        <v>1</v>
      </c>
      <c r="Z406" s="6" t="str">
        <f>IF($B406=2023,$P406,"")</f>
        <v/>
      </c>
      <c r="AA406" s="6" t="str">
        <f>IF($B406=2024,$P406,"")</f>
        <v/>
      </c>
      <c r="AB406" s="16" t="str">
        <f>IF($B406=2025,$P406,"")</f>
        <v/>
      </c>
    </row>
    <row r="407" spans="1:28" x14ac:dyDescent="0.25">
      <c r="A407" s="3">
        <v>729</v>
      </c>
      <c r="B407" s="3">
        <v>2022</v>
      </c>
      <c r="C407" s="3" t="s">
        <v>209</v>
      </c>
      <c r="D407" s="4">
        <f>DATE(B407,N407,M407)</f>
        <v>44894</v>
      </c>
      <c r="E407" s="5">
        <v>645</v>
      </c>
      <c r="F407" s="7" t="s">
        <v>14</v>
      </c>
      <c r="G407" s="7" t="s">
        <v>24</v>
      </c>
      <c r="H407" s="6" t="str">
        <f>RIGHT(I407,2)</f>
        <v>RI</v>
      </c>
      <c r="I407" s="1" t="s">
        <v>3480</v>
      </c>
      <c r="J407" s="1" t="s">
        <v>4643</v>
      </c>
      <c r="K407" s="6" t="s">
        <v>813</v>
      </c>
      <c r="L407" s="6">
        <v>6311</v>
      </c>
      <c r="M407" s="6">
        <v>29</v>
      </c>
      <c r="N407" s="6">
        <v>11</v>
      </c>
      <c r="P407" s="6">
        <v>1</v>
      </c>
      <c r="Q407" s="16" t="str">
        <f>IF($B407=2014,$P407,"")</f>
        <v/>
      </c>
      <c r="R407" s="16" t="str">
        <f>IF($B407=2015,$P407,"")</f>
        <v/>
      </c>
      <c r="S407" s="16" t="str">
        <f>IF($B407=2016,$P407,"")</f>
        <v/>
      </c>
      <c r="T407" s="16" t="str">
        <f>IF($B407=2017,$P407,"")</f>
        <v/>
      </c>
      <c r="U407" s="16" t="str">
        <f>IF($B407=2018,$P407,"")</f>
        <v/>
      </c>
      <c r="V407" s="16" t="str">
        <f>IF($B407=2019,$P407,"")</f>
        <v/>
      </c>
      <c r="W407" s="16" t="str">
        <f>IF($B407=2020,$P407,"")</f>
        <v/>
      </c>
      <c r="X407" s="6" t="str">
        <f>IF($B407=2021,$P407,"")</f>
        <v/>
      </c>
      <c r="Y407" s="6">
        <f>IF($B407=2022,$P407,"")</f>
        <v>1</v>
      </c>
      <c r="Z407" s="6" t="str">
        <f>IF($B407=2023,$P407,"")</f>
        <v/>
      </c>
      <c r="AA407" s="6" t="str">
        <f>IF($B407=2024,$P407,"")</f>
        <v/>
      </c>
      <c r="AB407" s="16" t="str">
        <f>IF($B407=2025,$P407,"")</f>
        <v/>
      </c>
    </row>
    <row r="408" spans="1:28" x14ac:dyDescent="0.25">
      <c r="A408" s="3">
        <v>729</v>
      </c>
      <c r="B408" s="3">
        <v>2023</v>
      </c>
      <c r="C408" s="3" t="s">
        <v>225</v>
      </c>
      <c r="D408" s="4">
        <f>DATE(B408,N408,M408)</f>
        <v>45253</v>
      </c>
      <c r="E408" s="5">
        <v>625</v>
      </c>
      <c r="F408" s="7" t="s">
        <v>14</v>
      </c>
      <c r="G408" s="7" t="s">
        <v>24</v>
      </c>
      <c r="H408" s="6" t="str">
        <f>RIGHT(I408,2)</f>
        <v>RI</v>
      </c>
      <c r="I408" s="1" t="s">
        <v>3480</v>
      </c>
      <c r="J408" s="1" t="s">
        <v>5964</v>
      </c>
      <c r="K408" s="6" t="s">
        <v>842</v>
      </c>
      <c r="L408" s="6">
        <v>6410</v>
      </c>
      <c r="M408" s="6">
        <v>23</v>
      </c>
      <c r="N408" s="6">
        <v>11</v>
      </c>
      <c r="O408" s="6" t="s">
        <v>81</v>
      </c>
      <c r="P408" s="6">
        <v>1</v>
      </c>
      <c r="Q408" s="16" t="str">
        <f>IF($B408=2014,$P408,"")</f>
        <v/>
      </c>
      <c r="R408" s="16" t="str">
        <f>IF($B408=2015,$P408,"")</f>
        <v/>
      </c>
      <c r="S408" s="16" t="str">
        <f>IF($B408=2016,$P408,"")</f>
        <v/>
      </c>
      <c r="T408" s="16" t="str">
        <f>IF($B408=2017,$P408,"")</f>
        <v/>
      </c>
      <c r="U408" s="16" t="str">
        <f>IF($B408=2018,$P408,"")</f>
        <v/>
      </c>
      <c r="V408" s="16" t="str">
        <f>IF($B408=2019,$P408,"")</f>
        <v/>
      </c>
      <c r="W408" s="16" t="str">
        <f>IF($B408=2020,$P408,"")</f>
        <v/>
      </c>
      <c r="X408" s="6" t="str">
        <f>IF($B408=2021,$P408,"")</f>
        <v/>
      </c>
      <c r="Y408" s="6" t="str">
        <f>IF($B408=2022,$P408,"")</f>
        <v/>
      </c>
      <c r="Z408" s="6">
        <f>IF($B408=2023,$P408,"")</f>
        <v>1</v>
      </c>
      <c r="AA408" s="6" t="str">
        <f>IF($B408=2024,$P408,"")</f>
        <v/>
      </c>
      <c r="AB408" s="16" t="str">
        <f>IF($B408=2025,$P408,"")</f>
        <v/>
      </c>
    </row>
    <row r="409" spans="1:28" x14ac:dyDescent="0.25">
      <c r="A409" s="3">
        <v>729</v>
      </c>
      <c r="B409" s="3">
        <v>2023</v>
      </c>
      <c r="C409" s="3" t="s">
        <v>228</v>
      </c>
      <c r="D409" s="4">
        <f>DATE(B409,N409,M409)</f>
        <v>45257</v>
      </c>
      <c r="E409" s="5">
        <v>625</v>
      </c>
      <c r="F409" s="7" t="s">
        <v>14</v>
      </c>
      <c r="G409" s="7" t="s">
        <v>24</v>
      </c>
      <c r="H409" s="6" t="str">
        <f>RIGHT(I409,2)</f>
        <v>RI</v>
      </c>
      <c r="I409" s="1" t="s">
        <v>3480</v>
      </c>
      <c r="J409" s="1" t="s">
        <v>6059</v>
      </c>
      <c r="K409" s="6" t="s">
        <v>842</v>
      </c>
      <c r="L409" s="6">
        <v>6413</v>
      </c>
      <c r="M409" s="6">
        <v>27</v>
      </c>
      <c r="N409" s="6">
        <v>11</v>
      </c>
      <c r="O409" s="6" t="s">
        <v>81</v>
      </c>
      <c r="P409" s="6">
        <v>1</v>
      </c>
      <c r="Q409" s="16" t="str">
        <f>IF($B409=2014,$P409,"")</f>
        <v/>
      </c>
      <c r="R409" s="16" t="str">
        <f>IF($B409=2015,$P409,"")</f>
        <v/>
      </c>
      <c r="S409" s="16" t="str">
        <f>IF($B409=2016,$P409,"")</f>
        <v/>
      </c>
      <c r="T409" s="16" t="str">
        <f>IF($B409=2017,$P409,"")</f>
        <v/>
      </c>
      <c r="U409" s="16" t="str">
        <f>IF($B409=2018,$P409,"")</f>
        <v/>
      </c>
      <c r="V409" s="16" t="str">
        <f>IF($B409=2019,$P409,"")</f>
        <v/>
      </c>
      <c r="W409" s="16" t="str">
        <f>IF($B409=2020,$P409,"")</f>
        <v/>
      </c>
      <c r="X409" s="6" t="str">
        <f>IF($B409=2021,$P409,"")</f>
        <v/>
      </c>
      <c r="Y409" s="6" t="str">
        <f>IF($B409=2022,$P409,"")</f>
        <v/>
      </c>
      <c r="Z409" s="6">
        <f>IF($B409=2023,$P409,"")</f>
        <v>1</v>
      </c>
      <c r="AA409" s="6" t="str">
        <f>IF($B409=2024,$P409,"")</f>
        <v/>
      </c>
      <c r="AB409" s="16" t="str">
        <f>IF($B409=2025,$P409,"")</f>
        <v/>
      </c>
    </row>
    <row r="410" spans="1:28" x14ac:dyDescent="0.25">
      <c r="A410" s="3">
        <v>729</v>
      </c>
      <c r="B410" s="3">
        <v>2022</v>
      </c>
      <c r="C410" s="3" t="s">
        <v>849</v>
      </c>
      <c r="D410" s="4">
        <f>DATE(B410,N410,M410)</f>
        <v>44890</v>
      </c>
      <c r="E410" s="5">
        <v>625</v>
      </c>
      <c r="F410" s="6" t="s">
        <v>14</v>
      </c>
      <c r="G410" s="6" t="s">
        <v>24</v>
      </c>
      <c r="H410" s="6" t="str">
        <f>RIGHT(I410,2)</f>
        <v>VA</v>
      </c>
      <c r="I410" s="1" t="s">
        <v>4862</v>
      </c>
      <c r="J410" s="1" t="s">
        <v>4820</v>
      </c>
      <c r="K410" s="6" t="s">
        <v>4815</v>
      </c>
      <c r="L410" s="6">
        <v>6312</v>
      </c>
      <c r="M410" s="6">
        <v>25</v>
      </c>
      <c r="N410" s="6">
        <v>11</v>
      </c>
      <c r="O410" s="6" t="s">
        <v>679</v>
      </c>
      <c r="P410" s="6">
        <v>1</v>
      </c>
      <c r="Q410" s="16" t="str">
        <f>IF($B410=2014,$P410,"")</f>
        <v/>
      </c>
      <c r="R410" s="16" t="str">
        <f>IF($B410=2015,$P410,"")</f>
        <v/>
      </c>
      <c r="S410" s="16" t="str">
        <f>IF($B410=2016,$P410,"")</f>
        <v/>
      </c>
      <c r="T410" s="16" t="str">
        <f>IF($B410=2017,$P410,"")</f>
        <v/>
      </c>
      <c r="U410" s="16" t="str">
        <f>IF($B410=2018,$P410,"")</f>
        <v/>
      </c>
      <c r="V410" s="16" t="str">
        <f>IF($B410=2019,$P410,"")</f>
        <v/>
      </c>
      <c r="W410" s="16" t="str">
        <f>IF($B410=2020,$P410,"")</f>
        <v/>
      </c>
      <c r="X410" s="6" t="str">
        <f>IF($B410=2021,$P410,"")</f>
        <v/>
      </c>
      <c r="Y410" s="6">
        <f>IF($B410=2022,$P410,"")</f>
        <v>1</v>
      </c>
      <c r="Z410" s="6" t="str">
        <f>IF($B410=2023,$P410,"")</f>
        <v/>
      </c>
      <c r="AA410" s="6" t="str">
        <f>IF($B410=2024,$P410,"")</f>
        <v/>
      </c>
      <c r="AB410" s="16" t="str">
        <f>IF($B410=2025,$P410,"")</f>
        <v/>
      </c>
    </row>
    <row r="411" spans="1:28" ht="36" x14ac:dyDescent="0.25">
      <c r="A411" s="3">
        <v>729</v>
      </c>
      <c r="B411" s="3">
        <v>2016</v>
      </c>
      <c r="C411" s="3" t="s">
        <v>776</v>
      </c>
      <c r="D411" s="4">
        <f>DATE(B411,N411,M411)</f>
        <v>42567</v>
      </c>
      <c r="E411" s="5">
        <v>2050</v>
      </c>
      <c r="F411" s="6" t="s">
        <v>14</v>
      </c>
      <c r="G411" s="7" t="s">
        <v>679</v>
      </c>
      <c r="H411" s="7"/>
      <c r="I411" s="1" t="s">
        <v>943</v>
      </c>
      <c r="J411" s="1" t="s">
        <v>944</v>
      </c>
      <c r="K411" s="6" t="s">
        <v>945</v>
      </c>
      <c r="L411" s="6">
        <v>5702</v>
      </c>
      <c r="M411" s="6">
        <v>16</v>
      </c>
      <c r="N411" s="6">
        <v>7</v>
      </c>
      <c r="O411" s="6" t="s">
        <v>679</v>
      </c>
      <c r="P411" s="6">
        <v>1</v>
      </c>
      <c r="Q411" s="16" t="str">
        <f>IF($B411=2014,$P411,"")</f>
        <v/>
      </c>
      <c r="R411" s="16" t="str">
        <f>IF($B411=2015,$P411,"")</f>
        <v/>
      </c>
      <c r="S411" s="16">
        <f>IF($B411=2016,$P411,"")</f>
        <v>1</v>
      </c>
      <c r="T411" s="16" t="str">
        <f>IF($B411=2017,$P411,"")</f>
        <v/>
      </c>
      <c r="U411" s="16" t="str">
        <f>IF($B411=2018,$P411,"")</f>
        <v/>
      </c>
      <c r="V411" s="16" t="str">
        <f>IF($B411=2019,$P411,"")</f>
        <v/>
      </c>
      <c r="W411" s="16" t="str">
        <f>IF($B411=2020,$P411,"")</f>
        <v/>
      </c>
      <c r="X411" s="6" t="str">
        <f>IF($B411=2021,$P411,"")</f>
        <v/>
      </c>
      <c r="Y411" s="6" t="str">
        <f>IF($B411=2022,$P411,"")</f>
        <v/>
      </c>
      <c r="Z411" s="6" t="str">
        <f>IF($B411=2023,$P411,"")</f>
        <v/>
      </c>
      <c r="AA411" s="6" t="str">
        <f>IF($B411=2024,$P411,"")</f>
        <v/>
      </c>
      <c r="AB411" s="16" t="str">
        <f>IF($B411=2025,$P411,"")</f>
        <v/>
      </c>
    </row>
    <row r="412" spans="1:28" ht="48" x14ac:dyDescent="0.25">
      <c r="A412" s="3">
        <v>729</v>
      </c>
      <c r="B412" s="3">
        <v>2016</v>
      </c>
      <c r="C412" s="3" t="s">
        <v>20</v>
      </c>
      <c r="D412" s="4">
        <f>DATE(B412,N412,M412)</f>
        <v>42575</v>
      </c>
      <c r="E412" s="5">
        <v>1926</v>
      </c>
      <c r="F412" s="6" t="s">
        <v>14</v>
      </c>
      <c r="G412" s="7" t="s">
        <v>679</v>
      </c>
      <c r="H412" s="7"/>
      <c r="I412" s="1" t="s">
        <v>943</v>
      </c>
      <c r="J412" s="1" t="s">
        <v>946</v>
      </c>
      <c r="K412" s="6" t="s">
        <v>787</v>
      </c>
      <c r="L412" s="6">
        <v>5702</v>
      </c>
      <c r="M412" s="6">
        <v>24</v>
      </c>
      <c r="N412" s="6">
        <v>7</v>
      </c>
      <c r="P412" s="6">
        <v>1</v>
      </c>
      <c r="Q412" s="16" t="str">
        <f>IF($B412=2014,$P412,"")</f>
        <v/>
      </c>
      <c r="R412" s="16" t="str">
        <f>IF($B412=2015,$P412,"")</f>
        <v/>
      </c>
      <c r="S412" s="16">
        <f>IF($B412=2016,$P412,"")</f>
        <v>1</v>
      </c>
      <c r="T412" s="16" t="str">
        <f>IF($B412=2017,$P412,"")</f>
        <v/>
      </c>
      <c r="U412" s="16" t="str">
        <f>IF($B412=2018,$P412,"")</f>
        <v/>
      </c>
      <c r="V412" s="16" t="str">
        <f>IF($B412=2019,$P412,"")</f>
        <v/>
      </c>
      <c r="W412" s="16" t="str">
        <f>IF($B412=2020,$P412,"")</f>
        <v/>
      </c>
      <c r="X412" s="6" t="str">
        <f>IF($B412=2021,$P412,"")</f>
        <v/>
      </c>
      <c r="Y412" s="6" t="str">
        <f>IF($B412=2022,$P412,"")</f>
        <v/>
      </c>
      <c r="Z412" s="6" t="str">
        <f>IF($B412=2023,$P412,"")</f>
        <v/>
      </c>
      <c r="AA412" s="6" t="str">
        <f>IF($B412=2024,$P412,"")</f>
        <v/>
      </c>
      <c r="AB412" s="16" t="str">
        <f>IF($B412=2025,$P412,"")</f>
        <v/>
      </c>
    </row>
    <row r="413" spans="1:28" x14ac:dyDescent="0.25">
      <c r="A413" s="3">
        <v>729</v>
      </c>
      <c r="B413" s="3">
        <v>2016</v>
      </c>
      <c r="C413" s="3" t="s">
        <v>947</v>
      </c>
      <c r="D413" s="4">
        <f>DATE(B413,N413,M413)</f>
        <v>42708</v>
      </c>
      <c r="E413" s="5">
        <v>1210</v>
      </c>
      <c r="F413" s="6" t="s">
        <v>14</v>
      </c>
      <c r="G413" s="7" t="s">
        <v>679</v>
      </c>
      <c r="H413" s="7"/>
      <c r="I413" s="1" t="s">
        <v>943</v>
      </c>
      <c r="J413" s="1" t="s">
        <v>948</v>
      </c>
      <c r="K413" s="6" t="s">
        <v>25</v>
      </c>
      <c r="L413" s="6">
        <v>5710</v>
      </c>
      <c r="M413" s="6">
        <v>4</v>
      </c>
      <c r="N413" s="6">
        <v>12</v>
      </c>
      <c r="P413" s="6">
        <v>1</v>
      </c>
      <c r="Q413" s="16" t="str">
        <f>IF($B413=2014,$P413,"")</f>
        <v/>
      </c>
      <c r="R413" s="16" t="str">
        <f>IF($B413=2015,$P413,"")</f>
        <v/>
      </c>
      <c r="S413" s="16">
        <f>IF($B413=2016,$P413,"")</f>
        <v>1</v>
      </c>
      <c r="T413" s="16" t="str">
        <f>IF($B413=2017,$P413,"")</f>
        <v/>
      </c>
      <c r="U413" s="16" t="str">
        <f>IF($B413=2018,$P413,"")</f>
        <v/>
      </c>
      <c r="V413" s="16" t="str">
        <f>IF($B413=2019,$P413,"")</f>
        <v/>
      </c>
      <c r="W413" s="16" t="str">
        <f>IF($B413=2020,$P413,"")</f>
        <v/>
      </c>
      <c r="X413" s="6" t="str">
        <f>IF($B413=2021,$P413,"")</f>
        <v/>
      </c>
      <c r="Y413" s="6" t="str">
        <f>IF($B413=2022,$P413,"")</f>
        <v/>
      </c>
      <c r="Z413" s="6" t="str">
        <f>IF($B413=2023,$P413,"")</f>
        <v/>
      </c>
      <c r="AA413" s="6" t="str">
        <f>IF($B413=2024,$P413,"")</f>
        <v/>
      </c>
      <c r="AB413" s="16" t="str">
        <f>IF($B413=2025,$P413,"")</f>
        <v/>
      </c>
    </row>
    <row r="414" spans="1:28" ht="24" x14ac:dyDescent="0.25">
      <c r="A414" s="3">
        <v>729</v>
      </c>
      <c r="B414" s="3">
        <v>2017</v>
      </c>
      <c r="C414" s="3" t="s">
        <v>154</v>
      </c>
      <c r="D414" s="4">
        <f>DATE(B414,N414,M414)</f>
        <v>42772</v>
      </c>
      <c r="E414" s="5">
        <v>635</v>
      </c>
      <c r="F414" s="6" t="s">
        <v>14</v>
      </c>
      <c r="G414" s="7" t="s">
        <v>679</v>
      </c>
      <c r="H414" s="7"/>
      <c r="I414" s="1" t="s">
        <v>943</v>
      </c>
      <c r="J414" s="1" t="s">
        <v>949</v>
      </c>
      <c r="K414" s="6" t="s">
        <v>72</v>
      </c>
      <c r="L414" s="6">
        <v>5715</v>
      </c>
      <c r="M414" s="6">
        <v>6</v>
      </c>
      <c r="N414" s="6">
        <v>2</v>
      </c>
      <c r="P414" s="6">
        <v>1</v>
      </c>
      <c r="Q414" s="16" t="str">
        <f>IF($B414=2014,$P414,"")</f>
        <v/>
      </c>
      <c r="R414" s="16" t="str">
        <f>IF($B414=2015,$P414,"")</f>
        <v/>
      </c>
      <c r="S414" s="16" t="str">
        <f>IF($B414=2016,$P414,"")</f>
        <v/>
      </c>
      <c r="T414" s="16">
        <f>IF($B414=2017,$P414,"")</f>
        <v>1</v>
      </c>
      <c r="U414" s="16" t="str">
        <f>IF($B414=2018,$P414,"")</f>
        <v/>
      </c>
      <c r="V414" s="16" t="str">
        <f>IF($B414=2019,$P414,"")</f>
        <v/>
      </c>
      <c r="W414" s="16" t="str">
        <f>IF($B414=2020,$P414,"")</f>
        <v/>
      </c>
      <c r="X414" s="6" t="str">
        <f>IF($B414=2021,$P414,"")</f>
        <v/>
      </c>
      <c r="Y414" s="6" t="str">
        <f>IF($B414=2022,$P414,"")</f>
        <v/>
      </c>
      <c r="Z414" s="6" t="str">
        <f>IF($B414=2023,$P414,"")</f>
        <v/>
      </c>
      <c r="AA414" s="6" t="str">
        <f>IF($B414=2024,$P414,"")</f>
        <v/>
      </c>
      <c r="AB414" s="16" t="str">
        <f>IF($B414=2025,$P414,"")</f>
        <v/>
      </c>
    </row>
    <row r="415" spans="1:28" x14ac:dyDescent="0.25">
      <c r="A415" s="3">
        <v>729</v>
      </c>
      <c r="B415" s="3">
        <v>2017</v>
      </c>
      <c r="C415" s="3" t="s">
        <v>154</v>
      </c>
      <c r="D415" s="4">
        <f>DATE(B415,N415,M415)</f>
        <v>42772</v>
      </c>
      <c r="E415" s="5">
        <v>1306</v>
      </c>
      <c r="F415" s="6" t="s">
        <v>14</v>
      </c>
      <c r="G415" s="7" t="s">
        <v>679</v>
      </c>
      <c r="H415" s="7"/>
      <c r="I415" s="1" t="s">
        <v>943</v>
      </c>
      <c r="J415" s="1" t="s">
        <v>950</v>
      </c>
      <c r="K415" s="6" t="s">
        <v>46</v>
      </c>
      <c r="L415" s="6">
        <v>5715</v>
      </c>
      <c r="M415" s="6">
        <v>6</v>
      </c>
      <c r="N415" s="6">
        <v>2</v>
      </c>
      <c r="P415" s="6">
        <v>1</v>
      </c>
      <c r="Q415" s="16" t="str">
        <f>IF($B415=2014,$P415,"")</f>
        <v/>
      </c>
      <c r="R415" s="16" t="str">
        <f>IF($B415=2015,$P415,"")</f>
        <v/>
      </c>
      <c r="S415" s="16" t="str">
        <f>IF($B415=2016,$P415,"")</f>
        <v/>
      </c>
      <c r="T415" s="16">
        <f>IF($B415=2017,$P415,"")</f>
        <v>1</v>
      </c>
      <c r="U415" s="16" t="str">
        <f>IF($B415=2018,$P415,"")</f>
        <v/>
      </c>
      <c r="V415" s="16" t="str">
        <f>IF($B415=2019,$P415,"")</f>
        <v/>
      </c>
      <c r="W415" s="16" t="str">
        <f>IF($B415=2020,$P415,"")</f>
        <v/>
      </c>
      <c r="X415" s="6" t="str">
        <f>IF($B415=2021,$P415,"")</f>
        <v/>
      </c>
      <c r="Y415" s="6" t="str">
        <f>IF($B415=2022,$P415,"")</f>
        <v/>
      </c>
      <c r="Z415" s="6" t="str">
        <f>IF($B415=2023,$P415,"")</f>
        <v/>
      </c>
      <c r="AA415" s="6" t="str">
        <f>IF($B415=2024,$P415,"")</f>
        <v/>
      </c>
      <c r="AB415" s="16" t="str">
        <f>IF($B415=2025,$P415,"")</f>
        <v/>
      </c>
    </row>
    <row r="416" spans="1:28" x14ac:dyDescent="0.25">
      <c r="A416" s="3">
        <v>729</v>
      </c>
      <c r="B416" s="5">
        <v>2016</v>
      </c>
      <c r="C416" s="3" t="s">
        <v>663</v>
      </c>
      <c r="D416" s="4">
        <f>DATE(B416,N416,M416)</f>
        <v>42424</v>
      </c>
      <c r="E416" s="5">
        <v>1830</v>
      </c>
      <c r="F416" s="6" t="s">
        <v>14</v>
      </c>
      <c r="G416" s="6" t="s">
        <v>63</v>
      </c>
      <c r="I416" s="8" t="s">
        <v>951</v>
      </c>
      <c r="J416" s="8" t="s">
        <v>952</v>
      </c>
      <c r="K416" s="6" t="s">
        <v>761</v>
      </c>
      <c r="L416" s="6">
        <v>5617</v>
      </c>
      <c r="M416" s="6">
        <v>24</v>
      </c>
      <c r="N416" s="6">
        <v>2</v>
      </c>
      <c r="P416" s="6">
        <v>1</v>
      </c>
      <c r="Q416" s="16" t="str">
        <f>IF($B416=2014,$P416,"")</f>
        <v/>
      </c>
      <c r="R416" s="16" t="str">
        <f>IF($B416=2015,$P416,"")</f>
        <v/>
      </c>
      <c r="S416" s="16">
        <f>IF($B416=2016,$P416,"")</f>
        <v>1</v>
      </c>
      <c r="T416" s="16" t="str">
        <f>IF($B416=2017,$P416,"")</f>
        <v/>
      </c>
      <c r="U416" s="16" t="str">
        <f>IF($B416=2018,$P416,"")</f>
        <v/>
      </c>
      <c r="V416" s="16" t="str">
        <f>IF($B416=2019,$P416,"")</f>
        <v/>
      </c>
      <c r="W416" s="16" t="str">
        <f>IF($B416=2020,$P416,"")</f>
        <v/>
      </c>
      <c r="X416" s="6" t="str">
        <f>IF($B416=2021,$P416,"")</f>
        <v/>
      </c>
      <c r="Y416" s="6" t="str">
        <f>IF($B416=2022,$P416,"")</f>
        <v/>
      </c>
      <c r="Z416" s="6" t="str">
        <f>IF($B416=2023,$P416,"")</f>
        <v/>
      </c>
      <c r="AA416" s="6" t="str">
        <f>IF($B416=2024,$P416,"")</f>
        <v/>
      </c>
      <c r="AB416" s="16" t="str">
        <f>IF($B416=2025,$P416,"")</f>
        <v/>
      </c>
    </row>
    <row r="417" spans="1:28" x14ac:dyDescent="0.25">
      <c r="A417" s="3">
        <v>729</v>
      </c>
      <c r="B417" s="3">
        <v>2021</v>
      </c>
      <c r="C417" s="3" t="s">
        <v>1299</v>
      </c>
      <c r="D417" s="4">
        <v>44455</v>
      </c>
      <c r="E417" s="5">
        <v>1730</v>
      </c>
      <c r="F417" s="6" t="s">
        <v>14</v>
      </c>
      <c r="G417" s="6" t="s">
        <v>63</v>
      </c>
      <c r="I417" s="8" t="s">
        <v>951</v>
      </c>
      <c r="J417" s="1" t="s">
        <v>3482</v>
      </c>
      <c r="K417" s="6" t="s">
        <v>2564</v>
      </c>
      <c r="L417" s="6">
        <v>6205</v>
      </c>
      <c r="M417" s="6">
        <v>16</v>
      </c>
      <c r="N417" s="6">
        <v>9</v>
      </c>
      <c r="O417" s="6" t="s">
        <v>116</v>
      </c>
      <c r="P417" s="6">
        <v>1</v>
      </c>
      <c r="Q417" s="16" t="str">
        <f>IF($B417=2014,$P417,"")</f>
        <v/>
      </c>
      <c r="R417" s="16" t="str">
        <f>IF($B417=2015,$P417,"")</f>
        <v/>
      </c>
      <c r="S417" s="16" t="str">
        <f>IF($B417=2016,$P417,"")</f>
        <v/>
      </c>
      <c r="T417" s="16" t="str">
        <f>IF($B417=2017,$P417,"")</f>
        <v/>
      </c>
      <c r="U417" s="16" t="str">
        <f>IF($B417=2018,$P417,"")</f>
        <v/>
      </c>
      <c r="V417" s="16" t="str">
        <f>IF($B417=2019,$P417,"")</f>
        <v/>
      </c>
      <c r="W417" s="16" t="str">
        <f>IF($B417=2020,$P417,"")</f>
        <v/>
      </c>
      <c r="X417" s="6">
        <f>IF($B417=2021,$P417,"")</f>
        <v>1</v>
      </c>
      <c r="Y417" s="6" t="str">
        <f>IF($B417=2022,$P417,"")</f>
        <v/>
      </c>
      <c r="Z417" s="6" t="str">
        <f>IF($B417=2023,$P417,"")</f>
        <v/>
      </c>
      <c r="AA417" s="6" t="str">
        <f>IF($B417=2024,$P417,"")</f>
        <v/>
      </c>
      <c r="AB417" s="16" t="str">
        <f>IF($B417=2025,$P417,"")</f>
        <v/>
      </c>
    </row>
    <row r="418" spans="1:28" x14ac:dyDescent="0.25">
      <c r="A418" s="3">
        <v>729</v>
      </c>
      <c r="B418" s="3">
        <v>2022</v>
      </c>
      <c r="C418" s="3" t="s">
        <v>257</v>
      </c>
      <c r="D418" s="4">
        <f>DATE(B418,N418,M418)</f>
        <v>44862</v>
      </c>
      <c r="E418" s="5">
        <v>2027</v>
      </c>
      <c r="F418" s="7" t="s">
        <v>14</v>
      </c>
      <c r="G418" s="7" t="s">
        <v>63</v>
      </c>
      <c r="H418" s="7"/>
      <c r="I418" s="8" t="s">
        <v>951</v>
      </c>
      <c r="J418" s="1" t="s">
        <v>4419</v>
      </c>
      <c r="K418" s="6" t="s">
        <v>4349</v>
      </c>
      <c r="L418" s="6">
        <v>6309</v>
      </c>
      <c r="M418" s="6">
        <v>28</v>
      </c>
      <c r="N418" s="6">
        <v>10</v>
      </c>
      <c r="P418" s="6">
        <v>1</v>
      </c>
      <c r="Q418" s="16" t="str">
        <f>IF($B418=2014,$P418,"")</f>
        <v/>
      </c>
      <c r="R418" s="16" t="str">
        <f>IF($B418=2015,$P418,"")</f>
        <v/>
      </c>
      <c r="S418" s="16" t="str">
        <f>IF($B418=2016,$P418,"")</f>
        <v/>
      </c>
      <c r="T418" s="16" t="str">
        <f>IF($B418=2017,$P418,"")</f>
        <v/>
      </c>
      <c r="U418" s="16" t="str">
        <f>IF($B418=2018,$P418,"")</f>
        <v/>
      </c>
      <c r="V418" s="16" t="str">
        <f>IF($B418=2019,$P418,"")</f>
        <v/>
      </c>
      <c r="W418" s="16" t="str">
        <f>IF($B418=2020,$P418,"")</f>
        <v/>
      </c>
      <c r="X418" s="6" t="str">
        <f>IF($B418=2021,$P418,"")</f>
        <v/>
      </c>
      <c r="Y418" s="6">
        <f>IF($B418=2022,$P418,"")</f>
        <v>1</v>
      </c>
      <c r="Z418" s="6" t="str">
        <f>IF($B418=2023,$P418,"")</f>
        <v/>
      </c>
      <c r="AA418" s="6" t="str">
        <f>IF($B418=2024,$P418,"")</f>
        <v/>
      </c>
      <c r="AB418" s="16" t="str">
        <f>IF($B418=2025,$P418,"")</f>
        <v/>
      </c>
    </row>
    <row r="419" spans="1:28" x14ac:dyDescent="0.25">
      <c r="A419" s="28">
        <v>729</v>
      </c>
      <c r="B419" s="28">
        <v>2024</v>
      </c>
      <c r="C419" s="28" t="s">
        <v>36</v>
      </c>
      <c r="D419" s="4">
        <f>DATE(B419,N419,M419)</f>
        <v>45524</v>
      </c>
      <c r="E419" s="30">
        <v>1914</v>
      </c>
      <c r="F419" s="27" t="s">
        <v>14</v>
      </c>
      <c r="G419" s="27" t="s">
        <v>63</v>
      </c>
      <c r="H419" s="27"/>
      <c r="I419" s="8" t="s">
        <v>951</v>
      </c>
      <c r="J419" s="32" t="s">
        <v>6271</v>
      </c>
      <c r="K419" s="27" t="s">
        <v>3878</v>
      </c>
      <c r="L419" s="27">
        <v>6504</v>
      </c>
      <c r="M419" s="27">
        <v>20</v>
      </c>
      <c r="N419" s="27">
        <v>8</v>
      </c>
      <c r="O419" s="27" t="s">
        <v>679</v>
      </c>
      <c r="P419" s="6">
        <v>1</v>
      </c>
      <c r="Q419" s="16" t="str">
        <f>IF($B419=2014,$P419,"")</f>
        <v/>
      </c>
      <c r="R419" s="16" t="str">
        <f>IF($B419=2015,$P419,"")</f>
        <v/>
      </c>
      <c r="S419" s="16" t="str">
        <f>IF($B419=2016,$P419,"")</f>
        <v/>
      </c>
      <c r="T419" s="16" t="str">
        <f>IF($B419=2017,$P419,"")</f>
        <v/>
      </c>
      <c r="U419" s="16" t="str">
        <f>IF($B419=2018,$P419,"")</f>
        <v/>
      </c>
      <c r="V419" s="16" t="str">
        <f>IF($B419=2019,$P419,"")</f>
        <v/>
      </c>
      <c r="W419" s="16" t="str">
        <f>IF($B419=2020,$P419,"")</f>
        <v/>
      </c>
      <c r="X419" s="6" t="str">
        <f>IF($B419=2021,$P419,"")</f>
        <v/>
      </c>
      <c r="Y419" s="6" t="str">
        <f>IF($B419=2022,$P419,"")</f>
        <v/>
      </c>
      <c r="Z419" s="6" t="str">
        <f>IF($B419=2023,$P419,"")</f>
        <v/>
      </c>
      <c r="AA419" s="6">
        <f>IF($B419=2024,$P419,"")</f>
        <v>1</v>
      </c>
      <c r="AB419" s="16" t="str">
        <f>IF($B419=2025,$P419,"")</f>
        <v/>
      </c>
    </row>
    <row r="420" spans="1:28" x14ac:dyDescent="0.25">
      <c r="A420" s="3">
        <v>738</v>
      </c>
      <c r="B420" s="3">
        <v>2019</v>
      </c>
      <c r="C420" s="3" t="s">
        <v>953</v>
      </c>
      <c r="D420" s="4">
        <f>DATE(B420,N420,M420)</f>
        <v>43516</v>
      </c>
      <c r="E420" s="5">
        <v>1845</v>
      </c>
      <c r="F420" s="6" t="s">
        <v>14</v>
      </c>
      <c r="G420" s="6" t="s">
        <v>24</v>
      </c>
      <c r="H420" s="6" t="str">
        <f>RIGHT(I420,2)</f>
        <v>AS</v>
      </c>
      <c r="I420" s="1" t="s">
        <v>3889</v>
      </c>
      <c r="J420" s="1" t="s">
        <v>954</v>
      </c>
      <c r="K420" s="6" t="s">
        <v>180</v>
      </c>
      <c r="L420" s="6">
        <v>5917</v>
      </c>
      <c r="M420" s="6">
        <v>20</v>
      </c>
      <c r="N420" s="6">
        <v>2</v>
      </c>
      <c r="P420" s="6">
        <v>1</v>
      </c>
      <c r="Q420" s="16" t="str">
        <f>IF($B420=2014,$P420,"")</f>
        <v/>
      </c>
      <c r="R420" s="16" t="str">
        <f>IF($B420=2015,$P420,"")</f>
        <v/>
      </c>
      <c r="S420" s="16" t="str">
        <f>IF($B420=2016,$P420,"")</f>
        <v/>
      </c>
      <c r="T420" s="16" t="str">
        <f>IF($B420=2017,$P420,"")</f>
        <v/>
      </c>
      <c r="U420" s="16" t="str">
        <f>IF($B420=2018,$P420,"")</f>
        <v/>
      </c>
      <c r="V420" s="16">
        <f>IF($B420=2019,$P420,"")</f>
        <v>1</v>
      </c>
      <c r="W420" s="16" t="str">
        <f>IF($B420=2020,$P420,"")</f>
        <v/>
      </c>
      <c r="X420" s="6" t="str">
        <f>IF($B420=2021,$P420,"")</f>
        <v/>
      </c>
      <c r="Y420" s="6" t="str">
        <f>IF($B420=2022,$P420,"")</f>
        <v/>
      </c>
      <c r="Z420" s="6" t="str">
        <f>IF($B420=2023,$P420,"")</f>
        <v/>
      </c>
      <c r="AA420" s="6" t="str">
        <f>IF($B420=2024,$P420,"")</f>
        <v/>
      </c>
      <c r="AB420" s="16" t="str">
        <f>IF($B420=2025,$P420,"")</f>
        <v/>
      </c>
    </row>
    <row r="421" spans="1:28" x14ac:dyDescent="0.25">
      <c r="A421" s="3">
        <v>738</v>
      </c>
      <c r="B421" s="3">
        <v>2021</v>
      </c>
      <c r="C421" s="3" t="s">
        <v>697</v>
      </c>
      <c r="D421" s="4">
        <f>DATE(B421,N421,M421)</f>
        <v>44271</v>
      </c>
      <c r="E421" s="5">
        <v>645</v>
      </c>
      <c r="F421" s="7" t="s">
        <v>14</v>
      </c>
      <c r="G421" s="7" t="s">
        <v>24</v>
      </c>
      <c r="H421" s="6" t="str">
        <f>RIGHT(I421,2)</f>
        <v>AS</v>
      </c>
      <c r="I421" s="1" t="s">
        <v>3889</v>
      </c>
      <c r="J421" s="1" t="s">
        <v>698</v>
      </c>
      <c r="K421" s="6" t="s">
        <v>692</v>
      </c>
      <c r="L421" s="6">
        <v>6118</v>
      </c>
      <c r="M421" s="6">
        <v>16</v>
      </c>
      <c r="N421" s="6">
        <v>3</v>
      </c>
      <c r="O421" s="6" t="s">
        <v>81</v>
      </c>
      <c r="P421" s="6">
        <v>1</v>
      </c>
      <c r="Q421" s="16" t="str">
        <f>IF($B421=2014,$P421,"")</f>
        <v/>
      </c>
      <c r="R421" s="16" t="str">
        <f>IF($B421=2015,$P421,"")</f>
        <v/>
      </c>
      <c r="S421" s="16" t="str">
        <f>IF($B421=2016,$P421,"")</f>
        <v/>
      </c>
      <c r="T421" s="16" t="str">
        <f>IF($B421=2017,$P421,"")</f>
        <v/>
      </c>
      <c r="U421" s="16" t="str">
        <f>IF($B421=2018,$P421,"")</f>
        <v/>
      </c>
      <c r="V421" s="16" t="str">
        <f>IF($B421=2019,$P421,"")</f>
        <v/>
      </c>
      <c r="W421" s="16" t="str">
        <f>IF($B421=2020,$P421,"")</f>
        <v/>
      </c>
      <c r="X421" s="6">
        <f>IF($B421=2021,$P421,"")</f>
        <v>1</v>
      </c>
      <c r="Y421" s="6" t="str">
        <f>IF($B421=2022,$P421,"")</f>
        <v/>
      </c>
      <c r="Z421" s="6" t="str">
        <f>IF($B421=2023,$P421,"")</f>
        <v/>
      </c>
      <c r="AA421" s="6" t="str">
        <f>IF($B421=2024,$P421,"")</f>
        <v/>
      </c>
      <c r="AB421" s="16" t="str">
        <f>IF($B421=2025,$P421,"")</f>
        <v/>
      </c>
    </row>
    <row r="422" spans="1:28" x14ac:dyDescent="0.25">
      <c r="A422" s="3">
        <v>738</v>
      </c>
      <c r="B422" s="3">
        <v>2022</v>
      </c>
      <c r="C422" s="3" t="s">
        <v>2083</v>
      </c>
      <c r="D422" s="4">
        <f>DATE(B422,N422,M422)</f>
        <v>44873</v>
      </c>
      <c r="E422" s="5">
        <v>625</v>
      </c>
      <c r="F422" s="7" t="s">
        <v>14</v>
      </c>
      <c r="G422" s="7" t="s">
        <v>24</v>
      </c>
      <c r="H422" s="6" t="str">
        <f>RIGHT(I422,2)</f>
        <v>AS</v>
      </c>
      <c r="I422" s="1" t="s">
        <v>3889</v>
      </c>
      <c r="J422" s="1" t="s">
        <v>4422</v>
      </c>
      <c r="K422" s="6" t="s">
        <v>842</v>
      </c>
      <c r="L422" s="6">
        <v>6309</v>
      </c>
      <c r="M422" s="6">
        <v>8</v>
      </c>
      <c r="N422" s="6">
        <v>11</v>
      </c>
      <c r="O422" s="6" t="s">
        <v>81</v>
      </c>
      <c r="P422" s="6">
        <v>1</v>
      </c>
      <c r="Q422" s="16" t="str">
        <f>IF($B422=2014,$P422,"")</f>
        <v/>
      </c>
      <c r="R422" s="16" t="str">
        <f>IF($B422=2015,$P422,"")</f>
        <v/>
      </c>
      <c r="S422" s="16" t="str">
        <f>IF($B422=2016,$P422,"")</f>
        <v/>
      </c>
      <c r="T422" s="16" t="str">
        <f>IF($B422=2017,$P422,"")</f>
        <v/>
      </c>
      <c r="U422" s="16" t="str">
        <f>IF($B422=2018,$P422,"")</f>
        <v/>
      </c>
      <c r="V422" s="16" t="str">
        <f>IF($B422=2019,$P422,"")</f>
        <v/>
      </c>
      <c r="W422" s="16" t="str">
        <f>IF($B422=2020,$P422,"")</f>
        <v/>
      </c>
      <c r="X422" s="6" t="str">
        <f>IF($B422=2021,$P422,"")</f>
        <v/>
      </c>
      <c r="Y422" s="6">
        <f>IF($B422=2022,$P422,"")</f>
        <v>1</v>
      </c>
      <c r="Z422" s="6" t="str">
        <f>IF($B422=2023,$P422,"")</f>
        <v/>
      </c>
      <c r="AA422" s="6" t="str">
        <f>IF($B422=2024,$P422,"")</f>
        <v/>
      </c>
      <c r="AB422" s="16" t="str">
        <f>IF($B422=2025,$P422,"")</f>
        <v/>
      </c>
    </row>
    <row r="423" spans="1:28" x14ac:dyDescent="0.25">
      <c r="A423" s="3">
        <v>738</v>
      </c>
      <c r="B423" s="3">
        <v>2022</v>
      </c>
      <c r="C423" s="3" t="s">
        <v>209</v>
      </c>
      <c r="D423" s="4">
        <f>DATE(B423,N423,M423)</f>
        <v>44894</v>
      </c>
      <c r="E423" s="5">
        <v>625</v>
      </c>
      <c r="F423" s="7" t="s">
        <v>14</v>
      </c>
      <c r="G423" s="7" t="s">
        <v>24</v>
      </c>
      <c r="H423" s="6" t="str">
        <f>RIGHT(I423,2)</f>
        <v>AS</v>
      </c>
      <c r="I423" s="1" t="s">
        <v>3889</v>
      </c>
      <c r="J423" s="1" t="s">
        <v>4648</v>
      </c>
      <c r="K423" s="6" t="s">
        <v>813</v>
      </c>
      <c r="L423" s="6">
        <v>6311</v>
      </c>
      <c r="M423" s="6">
        <v>29</v>
      </c>
      <c r="N423" s="6">
        <v>11</v>
      </c>
      <c r="P423" s="6">
        <v>1</v>
      </c>
      <c r="Q423" s="16" t="str">
        <f>IF($B423=2014,$P423,"")</f>
        <v/>
      </c>
      <c r="R423" s="16" t="str">
        <f>IF($B423=2015,$P423,"")</f>
        <v/>
      </c>
      <c r="S423" s="16" t="str">
        <f>IF($B423=2016,$P423,"")</f>
        <v/>
      </c>
      <c r="T423" s="16" t="str">
        <f>IF($B423=2017,$P423,"")</f>
        <v/>
      </c>
      <c r="U423" s="16" t="str">
        <f>IF($B423=2018,$P423,"")</f>
        <v/>
      </c>
      <c r="V423" s="16" t="str">
        <f>IF($B423=2019,$P423,"")</f>
        <v/>
      </c>
      <c r="W423" s="16" t="str">
        <f>IF($B423=2020,$P423,"")</f>
        <v/>
      </c>
      <c r="X423" s="6" t="str">
        <f>IF($B423=2021,$P423,"")</f>
        <v/>
      </c>
      <c r="Y423" s="6">
        <f>IF($B423=2022,$P423,"")</f>
        <v>1</v>
      </c>
      <c r="Z423" s="6" t="str">
        <f>IF($B423=2023,$P423,"")</f>
        <v/>
      </c>
      <c r="AA423" s="6" t="str">
        <f>IF($B423=2024,$P423,"")</f>
        <v/>
      </c>
      <c r="AB423" s="16" t="str">
        <f>IF($B423=2025,$P423,"")</f>
        <v/>
      </c>
    </row>
    <row r="424" spans="1:28" x14ac:dyDescent="0.25">
      <c r="A424" s="3">
        <v>738</v>
      </c>
      <c r="B424" s="3">
        <v>2022</v>
      </c>
      <c r="C424" s="3" t="s">
        <v>165</v>
      </c>
      <c r="D424" s="4">
        <f>DATE(B424,N424,M424)</f>
        <v>44917</v>
      </c>
      <c r="E424" s="5">
        <v>625</v>
      </c>
      <c r="F424" s="6" t="s">
        <v>14</v>
      </c>
      <c r="G424" s="6" t="s">
        <v>24</v>
      </c>
      <c r="H424" s="6" t="str">
        <f>RIGHT(I424,2)</f>
        <v>AS</v>
      </c>
      <c r="I424" s="1" t="s">
        <v>3889</v>
      </c>
      <c r="J424" s="1" t="s">
        <v>4824</v>
      </c>
      <c r="K424" s="6" t="s">
        <v>274</v>
      </c>
      <c r="L424" s="6">
        <v>6312</v>
      </c>
      <c r="M424" s="6">
        <v>22</v>
      </c>
      <c r="N424" s="6">
        <v>12</v>
      </c>
      <c r="P424" s="6">
        <v>1</v>
      </c>
      <c r="Q424" s="16" t="str">
        <f>IF($B424=2014,$P424,"")</f>
        <v/>
      </c>
      <c r="R424" s="16" t="str">
        <f>IF($B424=2015,$P424,"")</f>
        <v/>
      </c>
      <c r="S424" s="16" t="str">
        <f>IF($B424=2016,$P424,"")</f>
        <v/>
      </c>
      <c r="T424" s="16" t="str">
        <f>IF($B424=2017,$P424,"")</f>
        <v/>
      </c>
      <c r="U424" s="16" t="str">
        <f>IF($B424=2018,$P424,"")</f>
        <v/>
      </c>
      <c r="V424" s="16" t="str">
        <f>IF($B424=2019,$P424,"")</f>
        <v/>
      </c>
      <c r="W424" s="16" t="str">
        <f>IF($B424=2020,$P424,"")</f>
        <v/>
      </c>
      <c r="X424" s="6" t="str">
        <f>IF($B424=2021,$P424,"")</f>
        <v/>
      </c>
      <c r="Y424" s="6">
        <f>IF($B424=2022,$P424,"")</f>
        <v>1</v>
      </c>
      <c r="Z424" s="6" t="str">
        <f>IF($B424=2023,$P424,"")</f>
        <v/>
      </c>
      <c r="AA424" s="6" t="str">
        <f>IF($B424=2024,$P424,"")</f>
        <v/>
      </c>
      <c r="AB424" s="16" t="str">
        <f>IF($B424=2025,$P424,"")</f>
        <v/>
      </c>
    </row>
    <row r="425" spans="1:28" x14ac:dyDescent="0.25">
      <c r="A425" s="3">
        <v>738</v>
      </c>
      <c r="B425" s="3">
        <v>2023</v>
      </c>
      <c r="C425" s="3" t="s">
        <v>665</v>
      </c>
      <c r="D425" s="4">
        <f>DATE(B425,N425,M425)</f>
        <v>44984</v>
      </c>
      <c r="E425" s="5">
        <v>1850</v>
      </c>
      <c r="F425" s="7" t="s">
        <v>14</v>
      </c>
      <c r="G425" s="7" t="s">
        <v>24</v>
      </c>
      <c r="H425" s="6" t="str">
        <f>RIGHT(I425,2)</f>
        <v>AS</v>
      </c>
      <c r="I425" s="1" t="s">
        <v>3889</v>
      </c>
      <c r="J425" s="1" t="s">
        <v>5183</v>
      </c>
      <c r="K425" s="6" t="s">
        <v>842</v>
      </c>
      <c r="L425" s="6">
        <v>6317</v>
      </c>
      <c r="M425" s="6">
        <v>27</v>
      </c>
      <c r="N425" s="6">
        <v>2</v>
      </c>
      <c r="O425" s="6" t="str">
        <f>IF(K425="HR","NOR"," ")</f>
        <v>NOR</v>
      </c>
      <c r="P425" s="6">
        <v>1</v>
      </c>
      <c r="Q425" s="16" t="str">
        <f>IF($B425=2014,$P425,"")</f>
        <v/>
      </c>
      <c r="R425" s="16" t="str">
        <f>IF($B425=2015,$P425,"")</f>
        <v/>
      </c>
      <c r="S425" s="16" t="str">
        <f>IF($B425=2016,$P425,"")</f>
        <v/>
      </c>
      <c r="T425" s="16" t="str">
        <f>IF($B425=2017,$P425,"")</f>
        <v/>
      </c>
      <c r="U425" s="16" t="str">
        <f>IF($B425=2018,$P425,"")</f>
        <v/>
      </c>
      <c r="V425" s="16" t="str">
        <f>IF($B425=2019,$P425,"")</f>
        <v/>
      </c>
      <c r="W425" s="16" t="str">
        <f>IF($B425=2020,$P425,"")</f>
        <v/>
      </c>
      <c r="X425" s="6" t="str">
        <f>IF($B425=2021,$P425,"")</f>
        <v/>
      </c>
      <c r="Y425" s="6" t="str">
        <f>IF($B425=2022,$P425,"")</f>
        <v/>
      </c>
      <c r="Z425" s="6">
        <f>IF($B425=2023,$P425,"")</f>
        <v>1</v>
      </c>
      <c r="AA425" s="6" t="str">
        <f>IF($B425=2024,$P425,"")</f>
        <v/>
      </c>
      <c r="AB425" s="16" t="str">
        <f>IF($B425=2025,$P425,"")</f>
        <v/>
      </c>
    </row>
    <row r="426" spans="1:28" x14ac:dyDescent="0.25">
      <c r="A426" s="3">
        <v>738</v>
      </c>
      <c r="B426" s="3">
        <v>2023</v>
      </c>
      <c r="C426" s="3" t="s">
        <v>647</v>
      </c>
      <c r="D426" s="4">
        <f>DATE(B426,N426,M426)</f>
        <v>44985</v>
      </c>
      <c r="E426" s="5">
        <v>625</v>
      </c>
      <c r="F426" s="7" t="s">
        <v>14</v>
      </c>
      <c r="G426" s="7" t="s">
        <v>24</v>
      </c>
      <c r="H426" s="6" t="str">
        <f>RIGHT(I426,2)</f>
        <v>AS</v>
      </c>
      <c r="I426" s="1" t="s">
        <v>3889</v>
      </c>
      <c r="J426" s="1" t="s">
        <v>5184</v>
      </c>
      <c r="K426" s="6" t="s">
        <v>842</v>
      </c>
      <c r="L426" s="6">
        <v>6317</v>
      </c>
      <c r="M426" s="6">
        <v>28</v>
      </c>
      <c r="N426" s="6">
        <v>2</v>
      </c>
      <c r="O426" s="6" t="str">
        <f>IF(K426="HR","NOR"," ")</f>
        <v>NOR</v>
      </c>
      <c r="P426" s="6">
        <v>1</v>
      </c>
      <c r="Q426" s="16" t="str">
        <f>IF($B426=2014,$P426,"")</f>
        <v/>
      </c>
      <c r="R426" s="16" t="str">
        <f>IF($B426=2015,$P426,"")</f>
        <v/>
      </c>
      <c r="S426" s="16" t="str">
        <f>IF($B426=2016,$P426,"")</f>
        <v/>
      </c>
      <c r="T426" s="16" t="str">
        <f>IF($B426=2017,$P426,"")</f>
        <v/>
      </c>
      <c r="U426" s="16" t="str">
        <f>IF($B426=2018,$P426,"")</f>
        <v/>
      </c>
      <c r="V426" s="16" t="str">
        <f>IF($B426=2019,$P426,"")</f>
        <v/>
      </c>
      <c r="W426" s="16" t="str">
        <f>IF($B426=2020,$P426,"")</f>
        <v/>
      </c>
      <c r="X426" s="6" t="str">
        <f>IF($B426=2021,$P426,"")</f>
        <v/>
      </c>
      <c r="Y426" s="6" t="str">
        <f>IF($B426=2022,$P426,"")</f>
        <v/>
      </c>
      <c r="Z426" s="6">
        <f>IF($B426=2023,$P426,"")</f>
        <v>1</v>
      </c>
      <c r="AA426" s="6" t="str">
        <f>IF($B426=2024,$P426,"")</f>
        <v/>
      </c>
      <c r="AB426" s="16" t="str">
        <f>IF($B426=2025,$P426,"")</f>
        <v/>
      </c>
    </row>
    <row r="427" spans="1:28" x14ac:dyDescent="0.25">
      <c r="A427" s="3">
        <v>738</v>
      </c>
      <c r="B427" s="3">
        <v>2023</v>
      </c>
      <c r="C427" s="3" t="s">
        <v>262</v>
      </c>
      <c r="D427" s="4">
        <f>DATE(B427,N427,M427)</f>
        <v>45229</v>
      </c>
      <c r="E427" s="5">
        <v>625</v>
      </c>
      <c r="F427" s="7" t="s">
        <v>14</v>
      </c>
      <c r="G427" s="7" t="s">
        <v>24</v>
      </c>
      <c r="H427" s="6" t="str">
        <f>RIGHT(I427,2)</f>
        <v>AS</v>
      </c>
      <c r="I427" s="1" t="s">
        <v>3889</v>
      </c>
      <c r="J427" s="1" t="s">
        <v>5868</v>
      </c>
      <c r="K427" s="6" t="s">
        <v>842</v>
      </c>
      <c r="L427" s="6">
        <v>6409</v>
      </c>
      <c r="M427" s="6">
        <v>30</v>
      </c>
      <c r="N427" s="6">
        <v>10</v>
      </c>
      <c r="O427" s="6" t="s">
        <v>81</v>
      </c>
      <c r="P427" s="6">
        <v>1</v>
      </c>
      <c r="Q427" s="16" t="str">
        <f>IF($B427=2014,$P427,"")</f>
        <v/>
      </c>
      <c r="R427" s="16" t="str">
        <f>IF($B427=2015,$P427,"")</f>
        <v/>
      </c>
      <c r="S427" s="16" t="str">
        <f>IF($B427=2016,$P427,"")</f>
        <v/>
      </c>
      <c r="T427" s="16" t="str">
        <f>IF($B427=2017,$P427,"")</f>
        <v/>
      </c>
      <c r="U427" s="16" t="str">
        <f>IF($B427=2018,$P427,"")</f>
        <v/>
      </c>
      <c r="V427" s="16" t="str">
        <f>IF($B427=2019,$P427,"")</f>
        <v/>
      </c>
      <c r="W427" s="16" t="str">
        <f>IF($B427=2020,$P427,"")</f>
        <v/>
      </c>
      <c r="X427" s="6" t="str">
        <f>IF($B427=2021,$P427,"")</f>
        <v/>
      </c>
      <c r="Y427" s="6" t="str">
        <f>IF($B427=2022,$P427,"")</f>
        <v/>
      </c>
      <c r="Z427" s="6">
        <f>IF($B427=2023,$P427,"")</f>
        <v>1</v>
      </c>
      <c r="AA427" s="6" t="str">
        <f>IF($B427=2024,$P427,"")</f>
        <v/>
      </c>
      <c r="AB427" s="16" t="str">
        <f>IF($B427=2025,$P427,"")</f>
        <v/>
      </c>
    </row>
    <row r="428" spans="1:28" x14ac:dyDescent="0.25">
      <c r="A428" s="3">
        <v>738</v>
      </c>
      <c r="B428" s="3">
        <v>2023</v>
      </c>
      <c r="C428" s="3" t="s">
        <v>228</v>
      </c>
      <c r="D428" s="4">
        <f>DATE(B428,N428,M428)</f>
        <v>45257</v>
      </c>
      <c r="E428" s="5">
        <v>625</v>
      </c>
      <c r="F428" s="7" t="s">
        <v>14</v>
      </c>
      <c r="G428" s="7" t="s">
        <v>24</v>
      </c>
      <c r="H428" s="6" t="str">
        <f>RIGHT(I428,2)</f>
        <v>AS</v>
      </c>
      <c r="I428" s="1" t="s">
        <v>3889</v>
      </c>
      <c r="J428" s="1" t="s">
        <v>6061</v>
      </c>
      <c r="K428" s="6" t="s">
        <v>842</v>
      </c>
      <c r="L428" s="6">
        <v>6413</v>
      </c>
      <c r="M428" s="6">
        <v>27</v>
      </c>
      <c r="N428" s="6">
        <v>11</v>
      </c>
      <c r="O428" s="6" t="s">
        <v>81</v>
      </c>
      <c r="P428" s="6">
        <v>1</v>
      </c>
      <c r="Q428" s="16" t="str">
        <f>IF($B428=2014,$P428,"")</f>
        <v/>
      </c>
      <c r="R428" s="16" t="str">
        <f>IF($B428=2015,$P428,"")</f>
        <v/>
      </c>
      <c r="S428" s="16" t="str">
        <f>IF($B428=2016,$P428,"")</f>
        <v/>
      </c>
      <c r="T428" s="16" t="str">
        <f>IF($B428=2017,$P428,"")</f>
        <v/>
      </c>
      <c r="U428" s="16" t="str">
        <f>IF($B428=2018,$P428,"")</f>
        <v/>
      </c>
      <c r="V428" s="16" t="str">
        <f>IF($B428=2019,$P428,"")</f>
        <v/>
      </c>
      <c r="W428" s="16" t="str">
        <f>IF($B428=2020,$P428,"")</f>
        <v/>
      </c>
      <c r="X428" s="6" t="str">
        <f>IF($B428=2021,$P428,"")</f>
        <v/>
      </c>
      <c r="Y428" s="6" t="str">
        <f>IF($B428=2022,$P428,"")</f>
        <v/>
      </c>
      <c r="Z428" s="6">
        <f>IF($B428=2023,$P428,"")</f>
        <v>1</v>
      </c>
      <c r="AA428" s="6" t="str">
        <f>IF($B428=2024,$P428,"")</f>
        <v/>
      </c>
      <c r="AB428" s="16" t="str">
        <f>IF($B428=2025,$P428,"")</f>
        <v/>
      </c>
    </row>
    <row r="429" spans="1:28" x14ac:dyDescent="0.25">
      <c r="A429" s="28">
        <v>738</v>
      </c>
      <c r="B429" s="28">
        <v>2024</v>
      </c>
      <c r="C429" s="28" t="s">
        <v>279</v>
      </c>
      <c r="D429" s="29">
        <f>DATE(B429,N429,M429)</f>
        <v>45567</v>
      </c>
      <c r="E429" s="30">
        <v>525</v>
      </c>
      <c r="F429" s="27" t="s">
        <v>14</v>
      </c>
      <c r="G429" s="27" t="s">
        <v>24</v>
      </c>
      <c r="H429" s="6" t="str">
        <f>RIGHT(I429,2)</f>
        <v>AS</v>
      </c>
      <c r="I429" s="1" t="s">
        <v>3889</v>
      </c>
      <c r="J429" s="33" t="s">
        <v>6312</v>
      </c>
      <c r="K429" s="27" t="s">
        <v>842</v>
      </c>
      <c r="L429" s="27">
        <v>6507</v>
      </c>
      <c r="M429" s="27">
        <v>2</v>
      </c>
      <c r="N429" s="27">
        <v>10</v>
      </c>
      <c r="O429" s="27" t="s">
        <v>81</v>
      </c>
      <c r="P429" s="6">
        <v>1</v>
      </c>
      <c r="Q429" s="16" t="str">
        <f>IF($B429=2014,$P429,"")</f>
        <v/>
      </c>
      <c r="R429" s="16" t="str">
        <f>IF($B429=2015,$P429,"")</f>
        <v/>
      </c>
      <c r="S429" s="16" t="str">
        <f>IF($B429=2016,$P429,"")</f>
        <v/>
      </c>
      <c r="T429" s="16" t="str">
        <f>IF($B429=2017,$P429,"")</f>
        <v/>
      </c>
      <c r="U429" s="16" t="str">
        <f>IF($B429=2018,$P429,"")</f>
        <v/>
      </c>
      <c r="V429" s="16" t="str">
        <f>IF($B429=2019,$P429,"")</f>
        <v/>
      </c>
      <c r="W429" s="16" t="str">
        <f>IF($B429=2020,$P429,"")</f>
        <v/>
      </c>
      <c r="X429" s="6" t="str">
        <f>IF($B429=2021,$P429,"")</f>
        <v/>
      </c>
      <c r="Y429" s="6" t="str">
        <f>IF($B429=2022,$P429,"")</f>
        <v/>
      </c>
      <c r="Z429" s="6" t="str">
        <f>IF($B429=2023,$P429,"")</f>
        <v/>
      </c>
      <c r="AA429" s="6">
        <f>IF($B429=2024,$P429,"")</f>
        <v>1</v>
      </c>
      <c r="AB429" s="16" t="str">
        <f>IF($B429=2025,$P429,"")</f>
        <v/>
      </c>
    </row>
    <row r="430" spans="1:28" x14ac:dyDescent="0.25">
      <c r="A430" s="28">
        <v>738</v>
      </c>
      <c r="B430" s="28">
        <v>2024</v>
      </c>
      <c r="C430" s="28" t="s">
        <v>257</v>
      </c>
      <c r="D430" s="29">
        <f>DATE(B430,N430,M430)</f>
        <v>45593</v>
      </c>
      <c r="E430" s="30">
        <v>625</v>
      </c>
      <c r="F430" s="31" t="s">
        <v>14</v>
      </c>
      <c r="G430" s="31" t="s">
        <v>24</v>
      </c>
      <c r="H430" s="6" t="str">
        <f>RIGHT(I430,2)</f>
        <v>AS</v>
      </c>
      <c r="I430" s="1" t="s">
        <v>3889</v>
      </c>
      <c r="J430" s="32" t="s">
        <v>6370</v>
      </c>
      <c r="K430" s="27" t="s">
        <v>6364</v>
      </c>
      <c r="L430" s="27">
        <v>6509</v>
      </c>
      <c r="M430" s="27">
        <v>28</v>
      </c>
      <c r="N430" s="27">
        <v>10</v>
      </c>
      <c r="O430" s="27"/>
      <c r="P430" s="6">
        <v>1</v>
      </c>
      <c r="Q430" s="16" t="str">
        <f>IF($B430=2014,$P430,"")</f>
        <v/>
      </c>
      <c r="R430" s="16" t="str">
        <f>IF($B430=2015,$P430,"")</f>
        <v/>
      </c>
      <c r="S430" s="16" t="str">
        <f>IF($B430=2016,$P430,"")</f>
        <v/>
      </c>
      <c r="T430" s="16" t="str">
        <f>IF($B430=2017,$P430,"")</f>
        <v/>
      </c>
      <c r="U430" s="16" t="str">
        <f>IF($B430=2018,$P430,"")</f>
        <v/>
      </c>
      <c r="V430" s="16" t="str">
        <f>IF($B430=2019,$P430,"")</f>
        <v/>
      </c>
      <c r="W430" s="16" t="str">
        <f>IF($B430=2020,$P430,"")</f>
        <v/>
      </c>
      <c r="X430" s="6" t="str">
        <f>IF($B430=2021,$P430,"")</f>
        <v/>
      </c>
      <c r="Y430" s="6" t="str">
        <f>IF($B430=2022,$P430,"")</f>
        <v/>
      </c>
      <c r="Z430" s="6" t="str">
        <f>IF($B430=2023,$P430,"")</f>
        <v/>
      </c>
      <c r="AA430" s="6">
        <f>IF($B430=2024,$P430,"")</f>
        <v>1</v>
      </c>
      <c r="AB430" s="16" t="str">
        <f>IF($B430=2025,$P430,"")</f>
        <v/>
      </c>
    </row>
    <row r="431" spans="1:28" x14ac:dyDescent="0.25">
      <c r="A431" s="3">
        <v>738</v>
      </c>
      <c r="B431" s="3">
        <v>2016</v>
      </c>
      <c r="C431" s="3" t="s">
        <v>257</v>
      </c>
      <c r="D431" s="4">
        <f>DATE(B431,N431,M431)</f>
        <v>42671</v>
      </c>
      <c r="E431" s="5">
        <v>548</v>
      </c>
      <c r="F431" s="6" t="s">
        <v>14</v>
      </c>
      <c r="G431" s="7" t="s">
        <v>15</v>
      </c>
      <c r="H431" s="7"/>
      <c r="I431" s="1" t="s">
        <v>955</v>
      </c>
      <c r="J431" s="1" t="s">
        <v>956</v>
      </c>
      <c r="K431" s="6" t="s">
        <v>818</v>
      </c>
      <c r="L431" s="6">
        <v>5708</v>
      </c>
      <c r="M431" s="6">
        <v>28</v>
      </c>
      <c r="N431" s="6">
        <v>10</v>
      </c>
      <c r="P431" s="6">
        <v>1</v>
      </c>
      <c r="Q431" s="16" t="str">
        <f>IF($B431=2014,$P431,"")</f>
        <v/>
      </c>
      <c r="R431" s="16" t="str">
        <f>IF($B431=2015,$P431,"")</f>
        <v/>
      </c>
      <c r="S431" s="16">
        <f>IF($B431=2016,$P431,"")</f>
        <v>1</v>
      </c>
      <c r="T431" s="16" t="str">
        <f>IF($B431=2017,$P431,"")</f>
        <v/>
      </c>
      <c r="U431" s="16" t="str">
        <f>IF($B431=2018,$P431,"")</f>
        <v/>
      </c>
      <c r="V431" s="16" t="str">
        <f>IF($B431=2019,$P431,"")</f>
        <v/>
      </c>
      <c r="W431" s="16" t="str">
        <f>IF($B431=2020,$P431,"")</f>
        <v/>
      </c>
      <c r="X431" s="6" t="str">
        <f>IF($B431=2021,$P431,"")</f>
        <v/>
      </c>
      <c r="Y431" s="6" t="str">
        <f>IF($B431=2022,$P431,"")</f>
        <v/>
      </c>
      <c r="Z431" s="6" t="str">
        <f>IF($B431=2023,$P431,"")</f>
        <v/>
      </c>
      <c r="AA431" s="6" t="str">
        <f>IF($B431=2024,$P431,"")</f>
        <v/>
      </c>
      <c r="AB431" s="16" t="str">
        <f>IF($B431=2025,$P431,"")</f>
        <v/>
      </c>
    </row>
    <row r="432" spans="1:28" ht="24" x14ac:dyDescent="0.25">
      <c r="A432" s="3">
        <v>738</v>
      </c>
      <c r="B432" s="5">
        <v>2015</v>
      </c>
      <c r="C432" s="3" t="s">
        <v>957</v>
      </c>
      <c r="D432" s="4">
        <f>DATE(B432,N432,M432)</f>
        <v>42202</v>
      </c>
      <c r="E432" s="5">
        <v>2050</v>
      </c>
      <c r="F432" s="6" t="s">
        <v>14</v>
      </c>
      <c r="G432" s="6" t="s">
        <v>802</v>
      </c>
      <c r="I432" s="1" t="s">
        <v>958</v>
      </c>
      <c r="J432" s="8" t="s">
        <v>959</v>
      </c>
      <c r="K432" s="6" t="s">
        <v>728</v>
      </c>
      <c r="L432" s="6">
        <v>5602</v>
      </c>
      <c r="M432" s="6">
        <v>17</v>
      </c>
      <c r="N432" s="6">
        <v>7</v>
      </c>
      <c r="O432" s="6" t="s">
        <v>81</v>
      </c>
      <c r="P432" s="6">
        <v>1</v>
      </c>
      <c r="Q432" s="16" t="str">
        <f>IF($B432=2014,$P432,"")</f>
        <v/>
      </c>
      <c r="R432" s="16">
        <f>IF($B432=2015,$P432,"")</f>
        <v>1</v>
      </c>
      <c r="S432" s="16" t="str">
        <f>IF($B432=2016,$P432,"")</f>
        <v/>
      </c>
      <c r="T432" s="16" t="str">
        <f>IF($B432=2017,$P432,"")</f>
        <v/>
      </c>
      <c r="U432" s="16" t="str">
        <f>IF($B432=2018,$P432,"")</f>
        <v/>
      </c>
      <c r="V432" s="16" t="str">
        <f>IF($B432=2019,$P432,"")</f>
        <v/>
      </c>
      <c r="W432" s="16" t="str">
        <f>IF($B432=2020,$P432,"")</f>
        <v/>
      </c>
      <c r="X432" s="6" t="str">
        <f>IF($B432=2021,$P432,"")</f>
        <v/>
      </c>
      <c r="Y432" s="6" t="str">
        <f>IF($B432=2022,$P432,"")</f>
        <v/>
      </c>
      <c r="Z432" s="6" t="str">
        <f>IF($B432=2023,$P432,"")</f>
        <v/>
      </c>
      <c r="AA432" s="6" t="str">
        <f>IF($B432=2024,$P432,"")</f>
        <v/>
      </c>
      <c r="AB432" s="16" t="str">
        <f>IF($B432=2025,$P432,"")</f>
        <v/>
      </c>
    </row>
    <row r="433" spans="1:28" x14ac:dyDescent="0.25">
      <c r="A433" s="3">
        <v>738</v>
      </c>
      <c r="B433" s="5">
        <v>2015</v>
      </c>
      <c r="C433" s="3" t="s">
        <v>960</v>
      </c>
      <c r="D433" s="4">
        <f>DATE(B433,N433,M433)</f>
        <v>42293</v>
      </c>
      <c r="E433" s="5">
        <v>1359</v>
      </c>
      <c r="F433" s="6" t="s">
        <v>14</v>
      </c>
      <c r="G433" s="6" t="s">
        <v>802</v>
      </c>
      <c r="I433" s="1" t="s">
        <v>958</v>
      </c>
      <c r="J433" s="8" t="s">
        <v>961</v>
      </c>
      <c r="K433" s="6" t="s">
        <v>729</v>
      </c>
      <c r="L433" s="6">
        <v>5607</v>
      </c>
      <c r="M433" s="6">
        <v>16</v>
      </c>
      <c r="N433" s="6">
        <v>10</v>
      </c>
      <c r="O433" s="6" t="s">
        <v>81</v>
      </c>
      <c r="P433" s="6">
        <v>1</v>
      </c>
      <c r="Q433" s="16" t="str">
        <f>IF($B433=2014,$P433,"")</f>
        <v/>
      </c>
      <c r="R433" s="16">
        <f>IF($B433=2015,$P433,"")</f>
        <v>1</v>
      </c>
      <c r="S433" s="16" t="str">
        <f>IF($B433=2016,$P433,"")</f>
        <v/>
      </c>
      <c r="T433" s="16" t="str">
        <f>IF($B433=2017,$P433,"")</f>
        <v/>
      </c>
      <c r="U433" s="16" t="str">
        <f>IF($B433=2018,$P433,"")</f>
        <v/>
      </c>
      <c r="V433" s="16" t="str">
        <f>IF($B433=2019,$P433,"")</f>
        <v/>
      </c>
      <c r="W433" s="16" t="str">
        <f>IF($B433=2020,$P433,"")</f>
        <v/>
      </c>
      <c r="X433" s="6" t="str">
        <f>IF($B433=2021,$P433,"")</f>
        <v/>
      </c>
      <c r="Y433" s="6" t="str">
        <f>IF($B433=2022,$P433,"")</f>
        <v/>
      </c>
      <c r="Z433" s="6" t="str">
        <f>IF($B433=2023,$P433,"")</f>
        <v/>
      </c>
      <c r="AA433" s="6" t="str">
        <f>IF($B433=2024,$P433,"")</f>
        <v/>
      </c>
      <c r="AB433" s="16" t="str">
        <f>IF($B433=2025,$P433,"")</f>
        <v/>
      </c>
    </row>
    <row r="434" spans="1:28" x14ac:dyDescent="0.25">
      <c r="A434" s="3">
        <v>738</v>
      </c>
      <c r="B434" s="5">
        <v>2016</v>
      </c>
      <c r="C434" s="3" t="s">
        <v>962</v>
      </c>
      <c r="D434" s="4">
        <f>DATE(B434,N434,M434)</f>
        <v>42450</v>
      </c>
      <c r="E434" s="5">
        <v>1729</v>
      </c>
      <c r="F434" s="6" t="s">
        <v>14</v>
      </c>
      <c r="G434" s="6" t="s">
        <v>802</v>
      </c>
      <c r="I434" s="1" t="s">
        <v>958</v>
      </c>
      <c r="J434" s="8" t="s">
        <v>963</v>
      </c>
      <c r="K434" s="6" t="s">
        <v>761</v>
      </c>
      <c r="L434" s="6">
        <v>5618</v>
      </c>
      <c r="M434" s="6">
        <v>21</v>
      </c>
      <c r="N434" s="6">
        <v>3</v>
      </c>
      <c r="P434" s="6">
        <v>1</v>
      </c>
      <c r="Q434" s="16" t="str">
        <f>IF($B434=2014,$P434,"")</f>
        <v/>
      </c>
      <c r="R434" s="16" t="str">
        <f>IF($B434=2015,$P434,"")</f>
        <v/>
      </c>
      <c r="S434" s="16">
        <f>IF($B434=2016,$P434,"")</f>
        <v>1</v>
      </c>
      <c r="T434" s="16" t="str">
        <f>IF($B434=2017,$P434,"")</f>
        <v/>
      </c>
      <c r="U434" s="16" t="str">
        <f>IF($B434=2018,$P434,"")</f>
        <v/>
      </c>
      <c r="V434" s="16" t="str">
        <f>IF($B434=2019,$P434,"")</f>
        <v/>
      </c>
      <c r="W434" s="16" t="str">
        <f>IF($B434=2020,$P434,"")</f>
        <v/>
      </c>
      <c r="X434" s="6" t="str">
        <f>IF($B434=2021,$P434,"")</f>
        <v/>
      </c>
      <c r="Y434" s="6" t="str">
        <f>IF($B434=2022,$P434,"")</f>
        <v/>
      </c>
      <c r="Z434" s="6" t="str">
        <f>IF($B434=2023,$P434,"")</f>
        <v/>
      </c>
      <c r="AA434" s="6" t="str">
        <f>IF($B434=2024,$P434,"")</f>
        <v/>
      </c>
      <c r="AB434" s="16" t="str">
        <f>IF($B434=2025,$P434,"")</f>
        <v/>
      </c>
    </row>
    <row r="435" spans="1:28" x14ac:dyDescent="0.25">
      <c r="A435" s="3">
        <v>738</v>
      </c>
      <c r="B435" s="3">
        <v>2016</v>
      </c>
      <c r="C435" s="3" t="s">
        <v>283</v>
      </c>
      <c r="D435" s="4">
        <f>DATE(B435,N435,M435)</f>
        <v>42643</v>
      </c>
      <c r="E435" s="5">
        <v>1730</v>
      </c>
      <c r="F435" s="6" t="s">
        <v>14</v>
      </c>
      <c r="G435" s="7" t="s">
        <v>802</v>
      </c>
      <c r="H435" s="7"/>
      <c r="I435" s="1" t="s">
        <v>958</v>
      </c>
      <c r="J435" s="1" t="s">
        <v>964</v>
      </c>
      <c r="K435" s="6" t="s">
        <v>22</v>
      </c>
      <c r="L435" s="6">
        <v>5706</v>
      </c>
      <c r="M435" s="6">
        <v>30</v>
      </c>
      <c r="N435" s="6">
        <v>9</v>
      </c>
      <c r="P435" s="6">
        <v>1</v>
      </c>
      <c r="Q435" s="16" t="str">
        <f>IF($B435=2014,$P435,"")</f>
        <v/>
      </c>
      <c r="R435" s="16" t="str">
        <f>IF($B435=2015,$P435,"")</f>
        <v/>
      </c>
      <c r="S435" s="16">
        <f>IF($B435=2016,$P435,"")</f>
        <v>1</v>
      </c>
      <c r="T435" s="16" t="str">
        <f>IF($B435=2017,$P435,"")</f>
        <v/>
      </c>
      <c r="U435" s="16" t="str">
        <f>IF($B435=2018,$P435,"")</f>
        <v/>
      </c>
      <c r="V435" s="16" t="str">
        <f>IF($B435=2019,$P435,"")</f>
        <v/>
      </c>
      <c r="W435" s="16" t="str">
        <f>IF($B435=2020,$P435,"")</f>
        <v/>
      </c>
      <c r="X435" s="6" t="str">
        <f>IF($B435=2021,$P435,"")</f>
        <v/>
      </c>
      <c r="Y435" s="6" t="str">
        <f>IF($B435=2022,$P435,"")</f>
        <v/>
      </c>
      <c r="Z435" s="6" t="str">
        <f>IF($B435=2023,$P435,"")</f>
        <v/>
      </c>
      <c r="AA435" s="6" t="str">
        <f>IF($B435=2024,$P435,"")</f>
        <v/>
      </c>
      <c r="AB435" s="16" t="str">
        <f>IF($B435=2025,$P435,"")</f>
        <v/>
      </c>
    </row>
    <row r="436" spans="1:28" x14ac:dyDescent="0.25">
      <c r="A436" s="3">
        <v>738</v>
      </c>
      <c r="B436" s="3">
        <v>2017</v>
      </c>
      <c r="C436" s="3" t="s">
        <v>13</v>
      </c>
      <c r="D436" s="4">
        <f>DATE(B436,N436,M436)</f>
        <v>42982</v>
      </c>
      <c r="E436" s="5">
        <v>2000</v>
      </c>
      <c r="F436" s="6" t="s">
        <v>14</v>
      </c>
      <c r="G436" s="6" t="s">
        <v>802</v>
      </c>
      <c r="H436" s="7"/>
      <c r="I436" s="1" t="s">
        <v>958</v>
      </c>
      <c r="J436" s="8" t="s">
        <v>965</v>
      </c>
      <c r="K436" s="6" t="s">
        <v>203</v>
      </c>
      <c r="M436" s="6">
        <v>4</v>
      </c>
      <c r="N436" s="6">
        <v>9</v>
      </c>
      <c r="P436" s="6">
        <v>1</v>
      </c>
      <c r="Q436" s="16" t="str">
        <f>IF($B436=2014,$P436,"")</f>
        <v/>
      </c>
      <c r="R436" s="16" t="str">
        <f>IF($B436=2015,$P436,"")</f>
        <v/>
      </c>
      <c r="S436" s="16" t="str">
        <f>IF($B436=2016,$P436,"")</f>
        <v/>
      </c>
      <c r="T436" s="16">
        <f>IF($B436=2017,$P436,"")</f>
        <v>1</v>
      </c>
      <c r="U436" s="16" t="str">
        <f>IF($B436=2018,$P436,"")</f>
        <v/>
      </c>
      <c r="V436" s="16" t="str">
        <f>IF($B436=2019,$P436,"")</f>
        <v/>
      </c>
      <c r="W436" s="16" t="str">
        <f>IF($B436=2020,$P436,"")</f>
        <v/>
      </c>
      <c r="X436" s="6" t="str">
        <f>IF($B436=2021,$P436,"")</f>
        <v/>
      </c>
      <c r="Y436" s="6" t="str">
        <f>IF($B436=2022,$P436,"")</f>
        <v/>
      </c>
      <c r="Z436" s="6" t="str">
        <f>IF($B436=2023,$P436,"")</f>
        <v/>
      </c>
      <c r="AA436" s="6" t="str">
        <f>IF($B436=2024,$P436,"")</f>
        <v/>
      </c>
      <c r="AB436" s="16" t="str">
        <f>IF($B436=2025,$P436,"")</f>
        <v/>
      </c>
    </row>
    <row r="437" spans="1:28" x14ac:dyDescent="0.25">
      <c r="A437" s="3">
        <v>738</v>
      </c>
      <c r="B437" s="3">
        <v>2017</v>
      </c>
      <c r="C437" s="3" t="s">
        <v>831</v>
      </c>
      <c r="D437" s="4">
        <f>DATE(B437,N437,M437)</f>
        <v>43002</v>
      </c>
      <c r="E437" s="5">
        <v>1754</v>
      </c>
      <c r="F437" s="6" t="s">
        <v>14</v>
      </c>
      <c r="G437" s="6" t="s">
        <v>802</v>
      </c>
      <c r="H437" s="7"/>
      <c r="I437" s="1" t="s">
        <v>958</v>
      </c>
      <c r="J437" s="8" t="s">
        <v>966</v>
      </c>
      <c r="K437" s="6" t="s">
        <v>967</v>
      </c>
      <c r="L437" s="6">
        <v>5806</v>
      </c>
      <c r="M437" s="6">
        <v>24</v>
      </c>
      <c r="N437" s="6">
        <v>9</v>
      </c>
      <c r="O437" s="6" t="s">
        <v>81</v>
      </c>
      <c r="P437" s="6">
        <v>1</v>
      </c>
      <c r="Q437" s="16" t="str">
        <f>IF($B437=2014,$P437,"")</f>
        <v/>
      </c>
      <c r="R437" s="16" t="str">
        <f>IF($B437=2015,$P437,"")</f>
        <v/>
      </c>
      <c r="S437" s="16" t="str">
        <f>IF($B437=2016,$P437,"")</f>
        <v/>
      </c>
      <c r="T437" s="16">
        <f>IF($B437=2017,$P437,"")</f>
        <v>1</v>
      </c>
      <c r="U437" s="16" t="str">
        <f>IF($B437=2018,$P437,"")</f>
        <v/>
      </c>
      <c r="V437" s="16" t="str">
        <f>IF($B437=2019,$P437,"")</f>
        <v/>
      </c>
      <c r="W437" s="16" t="str">
        <f>IF($B437=2020,$P437,"")</f>
        <v/>
      </c>
      <c r="X437" s="6" t="str">
        <f>IF($B437=2021,$P437,"")</f>
        <v/>
      </c>
      <c r="Y437" s="6" t="str">
        <f>IF($B437=2022,$P437,"")</f>
        <v/>
      </c>
      <c r="Z437" s="6" t="str">
        <f>IF($B437=2023,$P437,"")</f>
        <v/>
      </c>
      <c r="AA437" s="6" t="str">
        <f>IF($B437=2024,$P437,"")</f>
        <v/>
      </c>
      <c r="AB437" s="16" t="str">
        <f>IF($B437=2025,$P437,"")</f>
        <v/>
      </c>
    </row>
    <row r="438" spans="1:28" x14ac:dyDescent="0.25">
      <c r="A438" s="3">
        <v>738</v>
      </c>
      <c r="B438" s="3">
        <v>2017</v>
      </c>
      <c r="C438" s="3" t="s">
        <v>234</v>
      </c>
      <c r="D438" s="4">
        <f>DATE(B438,N438,M438)</f>
        <v>43039</v>
      </c>
      <c r="E438" s="5">
        <v>1500</v>
      </c>
      <c r="F438" s="6" t="s">
        <v>14</v>
      </c>
      <c r="G438" s="6" t="s">
        <v>802</v>
      </c>
      <c r="H438" s="7"/>
      <c r="I438" s="1" t="s">
        <v>958</v>
      </c>
      <c r="J438" s="8" t="s">
        <v>968</v>
      </c>
      <c r="K438" s="6" t="s">
        <v>22</v>
      </c>
      <c r="L438" s="6">
        <v>5808</v>
      </c>
      <c r="M438" s="6">
        <v>31</v>
      </c>
      <c r="N438" s="6">
        <v>10</v>
      </c>
      <c r="P438" s="6">
        <v>1</v>
      </c>
      <c r="Q438" s="16" t="str">
        <f>IF($B438=2014,$P438,"")</f>
        <v/>
      </c>
      <c r="R438" s="16" t="str">
        <f>IF($B438=2015,$P438,"")</f>
        <v/>
      </c>
      <c r="S438" s="16" t="str">
        <f>IF($B438=2016,$P438,"")</f>
        <v/>
      </c>
      <c r="T438" s="16">
        <f>IF($B438=2017,$P438,"")</f>
        <v>1</v>
      </c>
      <c r="U438" s="16" t="str">
        <f>IF($B438=2018,$P438,"")</f>
        <v/>
      </c>
      <c r="V438" s="16" t="str">
        <f>IF($B438=2019,$P438,"")</f>
        <v/>
      </c>
      <c r="W438" s="16" t="str">
        <f>IF($B438=2020,$P438,"")</f>
        <v/>
      </c>
      <c r="X438" s="6" t="str">
        <f>IF($B438=2021,$P438,"")</f>
        <v/>
      </c>
      <c r="Y438" s="6" t="str">
        <f>IF($B438=2022,$P438,"")</f>
        <v/>
      </c>
      <c r="Z438" s="6" t="str">
        <f>IF($B438=2023,$P438,"")</f>
        <v/>
      </c>
      <c r="AA438" s="6" t="str">
        <f>IF($B438=2024,$P438,"")</f>
        <v/>
      </c>
      <c r="AB438" s="16" t="str">
        <f>IF($B438=2025,$P438,"")</f>
        <v/>
      </c>
    </row>
    <row r="439" spans="1:28" x14ac:dyDescent="0.25">
      <c r="A439" s="3">
        <v>747</v>
      </c>
      <c r="B439" s="3">
        <v>2016</v>
      </c>
      <c r="C439" s="3" t="s">
        <v>969</v>
      </c>
      <c r="D439" s="4">
        <f>DATE(B439,N439,M439)</f>
        <v>42654</v>
      </c>
      <c r="E439" s="5">
        <v>1755</v>
      </c>
      <c r="F439" s="6" t="s">
        <v>14</v>
      </c>
      <c r="G439" s="7" t="s">
        <v>24</v>
      </c>
      <c r="H439" s="6" t="str">
        <f>RIGHT(I439,2)</f>
        <v>AN</v>
      </c>
      <c r="I439" s="1" t="s">
        <v>3890</v>
      </c>
      <c r="J439" s="1" t="s">
        <v>970</v>
      </c>
      <c r="K439" s="6" t="s">
        <v>34</v>
      </c>
      <c r="L439" s="6">
        <v>5707</v>
      </c>
      <c r="M439" s="6">
        <v>11</v>
      </c>
      <c r="N439" s="6">
        <v>10</v>
      </c>
      <c r="O439" s="6" t="s">
        <v>35</v>
      </c>
      <c r="P439" s="6">
        <v>1</v>
      </c>
      <c r="Q439" s="16" t="str">
        <f>IF($B439=2014,$P439,"")</f>
        <v/>
      </c>
      <c r="R439" s="16" t="str">
        <f>IF($B439=2015,$P439,"")</f>
        <v/>
      </c>
      <c r="S439" s="16">
        <f>IF($B439=2016,$P439,"")</f>
        <v>1</v>
      </c>
      <c r="T439" s="16" t="str">
        <f>IF($B439=2017,$P439,"")</f>
        <v/>
      </c>
      <c r="U439" s="16" t="str">
        <f>IF($B439=2018,$P439,"")</f>
        <v/>
      </c>
      <c r="V439" s="16" t="str">
        <f>IF($B439=2019,$P439,"")</f>
        <v/>
      </c>
      <c r="W439" s="16" t="str">
        <f>IF($B439=2020,$P439,"")</f>
        <v/>
      </c>
      <c r="X439" s="6" t="str">
        <f>IF($B439=2021,$P439,"")</f>
        <v/>
      </c>
      <c r="Y439" s="6" t="str">
        <f>IF($B439=2022,$P439,"")</f>
        <v/>
      </c>
      <c r="Z439" s="6" t="str">
        <f>IF($B439=2023,$P439,"")</f>
        <v/>
      </c>
      <c r="AA439" s="6" t="str">
        <f>IF($B439=2024,$P439,"")</f>
        <v/>
      </c>
      <c r="AB439" s="16" t="str">
        <f>IF($B439=2025,$P439,"")</f>
        <v/>
      </c>
    </row>
    <row r="440" spans="1:28" x14ac:dyDescent="0.25">
      <c r="A440" s="3">
        <v>747</v>
      </c>
      <c r="B440" s="3">
        <v>2017</v>
      </c>
      <c r="C440" s="3" t="s">
        <v>154</v>
      </c>
      <c r="D440" s="4">
        <f>DATE(B440,N440,M440)</f>
        <v>42772</v>
      </c>
      <c r="E440" s="5">
        <v>745</v>
      </c>
      <c r="F440" s="6" t="s">
        <v>14</v>
      </c>
      <c r="G440" s="7" t="s">
        <v>24</v>
      </c>
      <c r="H440" s="6" t="str">
        <f>RIGHT(I440,2)</f>
        <v>AN</v>
      </c>
      <c r="I440" s="1" t="s">
        <v>3890</v>
      </c>
      <c r="J440" s="1" t="s">
        <v>971</v>
      </c>
      <c r="K440" s="6" t="s">
        <v>178</v>
      </c>
      <c r="L440" s="6">
        <v>5720</v>
      </c>
      <c r="M440" s="6">
        <v>6</v>
      </c>
      <c r="N440" s="6">
        <v>2</v>
      </c>
      <c r="O440" s="6" t="s">
        <v>81</v>
      </c>
      <c r="P440" s="6">
        <v>1</v>
      </c>
      <c r="Q440" s="16" t="str">
        <f>IF($B440=2014,$P440,"")</f>
        <v/>
      </c>
      <c r="R440" s="16" t="str">
        <f>IF($B440=2015,$P440,"")</f>
        <v/>
      </c>
      <c r="S440" s="16" t="str">
        <f>IF($B440=2016,$P440,"")</f>
        <v/>
      </c>
      <c r="T440" s="16">
        <f>IF($B440=2017,$P440,"")</f>
        <v>1</v>
      </c>
      <c r="U440" s="16" t="str">
        <f>IF($B440=2018,$P440,"")</f>
        <v/>
      </c>
      <c r="V440" s="16" t="str">
        <f>IF($B440=2019,$P440,"")</f>
        <v/>
      </c>
      <c r="W440" s="16" t="str">
        <f>IF($B440=2020,$P440,"")</f>
        <v/>
      </c>
      <c r="X440" s="6" t="str">
        <f>IF($B440=2021,$P440,"")</f>
        <v/>
      </c>
      <c r="Y440" s="6" t="str">
        <f>IF($B440=2022,$P440,"")</f>
        <v/>
      </c>
      <c r="Z440" s="6" t="str">
        <f>IF($B440=2023,$P440,"")</f>
        <v/>
      </c>
      <c r="AA440" s="6" t="str">
        <f>IF($B440=2024,$P440,"")</f>
        <v/>
      </c>
      <c r="AB440" s="16" t="str">
        <f>IF($B440=2025,$P440,"")</f>
        <v/>
      </c>
    </row>
    <row r="441" spans="1:28" x14ac:dyDescent="0.25">
      <c r="A441" s="3">
        <v>747</v>
      </c>
      <c r="B441" s="3">
        <v>2018</v>
      </c>
      <c r="C441" s="3" t="s">
        <v>244</v>
      </c>
      <c r="D441" s="4">
        <f>DATE(B441,N441,M441)</f>
        <v>43419</v>
      </c>
      <c r="E441" s="5">
        <v>625</v>
      </c>
      <c r="F441" s="6" t="s">
        <v>14</v>
      </c>
      <c r="G441" s="6" t="s">
        <v>24</v>
      </c>
      <c r="H441" s="6" t="str">
        <f>RIGHT(I441,2)</f>
        <v>AN</v>
      </c>
      <c r="I441" s="1" t="s">
        <v>3890</v>
      </c>
      <c r="J441" s="8" t="s">
        <v>972</v>
      </c>
      <c r="K441" s="6" t="s">
        <v>252</v>
      </c>
      <c r="L441" s="6">
        <v>5909</v>
      </c>
      <c r="M441" s="6">
        <v>15</v>
      </c>
      <c r="N441" s="6">
        <v>11</v>
      </c>
      <c r="O441" s="6" t="s">
        <v>81</v>
      </c>
      <c r="P441" s="6">
        <v>1</v>
      </c>
      <c r="Q441" s="16" t="str">
        <f>IF($B441=2014,$P441,"")</f>
        <v/>
      </c>
      <c r="R441" s="16" t="str">
        <f>IF($B441=2015,$P441,"")</f>
        <v/>
      </c>
      <c r="S441" s="16" t="str">
        <f>IF($B441=2016,$P441,"")</f>
        <v/>
      </c>
      <c r="T441" s="16" t="str">
        <f>IF($B441=2017,$P441,"")</f>
        <v/>
      </c>
      <c r="U441" s="16">
        <f>IF($B441=2018,$P441,"")</f>
        <v>1</v>
      </c>
      <c r="V441" s="16" t="str">
        <f>IF($B441=2019,$P441,"")</f>
        <v/>
      </c>
      <c r="W441" s="16" t="str">
        <f>IF($B441=2020,$P441,"")</f>
        <v/>
      </c>
      <c r="X441" s="6" t="str">
        <f>IF($B441=2021,$P441,"")</f>
        <v/>
      </c>
      <c r="Y441" s="6" t="str">
        <f>IF($B441=2022,$P441,"")</f>
        <v/>
      </c>
      <c r="Z441" s="6" t="str">
        <f>IF($B441=2023,$P441,"")</f>
        <v/>
      </c>
      <c r="AA441" s="6" t="str">
        <f>IF($B441=2024,$P441,"")</f>
        <v/>
      </c>
      <c r="AB441" s="16" t="str">
        <f>IF($B441=2025,$P441,"")</f>
        <v/>
      </c>
    </row>
    <row r="442" spans="1:28" x14ac:dyDescent="0.25">
      <c r="A442" s="3">
        <v>747</v>
      </c>
      <c r="B442" s="3">
        <v>2018</v>
      </c>
      <c r="C442" s="3" t="s">
        <v>756</v>
      </c>
      <c r="D442" s="4">
        <f>DATE(B442,N442,M442)</f>
        <v>43444</v>
      </c>
      <c r="E442" s="5">
        <v>625</v>
      </c>
      <c r="F442" s="6" t="s">
        <v>14</v>
      </c>
      <c r="G442" s="6" t="s">
        <v>24</v>
      </c>
      <c r="H442" s="6" t="str">
        <f>RIGHT(I442,2)</f>
        <v>AN</v>
      </c>
      <c r="I442" s="1" t="s">
        <v>3890</v>
      </c>
      <c r="J442" s="1" t="s">
        <v>973</v>
      </c>
      <c r="K442" s="6" t="s">
        <v>816</v>
      </c>
      <c r="L442" s="6">
        <v>5911</v>
      </c>
      <c r="M442" s="6">
        <v>10</v>
      </c>
      <c r="N442" s="6">
        <v>12</v>
      </c>
      <c r="O442" s="6" t="s">
        <v>81</v>
      </c>
      <c r="P442" s="6">
        <v>1</v>
      </c>
      <c r="Q442" s="16" t="str">
        <f>IF($B442=2014,$P442,"")</f>
        <v/>
      </c>
      <c r="R442" s="16" t="str">
        <f>IF($B442=2015,$P442,"")</f>
        <v/>
      </c>
      <c r="S442" s="16" t="str">
        <f>IF($B442=2016,$P442,"")</f>
        <v/>
      </c>
      <c r="T442" s="16" t="str">
        <f>IF($B442=2017,$P442,"")</f>
        <v/>
      </c>
      <c r="U442" s="16">
        <f>IF($B442=2018,$P442,"")</f>
        <v>1</v>
      </c>
      <c r="V442" s="16" t="str">
        <f>IF($B442=2019,$P442,"")</f>
        <v/>
      </c>
      <c r="W442" s="16" t="str">
        <f>IF($B442=2020,$P442,"")</f>
        <v/>
      </c>
      <c r="X442" s="6" t="str">
        <f>IF($B442=2021,$P442,"")</f>
        <v/>
      </c>
      <c r="Y442" s="6" t="str">
        <f>IF($B442=2022,$P442,"")</f>
        <v/>
      </c>
      <c r="Z442" s="6" t="str">
        <f>IF($B442=2023,$P442,"")</f>
        <v/>
      </c>
      <c r="AA442" s="6" t="str">
        <f>IF($B442=2024,$P442,"")</f>
        <v/>
      </c>
      <c r="AB442" s="16" t="str">
        <f>IF($B442=2025,$P442,"")</f>
        <v/>
      </c>
    </row>
    <row r="443" spans="1:28" x14ac:dyDescent="0.25">
      <c r="A443" s="3">
        <v>747</v>
      </c>
      <c r="B443" s="3">
        <v>2020</v>
      </c>
      <c r="C443" s="3" t="s">
        <v>940</v>
      </c>
      <c r="D443" s="4">
        <f>DATE(B443,N443,M443)</f>
        <v>43847</v>
      </c>
      <c r="E443" s="5">
        <v>645</v>
      </c>
      <c r="F443" s="6" t="s">
        <v>14</v>
      </c>
      <c r="G443" s="6" t="s">
        <v>24</v>
      </c>
      <c r="H443" s="6" t="str">
        <f>RIGHT(I443,2)</f>
        <v>AN</v>
      </c>
      <c r="I443" s="1" t="s">
        <v>3890</v>
      </c>
      <c r="J443" s="1" t="s">
        <v>974</v>
      </c>
      <c r="K443" s="6" t="s">
        <v>46</v>
      </c>
      <c r="L443" s="6">
        <v>6018</v>
      </c>
      <c r="M443" s="6">
        <v>17</v>
      </c>
      <c r="N443" s="6">
        <v>1</v>
      </c>
      <c r="P443" s="6">
        <v>1</v>
      </c>
      <c r="Q443" s="16" t="str">
        <f>IF($B443=2014,$P443,"")</f>
        <v/>
      </c>
      <c r="R443" s="16" t="str">
        <f>IF($B443=2015,$P443,"")</f>
        <v/>
      </c>
      <c r="S443" s="16" t="str">
        <f>IF($B443=2016,$P443,"")</f>
        <v/>
      </c>
      <c r="T443" s="16" t="str">
        <f>IF($B443=2017,$P443,"")</f>
        <v/>
      </c>
      <c r="U443" s="16" t="str">
        <f>IF($B443=2018,$P443,"")</f>
        <v/>
      </c>
      <c r="V443" s="16" t="str">
        <f>IF($B443=2019,$P443,"")</f>
        <v/>
      </c>
      <c r="W443" s="16">
        <f>IF($B443=2020,$P443,"")</f>
        <v>1</v>
      </c>
      <c r="X443" s="6" t="str">
        <f>IF($B443=2021,$P443,"")</f>
        <v/>
      </c>
      <c r="Y443" s="6" t="str">
        <f>IF($B443=2022,$P443,"")</f>
        <v/>
      </c>
      <c r="Z443" s="6" t="str">
        <f>IF($B443=2023,$P443,"")</f>
        <v/>
      </c>
      <c r="AA443" s="6" t="str">
        <f>IF($B443=2024,$P443,"")</f>
        <v/>
      </c>
      <c r="AB443" s="16" t="str">
        <f>IF($B443=2025,$P443,"")</f>
        <v/>
      </c>
    </row>
    <row r="444" spans="1:28" x14ac:dyDescent="0.25">
      <c r="A444" s="3">
        <v>747</v>
      </c>
      <c r="B444" s="3">
        <v>2020</v>
      </c>
      <c r="C444" s="3" t="s">
        <v>179</v>
      </c>
      <c r="D444" s="4">
        <f>DATE(B444,N444,M444)</f>
        <v>44195</v>
      </c>
      <c r="E444" s="5">
        <v>745</v>
      </c>
      <c r="F444" s="7" t="s">
        <v>14</v>
      </c>
      <c r="G444" s="6" t="s">
        <v>24</v>
      </c>
      <c r="H444" s="6" t="str">
        <f>RIGHT(I444,2)</f>
        <v>AN</v>
      </c>
      <c r="I444" s="1" t="s">
        <v>3890</v>
      </c>
      <c r="J444" s="1" t="s">
        <v>301</v>
      </c>
      <c r="K444" s="6" t="s">
        <v>17</v>
      </c>
      <c r="L444" s="6">
        <v>6113</v>
      </c>
      <c r="M444" s="6">
        <v>30</v>
      </c>
      <c r="N444" s="6">
        <v>12</v>
      </c>
      <c r="P444" s="6">
        <v>1</v>
      </c>
      <c r="Q444" s="16" t="str">
        <f>IF($B444=2014,$P444,"")</f>
        <v/>
      </c>
      <c r="R444" s="16" t="str">
        <f>IF($B444=2015,$P444,"")</f>
        <v/>
      </c>
      <c r="S444" s="16" t="str">
        <f>IF($B444=2016,$P444,"")</f>
        <v/>
      </c>
      <c r="T444" s="16" t="str">
        <f>IF($B444=2017,$P444,"")</f>
        <v/>
      </c>
      <c r="U444" s="16" t="str">
        <f>IF($B444=2018,$P444,"")</f>
        <v/>
      </c>
      <c r="V444" s="16" t="str">
        <f>IF($B444=2019,$P444,"")</f>
        <v/>
      </c>
      <c r="W444" s="16">
        <f>IF($B444=2020,$P444,"")</f>
        <v>1</v>
      </c>
      <c r="X444" s="6" t="str">
        <f>IF($B444=2021,$P444,"")</f>
        <v/>
      </c>
      <c r="Y444" s="6" t="str">
        <f>IF($B444=2022,$P444,"")</f>
        <v/>
      </c>
      <c r="Z444" s="6" t="str">
        <f>IF($B444=2023,$P444,"")</f>
        <v/>
      </c>
      <c r="AA444" s="6" t="str">
        <f>IF($B444=2024,$P444,"")</f>
        <v/>
      </c>
      <c r="AB444" s="16" t="str">
        <f>IF($B444=2025,$P444,"")</f>
        <v/>
      </c>
    </row>
    <row r="445" spans="1:28" x14ac:dyDescent="0.25">
      <c r="A445" s="3">
        <v>747</v>
      </c>
      <c r="B445" s="3">
        <v>2021</v>
      </c>
      <c r="C445" s="3" t="s">
        <v>672</v>
      </c>
      <c r="D445" s="4">
        <f>DATE(B445,N445,M445)</f>
        <v>44259</v>
      </c>
      <c r="E445" s="5">
        <v>625</v>
      </c>
      <c r="F445" s="7" t="s">
        <v>14</v>
      </c>
      <c r="G445" s="7" t="s">
        <v>24</v>
      </c>
      <c r="H445" s="6" t="str">
        <f>RIGHT(I445,2)</f>
        <v>AN</v>
      </c>
      <c r="I445" s="1" t="s">
        <v>3890</v>
      </c>
      <c r="J445" s="1" t="s">
        <v>699</v>
      </c>
      <c r="K445" s="6" t="s">
        <v>226</v>
      </c>
      <c r="L445" s="6">
        <v>6118</v>
      </c>
      <c r="M445" s="6">
        <v>4</v>
      </c>
      <c r="N445" s="6">
        <v>3</v>
      </c>
      <c r="O445" s="6" t="s">
        <v>81</v>
      </c>
      <c r="P445" s="6">
        <v>1</v>
      </c>
      <c r="Q445" s="16" t="str">
        <f>IF($B445=2014,$P445,"")</f>
        <v/>
      </c>
      <c r="R445" s="16" t="str">
        <f>IF($B445=2015,$P445,"")</f>
        <v/>
      </c>
      <c r="S445" s="16" t="str">
        <f>IF($B445=2016,$P445,"")</f>
        <v/>
      </c>
      <c r="T445" s="16" t="str">
        <f>IF($B445=2017,$P445,"")</f>
        <v/>
      </c>
      <c r="U445" s="16" t="str">
        <f>IF($B445=2018,$P445,"")</f>
        <v/>
      </c>
      <c r="V445" s="16" t="str">
        <f>IF($B445=2019,$P445,"")</f>
        <v/>
      </c>
      <c r="W445" s="16" t="str">
        <f>IF($B445=2020,$P445,"")</f>
        <v/>
      </c>
      <c r="X445" s="6">
        <f>IF($B445=2021,$P445,"")</f>
        <v>1</v>
      </c>
      <c r="Y445" s="6" t="str">
        <f>IF($B445=2022,$P445,"")</f>
        <v/>
      </c>
      <c r="Z445" s="6" t="str">
        <f>IF($B445=2023,$P445,"")</f>
        <v/>
      </c>
      <c r="AA445" s="6" t="str">
        <f>IF($B445=2024,$P445,"")</f>
        <v/>
      </c>
      <c r="AB445" s="16" t="str">
        <f>IF($B445=2025,$P445,"")</f>
        <v/>
      </c>
    </row>
    <row r="446" spans="1:28" x14ac:dyDescent="0.25">
      <c r="A446" s="3">
        <v>747</v>
      </c>
      <c r="B446" s="3">
        <v>2022</v>
      </c>
      <c r="C446" s="3" t="s">
        <v>249</v>
      </c>
      <c r="D446" s="4">
        <f>DATE(B446,N446,M446)</f>
        <v>44874</v>
      </c>
      <c r="E446" s="5">
        <v>625</v>
      </c>
      <c r="F446" s="7" t="s">
        <v>14</v>
      </c>
      <c r="G446" s="7" t="s">
        <v>24</v>
      </c>
      <c r="H446" s="6" t="str">
        <f>RIGHT(I446,2)</f>
        <v>AN</v>
      </c>
      <c r="I446" s="1" t="s">
        <v>3890</v>
      </c>
      <c r="J446" s="1" t="s">
        <v>4424</v>
      </c>
      <c r="K446" s="6" t="s">
        <v>842</v>
      </c>
      <c r="L446" s="6">
        <v>6309</v>
      </c>
      <c r="M446" s="6">
        <v>9</v>
      </c>
      <c r="N446" s="6">
        <v>11</v>
      </c>
      <c r="O446" s="6" t="s">
        <v>81</v>
      </c>
      <c r="P446" s="6">
        <v>1</v>
      </c>
      <c r="Q446" s="16" t="str">
        <f>IF($B446=2014,$P446,"")</f>
        <v/>
      </c>
      <c r="R446" s="16" t="str">
        <f>IF($B446=2015,$P446,"")</f>
        <v/>
      </c>
      <c r="S446" s="16" t="str">
        <f>IF($B446=2016,$P446,"")</f>
        <v/>
      </c>
      <c r="T446" s="16" t="str">
        <f>IF($B446=2017,$P446,"")</f>
        <v/>
      </c>
      <c r="U446" s="16" t="str">
        <f>IF($B446=2018,$P446,"")</f>
        <v/>
      </c>
      <c r="V446" s="16" t="str">
        <f>IF($B446=2019,$P446,"")</f>
        <v/>
      </c>
      <c r="W446" s="16" t="str">
        <f>IF($B446=2020,$P446,"")</f>
        <v/>
      </c>
      <c r="X446" s="6" t="str">
        <f>IF($B446=2021,$P446,"")</f>
        <v/>
      </c>
      <c r="Y446" s="6">
        <f>IF($B446=2022,$P446,"")</f>
        <v>1</v>
      </c>
      <c r="Z446" s="6" t="str">
        <f>IF($B446=2023,$P446,"")</f>
        <v/>
      </c>
      <c r="AA446" s="6" t="str">
        <f>IF($B446=2024,$P446,"")</f>
        <v/>
      </c>
      <c r="AB446" s="16" t="str">
        <f>IF($B446=2025,$P446,"")</f>
        <v/>
      </c>
    </row>
    <row r="447" spans="1:28" x14ac:dyDescent="0.25">
      <c r="A447" s="3">
        <v>747</v>
      </c>
      <c r="B447" s="3">
        <v>2022</v>
      </c>
      <c r="C447" s="3" t="s">
        <v>208</v>
      </c>
      <c r="D447" s="4">
        <f>DATE(B447,N447,M447)</f>
        <v>44893</v>
      </c>
      <c r="E447" s="5">
        <v>625</v>
      </c>
      <c r="F447" s="7" t="s">
        <v>14</v>
      </c>
      <c r="G447" s="7" t="s">
        <v>24</v>
      </c>
      <c r="H447" s="6" t="str">
        <f>RIGHT(I447,2)</f>
        <v>AN</v>
      </c>
      <c r="I447" s="1" t="s">
        <v>3890</v>
      </c>
      <c r="J447" s="1" t="s">
        <v>4650</v>
      </c>
      <c r="K447" s="6" t="s">
        <v>842</v>
      </c>
      <c r="L447" s="6">
        <v>6311</v>
      </c>
      <c r="M447" s="6">
        <v>28</v>
      </c>
      <c r="N447" s="6">
        <v>11</v>
      </c>
      <c r="O447" s="6" t="s">
        <v>81</v>
      </c>
      <c r="P447" s="6">
        <v>1</v>
      </c>
      <c r="Q447" s="16" t="str">
        <f>IF($B447=2014,$P447,"")</f>
        <v/>
      </c>
      <c r="R447" s="16" t="str">
        <f>IF($B447=2015,$P447,"")</f>
        <v/>
      </c>
      <c r="S447" s="16" t="str">
        <f>IF($B447=2016,$P447,"")</f>
        <v/>
      </c>
      <c r="T447" s="16" t="str">
        <f>IF($B447=2017,$P447,"")</f>
        <v/>
      </c>
      <c r="U447" s="16" t="str">
        <f>IF($B447=2018,$P447,"")</f>
        <v/>
      </c>
      <c r="V447" s="16" t="str">
        <f>IF($B447=2019,$P447,"")</f>
        <v/>
      </c>
      <c r="W447" s="16" t="str">
        <f>IF($B447=2020,$P447,"")</f>
        <v/>
      </c>
      <c r="X447" s="6" t="str">
        <f>IF($B447=2021,$P447,"")</f>
        <v/>
      </c>
      <c r="Y447" s="6">
        <f>IF($B447=2022,$P447,"")</f>
        <v>1</v>
      </c>
      <c r="Z447" s="6" t="str">
        <f>IF($B447=2023,$P447,"")</f>
        <v/>
      </c>
      <c r="AA447" s="6" t="str">
        <f>IF($B447=2024,$P447,"")</f>
        <v/>
      </c>
      <c r="AB447" s="16" t="str">
        <f>IF($B447=2025,$P447,"")</f>
        <v/>
      </c>
    </row>
    <row r="448" spans="1:28" x14ac:dyDescent="0.25">
      <c r="A448" s="3">
        <v>747</v>
      </c>
      <c r="B448" s="3">
        <v>2022</v>
      </c>
      <c r="C448" s="3" t="s">
        <v>723</v>
      </c>
      <c r="D448" s="4">
        <f>DATE(B448,N448,M448)</f>
        <v>44895</v>
      </c>
      <c r="E448" s="5">
        <v>625</v>
      </c>
      <c r="F448" s="7" t="s">
        <v>14</v>
      </c>
      <c r="G448" s="7" t="s">
        <v>24</v>
      </c>
      <c r="H448" s="6" t="str">
        <f>RIGHT(I448,2)</f>
        <v>AN</v>
      </c>
      <c r="I448" s="1" t="s">
        <v>3890</v>
      </c>
      <c r="J448" s="1" t="s">
        <v>4651</v>
      </c>
      <c r="K448" s="6" t="s">
        <v>813</v>
      </c>
      <c r="L448" s="6">
        <v>6311</v>
      </c>
      <c r="M448" s="6">
        <v>30</v>
      </c>
      <c r="N448" s="6">
        <v>11</v>
      </c>
      <c r="P448" s="6">
        <v>1</v>
      </c>
      <c r="Q448" s="16" t="str">
        <f>IF($B448=2014,$P448,"")</f>
        <v/>
      </c>
      <c r="R448" s="16" t="str">
        <f>IF($B448=2015,$P448,"")</f>
        <v/>
      </c>
      <c r="S448" s="16" t="str">
        <f>IF($B448=2016,$P448,"")</f>
        <v/>
      </c>
      <c r="T448" s="16" t="str">
        <f>IF($B448=2017,$P448,"")</f>
        <v/>
      </c>
      <c r="U448" s="16" t="str">
        <f>IF($B448=2018,$P448,"")</f>
        <v/>
      </c>
      <c r="V448" s="16" t="str">
        <f>IF($B448=2019,$P448,"")</f>
        <v/>
      </c>
      <c r="W448" s="16" t="str">
        <f>IF($B448=2020,$P448,"")</f>
        <v/>
      </c>
      <c r="X448" s="6" t="str">
        <f>IF($B448=2021,$P448,"")</f>
        <v/>
      </c>
      <c r="Y448" s="6">
        <f>IF($B448=2022,$P448,"")</f>
        <v>1</v>
      </c>
      <c r="Z448" s="6" t="str">
        <f>IF($B448=2023,$P448,"")</f>
        <v/>
      </c>
      <c r="AA448" s="6" t="str">
        <f>IF($B448=2024,$P448,"")</f>
        <v/>
      </c>
      <c r="AB448" s="16" t="str">
        <f>IF($B448=2025,$P448,"")</f>
        <v/>
      </c>
    </row>
    <row r="449" spans="1:28" x14ac:dyDescent="0.25">
      <c r="A449" s="3">
        <v>747</v>
      </c>
      <c r="B449" s="3">
        <v>2022</v>
      </c>
      <c r="C449" s="3" t="s">
        <v>165</v>
      </c>
      <c r="D449" s="4">
        <f>DATE(B449,N449,M449)</f>
        <v>44917</v>
      </c>
      <c r="E449" s="5">
        <v>625</v>
      </c>
      <c r="F449" s="7" t="s">
        <v>14</v>
      </c>
      <c r="G449" s="7" t="s">
        <v>24</v>
      </c>
      <c r="H449" s="6" t="str">
        <f>RIGHT(I449,2)</f>
        <v>AN</v>
      </c>
      <c r="I449" s="1" t="s">
        <v>3890</v>
      </c>
      <c r="J449" s="1" t="s">
        <v>4880</v>
      </c>
      <c r="K449" s="6" t="s">
        <v>274</v>
      </c>
      <c r="L449" s="6">
        <v>6313</v>
      </c>
      <c r="M449" s="6">
        <v>22</v>
      </c>
      <c r="N449" s="6">
        <v>12</v>
      </c>
      <c r="P449" s="6">
        <v>1</v>
      </c>
      <c r="Q449" s="16" t="str">
        <f>IF($B449=2014,$P449,"")</f>
        <v/>
      </c>
      <c r="R449" s="16" t="str">
        <f>IF($B449=2015,$P449,"")</f>
        <v/>
      </c>
      <c r="S449" s="16" t="str">
        <f>IF($B449=2016,$P449,"")</f>
        <v/>
      </c>
      <c r="T449" s="16" t="str">
        <f>IF($B449=2017,$P449,"")</f>
        <v/>
      </c>
      <c r="U449" s="16" t="str">
        <f>IF($B449=2018,$P449,"")</f>
        <v/>
      </c>
      <c r="V449" s="16" t="str">
        <f>IF($B449=2019,$P449,"")</f>
        <v/>
      </c>
      <c r="W449" s="16" t="str">
        <f>IF($B449=2020,$P449,"")</f>
        <v/>
      </c>
      <c r="X449" s="6" t="str">
        <f>IF($B449=2021,$P449,"")</f>
        <v/>
      </c>
      <c r="Y449" s="6">
        <f>IF($B449=2022,$P449,"")</f>
        <v>1</v>
      </c>
      <c r="Z449" s="6" t="str">
        <f>IF($B449=2023,$P449,"")</f>
        <v/>
      </c>
      <c r="AA449" s="6" t="str">
        <f>IF($B449=2024,$P449,"")</f>
        <v/>
      </c>
      <c r="AB449" s="16" t="str">
        <f>IF($B449=2025,$P449,"")</f>
        <v/>
      </c>
    </row>
    <row r="450" spans="1:28" x14ac:dyDescent="0.25">
      <c r="A450" s="3">
        <v>747</v>
      </c>
      <c r="B450" s="3">
        <v>2023</v>
      </c>
      <c r="C450" s="3" t="s">
        <v>665</v>
      </c>
      <c r="D450" s="4">
        <f>DATE(B450,N450,M450)</f>
        <v>44984</v>
      </c>
      <c r="E450" s="5">
        <v>1850</v>
      </c>
      <c r="F450" s="7" t="s">
        <v>14</v>
      </c>
      <c r="G450" s="7" t="s">
        <v>24</v>
      </c>
      <c r="H450" s="6" t="str">
        <f>RIGHT(I450,2)</f>
        <v>AN</v>
      </c>
      <c r="I450" s="1" t="s">
        <v>3890</v>
      </c>
      <c r="J450" s="1" t="s">
        <v>5185</v>
      </c>
      <c r="K450" s="6" t="s">
        <v>842</v>
      </c>
      <c r="L450" s="6">
        <v>6317</v>
      </c>
      <c r="M450" s="6">
        <v>27</v>
      </c>
      <c r="N450" s="6">
        <v>2</v>
      </c>
      <c r="O450" s="6" t="str">
        <f>IF(K450="HR","NOR"," ")</f>
        <v>NOR</v>
      </c>
      <c r="P450" s="6">
        <v>1</v>
      </c>
      <c r="Q450" s="16" t="str">
        <f>IF($B450=2014,$P450,"")</f>
        <v/>
      </c>
      <c r="R450" s="16" t="str">
        <f>IF($B450=2015,$P450,"")</f>
        <v/>
      </c>
      <c r="S450" s="16" t="str">
        <f>IF($B450=2016,$P450,"")</f>
        <v/>
      </c>
      <c r="T450" s="16" t="str">
        <f>IF($B450=2017,$P450,"")</f>
        <v/>
      </c>
      <c r="U450" s="16" t="str">
        <f>IF($B450=2018,$P450,"")</f>
        <v/>
      </c>
      <c r="V450" s="16" t="str">
        <f>IF($B450=2019,$P450,"")</f>
        <v/>
      </c>
      <c r="W450" s="16" t="str">
        <f>IF($B450=2020,$P450,"")</f>
        <v/>
      </c>
      <c r="X450" s="6" t="str">
        <f>IF($B450=2021,$P450,"")</f>
        <v/>
      </c>
      <c r="Y450" s="6" t="str">
        <f>IF($B450=2022,$P450,"")</f>
        <v/>
      </c>
      <c r="Z450" s="6">
        <f>IF($B450=2023,$P450,"")</f>
        <v>1</v>
      </c>
      <c r="AA450" s="6" t="str">
        <f>IF($B450=2024,$P450,"")</f>
        <v/>
      </c>
      <c r="AB450" s="16" t="str">
        <f>IF($B450=2025,$P450,"")</f>
        <v/>
      </c>
    </row>
    <row r="451" spans="1:28" ht="24" x14ac:dyDescent="0.25">
      <c r="A451" s="3">
        <v>747</v>
      </c>
      <c r="B451" s="3">
        <v>2023</v>
      </c>
      <c r="C451" s="3" t="s">
        <v>225</v>
      </c>
      <c r="D451" s="4">
        <f>DATE(B451,N451,M451)</f>
        <v>45253</v>
      </c>
      <c r="E451" s="5">
        <v>625</v>
      </c>
      <c r="F451" s="7" t="s">
        <v>14</v>
      </c>
      <c r="G451" s="7" t="s">
        <v>24</v>
      </c>
      <c r="H451" s="6" t="str">
        <f>RIGHT(I451,2)</f>
        <v>AN</v>
      </c>
      <c r="I451" s="1" t="s">
        <v>3890</v>
      </c>
      <c r="J451" s="1" t="s">
        <v>5966</v>
      </c>
      <c r="K451" s="6" t="s">
        <v>842</v>
      </c>
      <c r="L451" s="6">
        <v>6410</v>
      </c>
      <c r="M451" s="6">
        <v>23</v>
      </c>
      <c r="N451" s="6">
        <v>11</v>
      </c>
      <c r="O451" s="6" t="s">
        <v>81</v>
      </c>
      <c r="P451" s="6">
        <v>1</v>
      </c>
      <c r="Q451" s="16" t="str">
        <f>IF($B451=2014,$P451,"")</f>
        <v/>
      </c>
      <c r="R451" s="16" t="str">
        <f>IF($B451=2015,$P451,"")</f>
        <v/>
      </c>
      <c r="S451" s="16" t="str">
        <f>IF($B451=2016,$P451,"")</f>
        <v/>
      </c>
      <c r="T451" s="16" t="str">
        <f>IF($B451=2017,$P451,"")</f>
        <v/>
      </c>
      <c r="U451" s="16" t="str">
        <f>IF($B451=2018,$P451,"")</f>
        <v/>
      </c>
      <c r="V451" s="16" t="str">
        <f>IF($B451=2019,$P451,"")</f>
        <v/>
      </c>
      <c r="W451" s="16" t="str">
        <f>IF($B451=2020,$P451,"")</f>
        <v/>
      </c>
      <c r="X451" s="6" t="str">
        <f>IF($B451=2021,$P451,"")</f>
        <v/>
      </c>
      <c r="Y451" s="6" t="str">
        <f>IF($B451=2022,$P451,"")</f>
        <v/>
      </c>
      <c r="Z451" s="6">
        <f>IF($B451=2023,$P451,"")</f>
        <v>1</v>
      </c>
      <c r="AA451" s="6" t="str">
        <f>IF($B451=2024,$P451,"")</f>
        <v/>
      </c>
      <c r="AB451" s="16" t="str">
        <f>IF($B451=2025,$P451,"")</f>
        <v/>
      </c>
    </row>
    <row r="452" spans="1:28" x14ac:dyDescent="0.25">
      <c r="A452" s="3">
        <v>747</v>
      </c>
      <c r="B452" s="3">
        <v>2023</v>
      </c>
      <c r="C452" s="3" t="s">
        <v>228</v>
      </c>
      <c r="D452" s="4">
        <f>DATE(B452,N452,M452)</f>
        <v>45257</v>
      </c>
      <c r="E452" s="5">
        <v>625</v>
      </c>
      <c r="F452" s="7" t="s">
        <v>14</v>
      </c>
      <c r="G452" s="7" t="s">
        <v>24</v>
      </c>
      <c r="H452" s="6" t="str">
        <f>RIGHT(I452,2)</f>
        <v>AN</v>
      </c>
      <c r="I452" s="1" t="s">
        <v>3890</v>
      </c>
      <c r="J452" s="1" t="s">
        <v>6063</v>
      </c>
      <c r="K452" s="6" t="s">
        <v>842</v>
      </c>
      <c r="L452" s="6">
        <v>6413</v>
      </c>
      <c r="M452" s="6">
        <v>27</v>
      </c>
      <c r="N452" s="6">
        <v>11</v>
      </c>
      <c r="O452" s="6" t="s">
        <v>81</v>
      </c>
      <c r="P452" s="6">
        <v>1</v>
      </c>
      <c r="Q452" s="16" t="str">
        <f>IF($B452=2014,$P452,"")</f>
        <v/>
      </c>
      <c r="R452" s="16" t="str">
        <f>IF($B452=2015,$P452,"")</f>
        <v/>
      </c>
      <c r="S452" s="16" t="str">
        <f>IF($B452=2016,$P452,"")</f>
        <v/>
      </c>
      <c r="T452" s="16" t="str">
        <f>IF($B452=2017,$P452,"")</f>
        <v/>
      </c>
      <c r="U452" s="16" t="str">
        <f>IF($B452=2018,$P452,"")</f>
        <v/>
      </c>
      <c r="V452" s="16" t="str">
        <f>IF($B452=2019,$P452,"")</f>
        <v/>
      </c>
      <c r="W452" s="16" t="str">
        <f>IF($B452=2020,$P452,"")</f>
        <v/>
      </c>
      <c r="X452" s="6" t="str">
        <f>IF($B452=2021,$P452,"")</f>
        <v/>
      </c>
      <c r="Y452" s="6" t="str">
        <f>IF($B452=2022,$P452,"")</f>
        <v/>
      </c>
      <c r="Z452" s="6">
        <f>IF($B452=2023,$P452,"")</f>
        <v>1</v>
      </c>
      <c r="AA452" s="6" t="str">
        <f>IF($B452=2024,$P452,"")</f>
        <v/>
      </c>
      <c r="AB452" s="16" t="str">
        <f>IF($B452=2025,$P452,"")</f>
        <v/>
      </c>
    </row>
    <row r="453" spans="1:28" x14ac:dyDescent="0.25">
      <c r="A453" s="28">
        <v>747</v>
      </c>
      <c r="B453" s="28">
        <v>2024</v>
      </c>
      <c r="C453" s="28" t="s">
        <v>279</v>
      </c>
      <c r="D453" s="29">
        <f>DATE(B453,N453,M453)</f>
        <v>45567</v>
      </c>
      <c r="E453" s="30">
        <v>525</v>
      </c>
      <c r="F453" s="27" t="s">
        <v>14</v>
      </c>
      <c r="G453" s="27" t="s">
        <v>24</v>
      </c>
      <c r="H453" s="6" t="str">
        <f>RIGHT(I453,2)</f>
        <v>AN</v>
      </c>
      <c r="I453" s="1" t="s">
        <v>3890</v>
      </c>
      <c r="J453" s="33" t="s">
        <v>6313</v>
      </c>
      <c r="K453" s="27" t="s">
        <v>842</v>
      </c>
      <c r="L453" s="27">
        <v>6507</v>
      </c>
      <c r="M453" s="27">
        <v>2</v>
      </c>
      <c r="N453" s="27">
        <v>10</v>
      </c>
      <c r="O453" s="27" t="s">
        <v>81</v>
      </c>
      <c r="P453" s="6">
        <v>1</v>
      </c>
      <c r="Q453" s="16" t="str">
        <f>IF($B453=2014,$P453,"")</f>
        <v/>
      </c>
      <c r="R453" s="16" t="str">
        <f>IF($B453=2015,$P453,"")</f>
        <v/>
      </c>
      <c r="S453" s="16" t="str">
        <f>IF($B453=2016,$P453,"")</f>
        <v/>
      </c>
      <c r="T453" s="16" t="str">
        <f>IF($B453=2017,$P453,"")</f>
        <v/>
      </c>
      <c r="U453" s="16" t="str">
        <f>IF($B453=2018,$P453,"")</f>
        <v/>
      </c>
      <c r="V453" s="16" t="str">
        <f>IF($B453=2019,$P453,"")</f>
        <v/>
      </c>
      <c r="W453" s="16" t="str">
        <f>IF($B453=2020,$P453,"")</f>
        <v/>
      </c>
      <c r="X453" s="6" t="str">
        <f>IF($B453=2021,$P453,"")</f>
        <v/>
      </c>
      <c r="Y453" s="6" t="str">
        <f>IF($B453=2022,$P453,"")</f>
        <v/>
      </c>
      <c r="Z453" s="6" t="str">
        <f>IF($B453=2023,$P453,"")</f>
        <v/>
      </c>
      <c r="AA453" s="6">
        <f>IF($B453=2024,$P453,"")</f>
        <v>1</v>
      </c>
      <c r="AB453" s="16" t="str">
        <f>IF($B453=2025,$P453,"")</f>
        <v/>
      </c>
    </row>
    <row r="454" spans="1:28" ht="60" x14ac:dyDescent="0.25">
      <c r="A454" s="3">
        <v>747</v>
      </c>
      <c r="B454" s="3">
        <v>2020</v>
      </c>
      <c r="C454" s="3" t="s">
        <v>975</v>
      </c>
      <c r="D454" s="4">
        <f>DATE(B454,N454,M454)</f>
        <v>43904</v>
      </c>
      <c r="E454" s="5">
        <v>1600</v>
      </c>
      <c r="F454" s="6" t="s">
        <v>14</v>
      </c>
      <c r="G454" s="6" t="s">
        <v>27</v>
      </c>
      <c r="I454" s="1" t="s">
        <v>976</v>
      </c>
      <c r="J454" s="1" t="s">
        <v>977</v>
      </c>
      <c r="K454" s="6" t="s">
        <v>163</v>
      </c>
      <c r="L454" s="6">
        <v>6019</v>
      </c>
      <c r="M454" s="6">
        <v>14</v>
      </c>
      <c r="N454" s="6">
        <v>3</v>
      </c>
      <c r="O454" s="6" t="s">
        <v>679</v>
      </c>
      <c r="P454" s="6">
        <v>1</v>
      </c>
      <c r="Q454" s="16" t="str">
        <f>IF($B454=2014,$P454,"")</f>
        <v/>
      </c>
      <c r="R454" s="16" t="str">
        <f>IF($B454=2015,$P454,"")</f>
        <v/>
      </c>
      <c r="S454" s="16" t="str">
        <f>IF($B454=2016,$P454,"")</f>
        <v/>
      </c>
      <c r="T454" s="16" t="str">
        <f>IF($B454=2017,$P454,"")</f>
        <v/>
      </c>
      <c r="U454" s="16" t="str">
        <f>IF($B454=2018,$P454,"")</f>
        <v/>
      </c>
      <c r="V454" s="16" t="str">
        <f>IF($B454=2019,$P454,"")</f>
        <v/>
      </c>
      <c r="W454" s="16">
        <f>IF($B454=2020,$P454,"")</f>
        <v>1</v>
      </c>
      <c r="X454" s="6" t="str">
        <f>IF($B454=2021,$P454,"")</f>
        <v/>
      </c>
      <c r="Y454" s="6" t="str">
        <f>IF($B454=2022,$P454,"")</f>
        <v/>
      </c>
      <c r="Z454" s="6" t="str">
        <f>IF($B454=2023,$P454,"")</f>
        <v/>
      </c>
      <c r="AA454" s="6" t="str">
        <f>IF($B454=2024,$P454,"")</f>
        <v/>
      </c>
      <c r="AB454" s="16" t="str">
        <f>IF($B454=2025,$P454,"")</f>
        <v/>
      </c>
    </row>
    <row r="455" spans="1:28" ht="36" x14ac:dyDescent="0.25">
      <c r="A455" s="3">
        <v>747</v>
      </c>
      <c r="B455" s="3">
        <v>2017</v>
      </c>
      <c r="C455" s="3" t="s">
        <v>212</v>
      </c>
      <c r="D455" s="4">
        <f>DATE(B455,N455,M455)</f>
        <v>43072</v>
      </c>
      <c r="E455" s="5">
        <v>800</v>
      </c>
      <c r="F455" s="6" t="s">
        <v>14</v>
      </c>
      <c r="G455" s="6" t="s">
        <v>27</v>
      </c>
      <c r="H455" s="7"/>
      <c r="I455" s="1" t="s">
        <v>978</v>
      </c>
      <c r="J455" s="8" t="s">
        <v>979</v>
      </c>
      <c r="K455" s="6" t="s">
        <v>163</v>
      </c>
      <c r="L455" s="6">
        <v>5811</v>
      </c>
      <c r="M455" s="6">
        <v>3</v>
      </c>
      <c r="N455" s="6">
        <v>12</v>
      </c>
      <c r="O455" s="6" t="s">
        <v>679</v>
      </c>
      <c r="P455" s="6">
        <v>1</v>
      </c>
      <c r="Q455" s="16" t="str">
        <f>IF($B455=2014,$P455,"")</f>
        <v/>
      </c>
      <c r="R455" s="16" t="str">
        <f>IF($B455=2015,$P455,"")</f>
        <v/>
      </c>
      <c r="S455" s="16" t="str">
        <f>IF($B455=2016,$P455,"")</f>
        <v/>
      </c>
      <c r="T455" s="16">
        <f>IF($B455=2017,$P455,"")</f>
        <v>1</v>
      </c>
      <c r="U455" s="16" t="str">
        <f>IF($B455=2018,$P455,"")</f>
        <v/>
      </c>
      <c r="V455" s="16" t="str">
        <f>IF($B455=2019,$P455,"")</f>
        <v/>
      </c>
      <c r="W455" s="16" t="str">
        <f>IF($B455=2020,$P455,"")</f>
        <v/>
      </c>
      <c r="X455" s="6" t="str">
        <f>IF($B455=2021,$P455,"")</f>
        <v/>
      </c>
      <c r="Y455" s="6" t="str">
        <f>IF($B455=2022,$P455,"")</f>
        <v/>
      </c>
      <c r="Z455" s="6" t="str">
        <f>IF($B455=2023,$P455,"")</f>
        <v/>
      </c>
      <c r="AA455" s="6" t="str">
        <f>IF($B455=2024,$P455,"")</f>
        <v/>
      </c>
      <c r="AB455" s="16" t="str">
        <f>IF($B455=2025,$P455,"")</f>
        <v/>
      </c>
    </row>
    <row r="456" spans="1:28" x14ac:dyDescent="0.25">
      <c r="A456" s="3">
        <v>747</v>
      </c>
      <c r="B456" s="3">
        <v>2017</v>
      </c>
      <c r="C456" s="3" t="s">
        <v>220</v>
      </c>
      <c r="D456" s="4">
        <f>DATE(B456,N456,M456)</f>
        <v>43070</v>
      </c>
      <c r="E456" s="5">
        <v>1600</v>
      </c>
      <c r="F456" s="6" t="s">
        <v>14</v>
      </c>
      <c r="G456" s="6" t="s">
        <v>27</v>
      </c>
      <c r="H456" s="7"/>
      <c r="I456" s="1" t="s">
        <v>980</v>
      </c>
      <c r="J456" s="8" t="s">
        <v>981</v>
      </c>
      <c r="K456" s="6" t="s">
        <v>163</v>
      </c>
      <c r="L456" s="6">
        <v>5811</v>
      </c>
      <c r="M456" s="6">
        <v>1</v>
      </c>
      <c r="N456" s="6">
        <v>12</v>
      </c>
      <c r="O456" s="6" t="s">
        <v>679</v>
      </c>
      <c r="P456" s="6">
        <v>1</v>
      </c>
      <c r="Q456" s="16" t="str">
        <f>IF($B456=2014,$P456,"")</f>
        <v/>
      </c>
      <c r="R456" s="16" t="str">
        <f>IF($B456=2015,$P456,"")</f>
        <v/>
      </c>
      <c r="S456" s="16" t="str">
        <f>IF($B456=2016,$P456,"")</f>
        <v/>
      </c>
      <c r="T456" s="16">
        <f>IF($B456=2017,$P456,"")</f>
        <v>1</v>
      </c>
      <c r="U456" s="16" t="str">
        <f>IF($B456=2018,$P456,"")</f>
        <v/>
      </c>
      <c r="V456" s="16" t="str">
        <f>IF($B456=2019,$P456,"")</f>
        <v/>
      </c>
      <c r="W456" s="16" t="str">
        <f>IF($B456=2020,$P456,"")</f>
        <v/>
      </c>
      <c r="X456" s="6" t="str">
        <f>IF($B456=2021,$P456,"")</f>
        <v/>
      </c>
      <c r="Y456" s="6" t="str">
        <f>IF($B456=2022,$P456,"")</f>
        <v/>
      </c>
      <c r="Z456" s="6" t="str">
        <f>IF($B456=2023,$P456,"")</f>
        <v/>
      </c>
      <c r="AA456" s="6" t="str">
        <f>IF($B456=2024,$P456,"")</f>
        <v/>
      </c>
      <c r="AB456" s="16" t="str">
        <f>IF($B456=2025,$P456,"")</f>
        <v/>
      </c>
    </row>
    <row r="457" spans="1:28" ht="24" x14ac:dyDescent="0.25">
      <c r="A457" s="3">
        <v>747</v>
      </c>
      <c r="B457" s="3">
        <v>2019</v>
      </c>
      <c r="C457" s="3" t="s">
        <v>957</v>
      </c>
      <c r="D457" s="4">
        <f>DATE(B457,N457,M457)</f>
        <v>43663</v>
      </c>
      <c r="E457" s="5">
        <v>2120</v>
      </c>
      <c r="F457" s="6" t="s">
        <v>14</v>
      </c>
      <c r="G457" s="6" t="s">
        <v>27</v>
      </c>
      <c r="I457" s="8" t="s">
        <v>250</v>
      </c>
      <c r="J457" s="8" t="s">
        <v>982</v>
      </c>
      <c r="K457" s="6" t="s">
        <v>163</v>
      </c>
      <c r="L457" s="6">
        <v>6002</v>
      </c>
      <c r="M457" s="6">
        <v>17</v>
      </c>
      <c r="N457" s="6">
        <v>7</v>
      </c>
      <c r="O457" s="6" t="s">
        <v>679</v>
      </c>
      <c r="P457" s="6">
        <v>1</v>
      </c>
      <c r="Q457" s="16" t="str">
        <f>IF($B457=2014,$P457,"")</f>
        <v/>
      </c>
      <c r="R457" s="16" t="str">
        <f>IF($B457=2015,$P457,"")</f>
        <v/>
      </c>
      <c r="S457" s="16" t="str">
        <f>IF($B457=2016,$P457,"")</f>
        <v/>
      </c>
      <c r="T457" s="16" t="str">
        <f>IF($B457=2017,$P457,"")</f>
        <v/>
      </c>
      <c r="U457" s="16" t="str">
        <f>IF($B457=2018,$P457,"")</f>
        <v/>
      </c>
      <c r="V457" s="16">
        <f>IF($B457=2019,$P457,"")</f>
        <v>1</v>
      </c>
      <c r="W457" s="16" t="str">
        <f>IF($B457=2020,$P457,"")</f>
        <v/>
      </c>
      <c r="X457" s="6" t="str">
        <f>IF($B457=2021,$P457,"")</f>
        <v/>
      </c>
      <c r="Y457" s="6" t="str">
        <f>IF($B457=2022,$P457,"")</f>
        <v/>
      </c>
      <c r="Z457" s="6" t="str">
        <f>IF($B457=2023,$P457,"")</f>
        <v/>
      </c>
      <c r="AA457" s="6" t="str">
        <f>IF($B457=2024,$P457,"")</f>
        <v/>
      </c>
      <c r="AB457" s="16" t="str">
        <f>IF($B457=2025,$P457,"")</f>
        <v/>
      </c>
    </row>
    <row r="458" spans="1:28" x14ac:dyDescent="0.25">
      <c r="A458" s="3">
        <v>747</v>
      </c>
      <c r="B458" s="3">
        <v>2020</v>
      </c>
      <c r="C458" s="3" t="s">
        <v>251</v>
      </c>
      <c r="D458" s="4">
        <f>DATE(B458,N458,M458)</f>
        <v>44146</v>
      </c>
      <c r="E458" s="5">
        <v>502</v>
      </c>
      <c r="F458" s="7" t="s">
        <v>14</v>
      </c>
      <c r="G458" s="6" t="s">
        <v>27</v>
      </c>
      <c r="I458" s="1" t="s">
        <v>250</v>
      </c>
      <c r="J458" s="1" t="s">
        <v>303</v>
      </c>
      <c r="K458" s="6" t="s">
        <v>17</v>
      </c>
      <c r="L458" s="6">
        <v>6109</v>
      </c>
      <c r="M458" s="6">
        <v>11</v>
      </c>
      <c r="N458" s="6">
        <v>11</v>
      </c>
      <c r="P458" s="6">
        <v>1</v>
      </c>
      <c r="Q458" s="16" t="str">
        <f>IF($B458=2014,$P458,"")</f>
        <v/>
      </c>
      <c r="R458" s="16" t="str">
        <f>IF($B458=2015,$P458,"")</f>
        <v/>
      </c>
      <c r="S458" s="16" t="str">
        <f>IF($B458=2016,$P458,"")</f>
        <v/>
      </c>
      <c r="T458" s="16" t="str">
        <f>IF($B458=2017,$P458,"")</f>
        <v/>
      </c>
      <c r="U458" s="16" t="str">
        <f>IF($B458=2018,$P458,"")</f>
        <v/>
      </c>
      <c r="V458" s="16" t="str">
        <f>IF($B458=2019,$P458,"")</f>
        <v/>
      </c>
      <c r="W458" s="16">
        <f>IF($B458=2020,$P458,"")</f>
        <v>1</v>
      </c>
      <c r="X458" s="6" t="str">
        <f>IF($B458=2021,$P458,"")</f>
        <v/>
      </c>
      <c r="Y458" s="6" t="str">
        <f>IF($B458=2022,$P458,"")</f>
        <v/>
      </c>
      <c r="Z458" s="6" t="str">
        <f>IF($B458=2023,$P458,"")</f>
        <v/>
      </c>
      <c r="AA458" s="6" t="str">
        <f>IF($B458=2024,$P458,"")</f>
        <v/>
      </c>
      <c r="AB458" s="16" t="str">
        <f>IF($B458=2025,$P458,"")</f>
        <v/>
      </c>
    </row>
    <row r="459" spans="1:28" x14ac:dyDescent="0.25">
      <c r="A459" s="3">
        <v>747</v>
      </c>
      <c r="B459" s="3">
        <v>2020</v>
      </c>
      <c r="C459" s="3" t="s">
        <v>195</v>
      </c>
      <c r="D459" s="4">
        <f>DATE(B459,N459,M459)</f>
        <v>44177</v>
      </c>
      <c r="E459" s="5">
        <v>1701</v>
      </c>
      <c r="F459" s="7" t="s">
        <v>14</v>
      </c>
      <c r="G459" s="6" t="s">
        <v>27</v>
      </c>
      <c r="I459" s="1" t="s">
        <v>250</v>
      </c>
      <c r="J459" s="1" t="s">
        <v>302</v>
      </c>
      <c r="K459" s="6" t="s">
        <v>17</v>
      </c>
      <c r="L459" s="6">
        <v>6111</v>
      </c>
      <c r="M459" s="6">
        <v>12</v>
      </c>
      <c r="N459" s="6">
        <v>12</v>
      </c>
      <c r="P459" s="6">
        <v>1</v>
      </c>
      <c r="Q459" s="16" t="str">
        <f>IF($B459=2014,$P459,"")</f>
        <v/>
      </c>
      <c r="R459" s="16" t="str">
        <f>IF($B459=2015,$P459,"")</f>
        <v/>
      </c>
      <c r="S459" s="16" t="str">
        <f>IF($B459=2016,$P459,"")</f>
        <v/>
      </c>
      <c r="T459" s="16" t="str">
        <f>IF($B459=2017,$P459,"")</f>
        <v/>
      </c>
      <c r="U459" s="16" t="str">
        <f>IF($B459=2018,$P459,"")</f>
        <v/>
      </c>
      <c r="V459" s="16" t="str">
        <f>IF($B459=2019,$P459,"")</f>
        <v/>
      </c>
      <c r="W459" s="16">
        <f>IF($B459=2020,$P459,"")</f>
        <v>1</v>
      </c>
      <c r="X459" s="6" t="str">
        <f>IF($B459=2021,$P459,"")</f>
        <v/>
      </c>
      <c r="Y459" s="6" t="str">
        <f>IF($B459=2022,$P459,"")</f>
        <v/>
      </c>
      <c r="Z459" s="6" t="str">
        <f>IF($B459=2023,$P459,"")</f>
        <v/>
      </c>
      <c r="AA459" s="6" t="str">
        <f>IF($B459=2024,$P459,"")</f>
        <v/>
      </c>
      <c r="AB459" s="16" t="str">
        <f>IF($B459=2025,$P459,"")</f>
        <v/>
      </c>
    </row>
    <row r="460" spans="1:28" x14ac:dyDescent="0.25">
      <c r="A460" s="3">
        <v>747</v>
      </c>
      <c r="B460" s="3">
        <v>2021</v>
      </c>
      <c r="C460" s="3" t="s">
        <v>649</v>
      </c>
      <c r="D460" s="4">
        <f>DATE(B460,N460,M460)</f>
        <v>44253</v>
      </c>
      <c r="E460" s="5">
        <v>555</v>
      </c>
      <c r="F460" s="7" t="s">
        <v>14</v>
      </c>
      <c r="G460" s="7" t="s">
        <v>27</v>
      </c>
      <c r="H460" s="7"/>
      <c r="I460" s="1" t="s">
        <v>250</v>
      </c>
      <c r="J460" s="1" t="s">
        <v>650</v>
      </c>
      <c r="K460" s="6" t="s">
        <v>38</v>
      </c>
      <c r="L460" s="6">
        <v>6117</v>
      </c>
      <c r="M460" s="6">
        <v>26</v>
      </c>
      <c r="N460" s="6">
        <v>2</v>
      </c>
      <c r="P460" s="6">
        <v>1</v>
      </c>
      <c r="Q460" s="16" t="str">
        <f>IF($B460=2014,$P460,"")</f>
        <v/>
      </c>
      <c r="R460" s="16" t="str">
        <f>IF($B460=2015,$P460,"")</f>
        <v/>
      </c>
      <c r="S460" s="16" t="str">
        <f>IF($B460=2016,$P460,"")</f>
        <v/>
      </c>
      <c r="T460" s="16" t="str">
        <f>IF($B460=2017,$P460,"")</f>
        <v/>
      </c>
      <c r="U460" s="16" t="str">
        <f>IF($B460=2018,$P460,"")</f>
        <v/>
      </c>
      <c r="V460" s="16" t="str">
        <f>IF($B460=2019,$P460,"")</f>
        <v/>
      </c>
      <c r="W460" s="16" t="str">
        <f>IF($B460=2020,$P460,"")</f>
        <v/>
      </c>
      <c r="X460" s="6">
        <f>IF($B460=2021,$P460,"")</f>
        <v>1</v>
      </c>
      <c r="Y460" s="6" t="str">
        <f>IF($B460=2022,$P460,"")</f>
        <v/>
      </c>
      <c r="Z460" s="6" t="str">
        <f>IF($B460=2023,$P460,"")</f>
        <v/>
      </c>
      <c r="AA460" s="6" t="str">
        <f>IF($B460=2024,$P460,"")</f>
        <v/>
      </c>
      <c r="AB460" s="16" t="str">
        <f>IF($B460=2025,$P460,"")</f>
        <v/>
      </c>
    </row>
    <row r="461" spans="1:28" x14ac:dyDescent="0.25">
      <c r="A461" s="3">
        <v>747</v>
      </c>
      <c r="B461" s="3">
        <v>2021</v>
      </c>
      <c r="C461" s="3" t="s">
        <v>651</v>
      </c>
      <c r="D461" s="4">
        <f>DATE(B461,N461,M461)</f>
        <v>44260</v>
      </c>
      <c r="E461" s="5">
        <v>2000</v>
      </c>
      <c r="F461" s="7" t="s">
        <v>14</v>
      </c>
      <c r="G461" s="7" t="s">
        <v>27</v>
      </c>
      <c r="H461" s="7"/>
      <c r="I461" s="1" t="s">
        <v>250</v>
      </c>
      <c r="J461" s="1" t="s">
        <v>652</v>
      </c>
      <c r="K461" s="6" t="s">
        <v>17</v>
      </c>
      <c r="L461" s="6">
        <v>6117</v>
      </c>
      <c r="M461" s="6">
        <v>5</v>
      </c>
      <c r="N461" s="6">
        <v>3</v>
      </c>
      <c r="P461" s="6">
        <v>1</v>
      </c>
      <c r="Q461" s="16" t="str">
        <f>IF($B461=2014,$P461,"")</f>
        <v/>
      </c>
      <c r="R461" s="16" t="str">
        <f>IF($B461=2015,$P461,"")</f>
        <v/>
      </c>
      <c r="S461" s="16" t="str">
        <f>IF($B461=2016,$P461,"")</f>
        <v/>
      </c>
      <c r="T461" s="16" t="str">
        <f>IF($B461=2017,$P461,"")</f>
        <v/>
      </c>
      <c r="U461" s="16" t="str">
        <f>IF($B461=2018,$P461,"")</f>
        <v/>
      </c>
      <c r="V461" s="16" t="str">
        <f>IF($B461=2019,$P461,"")</f>
        <v/>
      </c>
      <c r="W461" s="16" t="str">
        <f>IF($B461=2020,$P461,"")</f>
        <v/>
      </c>
      <c r="X461" s="6">
        <f>IF($B461=2021,$P461,"")</f>
        <v>1</v>
      </c>
      <c r="Y461" s="6" t="str">
        <f>IF($B461=2022,$P461,"")</f>
        <v/>
      </c>
      <c r="Z461" s="6" t="str">
        <f>IF($B461=2023,$P461,"")</f>
        <v/>
      </c>
      <c r="AA461" s="6" t="str">
        <f>IF($B461=2024,$P461,"")</f>
        <v/>
      </c>
      <c r="AB461" s="16" t="str">
        <f>IF($B461=2025,$P461,"")</f>
        <v/>
      </c>
    </row>
    <row r="462" spans="1:28" x14ac:dyDescent="0.25">
      <c r="A462" s="3">
        <v>747</v>
      </c>
      <c r="B462" s="3">
        <v>2022</v>
      </c>
      <c r="C462" s="3" t="s">
        <v>785</v>
      </c>
      <c r="D462" s="4">
        <v>44586</v>
      </c>
      <c r="E462" s="5">
        <v>629</v>
      </c>
      <c r="F462" s="7" t="s">
        <v>14</v>
      </c>
      <c r="G462" s="7" t="s">
        <v>27</v>
      </c>
      <c r="H462" s="7"/>
      <c r="I462" s="1" t="s">
        <v>250</v>
      </c>
      <c r="J462" s="1" t="s">
        <v>3483</v>
      </c>
      <c r="K462" s="6" t="s">
        <v>72</v>
      </c>
      <c r="L462" s="6">
        <v>6215</v>
      </c>
      <c r="M462" s="6">
        <v>25</v>
      </c>
      <c r="N462" s="6">
        <v>1</v>
      </c>
      <c r="P462" s="6">
        <v>1</v>
      </c>
      <c r="Q462" s="16" t="str">
        <f>IF($B462=2014,$P462,"")</f>
        <v/>
      </c>
      <c r="R462" s="16" t="str">
        <f>IF($B462=2015,$P462,"")</f>
        <v/>
      </c>
      <c r="S462" s="16" t="str">
        <f>IF($B462=2016,$P462,"")</f>
        <v/>
      </c>
      <c r="T462" s="16" t="str">
        <f>IF($B462=2017,$P462,"")</f>
        <v/>
      </c>
      <c r="U462" s="16" t="str">
        <f>IF($B462=2018,$P462,"")</f>
        <v/>
      </c>
      <c r="V462" s="16" t="str">
        <f>IF($B462=2019,$P462,"")</f>
        <v/>
      </c>
      <c r="W462" s="16" t="str">
        <f>IF($B462=2020,$P462,"")</f>
        <v/>
      </c>
      <c r="X462" s="6" t="str">
        <f>IF($B462=2021,$P462,"")</f>
        <v/>
      </c>
      <c r="Y462" s="6">
        <f>IF($B462=2022,$P462,"")</f>
        <v>1</v>
      </c>
      <c r="Z462" s="6" t="str">
        <f>IF($B462=2023,$P462,"")</f>
        <v/>
      </c>
      <c r="AA462" s="6" t="str">
        <f>IF($B462=2024,$P462,"")</f>
        <v/>
      </c>
      <c r="AB462" s="16" t="str">
        <f>IF($B462=2025,$P462,"")</f>
        <v/>
      </c>
    </row>
    <row r="463" spans="1:28" x14ac:dyDescent="0.25">
      <c r="A463" s="3">
        <v>747</v>
      </c>
      <c r="B463" s="3">
        <v>2022</v>
      </c>
      <c r="C463" s="3" t="s">
        <v>1274</v>
      </c>
      <c r="D463" s="4">
        <v>44597</v>
      </c>
      <c r="E463" s="5">
        <v>1659</v>
      </c>
      <c r="F463" s="7" t="s">
        <v>14</v>
      </c>
      <c r="G463" s="7" t="s">
        <v>27</v>
      </c>
      <c r="H463" s="7"/>
      <c r="I463" s="1" t="s">
        <v>250</v>
      </c>
      <c r="J463" s="1" t="s">
        <v>3484</v>
      </c>
      <c r="K463" s="6" t="s">
        <v>17</v>
      </c>
      <c r="L463" s="6">
        <v>6215</v>
      </c>
      <c r="M463" s="6">
        <v>5</v>
      </c>
      <c r="N463" s="6">
        <v>2</v>
      </c>
      <c r="P463" s="6">
        <v>1</v>
      </c>
      <c r="Q463" s="16" t="str">
        <f>IF($B463=2014,$P463,"")</f>
        <v/>
      </c>
      <c r="R463" s="16" t="str">
        <f>IF($B463=2015,$P463,"")</f>
        <v/>
      </c>
      <c r="S463" s="16" t="str">
        <f>IF($B463=2016,$P463,"")</f>
        <v/>
      </c>
      <c r="T463" s="16" t="str">
        <f>IF($B463=2017,$P463,"")</f>
        <v/>
      </c>
      <c r="U463" s="16" t="str">
        <f>IF($B463=2018,$P463,"")</f>
        <v/>
      </c>
      <c r="V463" s="16" t="str">
        <f>IF($B463=2019,$P463,"")</f>
        <v/>
      </c>
      <c r="W463" s="16" t="str">
        <f>IF($B463=2020,$P463,"")</f>
        <v/>
      </c>
      <c r="X463" s="6" t="str">
        <f>IF($B463=2021,$P463,"")</f>
        <v/>
      </c>
      <c r="Y463" s="6">
        <f>IF($B463=2022,$P463,"")</f>
        <v>1</v>
      </c>
      <c r="Z463" s="6" t="str">
        <f>IF($B463=2023,$P463,"")</f>
        <v/>
      </c>
      <c r="AA463" s="6" t="str">
        <f>IF($B463=2024,$P463,"")</f>
        <v/>
      </c>
      <c r="AB463" s="16" t="str">
        <f>IF($B463=2025,$P463,"")</f>
        <v/>
      </c>
    </row>
    <row r="464" spans="1:28" x14ac:dyDescent="0.25">
      <c r="A464" s="3">
        <v>747</v>
      </c>
      <c r="B464" s="3">
        <v>2022</v>
      </c>
      <c r="C464" s="3" t="s">
        <v>975</v>
      </c>
      <c r="D464" s="4">
        <v>44634</v>
      </c>
      <c r="E464" s="5">
        <v>1710</v>
      </c>
      <c r="F464" s="6" t="s">
        <v>14</v>
      </c>
      <c r="G464" s="6" t="s">
        <v>27</v>
      </c>
      <c r="I464" s="1" t="s">
        <v>250</v>
      </c>
      <c r="J464" s="1" t="s">
        <v>3485</v>
      </c>
      <c r="K464" s="6" t="s">
        <v>34</v>
      </c>
      <c r="L464" s="6">
        <v>6218</v>
      </c>
      <c r="M464" s="6">
        <v>14</v>
      </c>
      <c r="N464" s="6">
        <v>3</v>
      </c>
      <c r="O464" s="6" t="s">
        <v>35</v>
      </c>
      <c r="P464" s="6">
        <v>1</v>
      </c>
      <c r="Q464" s="16" t="str">
        <f>IF($B464=2014,$P464,"")</f>
        <v/>
      </c>
      <c r="R464" s="16" t="str">
        <f>IF($B464=2015,$P464,"")</f>
        <v/>
      </c>
      <c r="S464" s="16" t="str">
        <f>IF($B464=2016,$P464,"")</f>
        <v/>
      </c>
      <c r="T464" s="16" t="str">
        <f>IF($B464=2017,$P464,"")</f>
        <v/>
      </c>
      <c r="U464" s="16" t="str">
        <f>IF($B464=2018,$P464,"")</f>
        <v/>
      </c>
      <c r="V464" s="16" t="str">
        <f>IF($B464=2019,$P464,"")</f>
        <v/>
      </c>
      <c r="W464" s="16" t="str">
        <f>IF($B464=2020,$P464,"")</f>
        <v/>
      </c>
      <c r="X464" s="6" t="str">
        <f>IF($B464=2021,$P464,"")</f>
        <v/>
      </c>
      <c r="Y464" s="6">
        <f>IF($B464=2022,$P464,"")</f>
        <v>1</v>
      </c>
      <c r="Z464" s="6" t="str">
        <f>IF($B464=2023,$P464,"")</f>
        <v/>
      </c>
      <c r="AA464" s="6" t="str">
        <f>IF($B464=2024,$P464,"")</f>
        <v/>
      </c>
      <c r="AB464" s="16" t="str">
        <f>IF($B464=2025,$P464,"")</f>
        <v/>
      </c>
    </row>
    <row r="465" spans="1:28" x14ac:dyDescent="0.25">
      <c r="A465" s="3">
        <v>747</v>
      </c>
      <c r="B465" s="3">
        <v>2022</v>
      </c>
      <c r="C465" s="3" t="s">
        <v>70</v>
      </c>
      <c r="D465" s="4">
        <f>DATE(B465,N465,M465)</f>
        <v>44780</v>
      </c>
      <c r="E465" s="5">
        <v>1948</v>
      </c>
      <c r="F465" s="6" t="s">
        <v>14</v>
      </c>
      <c r="G465" s="6" t="s">
        <v>27</v>
      </c>
      <c r="I465" s="8" t="s">
        <v>250</v>
      </c>
      <c r="J465" s="1" t="s">
        <v>4232</v>
      </c>
      <c r="K465" s="6" t="s">
        <v>842</v>
      </c>
      <c r="L465" s="6">
        <v>6304</v>
      </c>
      <c r="M465" s="6">
        <v>7</v>
      </c>
      <c r="N465" s="6">
        <v>8</v>
      </c>
      <c r="O465" s="6" t="s">
        <v>81</v>
      </c>
      <c r="P465" s="6">
        <v>1</v>
      </c>
      <c r="Q465" s="16" t="str">
        <f>IF($B465=2014,$P465,"")</f>
        <v/>
      </c>
      <c r="R465" s="16" t="str">
        <f>IF($B465=2015,$P465,"")</f>
        <v/>
      </c>
      <c r="S465" s="16" t="str">
        <f>IF($B465=2016,$P465,"")</f>
        <v/>
      </c>
      <c r="T465" s="16" t="str">
        <f>IF($B465=2017,$P465,"")</f>
        <v/>
      </c>
      <c r="U465" s="16" t="str">
        <f>IF($B465=2018,$P465,"")</f>
        <v/>
      </c>
      <c r="V465" s="16" t="str">
        <f>IF($B465=2019,$P465,"")</f>
        <v/>
      </c>
      <c r="W465" s="16" t="str">
        <f>IF($B465=2020,$P465,"")</f>
        <v/>
      </c>
      <c r="X465" s="6" t="str">
        <f>IF($B465=2021,$P465,"")</f>
        <v/>
      </c>
      <c r="Y465" s="6">
        <f>IF($B465=2022,$P465,"")</f>
        <v>1</v>
      </c>
      <c r="Z465" s="6" t="str">
        <f>IF($B465=2023,$P465,"")</f>
        <v/>
      </c>
      <c r="AA465" s="6" t="str">
        <f>IF($B465=2024,$P465,"")</f>
        <v/>
      </c>
      <c r="AB465" s="16" t="str">
        <f>IF($B465=2025,$P465,"")</f>
        <v/>
      </c>
    </row>
    <row r="466" spans="1:28" x14ac:dyDescent="0.25">
      <c r="A466" s="3">
        <v>747</v>
      </c>
      <c r="B466" s="3">
        <v>2022</v>
      </c>
      <c r="C466" s="3" t="s">
        <v>278</v>
      </c>
      <c r="D466" s="4">
        <f>DATE(B466,N466,M466)</f>
        <v>44830</v>
      </c>
      <c r="E466" s="5">
        <v>1701</v>
      </c>
      <c r="F466" s="6" t="s">
        <v>14</v>
      </c>
      <c r="G466" s="6" t="s">
        <v>27</v>
      </c>
      <c r="I466" s="8" t="s">
        <v>250</v>
      </c>
      <c r="J466" s="8" t="s">
        <v>4298</v>
      </c>
      <c r="K466" s="6" t="s">
        <v>842</v>
      </c>
      <c r="L466" s="6">
        <v>6306</v>
      </c>
      <c r="M466" s="6">
        <v>26</v>
      </c>
      <c r="N466" s="6">
        <v>9</v>
      </c>
      <c r="O466" s="6" t="s">
        <v>81</v>
      </c>
      <c r="P466" s="6">
        <v>1</v>
      </c>
      <c r="Q466" s="16" t="str">
        <f>IF($B466=2014,$P466,"")</f>
        <v/>
      </c>
      <c r="R466" s="16" t="str">
        <f>IF($B466=2015,$P466,"")</f>
        <v/>
      </c>
      <c r="S466" s="16" t="str">
        <f>IF($B466=2016,$P466,"")</f>
        <v/>
      </c>
      <c r="T466" s="16" t="str">
        <f>IF($B466=2017,$P466,"")</f>
        <v/>
      </c>
      <c r="U466" s="16" t="str">
        <f>IF($B466=2018,$P466,"")</f>
        <v/>
      </c>
      <c r="V466" s="16" t="str">
        <f>IF($B466=2019,$P466,"")</f>
        <v/>
      </c>
      <c r="W466" s="16" t="str">
        <f>IF($B466=2020,$P466,"")</f>
        <v/>
      </c>
      <c r="X466" s="6" t="str">
        <f>IF($B466=2021,$P466,"")</f>
        <v/>
      </c>
      <c r="Y466" s="6">
        <f>IF($B466=2022,$P466,"")</f>
        <v>1</v>
      </c>
      <c r="Z466" s="6" t="str">
        <f>IF($B466=2023,$P466,"")</f>
        <v/>
      </c>
      <c r="AA466" s="6" t="str">
        <f>IF($B466=2024,$P466,"")</f>
        <v/>
      </c>
      <c r="AB466" s="16" t="str">
        <f>IF($B466=2025,$P466,"")</f>
        <v/>
      </c>
    </row>
    <row r="467" spans="1:28" ht="24" x14ac:dyDescent="0.25">
      <c r="A467" s="3">
        <v>747</v>
      </c>
      <c r="B467" s="3">
        <v>2022</v>
      </c>
      <c r="C467" s="3" t="s">
        <v>273</v>
      </c>
      <c r="D467" s="4">
        <f>DATE(B467,N467,M467)</f>
        <v>44843</v>
      </c>
      <c r="E467" s="5">
        <v>1632</v>
      </c>
      <c r="F467" s="7" t="s">
        <v>14</v>
      </c>
      <c r="G467" s="7" t="s">
        <v>27</v>
      </c>
      <c r="H467" s="7"/>
      <c r="I467" s="8" t="s">
        <v>250</v>
      </c>
      <c r="J467" s="1" t="s">
        <v>4344</v>
      </c>
      <c r="K467" s="6" t="s">
        <v>842</v>
      </c>
      <c r="L467" s="6">
        <v>6307</v>
      </c>
      <c r="M467" s="6">
        <v>9</v>
      </c>
      <c r="N467" s="6">
        <v>10</v>
      </c>
      <c r="O467" s="6" t="s">
        <v>81</v>
      </c>
      <c r="P467" s="6">
        <v>1</v>
      </c>
      <c r="Q467" s="16" t="str">
        <f>IF($B467=2014,$P467,"")</f>
        <v/>
      </c>
      <c r="R467" s="16" t="str">
        <f>IF($B467=2015,$P467,"")</f>
        <v/>
      </c>
      <c r="S467" s="16" t="str">
        <f>IF($B467=2016,$P467,"")</f>
        <v/>
      </c>
      <c r="T467" s="16" t="str">
        <f>IF($B467=2017,$P467,"")</f>
        <v/>
      </c>
      <c r="U467" s="16" t="str">
        <f>IF($B467=2018,$P467,"")</f>
        <v/>
      </c>
      <c r="V467" s="16" t="str">
        <f>IF($B467=2019,$P467,"")</f>
        <v/>
      </c>
      <c r="W467" s="16" t="str">
        <f>IF($B467=2020,$P467,"")</f>
        <v/>
      </c>
      <c r="X467" s="6" t="str">
        <f>IF($B467=2021,$P467,"")</f>
        <v/>
      </c>
      <c r="Y467" s="6">
        <f>IF($B467=2022,$P467,"")</f>
        <v>1</v>
      </c>
      <c r="Z467" s="6" t="str">
        <f>IF($B467=2023,$P467,"")</f>
        <v/>
      </c>
      <c r="AA467" s="6" t="str">
        <f>IF($B467=2024,$P467,"")</f>
        <v/>
      </c>
      <c r="AB467" s="16" t="str">
        <f>IF($B467=2025,$P467,"")</f>
        <v/>
      </c>
    </row>
    <row r="468" spans="1:28" x14ac:dyDescent="0.25">
      <c r="A468" s="3">
        <v>747</v>
      </c>
      <c r="B468" s="3">
        <v>2022</v>
      </c>
      <c r="C468" s="3" t="s">
        <v>1339</v>
      </c>
      <c r="D468" s="4">
        <f>DATE(B468,N468,M468)</f>
        <v>44866</v>
      </c>
      <c r="E468" s="5">
        <v>1600</v>
      </c>
      <c r="F468" s="7" t="s">
        <v>14</v>
      </c>
      <c r="G468" s="7" t="s">
        <v>27</v>
      </c>
      <c r="H468" s="7"/>
      <c r="I468" s="8" t="s">
        <v>250</v>
      </c>
      <c r="J468" s="1" t="s">
        <v>4423</v>
      </c>
      <c r="K468" s="6" t="s">
        <v>842</v>
      </c>
      <c r="L468" s="6">
        <v>6309</v>
      </c>
      <c r="M468" s="6">
        <v>1</v>
      </c>
      <c r="N468" s="6">
        <v>11</v>
      </c>
      <c r="O468" s="6" t="s">
        <v>81</v>
      </c>
      <c r="P468" s="6">
        <v>1</v>
      </c>
      <c r="Q468" s="16" t="str">
        <f>IF($B468=2014,$P468,"")</f>
        <v/>
      </c>
      <c r="R468" s="16" t="str">
        <f>IF($B468=2015,$P468,"")</f>
        <v/>
      </c>
      <c r="S468" s="16" t="str">
        <f>IF($B468=2016,$P468,"")</f>
        <v/>
      </c>
      <c r="T468" s="16" t="str">
        <f>IF($B468=2017,$P468,"")</f>
        <v/>
      </c>
      <c r="U468" s="16" t="str">
        <f>IF($B468=2018,$P468,"")</f>
        <v/>
      </c>
      <c r="V468" s="16" t="str">
        <f>IF($B468=2019,$P468,"")</f>
        <v/>
      </c>
      <c r="W468" s="16" t="str">
        <f>IF($B468=2020,$P468,"")</f>
        <v/>
      </c>
      <c r="X468" s="6" t="str">
        <f>IF($B468=2021,$P468,"")</f>
        <v/>
      </c>
      <c r="Y468" s="6">
        <f>IF($B468=2022,$P468,"")</f>
        <v>1</v>
      </c>
      <c r="Z468" s="6" t="str">
        <f>IF($B468=2023,$P468,"")</f>
        <v/>
      </c>
      <c r="AA468" s="6" t="str">
        <f>IF($B468=2024,$P468,"")</f>
        <v/>
      </c>
      <c r="AB468" s="16" t="str">
        <f>IF($B468=2025,$P468,"")</f>
        <v/>
      </c>
    </row>
    <row r="469" spans="1:28" x14ac:dyDescent="0.25">
      <c r="A469" s="3">
        <v>747</v>
      </c>
      <c r="B469" s="3">
        <v>2022</v>
      </c>
      <c r="C469" s="3" t="s">
        <v>721</v>
      </c>
      <c r="D469" s="4">
        <f>DATE(B469,N469,M469)</f>
        <v>44885</v>
      </c>
      <c r="E469" s="5">
        <v>1501</v>
      </c>
      <c r="F469" s="7" t="s">
        <v>14</v>
      </c>
      <c r="G469" s="7" t="s">
        <v>27</v>
      </c>
      <c r="H469" s="7"/>
      <c r="I469" s="8" t="s">
        <v>250</v>
      </c>
      <c r="J469" s="1" t="s">
        <v>4534</v>
      </c>
      <c r="K469" s="6" t="s">
        <v>842</v>
      </c>
      <c r="L469" s="6">
        <v>6310</v>
      </c>
      <c r="M469" s="6">
        <v>20</v>
      </c>
      <c r="N469" s="6">
        <v>11</v>
      </c>
      <c r="O469" s="6" t="s">
        <v>81</v>
      </c>
      <c r="P469" s="6">
        <v>1</v>
      </c>
      <c r="Q469" s="16" t="str">
        <f>IF($B469=2014,$P469,"")</f>
        <v/>
      </c>
      <c r="R469" s="16" t="str">
        <f>IF($B469=2015,$P469,"")</f>
        <v/>
      </c>
      <c r="S469" s="16" t="str">
        <f>IF($B469=2016,$P469,"")</f>
        <v/>
      </c>
      <c r="T469" s="16" t="str">
        <f>IF($B469=2017,$P469,"")</f>
        <v/>
      </c>
      <c r="U469" s="16" t="str">
        <f>IF($B469=2018,$P469,"")</f>
        <v/>
      </c>
      <c r="V469" s="16" t="str">
        <f>IF($B469=2019,$P469,"")</f>
        <v/>
      </c>
      <c r="W469" s="16" t="str">
        <f>IF($B469=2020,$P469,"")</f>
        <v/>
      </c>
      <c r="X469" s="6" t="str">
        <f>IF($B469=2021,$P469,"")</f>
        <v/>
      </c>
      <c r="Y469" s="6">
        <f>IF($B469=2022,$P469,"")</f>
        <v>1</v>
      </c>
      <c r="Z469" s="6" t="str">
        <f>IF($B469=2023,$P469,"")</f>
        <v/>
      </c>
      <c r="AA469" s="6" t="str">
        <f>IF($B469=2024,$P469,"")</f>
        <v/>
      </c>
      <c r="AB469" s="16" t="str">
        <f>IF($B469=2025,$P469,"")</f>
        <v/>
      </c>
    </row>
    <row r="470" spans="1:28" x14ac:dyDescent="0.25">
      <c r="A470" s="3">
        <v>747</v>
      </c>
      <c r="B470" s="3">
        <v>2023</v>
      </c>
      <c r="C470" s="3" t="s">
        <v>1393</v>
      </c>
      <c r="D470" s="4">
        <f>DATE(B470,N470,M470)</f>
        <v>44940</v>
      </c>
      <c r="E470" s="5">
        <v>2135</v>
      </c>
      <c r="F470" s="7" t="s">
        <v>14</v>
      </c>
      <c r="G470" s="7" t="s">
        <v>27</v>
      </c>
      <c r="H470" s="7"/>
      <c r="I470" s="8" t="s">
        <v>250</v>
      </c>
      <c r="J470" s="1" t="s">
        <v>4980</v>
      </c>
      <c r="K470" s="6" t="s">
        <v>4403</v>
      </c>
      <c r="L470" s="6">
        <v>6314</v>
      </c>
      <c r="M470" s="6">
        <v>14</v>
      </c>
      <c r="N470" s="6">
        <v>1</v>
      </c>
      <c r="P470" s="6">
        <v>1</v>
      </c>
      <c r="Q470" s="16" t="str">
        <f>IF($B470=2014,$P470,"")</f>
        <v/>
      </c>
      <c r="R470" s="16" t="str">
        <f>IF($B470=2015,$P470,"")</f>
        <v/>
      </c>
      <c r="S470" s="16" t="str">
        <f>IF($B470=2016,$P470,"")</f>
        <v/>
      </c>
      <c r="T470" s="16" t="str">
        <f>IF($B470=2017,$P470,"")</f>
        <v/>
      </c>
      <c r="U470" s="16" t="str">
        <f>IF($B470=2018,$P470,"")</f>
        <v/>
      </c>
      <c r="V470" s="16" t="str">
        <f>IF($B470=2019,$P470,"")</f>
        <v/>
      </c>
      <c r="W470" s="16" t="str">
        <f>IF($B470=2020,$P470,"")</f>
        <v/>
      </c>
      <c r="X470" s="6" t="str">
        <f>IF($B470=2021,$P470,"")</f>
        <v/>
      </c>
      <c r="Y470" s="6" t="str">
        <f>IF($B470=2022,$P470,"")</f>
        <v/>
      </c>
      <c r="Z470" s="6">
        <f>IF($B470=2023,$P470,"")</f>
        <v>1</v>
      </c>
      <c r="AA470" s="6" t="str">
        <f>IF($B470=2024,$P470,"")</f>
        <v/>
      </c>
      <c r="AB470" s="16" t="str">
        <f>IF($B470=2025,$P470,"")</f>
        <v/>
      </c>
    </row>
    <row r="471" spans="1:28" x14ac:dyDescent="0.25">
      <c r="A471" s="3">
        <v>747</v>
      </c>
      <c r="B471" s="3">
        <v>2023</v>
      </c>
      <c r="C471" s="3" t="s">
        <v>1732</v>
      </c>
      <c r="D471" s="4">
        <f>DATE(B471,N471,M471)</f>
        <v>45213</v>
      </c>
      <c r="E471" s="5">
        <v>1600</v>
      </c>
      <c r="F471" s="6" t="s">
        <v>14</v>
      </c>
      <c r="G471" s="7" t="s">
        <v>27</v>
      </c>
      <c r="H471" s="7"/>
      <c r="I471" s="8" t="s">
        <v>250</v>
      </c>
      <c r="J471" s="1" t="s">
        <v>5768</v>
      </c>
      <c r="K471" s="6" t="s">
        <v>180</v>
      </c>
      <c r="L471" s="6">
        <v>6408</v>
      </c>
      <c r="M471" s="6">
        <v>14</v>
      </c>
      <c r="N471" s="6">
        <v>10</v>
      </c>
      <c r="P471" s="6">
        <v>1</v>
      </c>
      <c r="Q471" s="16" t="str">
        <f>IF($B471=2014,$P471,"")</f>
        <v/>
      </c>
      <c r="R471" s="16" t="str">
        <f>IF($B471=2015,$P471,"")</f>
        <v/>
      </c>
      <c r="S471" s="16" t="str">
        <f>IF($B471=2016,$P471,"")</f>
        <v/>
      </c>
      <c r="T471" s="16" t="str">
        <f>IF($B471=2017,$P471,"")</f>
        <v/>
      </c>
      <c r="U471" s="16" t="str">
        <f>IF($B471=2018,$P471,"")</f>
        <v/>
      </c>
      <c r="V471" s="16" t="str">
        <f>IF($B471=2019,$P471,"")</f>
        <v/>
      </c>
      <c r="W471" s="16" t="str">
        <f>IF($B471=2020,$P471,"")</f>
        <v/>
      </c>
      <c r="X471" s="6" t="str">
        <f>IF($B471=2021,$P471,"")</f>
        <v/>
      </c>
      <c r="Y471" s="6" t="str">
        <f>IF($B471=2022,$P471,"")</f>
        <v/>
      </c>
      <c r="Z471" s="6">
        <f>IF($B471=2023,$P471,"")</f>
        <v>1</v>
      </c>
      <c r="AA471" s="6" t="str">
        <f>IF($B471=2024,$P471,"")</f>
        <v/>
      </c>
      <c r="AB471" s="16" t="str">
        <f>IF($B471=2025,$P471,"")</f>
        <v/>
      </c>
    </row>
    <row r="472" spans="1:28" x14ac:dyDescent="0.25">
      <c r="A472" s="3">
        <v>747</v>
      </c>
      <c r="B472" s="3">
        <v>2023</v>
      </c>
      <c r="C472" s="3" t="s">
        <v>258</v>
      </c>
      <c r="D472" s="4">
        <f>DATE(B472,N472,M472)</f>
        <v>45228</v>
      </c>
      <c r="E472" s="5">
        <v>1540</v>
      </c>
      <c r="F472" s="7" t="s">
        <v>14</v>
      </c>
      <c r="G472" s="7" t="s">
        <v>27</v>
      </c>
      <c r="H472" s="7"/>
      <c r="I472" s="1" t="s">
        <v>250</v>
      </c>
      <c r="J472" s="1" t="s">
        <v>5869</v>
      </c>
      <c r="K472" s="6" t="s">
        <v>34</v>
      </c>
      <c r="L472" s="6">
        <v>6409</v>
      </c>
      <c r="M472" s="6">
        <v>29</v>
      </c>
      <c r="N472" s="6">
        <v>10</v>
      </c>
      <c r="O472" s="6" t="s">
        <v>35</v>
      </c>
      <c r="P472" s="6">
        <v>1</v>
      </c>
      <c r="Q472" s="16" t="str">
        <f>IF($B472=2014,$P472,"")</f>
        <v/>
      </c>
      <c r="R472" s="16" t="str">
        <f>IF($B472=2015,$P472,"")</f>
        <v/>
      </c>
      <c r="S472" s="16" t="str">
        <f>IF($B472=2016,$P472,"")</f>
        <v/>
      </c>
      <c r="T472" s="16" t="str">
        <f>IF($B472=2017,$P472,"")</f>
        <v/>
      </c>
      <c r="U472" s="16" t="str">
        <f>IF($B472=2018,$P472,"")</f>
        <v/>
      </c>
      <c r="V472" s="16" t="str">
        <f>IF($B472=2019,$P472,"")</f>
        <v/>
      </c>
      <c r="W472" s="16" t="str">
        <f>IF($B472=2020,$P472,"")</f>
        <v/>
      </c>
      <c r="X472" s="6" t="str">
        <f>IF($B472=2021,$P472,"")</f>
        <v/>
      </c>
      <c r="Y472" s="6" t="str">
        <f>IF($B472=2022,$P472,"")</f>
        <v/>
      </c>
      <c r="Z472" s="6">
        <f>IF($B472=2023,$P472,"")</f>
        <v>1</v>
      </c>
      <c r="AA472" s="6" t="str">
        <f>IF($B472=2024,$P472,"")</f>
        <v/>
      </c>
      <c r="AB472" s="16" t="str">
        <f>IF($B472=2025,$P472,"")</f>
        <v/>
      </c>
    </row>
    <row r="473" spans="1:28" x14ac:dyDescent="0.25">
      <c r="A473" s="3">
        <v>747</v>
      </c>
      <c r="B473" s="3">
        <v>2024</v>
      </c>
      <c r="C473" s="3" t="s">
        <v>1751</v>
      </c>
      <c r="D473" s="4">
        <f>DATE(B473,N473,M473)</f>
        <v>45339</v>
      </c>
      <c r="E473" s="5">
        <v>2300</v>
      </c>
      <c r="F473" s="7" t="s">
        <v>14</v>
      </c>
      <c r="G473" s="7" t="s">
        <v>27</v>
      </c>
      <c r="H473" s="7"/>
      <c r="I473" s="1" t="s">
        <v>250</v>
      </c>
      <c r="J473" s="1" t="s">
        <v>6182</v>
      </c>
      <c r="K473" s="6" t="s">
        <v>4403</v>
      </c>
      <c r="L473" s="6">
        <v>6416</v>
      </c>
      <c r="M473" s="6">
        <v>17</v>
      </c>
      <c r="N473" s="6">
        <v>2</v>
      </c>
      <c r="P473" s="6">
        <v>1</v>
      </c>
      <c r="Q473" s="16" t="str">
        <f>IF($B473=2014,$P473,"")</f>
        <v/>
      </c>
      <c r="R473" s="16" t="str">
        <f>IF($B473=2015,$P473,"")</f>
        <v/>
      </c>
      <c r="S473" s="16" t="str">
        <f>IF($B473=2016,$P473,"")</f>
        <v/>
      </c>
      <c r="T473" s="16" t="str">
        <f>IF($B473=2017,$P473,"")</f>
        <v/>
      </c>
      <c r="U473" s="16" t="str">
        <f>IF($B473=2018,$P473,"")</f>
        <v/>
      </c>
      <c r="V473" s="16" t="str">
        <f>IF($B473=2019,$P473,"")</f>
        <v/>
      </c>
      <c r="W473" s="16" t="str">
        <f>IF($B473=2020,$P473,"")</f>
        <v/>
      </c>
      <c r="X473" s="6" t="str">
        <f>IF($B473=2021,$P473,"")</f>
        <v/>
      </c>
      <c r="Y473" s="6" t="str">
        <f>IF($B473=2022,$P473,"")</f>
        <v/>
      </c>
      <c r="Z473" s="6" t="str">
        <f>IF($B473=2023,$P473,"")</f>
        <v/>
      </c>
      <c r="AA473" s="6">
        <f>IF($B473=2024,$P473,"")</f>
        <v>1</v>
      </c>
      <c r="AB473" s="16" t="str">
        <f>IF($B473=2025,$P473,"")</f>
        <v/>
      </c>
    </row>
    <row r="474" spans="1:28" ht="24" x14ac:dyDescent="0.25">
      <c r="A474" s="3">
        <v>747</v>
      </c>
      <c r="B474" s="5">
        <v>2015</v>
      </c>
      <c r="C474" s="3" t="s">
        <v>765</v>
      </c>
      <c r="D474" s="4">
        <f>DATE(B474,N474,M474)</f>
        <v>42248</v>
      </c>
      <c r="E474" s="9">
        <v>2202</v>
      </c>
      <c r="F474" s="6" t="s">
        <v>14</v>
      </c>
      <c r="G474" s="6" t="s">
        <v>27</v>
      </c>
      <c r="I474" s="8" t="s">
        <v>983</v>
      </c>
      <c r="J474" s="8" t="s">
        <v>984</v>
      </c>
      <c r="K474" s="6" t="s">
        <v>985</v>
      </c>
      <c r="L474" s="6">
        <v>5604</v>
      </c>
      <c r="M474" s="6">
        <v>1</v>
      </c>
      <c r="N474" s="6">
        <v>9</v>
      </c>
      <c r="O474" s="6" t="s">
        <v>679</v>
      </c>
      <c r="P474" s="6">
        <v>1</v>
      </c>
      <c r="Q474" s="16" t="str">
        <f>IF($B474=2014,$P474,"")</f>
        <v/>
      </c>
      <c r="R474" s="16">
        <f>IF($B474=2015,$P474,"")</f>
        <v>1</v>
      </c>
      <c r="S474" s="16" t="str">
        <f>IF($B474=2016,$P474,"")</f>
        <v/>
      </c>
      <c r="T474" s="16" t="str">
        <f>IF($B474=2017,$P474,"")</f>
        <v/>
      </c>
      <c r="U474" s="16" t="str">
        <f>IF($B474=2018,$P474,"")</f>
        <v/>
      </c>
      <c r="V474" s="16" t="str">
        <f>IF($B474=2019,$P474,"")</f>
        <v/>
      </c>
      <c r="W474" s="16" t="str">
        <f>IF($B474=2020,$P474,"")</f>
        <v/>
      </c>
      <c r="X474" s="6" t="str">
        <f>IF($B474=2021,$P474,"")</f>
        <v/>
      </c>
      <c r="Y474" s="6" t="str">
        <f>IF($B474=2022,$P474,"")</f>
        <v/>
      </c>
      <c r="Z474" s="6" t="str">
        <f>IF($B474=2023,$P474,"")</f>
        <v/>
      </c>
      <c r="AA474" s="6" t="str">
        <f>IF($B474=2024,$P474,"")</f>
        <v/>
      </c>
      <c r="AB474" s="16" t="str">
        <f>IF($B474=2025,$P474,"")</f>
        <v/>
      </c>
    </row>
    <row r="475" spans="1:28" x14ac:dyDescent="0.25">
      <c r="A475" s="3">
        <v>747</v>
      </c>
      <c r="B475" s="3">
        <v>2017</v>
      </c>
      <c r="C475" s="3" t="s">
        <v>986</v>
      </c>
      <c r="D475" s="4">
        <f>DATE(B475,N475,M475)</f>
        <v>42886</v>
      </c>
      <c r="E475" s="5">
        <v>2145</v>
      </c>
      <c r="F475" s="6" t="s">
        <v>14</v>
      </c>
      <c r="G475" s="6" t="s">
        <v>27</v>
      </c>
      <c r="H475" s="7"/>
      <c r="I475" s="1" t="s">
        <v>205</v>
      </c>
      <c r="J475" s="8" t="s">
        <v>987</v>
      </c>
      <c r="K475" s="6" t="s">
        <v>25</v>
      </c>
      <c r="L475" s="6">
        <v>5801</v>
      </c>
      <c r="M475" s="6">
        <v>31</v>
      </c>
      <c r="N475" s="6">
        <v>5</v>
      </c>
      <c r="P475" s="6">
        <v>1</v>
      </c>
      <c r="Q475" s="16" t="str">
        <f>IF($B475=2014,$P475,"")</f>
        <v/>
      </c>
      <c r="R475" s="16" t="str">
        <f>IF($B475=2015,$P475,"")</f>
        <v/>
      </c>
      <c r="S475" s="16" t="str">
        <f>IF($B475=2016,$P475,"")</f>
        <v/>
      </c>
      <c r="T475" s="16">
        <f>IF($B475=2017,$P475,"")</f>
        <v>1</v>
      </c>
      <c r="U475" s="16" t="str">
        <f>IF($B475=2018,$P475,"")</f>
        <v/>
      </c>
      <c r="V475" s="16" t="str">
        <f>IF($B475=2019,$P475,"")</f>
        <v/>
      </c>
      <c r="W475" s="16" t="str">
        <f>IF($B475=2020,$P475,"")</f>
        <v/>
      </c>
      <c r="X475" s="6" t="str">
        <f>IF($B475=2021,$P475,"")</f>
        <v/>
      </c>
      <c r="Y475" s="6" t="str">
        <f>IF($B475=2022,$P475,"")</f>
        <v/>
      </c>
      <c r="Z475" s="6" t="str">
        <f>IF($B475=2023,$P475,"")</f>
        <v/>
      </c>
      <c r="AA475" s="6" t="str">
        <f>IF($B475=2024,$P475,"")</f>
        <v/>
      </c>
      <c r="AB475" s="16" t="str">
        <f>IF($B475=2025,$P475,"")</f>
        <v/>
      </c>
    </row>
    <row r="476" spans="1:28" x14ac:dyDescent="0.25">
      <c r="A476" s="3">
        <v>747</v>
      </c>
      <c r="B476" s="3">
        <v>2019</v>
      </c>
      <c r="C476" s="3" t="s">
        <v>236</v>
      </c>
      <c r="D476" s="4">
        <f>DATE(B476,N476,M476)</f>
        <v>43774</v>
      </c>
      <c r="E476" s="5">
        <v>640</v>
      </c>
      <c r="F476" s="6" t="s">
        <v>14</v>
      </c>
      <c r="G476" s="6" t="s">
        <v>27</v>
      </c>
      <c r="I476" s="1" t="s">
        <v>205</v>
      </c>
      <c r="J476" s="8" t="s">
        <v>988</v>
      </c>
      <c r="K476" s="6" t="s">
        <v>72</v>
      </c>
      <c r="L476" s="6">
        <v>6009</v>
      </c>
      <c r="M476" s="6">
        <v>5</v>
      </c>
      <c r="N476" s="6">
        <v>11</v>
      </c>
      <c r="P476" s="6">
        <v>1</v>
      </c>
      <c r="Q476" s="16" t="str">
        <f>IF($B476=2014,$P476,"")</f>
        <v/>
      </c>
      <c r="R476" s="16" t="str">
        <f>IF($B476=2015,$P476,"")</f>
        <v/>
      </c>
      <c r="S476" s="16" t="str">
        <f>IF($B476=2016,$P476,"")</f>
        <v/>
      </c>
      <c r="T476" s="16" t="str">
        <f>IF($B476=2017,$P476,"")</f>
        <v/>
      </c>
      <c r="U476" s="16" t="str">
        <f>IF($B476=2018,$P476,"")</f>
        <v/>
      </c>
      <c r="V476" s="16">
        <f>IF($B476=2019,$P476,"")</f>
        <v>1</v>
      </c>
      <c r="W476" s="16" t="str">
        <f>IF($B476=2020,$P476,"")</f>
        <v/>
      </c>
      <c r="X476" s="6" t="str">
        <f>IF($B476=2021,$P476,"")</f>
        <v/>
      </c>
      <c r="Y476" s="6" t="str">
        <f>IF($B476=2022,$P476,"")</f>
        <v/>
      </c>
      <c r="Z476" s="6" t="str">
        <f>IF($B476=2023,$P476,"")</f>
        <v/>
      </c>
      <c r="AA476" s="6" t="str">
        <f>IF($B476=2024,$P476,"")</f>
        <v/>
      </c>
      <c r="AB476" s="16" t="str">
        <f>IF($B476=2025,$P476,"")</f>
        <v/>
      </c>
    </row>
    <row r="477" spans="1:28" x14ac:dyDescent="0.25">
      <c r="A477" s="3">
        <v>747</v>
      </c>
      <c r="B477" s="3">
        <v>2020</v>
      </c>
      <c r="C477" s="3" t="s">
        <v>200</v>
      </c>
      <c r="D477" s="4">
        <f>DATE(B477,N477,M477)</f>
        <v>44184</v>
      </c>
      <c r="E477" s="5">
        <v>1630</v>
      </c>
      <c r="F477" s="7" t="s">
        <v>14</v>
      </c>
      <c r="G477" s="6" t="s">
        <v>27</v>
      </c>
      <c r="I477" s="1" t="s">
        <v>205</v>
      </c>
      <c r="J477" s="1" t="s">
        <v>304</v>
      </c>
      <c r="K477" s="6" t="s">
        <v>188</v>
      </c>
      <c r="L477" s="6">
        <v>6112</v>
      </c>
      <c r="M477" s="6">
        <v>19</v>
      </c>
      <c r="N477" s="6">
        <v>12</v>
      </c>
      <c r="P477" s="6">
        <v>1</v>
      </c>
      <c r="Q477" s="16" t="str">
        <f>IF($B477=2014,$P477,"")</f>
        <v/>
      </c>
      <c r="R477" s="16" t="str">
        <f>IF($B477=2015,$P477,"")</f>
        <v/>
      </c>
      <c r="S477" s="16" t="str">
        <f>IF($B477=2016,$P477,"")</f>
        <v/>
      </c>
      <c r="T477" s="16" t="str">
        <f>IF($B477=2017,$P477,"")</f>
        <v/>
      </c>
      <c r="U477" s="16" t="str">
        <f>IF($B477=2018,$P477,"")</f>
        <v/>
      </c>
      <c r="V477" s="16" t="str">
        <f>IF($B477=2019,$P477,"")</f>
        <v/>
      </c>
      <c r="W477" s="16">
        <f>IF($B477=2020,$P477,"")</f>
        <v>1</v>
      </c>
      <c r="X477" s="6" t="str">
        <f>IF($B477=2021,$P477,"")</f>
        <v/>
      </c>
      <c r="Y477" s="6" t="str">
        <f>IF($B477=2022,$P477,"")</f>
        <v/>
      </c>
      <c r="Z477" s="6" t="str">
        <f>IF($B477=2023,$P477,"")</f>
        <v/>
      </c>
      <c r="AA477" s="6" t="str">
        <f>IF($B477=2024,$P477,"")</f>
        <v/>
      </c>
      <c r="AB477" s="16" t="str">
        <f>IF($B477=2025,$P477,"")</f>
        <v/>
      </c>
    </row>
    <row r="478" spans="1:28" x14ac:dyDescent="0.25">
      <c r="A478" s="3">
        <v>747</v>
      </c>
      <c r="B478" s="3">
        <v>2020</v>
      </c>
      <c r="C478" s="3" t="s">
        <v>200</v>
      </c>
      <c r="D478" s="4">
        <f>DATE(B478,N478,M478)</f>
        <v>44184</v>
      </c>
      <c r="E478" s="5">
        <v>1731</v>
      </c>
      <c r="F478" s="7" t="s">
        <v>14</v>
      </c>
      <c r="G478" s="6" t="s">
        <v>27</v>
      </c>
      <c r="I478" s="1" t="s">
        <v>205</v>
      </c>
      <c r="J478" s="1" t="s">
        <v>305</v>
      </c>
      <c r="K478" s="6" t="s">
        <v>17</v>
      </c>
      <c r="L478" s="6">
        <v>6112</v>
      </c>
      <c r="M478" s="6">
        <v>19</v>
      </c>
      <c r="N478" s="6">
        <v>12</v>
      </c>
      <c r="P478" s="6">
        <v>1</v>
      </c>
      <c r="Q478" s="16" t="str">
        <f>IF($B478=2014,$P478,"")</f>
        <v/>
      </c>
      <c r="R478" s="16" t="str">
        <f>IF($B478=2015,$P478,"")</f>
        <v/>
      </c>
      <c r="S478" s="16" t="str">
        <f>IF($B478=2016,$P478,"")</f>
        <v/>
      </c>
      <c r="T478" s="16" t="str">
        <f>IF($B478=2017,$P478,"")</f>
        <v/>
      </c>
      <c r="U478" s="16" t="str">
        <f>IF($B478=2018,$P478,"")</f>
        <v/>
      </c>
      <c r="V478" s="16" t="str">
        <f>IF($B478=2019,$P478,"")</f>
        <v/>
      </c>
      <c r="W478" s="16">
        <f>IF($B478=2020,$P478,"")</f>
        <v>1</v>
      </c>
      <c r="X478" s="6" t="str">
        <f>IF($B478=2021,$P478,"")</f>
        <v/>
      </c>
      <c r="Y478" s="6" t="str">
        <f>IF($B478=2022,$P478,"")</f>
        <v/>
      </c>
      <c r="Z478" s="6" t="str">
        <f>IF($B478=2023,$P478,"")</f>
        <v/>
      </c>
      <c r="AA478" s="6" t="str">
        <f>IF($B478=2024,$P478,"")</f>
        <v/>
      </c>
      <c r="AB478" s="16" t="str">
        <f>IF($B478=2025,$P478,"")</f>
        <v/>
      </c>
    </row>
    <row r="479" spans="1:28" x14ac:dyDescent="0.25">
      <c r="A479" s="3">
        <v>747</v>
      </c>
      <c r="B479" s="3">
        <v>2021</v>
      </c>
      <c r="C479" s="3" t="s">
        <v>492</v>
      </c>
      <c r="D479" s="4">
        <v>44551</v>
      </c>
      <c r="E479" s="5">
        <v>740</v>
      </c>
      <c r="F479" s="7" t="s">
        <v>14</v>
      </c>
      <c r="G479" s="7" t="s">
        <v>27</v>
      </c>
      <c r="H479" s="7"/>
      <c r="I479" s="1" t="s">
        <v>3486</v>
      </c>
      <c r="J479" s="1" t="s">
        <v>3487</v>
      </c>
      <c r="K479" s="6" t="s">
        <v>34</v>
      </c>
      <c r="L479" s="6">
        <v>6212</v>
      </c>
      <c r="M479" s="6">
        <v>21</v>
      </c>
      <c r="N479" s="6">
        <v>12</v>
      </c>
      <c r="O479" s="6" t="s">
        <v>35</v>
      </c>
      <c r="P479" s="6">
        <v>1</v>
      </c>
      <c r="Q479" s="16" t="str">
        <f>IF($B479=2014,$P479,"")</f>
        <v/>
      </c>
      <c r="R479" s="16" t="str">
        <f>IF($B479=2015,$P479,"")</f>
        <v/>
      </c>
      <c r="S479" s="16" t="str">
        <f>IF($B479=2016,$P479,"")</f>
        <v/>
      </c>
      <c r="T479" s="16" t="str">
        <f>IF($B479=2017,$P479,"")</f>
        <v/>
      </c>
      <c r="U479" s="16" t="str">
        <f>IF($B479=2018,$P479,"")</f>
        <v/>
      </c>
      <c r="V479" s="16" t="str">
        <f>IF($B479=2019,$P479,"")</f>
        <v/>
      </c>
      <c r="W479" s="16" t="str">
        <f>IF($B479=2020,$P479,"")</f>
        <v/>
      </c>
      <c r="X479" s="6">
        <f>IF($B479=2021,$P479,"")</f>
        <v>1</v>
      </c>
      <c r="Y479" s="6" t="str">
        <f>IF($B479=2022,$P479,"")</f>
        <v/>
      </c>
      <c r="Z479" s="6" t="str">
        <f>IF($B479=2023,$P479,"")</f>
        <v/>
      </c>
      <c r="AA479" s="6" t="str">
        <f>IF($B479=2024,$P479,"")</f>
        <v/>
      </c>
      <c r="AB479" s="16" t="str">
        <f>IF($B479=2025,$P479,"")</f>
        <v/>
      </c>
    </row>
    <row r="480" spans="1:28" x14ac:dyDescent="0.25">
      <c r="A480" s="3">
        <v>747</v>
      </c>
      <c r="B480" s="3">
        <v>2022</v>
      </c>
      <c r="C480" s="3" t="s">
        <v>1274</v>
      </c>
      <c r="D480" s="4">
        <v>44597</v>
      </c>
      <c r="E480" s="5">
        <v>1604</v>
      </c>
      <c r="F480" s="7" t="s">
        <v>14</v>
      </c>
      <c r="G480" s="7" t="s">
        <v>27</v>
      </c>
      <c r="H480" s="7"/>
      <c r="I480" s="1" t="s">
        <v>3486</v>
      </c>
      <c r="J480" s="1" t="s">
        <v>3488</v>
      </c>
      <c r="K480" s="6" t="s">
        <v>180</v>
      </c>
      <c r="L480" s="6">
        <v>6215</v>
      </c>
      <c r="M480" s="6">
        <v>5</v>
      </c>
      <c r="N480" s="6">
        <v>2</v>
      </c>
      <c r="P480" s="6">
        <v>1</v>
      </c>
      <c r="Q480" s="16" t="str">
        <f>IF($B480=2014,$P480,"")</f>
        <v/>
      </c>
      <c r="R480" s="16" t="str">
        <f>IF($B480=2015,$P480,"")</f>
        <v/>
      </c>
      <c r="S480" s="16" t="str">
        <f>IF($B480=2016,$P480,"")</f>
        <v/>
      </c>
      <c r="T480" s="16" t="str">
        <f>IF($B480=2017,$P480,"")</f>
        <v/>
      </c>
      <c r="U480" s="16" t="str">
        <f>IF($B480=2018,$P480,"")</f>
        <v/>
      </c>
      <c r="V480" s="16" t="str">
        <f>IF($B480=2019,$P480,"")</f>
        <v/>
      </c>
      <c r="W480" s="16" t="str">
        <f>IF($B480=2020,$P480,"")</f>
        <v/>
      </c>
      <c r="X480" s="6" t="str">
        <f>IF($B480=2021,$P480,"")</f>
        <v/>
      </c>
      <c r="Y480" s="6">
        <f>IF($B480=2022,$P480,"")</f>
        <v>1</v>
      </c>
      <c r="Z480" s="6" t="str">
        <f>IF($B480=2023,$P480,"")</f>
        <v/>
      </c>
      <c r="AA480" s="6" t="str">
        <f>IF($B480=2024,$P480,"")</f>
        <v/>
      </c>
      <c r="AB480" s="16" t="str">
        <f>IF($B480=2025,$P480,"")</f>
        <v/>
      </c>
    </row>
    <row r="481" spans="1:28" x14ac:dyDescent="0.25">
      <c r="A481" s="3">
        <v>747</v>
      </c>
      <c r="B481" s="3">
        <v>2022</v>
      </c>
      <c r="C481" s="3" t="s">
        <v>1274</v>
      </c>
      <c r="D481" s="4">
        <v>44597</v>
      </c>
      <c r="E481" s="5">
        <v>1559</v>
      </c>
      <c r="F481" s="7" t="s">
        <v>14</v>
      </c>
      <c r="G481" s="7" t="s">
        <v>27</v>
      </c>
      <c r="H481" s="7"/>
      <c r="I481" s="1" t="s">
        <v>3486</v>
      </c>
      <c r="J481" s="1" t="s">
        <v>3489</v>
      </c>
      <c r="K481" s="6" t="s">
        <v>17</v>
      </c>
      <c r="L481" s="6">
        <v>6215</v>
      </c>
      <c r="M481" s="6">
        <v>5</v>
      </c>
      <c r="N481" s="6">
        <v>2</v>
      </c>
      <c r="P481" s="6">
        <v>1</v>
      </c>
      <c r="Q481" s="16" t="str">
        <f>IF($B481=2014,$P481,"")</f>
        <v/>
      </c>
      <c r="R481" s="16" t="str">
        <f>IF($B481=2015,$P481,"")</f>
        <v/>
      </c>
      <c r="S481" s="16" t="str">
        <f>IF($B481=2016,$P481,"")</f>
        <v/>
      </c>
      <c r="T481" s="16" t="str">
        <f>IF($B481=2017,$P481,"")</f>
        <v/>
      </c>
      <c r="U481" s="16" t="str">
        <f>IF($B481=2018,$P481,"")</f>
        <v/>
      </c>
      <c r="V481" s="16" t="str">
        <f>IF($B481=2019,$P481,"")</f>
        <v/>
      </c>
      <c r="W481" s="16" t="str">
        <f>IF($B481=2020,$P481,"")</f>
        <v/>
      </c>
      <c r="X481" s="6" t="str">
        <f>IF($B481=2021,$P481,"")</f>
        <v/>
      </c>
      <c r="Y481" s="6">
        <f>IF($B481=2022,$P481,"")</f>
        <v>1</v>
      </c>
      <c r="Z481" s="6" t="str">
        <f>IF($B481=2023,$P481,"")</f>
        <v/>
      </c>
      <c r="AA481" s="6" t="str">
        <f>IF($B481=2024,$P481,"")</f>
        <v/>
      </c>
      <c r="AB481" s="16" t="str">
        <f>IF($B481=2025,$P481,"")</f>
        <v/>
      </c>
    </row>
    <row r="482" spans="1:28" ht="24" x14ac:dyDescent="0.25">
      <c r="A482" s="3">
        <v>747</v>
      </c>
      <c r="B482" s="3">
        <v>2022</v>
      </c>
      <c r="C482" s="3" t="s">
        <v>947</v>
      </c>
      <c r="D482" s="4">
        <f>DATE(B482,N482,M482)</f>
        <v>44899</v>
      </c>
      <c r="E482" s="5">
        <v>600</v>
      </c>
      <c r="F482" s="7" t="s">
        <v>14</v>
      </c>
      <c r="G482" s="7" t="s">
        <v>27</v>
      </c>
      <c r="H482" s="7"/>
      <c r="I482" s="1" t="s">
        <v>3486</v>
      </c>
      <c r="J482" s="1" t="s">
        <v>4649</v>
      </c>
      <c r="K482" s="6" t="s">
        <v>842</v>
      </c>
      <c r="L482" s="6">
        <v>6311</v>
      </c>
      <c r="M482" s="6">
        <v>4</v>
      </c>
      <c r="N482" s="6">
        <v>12</v>
      </c>
      <c r="O482" s="6" t="s">
        <v>81</v>
      </c>
      <c r="P482" s="6">
        <v>1</v>
      </c>
      <c r="Q482" s="16" t="str">
        <f>IF($B482=2014,$P482,"")</f>
        <v/>
      </c>
      <c r="R482" s="16" t="str">
        <f>IF($B482=2015,$P482,"")</f>
        <v/>
      </c>
      <c r="S482" s="16" t="str">
        <f>IF($B482=2016,$P482,"")</f>
        <v/>
      </c>
      <c r="T482" s="16" t="str">
        <f>IF($B482=2017,$P482,"")</f>
        <v/>
      </c>
      <c r="U482" s="16" t="str">
        <f>IF($B482=2018,$P482,"")</f>
        <v/>
      </c>
      <c r="V482" s="16" t="str">
        <f>IF($B482=2019,$P482,"")</f>
        <v/>
      </c>
      <c r="W482" s="16" t="str">
        <f>IF($B482=2020,$P482,"")</f>
        <v/>
      </c>
      <c r="X482" s="6" t="str">
        <f>IF($B482=2021,$P482,"")</f>
        <v/>
      </c>
      <c r="Y482" s="6">
        <f>IF($B482=2022,$P482,"")</f>
        <v>1</v>
      </c>
      <c r="Z482" s="6" t="str">
        <f>IF($B482=2023,$P482,"")</f>
        <v/>
      </c>
      <c r="AA482" s="6" t="str">
        <f>IF($B482=2024,$P482,"")</f>
        <v/>
      </c>
      <c r="AB482" s="16" t="str">
        <f>IF($B482=2025,$P482,"")</f>
        <v/>
      </c>
    </row>
    <row r="483" spans="1:28" ht="24" x14ac:dyDescent="0.25">
      <c r="A483" s="3">
        <v>747</v>
      </c>
      <c r="B483" s="3">
        <v>2023</v>
      </c>
      <c r="C483" s="3" t="s">
        <v>1189</v>
      </c>
      <c r="D483" s="4">
        <f>DATE(B483,N483,M483)</f>
        <v>45024</v>
      </c>
      <c r="E483" s="3">
        <v>1802</v>
      </c>
      <c r="F483" s="6" t="s">
        <v>14</v>
      </c>
      <c r="G483" s="6" t="s">
        <v>27</v>
      </c>
      <c r="I483" s="1" t="s">
        <v>3486</v>
      </c>
      <c r="J483" s="1" t="s">
        <v>5325</v>
      </c>
      <c r="K483" s="6" t="s">
        <v>842</v>
      </c>
      <c r="L483" s="6">
        <v>6320</v>
      </c>
      <c r="M483" s="6">
        <v>8</v>
      </c>
      <c r="N483" s="6">
        <v>4</v>
      </c>
      <c r="O483" s="6" t="s">
        <v>81</v>
      </c>
      <c r="P483" s="6">
        <v>1</v>
      </c>
      <c r="Q483" s="16" t="str">
        <f>IF($B483=2014,$P483,"")</f>
        <v/>
      </c>
      <c r="R483" s="16" t="str">
        <f>IF($B483=2015,$P483,"")</f>
        <v/>
      </c>
      <c r="S483" s="16" t="str">
        <f>IF($B483=2016,$P483,"")</f>
        <v/>
      </c>
      <c r="T483" s="16" t="str">
        <f>IF($B483=2017,$P483,"")</f>
        <v/>
      </c>
      <c r="U483" s="16" t="str">
        <f>IF($B483=2018,$P483,"")</f>
        <v/>
      </c>
      <c r="V483" s="16" t="str">
        <f>IF($B483=2019,$P483,"")</f>
        <v/>
      </c>
      <c r="W483" s="16" t="str">
        <f>IF($B483=2020,$P483,"")</f>
        <v/>
      </c>
      <c r="X483" s="6" t="str">
        <f>IF($B483=2021,$P483,"")</f>
        <v/>
      </c>
      <c r="Y483" s="6" t="str">
        <f>IF($B483=2022,$P483,"")</f>
        <v/>
      </c>
      <c r="Z483" s="6">
        <f>IF($B483=2023,$P483,"")</f>
        <v>1</v>
      </c>
      <c r="AA483" s="6" t="str">
        <f>IF($B483=2024,$P483,"")</f>
        <v/>
      </c>
      <c r="AB483" s="16" t="str">
        <f>IF($B483=2025,$P483,"")</f>
        <v/>
      </c>
    </row>
    <row r="484" spans="1:28" x14ac:dyDescent="0.25">
      <c r="A484" s="28">
        <v>747</v>
      </c>
      <c r="B484" s="28">
        <v>2024</v>
      </c>
      <c r="C484" s="28" t="s">
        <v>257</v>
      </c>
      <c r="D484" s="29">
        <f>DATE(B484,N484,M484)</f>
        <v>45593</v>
      </c>
      <c r="E484" s="30">
        <v>700</v>
      </c>
      <c r="F484" s="31" t="s">
        <v>14</v>
      </c>
      <c r="G484" s="31" t="s">
        <v>27</v>
      </c>
      <c r="H484" s="31"/>
      <c r="I484" s="32" t="s">
        <v>3486</v>
      </c>
      <c r="J484" s="32" t="s">
        <v>6371</v>
      </c>
      <c r="K484" s="27" t="s">
        <v>6364</v>
      </c>
      <c r="L484" s="27">
        <v>6509</v>
      </c>
      <c r="M484" s="27">
        <v>28</v>
      </c>
      <c r="N484" s="27">
        <v>10</v>
      </c>
      <c r="O484" s="27"/>
      <c r="P484" s="6">
        <v>1</v>
      </c>
      <c r="Q484" s="16" t="str">
        <f>IF($B484=2014,$P484,"")</f>
        <v/>
      </c>
      <c r="R484" s="16" t="str">
        <f>IF($B484=2015,$P484,"")</f>
        <v/>
      </c>
      <c r="S484" s="16" t="str">
        <f>IF($B484=2016,$P484,"")</f>
        <v/>
      </c>
      <c r="T484" s="16" t="str">
        <f>IF($B484=2017,$P484,"")</f>
        <v/>
      </c>
      <c r="U484" s="16" t="str">
        <f>IF($B484=2018,$P484,"")</f>
        <v/>
      </c>
      <c r="V484" s="16" t="str">
        <f>IF($B484=2019,$P484,"")</f>
        <v/>
      </c>
      <c r="W484" s="16" t="str">
        <f>IF($B484=2020,$P484,"")</f>
        <v/>
      </c>
      <c r="X484" s="6" t="str">
        <f>IF($B484=2021,$P484,"")</f>
        <v/>
      </c>
      <c r="Y484" s="6" t="str">
        <f>IF($B484=2022,$P484,"")</f>
        <v/>
      </c>
      <c r="Z484" s="6" t="str">
        <f>IF($B484=2023,$P484,"")</f>
        <v/>
      </c>
      <c r="AA484" s="6">
        <f>IF($B484=2024,$P484,"")</f>
        <v>1</v>
      </c>
      <c r="AB484" s="16" t="str">
        <f>IF($B484=2025,$P484,"")</f>
        <v/>
      </c>
    </row>
    <row r="485" spans="1:28" x14ac:dyDescent="0.25">
      <c r="A485" s="28">
        <v>747</v>
      </c>
      <c r="B485" s="28">
        <v>2024</v>
      </c>
      <c r="C485" s="28" t="s">
        <v>1267</v>
      </c>
      <c r="D485" s="29">
        <f>DATE(B485,N485,M485)</f>
        <v>45598</v>
      </c>
      <c r="E485" s="30">
        <v>1502</v>
      </c>
      <c r="F485" s="31" t="s">
        <v>14</v>
      </c>
      <c r="G485" s="31" t="s">
        <v>27</v>
      </c>
      <c r="H485" s="31"/>
      <c r="I485" s="32" t="s">
        <v>3486</v>
      </c>
      <c r="J485" s="32" t="s">
        <v>6372</v>
      </c>
      <c r="K485" s="27" t="s">
        <v>842</v>
      </c>
      <c r="L485" s="27">
        <v>6509</v>
      </c>
      <c r="M485" s="27">
        <v>2</v>
      </c>
      <c r="N485" s="27">
        <v>11</v>
      </c>
      <c r="O485" s="27" t="s">
        <v>81</v>
      </c>
      <c r="P485" s="6">
        <v>1</v>
      </c>
      <c r="Q485" s="16" t="str">
        <f>IF($B485=2014,$P485,"")</f>
        <v/>
      </c>
      <c r="R485" s="16" t="str">
        <f>IF($B485=2015,$P485,"")</f>
        <v/>
      </c>
      <c r="S485" s="16" t="str">
        <f>IF($B485=2016,$P485,"")</f>
        <v/>
      </c>
      <c r="T485" s="16" t="str">
        <f>IF($B485=2017,$P485,"")</f>
        <v/>
      </c>
      <c r="U485" s="16" t="str">
        <f>IF($B485=2018,$P485,"")</f>
        <v/>
      </c>
      <c r="V485" s="16" t="str">
        <f>IF($B485=2019,$P485,"")</f>
        <v/>
      </c>
      <c r="W485" s="16" t="str">
        <f>IF($B485=2020,$P485,"")</f>
        <v/>
      </c>
      <c r="X485" s="6" t="str">
        <f>IF($B485=2021,$P485,"")</f>
        <v/>
      </c>
      <c r="Y485" s="6" t="str">
        <f>IF($B485=2022,$P485,"")</f>
        <v/>
      </c>
      <c r="Z485" s="6" t="str">
        <f>IF($B485=2023,$P485,"")</f>
        <v/>
      </c>
      <c r="AA485" s="6">
        <f>IF($B485=2024,$P485,"")</f>
        <v>1</v>
      </c>
      <c r="AB485" s="16" t="str">
        <f>IF($B485=2025,$P485,"")</f>
        <v/>
      </c>
    </row>
    <row r="486" spans="1:28" x14ac:dyDescent="0.25">
      <c r="A486" s="3">
        <v>747</v>
      </c>
      <c r="B486" s="3">
        <v>2016</v>
      </c>
      <c r="C486" s="3" t="s">
        <v>36</v>
      </c>
      <c r="D486" s="4">
        <f>DATE(B486,N486,M486)</f>
        <v>42602</v>
      </c>
      <c r="E486" s="5">
        <v>2202</v>
      </c>
      <c r="F486" s="6" t="s">
        <v>14</v>
      </c>
      <c r="G486" s="7" t="s">
        <v>27</v>
      </c>
      <c r="H486" s="7"/>
      <c r="I486" s="8" t="s">
        <v>6213</v>
      </c>
      <c r="J486" s="1" t="s">
        <v>990</v>
      </c>
      <c r="K486" s="6" t="s">
        <v>25</v>
      </c>
      <c r="L486" s="6">
        <v>5703</v>
      </c>
      <c r="M486" s="6">
        <v>20</v>
      </c>
      <c r="N486" s="6">
        <v>8</v>
      </c>
      <c r="P486" s="6">
        <v>1</v>
      </c>
      <c r="Q486" s="16" t="str">
        <f>IF($B486=2014,$P486,"")</f>
        <v/>
      </c>
      <c r="R486" s="16" t="str">
        <f>IF($B486=2015,$P486,"")</f>
        <v/>
      </c>
      <c r="S486" s="16">
        <f>IF($B486=2016,$P486,"")</f>
        <v>1</v>
      </c>
      <c r="T486" s="16" t="str">
        <f>IF($B486=2017,$P486,"")</f>
        <v/>
      </c>
      <c r="U486" s="16" t="str">
        <f>IF($B486=2018,$P486,"")</f>
        <v/>
      </c>
      <c r="V486" s="16" t="str">
        <f>IF($B486=2019,$P486,"")</f>
        <v/>
      </c>
      <c r="W486" s="16" t="str">
        <f>IF($B486=2020,$P486,"")</f>
        <v/>
      </c>
      <c r="X486" s="6" t="str">
        <f>IF($B486=2021,$P486,"")</f>
        <v/>
      </c>
      <c r="Y486" s="6" t="str">
        <f>IF($B486=2022,$P486,"")</f>
        <v/>
      </c>
      <c r="Z486" s="6" t="str">
        <f>IF($B486=2023,$P486,"")</f>
        <v/>
      </c>
      <c r="AA486" s="6" t="str">
        <f>IF($B486=2024,$P486,"")</f>
        <v/>
      </c>
      <c r="AB486" s="16" t="str">
        <f>IF($B486=2025,$P486,"")</f>
        <v/>
      </c>
    </row>
    <row r="487" spans="1:28" x14ac:dyDescent="0.25">
      <c r="A487" s="3">
        <v>747</v>
      </c>
      <c r="B487" s="3">
        <v>2016</v>
      </c>
      <c r="C487" s="3" t="s">
        <v>273</v>
      </c>
      <c r="D487" s="4">
        <f>DATE(B487,N487,M487)</f>
        <v>42652</v>
      </c>
      <c r="E487" s="5">
        <v>1830</v>
      </c>
      <c r="F487" s="6" t="s">
        <v>14</v>
      </c>
      <c r="G487" s="7" t="s">
        <v>27</v>
      </c>
      <c r="H487" s="7"/>
      <c r="I487" s="8" t="s">
        <v>6213</v>
      </c>
      <c r="J487" s="1" t="s">
        <v>991</v>
      </c>
      <c r="K487" s="6" t="s">
        <v>787</v>
      </c>
      <c r="L487" s="6">
        <v>5706</v>
      </c>
      <c r="M487" s="6">
        <v>9</v>
      </c>
      <c r="N487" s="6">
        <v>10</v>
      </c>
      <c r="P487" s="6">
        <v>1</v>
      </c>
      <c r="Q487" s="16" t="str">
        <f>IF($B487=2014,$P487,"")</f>
        <v/>
      </c>
      <c r="R487" s="16" t="str">
        <f>IF($B487=2015,$P487,"")</f>
        <v/>
      </c>
      <c r="S487" s="16">
        <f>IF($B487=2016,$P487,"")</f>
        <v>1</v>
      </c>
      <c r="T487" s="16" t="str">
        <f>IF($B487=2017,$P487,"")</f>
        <v/>
      </c>
      <c r="U487" s="16" t="str">
        <f>IF($B487=2018,$P487,"")</f>
        <v/>
      </c>
      <c r="V487" s="16" t="str">
        <f>IF($B487=2019,$P487,"")</f>
        <v/>
      </c>
      <c r="W487" s="16" t="str">
        <f>IF($B487=2020,$P487,"")</f>
        <v/>
      </c>
      <c r="X487" s="6" t="str">
        <f>IF($B487=2021,$P487,"")</f>
        <v/>
      </c>
      <c r="Y487" s="6" t="str">
        <f>IF($B487=2022,$P487,"")</f>
        <v/>
      </c>
      <c r="Z487" s="6" t="str">
        <f>IF($B487=2023,$P487,"")</f>
        <v/>
      </c>
      <c r="AA487" s="6" t="str">
        <f>IF($B487=2024,$P487,"")</f>
        <v/>
      </c>
      <c r="AB487" s="16" t="str">
        <f>IF($B487=2025,$P487,"")</f>
        <v/>
      </c>
    </row>
    <row r="488" spans="1:28" x14ac:dyDescent="0.25">
      <c r="A488" s="3">
        <v>747</v>
      </c>
      <c r="B488" s="3">
        <v>2016</v>
      </c>
      <c r="C488" s="3" t="s">
        <v>960</v>
      </c>
      <c r="D488" s="4">
        <f>DATE(B488,N488,M488)</f>
        <v>42659</v>
      </c>
      <c r="E488" s="5">
        <v>501</v>
      </c>
      <c r="F488" s="6" t="s">
        <v>14</v>
      </c>
      <c r="G488" s="7" t="s">
        <v>27</v>
      </c>
      <c r="H488" s="7"/>
      <c r="I488" s="8" t="s">
        <v>6213</v>
      </c>
      <c r="J488" s="1" t="s">
        <v>992</v>
      </c>
      <c r="K488" s="6" t="s">
        <v>72</v>
      </c>
      <c r="L488" s="6">
        <v>5707</v>
      </c>
      <c r="M488" s="6">
        <v>16</v>
      </c>
      <c r="N488" s="6">
        <v>10</v>
      </c>
      <c r="P488" s="6">
        <v>1</v>
      </c>
      <c r="Q488" s="16" t="str">
        <f>IF($B488=2014,$P488,"")</f>
        <v/>
      </c>
      <c r="R488" s="16" t="str">
        <f>IF($B488=2015,$P488,"")</f>
        <v/>
      </c>
      <c r="S488" s="16">
        <f>IF($B488=2016,$P488,"")</f>
        <v>1</v>
      </c>
      <c r="T488" s="16" t="str">
        <f>IF($B488=2017,$P488,"")</f>
        <v/>
      </c>
      <c r="U488" s="16" t="str">
        <f>IF($B488=2018,$P488,"")</f>
        <v/>
      </c>
      <c r="V488" s="16" t="str">
        <f>IF($B488=2019,$P488,"")</f>
        <v/>
      </c>
      <c r="W488" s="16" t="str">
        <f>IF($B488=2020,$P488,"")</f>
        <v/>
      </c>
      <c r="X488" s="6" t="str">
        <f>IF($B488=2021,$P488,"")</f>
        <v/>
      </c>
      <c r="Y488" s="6" t="str">
        <f>IF($B488=2022,$P488,"")</f>
        <v/>
      </c>
      <c r="Z488" s="6" t="str">
        <f>IF($B488=2023,$P488,"")</f>
        <v/>
      </c>
      <c r="AA488" s="6" t="str">
        <f>IF($B488=2024,$P488,"")</f>
        <v/>
      </c>
      <c r="AB488" s="16" t="str">
        <f>IF($B488=2025,$P488,"")</f>
        <v/>
      </c>
    </row>
    <row r="489" spans="1:28" x14ac:dyDescent="0.25">
      <c r="A489" s="3">
        <v>747</v>
      </c>
      <c r="B489" s="3">
        <v>2017</v>
      </c>
      <c r="C489" s="3" t="s">
        <v>993</v>
      </c>
      <c r="D489" s="4">
        <f>DATE(B489,N489,M489)</f>
        <v>42854</v>
      </c>
      <c r="E489" s="5">
        <v>2037</v>
      </c>
      <c r="F489" s="6" t="s">
        <v>14</v>
      </c>
      <c r="G489" s="7" t="s">
        <v>27</v>
      </c>
      <c r="H489" s="7"/>
      <c r="I489" s="8" t="s">
        <v>6213</v>
      </c>
      <c r="J489" s="1" t="s">
        <v>994</v>
      </c>
      <c r="K489" s="6" t="s">
        <v>72</v>
      </c>
      <c r="L489" s="6">
        <v>5720</v>
      </c>
      <c r="M489" s="6">
        <v>29</v>
      </c>
      <c r="N489" s="6">
        <v>4</v>
      </c>
      <c r="P489" s="6">
        <v>1</v>
      </c>
      <c r="Q489" s="16" t="str">
        <f>IF($B489=2014,$P489,"")</f>
        <v/>
      </c>
      <c r="R489" s="16" t="str">
        <f>IF($B489=2015,$P489,"")</f>
        <v/>
      </c>
      <c r="S489" s="16" t="str">
        <f>IF($B489=2016,$P489,"")</f>
        <v/>
      </c>
      <c r="T489" s="16">
        <f>IF($B489=2017,$P489,"")</f>
        <v>1</v>
      </c>
      <c r="U489" s="16" t="str">
        <f>IF($B489=2018,$P489,"")</f>
        <v/>
      </c>
      <c r="V489" s="16" t="str">
        <f>IF($B489=2019,$P489,"")</f>
        <v/>
      </c>
      <c r="W489" s="16" t="str">
        <f>IF($B489=2020,$P489,"")</f>
        <v/>
      </c>
      <c r="X489" s="6" t="str">
        <f>IF($B489=2021,$P489,"")</f>
        <v/>
      </c>
      <c r="Y489" s="6" t="str">
        <f>IF($B489=2022,$P489,"")</f>
        <v/>
      </c>
      <c r="Z489" s="6" t="str">
        <f>IF($B489=2023,$P489,"")</f>
        <v/>
      </c>
      <c r="AA489" s="6" t="str">
        <f>IF($B489=2024,$P489,"")</f>
        <v/>
      </c>
      <c r="AB489" s="16" t="str">
        <f>IF($B489=2025,$P489,"")</f>
        <v/>
      </c>
    </row>
    <row r="490" spans="1:28" x14ac:dyDescent="0.25">
      <c r="A490" s="3">
        <v>747</v>
      </c>
      <c r="B490" s="3">
        <v>2017</v>
      </c>
      <c r="C490" s="3" t="s">
        <v>995</v>
      </c>
      <c r="D490" s="4">
        <f>DATE(B490,N490,M490)</f>
        <v>43094</v>
      </c>
      <c r="E490" s="5">
        <v>1525</v>
      </c>
      <c r="F490" s="6" t="s">
        <v>14</v>
      </c>
      <c r="G490" s="6" t="s">
        <v>27</v>
      </c>
      <c r="H490" s="7"/>
      <c r="I490" s="8" t="s">
        <v>6213</v>
      </c>
      <c r="J490" s="8" t="s">
        <v>996</v>
      </c>
      <c r="K490" s="6" t="s">
        <v>203</v>
      </c>
      <c r="L490" s="6">
        <v>5812</v>
      </c>
      <c r="M490" s="6">
        <v>25</v>
      </c>
      <c r="N490" s="6">
        <v>12</v>
      </c>
      <c r="P490" s="6">
        <v>1</v>
      </c>
      <c r="Q490" s="16" t="str">
        <f>IF($B490=2014,$P490,"")</f>
        <v/>
      </c>
      <c r="R490" s="16" t="str">
        <f>IF($B490=2015,$P490,"")</f>
        <v/>
      </c>
      <c r="S490" s="16" t="str">
        <f>IF($B490=2016,$P490,"")</f>
        <v/>
      </c>
      <c r="T490" s="16">
        <f>IF($B490=2017,$P490,"")</f>
        <v>1</v>
      </c>
      <c r="U490" s="16" t="str">
        <f>IF($B490=2018,$P490,"")</f>
        <v/>
      </c>
      <c r="V490" s="16" t="str">
        <f>IF($B490=2019,$P490,"")</f>
        <v/>
      </c>
      <c r="W490" s="16" t="str">
        <f>IF($B490=2020,$P490,"")</f>
        <v/>
      </c>
      <c r="X490" s="6" t="str">
        <f>IF($B490=2021,$P490,"")</f>
        <v/>
      </c>
      <c r="Y490" s="6" t="str">
        <f>IF($B490=2022,$P490,"")</f>
        <v/>
      </c>
      <c r="Z490" s="6" t="str">
        <f>IF($B490=2023,$P490,"")</f>
        <v/>
      </c>
      <c r="AA490" s="6" t="str">
        <f>IF($B490=2024,$P490,"")</f>
        <v/>
      </c>
      <c r="AB490" s="16" t="str">
        <f>IF($B490=2025,$P490,"")</f>
        <v/>
      </c>
    </row>
    <row r="491" spans="1:28" x14ac:dyDescent="0.25">
      <c r="A491" s="3">
        <v>747</v>
      </c>
      <c r="B491" s="3">
        <v>2019</v>
      </c>
      <c r="C491" s="3" t="s">
        <v>997</v>
      </c>
      <c r="D491" s="4">
        <f>DATE(B491,N491,M491)</f>
        <v>43692</v>
      </c>
      <c r="E491" s="5">
        <v>157</v>
      </c>
      <c r="F491" s="6" t="s">
        <v>14</v>
      </c>
      <c r="G491" s="6" t="s">
        <v>27</v>
      </c>
      <c r="I491" s="8" t="s">
        <v>6213</v>
      </c>
      <c r="J491" s="8" t="s">
        <v>998</v>
      </c>
      <c r="K491" s="6" t="s">
        <v>22</v>
      </c>
      <c r="L491" s="6">
        <v>6003</v>
      </c>
      <c r="M491" s="6">
        <v>15</v>
      </c>
      <c r="N491" s="6">
        <v>8</v>
      </c>
      <c r="P491" s="6">
        <v>1</v>
      </c>
      <c r="Q491" s="16" t="str">
        <f>IF($B491=2014,$P491,"")</f>
        <v/>
      </c>
      <c r="R491" s="16" t="str">
        <f>IF($B491=2015,$P491,"")</f>
        <v/>
      </c>
      <c r="S491" s="16" t="str">
        <f>IF($B491=2016,$P491,"")</f>
        <v/>
      </c>
      <c r="T491" s="16" t="str">
        <f>IF($B491=2017,$P491,"")</f>
        <v/>
      </c>
      <c r="U491" s="16" t="str">
        <f>IF($B491=2018,$P491,"")</f>
        <v/>
      </c>
      <c r="V491" s="16">
        <f>IF($B491=2019,$P491,"")</f>
        <v>1</v>
      </c>
      <c r="W491" s="16" t="str">
        <f>IF($B491=2020,$P491,"")</f>
        <v/>
      </c>
      <c r="X491" s="6" t="str">
        <f>IF($B491=2021,$P491,"")</f>
        <v/>
      </c>
      <c r="Y491" s="6" t="str">
        <f>IF($B491=2022,$P491,"")</f>
        <v/>
      </c>
      <c r="Z491" s="6" t="str">
        <f>IF($B491=2023,$P491,"")</f>
        <v/>
      </c>
      <c r="AA491" s="6" t="str">
        <f>IF($B491=2024,$P491,"")</f>
        <v/>
      </c>
      <c r="AB491" s="16" t="str">
        <f>IF($B491=2025,$P491,"")</f>
        <v/>
      </c>
    </row>
    <row r="492" spans="1:28" x14ac:dyDescent="0.25">
      <c r="A492" s="3">
        <v>747</v>
      </c>
      <c r="B492" s="3">
        <v>2019</v>
      </c>
      <c r="C492" s="3" t="s">
        <v>238</v>
      </c>
      <c r="D492" s="4">
        <f>DATE(B492,N492,M492)</f>
        <v>43785</v>
      </c>
      <c r="E492" s="5">
        <v>102</v>
      </c>
      <c r="F492" s="6" t="s">
        <v>14</v>
      </c>
      <c r="G492" s="6" t="s">
        <v>27</v>
      </c>
      <c r="I492" s="8" t="s">
        <v>6213</v>
      </c>
      <c r="J492" s="8" t="s">
        <v>999</v>
      </c>
      <c r="K492" s="6" t="s">
        <v>17</v>
      </c>
      <c r="L492" s="6">
        <v>6009</v>
      </c>
      <c r="M492" s="6">
        <v>16</v>
      </c>
      <c r="N492" s="6">
        <v>11</v>
      </c>
      <c r="P492" s="6">
        <v>1</v>
      </c>
      <c r="Q492" s="16" t="str">
        <f>IF($B492=2014,$P492,"")</f>
        <v/>
      </c>
      <c r="R492" s="16" t="str">
        <f>IF($B492=2015,$P492,"")</f>
        <v/>
      </c>
      <c r="S492" s="16" t="str">
        <f>IF($B492=2016,$P492,"")</f>
        <v/>
      </c>
      <c r="T492" s="16" t="str">
        <f>IF($B492=2017,$P492,"")</f>
        <v/>
      </c>
      <c r="U492" s="16" t="str">
        <f>IF($B492=2018,$P492,"")</f>
        <v/>
      </c>
      <c r="V492" s="16">
        <f>IF($B492=2019,$P492,"")</f>
        <v>1</v>
      </c>
      <c r="W492" s="16" t="str">
        <f>IF($B492=2020,$P492,"")</f>
        <v/>
      </c>
      <c r="X492" s="6" t="str">
        <f>IF($B492=2021,$P492,"")</f>
        <v/>
      </c>
      <c r="Y492" s="6" t="str">
        <f>IF($B492=2022,$P492,"")</f>
        <v/>
      </c>
      <c r="Z492" s="6" t="str">
        <f>IF($B492=2023,$P492,"")</f>
        <v/>
      </c>
      <c r="AA492" s="6" t="str">
        <f>IF($B492=2024,$P492,"")</f>
        <v/>
      </c>
      <c r="AB492" s="16" t="str">
        <f>IF($B492=2025,$P492,"")</f>
        <v/>
      </c>
    </row>
    <row r="493" spans="1:28" x14ac:dyDescent="0.25">
      <c r="A493" s="3">
        <v>747</v>
      </c>
      <c r="B493" s="3">
        <v>2019</v>
      </c>
      <c r="C493" s="3" t="s">
        <v>721</v>
      </c>
      <c r="D493" s="4">
        <f>DATE(B493,N493,M493)</f>
        <v>43789</v>
      </c>
      <c r="E493" s="5">
        <v>1800</v>
      </c>
      <c r="F493" s="6" t="s">
        <v>14</v>
      </c>
      <c r="G493" s="6" t="s">
        <v>27</v>
      </c>
      <c r="I493" s="8" t="s">
        <v>6213</v>
      </c>
      <c r="J493" s="8" t="s">
        <v>1000</v>
      </c>
      <c r="K493" s="6" t="s">
        <v>864</v>
      </c>
      <c r="L493" s="6">
        <v>6010</v>
      </c>
      <c r="M493" s="6">
        <v>20</v>
      </c>
      <c r="N493" s="6">
        <v>11</v>
      </c>
      <c r="P493" s="6">
        <v>1</v>
      </c>
      <c r="Q493" s="16" t="str">
        <f>IF($B493=2014,$P493,"")</f>
        <v/>
      </c>
      <c r="R493" s="16" t="str">
        <f>IF($B493=2015,$P493,"")</f>
        <v/>
      </c>
      <c r="S493" s="16" t="str">
        <f>IF($B493=2016,$P493,"")</f>
        <v/>
      </c>
      <c r="T493" s="16" t="str">
        <f>IF($B493=2017,$P493,"")</f>
        <v/>
      </c>
      <c r="U493" s="16" t="str">
        <f>IF($B493=2018,$P493,"")</f>
        <v/>
      </c>
      <c r="V493" s="16">
        <f>IF($B493=2019,$P493,"")</f>
        <v>1</v>
      </c>
      <c r="W493" s="16" t="str">
        <f>IF($B493=2020,$P493,"")</f>
        <v/>
      </c>
      <c r="X493" s="6" t="str">
        <f>IF($B493=2021,$P493,"")</f>
        <v/>
      </c>
      <c r="Y493" s="6" t="str">
        <f>IF($B493=2022,$P493,"")</f>
        <v/>
      </c>
      <c r="Z493" s="6" t="str">
        <f>IF($B493=2023,$P493,"")</f>
        <v/>
      </c>
      <c r="AA493" s="6" t="str">
        <f>IF($B493=2024,$P493,"")</f>
        <v/>
      </c>
      <c r="AB493" s="16" t="str">
        <f>IF($B493=2025,$P493,"")</f>
        <v/>
      </c>
    </row>
    <row r="494" spans="1:28" x14ac:dyDescent="0.25">
      <c r="A494" s="3">
        <v>747</v>
      </c>
      <c r="B494" s="3">
        <v>2019</v>
      </c>
      <c r="C494" s="3" t="s">
        <v>184</v>
      </c>
      <c r="D494" s="4">
        <f>DATE(B494,N494,M494)</f>
        <v>43828</v>
      </c>
      <c r="E494" s="5">
        <v>200</v>
      </c>
      <c r="F494" s="6" t="s">
        <v>14</v>
      </c>
      <c r="G494" s="6" t="s">
        <v>27</v>
      </c>
      <c r="I494" s="8" t="s">
        <v>6213</v>
      </c>
      <c r="J494" s="1" t="s">
        <v>1001</v>
      </c>
      <c r="K494" s="6" t="s">
        <v>17</v>
      </c>
      <c r="L494" s="6">
        <v>6012</v>
      </c>
      <c r="M494" s="6">
        <v>29</v>
      </c>
      <c r="N494" s="6">
        <v>12</v>
      </c>
      <c r="P494" s="6">
        <v>1</v>
      </c>
      <c r="Q494" s="16" t="str">
        <f>IF($B494=2014,$P494,"")</f>
        <v/>
      </c>
      <c r="R494" s="16" t="str">
        <f>IF($B494=2015,$P494,"")</f>
        <v/>
      </c>
      <c r="S494" s="16" t="str">
        <f>IF($B494=2016,$P494,"")</f>
        <v/>
      </c>
      <c r="T494" s="16" t="str">
        <f>IF($B494=2017,$P494,"")</f>
        <v/>
      </c>
      <c r="U494" s="16" t="str">
        <f>IF($B494=2018,$P494,"")</f>
        <v/>
      </c>
      <c r="V494" s="16">
        <f>IF($B494=2019,$P494,"")</f>
        <v>1</v>
      </c>
      <c r="W494" s="16" t="str">
        <f>IF($B494=2020,$P494,"")</f>
        <v/>
      </c>
      <c r="X494" s="6" t="str">
        <f>IF($B494=2021,$P494,"")</f>
        <v/>
      </c>
      <c r="Y494" s="6" t="str">
        <f>IF($B494=2022,$P494,"")</f>
        <v/>
      </c>
      <c r="Z494" s="6" t="str">
        <f>IF($B494=2023,$P494,"")</f>
        <v/>
      </c>
      <c r="AA494" s="6" t="str">
        <f>IF($B494=2024,$P494,"")</f>
        <v/>
      </c>
      <c r="AB494" s="16" t="str">
        <f>IF($B494=2025,$P494,"")</f>
        <v/>
      </c>
    </row>
    <row r="495" spans="1:28" ht="24" x14ac:dyDescent="0.25">
      <c r="A495" s="3">
        <v>747</v>
      </c>
      <c r="B495" s="3">
        <v>2022</v>
      </c>
      <c r="C495" s="3" t="s">
        <v>1936</v>
      </c>
      <c r="D495" s="4">
        <f>DATE(B495,N495,M495)</f>
        <v>44721</v>
      </c>
      <c r="E495" s="5">
        <v>1959</v>
      </c>
      <c r="F495" s="6" t="s">
        <v>14</v>
      </c>
      <c r="G495" s="6" t="s">
        <v>27</v>
      </c>
      <c r="I495" s="8" t="s">
        <v>6213</v>
      </c>
      <c r="J495" s="1" t="s">
        <v>3958</v>
      </c>
      <c r="K495" s="6" t="s">
        <v>842</v>
      </c>
      <c r="L495" s="6">
        <v>6301</v>
      </c>
      <c r="M495" s="6">
        <v>9</v>
      </c>
      <c r="N495" s="6">
        <v>6</v>
      </c>
      <c r="O495" s="6" t="s">
        <v>81</v>
      </c>
      <c r="P495" s="6">
        <v>1</v>
      </c>
      <c r="Q495" s="16" t="str">
        <f>IF($B495=2014,$P495,"")</f>
        <v/>
      </c>
      <c r="R495" s="16" t="str">
        <f>IF($B495=2015,$P495,"")</f>
        <v/>
      </c>
      <c r="S495" s="16" t="str">
        <f>IF($B495=2016,$P495,"")</f>
        <v/>
      </c>
      <c r="T495" s="16" t="str">
        <f>IF($B495=2017,$P495,"")</f>
        <v/>
      </c>
      <c r="U495" s="16" t="str">
        <f>IF($B495=2018,$P495,"")</f>
        <v/>
      </c>
      <c r="V495" s="16" t="str">
        <f>IF($B495=2019,$P495,"")</f>
        <v/>
      </c>
      <c r="W495" s="16" t="str">
        <f>IF($B495=2020,$P495,"")</f>
        <v/>
      </c>
      <c r="X495" s="6" t="str">
        <f>IF($B495=2021,$P495,"")</f>
        <v/>
      </c>
      <c r="Y495" s="6">
        <f>IF($B495=2022,$P495,"")</f>
        <v>1</v>
      </c>
      <c r="Z495" s="6" t="str">
        <f>IF($B495=2023,$P495,"")</f>
        <v/>
      </c>
      <c r="AA495" s="6" t="str">
        <f>IF($B495=2024,$P495,"")</f>
        <v/>
      </c>
      <c r="AB495" s="16" t="str">
        <f>IF($B495=2025,$P495,"")</f>
        <v/>
      </c>
    </row>
    <row r="496" spans="1:28" ht="24" x14ac:dyDescent="0.25">
      <c r="A496" s="3">
        <v>747</v>
      </c>
      <c r="B496" s="3">
        <v>2022</v>
      </c>
      <c r="C496" s="3" t="s">
        <v>140</v>
      </c>
      <c r="D496" s="4">
        <f>DATE(B496,N496,M496)</f>
        <v>44782</v>
      </c>
      <c r="E496" s="5">
        <v>100</v>
      </c>
      <c r="F496" s="6" t="s">
        <v>14</v>
      </c>
      <c r="G496" s="6" t="s">
        <v>27</v>
      </c>
      <c r="I496" s="8" t="s">
        <v>6213</v>
      </c>
      <c r="J496" s="1" t="s">
        <v>4077</v>
      </c>
      <c r="K496" s="6" t="s">
        <v>22</v>
      </c>
      <c r="L496" s="6">
        <v>6303</v>
      </c>
      <c r="M496" s="6">
        <v>9</v>
      </c>
      <c r="N496" s="6">
        <v>8</v>
      </c>
      <c r="P496" s="6">
        <v>1</v>
      </c>
      <c r="Q496" s="16" t="str">
        <f>IF($B496=2014,$P496,"")</f>
        <v/>
      </c>
      <c r="R496" s="16" t="str">
        <f>IF($B496=2015,$P496,"")</f>
        <v/>
      </c>
      <c r="S496" s="16" t="str">
        <f>IF($B496=2016,$P496,"")</f>
        <v/>
      </c>
      <c r="T496" s="16" t="str">
        <f>IF($B496=2017,$P496,"")</f>
        <v/>
      </c>
      <c r="U496" s="16" t="str">
        <f>IF($B496=2018,$P496,"")</f>
        <v/>
      </c>
      <c r="V496" s="16" t="str">
        <f>IF($B496=2019,$P496,"")</f>
        <v/>
      </c>
      <c r="W496" s="16" t="str">
        <f>IF($B496=2020,$P496,"")</f>
        <v/>
      </c>
      <c r="X496" s="6" t="str">
        <f>IF($B496=2021,$P496,"")</f>
        <v/>
      </c>
      <c r="Y496" s="6">
        <f>IF($B496=2022,$P496,"")</f>
        <v>1</v>
      </c>
      <c r="Z496" s="6" t="str">
        <f>IF($B496=2023,$P496,"")</f>
        <v/>
      </c>
      <c r="AA496" s="6" t="str">
        <f>IF($B496=2024,$P496,"")</f>
        <v/>
      </c>
      <c r="AB496" s="16" t="str">
        <f>IF($B496=2025,$P496,"")</f>
        <v/>
      </c>
    </row>
    <row r="497" spans="1:28" x14ac:dyDescent="0.25">
      <c r="A497" s="3">
        <v>747</v>
      </c>
      <c r="B497" s="3">
        <v>2022</v>
      </c>
      <c r="C497" s="3" t="s">
        <v>278</v>
      </c>
      <c r="D497" s="4">
        <f>DATE(B497,N497,M497)</f>
        <v>44830</v>
      </c>
      <c r="E497" s="5">
        <v>1700</v>
      </c>
      <c r="F497" s="6" t="s">
        <v>14</v>
      </c>
      <c r="G497" s="6" t="s">
        <v>27</v>
      </c>
      <c r="I497" s="8" t="s">
        <v>6213</v>
      </c>
      <c r="J497" s="8" t="s">
        <v>4297</v>
      </c>
      <c r="K497" s="6" t="s">
        <v>842</v>
      </c>
      <c r="L497" s="6">
        <v>6306</v>
      </c>
      <c r="M497" s="6">
        <v>26</v>
      </c>
      <c r="N497" s="6">
        <v>9</v>
      </c>
      <c r="O497" s="6" t="s">
        <v>81</v>
      </c>
      <c r="P497" s="6">
        <v>1</v>
      </c>
      <c r="Q497" s="16" t="str">
        <f>IF($B497=2014,$P497,"")</f>
        <v/>
      </c>
      <c r="R497" s="16" t="str">
        <f>IF($B497=2015,$P497,"")</f>
        <v/>
      </c>
      <c r="S497" s="16" t="str">
        <f>IF($B497=2016,$P497,"")</f>
        <v/>
      </c>
      <c r="T497" s="16" t="str">
        <f>IF($B497=2017,$P497,"")</f>
        <v/>
      </c>
      <c r="U497" s="16" t="str">
        <f>IF($B497=2018,$P497,"")</f>
        <v/>
      </c>
      <c r="V497" s="16" t="str">
        <f>IF($B497=2019,$P497,"")</f>
        <v/>
      </c>
      <c r="W497" s="16" t="str">
        <f>IF($B497=2020,$P497,"")</f>
        <v/>
      </c>
      <c r="X497" s="6" t="str">
        <f>IF($B497=2021,$P497,"")</f>
        <v/>
      </c>
      <c r="Y497" s="6">
        <f>IF($B497=2022,$P497,"")</f>
        <v>1</v>
      </c>
      <c r="Z497" s="6" t="str">
        <f>IF($B497=2023,$P497,"")</f>
        <v/>
      </c>
      <c r="AA497" s="6" t="str">
        <f>IF($B497=2024,$P497,"")</f>
        <v/>
      </c>
      <c r="AB497" s="16" t="str">
        <f>IF($B497=2025,$P497,"")</f>
        <v/>
      </c>
    </row>
    <row r="498" spans="1:28" x14ac:dyDescent="0.25">
      <c r="A498" s="3">
        <v>747</v>
      </c>
      <c r="B498" s="3">
        <v>2023</v>
      </c>
      <c r="C498" s="3" t="s">
        <v>1287</v>
      </c>
      <c r="D498" s="4">
        <f>DATE(B498,N498,M498)</f>
        <v>44973</v>
      </c>
      <c r="E498" s="5">
        <v>1935</v>
      </c>
      <c r="F498" s="7" t="s">
        <v>14</v>
      </c>
      <c r="G498" s="7" t="s">
        <v>27</v>
      </c>
      <c r="H498" s="7"/>
      <c r="I498" s="8" t="s">
        <v>6213</v>
      </c>
      <c r="J498" s="1" t="s">
        <v>5127</v>
      </c>
      <c r="K498" s="6" t="s">
        <v>4403</v>
      </c>
      <c r="L498" s="6">
        <v>6316</v>
      </c>
      <c r="M498" s="6">
        <v>16</v>
      </c>
      <c r="N498" s="6">
        <v>2</v>
      </c>
      <c r="P498" s="6">
        <v>1</v>
      </c>
      <c r="Q498" s="16" t="str">
        <f>IF($B498=2014,$P498,"")</f>
        <v/>
      </c>
      <c r="R498" s="16" t="str">
        <f>IF($B498=2015,$P498,"")</f>
        <v/>
      </c>
      <c r="S498" s="16" t="str">
        <f>IF($B498=2016,$P498,"")</f>
        <v/>
      </c>
      <c r="T498" s="16" t="str">
        <f>IF($B498=2017,$P498,"")</f>
        <v/>
      </c>
      <c r="U498" s="16" t="str">
        <f>IF($B498=2018,$P498,"")</f>
        <v/>
      </c>
      <c r="V498" s="16" t="str">
        <f>IF($B498=2019,$P498,"")</f>
        <v/>
      </c>
      <c r="W498" s="16" t="str">
        <f>IF($B498=2020,$P498,"")</f>
        <v/>
      </c>
      <c r="X498" s="6" t="str">
        <f>IF($B498=2021,$P498,"")</f>
        <v/>
      </c>
      <c r="Y498" s="6" t="str">
        <f>IF($B498=2022,$P498,"")</f>
        <v/>
      </c>
      <c r="Z498" s="6">
        <f>IF($B498=2023,$P498,"")</f>
        <v>1</v>
      </c>
      <c r="AA498" s="6" t="str">
        <f>IF($B498=2024,$P498,"")</f>
        <v/>
      </c>
      <c r="AB498" s="16" t="str">
        <f>IF($B498=2025,$P498,"")</f>
        <v/>
      </c>
    </row>
    <row r="499" spans="1:28" x14ac:dyDescent="0.25">
      <c r="A499" s="3">
        <v>747</v>
      </c>
      <c r="B499" s="3">
        <v>2023</v>
      </c>
      <c r="C499" s="3" t="s">
        <v>975</v>
      </c>
      <c r="D499" s="4">
        <f>DATE(B499,N499,M499)</f>
        <v>44999</v>
      </c>
      <c r="E499" s="5">
        <v>1800</v>
      </c>
      <c r="F499" s="7" t="s">
        <v>14</v>
      </c>
      <c r="G499" s="7" t="s">
        <v>27</v>
      </c>
      <c r="H499" s="7"/>
      <c r="I499" s="8" t="s">
        <v>6213</v>
      </c>
      <c r="J499" s="1" t="s">
        <v>5305</v>
      </c>
      <c r="K499" s="6" t="s">
        <v>85</v>
      </c>
      <c r="L499" s="6">
        <v>6318</v>
      </c>
      <c r="M499" s="6">
        <v>14</v>
      </c>
      <c r="N499" s="6">
        <v>3</v>
      </c>
      <c r="O499" s="6" t="s">
        <v>679</v>
      </c>
      <c r="P499" s="6">
        <v>1</v>
      </c>
      <c r="Q499" s="16" t="str">
        <f>IF($B499=2014,$P499,"")</f>
        <v/>
      </c>
      <c r="R499" s="16" t="str">
        <f>IF($B499=2015,$P499,"")</f>
        <v/>
      </c>
      <c r="S499" s="16" t="str">
        <f>IF($B499=2016,$P499,"")</f>
        <v/>
      </c>
      <c r="T499" s="16" t="str">
        <f>IF($B499=2017,$P499,"")</f>
        <v/>
      </c>
      <c r="U499" s="16" t="str">
        <f>IF($B499=2018,$P499,"")</f>
        <v/>
      </c>
      <c r="V499" s="16" t="str">
        <f>IF($B499=2019,$P499,"")</f>
        <v/>
      </c>
      <c r="W499" s="16" t="str">
        <f>IF($B499=2020,$P499,"")</f>
        <v/>
      </c>
      <c r="X499" s="6" t="str">
        <f>IF($B499=2021,$P499,"")</f>
        <v/>
      </c>
      <c r="Y499" s="6" t="str">
        <f>IF($B499=2022,$P499,"")</f>
        <v/>
      </c>
      <c r="Z499" s="6">
        <f>IF($B499=2023,$P499,"")</f>
        <v>1</v>
      </c>
      <c r="AA499" s="6" t="str">
        <f>IF($B499=2024,$P499,"")</f>
        <v/>
      </c>
      <c r="AB499" s="16" t="str">
        <f>IF($B499=2025,$P499,"")</f>
        <v/>
      </c>
    </row>
    <row r="500" spans="1:28" x14ac:dyDescent="0.25">
      <c r="A500" s="3">
        <v>747</v>
      </c>
      <c r="B500" s="3">
        <v>2023</v>
      </c>
      <c r="C500" s="3" t="s">
        <v>187</v>
      </c>
      <c r="D500" s="4">
        <f>DATE(B500,N500,M500)</f>
        <v>45288</v>
      </c>
      <c r="E500" s="5">
        <v>2325</v>
      </c>
      <c r="F500" s="7" t="s">
        <v>14</v>
      </c>
      <c r="G500" s="7" t="s">
        <v>27</v>
      </c>
      <c r="H500" s="7"/>
      <c r="I500" s="8" t="s">
        <v>6213</v>
      </c>
      <c r="J500" s="1" t="s">
        <v>6062</v>
      </c>
      <c r="K500" s="6" t="s">
        <v>4403</v>
      </c>
      <c r="L500" s="6">
        <v>6413</v>
      </c>
      <c r="M500" s="6">
        <v>28</v>
      </c>
      <c r="N500" s="6">
        <v>12</v>
      </c>
      <c r="P500" s="6">
        <v>1</v>
      </c>
      <c r="Q500" s="16" t="str">
        <f>IF($B500=2014,$P500,"")</f>
        <v/>
      </c>
      <c r="R500" s="16" t="str">
        <f>IF($B500=2015,$P500,"")</f>
        <v/>
      </c>
      <c r="S500" s="16" t="str">
        <f>IF($B500=2016,$P500,"")</f>
        <v/>
      </c>
      <c r="T500" s="16" t="str">
        <f>IF($B500=2017,$P500,"")</f>
        <v/>
      </c>
      <c r="U500" s="16" t="str">
        <f>IF($B500=2018,$P500,"")</f>
        <v/>
      </c>
      <c r="V500" s="16" t="str">
        <f>IF($B500=2019,$P500,"")</f>
        <v/>
      </c>
      <c r="W500" s="16" t="str">
        <f>IF($B500=2020,$P500,"")</f>
        <v/>
      </c>
      <c r="X500" s="6" t="str">
        <f>IF($B500=2021,$P500,"")</f>
        <v/>
      </c>
      <c r="Y500" s="6" t="str">
        <f>IF($B500=2022,$P500,"")</f>
        <v/>
      </c>
      <c r="Z500" s="6">
        <f>IF($B500=2023,$P500,"")</f>
        <v>1</v>
      </c>
      <c r="AA500" s="6" t="str">
        <f>IF($B500=2024,$P500,"")</f>
        <v/>
      </c>
      <c r="AB500" s="16" t="str">
        <f>IF($B500=2025,$P500,"")</f>
        <v/>
      </c>
    </row>
    <row r="501" spans="1:28" x14ac:dyDescent="0.25">
      <c r="A501" s="28">
        <v>747</v>
      </c>
      <c r="B501" s="28">
        <v>2024</v>
      </c>
      <c r="C501" s="28" t="s">
        <v>2815</v>
      </c>
      <c r="D501" s="29">
        <f>DATE(B501,N501,M501)</f>
        <v>45394</v>
      </c>
      <c r="E501" s="30">
        <v>2000</v>
      </c>
      <c r="F501" s="27" t="s">
        <v>14</v>
      </c>
      <c r="G501" s="27" t="s">
        <v>27</v>
      </c>
      <c r="H501" s="27"/>
      <c r="I501" s="8" t="s">
        <v>6213</v>
      </c>
      <c r="J501" s="32" t="s">
        <v>6214</v>
      </c>
      <c r="K501" s="27" t="s">
        <v>85</v>
      </c>
      <c r="L501" s="27">
        <v>6420</v>
      </c>
      <c r="M501" s="27">
        <v>12</v>
      </c>
      <c r="N501" s="27">
        <v>4</v>
      </c>
      <c r="O501" s="27" t="s">
        <v>679</v>
      </c>
      <c r="P501" s="6">
        <v>1</v>
      </c>
      <c r="Q501" s="16" t="str">
        <f>IF($B501=2014,$P501,"")</f>
        <v/>
      </c>
      <c r="R501" s="16" t="str">
        <f>IF($B501=2015,$P501,"")</f>
        <v/>
      </c>
      <c r="S501" s="16" t="str">
        <f>IF($B501=2016,$P501,"")</f>
        <v/>
      </c>
      <c r="T501" s="16" t="str">
        <f>IF($B501=2017,$P501,"")</f>
        <v/>
      </c>
      <c r="U501" s="16" t="str">
        <f>IF($B501=2018,$P501,"")</f>
        <v/>
      </c>
      <c r="V501" s="16" t="str">
        <f>IF($B501=2019,$P501,"")</f>
        <v/>
      </c>
      <c r="W501" s="16" t="str">
        <f>IF($B501=2020,$P501,"")</f>
        <v/>
      </c>
      <c r="X501" s="6" t="str">
        <f>IF($B501=2021,$P501,"")</f>
        <v/>
      </c>
      <c r="Y501" s="6" t="str">
        <f>IF($B501=2022,$P501,"")</f>
        <v/>
      </c>
      <c r="Z501" s="6" t="str">
        <f>IF($B501=2023,$P501,"")</f>
        <v/>
      </c>
      <c r="AA501" s="6">
        <f>IF($B501=2024,$P501,"")</f>
        <v>1</v>
      </c>
      <c r="AB501" s="16" t="str">
        <f>IF($B501=2025,$P501,"")</f>
        <v/>
      </c>
    </row>
    <row r="502" spans="1:28" x14ac:dyDescent="0.25">
      <c r="A502" s="3">
        <v>747</v>
      </c>
      <c r="B502" s="3">
        <v>2017</v>
      </c>
      <c r="C502" s="3" t="s">
        <v>771</v>
      </c>
      <c r="D502" s="4">
        <f>DATE(B502,N502,M502)</f>
        <v>43071</v>
      </c>
      <c r="E502" s="5">
        <v>1500</v>
      </c>
      <c r="F502" s="6" t="s">
        <v>14</v>
      </c>
      <c r="G502" s="6" t="s">
        <v>27</v>
      </c>
      <c r="H502" s="7"/>
      <c r="I502" s="1" t="s">
        <v>1002</v>
      </c>
      <c r="J502" s="8" t="s">
        <v>1003</v>
      </c>
      <c r="K502" s="6" t="s">
        <v>163</v>
      </c>
      <c r="L502" s="6">
        <v>5811</v>
      </c>
      <c r="M502" s="6">
        <v>2</v>
      </c>
      <c r="N502" s="6">
        <v>12</v>
      </c>
      <c r="O502" s="6" t="s">
        <v>679</v>
      </c>
      <c r="P502" s="6">
        <v>1</v>
      </c>
      <c r="Q502" s="16" t="str">
        <f>IF($B502=2014,$P502,"")</f>
        <v/>
      </c>
      <c r="R502" s="16" t="str">
        <f>IF($B502=2015,$P502,"")</f>
        <v/>
      </c>
      <c r="S502" s="16" t="str">
        <f>IF($B502=2016,$P502,"")</f>
        <v/>
      </c>
      <c r="T502" s="16">
        <f>IF($B502=2017,$P502,"")</f>
        <v>1</v>
      </c>
      <c r="U502" s="16" t="str">
        <f>IF($B502=2018,$P502,"")</f>
        <v/>
      </c>
      <c r="V502" s="16" t="str">
        <f>IF($B502=2019,$P502,"")</f>
        <v/>
      </c>
      <c r="W502" s="16" t="str">
        <f>IF($B502=2020,$P502,"")</f>
        <v/>
      </c>
      <c r="X502" s="6" t="str">
        <f>IF($B502=2021,$P502,"")</f>
        <v/>
      </c>
      <c r="Y502" s="6" t="str">
        <f>IF($B502=2022,$P502,"")</f>
        <v/>
      </c>
      <c r="Z502" s="6" t="str">
        <f>IF($B502=2023,$P502,"")</f>
        <v/>
      </c>
      <c r="AA502" s="6" t="str">
        <f>IF($B502=2024,$P502,"")</f>
        <v/>
      </c>
      <c r="AB502" s="16" t="str">
        <f>IF($B502=2025,$P502,"")</f>
        <v/>
      </c>
    </row>
    <row r="503" spans="1:28" x14ac:dyDescent="0.25">
      <c r="A503" s="3">
        <v>747</v>
      </c>
      <c r="B503" s="3">
        <v>2020</v>
      </c>
      <c r="C503" s="3" t="s">
        <v>1004</v>
      </c>
      <c r="D503" s="4">
        <f>DATE(B503,N503,M503)</f>
        <v>43947</v>
      </c>
      <c r="E503" s="5">
        <v>1900</v>
      </c>
      <c r="F503" s="6" t="s">
        <v>14</v>
      </c>
      <c r="G503" s="6" t="s">
        <v>27</v>
      </c>
      <c r="I503" s="8" t="s">
        <v>1005</v>
      </c>
      <c r="J503" s="1" t="s">
        <v>1006</v>
      </c>
      <c r="K503" s="6" t="s">
        <v>163</v>
      </c>
      <c r="L503" s="6">
        <v>60191</v>
      </c>
      <c r="M503" s="6">
        <v>26</v>
      </c>
      <c r="N503" s="6">
        <v>4</v>
      </c>
      <c r="O503" s="6" t="s">
        <v>679</v>
      </c>
      <c r="P503" s="6">
        <v>1</v>
      </c>
      <c r="Q503" s="16" t="str">
        <f>IF($B503=2014,$P503,"")</f>
        <v/>
      </c>
      <c r="R503" s="16" t="str">
        <f>IF($B503=2015,$P503,"")</f>
        <v/>
      </c>
      <c r="S503" s="16" t="str">
        <f>IF($B503=2016,$P503,"")</f>
        <v/>
      </c>
      <c r="T503" s="16" t="str">
        <f>IF($B503=2017,$P503,"")</f>
        <v/>
      </c>
      <c r="U503" s="16" t="str">
        <f>IF($B503=2018,$P503,"")</f>
        <v/>
      </c>
      <c r="V503" s="16" t="str">
        <f>IF($B503=2019,$P503,"")</f>
        <v/>
      </c>
      <c r="W503" s="16">
        <f>IF($B503=2020,$P503,"")</f>
        <v>1</v>
      </c>
      <c r="X503" s="6" t="str">
        <f>IF($B503=2021,$P503,"")</f>
        <v/>
      </c>
      <c r="Y503" s="6" t="str">
        <f>IF($B503=2022,$P503,"")</f>
        <v/>
      </c>
      <c r="Z503" s="6" t="str">
        <f>IF($B503=2023,$P503,"")</f>
        <v/>
      </c>
      <c r="AA503" s="6" t="str">
        <f>IF($B503=2024,$P503,"")</f>
        <v/>
      </c>
      <c r="AB503" s="16" t="str">
        <f>IF($B503=2025,$P503,"")</f>
        <v/>
      </c>
    </row>
    <row r="504" spans="1:28" ht="60" x14ac:dyDescent="0.25">
      <c r="A504" s="3">
        <v>747</v>
      </c>
      <c r="B504" s="3">
        <v>2016</v>
      </c>
      <c r="C504" s="3" t="s">
        <v>819</v>
      </c>
      <c r="D504" s="4">
        <f>DATE(B504,N504,M504)</f>
        <v>42680</v>
      </c>
      <c r="E504" s="5">
        <v>2300</v>
      </c>
      <c r="F504" s="6" t="s">
        <v>14</v>
      </c>
      <c r="G504" s="7" t="s">
        <v>27</v>
      </c>
      <c r="H504" s="7"/>
      <c r="I504" s="1" t="s">
        <v>1007</v>
      </c>
      <c r="J504" s="1" t="s">
        <v>1008</v>
      </c>
      <c r="K504" s="6" t="s">
        <v>163</v>
      </c>
      <c r="L504" s="6">
        <v>5710</v>
      </c>
      <c r="M504" s="6">
        <v>6</v>
      </c>
      <c r="N504" s="6">
        <v>11</v>
      </c>
      <c r="O504" s="6" t="s">
        <v>679</v>
      </c>
      <c r="P504" s="6">
        <v>1</v>
      </c>
      <c r="Q504" s="16" t="str">
        <f>IF($B504=2014,$P504,"")</f>
        <v/>
      </c>
      <c r="R504" s="16" t="str">
        <f>IF($B504=2015,$P504,"")</f>
        <v/>
      </c>
      <c r="S504" s="16">
        <f>IF($B504=2016,$P504,"")</f>
        <v>1</v>
      </c>
      <c r="T504" s="16" t="str">
        <f>IF($B504=2017,$P504,"")</f>
        <v/>
      </c>
      <c r="U504" s="16" t="str">
        <f>IF($B504=2018,$P504,"")</f>
        <v/>
      </c>
      <c r="V504" s="16" t="str">
        <f>IF($B504=2019,$P504,"")</f>
        <v/>
      </c>
      <c r="W504" s="16" t="str">
        <f>IF($B504=2020,$P504,"")</f>
        <v/>
      </c>
      <c r="X504" s="6" t="str">
        <f>IF($B504=2021,$P504,"")</f>
        <v/>
      </c>
      <c r="Y504" s="6" t="str">
        <f>IF($B504=2022,$P504,"")</f>
        <v/>
      </c>
      <c r="Z504" s="6" t="str">
        <f>IF($B504=2023,$P504,"")</f>
        <v/>
      </c>
      <c r="AA504" s="6" t="str">
        <f>IF($B504=2024,$P504,"")</f>
        <v/>
      </c>
      <c r="AB504" s="16" t="str">
        <f>IF($B504=2025,$P504,"")</f>
        <v/>
      </c>
    </row>
    <row r="505" spans="1:28" ht="24" x14ac:dyDescent="0.25">
      <c r="A505" s="3">
        <v>747</v>
      </c>
      <c r="B505" s="3">
        <v>2016</v>
      </c>
      <c r="C505" s="3" t="s">
        <v>187</v>
      </c>
      <c r="D505" s="4">
        <f>DATE(B505,N505,M505)</f>
        <v>42732</v>
      </c>
      <c r="E505" s="5">
        <v>1910</v>
      </c>
      <c r="F505" s="6" t="s">
        <v>14</v>
      </c>
      <c r="G505" s="7" t="s">
        <v>27</v>
      </c>
      <c r="H505" s="7"/>
      <c r="I505" s="1" t="s">
        <v>1007</v>
      </c>
      <c r="J505" s="1" t="s">
        <v>1009</v>
      </c>
      <c r="K505" s="6" t="s">
        <v>25</v>
      </c>
      <c r="L505" s="6">
        <v>5712</v>
      </c>
      <c r="M505" s="6">
        <v>28</v>
      </c>
      <c r="N505" s="6">
        <v>12</v>
      </c>
      <c r="P505" s="6">
        <v>1</v>
      </c>
      <c r="Q505" s="16" t="str">
        <f>IF($B505=2014,$P505,"")</f>
        <v/>
      </c>
      <c r="R505" s="16" t="str">
        <f>IF($B505=2015,$P505,"")</f>
        <v/>
      </c>
      <c r="S505" s="16">
        <f>IF($B505=2016,$P505,"")</f>
        <v>1</v>
      </c>
      <c r="T505" s="16" t="str">
        <f>IF($B505=2017,$P505,"")</f>
        <v/>
      </c>
      <c r="U505" s="16" t="str">
        <f>IF($B505=2018,$P505,"")</f>
        <v/>
      </c>
      <c r="V505" s="16" t="str">
        <f>IF($B505=2019,$P505,"")</f>
        <v/>
      </c>
      <c r="W505" s="16" t="str">
        <f>IF($B505=2020,$P505,"")</f>
        <v/>
      </c>
      <c r="X505" s="6" t="str">
        <f>IF($B505=2021,$P505,"")</f>
        <v/>
      </c>
      <c r="Y505" s="6" t="str">
        <f>IF($B505=2022,$P505,"")</f>
        <v/>
      </c>
      <c r="Z505" s="6" t="str">
        <f>IF($B505=2023,$P505,"")</f>
        <v/>
      </c>
      <c r="AA505" s="6" t="str">
        <f>IF($B505=2024,$P505,"")</f>
        <v/>
      </c>
      <c r="AB505" s="16" t="str">
        <f>IF($B505=2025,$P505,"")</f>
        <v/>
      </c>
    </row>
    <row r="506" spans="1:28" ht="24" x14ac:dyDescent="0.25">
      <c r="A506" s="3">
        <v>747</v>
      </c>
      <c r="B506" s="3">
        <v>2016</v>
      </c>
      <c r="C506" s="3" t="s">
        <v>184</v>
      </c>
      <c r="D506" s="4">
        <f>DATE(B506,N506,M506)</f>
        <v>42733</v>
      </c>
      <c r="E506" s="5">
        <v>802</v>
      </c>
      <c r="F506" s="6" t="s">
        <v>14</v>
      </c>
      <c r="G506" s="7" t="s">
        <v>27</v>
      </c>
      <c r="H506" s="7"/>
      <c r="I506" s="1" t="s">
        <v>1007</v>
      </c>
      <c r="J506" s="1" t="s">
        <v>1010</v>
      </c>
      <c r="K506" s="6" t="s">
        <v>72</v>
      </c>
      <c r="L506" s="6">
        <v>5712</v>
      </c>
      <c r="M506" s="6">
        <v>29</v>
      </c>
      <c r="N506" s="6">
        <v>12</v>
      </c>
      <c r="P506" s="6">
        <v>1</v>
      </c>
      <c r="Q506" s="16" t="str">
        <f>IF($B506=2014,$P506,"")</f>
        <v/>
      </c>
      <c r="R506" s="16" t="str">
        <f>IF($B506=2015,$P506,"")</f>
        <v/>
      </c>
      <c r="S506" s="16">
        <f>IF($B506=2016,$P506,"")</f>
        <v>1</v>
      </c>
      <c r="T506" s="16" t="str">
        <f>IF($B506=2017,$P506,"")</f>
        <v/>
      </c>
      <c r="U506" s="16" t="str">
        <f>IF($B506=2018,$P506,"")</f>
        <v/>
      </c>
      <c r="V506" s="16" t="str">
        <f>IF($B506=2019,$P506,"")</f>
        <v/>
      </c>
      <c r="W506" s="16" t="str">
        <f>IF($B506=2020,$P506,"")</f>
        <v/>
      </c>
      <c r="X506" s="6" t="str">
        <f>IF($B506=2021,$P506,"")</f>
        <v/>
      </c>
      <c r="Y506" s="6" t="str">
        <f>IF($B506=2022,$P506,"")</f>
        <v/>
      </c>
      <c r="Z506" s="6" t="str">
        <f>IF($B506=2023,$P506,"")</f>
        <v/>
      </c>
      <c r="AA506" s="6" t="str">
        <f>IF($B506=2024,$P506,"")</f>
        <v/>
      </c>
      <c r="AB506" s="16" t="str">
        <f>IF($B506=2025,$P506,"")</f>
        <v/>
      </c>
    </row>
    <row r="507" spans="1:28" x14ac:dyDescent="0.25">
      <c r="A507" s="3">
        <v>756</v>
      </c>
      <c r="B507" s="5">
        <v>2015</v>
      </c>
      <c r="C507" s="3" t="s">
        <v>725</v>
      </c>
      <c r="D507" s="4">
        <f>DATE(B507,N507,M507)</f>
        <v>42369</v>
      </c>
      <c r="E507" s="9">
        <v>2252</v>
      </c>
      <c r="F507" s="6" t="s">
        <v>14</v>
      </c>
      <c r="G507" s="6" t="s">
        <v>118</v>
      </c>
      <c r="I507" s="8" t="s">
        <v>1011</v>
      </c>
      <c r="J507" s="8" t="s">
        <v>1012</v>
      </c>
      <c r="K507" s="6" t="s">
        <v>719</v>
      </c>
      <c r="L507" s="6">
        <v>5612</v>
      </c>
      <c r="M507" s="6">
        <v>31</v>
      </c>
      <c r="N507" s="6">
        <v>12</v>
      </c>
      <c r="P507" s="6">
        <v>1</v>
      </c>
      <c r="Q507" s="16" t="str">
        <f>IF($B507=2014,$P507,"")</f>
        <v/>
      </c>
      <c r="R507" s="16">
        <f>IF($B507=2015,$P507,"")</f>
        <v>1</v>
      </c>
      <c r="S507" s="16" t="str">
        <f>IF($B507=2016,$P507,"")</f>
        <v/>
      </c>
      <c r="T507" s="16" t="str">
        <f>IF($B507=2017,$P507,"")</f>
        <v/>
      </c>
      <c r="U507" s="16" t="str">
        <f>IF($B507=2018,$P507,"")</f>
        <v/>
      </c>
      <c r="V507" s="16" t="str">
        <f>IF($B507=2019,$P507,"")</f>
        <v/>
      </c>
      <c r="W507" s="16" t="str">
        <f>IF($B507=2020,$P507,"")</f>
        <v/>
      </c>
      <c r="X507" s="6" t="str">
        <f>IF($B507=2021,$P507,"")</f>
        <v/>
      </c>
      <c r="Y507" s="6" t="str">
        <f>IF($B507=2022,$P507,"")</f>
        <v/>
      </c>
      <c r="Z507" s="6" t="str">
        <f>IF($B507=2023,$P507,"")</f>
        <v/>
      </c>
      <c r="AA507" s="6" t="str">
        <f>IF($B507=2024,$P507,"")</f>
        <v/>
      </c>
      <c r="AB507" s="16" t="str">
        <f>IF($B507=2025,$P507,"")</f>
        <v/>
      </c>
    </row>
    <row r="508" spans="1:28" x14ac:dyDescent="0.25">
      <c r="A508" s="3">
        <v>756</v>
      </c>
      <c r="B508" s="3">
        <v>2018</v>
      </c>
      <c r="C508" s="3" t="s">
        <v>1013</v>
      </c>
      <c r="D508" s="4">
        <f>DATE(B508,N508,M508)</f>
        <v>43407</v>
      </c>
      <c r="E508" s="5">
        <v>700</v>
      </c>
      <c r="F508" s="6" t="s">
        <v>14</v>
      </c>
      <c r="G508" s="6" t="s">
        <v>15</v>
      </c>
      <c r="I508" s="1" t="s">
        <v>1014</v>
      </c>
      <c r="J508" s="1" t="s">
        <v>1015</v>
      </c>
      <c r="K508" s="6" t="s">
        <v>34</v>
      </c>
      <c r="L508" s="6">
        <v>5908</v>
      </c>
      <c r="M508" s="6">
        <v>3</v>
      </c>
      <c r="N508" s="6">
        <v>11</v>
      </c>
      <c r="O508" s="6" t="s">
        <v>35</v>
      </c>
      <c r="P508" s="6">
        <v>1</v>
      </c>
      <c r="Q508" s="16" t="str">
        <f>IF($B508=2014,$P508,"")</f>
        <v/>
      </c>
      <c r="R508" s="16" t="str">
        <f>IF($B508=2015,$P508,"")</f>
        <v/>
      </c>
      <c r="S508" s="16" t="str">
        <f>IF($B508=2016,$P508,"")</f>
        <v/>
      </c>
      <c r="T508" s="16" t="str">
        <f>IF($B508=2017,$P508,"")</f>
        <v/>
      </c>
      <c r="U508" s="16">
        <f>IF($B508=2018,$P508,"")</f>
        <v>1</v>
      </c>
      <c r="V508" s="16" t="str">
        <f>IF($B508=2019,$P508,"")</f>
        <v/>
      </c>
      <c r="W508" s="16" t="str">
        <f>IF($B508=2020,$P508,"")</f>
        <v/>
      </c>
      <c r="X508" s="6" t="str">
        <f>IF($B508=2021,$P508,"")</f>
        <v/>
      </c>
      <c r="Y508" s="6" t="str">
        <f>IF($B508=2022,$P508,"")</f>
        <v/>
      </c>
      <c r="Z508" s="6" t="str">
        <f>IF($B508=2023,$P508,"")</f>
        <v/>
      </c>
      <c r="AA508" s="6" t="str">
        <f>IF($B508=2024,$P508,"")</f>
        <v/>
      </c>
      <c r="AB508" s="16" t="str">
        <f>IF($B508=2025,$P508,"")</f>
        <v/>
      </c>
    </row>
    <row r="509" spans="1:28" ht="24" x14ac:dyDescent="0.25">
      <c r="A509" s="3">
        <v>756</v>
      </c>
      <c r="B509" s="3">
        <v>2016</v>
      </c>
      <c r="C509" s="3" t="s">
        <v>997</v>
      </c>
      <c r="D509" s="4">
        <f>DATE(B509,N509,M509)</f>
        <v>42597</v>
      </c>
      <c r="E509" s="5">
        <v>10</v>
      </c>
      <c r="F509" s="6" t="s">
        <v>14</v>
      </c>
      <c r="G509" s="7" t="s">
        <v>15</v>
      </c>
      <c r="H509" s="7"/>
      <c r="I509" s="1" t="s">
        <v>5702</v>
      </c>
      <c r="J509" s="1" t="s">
        <v>1016</v>
      </c>
      <c r="K509" s="6" t="s">
        <v>22</v>
      </c>
      <c r="L509" s="6">
        <v>5703</v>
      </c>
      <c r="M509" s="6">
        <v>15</v>
      </c>
      <c r="N509" s="6">
        <v>8</v>
      </c>
      <c r="P509" s="6">
        <v>1</v>
      </c>
      <c r="Q509" s="16" t="str">
        <f>IF($B509=2014,$P509,"")</f>
        <v/>
      </c>
      <c r="R509" s="16" t="str">
        <f>IF($B509=2015,$P509,"")</f>
        <v/>
      </c>
      <c r="S509" s="16">
        <f>IF($B509=2016,$P509,"")</f>
        <v>1</v>
      </c>
      <c r="T509" s="16" t="str">
        <f>IF($B509=2017,$P509,"")</f>
        <v/>
      </c>
      <c r="U509" s="16" t="str">
        <f>IF($B509=2018,$P509,"")</f>
        <v/>
      </c>
      <c r="V509" s="16" t="str">
        <f>IF($B509=2019,$P509,"")</f>
        <v/>
      </c>
      <c r="W509" s="16" t="str">
        <f>IF($B509=2020,$P509,"")</f>
        <v/>
      </c>
      <c r="X509" s="6" t="str">
        <f>IF($B509=2021,$P509,"")</f>
        <v/>
      </c>
      <c r="Y509" s="6" t="str">
        <f>IF($B509=2022,$P509,"")</f>
        <v/>
      </c>
      <c r="Z509" s="6" t="str">
        <f>IF($B509=2023,$P509,"")</f>
        <v/>
      </c>
      <c r="AA509" s="6" t="str">
        <f>IF($B509=2024,$P509,"")</f>
        <v/>
      </c>
      <c r="AB509" s="16" t="str">
        <f>IF($B509=2025,$P509,"")</f>
        <v/>
      </c>
    </row>
    <row r="510" spans="1:28" ht="24" x14ac:dyDescent="0.25">
      <c r="A510" s="3">
        <v>756</v>
      </c>
      <c r="B510" s="3">
        <v>2022</v>
      </c>
      <c r="C510" s="3" t="s">
        <v>76</v>
      </c>
      <c r="D510" s="4">
        <f>DATE(B510,N510,M510)</f>
        <v>44762</v>
      </c>
      <c r="E510" s="5">
        <v>2320</v>
      </c>
      <c r="F510" s="7" t="s">
        <v>14</v>
      </c>
      <c r="G510" s="7" t="s">
        <v>15</v>
      </c>
      <c r="H510" s="7"/>
      <c r="I510" s="1" t="s">
        <v>5702</v>
      </c>
      <c r="J510" s="1" t="s">
        <v>4078</v>
      </c>
      <c r="K510" s="6" t="s">
        <v>842</v>
      </c>
      <c r="L510" s="6">
        <v>6302</v>
      </c>
      <c r="M510" s="6">
        <v>20</v>
      </c>
      <c r="N510" s="6">
        <v>7</v>
      </c>
      <c r="O510" s="6" t="s">
        <v>81</v>
      </c>
      <c r="P510" s="6">
        <v>1</v>
      </c>
      <c r="Q510" s="16" t="str">
        <f>IF($B510=2014,$P510,"")</f>
        <v/>
      </c>
      <c r="R510" s="16" t="str">
        <f>IF($B510=2015,$P510,"")</f>
        <v/>
      </c>
      <c r="S510" s="16" t="str">
        <f>IF($B510=2016,$P510,"")</f>
        <v/>
      </c>
      <c r="T510" s="16" t="str">
        <f>IF($B510=2017,$P510,"")</f>
        <v/>
      </c>
      <c r="U510" s="16" t="str">
        <f>IF($B510=2018,$P510,"")</f>
        <v/>
      </c>
      <c r="V510" s="16" t="str">
        <f>IF($B510=2019,$P510,"")</f>
        <v/>
      </c>
      <c r="W510" s="16" t="str">
        <f>IF($B510=2020,$P510,"")</f>
        <v/>
      </c>
      <c r="X510" s="6" t="str">
        <f>IF($B510=2021,$P510,"")</f>
        <v/>
      </c>
      <c r="Y510" s="6">
        <f>IF($B510=2022,$P510,"")</f>
        <v>1</v>
      </c>
      <c r="Z510" s="6" t="str">
        <f>IF($B510=2023,$P510,"")</f>
        <v/>
      </c>
      <c r="AA510" s="6" t="str">
        <f>IF($B510=2024,$P510,"")</f>
        <v/>
      </c>
      <c r="AB510" s="16" t="str">
        <f>IF($B510=2025,$P510,"")</f>
        <v/>
      </c>
    </row>
    <row r="511" spans="1:28" x14ac:dyDescent="0.25">
      <c r="A511" s="3">
        <v>756</v>
      </c>
      <c r="B511" s="3">
        <v>2022</v>
      </c>
      <c r="C511" s="3" t="s">
        <v>2557</v>
      </c>
      <c r="D511" s="4">
        <f>DATE(B511,N511,M511)</f>
        <v>44860</v>
      </c>
      <c r="E511" s="5">
        <v>1845</v>
      </c>
      <c r="F511" s="7" t="s">
        <v>14</v>
      </c>
      <c r="G511" s="7" t="s">
        <v>15</v>
      </c>
      <c r="H511" s="7"/>
      <c r="I511" s="1" t="s">
        <v>5702</v>
      </c>
      <c r="J511" s="1" t="s">
        <v>4376</v>
      </c>
      <c r="K511" s="6" t="s">
        <v>4349</v>
      </c>
      <c r="L511" s="6">
        <v>6308</v>
      </c>
      <c r="M511" s="6">
        <v>26</v>
      </c>
      <c r="N511" s="6">
        <v>10</v>
      </c>
      <c r="P511" s="6">
        <v>1</v>
      </c>
      <c r="Q511" s="16" t="str">
        <f>IF($B511=2014,$P511,"")</f>
        <v/>
      </c>
      <c r="R511" s="16" t="str">
        <f>IF($B511=2015,$P511,"")</f>
        <v/>
      </c>
      <c r="S511" s="16" t="str">
        <f>IF($B511=2016,$P511,"")</f>
        <v/>
      </c>
      <c r="T511" s="16" t="str">
        <f>IF($B511=2017,$P511,"")</f>
        <v/>
      </c>
      <c r="U511" s="16" t="str">
        <f>IF($B511=2018,$P511,"")</f>
        <v/>
      </c>
      <c r="V511" s="16" t="str">
        <f>IF($B511=2019,$P511,"")</f>
        <v/>
      </c>
      <c r="W511" s="16" t="str">
        <f>IF($B511=2020,$P511,"")</f>
        <v/>
      </c>
      <c r="X511" s="6" t="str">
        <f>IF($B511=2021,$P511,"")</f>
        <v/>
      </c>
      <c r="Y511" s="6">
        <f>IF($B511=2022,$P511,"")</f>
        <v>1</v>
      </c>
      <c r="Z511" s="6" t="str">
        <f>IF($B511=2023,$P511,"")</f>
        <v/>
      </c>
      <c r="AA511" s="6" t="str">
        <f>IF($B511=2024,$P511,"")</f>
        <v/>
      </c>
      <c r="AB511" s="16" t="str">
        <f>IF($B511=2025,$P511,"")</f>
        <v/>
      </c>
    </row>
    <row r="512" spans="1:28" x14ac:dyDescent="0.25">
      <c r="A512" s="3">
        <v>756</v>
      </c>
      <c r="B512" s="3">
        <v>2022</v>
      </c>
      <c r="C512" s="3" t="s">
        <v>165</v>
      </c>
      <c r="D512" s="4">
        <f>DATE(B512,N512,M512)</f>
        <v>44917</v>
      </c>
      <c r="E512" s="5">
        <v>0</v>
      </c>
      <c r="F512" s="6" t="s">
        <v>14</v>
      </c>
      <c r="G512" s="6" t="s">
        <v>15</v>
      </c>
      <c r="I512" s="1" t="s">
        <v>5702</v>
      </c>
      <c r="J512" s="1" t="s">
        <v>4825</v>
      </c>
      <c r="K512" s="6" t="s">
        <v>274</v>
      </c>
      <c r="L512" s="6">
        <v>6312</v>
      </c>
      <c r="M512" s="6">
        <v>22</v>
      </c>
      <c r="N512" s="6">
        <v>12</v>
      </c>
      <c r="P512" s="6">
        <v>1</v>
      </c>
      <c r="Q512" s="16" t="str">
        <f>IF($B512=2014,$P512,"")</f>
        <v/>
      </c>
      <c r="R512" s="16" t="str">
        <f>IF($B512=2015,$P512,"")</f>
        <v/>
      </c>
      <c r="S512" s="16" t="str">
        <f>IF($B512=2016,$P512,"")</f>
        <v/>
      </c>
      <c r="T512" s="16" t="str">
        <f>IF($B512=2017,$P512,"")</f>
        <v/>
      </c>
      <c r="U512" s="16" t="str">
        <f>IF($B512=2018,$P512,"")</f>
        <v/>
      </c>
      <c r="V512" s="16" t="str">
        <f>IF($B512=2019,$P512,"")</f>
        <v/>
      </c>
      <c r="W512" s="16" t="str">
        <f>IF($B512=2020,$P512,"")</f>
        <v/>
      </c>
      <c r="X512" s="6" t="str">
        <f>IF($B512=2021,$P512,"")</f>
        <v/>
      </c>
      <c r="Y512" s="6">
        <f>IF($B512=2022,$P512,"")</f>
        <v>1</v>
      </c>
      <c r="Z512" s="6" t="str">
        <f>IF($B512=2023,$P512,"")</f>
        <v/>
      </c>
      <c r="AA512" s="6" t="str">
        <f>IF($B512=2024,$P512,"")</f>
        <v/>
      </c>
      <c r="AB512" s="16" t="str">
        <f>IF($B512=2025,$P512,"")</f>
        <v/>
      </c>
    </row>
    <row r="513" spans="1:28" x14ac:dyDescent="0.25">
      <c r="A513" s="3">
        <v>756</v>
      </c>
      <c r="B513" s="3">
        <v>2023</v>
      </c>
      <c r="C513" s="3" t="s">
        <v>647</v>
      </c>
      <c r="D513" s="4">
        <f>DATE(B513,N513,M513)</f>
        <v>44985</v>
      </c>
      <c r="E513" s="5">
        <v>625</v>
      </c>
      <c r="F513" s="7" t="s">
        <v>14</v>
      </c>
      <c r="G513" s="7" t="s">
        <v>912</v>
      </c>
      <c r="H513" s="7"/>
      <c r="I513" s="1" t="s">
        <v>5186</v>
      </c>
      <c r="J513" s="1" t="s">
        <v>5187</v>
      </c>
      <c r="K513" s="6" t="s">
        <v>842</v>
      </c>
      <c r="L513" s="6">
        <v>6317</v>
      </c>
      <c r="M513" s="6">
        <v>28</v>
      </c>
      <c r="N513" s="6">
        <v>2</v>
      </c>
      <c r="O513" s="6" t="str">
        <f>IF(K513="HR","NOR"," ")</f>
        <v>NOR</v>
      </c>
      <c r="P513" s="6">
        <v>1</v>
      </c>
      <c r="Q513" s="16" t="str">
        <f>IF($B513=2014,$P513,"")</f>
        <v/>
      </c>
      <c r="R513" s="16" t="str">
        <f>IF($B513=2015,$P513,"")</f>
        <v/>
      </c>
      <c r="S513" s="16" t="str">
        <f>IF($B513=2016,$P513,"")</f>
        <v/>
      </c>
      <c r="T513" s="16" t="str">
        <f>IF($B513=2017,$P513,"")</f>
        <v/>
      </c>
      <c r="U513" s="16" t="str">
        <f>IF($B513=2018,$P513,"")</f>
        <v/>
      </c>
      <c r="V513" s="16" t="str">
        <f>IF($B513=2019,$P513,"")</f>
        <v/>
      </c>
      <c r="W513" s="16" t="str">
        <f>IF($B513=2020,$P513,"")</f>
        <v/>
      </c>
      <c r="X513" s="6" t="str">
        <f>IF($B513=2021,$P513,"")</f>
        <v/>
      </c>
      <c r="Y513" s="6" t="str">
        <f>IF($B513=2022,$P513,"")</f>
        <v/>
      </c>
      <c r="Z513" s="6">
        <f>IF($B513=2023,$P513,"")</f>
        <v>1</v>
      </c>
      <c r="AA513" s="6" t="str">
        <f>IF($B513=2024,$P513,"")</f>
        <v/>
      </c>
      <c r="AB513" s="16" t="str">
        <f>IF($B513=2025,$P513,"")</f>
        <v/>
      </c>
    </row>
    <row r="514" spans="1:28" x14ac:dyDescent="0.25">
      <c r="A514" s="3">
        <v>756</v>
      </c>
      <c r="B514" s="3">
        <v>2018</v>
      </c>
      <c r="C514" s="3" t="s">
        <v>722</v>
      </c>
      <c r="D514" s="4">
        <f>DATE(B514,N514,M514)</f>
        <v>43104</v>
      </c>
      <c r="E514" s="5">
        <v>1333</v>
      </c>
      <c r="F514" s="6" t="s">
        <v>14</v>
      </c>
      <c r="G514" s="6" t="s">
        <v>18</v>
      </c>
      <c r="I514" s="1" t="s">
        <v>1017</v>
      </c>
      <c r="J514" s="8" t="s">
        <v>1018</v>
      </c>
      <c r="K514" s="6" t="s">
        <v>235</v>
      </c>
      <c r="L514" s="6">
        <v>5813</v>
      </c>
      <c r="M514" s="6">
        <v>4</v>
      </c>
      <c r="N514" s="6">
        <v>1</v>
      </c>
      <c r="P514" s="6">
        <v>1</v>
      </c>
      <c r="Q514" s="16" t="str">
        <f>IF($B514=2014,$P514,"")</f>
        <v/>
      </c>
      <c r="R514" s="16" t="str">
        <f>IF($B514=2015,$P514,"")</f>
        <v/>
      </c>
      <c r="S514" s="16" t="str">
        <f>IF($B514=2016,$P514,"")</f>
        <v/>
      </c>
      <c r="T514" s="16" t="str">
        <f>IF($B514=2017,$P514,"")</f>
        <v/>
      </c>
      <c r="U514" s="16">
        <f>IF($B514=2018,$P514,"")</f>
        <v>1</v>
      </c>
      <c r="V514" s="16" t="str">
        <f>IF($B514=2019,$P514,"")</f>
        <v/>
      </c>
      <c r="W514" s="16" t="str">
        <f>IF($B514=2020,$P514,"")</f>
        <v/>
      </c>
      <c r="X514" s="6" t="str">
        <f>IF($B514=2021,$P514,"")</f>
        <v/>
      </c>
      <c r="Y514" s="6" t="str">
        <f>IF($B514=2022,$P514,"")</f>
        <v/>
      </c>
      <c r="Z514" s="6" t="str">
        <f>IF($B514=2023,$P514,"")</f>
        <v/>
      </c>
      <c r="AA514" s="6" t="str">
        <f>IF($B514=2024,$P514,"")</f>
        <v/>
      </c>
      <c r="AB514" s="16" t="str">
        <f>IF($B514=2025,$P514,"")</f>
        <v/>
      </c>
    </row>
    <row r="515" spans="1:28" x14ac:dyDescent="0.25">
      <c r="A515" s="3">
        <v>765</v>
      </c>
      <c r="B515" s="5">
        <v>2015</v>
      </c>
      <c r="C515" s="3" t="s">
        <v>171</v>
      </c>
      <c r="D515" s="4">
        <f>DATE(B515,N515,M515)</f>
        <v>42358</v>
      </c>
      <c r="E515" s="5">
        <v>553</v>
      </c>
      <c r="F515" s="6" t="s">
        <v>14</v>
      </c>
      <c r="G515" s="6" t="s">
        <v>15</v>
      </c>
      <c r="I515" s="8" t="s">
        <v>1019</v>
      </c>
      <c r="J515" s="8" t="s">
        <v>1020</v>
      </c>
      <c r="K515" s="6" t="s">
        <v>864</v>
      </c>
      <c r="L515" s="6">
        <v>5612</v>
      </c>
      <c r="M515" s="6">
        <v>20</v>
      </c>
      <c r="N515" s="6">
        <v>12</v>
      </c>
      <c r="P515" s="6">
        <v>1</v>
      </c>
      <c r="Q515" s="16" t="str">
        <f>IF($B515=2014,$P515,"")</f>
        <v/>
      </c>
      <c r="R515" s="16">
        <f>IF($B515=2015,$P515,"")</f>
        <v>1</v>
      </c>
      <c r="S515" s="16" t="str">
        <f>IF($B515=2016,$P515,"")</f>
        <v/>
      </c>
      <c r="T515" s="16" t="str">
        <f>IF($B515=2017,$P515,"")</f>
        <v/>
      </c>
      <c r="U515" s="16" t="str">
        <f>IF($B515=2018,$P515,"")</f>
        <v/>
      </c>
      <c r="V515" s="16" t="str">
        <f>IF($B515=2019,$P515,"")</f>
        <v/>
      </c>
      <c r="W515" s="16" t="str">
        <f>IF($B515=2020,$P515,"")</f>
        <v/>
      </c>
      <c r="X515" s="6" t="str">
        <f>IF($B515=2021,$P515,"")</f>
        <v/>
      </c>
      <c r="Y515" s="6" t="str">
        <f>IF($B515=2022,$P515,"")</f>
        <v/>
      </c>
      <c r="Z515" s="6" t="str">
        <f>IF($B515=2023,$P515,"")</f>
        <v/>
      </c>
      <c r="AA515" s="6" t="str">
        <f>IF($B515=2024,$P515,"")</f>
        <v/>
      </c>
      <c r="AB515" s="16" t="str">
        <f>IF($B515=2025,$P515,"")</f>
        <v/>
      </c>
    </row>
    <row r="516" spans="1:28" x14ac:dyDescent="0.25">
      <c r="A516" s="3">
        <v>765</v>
      </c>
      <c r="B516" s="3">
        <v>2016</v>
      </c>
      <c r="C516" s="3" t="s">
        <v>285</v>
      </c>
      <c r="D516" s="4">
        <f>DATE(B516,N516,M516)</f>
        <v>42641</v>
      </c>
      <c r="E516" s="5">
        <v>1900</v>
      </c>
      <c r="F516" s="6" t="s">
        <v>14</v>
      </c>
      <c r="G516" s="7" t="s">
        <v>15</v>
      </c>
      <c r="H516" s="7"/>
      <c r="I516" s="8" t="s">
        <v>1019</v>
      </c>
      <c r="J516" s="1" t="s">
        <v>1021</v>
      </c>
      <c r="K516" s="6" t="s">
        <v>34</v>
      </c>
      <c r="L516" s="6">
        <v>5706</v>
      </c>
      <c r="M516" s="6">
        <v>28</v>
      </c>
      <c r="N516" s="6">
        <v>9</v>
      </c>
      <c r="O516" s="6" t="s">
        <v>35</v>
      </c>
      <c r="P516" s="6">
        <v>1</v>
      </c>
      <c r="Q516" s="16" t="str">
        <f>IF($B516=2014,$P516,"")</f>
        <v/>
      </c>
      <c r="R516" s="16" t="str">
        <f>IF($B516=2015,$P516,"")</f>
        <v/>
      </c>
      <c r="S516" s="16">
        <f>IF($B516=2016,$P516,"")</f>
        <v>1</v>
      </c>
      <c r="T516" s="16" t="str">
        <f>IF($B516=2017,$P516,"")</f>
        <v/>
      </c>
      <c r="U516" s="16" t="str">
        <f>IF($B516=2018,$P516,"")</f>
        <v/>
      </c>
      <c r="V516" s="16" t="str">
        <f>IF($B516=2019,$P516,"")</f>
        <v/>
      </c>
      <c r="W516" s="16" t="str">
        <f>IF($B516=2020,$P516,"")</f>
        <v/>
      </c>
      <c r="X516" s="6" t="str">
        <f>IF($B516=2021,$P516,"")</f>
        <v/>
      </c>
      <c r="Y516" s="6" t="str">
        <f>IF($B516=2022,$P516,"")</f>
        <v/>
      </c>
      <c r="Z516" s="6" t="str">
        <f>IF($B516=2023,$P516,"")</f>
        <v/>
      </c>
      <c r="AA516" s="6" t="str">
        <f>IF($B516=2024,$P516,"")</f>
        <v/>
      </c>
      <c r="AB516" s="16" t="str">
        <f>IF($B516=2025,$P516,"")</f>
        <v/>
      </c>
    </row>
    <row r="517" spans="1:28" x14ac:dyDescent="0.25">
      <c r="A517" s="3">
        <v>765</v>
      </c>
      <c r="B517" s="3">
        <v>2017</v>
      </c>
      <c r="C517" s="3" t="s">
        <v>167</v>
      </c>
      <c r="D517" s="4">
        <f>DATE(B517,N517,M517)</f>
        <v>42767</v>
      </c>
      <c r="E517" s="5">
        <v>1727</v>
      </c>
      <c r="F517" s="6" t="s">
        <v>14</v>
      </c>
      <c r="G517" s="7" t="s">
        <v>15</v>
      </c>
      <c r="H517" s="7"/>
      <c r="I517" s="8" t="s">
        <v>1019</v>
      </c>
      <c r="J517" s="1" t="s">
        <v>1022</v>
      </c>
      <c r="K517" s="6" t="s">
        <v>34</v>
      </c>
      <c r="L517" s="6">
        <v>5715</v>
      </c>
      <c r="M517" s="6">
        <v>1</v>
      </c>
      <c r="N517" s="6">
        <v>2</v>
      </c>
      <c r="O517" s="6" t="s">
        <v>35</v>
      </c>
      <c r="P517" s="6">
        <v>1</v>
      </c>
      <c r="Q517" s="16" t="str">
        <f>IF($B517=2014,$P517,"")</f>
        <v/>
      </c>
      <c r="R517" s="16" t="str">
        <f>IF($B517=2015,$P517,"")</f>
        <v/>
      </c>
      <c r="S517" s="16" t="str">
        <f>IF($B517=2016,$P517,"")</f>
        <v/>
      </c>
      <c r="T517" s="16">
        <f>IF($B517=2017,$P517,"")</f>
        <v>1</v>
      </c>
      <c r="U517" s="16" t="str">
        <f>IF($B517=2018,$P517,"")</f>
        <v/>
      </c>
      <c r="V517" s="16" t="str">
        <f>IF($B517=2019,$P517,"")</f>
        <v/>
      </c>
      <c r="W517" s="16" t="str">
        <f>IF($B517=2020,$P517,"")</f>
        <v/>
      </c>
      <c r="X517" s="6" t="str">
        <f>IF($B517=2021,$P517,"")</f>
        <v/>
      </c>
      <c r="Y517" s="6" t="str">
        <f>IF($B517=2022,$P517,"")</f>
        <v/>
      </c>
      <c r="Z517" s="6" t="str">
        <f>IF($B517=2023,$P517,"")</f>
        <v/>
      </c>
      <c r="AA517" s="6" t="str">
        <f>IF($B517=2024,$P517,"")</f>
        <v/>
      </c>
      <c r="AB517" s="16" t="str">
        <f>IF($B517=2025,$P517,"")</f>
        <v/>
      </c>
    </row>
    <row r="518" spans="1:28" x14ac:dyDescent="0.25">
      <c r="A518" s="3">
        <v>765</v>
      </c>
      <c r="B518" s="3">
        <v>2017</v>
      </c>
      <c r="C518" s="3" t="s">
        <v>281</v>
      </c>
      <c r="D518" s="4">
        <f>DATE(B518,N518,M518)</f>
        <v>43005</v>
      </c>
      <c r="E518" s="5">
        <v>600</v>
      </c>
      <c r="F518" s="6" t="s">
        <v>14</v>
      </c>
      <c r="G518" s="6" t="s">
        <v>15</v>
      </c>
      <c r="H518" s="7"/>
      <c r="I518" s="8" t="s">
        <v>1019</v>
      </c>
      <c r="J518" s="8" t="s">
        <v>1023</v>
      </c>
      <c r="K518" s="6" t="s">
        <v>34</v>
      </c>
      <c r="L518" s="6">
        <v>5806</v>
      </c>
      <c r="M518" s="6">
        <v>27</v>
      </c>
      <c r="N518" s="6">
        <v>9</v>
      </c>
      <c r="O518" s="6" t="s">
        <v>35</v>
      </c>
      <c r="P518" s="6">
        <v>1</v>
      </c>
      <c r="Q518" s="16" t="str">
        <f>IF($B518=2014,$P518,"")</f>
        <v/>
      </c>
      <c r="R518" s="16" t="str">
        <f>IF($B518=2015,$P518,"")</f>
        <v/>
      </c>
      <c r="S518" s="16" t="str">
        <f>IF($B518=2016,$P518,"")</f>
        <v/>
      </c>
      <c r="T518" s="16">
        <f>IF($B518=2017,$P518,"")</f>
        <v>1</v>
      </c>
      <c r="U518" s="16" t="str">
        <f>IF($B518=2018,$P518,"")</f>
        <v/>
      </c>
      <c r="V518" s="16" t="str">
        <f>IF($B518=2019,$P518,"")</f>
        <v/>
      </c>
      <c r="W518" s="16" t="str">
        <f>IF($B518=2020,$P518,"")</f>
        <v/>
      </c>
      <c r="X518" s="6" t="str">
        <f>IF($B518=2021,$P518,"")</f>
        <v/>
      </c>
      <c r="Y518" s="6" t="str">
        <f>IF($B518=2022,$P518,"")</f>
        <v/>
      </c>
      <c r="Z518" s="6" t="str">
        <f>IF($B518=2023,$P518,"")</f>
        <v/>
      </c>
      <c r="AA518" s="6" t="str">
        <f>IF($B518=2024,$P518,"")</f>
        <v/>
      </c>
      <c r="AB518" s="16" t="str">
        <f>IF($B518=2025,$P518,"")</f>
        <v/>
      </c>
    </row>
    <row r="519" spans="1:28" x14ac:dyDescent="0.25">
      <c r="A519" s="3">
        <v>765</v>
      </c>
      <c r="B519" s="3">
        <v>2018</v>
      </c>
      <c r="C519" s="3" t="s">
        <v>903</v>
      </c>
      <c r="D519" s="4">
        <f>DATE(B519,N519,M519)</f>
        <v>43110</v>
      </c>
      <c r="E519" s="5">
        <v>1930</v>
      </c>
      <c r="F519" s="6" t="s">
        <v>14</v>
      </c>
      <c r="G519" s="6" t="s">
        <v>15</v>
      </c>
      <c r="H519" s="7"/>
      <c r="I519" s="8" t="s">
        <v>1019</v>
      </c>
      <c r="J519" s="8" t="s">
        <v>1024</v>
      </c>
      <c r="K519" s="6" t="s">
        <v>870</v>
      </c>
      <c r="L519" s="6">
        <v>5815</v>
      </c>
      <c r="M519" s="6">
        <v>10</v>
      </c>
      <c r="N519" s="6">
        <v>1</v>
      </c>
      <c r="P519" s="6">
        <v>1</v>
      </c>
      <c r="Q519" s="16" t="str">
        <f>IF($B519=2014,$P519,"")</f>
        <v/>
      </c>
      <c r="R519" s="16" t="str">
        <f>IF($B519=2015,$P519,"")</f>
        <v/>
      </c>
      <c r="S519" s="16" t="str">
        <f>IF($B519=2016,$P519,"")</f>
        <v/>
      </c>
      <c r="T519" s="16" t="str">
        <f>IF($B519=2017,$P519,"")</f>
        <v/>
      </c>
      <c r="U519" s="16">
        <f>IF($B519=2018,$P519,"")</f>
        <v>1</v>
      </c>
      <c r="V519" s="16" t="str">
        <f>IF($B519=2019,$P519,"")</f>
        <v/>
      </c>
      <c r="W519" s="16" t="str">
        <f>IF($B519=2020,$P519,"")</f>
        <v/>
      </c>
      <c r="X519" s="6" t="str">
        <f>IF($B519=2021,$P519,"")</f>
        <v/>
      </c>
      <c r="Y519" s="6" t="str">
        <f>IF($B519=2022,$P519,"")</f>
        <v/>
      </c>
      <c r="Z519" s="6" t="str">
        <f>IF($B519=2023,$P519,"")</f>
        <v/>
      </c>
      <c r="AA519" s="6" t="str">
        <f>IF($B519=2024,$P519,"")</f>
        <v/>
      </c>
      <c r="AB519" s="16" t="str">
        <f>IF($B519=2025,$P519,"")</f>
        <v/>
      </c>
    </row>
    <row r="520" spans="1:28" x14ac:dyDescent="0.25">
      <c r="A520" s="3">
        <v>765</v>
      </c>
      <c r="B520" s="3">
        <v>2019</v>
      </c>
      <c r="C520" s="3" t="s">
        <v>721</v>
      </c>
      <c r="D520" s="4">
        <f>DATE(B520,N520,M520)</f>
        <v>43789</v>
      </c>
      <c r="E520" s="5">
        <v>1800</v>
      </c>
      <c r="F520" s="6" t="s">
        <v>14</v>
      </c>
      <c r="G520" s="6" t="s">
        <v>15</v>
      </c>
      <c r="I520" s="8" t="s">
        <v>1019</v>
      </c>
      <c r="J520" s="8" t="s">
        <v>1025</v>
      </c>
      <c r="K520" s="6" t="s">
        <v>864</v>
      </c>
      <c r="L520" s="6">
        <v>6010</v>
      </c>
      <c r="M520" s="6">
        <v>20</v>
      </c>
      <c r="N520" s="6">
        <v>11</v>
      </c>
      <c r="P520" s="6">
        <v>1</v>
      </c>
      <c r="Q520" s="16" t="str">
        <f>IF($B520=2014,$P520,"")</f>
        <v/>
      </c>
      <c r="R520" s="16" t="str">
        <f>IF($B520=2015,$P520,"")</f>
        <v/>
      </c>
      <c r="S520" s="16" t="str">
        <f>IF($B520=2016,$P520,"")</f>
        <v/>
      </c>
      <c r="T520" s="16" t="str">
        <f>IF($B520=2017,$P520,"")</f>
        <v/>
      </c>
      <c r="U520" s="16" t="str">
        <f>IF($B520=2018,$P520,"")</f>
        <v/>
      </c>
      <c r="V520" s="16">
        <f>IF($B520=2019,$P520,"")</f>
        <v>1</v>
      </c>
      <c r="W520" s="16" t="str">
        <f>IF($B520=2020,$P520,"")</f>
        <v/>
      </c>
      <c r="X520" s="6" t="str">
        <f>IF($B520=2021,$P520,"")</f>
        <v/>
      </c>
      <c r="Y520" s="6" t="str">
        <f>IF($B520=2022,$P520,"")</f>
        <v/>
      </c>
      <c r="Z520" s="6" t="str">
        <f>IF($B520=2023,$P520,"")</f>
        <v/>
      </c>
      <c r="AA520" s="6" t="str">
        <f>IF($B520=2024,$P520,"")</f>
        <v/>
      </c>
      <c r="AB520" s="16" t="str">
        <f>IF($B520=2025,$P520,"")</f>
        <v/>
      </c>
    </row>
    <row r="521" spans="1:28" ht="24" x14ac:dyDescent="0.25">
      <c r="A521" s="3">
        <v>765</v>
      </c>
      <c r="B521" s="3">
        <v>2022</v>
      </c>
      <c r="C521" s="3" t="s">
        <v>2130</v>
      </c>
      <c r="D521" s="4">
        <f>DATE(B521,N521,M521)</f>
        <v>44839</v>
      </c>
      <c r="E521" s="5">
        <v>1800</v>
      </c>
      <c r="F521" s="7" t="s">
        <v>14</v>
      </c>
      <c r="G521" s="7" t="s">
        <v>27</v>
      </c>
      <c r="H521" s="7"/>
      <c r="I521" s="1" t="s">
        <v>4345</v>
      </c>
      <c r="J521" s="1" t="s">
        <v>4346</v>
      </c>
      <c r="K521" s="6" t="s">
        <v>842</v>
      </c>
      <c r="L521" s="6">
        <v>6307</v>
      </c>
      <c r="M521" s="6">
        <v>5</v>
      </c>
      <c r="N521" s="6">
        <v>10</v>
      </c>
      <c r="O521" s="6" t="s">
        <v>81</v>
      </c>
      <c r="P521" s="6">
        <v>1</v>
      </c>
      <c r="Q521" s="16" t="str">
        <f>IF($B521=2014,$P521,"")</f>
        <v/>
      </c>
      <c r="R521" s="16" t="str">
        <f>IF($B521=2015,$P521,"")</f>
        <v/>
      </c>
      <c r="S521" s="16" t="str">
        <f>IF($B521=2016,$P521,"")</f>
        <v/>
      </c>
      <c r="T521" s="16" t="str">
        <f>IF($B521=2017,$P521,"")</f>
        <v/>
      </c>
      <c r="U521" s="16" t="str">
        <f>IF($B521=2018,$P521,"")</f>
        <v/>
      </c>
      <c r="V521" s="16" t="str">
        <f>IF($B521=2019,$P521,"")</f>
        <v/>
      </c>
      <c r="W521" s="16" t="str">
        <f>IF($B521=2020,$P521,"")</f>
        <v/>
      </c>
      <c r="X521" s="6" t="str">
        <f>IF($B521=2021,$P521,"")</f>
        <v/>
      </c>
      <c r="Y521" s="6">
        <f>IF($B521=2022,$P521,"")</f>
        <v>1</v>
      </c>
      <c r="Z521" s="6" t="str">
        <f>IF($B521=2023,$P521,"")</f>
        <v/>
      </c>
      <c r="AA521" s="6" t="str">
        <f>IF($B521=2024,$P521,"")</f>
        <v/>
      </c>
      <c r="AB521" s="16" t="str">
        <f>IF($B521=2025,$P521,"")</f>
        <v/>
      </c>
    </row>
    <row r="522" spans="1:28" ht="24" x14ac:dyDescent="0.25">
      <c r="A522" s="3">
        <v>765</v>
      </c>
      <c r="B522" s="5">
        <v>2015</v>
      </c>
      <c r="C522" s="3" t="s">
        <v>781</v>
      </c>
      <c r="D522" s="4">
        <f>DATE(B522,N522,M522)</f>
        <v>42272</v>
      </c>
      <c r="E522" s="5">
        <v>1553</v>
      </c>
      <c r="F522" s="6" t="s">
        <v>14</v>
      </c>
      <c r="G522" s="6" t="s">
        <v>286</v>
      </c>
      <c r="I522" s="1" t="s">
        <v>1026</v>
      </c>
      <c r="J522" s="8" t="s">
        <v>1027</v>
      </c>
      <c r="K522" s="6" t="s">
        <v>85</v>
      </c>
      <c r="L522" s="6">
        <v>5605</v>
      </c>
      <c r="M522" s="6">
        <v>25</v>
      </c>
      <c r="N522" s="6">
        <v>9</v>
      </c>
      <c r="O522" s="6" t="s">
        <v>679</v>
      </c>
      <c r="P522" s="6">
        <v>1</v>
      </c>
      <c r="Q522" s="16" t="str">
        <f>IF($B522=2014,$P522,"")</f>
        <v/>
      </c>
      <c r="R522" s="16">
        <f>IF($B522=2015,$P522,"")</f>
        <v>1</v>
      </c>
      <c r="S522" s="16" t="str">
        <f>IF($B522=2016,$P522,"")</f>
        <v/>
      </c>
      <c r="T522" s="16" t="str">
        <f>IF($B522=2017,$P522,"")</f>
        <v/>
      </c>
      <c r="U522" s="16" t="str">
        <f>IF($B522=2018,$P522,"")</f>
        <v/>
      </c>
      <c r="V522" s="16" t="str">
        <f>IF($B522=2019,$P522,"")</f>
        <v/>
      </c>
      <c r="W522" s="16" t="str">
        <f>IF($B522=2020,$P522,"")</f>
        <v/>
      </c>
      <c r="X522" s="6" t="str">
        <f>IF($B522=2021,$P522,"")</f>
        <v/>
      </c>
      <c r="Y522" s="6" t="str">
        <f>IF($B522=2022,$P522,"")</f>
        <v/>
      </c>
      <c r="Z522" s="6" t="str">
        <f>IF($B522=2023,$P522,"")</f>
        <v/>
      </c>
      <c r="AA522" s="6" t="str">
        <f>IF($B522=2024,$P522,"")</f>
        <v/>
      </c>
      <c r="AB522" s="16" t="str">
        <f>IF($B522=2025,$P522,"")</f>
        <v/>
      </c>
    </row>
    <row r="523" spans="1:28" x14ac:dyDescent="0.25">
      <c r="A523" s="3">
        <v>765</v>
      </c>
      <c r="B523" s="5">
        <v>2015</v>
      </c>
      <c r="C523" s="3" t="s">
        <v>756</v>
      </c>
      <c r="D523" s="4">
        <f>DATE(B523,N523,M523)</f>
        <v>42348</v>
      </c>
      <c r="E523" s="5">
        <v>1535</v>
      </c>
      <c r="F523" s="6" t="s">
        <v>14</v>
      </c>
      <c r="G523" s="6" t="s">
        <v>286</v>
      </c>
      <c r="I523" s="1" t="s">
        <v>1026</v>
      </c>
      <c r="J523" s="8" t="s">
        <v>1028</v>
      </c>
      <c r="K523" s="6" t="s">
        <v>739</v>
      </c>
      <c r="L523" s="6">
        <v>5611</v>
      </c>
      <c r="M523" s="6">
        <v>10</v>
      </c>
      <c r="N523" s="6">
        <v>12</v>
      </c>
      <c r="P523" s="6">
        <v>1</v>
      </c>
      <c r="Q523" s="16" t="str">
        <f>IF($B523=2014,$P523,"")</f>
        <v/>
      </c>
      <c r="R523" s="16">
        <f>IF($B523=2015,$P523,"")</f>
        <v>1</v>
      </c>
      <c r="S523" s="16" t="str">
        <f>IF($B523=2016,$P523,"")</f>
        <v/>
      </c>
      <c r="T523" s="16" t="str">
        <f>IF($B523=2017,$P523,"")</f>
        <v/>
      </c>
      <c r="U523" s="16" t="str">
        <f>IF($B523=2018,$P523,"")</f>
        <v/>
      </c>
      <c r="V523" s="16" t="str">
        <f>IF($B523=2019,$P523,"")</f>
        <v/>
      </c>
      <c r="W523" s="16" t="str">
        <f>IF($B523=2020,$P523,"")</f>
        <v/>
      </c>
      <c r="X523" s="6" t="str">
        <f>IF($B523=2021,$P523,"")</f>
        <v/>
      </c>
      <c r="Y523" s="6" t="str">
        <f>IF($B523=2022,$P523,"")</f>
        <v/>
      </c>
      <c r="Z523" s="6" t="str">
        <f>IF($B523=2023,$P523,"")</f>
        <v/>
      </c>
      <c r="AA523" s="6" t="str">
        <f>IF($B523=2024,$P523,"")</f>
        <v/>
      </c>
      <c r="AB523" s="16" t="str">
        <f>IF($B523=2025,$P523,"")</f>
        <v/>
      </c>
    </row>
    <row r="524" spans="1:28" x14ac:dyDescent="0.25">
      <c r="A524" s="3">
        <v>765</v>
      </c>
      <c r="B524" s="3">
        <v>2017</v>
      </c>
      <c r="C524" s="3" t="s">
        <v>1029</v>
      </c>
      <c r="D524" s="4">
        <f>DATE(B524,N524,M524)</f>
        <v>43009</v>
      </c>
      <c r="E524" s="5">
        <v>2001</v>
      </c>
      <c r="F524" s="6" t="s">
        <v>14</v>
      </c>
      <c r="G524" s="6" t="s">
        <v>286</v>
      </c>
      <c r="H524" s="7"/>
      <c r="I524" s="1" t="s">
        <v>1026</v>
      </c>
      <c r="J524" s="8" t="s">
        <v>1030</v>
      </c>
      <c r="K524" s="6" t="s">
        <v>72</v>
      </c>
      <c r="L524" s="6">
        <v>5806</v>
      </c>
      <c r="M524" s="6">
        <v>1</v>
      </c>
      <c r="N524" s="6">
        <v>10</v>
      </c>
      <c r="P524" s="6">
        <v>1</v>
      </c>
      <c r="Q524" s="16" t="str">
        <f>IF($B524=2014,$P524,"")</f>
        <v/>
      </c>
      <c r="R524" s="16" t="str">
        <f>IF($B524=2015,$P524,"")</f>
        <v/>
      </c>
      <c r="S524" s="16" t="str">
        <f>IF($B524=2016,$P524,"")</f>
        <v/>
      </c>
      <c r="T524" s="16">
        <f>IF($B524=2017,$P524,"")</f>
        <v>1</v>
      </c>
      <c r="U524" s="16" t="str">
        <f>IF($B524=2018,$P524,"")</f>
        <v/>
      </c>
      <c r="V524" s="16" t="str">
        <f>IF($B524=2019,$P524,"")</f>
        <v/>
      </c>
      <c r="W524" s="16" t="str">
        <f>IF($B524=2020,$P524,"")</f>
        <v/>
      </c>
      <c r="X524" s="6" t="str">
        <f>IF($B524=2021,$P524,"")</f>
        <v/>
      </c>
      <c r="Y524" s="6" t="str">
        <f>IF($B524=2022,$P524,"")</f>
        <v/>
      </c>
      <c r="Z524" s="6" t="str">
        <f>IF($B524=2023,$P524,"")</f>
        <v/>
      </c>
      <c r="AA524" s="6" t="str">
        <f>IF($B524=2024,$P524,"")</f>
        <v/>
      </c>
      <c r="AB524" s="16" t="str">
        <f>IF($B524=2025,$P524,"")</f>
        <v/>
      </c>
    </row>
    <row r="525" spans="1:28" ht="24" x14ac:dyDescent="0.25">
      <c r="A525" s="3">
        <v>765</v>
      </c>
      <c r="B525" s="3">
        <v>2017</v>
      </c>
      <c r="C525" s="3" t="s">
        <v>1029</v>
      </c>
      <c r="D525" s="4">
        <f>DATE(B525,N525,M525)</f>
        <v>43009</v>
      </c>
      <c r="E525" s="5">
        <v>1800</v>
      </c>
      <c r="F525" s="6" t="s">
        <v>14</v>
      </c>
      <c r="G525" s="6" t="s">
        <v>286</v>
      </c>
      <c r="H525" s="7"/>
      <c r="I525" s="1" t="s">
        <v>1026</v>
      </c>
      <c r="J525" s="8" t="s">
        <v>1031</v>
      </c>
      <c r="K525" s="6" t="s">
        <v>732</v>
      </c>
      <c r="L525" s="6">
        <v>5806</v>
      </c>
      <c r="M525" s="6">
        <v>1</v>
      </c>
      <c r="N525" s="6">
        <v>10</v>
      </c>
      <c r="P525" s="6">
        <v>1</v>
      </c>
      <c r="Q525" s="16" t="str">
        <f>IF($B525=2014,$P525,"")</f>
        <v/>
      </c>
      <c r="R525" s="16" t="str">
        <f>IF($B525=2015,$P525,"")</f>
        <v/>
      </c>
      <c r="S525" s="16" t="str">
        <f>IF($B525=2016,$P525,"")</f>
        <v/>
      </c>
      <c r="T525" s="16">
        <f>IF($B525=2017,$P525,"")</f>
        <v>1</v>
      </c>
      <c r="U525" s="16" t="str">
        <f>IF($B525=2018,$P525,"")</f>
        <v/>
      </c>
      <c r="V525" s="16" t="str">
        <f>IF($B525=2019,$P525,"")</f>
        <v/>
      </c>
      <c r="W525" s="16" t="str">
        <f>IF($B525=2020,$P525,"")</f>
        <v/>
      </c>
      <c r="X525" s="6" t="str">
        <f>IF($B525=2021,$P525,"")</f>
        <v/>
      </c>
      <c r="Y525" s="6" t="str">
        <f>IF($B525=2022,$P525,"")</f>
        <v/>
      </c>
      <c r="Z525" s="6" t="str">
        <f>IF($B525=2023,$P525,"")</f>
        <v/>
      </c>
      <c r="AA525" s="6" t="str">
        <f>IF($B525=2024,$P525,"")</f>
        <v/>
      </c>
      <c r="AB525" s="16" t="str">
        <f>IF($B525=2025,$P525,"")</f>
        <v/>
      </c>
    </row>
    <row r="526" spans="1:28" x14ac:dyDescent="0.25">
      <c r="A526" s="3">
        <v>765</v>
      </c>
      <c r="B526" s="3">
        <v>2018</v>
      </c>
      <c r="C526" s="3" t="s">
        <v>740</v>
      </c>
      <c r="D526" s="4">
        <f>DATE(B526,N526,M526)</f>
        <v>43142</v>
      </c>
      <c r="E526" s="5">
        <v>1500</v>
      </c>
      <c r="F526" s="6" t="s">
        <v>14</v>
      </c>
      <c r="G526" s="7" t="s">
        <v>286</v>
      </c>
      <c r="H526" s="7"/>
      <c r="I526" s="1" t="s">
        <v>1026</v>
      </c>
      <c r="J526" s="8" t="s">
        <v>1032</v>
      </c>
      <c r="K526" s="6" t="s">
        <v>85</v>
      </c>
      <c r="L526" s="6">
        <v>5816</v>
      </c>
      <c r="M526" s="6">
        <v>11</v>
      </c>
      <c r="N526" s="6">
        <v>2</v>
      </c>
      <c r="O526" s="6" t="s">
        <v>679</v>
      </c>
      <c r="P526" s="6">
        <v>1</v>
      </c>
      <c r="Q526" s="16" t="str">
        <f>IF($B526=2014,$P526,"")</f>
        <v/>
      </c>
      <c r="R526" s="16" t="str">
        <f>IF($B526=2015,$P526,"")</f>
        <v/>
      </c>
      <c r="S526" s="16" t="str">
        <f>IF($B526=2016,$P526,"")</f>
        <v/>
      </c>
      <c r="T526" s="16" t="str">
        <f>IF($B526=2017,$P526,"")</f>
        <v/>
      </c>
      <c r="U526" s="16">
        <f>IF($B526=2018,$P526,"")</f>
        <v>1</v>
      </c>
      <c r="V526" s="16" t="str">
        <f>IF($B526=2019,$P526,"")</f>
        <v/>
      </c>
      <c r="W526" s="16" t="str">
        <f>IF($B526=2020,$P526,"")</f>
        <v/>
      </c>
      <c r="X526" s="6" t="str">
        <f>IF($B526=2021,$P526,"")</f>
        <v/>
      </c>
      <c r="Y526" s="6" t="str">
        <f>IF($B526=2022,$P526,"")</f>
        <v/>
      </c>
      <c r="Z526" s="6" t="str">
        <f>IF($B526=2023,$P526,"")</f>
        <v/>
      </c>
      <c r="AA526" s="6" t="str">
        <f>IF($B526=2024,$P526,"")</f>
        <v/>
      </c>
      <c r="AB526" s="16" t="str">
        <f>IF($B526=2025,$P526,"")</f>
        <v/>
      </c>
    </row>
    <row r="527" spans="1:28" x14ac:dyDescent="0.25">
      <c r="A527" s="3">
        <v>774</v>
      </c>
      <c r="B527" s="3">
        <v>2022</v>
      </c>
      <c r="C527" s="3" t="s">
        <v>249</v>
      </c>
      <c r="D527" s="4">
        <f>DATE(B527,N527,M527)</f>
        <v>44874</v>
      </c>
      <c r="E527" s="5">
        <v>625</v>
      </c>
      <c r="F527" s="7" t="s">
        <v>14</v>
      </c>
      <c r="G527" s="7" t="s">
        <v>24</v>
      </c>
      <c r="H527" s="6" t="str">
        <f>RIGHT(I527,2)</f>
        <v>AN</v>
      </c>
      <c r="I527" s="1" t="s">
        <v>4799</v>
      </c>
      <c r="J527" s="1" t="s">
        <v>4426</v>
      </c>
      <c r="K527" s="6" t="s">
        <v>842</v>
      </c>
      <c r="L527" s="6">
        <v>6309</v>
      </c>
      <c r="M527" s="6">
        <v>9</v>
      </c>
      <c r="N527" s="6">
        <v>11</v>
      </c>
      <c r="O527" s="6" t="s">
        <v>81</v>
      </c>
      <c r="P527" s="6">
        <v>1</v>
      </c>
      <c r="Q527" s="16" t="str">
        <f>IF($B527=2014,$P527,"")</f>
        <v/>
      </c>
      <c r="R527" s="16" t="str">
        <f>IF($B527=2015,$P527,"")</f>
        <v/>
      </c>
      <c r="S527" s="16" t="str">
        <f>IF($B527=2016,$P527,"")</f>
        <v/>
      </c>
      <c r="T527" s="16" t="str">
        <f>IF($B527=2017,$P527,"")</f>
        <v/>
      </c>
      <c r="U527" s="16" t="str">
        <f>IF($B527=2018,$P527,"")</f>
        <v/>
      </c>
      <c r="V527" s="16" t="str">
        <f>IF($B527=2019,$P527,"")</f>
        <v/>
      </c>
      <c r="W527" s="16" t="str">
        <f>IF($B527=2020,$P527,"")</f>
        <v/>
      </c>
      <c r="X527" s="6" t="str">
        <f>IF($B527=2021,$P527,"")</f>
        <v/>
      </c>
      <c r="Y527" s="6">
        <f>IF($B527=2022,$P527,"")</f>
        <v>1</v>
      </c>
      <c r="Z527" s="6" t="str">
        <f>IF($B527=2023,$P527,"")</f>
        <v/>
      </c>
      <c r="AA527" s="6" t="str">
        <f>IF($B527=2024,$P527,"")</f>
        <v/>
      </c>
      <c r="AB527" s="16" t="str">
        <f>IF($B527=2025,$P527,"")</f>
        <v/>
      </c>
    </row>
    <row r="528" spans="1:28" x14ac:dyDescent="0.25">
      <c r="A528" s="3">
        <v>774</v>
      </c>
      <c r="B528" s="3">
        <v>2023</v>
      </c>
      <c r="C528" s="3" t="s">
        <v>647</v>
      </c>
      <c r="D528" s="4">
        <f>DATE(B528,N528,M528)</f>
        <v>44985</v>
      </c>
      <c r="E528" s="5">
        <v>625</v>
      </c>
      <c r="F528" s="7" t="s">
        <v>14</v>
      </c>
      <c r="G528" s="7" t="s">
        <v>24</v>
      </c>
      <c r="H528" s="6" t="str">
        <f>RIGHT(I528,2)</f>
        <v>AN</v>
      </c>
      <c r="I528" s="1" t="s">
        <v>4799</v>
      </c>
      <c r="J528" s="1" t="s">
        <v>5189</v>
      </c>
      <c r="K528" s="6" t="s">
        <v>842</v>
      </c>
      <c r="L528" s="6">
        <v>6317</v>
      </c>
      <c r="M528" s="6">
        <v>28</v>
      </c>
      <c r="N528" s="6">
        <v>2</v>
      </c>
      <c r="O528" s="6" t="str">
        <f>IF(K528="HR","NOR"," ")</f>
        <v>NOR</v>
      </c>
      <c r="P528" s="6">
        <v>1</v>
      </c>
      <c r="Q528" s="16" t="str">
        <f>IF($B528=2014,$P528,"")</f>
        <v/>
      </c>
      <c r="R528" s="16" t="str">
        <f>IF($B528=2015,$P528,"")</f>
        <v/>
      </c>
      <c r="S528" s="16" t="str">
        <f>IF($B528=2016,$P528,"")</f>
        <v/>
      </c>
      <c r="T528" s="16" t="str">
        <f>IF($B528=2017,$P528,"")</f>
        <v/>
      </c>
      <c r="U528" s="16" t="str">
        <f>IF($B528=2018,$P528,"")</f>
        <v/>
      </c>
      <c r="V528" s="16" t="str">
        <f>IF($B528=2019,$P528,"")</f>
        <v/>
      </c>
      <c r="W528" s="16" t="str">
        <f>IF($B528=2020,$P528,"")</f>
        <v/>
      </c>
      <c r="X528" s="6" t="str">
        <f>IF($B528=2021,$P528,"")</f>
        <v/>
      </c>
      <c r="Y528" s="6" t="str">
        <f>IF($B528=2022,$P528,"")</f>
        <v/>
      </c>
      <c r="Z528" s="6">
        <f>IF($B528=2023,$P528,"")</f>
        <v>1</v>
      </c>
      <c r="AA528" s="6" t="str">
        <f>IF($B528=2024,$P528,"")</f>
        <v/>
      </c>
      <c r="AB528" s="16" t="str">
        <f>IF($B528=2025,$P528,"")</f>
        <v/>
      </c>
    </row>
    <row r="529" spans="1:28" x14ac:dyDescent="0.25">
      <c r="A529" s="3">
        <v>774</v>
      </c>
      <c r="B529" s="3">
        <v>2023</v>
      </c>
      <c r="C529" s="3" t="s">
        <v>228</v>
      </c>
      <c r="D529" s="4">
        <f>DATE(B529,N529,M529)</f>
        <v>45257</v>
      </c>
      <c r="E529" s="5">
        <v>625</v>
      </c>
      <c r="F529" s="7" t="s">
        <v>14</v>
      </c>
      <c r="G529" s="7" t="s">
        <v>24</v>
      </c>
      <c r="H529" s="6" t="str">
        <f>RIGHT(I529,2)</f>
        <v>AN</v>
      </c>
      <c r="I529" s="1" t="s">
        <v>4799</v>
      </c>
      <c r="J529" s="1" t="s">
        <v>6064</v>
      </c>
      <c r="K529" s="6" t="s">
        <v>842</v>
      </c>
      <c r="L529" s="6">
        <v>6413</v>
      </c>
      <c r="M529" s="6">
        <v>27</v>
      </c>
      <c r="N529" s="6">
        <v>11</v>
      </c>
      <c r="O529" s="6" t="s">
        <v>81</v>
      </c>
      <c r="P529" s="6">
        <v>1</v>
      </c>
      <c r="Q529" s="16" t="str">
        <f>IF($B529=2014,$P529,"")</f>
        <v/>
      </c>
      <c r="R529" s="16" t="str">
        <f>IF($B529=2015,$P529,"")</f>
        <v/>
      </c>
      <c r="S529" s="16" t="str">
        <f>IF($B529=2016,$P529,"")</f>
        <v/>
      </c>
      <c r="T529" s="16" t="str">
        <f>IF($B529=2017,$P529,"")</f>
        <v/>
      </c>
      <c r="U529" s="16" t="str">
        <f>IF($B529=2018,$P529,"")</f>
        <v/>
      </c>
      <c r="V529" s="16" t="str">
        <f>IF($B529=2019,$P529,"")</f>
        <v/>
      </c>
      <c r="W529" s="16" t="str">
        <f>IF($B529=2020,$P529,"")</f>
        <v/>
      </c>
      <c r="X529" s="6" t="str">
        <f>IF($B529=2021,$P529,"")</f>
        <v/>
      </c>
      <c r="Y529" s="6" t="str">
        <f>IF($B529=2022,$P529,"")</f>
        <v/>
      </c>
      <c r="Z529" s="6">
        <f>IF($B529=2023,$P529,"")</f>
        <v>1</v>
      </c>
      <c r="AA529" s="6" t="str">
        <f>IF($B529=2024,$P529,"")</f>
        <v/>
      </c>
      <c r="AB529" s="16" t="str">
        <f>IF($B529=2025,$P529,"")</f>
        <v/>
      </c>
    </row>
    <row r="530" spans="1:28" x14ac:dyDescent="0.25">
      <c r="A530" s="3">
        <v>774</v>
      </c>
      <c r="B530" s="3">
        <v>2022</v>
      </c>
      <c r="C530" s="3" t="s">
        <v>195</v>
      </c>
      <c r="D530" s="4">
        <f>DATE(B530,N530,M530)</f>
        <v>44907</v>
      </c>
      <c r="E530" s="5">
        <v>625</v>
      </c>
      <c r="F530" s="6" t="s">
        <v>14</v>
      </c>
      <c r="G530" s="6" t="s">
        <v>24</v>
      </c>
      <c r="H530" s="6" t="str">
        <f>RIGHT(I530,2)</f>
        <v>AN</v>
      </c>
      <c r="I530" s="1" t="s">
        <v>4865</v>
      </c>
      <c r="J530" s="1" t="s">
        <v>4826</v>
      </c>
      <c r="K530" s="6" t="s">
        <v>813</v>
      </c>
      <c r="L530" s="6">
        <v>6312</v>
      </c>
      <c r="M530" s="6">
        <v>12</v>
      </c>
      <c r="N530" s="6">
        <v>12</v>
      </c>
      <c r="P530" s="6">
        <v>1</v>
      </c>
      <c r="Q530" s="16" t="str">
        <f>IF($B530=2014,$P530,"")</f>
        <v/>
      </c>
      <c r="R530" s="16" t="str">
        <f>IF($B530=2015,$P530,"")</f>
        <v/>
      </c>
      <c r="S530" s="16" t="str">
        <f>IF($B530=2016,$P530,"")</f>
        <v/>
      </c>
      <c r="T530" s="16" t="str">
        <f>IF($B530=2017,$P530,"")</f>
        <v/>
      </c>
      <c r="U530" s="16" t="str">
        <f>IF($B530=2018,$P530,"")</f>
        <v/>
      </c>
      <c r="V530" s="16" t="str">
        <f>IF($B530=2019,$P530,"")</f>
        <v/>
      </c>
      <c r="W530" s="16" t="str">
        <f>IF($B530=2020,$P530,"")</f>
        <v/>
      </c>
      <c r="X530" s="6" t="str">
        <f>IF($B530=2021,$P530,"")</f>
        <v/>
      </c>
      <c r="Y530" s="6">
        <f>IF($B530=2022,$P530,"")</f>
        <v>1</v>
      </c>
      <c r="Z530" s="6" t="str">
        <f>IF($B530=2023,$P530,"")</f>
        <v/>
      </c>
      <c r="AA530" s="6" t="str">
        <f>IF($B530=2024,$P530,"")</f>
        <v/>
      </c>
      <c r="AB530" s="16" t="str">
        <f>IF($B530=2025,$P530,"")</f>
        <v/>
      </c>
    </row>
    <row r="531" spans="1:28" x14ac:dyDescent="0.25">
      <c r="A531" s="3">
        <v>774</v>
      </c>
      <c r="B531" s="3">
        <v>2022</v>
      </c>
      <c r="C531" s="3" t="s">
        <v>209</v>
      </c>
      <c r="D531" s="4">
        <f>DATE(B531,N531,M531)</f>
        <v>44894</v>
      </c>
      <c r="E531" s="5">
        <v>625</v>
      </c>
      <c r="F531" s="6" t="s">
        <v>14</v>
      </c>
      <c r="G531" s="6" t="s">
        <v>24</v>
      </c>
      <c r="H531" s="6" t="str">
        <f>RIGHT(I531,2)</f>
        <v>AN</v>
      </c>
      <c r="I531" s="1" t="s">
        <v>4863</v>
      </c>
      <c r="J531" s="1" t="s">
        <v>4827</v>
      </c>
      <c r="K531" s="6" t="s">
        <v>4815</v>
      </c>
      <c r="L531" s="6">
        <v>6312</v>
      </c>
      <c r="M531" s="6">
        <v>29</v>
      </c>
      <c r="N531" s="6">
        <v>11</v>
      </c>
      <c r="O531" s="6" t="s">
        <v>679</v>
      </c>
      <c r="P531" s="6">
        <v>1</v>
      </c>
      <c r="Q531" s="16" t="str">
        <f>IF($B531=2014,$P531,"")</f>
        <v/>
      </c>
      <c r="R531" s="16" t="str">
        <f>IF($B531=2015,$P531,"")</f>
        <v/>
      </c>
      <c r="S531" s="16" t="str">
        <f>IF($B531=2016,$P531,"")</f>
        <v/>
      </c>
      <c r="T531" s="16" t="str">
        <f>IF($B531=2017,$P531,"")</f>
        <v/>
      </c>
      <c r="U531" s="16" t="str">
        <f>IF($B531=2018,$P531,"")</f>
        <v/>
      </c>
      <c r="V531" s="16" t="str">
        <f>IF($B531=2019,$P531,"")</f>
        <v/>
      </c>
      <c r="W531" s="16" t="str">
        <f>IF($B531=2020,$P531,"")</f>
        <v/>
      </c>
      <c r="X531" s="6" t="str">
        <f>IF($B531=2021,$P531,"")</f>
        <v/>
      </c>
      <c r="Y531" s="6">
        <f>IF($B531=2022,$P531,"")</f>
        <v>1</v>
      </c>
      <c r="Z531" s="6" t="str">
        <f>IF($B531=2023,$P531,"")</f>
        <v/>
      </c>
      <c r="AA531" s="6" t="str">
        <f>IF($B531=2024,$P531,"")</f>
        <v/>
      </c>
      <c r="AB531" s="16" t="str">
        <f>IF($B531=2025,$P531,"")</f>
        <v/>
      </c>
    </row>
    <row r="532" spans="1:28" x14ac:dyDescent="0.25">
      <c r="A532" s="3">
        <v>774</v>
      </c>
      <c r="B532" s="3">
        <v>2022</v>
      </c>
      <c r="C532" s="3" t="s">
        <v>771</v>
      </c>
      <c r="D532" s="4">
        <f>DATE(B532,N532,M532)</f>
        <v>44897</v>
      </c>
      <c r="E532" s="5">
        <v>625</v>
      </c>
      <c r="F532" s="7" t="s">
        <v>14</v>
      </c>
      <c r="G532" s="7" t="s">
        <v>24</v>
      </c>
      <c r="H532" s="6" t="str">
        <f>RIGHT(I532,2)</f>
        <v>AN</v>
      </c>
      <c r="I532" s="1" t="s">
        <v>4863</v>
      </c>
      <c r="J532" s="1" t="s">
        <v>4654</v>
      </c>
      <c r="K532" s="6" t="s">
        <v>813</v>
      </c>
      <c r="L532" s="6">
        <v>6311</v>
      </c>
      <c r="M532" s="6">
        <v>2</v>
      </c>
      <c r="N532" s="6">
        <v>12</v>
      </c>
      <c r="P532" s="6">
        <v>1</v>
      </c>
      <c r="Q532" s="16" t="str">
        <f>IF($B532=2014,$P532,"")</f>
        <v/>
      </c>
      <c r="R532" s="16" t="str">
        <f>IF($B532=2015,$P532,"")</f>
        <v/>
      </c>
      <c r="S532" s="16" t="str">
        <f>IF($B532=2016,$P532,"")</f>
        <v/>
      </c>
      <c r="T532" s="16" t="str">
        <f>IF($B532=2017,$P532,"")</f>
        <v/>
      </c>
      <c r="U532" s="16" t="str">
        <f>IF($B532=2018,$P532,"")</f>
        <v/>
      </c>
      <c r="V532" s="16" t="str">
        <f>IF($B532=2019,$P532,"")</f>
        <v/>
      </c>
      <c r="W532" s="16" t="str">
        <f>IF($B532=2020,$P532,"")</f>
        <v/>
      </c>
      <c r="X532" s="6" t="str">
        <f>IF($B532=2021,$P532,"")</f>
        <v/>
      </c>
      <c r="Y532" s="6">
        <f>IF($B532=2022,$P532,"")</f>
        <v>1</v>
      </c>
      <c r="Z532" s="6" t="str">
        <f>IF($B532=2023,$P532,"")</f>
        <v/>
      </c>
      <c r="AA532" s="6" t="str">
        <f>IF($B532=2024,$P532,"")</f>
        <v/>
      </c>
      <c r="AB532" s="16" t="str">
        <f>IF($B532=2025,$P532,"")</f>
        <v/>
      </c>
    </row>
    <row r="533" spans="1:28" x14ac:dyDescent="0.25">
      <c r="A533" s="3">
        <v>774</v>
      </c>
      <c r="B533" s="3">
        <v>2023</v>
      </c>
      <c r="C533" s="3" t="s">
        <v>1514</v>
      </c>
      <c r="D533" s="4">
        <f>DATE(B533,N533,M533)</f>
        <v>44935</v>
      </c>
      <c r="E533" s="5">
        <v>625</v>
      </c>
      <c r="F533" s="7" t="s">
        <v>14</v>
      </c>
      <c r="G533" s="7" t="s">
        <v>24</v>
      </c>
      <c r="H533" s="6" t="str">
        <f>RIGHT(I533,2)</f>
        <v>AN</v>
      </c>
      <c r="I533" s="1" t="s">
        <v>4863</v>
      </c>
      <c r="J533" s="1" t="s">
        <v>5041</v>
      </c>
      <c r="K533" s="6" t="s">
        <v>4815</v>
      </c>
      <c r="L533" s="6">
        <v>6315</v>
      </c>
      <c r="M533" s="6">
        <v>9</v>
      </c>
      <c r="N533" s="6">
        <v>1</v>
      </c>
      <c r="O533" s="6" t="s">
        <v>679</v>
      </c>
      <c r="P533" s="6">
        <v>1</v>
      </c>
      <c r="Q533" s="16" t="str">
        <f>IF($B533=2014,$P533,"")</f>
        <v/>
      </c>
      <c r="R533" s="16" t="str">
        <f>IF($B533=2015,$P533,"")</f>
        <v/>
      </c>
      <c r="S533" s="16" t="str">
        <f>IF($B533=2016,$P533,"")</f>
        <v/>
      </c>
      <c r="T533" s="16" t="str">
        <f>IF($B533=2017,$P533,"")</f>
        <v/>
      </c>
      <c r="U533" s="16" t="str">
        <f>IF($B533=2018,$P533,"")</f>
        <v/>
      </c>
      <c r="V533" s="16" t="str">
        <f>IF($B533=2019,$P533,"")</f>
        <v/>
      </c>
      <c r="W533" s="16" t="str">
        <f>IF($B533=2020,$P533,"")</f>
        <v/>
      </c>
      <c r="X533" s="6" t="str">
        <f>IF($B533=2021,$P533,"")</f>
        <v/>
      </c>
      <c r="Y533" s="6" t="str">
        <f>IF($B533=2022,$P533,"")</f>
        <v/>
      </c>
      <c r="Z533" s="6">
        <f>IF($B533=2023,$P533,"")</f>
        <v>1</v>
      </c>
      <c r="AA533" s="6" t="str">
        <f>IF($B533=2024,$P533,"")</f>
        <v/>
      </c>
      <c r="AB533" s="16" t="str">
        <f>IF($B533=2025,$P533,"")</f>
        <v/>
      </c>
    </row>
    <row r="534" spans="1:28" ht="24" x14ac:dyDescent="0.25">
      <c r="A534" s="3">
        <v>774</v>
      </c>
      <c r="B534" s="3">
        <v>2023</v>
      </c>
      <c r="C534" s="3" t="s">
        <v>177</v>
      </c>
      <c r="D534" s="4">
        <f>DATE(B534,N534,M534)</f>
        <v>44944</v>
      </c>
      <c r="E534" s="5">
        <v>624</v>
      </c>
      <c r="F534" s="7" t="s">
        <v>14</v>
      </c>
      <c r="G534" s="7" t="s">
        <v>24</v>
      </c>
      <c r="H534" s="6" t="str">
        <f>RIGHT(I534,2)</f>
        <v>AN</v>
      </c>
      <c r="I534" s="1" t="s">
        <v>4863</v>
      </c>
      <c r="J534" s="1" t="s">
        <v>5042</v>
      </c>
      <c r="K534" s="6" t="s">
        <v>813</v>
      </c>
      <c r="L534" s="6">
        <v>6315</v>
      </c>
      <c r="M534" s="6">
        <v>18</v>
      </c>
      <c r="N534" s="6">
        <v>1</v>
      </c>
      <c r="P534" s="6">
        <v>1</v>
      </c>
      <c r="Q534" s="16" t="str">
        <f>IF($B534=2014,$P534,"")</f>
        <v/>
      </c>
      <c r="R534" s="16" t="str">
        <f>IF($B534=2015,$P534,"")</f>
        <v/>
      </c>
      <c r="S534" s="16" t="str">
        <f>IF($B534=2016,$P534,"")</f>
        <v/>
      </c>
      <c r="T534" s="16" t="str">
        <f>IF($B534=2017,$P534,"")</f>
        <v/>
      </c>
      <c r="U534" s="16" t="str">
        <f>IF($B534=2018,$P534,"")</f>
        <v/>
      </c>
      <c r="V534" s="16" t="str">
        <f>IF($B534=2019,$P534,"")</f>
        <v/>
      </c>
      <c r="W534" s="16" t="str">
        <f>IF($B534=2020,$P534,"")</f>
        <v/>
      </c>
      <c r="X534" s="6" t="str">
        <f>IF($B534=2021,$P534,"")</f>
        <v/>
      </c>
      <c r="Y534" s="6" t="str">
        <f>IF($B534=2022,$P534,"")</f>
        <v/>
      </c>
      <c r="Z534" s="6">
        <f>IF($B534=2023,$P534,"")</f>
        <v>1</v>
      </c>
      <c r="AA534" s="6" t="str">
        <f>IF($B534=2024,$P534,"")</f>
        <v/>
      </c>
      <c r="AB534" s="16" t="str">
        <f>IF($B534=2025,$P534,"")</f>
        <v/>
      </c>
    </row>
    <row r="535" spans="1:28" x14ac:dyDescent="0.25">
      <c r="A535" s="3">
        <v>774</v>
      </c>
      <c r="B535" s="3">
        <v>2022</v>
      </c>
      <c r="C535" s="3" t="s">
        <v>2480</v>
      </c>
      <c r="D535" s="4">
        <f>DATE(B535,N535,M535)</f>
        <v>44900</v>
      </c>
      <c r="E535" s="5">
        <v>625</v>
      </c>
      <c r="F535" s="7" t="s">
        <v>14</v>
      </c>
      <c r="G535" s="7" t="s">
        <v>24</v>
      </c>
      <c r="H535" s="6" t="str">
        <f>RIGHT(I535,2)</f>
        <v>CL</v>
      </c>
      <c r="I535" s="1" t="s">
        <v>4792</v>
      </c>
      <c r="J535" s="1" t="s">
        <v>4655</v>
      </c>
      <c r="K535" s="6" t="s">
        <v>813</v>
      </c>
      <c r="L535" s="6">
        <v>6311</v>
      </c>
      <c r="M535" s="6">
        <v>5</v>
      </c>
      <c r="N535" s="6">
        <v>12</v>
      </c>
      <c r="P535" s="6">
        <v>1</v>
      </c>
      <c r="Q535" s="16" t="str">
        <f>IF($B535=2014,$P535,"")</f>
        <v/>
      </c>
      <c r="R535" s="16" t="str">
        <f>IF($B535=2015,$P535,"")</f>
        <v/>
      </c>
      <c r="S535" s="16" t="str">
        <f>IF($B535=2016,$P535,"")</f>
        <v/>
      </c>
      <c r="T535" s="16" t="str">
        <f>IF($B535=2017,$P535,"")</f>
        <v/>
      </c>
      <c r="U535" s="16" t="str">
        <f>IF($B535=2018,$P535,"")</f>
        <v/>
      </c>
      <c r="V535" s="16" t="str">
        <f>IF($B535=2019,$P535,"")</f>
        <v/>
      </c>
      <c r="W535" s="16" t="str">
        <f>IF($B535=2020,$P535,"")</f>
        <v/>
      </c>
      <c r="X535" s="6" t="str">
        <f>IF($B535=2021,$P535,"")</f>
        <v/>
      </c>
      <c r="Y535" s="6">
        <f>IF($B535=2022,$P535,"")</f>
        <v>1</v>
      </c>
      <c r="Z535" s="6" t="str">
        <f>IF($B535=2023,$P535,"")</f>
        <v/>
      </c>
      <c r="AA535" s="6" t="str">
        <f>IF($B535=2024,$P535,"")</f>
        <v/>
      </c>
      <c r="AB535" s="16" t="str">
        <f>IF($B535=2025,$P535,"")</f>
        <v/>
      </c>
    </row>
    <row r="536" spans="1:28" x14ac:dyDescent="0.25">
      <c r="A536" s="3">
        <v>774</v>
      </c>
      <c r="B536" s="3">
        <v>2022</v>
      </c>
      <c r="C536" s="3" t="s">
        <v>1242</v>
      </c>
      <c r="D536" s="4">
        <f>DATE(B536,N536,M536)</f>
        <v>44902</v>
      </c>
      <c r="E536" s="5">
        <v>625</v>
      </c>
      <c r="F536" s="7" t="s">
        <v>14</v>
      </c>
      <c r="G536" s="7" t="s">
        <v>24</v>
      </c>
      <c r="H536" s="6" t="str">
        <f>RIGHT(I536,2)</f>
        <v>CL</v>
      </c>
      <c r="I536" s="1" t="s">
        <v>4792</v>
      </c>
      <c r="J536" s="1" t="s">
        <v>4656</v>
      </c>
      <c r="K536" s="6" t="s">
        <v>72</v>
      </c>
      <c r="L536" s="6">
        <v>6311</v>
      </c>
      <c r="M536" s="6">
        <v>7</v>
      </c>
      <c r="N536" s="6">
        <v>12</v>
      </c>
      <c r="P536" s="6">
        <v>1</v>
      </c>
      <c r="Q536" s="16" t="str">
        <f>IF($B536=2014,$P536,"")</f>
        <v/>
      </c>
      <c r="R536" s="16" t="str">
        <f>IF($B536=2015,$P536,"")</f>
        <v/>
      </c>
      <c r="S536" s="16" t="str">
        <f>IF($B536=2016,$P536,"")</f>
        <v/>
      </c>
      <c r="T536" s="16" t="str">
        <f>IF($B536=2017,$P536,"")</f>
        <v/>
      </c>
      <c r="U536" s="16" t="str">
        <f>IF($B536=2018,$P536,"")</f>
        <v/>
      </c>
      <c r="V536" s="16" t="str">
        <f>IF($B536=2019,$P536,"")</f>
        <v/>
      </c>
      <c r="W536" s="16" t="str">
        <f>IF($B536=2020,$P536,"")</f>
        <v/>
      </c>
      <c r="X536" s="6" t="str">
        <f>IF($B536=2021,$P536,"")</f>
        <v/>
      </c>
      <c r="Y536" s="6">
        <f>IF($B536=2022,$P536,"")</f>
        <v>1</v>
      </c>
      <c r="Z536" s="6" t="str">
        <f>IF($B536=2023,$P536,"")</f>
        <v/>
      </c>
      <c r="AA536" s="6" t="str">
        <f>IF($B536=2024,$P536,"")</f>
        <v/>
      </c>
      <c r="AB536" s="16" t="str">
        <f>IF($B536=2025,$P536,"")</f>
        <v/>
      </c>
    </row>
    <row r="537" spans="1:28" ht="36" x14ac:dyDescent="0.25">
      <c r="A537" s="3">
        <v>774</v>
      </c>
      <c r="B537" s="3">
        <v>2023</v>
      </c>
      <c r="C537" s="3" t="s">
        <v>173</v>
      </c>
      <c r="D537" s="4">
        <f>DATE(B537,N537,M537)</f>
        <v>45286</v>
      </c>
      <c r="E537" s="5">
        <v>628</v>
      </c>
      <c r="F537" s="7" t="s">
        <v>14</v>
      </c>
      <c r="G537" s="7" t="s">
        <v>24</v>
      </c>
      <c r="H537" s="6" t="str">
        <f>RIGHT(I537,2)</f>
        <v>CL</v>
      </c>
      <c r="I537" s="1" t="s">
        <v>6046</v>
      </c>
      <c r="J537" s="1" t="s">
        <v>6023</v>
      </c>
      <c r="K537" s="6" t="s">
        <v>4815</v>
      </c>
      <c r="L537" s="6">
        <v>6412</v>
      </c>
      <c r="M537" s="6">
        <v>26</v>
      </c>
      <c r="N537" s="6">
        <v>12</v>
      </c>
      <c r="O537" s="6" t="s">
        <v>679</v>
      </c>
      <c r="P537" s="6">
        <v>1</v>
      </c>
      <c r="Q537" s="16" t="str">
        <f>IF($B537=2014,$P537,"")</f>
        <v/>
      </c>
      <c r="R537" s="16" t="str">
        <f>IF($B537=2015,$P537,"")</f>
        <v/>
      </c>
      <c r="S537" s="16" t="str">
        <f>IF($B537=2016,$P537,"")</f>
        <v/>
      </c>
      <c r="T537" s="16" t="str">
        <f>IF($B537=2017,$P537,"")</f>
        <v/>
      </c>
      <c r="U537" s="16" t="str">
        <f>IF($B537=2018,$P537,"")</f>
        <v/>
      </c>
      <c r="V537" s="16" t="str">
        <f>IF($B537=2019,$P537,"")</f>
        <v/>
      </c>
      <c r="W537" s="16" t="str">
        <f>IF($B537=2020,$P537,"")</f>
        <v/>
      </c>
      <c r="X537" s="6" t="str">
        <f>IF($B537=2021,$P537,"")</f>
        <v/>
      </c>
      <c r="Y537" s="6" t="str">
        <f>IF($B537=2022,$P537,"")</f>
        <v/>
      </c>
      <c r="Z537" s="6">
        <f>IF($B537=2023,$P537,"")</f>
        <v>1</v>
      </c>
      <c r="AA537" s="6" t="str">
        <f>IF($B537=2024,$P537,"")</f>
        <v/>
      </c>
      <c r="AB537" s="16" t="str">
        <f>IF($B537=2025,$P537,"")</f>
        <v/>
      </c>
    </row>
    <row r="538" spans="1:28" x14ac:dyDescent="0.25">
      <c r="A538" s="3">
        <v>774</v>
      </c>
      <c r="B538" s="3">
        <v>2022</v>
      </c>
      <c r="C538" s="3" t="s">
        <v>2083</v>
      </c>
      <c r="D538" s="4">
        <f>DATE(B538,N538,M538)</f>
        <v>44873</v>
      </c>
      <c r="E538" s="5">
        <v>625</v>
      </c>
      <c r="F538" s="7" t="s">
        <v>14</v>
      </c>
      <c r="G538" s="7" t="s">
        <v>24</v>
      </c>
      <c r="H538" s="6" t="str">
        <f>RIGHT(I538,2)</f>
        <v>EU</v>
      </c>
      <c r="I538" s="1" t="s">
        <v>4800</v>
      </c>
      <c r="J538" s="1" t="s">
        <v>4425</v>
      </c>
      <c r="K538" s="6" t="s">
        <v>842</v>
      </c>
      <c r="L538" s="6">
        <v>6309</v>
      </c>
      <c r="M538" s="6">
        <v>8</v>
      </c>
      <c r="N538" s="6">
        <v>11</v>
      </c>
      <c r="O538" s="6" t="s">
        <v>81</v>
      </c>
      <c r="P538" s="6">
        <v>1</v>
      </c>
      <c r="Q538" s="16" t="str">
        <f>IF($B538=2014,$P538,"")</f>
        <v/>
      </c>
      <c r="R538" s="16" t="str">
        <f>IF($B538=2015,$P538,"")</f>
        <v/>
      </c>
      <c r="S538" s="16" t="str">
        <f>IF($B538=2016,$P538,"")</f>
        <v/>
      </c>
      <c r="T538" s="16" t="str">
        <f>IF($B538=2017,$P538,"")</f>
        <v/>
      </c>
      <c r="U538" s="16" t="str">
        <f>IF($B538=2018,$P538,"")</f>
        <v/>
      </c>
      <c r="V538" s="16" t="str">
        <f>IF($B538=2019,$P538,"")</f>
        <v/>
      </c>
      <c r="W538" s="16" t="str">
        <f>IF($B538=2020,$P538,"")</f>
        <v/>
      </c>
      <c r="X538" s="6" t="str">
        <f>IF($B538=2021,$P538,"")</f>
        <v/>
      </c>
      <c r="Y538" s="6">
        <f>IF($B538=2022,$P538,"")</f>
        <v>1</v>
      </c>
      <c r="Z538" s="6" t="str">
        <f>IF($B538=2023,$P538,"")</f>
        <v/>
      </c>
      <c r="AA538" s="6" t="str">
        <f>IF($B538=2024,$P538,"")</f>
        <v/>
      </c>
      <c r="AB538" s="16" t="str">
        <f>IF($B538=2025,$P538,"")</f>
        <v/>
      </c>
    </row>
    <row r="539" spans="1:28" x14ac:dyDescent="0.25">
      <c r="A539" s="3">
        <v>774</v>
      </c>
      <c r="B539" s="3">
        <v>2022</v>
      </c>
      <c r="C539" s="3" t="s">
        <v>771</v>
      </c>
      <c r="D539" s="4">
        <f>DATE(B539,N539,M539)</f>
        <v>44897</v>
      </c>
      <c r="E539" s="5">
        <v>645</v>
      </c>
      <c r="F539" s="7" t="s">
        <v>14</v>
      </c>
      <c r="G539" s="7" t="s">
        <v>24</v>
      </c>
      <c r="H539" s="6" t="str">
        <f>RIGHT(I539,2)</f>
        <v>EU</v>
      </c>
      <c r="I539" s="1" t="s">
        <v>4800</v>
      </c>
      <c r="J539" s="1" t="s">
        <v>4657</v>
      </c>
      <c r="K539" s="6" t="s">
        <v>813</v>
      </c>
      <c r="L539" s="6">
        <v>6311</v>
      </c>
      <c r="M539" s="6">
        <v>2</v>
      </c>
      <c r="N539" s="6">
        <v>12</v>
      </c>
      <c r="P539" s="6">
        <v>1</v>
      </c>
      <c r="Q539" s="16" t="str">
        <f>IF($B539=2014,$P539,"")</f>
        <v/>
      </c>
      <c r="R539" s="16" t="str">
        <f>IF($B539=2015,$P539,"")</f>
        <v/>
      </c>
      <c r="S539" s="16" t="str">
        <f>IF($B539=2016,$P539,"")</f>
        <v/>
      </c>
      <c r="T539" s="16" t="str">
        <f>IF($B539=2017,$P539,"")</f>
        <v/>
      </c>
      <c r="U539" s="16" t="str">
        <f>IF($B539=2018,$P539,"")</f>
        <v/>
      </c>
      <c r="V539" s="16" t="str">
        <f>IF($B539=2019,$P539,"")</f>
        <v/>
      </c>
      <c r="W539" s="16" t="str">
        <f>IF($B539=2020,$P539,"")</f>
        <v/>
      </c>
      <c r="X539" s="6" t="str">
        <f>IF($B539=2021,$P539,"")</f>
        <v/>
      </c>
      <c r="Y539" s="6">
        <f>IF($B539=2022,$P539,"")</f>
        <v>1</v>
      </c>
      <c r="Z539" s="6" t="str">
        <f>IF($B539=2023,$P539,"")</f>
        <v/>
      </c>
      <c r="AA539" s="6" t="str">
        <f>IF($B539=2024,$P539,"")</f>
        <v/>
      </c>
      <c r="AB539" s="16" t="str">
        <f>IF($B539=2025,$P539,"")</f>
        <v/>
      </c>
    </row>
    <row r="540" spans="1:28" x14ac:dyDescent="0.25">
      <c r="A540" s="3">
        <v>774</v>
      </c>
      <c r="B540" s="3">
        <v>2023</v>
      </c>
      <c r="C540" s="3" t="s">
        <v>665</v>
      </c>
      <c r="D540" s="4">
        <f>DATE(B540,N540,M540)</f>
        <v>44984</v>
      </c>
      <c r="E540" s="5">
        <v>1850</v>
      </c>
      <c r="F540" s="7" t="s">
        <v>14</v>
      </c>
      <c r="G540" s="7" t="s">
        <v>24</v>
      </c>
      <c r="H540" s="6" t="str">
        <f>RIGHT(I540,2)</f>
        <v>EU</v>
      </c>
      <c r="I540" s="1" t="s">
        <v>4800</v>
      </c>
      <c r="J540" s="1" t="s">
        <v>5188</v>
      </c>
      <c r="K540" s="6" t="s">
        <v>842</v>
      </c>
      <c r="L540" s="6">
        <v>6317</v>
      </c>
      <c r="M540" s="6">
        <v>27</v>
      </c>
      <c r="N540" s="6">
        <v>2</v>
      </c>
      <c r="O540" s="6" t="str">
        <f>IF(K540="HR","NOR"," ")</f>
        <v>NOR</v>
      </c>
      <c r="P540" s="6">
        <v>1</v>
      </c>
      <c r="Q540" s="16" t="str">
        <f>IF($B540=2014,$P540,"")</f>
        <v/>
      </c>
      <c r="R540" s="16" t="str">
        <f>IF($B540=2015,$P540,"")</f>
        <v/>
      </c>
      <c r="S540" s="16" t="str">
        <f>IF($B540=2016,$P540,"")</f>
        <v/>
      </c>
      <c r="T540" s="16" t="str">
        <f>IF($B540=2017,$P540,"")</f>
        <v/>
      </c>
      <c r="U540" s="16" t="str">
        <f>IF($B540=2018,$P540,"")</f>
        <v/>
      </c>
      <c r="V540" s="16" t="str">
        <f>IF($B540=2019,$P540,"")</f>
        <v/>
      </c>
      <c r="W540" s="16" t="str">
        <f>IF($B540=2020,$P540,"")</f>
        <v/>
      </c>
      <c r="X540" s="6" t="str">
        <f>IF($B540=2021,$P540,"")</f>
        <v/>
      </c>
      <c r="Y540" s="6" t="str">
        <f>IF($B540=2022,$P540,"")</f>
        <v/>
      </c>
      <c r="Z540" s="6">
        <f>IF($B540=2023,$P540,"")</f>
        <v>1</v>
      </c>
      <c r="AA540" s="6" t="str">
        <f>IF($B540=2024,$P540,"")</f>
        <v/>
      </c>
      <c r="AB540" s="16" t="str">
        <f>IF($B540=2025,$P540,"")</f>
        <v/>
      </c>
    </row>
    <row r="541" spans="1:28" x14ac:dyDescent="0.25">
      <c r="A541" s="3">
        <v>774</v>
      </c>
      <c r="B541" s="3">
        <v>2023</v>
      </c>
      <c r="C541" s="3" t="s">
        <v>267</v>
      </c>
      <c r="D541" s="4">
        <f>DATE(B541,N541,M541)</f>
        <v>45219</v>
      </c>
      <c r="E541" s="5">
        <v>525</v>
      </c>
      <c r="F541" s="6" t="s">
        <v>14</v>
      </c>
      <c r="G541" s="7" t="s">
        <v>24</v>
      </c>
      <c r="H541" s="6" t="str">
        <f>RIGHT(I541,2)</f>
        <v>EU</v>
      </c>
      <c r="I541" s="1" t="s">
        <v>4800</v>
      </c>
      <c r="J541" s="1" t="s">
        <v>5769</v>
      </c>
      <c r="K541" s="6" t="s">
        <v>72</v>
      </c>
      <c r="L541" s="6">
        <v>6408</v>
      </c>
      <c r="M541" s="6">
        <v>20</v>
      </c>
      <c r="N541" s="6">
        <v>10</v>
      </c>
      <c r="P541" s="6">
        <v>1</v>
      </c>
      <c r="Q541" s="16" t="str">
        <f>IF($B541=2014,$P541,"")</f>
        <v/>
      </c>
      <c r="R541" s="16" t="str">
        <f>IF($B541=2015,$P541,"")</f>
        <v/>
      </c>
      <c r="S541" s="16" t="str">
        <f>IF($B541=2016,$P541,"")</f>
        <v/>
      </c>
      <c r="T541" s="16" t="str">
        <f>IF($B541=2017,$P541,"")</f>
        <v/>
      </c>
      <c r="U541" s="16" t="str">
        <f>IF($B541=2018,$P541,"")</f>
        <v/>
      </c>
      <c r="V541" s="16" t="str">
        <f>IF($B541=2019,$P541,"")</f>
        <v/>
      </c>
      <c r="W541" s="16" t="str">
        <f>IF($B541=2020,$P541,"")</f>
        <v/>
      </c>
      <c r="X541" s="6" t="str">
        <f>IF($B541=2021,$P541,"")</f>
        <v/>
      </c>
      <c r="Y541" s="6" t="str">
        <f>IF($B541=2022,$P541,"")</f>
        <v/>
      </c>
      <c r="Z541" s="6">
        <f>IF($B541=2023,$P541,"")</f>
        <v>1</v>
      </c>
      <c r="AA541" s="6" t="str">
        <f>IF($B541=2024,$P541,"")</f>
        <v/>
      </c>
      <c r="AB541" s="16" t="str">
        <f>IF($B541=2025,$P541,"")</f>
        <v/>
      </c>
    </row>
    <row r="542" spans="1:28" x14ac:dyDescent="0.25">
      <c r="A542" s="3">
        <v>774</v>
      </c>
      <c r="B542" s="3">
        <v>2023</v>
      </c>
      <c r="C542" s="3" t="s">
        <v>2083</v>
      </c>
      <c r="D542" s="4">
        <f>DATE(B542,N542,M542)</f>
        <v>45238</v>
      </c>
      <c r="E542" s="5">
        <v>625</v>
      </c>
      <c r="F542" s="7" t="s">
        <v>14</v>
      </c>
      <c r="G542" s="7" t="s">
        <v>24</v>
      </c>
      <c r="H542" s="6" t="str">
        <f>RIGHT(I542,2)</f>
        <v>EU</v>
      </c>
      <c r="I542" s="1" t="s">
        <v>4800</v>
      </c>
      <c r="J542" s="1" t="s">
        <v>5870</v>
      </c>
      <c r="K542" s="6" t="s">
        <v>842</v>
      </c>
      <c r="L542" s="6">
        <v>6409</v>
      </c>
      <c r="M542" s="6">
        <v>8</v>
      </c>
      <c r="N542" s="6">
        <v>11</v>
      </c>
      <c r="O542" s="6" t="s">
        <v>81</v>
      </c>
      <c r="P542" s="6">
        <v>1</v>
      </c>
      <c r="Q542" s="16" t="str">
        <f>IF($B542=2014,$P542,"")</f>
        <v/>
      </c>
      <c r="R542" s="16" t="str">
        <f>IF($B542=2015,$P542,"")</f>
        <v/>
      </c>
      <c r="S542" s="16" t="str">
        <f>IF($B542=2016,$P542,"")</f>
        <v/>
      </c>
      <c r="T542" s="16" t="str">
        <f>IF($B542=2017,$P542,"")</f>
        <v/>
      </c>
      <c r="U542" s="16" t="str">
        <f>IF($B542=2018,$P542,"")</f>
        <v/>
      </c>
      <c r="V542" s="16" t="str">
        <f>IF($B542=2019,$P542,"")</f>
        <v/>
      </c>
      <c r="W542" s="16" t="str">
        <f>IF($B542=2020,$P542,"")</f>
        <v/>
      </c>
      <c r="X542" s="6" t="str">
        <f>IF($B542=2021,$P542,"")</f>
        <v/>
      </c>
      <c r="Y542" s="6" t="str">
        <f>IF($B542=2022,$P542,"")</f>
        <v/>
      </c>
      <c r="Z542" s="6">
        <f>IF($B542=2023,$P542,"")</f>
        <v>1</v>
      </c>
      <c r="AA542" s="6" t="str">
        <f>IF($B542=2024,$P542,"")</f>
        <v/>
      </c>
      <c r="AB542" s="16" t="str">
        <f>IF($B542=2025,$P542,"")</f>
        <v/>
      </c>
    </row>
    <row r="543" spans="1:28" x14ac:dyDescent="0.25">
      <c r="A543" s="3">
        <v>774</v>
      </c>
      <c r="B543" s="3">
        <v>2023</v>
      </c>
      <c r="C543" s="3" t="s">
        <v>225</v>
      </c>
      <c r="D543" s="4">
        <f>DATE(B543,N543,M543)</f>
        <v>45253</v>
      </c>
      <c r="E543" s="5">
        <v>625</v>
      </c>
      <c r="F543" s="7" t="s">
        <v>14</v>
      </c>
      <c r="G543" s="7" t="s">
        <v>24</v>
      </c>
      <c r="H543" s="6" t="str">
        <f>RIGHT(I543,2)</f>
        <v>EU</v>
      </c>
      <c r="I543" s="1" t="s">
        <v>4800</v>
      </c>
      <c r="J543" s="1" t="s">
        <v>5967</v>
      </c>
      <c r="K543" s="6" t="s">
        <v>842</v>
      </c>
      <c r="L543" s="6">
        <v>6410</v>
      </c>
      <c r="M543" s="6">
        <v>23</v>
      </c>
      <c r="N543" s="6">
        <v>11</v>
      </c>
      <c r="O543" s="6" t="s">
        <v>81</v>
      </c>
      <c r="P543" s="6">
        <v>1</v>
      </c>
      <c r="Q543" s="16" t="str">
        <f>IF($B543=2014,$P543,"")</f>
        <v/>
      </c>
      <c r="R543" s="16" t="str">
        <f>IF($B543=2015,$P543,"")</f>
        <v/>
      </c>
      <c r="S543" s="16" t="str">
        <f>IF($B543=2016,$P543,"")</f>
        <v/>
      </c>
      <c r="T543" s="16" t="str">
        <f>IF($B543=2017,$P543,"")</f>
        <v/>
      </c>
      <c r="U543" s="16" t="str">
        <f>IF($B543=2018,$P543,"")</f>
        <v/>
      </c>
      <c r="V543" s="16" t="str">
        <f>IF($B543=2019,$P543,"")</f>
        <v/>
      </c>
      <c r="W543" s="16" t="str">
        <f>IF($B543=2020,$P543,"")</f>
        <v/>
      </c>
      <c r="X543" s="6" t="str">
        <f>IF($B543=2021,$P543,"")</f>
        <v/>
      </c>
      <c r="Y543" s="6" t="str">
        <f>IF($B543=2022,$P543,"")</f>
        <v/>
      </c>
      <c r="Z543" s="6">
        <f>IF($B543=2023,$P543,"")</f>
        <v>1</v>
      </c>
      <c r="AA543" s="6" t="str">
        <f>IF($B543=2024,$P543,"")</f>
        <v/>
      </c>
      <c r="AB543" s="16" t="str">
        <f>IF($B543=2025,$P543,"")</f>
        <v/>
      </c>
    </row>
    <row r="544" spans="1:28" x14ac:dyDescent="0.25">
      <c r="A544" s="3">
        <v>774</v>
      </c>
      <c r="B544" s="3">
        <v>2023</v>
      </c>
      <c r="C544" s="3" t="s">
        <v>947</v>
      </c>
      <c r="D544" s="4">
        <f>DATE(B544,N544,M544)</f>
        <v>45264</v>
      </c>
      <c r="E544" s="5">
        <v>625</v>
      </c>
      <c r="F544" s="7" t="s">
        <v>14</v>
      </c>
      <c r="G544" s="7" t="s">
        <v>24</v>
      </c>
      <c r="H544" s="6" t="str">
        <f>RIGHT(I544,2)</f>
        <v>EU</v>
      </c>
      <c r="I544" s="1" t="s">
        <v>4800</v>
      </c>
      <c r="J544" s="1" t="s">
        <v>6065</v>
      </c>
      <c r="K544" s="6" t="s">
        <v>842</v>
      </c>
      <c r="L544" s="6">
        <v>6413</v>
      </c>
      <c r="M544" s="6">
        <v>4</v>
      </c>
      <c r="N544" s="6">
        <v>12</v>
      </c>
      <c r="O544" s="6" t="s">
        <v>81</v>
      </c>
      <c r="P544" s="6">
        <v>1</v>
      </c>
      <c r="Q544" s="16" t="str">
        <f>IF($B544=2014,$P544,"")</f>
        <v/>
      </c>
      <c r="R544" s="16" t="str">
        <f>IF($B544=2015,$P544,"")</f>
        <v/>
      </c>
      <c r="S544" s="16" t="str">
        <f>IF($B544=2016,$P544,"")</f>
        <v/>
      </c>
      <c r="T544" s="16" t="str">
        <f>IF($B544=2017,$P544,"")</f>
        <v/>
      </c>
      <c r="U544" s="16" t="str">
        <f>IF($B544=2018,$P544,"")</f>
        <v/>
      </c>
      <c r="V544" s="16" t="str">
        <f>IF($B544=2019,$P544,"")</f>
        <v/>
      </c>
      <c r="W544" s="16" t="str">
        <f>IF($B544=2020,$P544,"")</f>
        <v/>
      </c>
      <c r="X544" s="6" t="str">
        <f>IF($B544=2021,$P544,"")</f>
        <v/>
      </c>
      <c r="Y544" s="6" t="str">
        <f>IF($B544=2022,$P544,"")</f>
        <v/>
      </c>
      <c r="Z544" s="6">
        <f>IF($B544=2023,$P544,"")</f>
        <v>1</v>
      </c>
      <c r="AA544" s="6" t="str">
        <f>IF($B544=2024,$P544,"")</f>
        <v/>
      </c>
      <c r="AB544" s="16" t="str">
        <f>IF($B544=2025,$P544,"")</f>
        <v/>
      </c>
    </row>
    <row r="545" spans="1:28" x14ac:dyDescent="0.25">
      <c r="A545" s="3">
        <v>774</v>
      </c>
      <c r="B545" s="3">
        <v>2022</v>
      </c>
      <c r="C545" s="3" t="s">
        <v>1393</v>
      </c>
      <c r="D545" s="4">
        <v>44575</v>
      </c>
      <c r="E545" s="5">
        <v>1804</v>
      </c>
      <c r="F545" s="7" t="s">
        <v>14</v>
      </c>
      <c r="G545" s="7" t="s">
        <v>24</v>
      </c>
      <c r="H545" s="6" t="str">
        <f>RIGHT(I545,2)</f>
        <v>EX</v>
      </c>
      <c r="I545" s="1" t="s">
        <v>3490</v>
      </c>
      <c r="J545" s="1" t="s">
        <v>3491</v>
      </c>
      <c r="K545" s="6" t="s">
        <v>38</v>
      </c>
      <c r="L545" s="6">
        <v>6215</v>
      </c>
      <c r="M545" s="6">
        <v>14</v>
      </c>
      <c r="N545" s="6">
        <v>1</v>
      </c>
      <c r="P545" s="6">
        <v>1</v>
      </c>
      <c r="Q545" s="16" t="str">
        <f>IF($B545=2014,$P545,"")</f>
        <v/>
      </c>
      <c r="R545" s="16" t="str">
        <f>IF($B545=2015,$P545,"")</f>
        <v/>
      </c>
      <c r="S545" s="16" t="str">
        <f>IF($B545=2016,$P545,"")</f>
        <v/>
      </c>
      <c r="T545" s="16" t="str">
        <f>IF($B545=2017,$P545,"")</f>
        <v/>
      </c>
      <c r="U545" s="16" t="str">
        <f>IF($B545=2018,$P545,"")</f>
        <v/>
      </c>
      <c r="V545" s="16" t="str">
        <f>IF($B545=2019,$P545,"")</f>
        <v/>
      </c>
      <c r="W545" s="16" t="str">
        <f>IF($B545=2020,$P545,"")</f>
        <v/>
      </c>
      <c r="X545" s="6" t="str">
        <f>IF($B545=2021,$P545,"")</f>
        <v/>
      </c>
      <c r="Y545" s="6">
        <f>IF($B545=2022,$P545,"")</f>
        <v>1</v>
      </c>
      <c r="Z545" s="6" t="str">
        <f>IF($B545=2023,$P545,"")</f>
        <v/>
      </c>
      <c r="AA545" s="6" t="str">
        <f>IF($B545=2024,$P545,"")</f>
        <v/>
      </c>
      <c r="AB545" s="16" t="str">
        <f>IF($B545=2025,$P545,"")</f>
        <v/>
      </c>
    </row>
    <row r="546" spans="1:28" x14ac:dyDescent="0.25">
      <c r="A546" s="3">
        <v>774</v>
      </c>
      <c r="B546" s="3">
        <v>2022</v>
      </c>
      <c r="C546" s="3" t="s">
        <v>220</v>
      </c>
      <c r="D546" s="4">
        <f>DATE(B546,N546,M546)</f>
        <v>44896</v>
      </c>
      <c r="E546" s="5">
        <v>645</v>
      </c>
      <c r="F546" s="7" t="s">
        <v>14</v>
      </c>
      <c r="G546" s="7" t="s">
        <v>24</v>
      </c>
      <c r="H546" s="6" t="str">
        <f>RIGHT(I546,2)</f>
        <v>EX</v>
      </c>
      <c r="I546" s="1" t="s">
        <v>3490</v>
      </c>
      <c r="J546" s="1" t="s">
        <v>4652</v>
      </c>
      <c r="K546" s="6" t="s">
        <v>813</v>
      </c>
      <c r="L546" s="6">
        <v>6311</v>
      </c>
      <c r="M546" s="6">
        <v>1</v>
      </c>
      <c r="N546" s="6">
        <v>12</v>
      </c>
      <c r="P546" s="6">
        <v>1</v>
      </c>
      <c r="Q546" s="16" t="str">
        <f>IF($B546=2014,$P546,"")</f>
        <v/>
      </c>
      <c r="R546" s="16" t="str">
        <f>IF($B546=2015,$P546,"")</f>
        <v/>
      </c>
      <c r="S546" s="16" t="str">
        <f>IF($B546=2016,$P546,"")</f>
        <v/>
      </c>
      <c r="T546" s="16" t="str">
        <f>IF($B546=2017,$P546,"")</f>
        <v/>
      </c>
      <c r="U546" s="16" t="str">
        <f>IF($B546=2018,$P546,"")</f>
        <v/>
      </c>
      <c r="V546" s="16" t="str">
        <f>IF($B546=2019,$P546,"")</f>
        <v/>
      </c>
      <c r="W546" s="16" t="str">
        <f>IF($B546=2020,$P546,"")</f>
        <v/>
      </c>
      <c r="X546" s="6" t="str">
        <f>IF($B546=2021,$P546,"")</f>
        <v/>
      </c>
      <c r="Y546" s="6">
        <f>IF($B546=2022,$P546,"")</f>
        <v>1</v>
      </c>
      <c r="Z546" s="6" t="str">
        <f>IF($B546=2023,$P546,"")</f>
        <v/>
      </c>
      <c r="AA546" s="6" t="str">
        <f>IF($B546=2024,$P546,"")</f>
        <v/>
      </c>
      <c r="AB546" s="16" t="str">
        <f>IF($B546=2025,$P546,"")</f>
        <v/>
      </c>
    </row>
    <row r="547" spans="1:28" x14ac:dyDescent="0.25">
      <c r="A547" s="3">
        <v>774</v>
      </c>
      <c r="B547" s="3">
        <v>2022</v>
      </c>
      <c r="C547" s="3" t="s">
        <v>771</v>
      </c>
      <c r="D547" s="4">
        <f>DATE(B547,N547,M547)</f>
        <v>44897</v>
      </c>
      <c r="E547" s="5">
        <v>625</v>
      </c>
      <c r="F547" s="7" t="s">
        <v>14</v>
      </c>
      <c r="G547" s="7" t="s">
        <v>24</v>
      </c>
      <c r="H547" s="6" t="str">
        <f>RIGHT(I547,2)</f>
        <v>EX</v>
      </c>
      <c r="I547" s="1" t="s">
        <v>3490</v>
      </c>
      <c r="J547" s="1" t="s">
        <v>4653</v>
      </c>
      <c r="K547" s="6" t="s">
        <v>842</v>
      </c>
      <c r="L547" s="6">
        <v>6311</v>
      </c>
      <c r="M547" s="6">
        <v>2</v>
      </c>
      <c r="N547" s="6">
        <v>12</v>
      </c>
      <c r="O547" s="6" t="s">
        <v>81</v>
      </c>
      <c r="P547" s="6">
        <v>1</v>
      </c>
      <c r="Q547" s="16" t="str">
        <f>IF($B547=2014,$P547,"")</f>
        <v/>
      </c>
      <c r="R547" s="16" t="str">
        <f>IF($B547=2015,$P547,"")</f>
        <v/>
      </c>
      <c r="S547" s="16" t="str">
        <f>IF($B547=2016,$P547,"")</f>
        <v/>
      </c>
      <c r="T547" s="16" t="str">
        <f>IF($B547=2017,$P547,"")</f>
        <v/>
      </c>
      <c r="U547" s="16" t="str">
        <f>IF($B547=2018,$P547,"")</f>
        <v/>
      </c>
      <c r="V547" s="16" t="str">
        <f>IF($B547=2019,$P547,"")</f>
        <v/>
      </c>
      <c r="W547" s="16" t="str">
        <f>IF($B547=2020,$P547,"")</f>
        <v/>
      </c>
      <c r="X547" s="6" t="str">
        <f>IF($B547=2021,$P547,"")</f>
        <v/>
      </c>
      <c r="Y547" s="6">
        <f>IF($B547=2022,$P547,"")</f>
        <v>1</v>
      </c>
      <c r="Z547" s="6" t="str">
        <f>IF($B547=2023,$P547,"")</f>
        <v/>
      </c>
      <c r="AA547" s="6" t="str">
        <f>IF($B547=2024,$P547,"")</f>
        <v/>
      </c>
      <c r="AB547" s="16" t="str">
        <f>IF($B547=2025,$P547,"")</f>
        <v/>
      </c>
    </row>
    <row r="548" spans="1:28" x14ac:dyDescent="0.25">
      <c r="A548" s="3">
        <v>774</v>
      </c>
      <c r="B548" s="3">
        <v>2022</v>
      </c>
      <c r="C548" s="3" t="s">
        <v>492</v>
      </c>
      <c r="D548" s="4">
        <f>DATE(B548,N548,M548)</f>
        <v>44916</v>
      </c>
      <c r="E548" s="5">
        <v>625</v>
      </c>
      <c r="F548" s="7" t="s">
        <v>14</v>
      </c>
      <c r="G548" s="7" t="s">
        <v>24</v>
      </c>
      <c r="H548" s="6" t="str">
        <f>RIGHT(I548,2)</f>
        <v>EX</v>
      </c>
      <c r="I548" s="1" t="s">
        <v>3490</v>
      </c>
      <c r="J548" s="1" t="s">
        <v>4881</v>
      </c>
      <c r="K548" s="6" t="s">
        <v>813</v>
      </c>
      <c r="L548" s="6">
        <v>6313</v>
      </c>
      <c r="M548" s="6">
        <v>21</v>
      </c>
      <c r="N548" s="6">
        <v>12</v>
      </c>
      <c r="P548" s="6">
        <v>1</v>
      </c>
      <c r="Q548" s="16" t="str">
        <f>IF($B548=2014,$P548,"")</f>
        <v/>
      </c>
      <c r="R548" s="16" t="str">
        <f>IF($B548=2015,$P548,"")</f>
        <v/>
      </c>
      <c r="S548" s="16" t="str">
        <f>IF($B548=2016,$P548,"")</f>
        <v/>
      </c>
      <c r="T548" s="16" t="str">
        <f>IF($B548=2017,$P548,"")</f>
        <v/>
      </c>
      <c r="U548" s="16" t="str">
        <f>IF($B548=2018,$P548,"")</f>
        <v/>
      </c>
      <c r="V548" s="16" t="str">
        <f>IF($B548=2019,$P548,"")</f>
        <v/>
      </c>
      <c r="W548" s="16" t="str">
        <f>IF($B548=2020,$P548,"")</f>
        <v/>
      </c>
      <c r="X548" s="6" t="str">
        <f>IF($B548=2021,$P548,"")</f>
        <v/>
      </c>
      <c r="Y548" s="6">
        <f>IF($B548=2022,$P548,"")</f>
        <v>1</v>
      </c>
      <c r="Z548" s="6" t="str">
        <f>IF($B548=2023,$P548,"")</f>
        <v/>
      </c>
      <c r="AA548" s="6" t="str">
        <f>IF($B548=2024,$P548,"")</f>
        <v/>
      </c>
      <c r="AB548" s="16" t="str">
        <f>IF($B548=2025,$P548,"")</f>
        <v/>
      </c>
    </row>
    <row r="549" spans="1:28" x14ac:dyDescent="0.25">
      <c r="A549" s="3">
        <v>774</v>
      </c>
      <c r="B549" s="3">
        <v>2022</v>
      </c>
      <c r="C549" s="3" t="s">
        <v>179</v>
      </c>
      <c r="D549" s="4">
        <f>DATE(B549,N549,M549)</f>
        <v>44925</v>
      </c>
      <c r="E549" s="5">
        <v>625</v>
      </c>
      <c r="F549" s="7" t="s">
        <v>14</v>
      </c>
      <c r="G549" s="7" t="s">
        <v>24</v>
      </c>
      <c r="H549" s="6" t="str">
        <f>RIGHT(I549,2)</f>
        <v>EX</v>
      </c>
      <c r="I549" s="1" t="s">
        <v>3490</v>
      </c>
      <c r="J549" s="1" t="s">
        <v>4981</v>
      </c>
      <c r="K549" s="6" t="s">
        <v>274</v>
      </c>
      <c r="L549" s="6">
        <v>6314</v>
      </c>
      <c r="M549" s="6">
        <v>30</v>
      </c>
      <c r="N549" s="6">
        <v>12</v>
      </c>
      <c r="P549" s="6">
        <v>1</v>
      </c>
      <c r="Q549" s="16" t="str">
        <f>IF($B549=2014,$P549,"")</f>
        <v/>
      </c>
      <c r="R549" s="16" t="str">
        <f>IF($B549=2015,$P549,"")</f>
        <v/>
      </c>
      <c r="S549" s="16" t="str">
        <f>IF($B549=2016,$P549,"")</f>
        <v/>
      </c>
      <c r="T549" s="16" t="str">
        <f>IF($B549=2017,$P549,"")</f>
        <v/>
      </c>
      <c r="U549" s="16" t="str">
        <f>IF($B549=2018,$P549,"")</f>
        <v/>
      </c>
      <c r="V549" s="16" t="str">
        <f>IF($B549=2019,$P549,"")</f>
        <v/>
      </c>
      <c r="W549" s="16" t="str">
        <f>IF($B549=2020,$P549,"")</f>
        <v/>
      </c>
      <c r="X549" s="6" t="str">
        <f>IF($B549=2021,$P549,"")</f>
        <v/>
      </c>
      <c r="Y549" s="6">
        <f>IF($B549=2022,$P549,"")</f>
        <v>1</v>
      </c>
      <c r="Z549" s="6" t="str">
        <f>IF($B549=2023,$P549,"")</f>
        <v/>
      </c>
      <c r="AA549" s="6" t="str">
        <f>IF($B549=2024,$P549,"")</f>
        <v/>
      </c>
      <c r="AB549" s="16" t="str">
        <f>IF($B549=2025,$P549,"")</f>
        <v/>
      </c>
    </row>
    <row r="550" spans="1:28" ht="24" x14ac:dyDescent="0.25">
      <c r="A550" s="3">
        <v>774</v>
      </c>
      <c r="B550" s="3">
        <v>2022</v>
      </c>
      <c r="C550" s="3" t="s">
        <v>2480</v>
      </c>
      <c r="D550" s="4">
        <f>DATE(B550,N550,M550)</f>
        <v>44900</v>
      </c>
      <c r="E550" s="5">
        <v>625</v>
      </c>
      <c r="F550" s="7" t="s">
        <v>14</v>
      </c>
      <c r="G550" s="7" t="s">
        <v>24</v>
      </c>
      <c r="H550" s="7" t="s">
        <v>5117</v>
      </c>
      <c r="I550" s="1" t="s">
        <v>5118</v>
      </c>
      <c r="J550" s="1" t="s">
        <v>5043</v>
      </c>
      <c r="K550" s="6" t="s">
        <v>4815</v>
      </c>
      <c r="L550" s="6">
        <v>6315</v>
      </c>
      <c r="M550" s="6">
        <v>5</v>
      </c>
      <c r="N550" s="6">
        <v>12</v>
      </c>
      <c r="O550" s="6" t="s">
        <v>679</v>
      </c>
      <c r="P550" s="6">
        <v>1</v>
      </c>
      <c r="Q550" s="16" t="str">
        <f>IF($B550=2014,$P550,"")</f>
        <v/>
      </c>
      <c r="R550" s="16" t="str">
        <f>IF($B550=2015,$P550,"")</f>
        <v/>
      </c>
      <c r="S550" s="16" t="str">
        <f>IF($B550=2016,$P550,"")</f>
        <v/>
      </c>
      <c r="T550" s="16" t="str">
        <f>IF($B550=2017,$P550,"")</f>
        <v/>
      </c>
      <c r="U550" s="16" t="str">
        <f>IF($B550=2018,$P550,"")</f>
        <v/>
      </c>
      <c r="V550" s="16" t="str">
        <f>IF($B550=2019,$P550,"")</f>
        <v/>
      </c>
      <c r="W550" s="16" t="str">
        <f>IF($B550=2020,$P550,"")</f>
        <v/>
      </c>
      <c r="X550" s="6" t="str">
        <f>IF($B550=2021,$P550,"")</f>
        <v/>
      </c>
      <c r="Y550" s="6">
        <f>IF($B550=2022,$P550,"")</f>
        <v>1</v>
      </c>
      <c r="Z550" s="6" t="str">
        <f>IF($B550=2023,$P550,"")</f>
        <v/>
      </c>
      <c r="AA550" s="6" t="str">
        <f>IF($B550=2024,$P550,"")</f>
        <v/>
      </c>
      <c r="AB550" s="16" t="str">
        <f>IF($B550=2025,$P550,"")</f>
        <v/>
      </c>
    </row>
    <row r="551" spans="1:28" x14ac:dyDescent="0.25">
      <c r="A551" s="28">
        <v>774</v>
      </c>
      <c r="B551" s="28">
        <v>2024</v>
      </c>
      <c r="C551" s="28" t="s">
        <v>2083</v>
      </c>
      <c r="D551" s="29">
        <f>DATE(B551,N551,M551)</f>
        <v>45604</v>
      </c>
      <c r="E551" s="30">
        <v>625</v>
      </c>
      <c r="F551" s="27" t="s">
        <v>14</v>
      </c>
      <c r="G551" s="27" t="s">
        <v>24</v>
      </c>
      <c r="H551" s="7" t="s">
        <v>5117</v>
      </c>
      <c r="I551" s="1" t="s">
        <v>5118</v>
      </c>
      <c r="J551" s="32" t="s">
        <v>6470</v>
      </c>
      <c r="K551" s="27" t="s">
        <v>813</v>
      </c>
      <c r="L551" s="27">
        <v>6510</v>
      </c>
      <c r="M551" s="27">
        <v>8</v>
      </c>
      <c r="N551" s="27">
        <v>11</v>
      </c>
      <c r="O551" s="27"/>
      <c r="P551" s="6">
        <v>1</v>
      </c>
      <c r="Q551" s="16" t="str">
        <f>IF($B551=2014,$P551,"")</f>
        <v/>
      </c>
      <c r="R551" s="16" t="str">
        <f>IF($B551=2015,$P551,"")</f>
        <v/>
      </c>
      <c r="S551" s="16" t="str">
        <f>IF($B551=2016,$P551,"")</f>
        <v/>
      </c>
      <c r="T551" s="16" t="str">
        <f>IF($B551=2017,$P551,"")</f>
        <v/>
      </c>
      <c r="U551" s="16" t="str">
        <f>IF($B551=2018,$P551,"")</f>
        <v/>
      </c>
      <c r="V551" s="16" t="str">
        <f>IF($B551=2019,$P551,"")</f>
        <v/>
      </c>
      <c r="W551" s="16" t="str">
        <f>IF($B551=2020,$P551,"")</f>
        <v/>
      </c>
      <c r="X551" s="6" t="str">
        <f>IF($B551=2021,$P551,"")</f>
        <v/>
      </c>
      <c r="Y551" s="6" t="str">
        <f>IF($B551=2022,$P551,"")</f>
        <v/>
      </c>
      <c r="Z551" s="6" t="str">
        <f>IF($B551=2023,$P551,"")</f>
        <v/>
      </c>
      <c r="AA551" s="6">
        <f>IF($B551=2024,$P551,"")</f>
        <v>1</v>
      </c>
      <c r="AB551" s="16" t="str">
        <f>IF($B551=2025,$P551,"")</f>
        <v/>
      </c>
    </row>
    <row r="552" spans="1:28" x14ac:dyDescent="0.25">
      <c r="A552" s="3">
        <v>774</v>
      </c>
      <c r="B552" s="3">
        <v>2022</v>
      </c>
      <c r="C552" s="3" t="s">
        <v>2480</v>
      </c>
      <c r="D552" s="4">
        <f>DATE(B552,N552,M552)</f>
        <v>44900</v>
      </c>
      <c r="E552" s="5">
        <v>625</v>
      </c>
      <c r="F552" s="6" t="s">
        <v>14</v>
      </c>
      <c r="G552" s="6" t="s">
        <v>24</v>
      </c>
      <c r="H552" s="6" t="str">
        <f>RIGHT(I552,2)</f>
        <v>VA</v>
      </c>
      <c r="I552" s="1" t="s">
        <v>4864</v>
      </c>
      <c r="J552" s="1" t="s">
        <v>4828</v>
      </c>
      <c r="K552" s="6" t="s">
        <v>4815</v>
      </c>
      <c r="L552" s="6">
        <v>6312</v>
      </c>
      <c r="M552" s="6">
        <v>5</v>
      </c>
      <c r="N552" s="6">
        <v>12</v>
      </c>
      <c r="O552" s="6" t="s">
        <v>679</v>
      </c>
      <c r="P552" s="6">
        <v>1</v>
      </c>
      <c r="Q552" s="16" t="str">
        <f>IF($B552=2014,$P552,"")</f>
        <v/>
      </c>
      <c r="R552" s="16" t="str">
        <f>IF($B552=2015,$P552,"")</f>
        <v/>
      </c>
      <c r="S552" s="16" t="str">
        <f>IF($B552=2016,$P552,"")</f>
        <v/>
      </c>
      <c r="T552" s="16" t="str">
        <f>IF($B552=2017,$P552,"")</f>
        <v/>
      </c>
      <c r="U552" s="16" t="str">
        <f>IF($B552=2018,$P552,"")</f>
        <v/>
      </c>
      <c r="V552" s="16" t="str">
        <f>IF($B552=2019,$P552,"")</f>
        <v/>
      </c>
      <c r="W552" s="16" t="str">
        <f>IF($B552=2020,$P552,"")</f>
        <v/>
      </c>
      <c r="X552" s="6" t="str">
        <f>IF($B552=2021,$P552,"")</f>
        <v/>
      </c>
      <c r="Y552" s="6">
        <f>IF($B552=2022,$P552,"")</f>
        <v>1</v>
      </c>
      <c r="Z552" s="6" t="str">
        <f>IF($B552=2023,$P552,"")</f>
        <v/>
      </c>
      <c r="AA552" s="6" t="str">
        <f>IF($B552=2024,$P552,"")</f>
        <v/>
      </c>
      <c r="AB552" s="16" t="str">
        <f>IF($B552=2025,$P552,"")</f>
        <v/>
      </c>
    </row>
    <row r="553" spans="1:28" x14ac:dyDescent="0.25">
      <c r="A553" s="3">
        <v>774</v>
      </c>
      <c r="B553" s="3">
        <v>2022</v>
      </c>
      <c r="C553" s="3" t="s">
        <v>931</v>
      </c>
      <c r="D553" s="4">
        <v>44607</v>
      </c>
      <c r="E553" s="5">
        <v>625</v>
      </c>
      <c r="F553" s="7" t="s">
        <v>14</v>
      </c>
      <c r="G553" s="7" t="s">
        <v>24</v>
      </c>
      <c r="H553" s="6" t="str">
        <f>RIGHT(I553,2)</f>
        <v>VA</v>
      </c>
      <c r="I553" s="1" t="s">
        <v>3492</v>
      </c>
      <c r="J553" s="1" t="s">
        <v>3493</v>
      </c>
      <c r="K553" s="6" t="s">
        <v>38</v>
      </c>
      <c r="L553" s="6">
        <v>6216</v>
      </c>
      <c r="M553" s="6">
        <v>15</v>
      </c>
      <c r="N553" s="6">
        <v>2</v>
      </c>
      <c r="P553" s="6">
        <v>1</v>
      </c>
      <c r="Q553" s="16" t="str">
        <f>IF($B553=2014,$P553,"")</f>
        <v/>
      </c>
      <c r="R553" s="16" t="str">
        <f>IF($B553=2015,$P553,"")</f>
        <v/>
      </c>
      <c r="S553" s="16" t="str">
        <f>IF($B553=2016,$P553,"")</f>
        <v/>
      </c>
      <c r="T553" s="16" t="str">
        <f>IF($B553=2017,$P553,"")</f>
        <v/>
      </c>
      <c r="U553" s="16" t="str">
        <f>IF($B553=2018,$P553,"")</f>
        <v/>
      </c>
      <c r="V553" s="16" t="str">
        <f>IF($B553=2019,$P553,"")</f>
        <v/>
      </c>
      <c r="W553" s="16" t="str">
        <f>IF($B553=2020,$P553,"")</f>
        <v/>
      </c>
      <c r="X553" s="6" t="str">
        <f>IF($B553=2021,$P553,"")</f>
        <v/>
      </c>
      <c r="Y553" s="6">
        <f>IF($B553=2022,$P553,"")</f>
        <v>1</v>
      </c>
      <c r="Z553" s="6" t="str">
        <f>IF($B553=2023,$P553,"")</f>
        <v/>
      </c>
      <c r="AA553" s="6" t="str">
        <f>IF($B553=2024,$P553,"")</f>
        <v/>
      </c>
      <c r="AB553" s="16" t="str">
        <f>IF($B553=2025,$P553,"")</f>
        <v/>
      </c>
    </row>
    <row r="554" spans="1:28" x14ac:dyDescent="0.25">
      <c r="A554" s="3">
        <v>774</v>
      </c>
      <c r="B554" s="3">
        <v>2022</v>
      </c>
      <c r="C554" s="3" t="s">
        <v>496</v>
      </c>
      <c r="D554" s="4">
        <f>DATE(B554,N554,M554)</f>
        <v>44918</v>
      </c>
      <c r="E554" s="5">
        <v>625</v>
      </c>
      <c r="F554" s="7" t="s">
        <v>14</v>
      </c>
      <c r="G554" s="7" t="s">
        <v>24</v>
      </c>
      <c r="H554" s="6" t="str">
        <f>RIGHT(I554,2)</f>
        <v>VA</v>
      </c>
      <c r="I554" s="1" t="s">
        <v>3492</v>
      </c>
      <c r="J554" s="1" t="s">
        <v>4882</v>
      </c>
      <c r="K554" s="6" t="s">
        <v>813</v>
      </c>
      <c r="L554" s="6">
        <v>6313</v>
      </c>
      <c r="M554" s="6">
        <v>23</v>
      </c>
      <c r="N554" s="6">
        <v>12</v>
      </c>
      <c r="P554" s="6">
        <v>1</v>
      </c>
      <c r="Q554" s="16" t="str">
        <f>IF($B554=2014,$P554,"")</f>
        <v/>
      </c>
      <c r="R554" s="16" t="str">
        <f>IF($B554=2015,$P554,"")</f>
        <v/>
      </c>
      <c r="S554" s="16" t="str">
        <f>IF($B554=2016,$P554,"")</f>
        <v/>
      </c>
      <c r="T554" s="16" t="str">
        <f>IF($B554=2017,$P554,"")</f>
        <v/>
      </c>
      <c r="U554" s="16" t="str">
        <f>IF($B554=2018,$P554,"")</f>
        <v/>
      </c>
      <c r="V554" s="16" t="str">
        <f>IF($B554=2019,$P554,"")</f>
        <v/>
      </c>
      <c r="W554" s="16" t="str">
        <f>IF($B554=2020,$P554,"")</f>
        <v/>
      </c>
      <c r="X554" s="6" t="str">
        <f>IF($B554=2021,$P554,"")</f>
        <v/>
      </c>
      <c r="Y554" s="6">
        <f>IF($B554=2022,$P554,"")</f>
        <v>1</v>
      </c>
      <c r="Z554" s="6" t="str">
        <f>IF($B554=2023,$P554,"")</f>
        <v/>
      </c>
      <c r="AA554" s="6" t="str">
        <f>IF($B554=2024,$P554,"")</f>
        <v/>
      </c>
      <c r="AB554" s="16" t="str">
        <f>IF($B554=2025,$P554,"")</f>
        <v/>
      </c>
    </row>
    <row r="555" spans="1:28" x14ac:dyDescent="0.25">
      <c r="A555" s="3">
        <v>774</v>
      </c>
      <c r="B555" s="3">
        <v>2020</v>
      </c>
      <c r="C555" s="3" t="s">
        <v>202</v>
      </c>
      <c r="D555" s="4">
        <f>DATE(B555,N555,M555)</f>
        <v>44180</v>
      </c>
      <c r="E555" s="5">
        <v>859</v>
      </c>
      <c r="F555" s="7" t="s">
        <v>14</v>
      </c>
      <c r="G555" s="6" t="s">
        <v>15</v>
      </c>
      <c r="I555" s="1" t="s">
        <v>196</v>
      </c>
      <c r="J555" s="1" t="s">
        <v>307</v>
      </c>
      <c r="K555" s="6" t="s">
        <v>72</v>
      </c>
      <c r="L555" s="6">
        <v>6112</v>
      </c>
      <c r="M555" s="6">
        <v>15</v>
      </c>
      <c r="N555" s="6">
        <v>12</v>
      </c>
      <c r="P555" s="6">
        <v>1</v>
      </c>
      <c r="Q555" s="16" t="str">
        <f>IF($B555=2014,$P555,"")</f>
        <v/>
      </c>
      <c r="R555" s="16" t="str">
        <f>IF($B555=2015,$P555,"")</f>
        <v/>
      </c>
      <c r="S555" s="16" t="str">
        <f>IF($B555=2016,$P555,"")</f>
        <v/>
      </c>
      <c r="T555" s="16" t="str">
        <f>IF($B555=2017,$P555,"")</f>
        <v/>
      </c>
      <c r="U555" s="16" t="str">
        <f>IF($B555=2018,$P555,"")</f>
        <v/>
      </c>
      <c r="V555" s="16" t="str">
        <f>IF($B555=2019,$P555,"")</f>
        <v/>
      </c>
      <c r="W555" s="16">
        <f>IF($B555=2020,$P555,"")</f>
        <v>1</v>
      </c>
      <c r="X555" s="6" t="str">
        <f>IF($B555=2021,$P555,"")</f>
        <v/>
      </c>
      <c r="Y555" s="6" t="str">
        <f>IF($B555=2022,$P555,"")</f>
        <v/>
      </c>
      <c r="Z555" s="6" t="str">
        <f>IF($B555=2023,$P555,"")</f>
        <v/>
      </c>
      <c r="AA555" s="6" t="str">
        <f>IF($B555=2024,$P555,"")</f>
        <v/>
      </c>
      <c r="AB555" s="16" t="str">
        <f>IF($B555=2025,$P555,"")</f>
        <v/>
      </c>
    </row>
    <row r="556" spans="1:28" x14ac:dyDescent="0.25">
      <c r="A556" s="3">
        <v>774</v>
      </c>
      <c r="B556" s="3">
        <v>2020</v>
      </c>
      <c r="C556" s="3" t="s">
        <v>197</v>
      </c>
      <c r="D556" s="4">
        <f>DATE(B556,N556,M556)</f>
        <v>44181</v>
      </c>
      <c r="E556" s="5">
        <v>903</v>
      </c>
      <c r="F556" s="7" t="s">
        <v>14</v>
      </c>
      <c r="G556" s="6" t="s">
        <v>15</v>
      </c>
      <c r="I556" s="1" t="s">
        <v>196</v>
      </c>
      <c r="J556" s="1" t="s">
        <v>306</v>
      </c>
      <c r="K556" s="6" t="s">
        <v>46</v>
      </c>
      <c r="L556" s="6">
        <v>6113</v>
      </c>
      <c r="M556" s="6">
        <v>16</v>
      </c>
      <c r="N556" s="6">
        <v>12</v>
      </c>
      <c r="P556" s="6">
        <v>1</v>
      </c>
      <c r="Q556" s="16" t="str">
        <f>IF($B556=2014,$P556,"")</f>
        <v/>
      </c>
      <c r="R556" s="16" t="str">
        <f>IF($B556=2015,$P556,"")</f>
        <v/>
      </c>
      <c r="S556" s="16" t="str">
        <f>IF($B556=2016,$P556,"")</f>
        <v/>
      </c>
      <c r="T556" s="16" t="str">
        <f>IF($B556=2017,$P556,"")</f>
        <v/>
      </c>
      <c r="U556" s="16" t="str">
        <f>IF($B556=2018,$P556,"")</f>
        <v/>
      </c>
      <c r="V556" s="16" t="str">
        <f>IF($B556=2019,$P556,"")</f>
        <v/>
      </c>
      <c r="W556" s="16">
        <f>IF($B556=2020,$P556,"")</f>
        <v>1</v>
      </c>
      <c r="X556" s="6" t="str">
        <f>IF($B556=2021,$P556,"")</f>
        <v/>
      </c>
      <c r="Y556" s="6" t="str">
        <f>IF($B556=2022,$P556,"")</f>
        <v/>
      </c>
      <c r="Z556" s="6" t="str">
        <f>IF($B556=2023,$P556,"")</f>
        <v/>
      </c>
      <c r="AA556" s="6" t="str">
        <f>IF($B556=2024,$P556,"")</f>
        <v/>
      </c>
      <c r="AB556" s="16" t="str">
        <f>IF($B556=2025,$P556,"")</f>
        <v/>
      </c>
    </row>
    <row r="557" spans="1:28" x14ac:dyDescent="0.25">
      <c r="A557" s="3">
        <v>774</v>
      </c>
      <c r="B557" s="5">
        <v>2015</v>
      </c>
      <c r="C557" s="3" t="s">
        <v>171</v>
      </c>
      <c r="D557" s="4">
        <f>DATE(B557,N557,M557)</f>
        <v>42358</v>
      </c>
      <c r="E557" s="5">
        <v>820</v>
      </c>
      <c r="F557" s="6" t="s">
        <v>14</v>
      </c>
      <c r="G557" s="6" t="s">
        <v>15</v>
      </c>
      <c r="I557" s="8" t="s">
        <v>1033</v>
      </c>
      <c r="J557" s="8" t="s">
        <v>1034</v>
      </c>
      <c r="K557" s="6" t="s">
        <v>864</v>
      </c>
      <c r="L557" s="6">
        <v>5612</v>
      </c>
      <c r="M557" s="6">
        <v>20</v>
      </c>
      <c r="N557" s="6">
        <v>12</v>
      </c>
      <c r="P557" s="6">
        <v>1</v>
      </c>
      <c r="Q557" s="16" t="str">
        <f>IF($B557=2014,$P557,"")</f>
        <v/>
      </c>
      <c r="R557" s="16">
        <f>IF($B557=2015,$P557,"")</f>
        <v>1</v>
      </c>
      <c r="S557" s="16" t="str">
        <f>IF($B557=2016,$P557,"")</f>
        <v/>
      </c>
      <c r="T557" s="16" t="str">
        <f>IF($B557=2017,$P557,"")</f>
        <v/>
      </c>
      <c r="U557" s="16" t="str">
        <f>IF($B557=2018,$P557,"")</f>
        <v/>
      </c>
      <c r="V557" s="16" t="str">
        <f>IF($B557=2019,$P557,"")</f>
        <v/>
      </c>
      <c r="W557" s="16" t="str">
        <f>IF($B557=2020,$P557,"")</f>
        <v/>
      </c>
      <c r="X557" s="6" t="str">
        <f>IF($B557=2021,$P557,"")</f>
        <v/>
      </c>
      <c r="Y557" s="6" t="str">
        <f>IF($B557=2022,$P557,"")</f>
        <v/>
      </c>
      <c r="Z557" s="6" t="str">
        <f>IF($B557=2023,$P557,"")</f>
        <v/>
      </c>
      <c r="AA557" s="6" t="str">
        <f>IF($B557=2024,$P557,"")</f>
        <v/>
      </c>
      <c r="AB557" s="16" t="str">
        <f>IF($B557=2025,$P557,"")</f>
        <v/>
      </c>
    </row>
    <row r="558" spans="1:28" x14ac:dyDescent="0.25">
      <c r="A558" s="3">
        <v>774</v>
      </c>
      <c r="B558" s="3">
        <v>2017</v>
      </c>
      <c r="C558" s="3" t="s">
        <v>995</v>
      </c>
      <c r="D558" s="4">
        <f>DATE(B558,N558,M558)</f>
        <v>43094</v>
      </c>
      <c r="E558" s="5">
        <v>1530</v>
      </c>
      <c r="F558" s="6" t="s">
        <v>14</v>
      </c>
      <c r="G558" s="6" t="s">
        <v>15</v>
      </c>
      <c r="H558" s="7"/>
      <c r="I558" s="8" t="s">
        <v>1033</v>
      </c>
      <c r="J558" s="8" t="s">
        <v>1035</v>
      </c>
      <c r="K558" s="6" t="s">
        <v>274</v>
      </c>
      <c r="L558" s="6">
        <v>5812</v>
      </c>
      <c r="M558" s="6">
        <v>25</v>
      </c>
      <c r="N558" s="6">
        <v>12</v>
      </c>
      <c r="P558" s="6">
        <v>1</v>
      </c>
      <c r="Q558" s="16" t="str">
        <f>IF($B558=2014,$P558,"")</f>
        <v/>
      </c>
      <c r="R558" s="16" t="str">
        <f>IF($B558=2015,$P558,"")</f>
        <v/>
      </c>
      <c r="S558" s="16" t="str">
        <f>IF($B558=2016,$P558,"")</f>
        <v/>
      </c>
      <c r="T558" s="16">
        <f>IF($B558=2017,$P558,"")</f>
        <v>1</v>
      </c>
      <c r="U558" s="16" t="str">
        <f>IF($B558=2018,$P558,"")</f>
        <v/>
      </c>
      <c r="V558" s="16" t="str">
        <f>IF($B558=2019,$P558,"")</f>
        <v/>
      </c>
      <c r="W558" s="16" t="str">
        <f>IF($B558=2020,$P558,"")</f>
        <v/>
      </c>
      <c r="X558" s="6" t="str">
        <f>IF($B558=2021,$P558,"")</f>
        <v/>
      </c>
      <c r="Y558" s="6" t="str">
        <f>IF($B558=2022,$P558,"")</f>
        <v/>
      </c>
      <c r="Z558" s="6" t="str">
        <f>IF($B558=2023,$P558,"")</f>
        <v/>
      </c>
      <c r="AA558" s="6" t="str">
        <f>IF($B558=2024,$P558,"")</f>
        <v/>
      </c>
      <c r="AB558" s="16" t="str">
        <f>IF($B558=2025,$P558,"")</f>
        <v/>
      </c>
    </row>
    <row r="559" spans="1:28" x14ac:dyDescent="0.25">
      <c r="A559" s="3">
        <v>774</v>
      </c>
      <c r="B559" s="3">
        <v>2018</v>
      </c>
      <c r="C559" s="3" t="s">
        <v>176</v>
      </c>
      <c r="D559" s="4">
        <f>DATE(B559,N559,M559)</f>
        <v>43113</v>
      </c>
      <c r="E559" s="5">
        <v>2356</v>
      </c>
      <c r="F559" s="6" t="s">
        <v>14</v>
      </c>
      <c r="G559" s="6" t="s">
        <v>15</v>
      </c>
      <c r="H559" s="7"/>
      <c r="I559" s="8" t="s">
        <v>1033</v>
      </c>
      <c r="J559" s="8" t="s">
        <v>1036</v>
      </c>
      <c r="K559" s="6" t="s">
        <v>870</v>
      </c>
      <c r="L559" s="6">
        <v>5815</v>
      </c>
      <c r="M559" s="6">
        <v>13</v>
      </c>
      <c r="N559" s="6">
        <v>1</v>
      </c>
      <c r="P559" s="6">
        <v>1</v>
      </c>
      <c r="Q559" s="16" t="str">
        <f>IF($B559=2014,$P559,"")</f>
        <v/>
      </c>
      <c r="R559" s="16" t="str">
        <f>IF($B559=2015,$P559,"")</f>
        <v/>
      </c>
      <c r="S559" s="16" t="str">
        <f>IF($B559=2016,$P559,"")</f>
        <v/>
      </c>
      <c r="T559" s="16" t="str">
        <f>IF($B559=2017,$P559,"")</f>
        <v/>
      </c>
      <c r="U559" s="16">
        <f>IF($B559=2018,$P559,"")</f>
        <v>1</v>
      </c>
      <c r="V559" s="16" t="str">
        <f>IF($B559=2019,$P559,"")</f>
        <v/>
      </c>
      <c r="W559" s="16" t="str">
        <f>IF($B559=2020,$P559,"")</f>
        <v/>
      </c>
      <c r="X559" s="6" t="str">
        <f>IF($B559=2021,$P559,"")</f>
        <v/>
      </c>
      <c r="Y559" s="6" t="str">
        <f>IF($B559=2022,$P559,"")</f>
        <v/>
      </c>
      <c r="Z559" s="6" t="str">
        <f>IF($B559=2023,$P559,"")</f>
        <v/>
      </c>
      <c r="AA559" s="6" t="str">
        <f>IF($B559=2024,$P559,"")</f>
        <v/>
      </c>
      <c r="AB559" s="16" t="str">
        <f>IF($B559=2025,$P559,"")</f>
        <v/>
      </c>
    </row>
    <row r="560" spans="1:28" x14ac:dyDescent="0.25">
      <c r="A560" s="3">
        <v>774</v>
      </c>
      <c r="B560" s="3">
        <v>2022</v>
      </c>
      <c r="C560" s="3" t="s">
        <v>168</v>
      </c>
      <c r="D560" s="4">
        <v>44568</v>
      </c>
      <c r="E560" s="5">
        <v>700</v>
      </c>
      <c r="F560" s="6" t="s">
        <v>14</v>
      </c>
      <c r="G560" s="6" t="s">
        <v>15</v>
      </c>
      <c r="I560" s="8" t="s">
        <v>3494</v>
      </c>
      <c r="J560" s="8" t="s">
        <v>3495</v>
      </c>
      <c r="K560" s="6" t="s">
        <v>719</v>
      </c>
      <c r="L560" s="6">
        <v>6221</v>
      </c>
      <c r="M560" s="6">
        <v>7</v>
      </c>
      <c r="N560" s="6">
        <v>1</v>
      </c>
      <c r="P560" s="6">
        <v>1</v>
      </c>
      <c r="Q560" s="16" t="str">
        <f>IF($B560=2014,$P560,"")</f>
        <v/>
      </c>
      <c r="R560" s="16" t="str">
        <f>IF($B560=2015,$P560,"")</f>
        <v/>
      </c>
      <c r="S560" s="16" t="str">
        <f>IF($B560=2016,$P560,"")</f>
        <v/>
      </c>
      <c r="T560" s="16" t="str">
        <f>IF($B560=2017,$P560,"")</f>
        <v/>
      </c>
      <c r="U560" s="16" t="str">
        <f>IF($B560=2018,$P560,"")</f>
        <v/>
      </c>
      <c r="V560" s="16" t="str">
        <f>IF($B560=2019,$P560,"")</f>
        <v/>
      </c>
      <c r="W560" s="16" t="str">
        <f>IF($B560=2020,$P560,"")</f>
        <v/>
      </c>
      <c r="X560" s="6" t="str">
        <f>IF($B560=2021,$P560,"")</f>
        <v/>
      </c>
      <c r="Y560" s="6">
        <f>IF($B560=2022,$P560,"")</f>
        <v>1</v>
      </c>
      <c r="Z560" s="6" t="str">
        <f>IF($B560=2023,$P560,"")</f>
        <v/>
      </c>
      <c r="AA560" s="6" t="str">
        <f>IF($B560=2024,$P560,"")</f>
        <v/>
      </c>
      <c r="AB560" s="16" t="str">
        <f>IF($B560=2025,$P560,"")</f>
        <v/>
      </c>
    </row>
    <row r="561" spans="1:28" x14ac:dyDescent="0.25">
      <c r="A561" s="3">
        <v>783</v>
      </c>
      <c r="B561" s="5">
        <v>2015</v>
      </c>
      <c r="C561" s="3" t="s">
        <v>781</v>
      </c>
      <c r="D561" s="4">
        <f>DATE(B561,N561,M561)</f>
        <v>42272</v>
      </c>
      <c r="E561" s="5">
        <v>0</v>
      </c>
      <c r="F561" s="6" t="s">
        <v>14</v>
      </c>
      <c r="G561" s="6" t="s">
        <v>24</v>
      </c>
      <c r="H561" s="6" t="str">
        <f>RIGHT(I561,2)</f>
        <v>CA</v>
      </c>
      <c r="I561" s="1" t="s">
        <v>3496</v>
      </c>
      <c r="J561" s="8" t="s">
        <v>1037</v>
      </c>
      <c r="K561" s="6" t="s">
        <v>739</v>
      </c>
      <c r="L561" s="6">
        <v>5605</v>
      </c>
      <c r="M561" s="6">
        <v>25</v>
      </c>
      <c r="N561" s="6">
        <v>9</v>
      </c>
      <c r="P561" s="6">
        <v>1</v>
      </c>
      <c r="Q561" s="16" t="str">
        <f>IF($B561=2014,$P561,"")</f>
        <v/>
      </c>
      <c r="R561" s="16">
        <f>IF($B561=2015,$P561,"")</f>
        <v>1</v>
      </c>
      <c r="S561" s="16" t="str">
        <f>IF($B561=2016,$P561,"")</f>
        <v/>
      </c>
      <c r="T561" s="16" t="str">
        <f>IF($B561=2017,$P561,"")</f>
        <v/>
      </c>
      <c r="U561" s="16" t="str">
        <f>IF($B561=2018,$P561,"")</f>
        <v/>
      </c>
      <c r="V561" s="16" t="str">
        <f>IF($B561=2019,$P561,"")</f>
        <v/>
      </c>
      <c r="W561" s="16" t="str">
        <f>IF($B561=2020,$P561,"")</f>
        <v/>
      </c>
      <c r="X561" s="6" t="str">
        <f>IF($B561=2021,$P561,"")</f>
        <v/>
      </c>
      <c r="Y561" s="6" t="str">
        <f>IF($B561=2022,$P561,"")</f>
        <v/>
      </c>
      <c r="Z561" s="6" t="str">
        <f>IF($B561=2023,$P561,"")</f>
        <v/>
      </c>
      <c r="AA561" s="6" t="str">
        <f>IF($B561=2024,$P561,"")</f>
        <v/>
      </c>
      <c r="AB561" s="16" t="str">
        <f>IF($B561=2025,$P561,"")</f>
        <v/>
      </c>
    </row>
    <row r="562" spans="1:28" x14ac:dyDescent="0.25">
      <c r="A562" s="3">
        <v>783</v>
      </c>
      <c r="B562" s="5">
        <v>2016</v>
      </c>
      <c r="C562" s="3" t="s">
        <v>1038</v>
      </c>
      <c r="D562" s="4">
        <f>DATE(B562,N562,M562)</f>
        <v>42418</v>
      </c>
      <c r="E562" s="5">
        <v>2255</v>
      </c>
      <c r="F562" s="6" t="s">
        <v>14</v>
      </c>
      <c r="G562" s="6" t="s">
        <v>24</v>
      </c>
      <c r="H562" s="6" t="str">
        <f>RIGHT(I562,2)</f>
        <v>CA</v>
      </c>
      <c r="I562" s="1" t="s">
        <v>3496</v>
      </c>
      <c r="J562" s="8" t="s">
        <v>1039</v>
      </c>
      <c r="K562" s="6" t="s">
        <v>761</v>
      </c>
      <c r="L562" s="6">
        <v>5617</v>
      </c>
      <c r="M562" s="6">
        <v>18</v>
      </c>
      <c r="N562" s="6">
        <v>2</v>
      </c>
      <c r="P562" s="6">
        <v>1</v>
      </c>
      <c r="Q562" s="16" t="str">
        <f>IF($B562=2014,$P562,"")</f>
        <v/>
      </c>
      <c r="R562" s="16" t="str">
        <f>IF($B562=2015,$P562,"")</f>
        <v/>
      </c>
      <c r="S562" s="16">
        <f>IF($B562=2016,$P562,"")</f>
        <v>1</v>
      </c>
      <c r="T562" s="16" t="str">
        <f>IF($B562=2017,$P562,"")</f>
        <v/>
      </c>
      <c r="U562" s="16" t="str">
        <f>IF($B562=2018,$P562,"")</f>
        <v/>
      </c>
      <c r="V562" s="16" t="str">
        <f>IF($B562=2019,$P562,"")</f>
        <v/>
      </c>
      <c r="W562" s="16" t="str">
        <f>IF($B562=2020,$P562,"")</f>
        <v/>
      </c>
      <c r="X562" s="6" t="str">
        <f>IF($B562=2021,$P562,"")</f>
        <v/>
      </c>
      <c r="Y562" s="6" t="str">
        <f>IF($B562=2022,$P562,"")</f>
        <v/>
      </c>
      <c r="Z562" s="6" t="str">
        <f>IF($B562=2023,$P562,"")</f>
        <v/>
      </c>
      <c r="AA562" s="6" t="str">
        <f>IF($B562=2024,$P562,"")</f>
        <v/>
      </c>
      <c r="AB562" s="16" t="str">
        <f>IF($B562=2025,$P562,"")</f>
        <v/>
      </c>
    </row>
    <row r="563" spans="1:28" x14ac:dyDescent="0.25">
      <c r="A563" s="3">
        <v>783</v>
      </c>
      <c r="B563" s="5">
        <v>2016</v>
      </c>
      <c r="C563" s="3" t="s">
        <v>975</v>
      </c>
      <c r="D563" s="4">
        <f>DATE(B563,N563,M563)</f>
        <v>42443</v>
      </c>
      <c r="E563" s="5">
        <v>2257</v>
      </c>
      <c r="F563" s="6" t="s">
        <v>14</v>
      </c>
      <c r="G563" s="6" t="s">
        <v>24</v>
      </c>
      <c r="H563" s="6" t="str">
        <f>RIGHT(I563,2)</f>
        <v>CA</v>
      </c>
      <c r="I563" s="1" t="s">
        <v>3496</v>
      </c>
      <c r="J563" s="8" t="s">
        <v>1040</v>
      </c>
      <c r="K563" s="6" t="s">
        <v>761</v>
      </c>
      <c r="L563" s="6">
        <v>5618</v>
      </c>
      <c r="M563" s="6">
        <v>14</v>
      </c>
      <c r="N563" s="6">
        <v>3</v>
      </c>
      <c r="P563" s="6">
        <v>1</v>
      </c>
      <c r="Q563" s="16" t="str">
        <f>IF($B563=2014,$P563,"")</f>
        <v/>
      </c>
      <c r="R563" s="16" t="str">
        <f>IF($B563=2015,$P563,"")</f>
        <v/>
      </c>
      <c r="S563" s="16">
        <f>IF($B563=2016,$P563,"")</f>
        <v>1</v>
      </c>
      <c r="T563" s="16" t="str">
        <f>IF($B563=2017,$P563,"")</f>
        <v/>
      </c>
      <c r="U563" s="16" t="str">
        <f>IF($B563=2018,$P563,"")</f>
        <v/>
      </c>
      <c r="V563" s="16" t="str">
        <f>IF($B563=2019,$P563,"")</f>
        <v/>
      </c>
      <c r="W563" s="16" t="str">
        <f>IF($B563=2020,$P563,"")</f>
        <v/>
      </c>
      <c r="X563" s="6" t="str">
        <f>IF($B563=2021,$P563,"")</f>
        <v/>
      </c>
      <c r="Y563" s="6" t="str">
        <f>IF($B563=2022,$P563,"")</f>
        <v/>
      </c>
      <c r="Z563" s="6" t="str">
        <f>IF($B563=2023,$P563,"")</f>
        <v/>
      </c>
      <c r="AA563" s="6" t="str">
        <f>IF($B563=2024,$P563,"")</f>
        <v/>
      </c>
      <c r="AB563" s="16" t="str">
        <f>IF($B563=2025,$P563,"")</f>
        <v/>
      </c>
    </row>
    <row r="564" spans="1:28" x14ac:dyDescent="0.25">
      <c r="A564" s="3">
        <v>783</v>
      </c>
      <c r="B564" s="5">
        <v>2016</v>
      </c>
      <c r="C564" s="3" t="s">
        <v>734</v>
      </c>
      <c r="D564" s="4">
        <f>DATE(B564,N564,M564)</f>
        <v>42461</v>
      </c>
      <c r="E564" s="5">
        <v>356</v>
      </c>
      <c r="F564" s="6" t="s">
        <v>14</v>
      </c>
      <c r="G564" s="6" t="s">
        <v>24</v>
      </c>
      <c r="H564" s="6" t="str">
        <f>RIGHT(I564,2)</f>
        <v>CA</v>
      </c>
      <c r="I564" s="1" t="s">
        <v>3496</v>
      </c>
      <c r="J564" s="8" t="s">
        <v>1041</v>
      </c>
      <c r="K564" s="6" t="s">
        <v>761</v>
      </c>
      <c r="L564" s="6">
        <v>5619</v>
      </c>
      <c r="M564" s="6">
        <v>1</v>
      </c>
      <c r="N564" s="6">
        <v>4</v>
      </c>
      <c r="P564" s="6">
        <v>1</v>
      </c>
      <c r="Q564" s="16" t="str">
        <f>IF($B564=2014,$P564,"")</f>
        <v/>
      </c>
      <c r="R564" s="16" t="str">
        <f>IF($B564=2015,$P564,"")</f>
        <v/>
      </c>
      <c r="S564" s="16">
        <f>IF($B564=2016,$P564,"")</f>
        <v>1</v>
      </c>
      <c r="T564" s="16" t="str">
        <f>IF($B564=2017,$P564,"")</f>
        <v/>
      </c>
      <c r="U564" s="16" t="str">
        <f>IF($B564=2018,$P564,"")</f>
        <v/>
      </c>
      <c r="V564" s="16" t="str">
        <f>IF($B564=2019,$P564,"")</f>
        <v/>
      </c>
      <c r="W564" s="16" t="str">
        <f>IF($B564=2020,$P564,"")</f>
        <v/>
      </c>
      <c r="X564" s="6" t="str">
        <f>IF($B564=2021,$P564,"")</f>
        <v/>
      </c>
      <c r="Y564" s="6" t="str">
        <f>IF($B564=2022,$P564,"")</f>
        <v/>
      </c>
      <c r="Z564" s="6" t="str">
        <f>IF($B564=2023,$P564,"")</f>
        <v/>
      </c>
      <c r="AA564" s="6" t="str">
        <f>IF($B564=2024,$P564,"")</f>
        <v/>
      </c>
      <c r="AB564" s="16" t="str">
        <f>IF($B564=2025,$P564,"")</f>
        <v/>
      </c>
    </row>
    <row r="565" spans="1:28" x14ac:dyDescent="0.25">
      <c r="A565" s="3">
        <v>783</v>
      </c>
      <c r="B565" s="3">
        <v>2020</v>
      </c>
      <c r="C565" s="3" t="s">
        <v>184</v>
      </c>
      <c r="D565" s="4">
        <f>DATE(B565,N565,M565)</f>
        <v>44194</v>
      </c>
      <c r="E565" s="5">
        <v>1957</v>
      </c>
      <c r="F565" s="7" t="s">
        <v>14</v>
      </c>
      <c r="G565" s="6" t="s">
        <v>24</v>
      </c>
      <c r="H565" s="6" t="str">
        <f>RIGHT(I565,2)</f>
        <v>CA</v>
      </c>
      <c r="I565" s="1" t="s">
        <v>3496</v>
      </c>
      <c r="J565" s="1" t="s">
        <v>308</v>
      </c>
      <c r="K565" s="6" t="s">
        <v>17</v>
      </c>
      <c r="L565" s="6">
        <v>6113</v>
      </c>
      <c r="M565" s="6">
        <v>29</v>
      </c>
      <c r="N565" s="6">
        <v>12</v>
      </c>
      <c r="P565" s="6">
        <v>1</v>
      </c>
      <c r="Q565" s="16" t="str">
        <f>IF($B565=2014,$P565,"")</f>
        <v/>
      </c>
      <c r="R565" s="16" t="str">
        <f>IF($B565=2015,$P565,"")</f>
        <v/>
      </c>
      <c r="S565" s="16" t="str">
        <f>IF($B565=2016,$P565,"")</f>
        <v/>
      </c>
      <c r="T565" s="16" t="str">
        <f>IF($B565=2017,$P565,"")</f>
        <v/>
      </c>
      <c r="U565" s="16" t="str">
        <f>IF($B565=2018,$P565,"")</f>
        <v/>
      </c>
      <c r="V565" s="16" t="str">
        <f>IF($B565=2019,$P565,"")</f>
        <v/>
      </c>
      <c r="W565" s="16">
        <f>IF($B565=2020,$P565,"")</f>
        <v>1</v>
      </c>
      <c r="X565" s="6" t="str">
        <f>IF($B565=2021,$P565,"")</f>
        <v/>
      </c>
      <c r="Y565" s="6" t="str">
        <f>IF($B565=2022,$P565,"")</f>
        <v/>
      </c>
      <c r="Z565" s="6" t="str">
        <f>IF($B565=2023,$P565,"")</f>
        <v/>
      </c>
      <c r="AA565" s="6" t="str">
        <f>IF($B565=2024,$P565,"")</f>
        <v/>
      </c>
      <c r="AB565" s="16" t="str">
        <f>IF($B565=2025,$P565,"")</f>
        <v/>
      </c>
    </row>
    <row r="566" spans="1:28" x14ac:dyDescent="0.25">
      <c r="A566" s="3">
        <v>783</v>
      </c>
      <c r="B566" s="3">
        <v>2021</v>
      </c>
      <c r="C566" s="3" t="s">
        <v>651</v>
      </c>
      <c r="D566" s="4">
        <f>DATE(B566,N566,M566)</f>
        <v>44260</v>
      </c>
      <c r="E566" s="5">
        <v>623</v>
      </c>
      <c r="F566" s="7" t="s">
        <v>14</v>
      </c>
      <c r="G566" s="7" t="s">
        <v>24</v>
      </c>
      <c r="H566" s="6" t="str">
        <f>RIGHT(I566,2)</f>
        <v>CA</v>
      </c>
      <c r="I566" s="1" t="s">
        <v>3496</v>
      </c>
      <c r="J566" s="1" t="s">
        <v>700</v>
      </c>
      <c r="K566" s="6" t="s">
        <v>226</v>
      </c>
      <c r="L566" s="6">
        <v>6118</v>
      </c>
      <c r="M566" s="6">
        <v>5</v>
      </c>
      <c r="N566" s="6">
        <v>3</v>
      </c>
      <c r="O566" s="6" t="s">
        <v>81</v>
      </c>
      <c r="P566" s="6">
        <v>1</v>
      </c>
      <c r="Q566" s="16" t="str">
        <f>IF($B566=2014,$P566,"")</f>
        <v/>
      </c>
      <c r="R566" s="16" t="str">
        <f>IF($B566=2015,$P566,"")</f>
        <v/>
      </c>
      <c r="S566" s="16" t="str">
        <f>IF($B566=2016,$P566,"")</f>
        <v/>
      </c>
      <c r="T566" s="16" t="str">
        <f>IF($B566=2017,$P566,"")</f>
        <v/>
      </c>
      <c r="U566" s="16" t="str">
        <f>IF($B566=2018,$P566,"")</f>
        <v/>
      </c>
      <c r="V566" s="16" t="str">
        <f>IF($B566=2019,$P566,"")</f>
        <v/>
      </c>
      <c r="W566" s="16" t="str">
        <f>IF($B566=2020,$P566,"")</f>
        <v/>
      </c>
      <c r="X566" s="6">
        <f>IF($B566=2021,$P566,"")</f>
        <v>1</v>
      </c>
      <c r="Y566" s="6" t="str">
        <f>IF($B566=2022,$P566,"")</f>
        <v/>
      </c>
      <c r="Z566" s="6" t="str">
        <f>IF($B566=2023,$P566,"")</f>
        <v/>
      </c>
      <c r="AA566" s="6" t="str">
        <f>IF($B566=2024,$P566,"")</f>
        <v/>
      </c>
      <c r="AB566" s="16" t="str">
        <f>IF($B566=2025,$P566,"")</f>
        <v/>
      </c>
    </row>
    <row r="567" spans="1:28" x14ac:dyDescent="0.25">
      <c r="A567" s="3">
        <v>783</v>
      </c>
      <c r="B567" s="3">
        <v>2021</v>
      </c>
      <c r="C567" s="3" t="s">
        <v>1067</v>
      </c>
      <c r="D567" s="4">
        <v>44425</v>
      </c>
      <c r="E567" s="5">
        <v>1958</v>
      </c>
      <c r="F567" s="6" t="s">
        <v>14</v>
      </c>
      <c r="G567" s="6" t="s">
        <v>24</v>
      </c>
      <c r="H567" s="6" t="str">
        <f>RIGHT(I567,2)</f>
        <v>CA</v>
      </c>
      <c r="I567" s="1" t="s">
        <v>3496</v>
      </c>
      <c r="J567" s="1" t="s">
        <v>3497</v>
      </c>
      <c r="K567" s="6" t="s">
        <v>38</v>
      </c>
      <c r="L567" s="6">
        <v>6203</v>
      </c>
      <c r="M567" s="6">
        <v>17</v>
      </c>
      <c r="N567" s="6">
        <v>8</v>
      </c>
      <c r="P567" s="6">
        <v>1</v>
      </c>
      <c r="Q567" s="16" t="str">
        <f>IF($B567=2014,$P567,"")</f>
        <v/>
      </c>
      <c r="R567" s="16" t="str">
        <f>IF($B567=2015,$P567,"")</f>
        <v/>
      </c>
      <c r="S567" s="16" t="str">
        <f>IF($B567=2016,$P567,"")</f>
        <v/>
      </c>
      <c r="T567" s="16" t="str">
        <f>IF($B567=2017,$P567,"")</f>
        <v/>
      </c>
      <c r="U567" s="16" t="str">
        <f>IF($B567=2018,$P567,"")</f>
        <v/>
      </c>
      <c r="V567" s="16" t="str">
        <f>IF($B567=2019,$P567,"")</f>
        <v/>
      </c>
      <c r="W567" s="16" t="str">
        <f>IF($B567=2020,$P567,"")</f>
        <v/>
      </c>
      <c r="X567" s="6">
        <f>IF($B567=2021,$P567,"")</f>
        <v>1</v>
      </c>
      <c r="Y567" s="6" t="str">
        <f>IF($B567=2022,$P567,"")</f>
        <v/>
      </c>
      <c r="Z567" s="6" t="str">
        <f>IF($B567=2023,$P567,"")</f>
        <v/>
      </c>
      <c r="AA567" s="6" t="str">
        <f>IF($B567=2024,$P567,"")</f>
        <v/>
      </c>
      <c r="AB567" s="16" t="str">
        <f>IF($B567=2025,$P567,"")</f>
        <v/>
      </c>
    </row>
    <row r="568" spans="1:28" x14ac:dyDescent="0.25">
      <c r="A568" s="3">
        <v>783</v>
      </c>
      <c r="B568" s="3">
        <v>2022</v>
      </c>
      <c r="C568" s="3" t="s">
        <v>152</v>
      </c>
      <c r="D568" s="4">
        <v>44600</v>
      </c>
      <c r="E568" s="5">
        <v>620</v>
      </c>
      <c r="F568" s="7" t="s">
        <v>14</v>
      </c>
      <c r="G568" s="7" t="s">
        <v>24</v>
      </c>
      <c r="H568" s="6" t="str">
        <f>RIGHT(I568,2)</f>
        <v>CA</v>
      </c>
      <c r="I568" s="1" t="s">
        <v>3496</v>
      </c>
      <c r="J568" s="1" t="s">
        <v>3498</v>
      </c>
      <c r="K568" s="6" t="s">
        <v>38</v>
      </c>
      <c r="L568" s="6">
        <v>6216</v>
      </c>
      <c r="M568" s="6">
        <v>8</v>
      </c>
      <c r="N568" s="6">
        <v>2</v>
      </c>
      <c r="P568" s="6">
        <v>1</v>
      </c>
      <c r="Q568" s="16" t="str">
        <f>IF($B568=2014,$P568,"")</f>
        <v/>
      </c>
      <c r="R568" s="16" t="str">
        <f>IF($B568=2015,$P568,"")</f>
        <v/>
      </c>
      <c r="S568" s="16" t="str">
        <f>IF($B568=2016,$P568,"")</f>
        <v/>
      </c>
      <c r="T568" s="16" t="str">
        <f>IF($B568=2017,$P568,"")</f>
        <v/>
      </c>
      <c r="U568" s="16" t="str">
        <f>IF($B568=2018,$P568,"")</f>
        <v/>
      </c>
      <c r="V568" s="16" t="str">
        <f>IF($B568=2019,$P568,"")</f>
        <v/>
      </c>
      <c r="W568" s="16" t="str">
        <f>IF($B568=2020,$P568,"")</f>
        <v/>
      </c>
      <c r="X568" s="6" t="str">
        <f>IF($B568=2021,$P568,"")</f>
        <v/>
      </c>
      <c r="Y568" s="6">
        <f>IF($B568=2022,$P568,"")</f>
        <v>1</v>
      </c>
      <c r="Z568" s="6" t="str">
        <f>IF($B568=2023,$P568,"")</f>
        <v/>
      </c>
      <c r="AA568" s="6" t="str">
        <f>IF($B568=2024,$P568,"")</f>
        <v/>
      </c>
      <c r="AB568" s="16" t="str">
        <f>IF($B568=2025,$P568,"")</f>
        <v/>
      </c>
    </row>
    <row r="569" spans="1:28" x14ac:dyDescent="0.25">
      <c r="A569" s="3">
        <v>783</v>
      </c>
      <c r="B569" s="3">
        <v>2022</v>
      </c>
      <c r="C569" s="3" t="s">
        <v>911</v>
      </c>
      <c r="D569" s="4">
        <v>44622</v>
      </c>
      <c r="E569" s="5">
        <v>554</v>
      </c>
      <c r="F569" s="6" t="s">
        <v>14</v>
      </c>
      <c r="G569" s="6" t="s">
        <v>24</v>
      </c>
      <c r="H569" s="6" t="str">
        <f>RIGHT(I569,2)</f>
        <v>CA</v>
      </c>
      <c r="I569" s="1" t="s">
        <v>3496</v>
      </c>
      <c r="J569" s="1" t="s">
        <v>3499</v>
      </c>
      <c r="K569" s="6" t="s">
        <v>226</v>
      </c>
      <c r="L569" s="6">
        <v>6217</v>
      </c>
      <c r="M569" s="6">
        <v>2</v>
      </c>
      <c r="N569" s="6">
        <v>3</v>
      </c>
      <c r="O569" s="6" t="s">
        <v>81</v>
      </c>
      <c r="P569" s="6">
        <v>1</v>
      </c>
      <c r="Q569" s="16" t="str">
        <f>IF($B569=2014,$P569,"")</f>
        <v/>
      </c>
      <c r="R569" s="16" t="str">
        <f>IF($B569=2015,$P569,"")</f>
        <v/>
      </c>
      <c r="S569" s="16" t="str">
        <f>IF($B569=2016,$P569,"")</f>
        <v/>
      </c>
      <c r="T569" s="16" t="str">
        <f>IF($B569=2017,$P569,"")</f>
        <v/>
      </c>
      <c r="U569" s="16" t="str">
        <f>IF($B569=2018,$P569,"")</f>
        <v/>
      </c>
      <c r="V569" s="16" t="str">
        <f>IF($B569=2019,$P569,"")</f>
        <v/>
      </c>
      <c r="W569" s="16" t="str">
        <f>IF($B569=2020,$P569,"")</f>
        <v/>
      </c>
      <c r="X569" s="6" t="str">
        <f>IF($B569=2021,$P569,"")</f>
        <v/>
      </c>
      <c r="Y569" s="6">
        <f>IF($B569=2022,$P569,"")</f>
        <v>1</v>
      </c>
      <c r="Z569" s="6" t="str">
        <f>IF($B569=2023,$P569,"")</f>
        <v/>
      </c>
      <c r="AA569" s="6" t="str">
        <f>IF($B569=2024,$P569,"")</f>
        <v/>
      </c>
      <c r="AB569" s="16" t="str">
        <f>IF($B569=2025,$P569,"")</f>
        <v/>
      </c>
    </row>
    <row r="570" spans="1:28" x14ac:dyDescent="0.25">
      <c r="A570" s="3">
        <v>783</v>
      </c>
      <c r="B570" s="3">
        <v>2022</v>
      </c>
      <c r="C570" s="3" t="s">
        <v>957</v>
      </c>
      <c r="D570" s="4">
        <f>DATE(B570,N570,M570)</f>
        <v>44759</v>
      </c>
      <c r="E570" s="5">
        <v>2058</v>
      </c>
      <c r="F570" s="7" t="s">
        <v>14</v>
      </c>
      <c r="G570" s="7" t="s">
        <v>24</v>
      </c>
      <c r="H570" s="6" t="str">
        <f>RIGHT(I570,2)</f>
        <v>CA</v>
      </c>
      <c r="I570" s="1" t="s">
        <v>3496</v>
      </c>
      <c r="J570" s="1" t="s">
        <v>4079</v>
      </c>
      <c r="K570" s="6" t="s">
        <v>842</v>
      </c>
      <c r="L570" s="6">
        <v>6302</v>
      </c>
      <c r="M570" s="6">
        <v>17</v>
      </c>
      <c r="N570" s="6">
        <v>7</v>
      </c>
      <c r="O570" s="6" t="s">
        <v>81</v>
      </c>
      <c r="P570" s="6">
        <v>1</v>
      </c>
      <c r="Q570" s="16" t="str">
        <f>IF($B570=2014,$P570,"")</f>
        <v/>
      </c>
      <c r="R570" s="16" t="str">
        <f>IF($B570=2015,$P570,"")</f>
        <v/>
      </c>
      <c r="S570" s="16" t="str">
        <f>IF($B570=2016,$P570,"")</f>
        <v/>
      </c>
      <c r="T570" s="16" t="str">
        <f>IF($B570=2017,$P570,"")</f>
        <v/>
      </c>
      <c r="U570" s="16" t="str">
        <f>IF($B570=2018,$P570,"")</f>
        <v/>
      </c>
      <c r="V570" s="16" t="str">
        <f>IF($B570=2019,$P570,"")</f>
        <v/>
      </c>
      <c r="W570" s="16" t="str">
        <f>IF($B570=2020,$P570,"")</f>
        <v/>
      </c>
      <c r="X570" s="6" t="str">
        <f>IF($B570=2021,$P570,"")</f>
        <v/>
      </c>
      <c r="Y570" s="6">
        <f>IF($B570=2022,$P570,"")</f>
        <v>1</v>
      </c>
      <c r="Z570" s="6" t="str">
        <f>IF($B570=2023,$P570,"")</f>
        <v/>
      </c>
      <c r="AA570" s="6" t="str">
        <f>IF($B570=2024,$P570,"")</f>
        <v/>
      </c>
      <c r="AB570" s="16" t="str">
        <f>IF($B570=2025,$P570,"")</f>
        <v/>
      </c>
    </row>
    <row r="571" spans="1:28" x14ac:dyDescent="0.25">
      <c r="A571" s="3">
        <v>783</v>
      </c>
      <c r="B571" s="3">
        <v>2022</v>
      </c>
      <c r="C571" s="3" t="s">
        <v>44</v>
      </c>
      <c r="D571" s="4">
        <f>DATE(B571,N571,M571)</f>
        <v>44787</v>
      </c>
      <c r="E571" s="5">
        <v>2259</v>
      </c>
      <c r="F571" s="6" t="s">
        <v>14</v>
      </c>
      <c r="G571" s="6" t="s">
        <v>24</v>
      </c>
      <c r="H571" s="6" t="str">
        <f>RIGHT(I571,2)</f>
        <v>CA</v>
      </c>
      <c r="I571" s="1" t="s">
        <v>3496</v>
      </c>
      <c r="J571" s="1" t="s">
        <v>4080</v>
      </c>
      <c r="K571" s="6" t="s">
        <v>22</v>
      </c>
      <c r="L571" s="6">
        <v>6303</v>
      </c>
      <c r="M571" s="6">
        <v>14</v>
      </c>
      <c r="N571" s="6">
        <v>8</v>
      </c>
      <c r="P571" s="6">
        <v>1</v>
      </c>
      <c r="Q571" s="16" t="str">
        <f>IF($B571=2014,$P571,"")</f>
        <v/>
      </c>
      <c r="R571" s="16" t="str">
        <f>IF($B571=2015,$P571,"")</f>
        <v/>
      </c>
      <c r="S571" s="16" t="str">
        <f>IF($B571=2016,$P571,"")</f>
        <v/>
      </c>
      <c r="T571" s="16" t="str">
        <f>IF($B571=2017,$P571,"")</f>
        <v/>
      </c>
      <c r="U571" s="16" t="str">
        <f>IF($B571=2018,$P571,"")</f>
        <v/>
      </c>
      <c r="V571" s="16" t="str">
        <f>IF($B571=2019,$P571,"")</f>
        <v/>
      </c>
      <c r="W571" s="16" t="str">
        <f>IF($B571=2020,$P571,"")</f>
        <v/>
      </c>
      <c r="X571" s="6" t="str">
        <f>IF($B571=2021,$P571,"")</f>
        <v/>
      </c>
      <c r="Y571" s="6">
        <f>IF($B571=2022,$P571,"")</f>
        <v>1</v>
      </c>
      <c r="Z571" s="6" t="str">
        <f>IF($B571=2023,$P571,"")</f>
        <v/>
      </c>
      <c r="AA571" s="6" t="str">
        <f>IF($B571=2024,$P571,"")</f>
        <v/>
      </c>
      <c r="AB571" s="16" t="str">
        <f>IF($B571=2025,$P571,"")</f>
        <v/>
      </c>
    </row>
    <row r="572" spans="1:28" x14ac:dyDescent="0.25">
      <c r="A572" s="3">
        <v>783</v>
      </c>
      <c r="B572" s="3">
        <v>2022</v>
      </c>
      <c r="C572" s="3" t="s">
        <v>208</v>
      </c>
      <c r="D572" s="4">
        <f>DATE(B572,N572,M572)</f>
        <v>44893</v>
      </c>
      <c r="E572" s="5">
        <v>555</v>
      </c>
      <c r="F572" s="7" t="s">
        <v>14</v>
      </c>
      <c r="G572" s="7" t="s">
        <v>24</v>
      </c>
      <c r="H572" s="6" t="str">
        <f>RIGHT(I572,2)</f>
        <v>CA</v>
      </c>
      <c r="I572" s="1" t="s">
        <v>3496</v>
      </c>
      <c r="J572" s="1" t="s">
        <v>4658</v>
      </c>
      <c r="K572" s="6" t="s">
        <v>842</v>
      </c>
      <c r="L572" s="6">
        <v>6311</v>
      </c>
      <c r="M572" s="6">
        <v>28</v>
      </c>
      <c r="N572" s="6">
        <v>11</v>
      </c>
      <c r="O572" s="6" t="s">
        <v>81</v>
      </c>
      <c r="P572" s="6">
        <v>1</v>
      </c>
      <c r="Q572" s="16" t="str">
        <f>IF($B572=2014,$P572,"")</f>
        <v/>
      </c>
      <c r="R572" s="16" t="str">
        <f>IF($B572=2015,$P572,"")</f>
        <v/>
      </c>
      <c r="S572" s="16" t="str">
        <f>IF($B572=2016,$P572,"")</f>
        <v/>
      </c>
      <c r="T572" s="16" t="str">
        <f>IF($B572=2017,$P572,"")</f>
        <v/>
      </c>
      <c r="U572" s="16" t="str">
        <f>IF($B572=2018,$P572,"")</f>
        <v/>
      </c>
      <c r="V572" s="16" t="str">
        <f>IF($B572=2019,$P572,"")</f>
        <v/>
      </c>
      <c r="W572" s="16" t="str">
        <f>IF($B572=2020,$P572,"")</f>
        <v/>
      </c>
      <c r="X572" s="6" t="str">
        <f>IF($B572=2021,$P572,"")</f>
        <v/>
      </c>
      <c r="Y572" s="6">
        <f>IF($B572=2022,$P572,"")</f>
        <v>1</v>
      </c>
      <c r="Z572" s="6" t="str">
        <f>IF($B572=2023,$P572,"")</f>
        <v/>
      </c>
      <c r="AA572" s="6" t="str">
        <f>IF($B572=2024,$P572,"")</f>
        <v/>
      </c>
      <c r="AB572" s="16" t="str">
        <f>IF($B572=2025,$P572,"")</f>
        <v/>
      </c>
    </row>
    <row r="573" spans="1:28" x14ac:dyDescent="0.25">
      <c r="A573" s="3">
        <v>783</v>
      </c>
      <c r="B573" s="3">
        <v>2023</v>
      </c>
      <c r="C573" s="3" t="s">
        <v>1254</v>
      </c>
      <c r="D573" s="4">
        <f>DATE(B573,N573,M573)</f>
        <v>45168</v>
      </c>
      <c r="E573" s="5">
        <v>2127</v>
      </c>
      <c r="F573" s="7" t="s">
        <v>14</v>
      </c>
      <c r="G573" s="7" t="s">
        <v>24</v>
      </c>
      <c r="H573" s="6" t="str">
        <f>RIGHT(I573,2)</f>
        <v>CA</v>
      </c>
      <c r="I573" s="1" t="s">
        <v>3496</v>
      </c>
      <c r="J573" s="1" t="s">
        <v>5582</v>
      </c>
      <c r="K573" s="6" t="s">
        <v>842</v>
      </c>
      <c r="L573" s="6">
        <v>6404</v>
      </c>
      <c r="M573" s="6">
        <v>30</v>
      </c>
      <c r="N573" s="6">
        <v>8</v>
      </c>
      <c r="O573" s="6" t="s">
        <v>81</v>
      </c>
      <c r="P573" s="6">
        <v>1</v>
      </c>
      <c r="Q573" s="16" t="str">
        <f>IF($B573=2014,$P573,"")</f>
        <v/>
      </c>
      <c r="R573" s="16" t="str">
        <f>IF($B573=2015,$P573,"")</f>
        <v/>
      </c>
      <c r="S573" s="16" t="str">
        <f>IF($B573=2016,$P573,"")</f>
        <v/>
      </c>
      <c r="T573" s="16" t="str">
        <f>IF($B573=2017,$P573,"")</f>
        <v/>
      </c>
      <c r="U573" s="16" t="str">
        <f>IF($B573=2018,$P573,"")</f>
        <v/>
      </c>
      <c r="V573" s="16" t="str">
        <f>IF($B573=2019,$P573,"")</f>
        <v/>
      </c>
      <c r="W573" s="16" t="str">
        <f>IF($B573=2020,$P573,"")</f>
        <v/>
      </c>
      <c r="X573" s="6" t="str">
        <f>IF($B573=2021,$P573,"")</f>
        <v/>
      </c>
      <c r="Y573" s="6" t="str">
        <f>IF($B573=2022,$P573,"")</f>
        <v/>
      </c>
      <c r="Z573" s="6">
        <f>IF($B573=2023,$P573,"")</f>
        <v>1</v>
      </c>
      <c r="AA573" s="6" t="str">
        <f>IF($B573=2024,$P573,"")</f>
        <v/>
      </c>
      <c r="AB573" s="16" t="str">
        <f>IF($B573=2025,$P573,"")</f>
        <v/>
      </c>
    </row>
    <row r="574" spans="1:28" x14ac:dyDescent="0.25">
      <c r="A574" s="3">
        <v>783</v>
      </c>
      <c r="B574" s="3">
        <v>2023</v>
      </c>
      <c r="C574" s="3" t="s">
        <v>115</v>
      </c>
      <c r="D574" s="4">
        <f>DATE(B574,N574,M574)</f>
        <v>45176</v>
      </c>
      <c r="E574" s="5">
        <v>2034</v>
      </c>
      <c r="F574" s="7" t="s">
        <v>14</v>
      </c>
      <c r="G574" s="7" t="s">
        <v>24</v>
      </c>
      <c r="H574" s="6" t="str">
        <f>RIGHT(I574,2)</f>
        <v>CA</v>
      </c>
      <c r="I574" s="1" t="s">
        <v>3496</v>
      </c>
      <c r="J574" s="1" t="s">
        <v>5654</v>
      </c>
      <c r="K574" s="6" t="s">
        <v>842</v>
      </c>
      <c r="L574" s="6">
        <v>6405</v>
      </c>
      <c r="M574" s="6">
        <v>7</v>
      </c>
      <c r="N574" s="6">
        <v>9</v>
      </c>
      <c r="O574" s="6" t="s">
        <v>81</v>
      </c>
      <c r="P574" s="6">
        <v>1</v>
      </c>
      <c r="Q574" s="16" t="str">
        <f>IF($B574=2014,$P574,"")</f>
        <v/>
      </c>
      <c r="R574" s="16" t="str">
        <f>IF($B574=2015,$P574,"")</f>
        <v/>
      </c>
      <c r="S574" s="16" t="str">
        <f>IF($B574=2016,$P574,"")</f>
        <v/>
      </c>
      <c r="T574" s="16" t="str">
        <f>IF($B574=2017,$P574,"")</f>
        <v/>
      </c>
      <c r="U574" s="16" t="str">
        <f>IF($B574=2018,$P574,"")</f>
        <v/>
      </c>
      <c r="V574" s="16" t="str">
        <f>IF($B574=2019,$P574,"")</f>
        <v/>
      </c>
      <c r="W574" s="16" t="str">
        <f>IF($B574=2020,$P574,"")</f>
        <v/>
      </c>
      <c r="X574" s="6" t="str">
        <f>IF($B574=2021,$P574,"")</f>
        <v/>
      </c>
      <c r="Y574" s="6" t="str">
        <f>IF($B574=2022,$P574,"")</f>
        <v/>
      </c>
      <c r="Z574" s="6">
        <f>IF($B574=2023,$P574,"")</f>
        <v>1</v>
      </c>
      <c r="AA574" s="6" t="str">
        <f>IF($B574=2024,$P574,"")</f>
        <v/>
      </c>
      <c r="AB574" s="16" t="str">
        <f>IF($B574=2025,$P574,"")</f>
        <v/>
      </c>
    </row>
    <row r="575" spans="1:28" x14ac:dyDescent="0.25">
      <c r="A575" s="3">
        <v>783</v>
      </c>
      <c r="B575" s="3">
        <v>2023</v>
      </c>
      <c r="C575" s="3" t="s">
        <v>285</v>
      </c>
      <c r="D575" s="4">
        <f>DATE(B575,N575,M575)</f>
        <v>45197</v>
      </c>
      <c r="E575" s="5">
        <v>426</v>
      </c>
      <c r="F575" s="7" t="s">
        <v>14</v>
      </c>
      <c r="G575" s="7" t="s">
        <v>24</v>
      </c>
      <c r="H575" s="6" t="str">
        <f>RIGHT(I575,2)</f>
        <v>CA</v>
      </c>
      <c r="I575" s="1" t="s">
        <v>3496</v>
      </c>
      <c r="J575" s="1" t="s">
        <v>5743</v>
      </c>
      <c r="K575" s="6" t="s">
        <v>813</v>
      </c>
      <c r="L575" s="6">
        <v>6407</v>
      </c>
      <c r="M575" s="6">
        <v>28</v>
      </c>
      <c r="N575" s="6">
        <v>9</v>
      </c>
      <c r="P575" s="6">
        <v>1</v>
      </c>
      <c r="Q575" s="16" t="str">
        <f>IF($B575=2014,$P575,"")</f>
        <v/>
      </c>
      <c r="R575" s="16" t="str">
        <f>IF($B575=2015,$P575,"")</f>
        <v/>
      </c>
      <c r="S575" s="16" t="str">
        <f>IF($B575=2016,$P575,"")</f>
        <v/>
      </c>
      <c r="T575" s="16" t="str">
        <f>IF($B575=2017,$P575,"")</f>
        <v/>
      </c>
      <c r="U575" s="16" t="str">
        <f>IF($B575=2018,$P575,"")</f>
        <v/>
      </c>
      <c r="V575" s="16" t="str">
        <f>IF($B575=2019,$P575,"")</f>
        <v/>
      </c>
      <c r="W575" s="16" t="str">
        <f>IF($B575=2020,$P575,"")</f>
        <v/>
      </c>
      <c r="X575" s="6" t="str">
        <f>IF($B575=2021,$P575,"")</f>
        <v/>
      </c>
      <c r="Y575" s="6" t="str">
        <f>IF($B575=2022,$P575,"")</f>
        <v/>
      </c>
      <c r="Z575" s="6">
        <f>IF($B575=2023,$P575,"")</f>
        <v>1</v>
      </c>
      <c r="AA575" s="6" t="str">
        <f>IF($B575=2024,$P575,"")</f>
        <v/>
      </c>
      <c r="AB575" s="16" t="str">
        <f>IF($B575=2025,$P575,"")</f>
        <v/>
      </c>
    </row>
    <row r="576" spans="1:28" x14ac:dyDescent="0.25">
      <c r="A576" s="3">
        <v>783</v>
      </c>
      <c r="B576" s="3">
        <v>2023</v>
      </c>
      <c r="C576" s="3" t="s">
        <v>264</v>
      </c>
      <c r="D576" s="4">
        <f>DATE(B576,N576,M576)</f>
        <v>45217</v>
      </c>
      <c r="E576" s="5">
        <v>2032</v>
      </c>
      <c r="F576" s="6" t="s">
        <v>14</v>
      </c>
      <c r="G576" s="7" t="s">
        <v>24</v>
      </c>
      <c r="H576" s="6" t="str">
        <f>RIGHT(I576,2)</f>
        <v>CA</v>
      </c>
      <c r="I576" s="1" t="s">
        <v>3496</v>
      </c>
      <c r="J576" s="1" t="s">
        <v>5582</v>
      </c>
      <c r="K576" s="6" t="s">
        <v>842</v>
      </c>
      <c r="L576" s="6">
        <v>6408</v>
      </c>
      <c r="M576" s="6">
        <v>18</v>
      </c>
      <c r="N576" s="6">
        <v>10</v>
      </c>
      <c r="O576" s="6" t="s">
        <v>81</v>
      </c>
      <c r="P576" s="6">
        <v>1</v>
      </c>
      <c r="Q576" s="16" t="str">
        <f>IF($B576=2014,$P576,"")</f>
        <v/>
      </c>
      <c r="R576" s="16" t="str">
        <f>IF($B576=2015,$P576,"")</f>
        <v/>
      </c>
      <c r="S576" s="16" t="str">
        <f>IF($B576=2016,$P576,"")</f>
        <v/>
      </c>
      <c r="T576" s="16" t="str">
        <f>IF($B576=2017,$P576,"")</f>
        <v/>
      </c>
      <c r="U576" s="16" t="str">
        <f>IF($B576=2018,$P576,"")</f>
        <v/>
      </c>
      <c r="V576" s="16" t="str">
        <f>IF($B576=2019,$P576,"")</f>
        <v/>
      </c>
      <c r="W576" s="16" t="str">
        <f>IF($B576=2020,$P576,"")</f>
        <v/>
      </c>
      <c r="X576" s="6" t="str">
        <f>IF($B576=2021,$P576,"")</f>
        <v/>
      </c>
      <c r="Y576" s="6" t="str">
        <f>IF($B576=2022,$P576,"")</f>
        <v/>
      </c>
      <c r="Z576" s="6">
        <f>IF($B576=2023,$P576,"")</f>
        <v>1</v>
      </c>
      <c r="AA576" s="6" t="str">
        <f>IF($B576=2024,$P576,"")</f>
        <v/>
      </c>
      <c r="AB576" s="16" t="str">
        <f>IF($B576=2025,$P576,"")</f>
        <v/>
      </c>
    </row>
    <row r="577" spans="1:28" x14ac:dyDescent="0.25">
      <c r="A577" s="3">
        <v>783</v>
      </c>
      <c r="B577" s="3">
        <v>2023</v>
      </c>
      <c r="C577" s="3" t="s">
        <v>2557</v>
      </c>
      <c r="D577" s="4">
        <f>DATE(B577,N577,M577)</f>
        <v>45225</v>
      </c>
      <c r="E577" s="5">
        <v>2038</v>
      </c>
      <c r="F577" s="7" t="s">
        <v>14</v>
      </c>
      <c r="G577" s="7" t="s">
        <v>24</v>
      </c>
      <c r="H577" s="6" t="str">
        <f>RIGHT(I577,2)</f>
        <v>CA</v>
      </c>
      <c r="I577" s="1" t="s">
        <v>3496</v>
      </c>
      <c r="J577" s="1" t="s">
        <v>5871</v>
      </c>
      <c r="K577" s="6" t="s">
        <v>842</v>
      </c>
      <c r="L577" s="6">
        <v>6409</v>
      </c>
      <c r="M577" s="6">
        <v>26</v>
      </c>
      <c r="N577" s="6">
        <v>10</v>
      </c>
      <c r="O577" s="6" t="s">
        <v>81</v>
      </c>
      <c r="P577" s="6">
        <v>1</v>
      </c>
      <c r="Q577" s="16" t="str">
        <f>IF($B577=2014,$P577,"")</f>
        <v/>
      </c>
      <c r="R577" s="16" t="str">
        <f>IF($B577=2015,$P577,"")</f>
        <v/>
      </c>
      <c r="S577" s="16" t="str">
        <f>IF($B577=2016,$P577,"")</f>
        <v/>
      </c>
      <c r="T577" s="16" t="str">
        <f>IF($B577=2017,$P577,"")</f>
        <v/>
      </c>
      <c r="U577" s="16" t="str">
        <f>IF($B577=2018,$P577,"")</f>
        <v/>
      </c>
      <c r="V577" s="16" t="str">
        <f>IF($B577=2019,$P577,"")</f>
        <v/>
      </c>
      <c r="W577" s="16" t="str">
        <f>IF($B577=2020,$P577,"")</f>
        <v/>
      </c>
      <c r="X577" s="6" t="str">
        <f>IF($B577=2021,$P577,"")</f>
        <v/>
      </c>
      <c r="Y577" s="6" t="str">
        <f>IF($B577=2022,$P577,"")</f>
        <v/>
      </c>
      <c r="Z577" s="6">
        <f>IF($B577=2023,$P577,"")</f>
        <v>1</v>
      </c>
      <c r="AA577" s="6" t="str">
        <f>IF($B577=2024,$P577,"")</f>
        <v/>
      </c>
      <c r="AB577" s="16" t="str">
        <f>IF($B577=2025,$P577,"")</f>
        <v/>
      </c>
    </row>
    <row r="578" spans="1:28" x14ac:dyDescent="0.25">
      <c r="A578" s="28">
        <v>783</v>
      </c>
      <c r="B578" s="28">
        <v>2024</v>
      </c>
      <c r="C578" s="28" t="s">
        <v>279</v>
      </c>
      <c r="D578" s="29">
        <f>DATE(B578,N578,M578)</f>
        <v>45567</v>
      </c>
      <c r="E578" s="30">
        <v>525</v>
      </c>
      <c r="F578" s="27" t="s">
        <v>14</v>
      </c>
      <c r="G578" s="27" t="s">
        <v>24</v>
      </c>
      <c r="H578" s="6" t="str">
        <f>RIGHT(I578,2)</f>
        <v>CA</v>
      </c>
      <c r="I578" s="1" t="s">
        <v>3496</v>
      </c>
      <c r="J578" s="33" t="s">
        <v>6314</v>
      </c>
      <c r="K578" s="27" t="s">
        <v>842</v>
      </c>
      <c r="L578" s="27">
        <v>6507</v>
      </c>
      <c r="M578" s="27">
        <v>2</v>
      </c>
      <c r="N578" s="27">
        <v>10</v>
      </c>
      <c r="O578" s="27" t="s">
        <v>81</v>
      </c>
      <c r="P578" s="6">
        <v>1</v>
      </c>
      <c r="Q578" s="16" t="str">
        <f>IF($B578=2014,$P578,"")</f>
        <v/>
      </c>
      <c r="R578" s="16" t="str">
        <f>IF($B578=2015,$P578,"")</f>
        <v/>
      </c>
      <c r="S578" s="16" t="str">
        <f>IF($B578=2016,$P578,"")</f>
        <v/>
      </c>
      <c r="T578" s="16" t="str">
        <f>IF($B578=2017,$P578,"")</f>
        <v/>
      </c>
      <c r="U578" s="16" t="str">
        <f>IF($B578=2018,$P578,"")</f>
        <v/>
      </c>
      <c r="V578" s="16" t="str">
        <f>IF($B578=2019,$P578,"")</f>
        <v/>
      </c>
      <c r="W578" s="16" t="str">
        <f>IF($B578=2020,$P578,"")</f>
        <v/>
      </c>
      <c r="X578" s="6" t="str">
        <f>IF($B578=2021,$P578,"")</f>
        <v/>
      </c>
      <c r="Y578" s="6" t="str">
        <f>IF($B578=2022,$P578,"")</f>
        <v/>
      </c>
      <c r="Z578" s="6" t="str">
        <f>IF($B578=2023,$P578,"")</f>
        <v/>
      </c>
      <c r="AA578" s="6">
        <f>IF($B578=2024,$P578,"")</f>
        <v>1</v>
      </c>
      <c r="AB578" s="16" t="str">
        <f>IF($B578=2025,$P578,"")</f>
        <v/>
      </c>
    </row>
    <row r="579" spans="1:28" ht="60" x14ac:dyDescent="0.25">
      <c r="A579" s="3">
        <v>792</v>
      </c>
      <c r="B579" s="3">
        <v>2016</v>
      </c>
      <c r="C579" s="3" t="s">
        <v>1042</v>
      </c>
      <c r="D579" s="4">
        <f>DATE(B579,N579,M579)</f>
        <v>42722</v>
      </c>
      <c r="E579" s="5">
        <v>1425</v>
      </c>
      <c r="F579" s="6" t="s">
        <v>14</v>
      </c>
      <c r="G579" s="7" t="s">
        <v>46</v>
      </c>
      <c r="H579" s="7"/>
      <c r="I579" s="1" t="s">
        <v>1043</v>
      </c>
      <c r="J579" s="1" t="s">
        <v>1044</v>
      </c>
      <c r="K579" s="6" t="s">
        <v>787</v>
      </c>
      <c r="L579" s="6">
        <v>5711</v>
      </c>
      <c r="M579" s="6">
        <v>18</v>
      </c>
      <c r="N579" s="6">
        <v>12</v>
      </c>
      <c r="P579" s="6">
        <v>1</v>
      </c>
      <c r="Q579" s="16" t="str">
        <f>IF($B579=2014,$P579,"")</f>
        <v/>
      </c>
      <c r="R579" s="16" t="str">
        <f>IF($B579=2015,$P579,"")</f>
        <v/>
      </c>
      <c r="S579" s="16">
        <f>IF($B579=2016,$P579,"")</f>
        <v>1</v>
      </c>
      <c r="T579" s="16" t="str">
        <f>IF($B579=2017,$P579,"")</f>
        <v/>
      </c>
      <c r="U579" s="16" t="str">
        <f>IF($B579=2018,$P579,"")</f>
        <v/>
      </c>
      <c r="V579" s="16" t="str">
        <f>IF($B579=2019,$P579,"")</f>
        <v/>
      </c>
      <c r="W579" s="16" t="str">
        <f>IF($B579=2020,$P579,"")</f>
        <v/>
      </c>
      <c r="X579" s="6" t="str">
        <f>IF($B579=2021,$P579,"")</f>
        <v/>
      </c>
      <c r="Y579" s="6" t="str">
        <f>IF($B579=2022,$P579,"")</f>
        <v/>
      </c>
      <c r="Z579" s="6" t="str">
        <f>IF($B579=2023,$P579,"")</f>
        <v/>
      </c>
      <c r="AA579" s="6" t="str">
        <f>IF($B579=2024,$P579,"")</f>
        <v/>
      </c>
      <c r="AB579" s="16" t="str">
        <f>IF($B579=2025,$P579,"")</f>
        <v/>
      </c>
    </row>
    <row r="580" spans="1:28" x14ac:dyDescent="0.25">
      <c r="A580" s="3">
        <v>792</v>
      </c>
      <c r="B580" s="3">
        <v>2016</v>
      </c>
      <c r="C580" s="3" t="s">
        <v>171</v>
      </c>
      <c r="D580" s="4">
        <f>DATE(B580,N580,M580)</f>
        <v>42724</v>
      </c>
      <c r="E580" s="5">
        <v>1557</v>
      </c>
      <c r="F580" s="6" t="s">
        <v>14</v>
      </c>
      <c r="G580" s="7" t="s">
        <v>46</v>
      </c>
      <c r="H580" s="7"/>
      <c r="I580" s="1" t="s">
        <v>1043</v>
      </c>
      <c r="J580" s="1" t="s">
        <v>1045</v>
      </c>
      <c r="K580" s="6" t="s">
        <v>25</v>
      </c>
      <c r="L580" s="6">
        <v>5712</v>
      </c>
      <c r="M580" s="6">
        <v>20</v>
      </c>
      <c r="N580" s="6">
        <v>12</v>
      </c>
      <c r="P580" s="6">
        <v>1</v>
      </c>
      <c r="Q580" s="16" t="str">
        <f>IF($B580=2014,$P580,"")</f>
        <v/>
      </c>
      <c r="R580" s="16" t="str">
        <f>IF($B580=2015,$P580,"")</f>
        <v/>
      </c>
      <c r="S580" s="16">
        <f>IF($B580=2016,$P580,"")</f>
        <v>1</v>
      </c>
      <c r="T580" s="16" t="str">
        <f>IF($B580=2017,$P580,"")</f>
        <v/>
      </c>
      <c r="U580" s="16" t="str">
        <f>IF($B580=2018,$P580,"")</f>
        <v/>
      </c>
      <c r="V580" s="16" t="str">
        <f>IF($B580=2019,$P580,"")</f>
        <v/>
      </c>
      <c r="W580" s="16" t="str">
        <f>IF($B580=2020,$P580,"")</f>
        <v/>
      </c>
      <c r="X580" s="6" t="str">
        <f>IF($B580=2021,$P580,"")</f>
        <v/>
      </c>
      <c r="Y580" s="6" t="str">
        <f>IF($B580=2022,$P580,"")</f>
        <v/>
      </c>
      <c r="Z580" s="6" t="str">
        <f>IF($B580=2023,$P580,"")</f>
        <v/>
      </c>
      <c r="AA580" s="6" t="str">
        <f>IF($B580=2024,$P580,"")</f>
        <v/>
      </c>
      <c r="AB580" s="16" t="str">
        <f>IF($B580=2025,$P580,"")</f>
        <v/>
      </c>
    </row>
    <row r="581" spans="1:28" ht="24" x14ac:dyDescent="0.25">
      <c r="A581" s="3">
        <v>792</v>
      </c>
      <c r="B581" s="3">
        <v>2016</v>
      </c>
      <c r="C581" s="3" t="s">
        <v>495</v>
      </c>
      <c r="D581" s="4">
        <f>DATE(B581,N581,M581)</f>
        <v>42623</v>
      </c>
      <c r="E581" s="5">
        <v>1810</v>
      </c>
      <c r="F581" s="6" t="s">
        <v>14</v>
      </c>
      <c r="G581" s="7" t="s">
        <v>733</v>
      </c>
      <c r="H581" s="7"/>
      <c r="I581" s="1" t="s">
        <v>1046</v>
      </c>
      <c r="J581" s="1" t="s">
        <v>1047</v>
      </c>
      <c r="K581" s="6" t="s">
        <v>787</v>
      </c>
      <c r="L581" s="6">
        <v>5704</v>
      </c>
      <c r="M581" s="6">
        <v>10</v>
      </c>
      <c r="N581" s="6">
        <v>9</v>
      </c>
      <c r="P581" s="6">
        <v>1</v>
      </c>
      <c r="Q581" s="16" t="str">
        <f>IF($B581=2014,$P581,"")</f>
        <v/>
      </c>
      <c r="R581" s="16" t="str">
        <f>IF($B581=2015,$P581,"")</f>
        <v/>
      </c>
      <c r="S581" s="16">
        <f>IF($B581=2016,$P581,"")</f>
        <v>1</v>
      </c>
      <c r="T581" s="16" t="str">
        <f>IF($B581=2017,$P581,"")</f>
        <v/>
      </c>
      <c r="U581" s="16" t="str">
        <f>IF($B581=2018,$P581,"")</f>
        <v/>
      </c>
      <c r="V581" s="16" t="str">
        <f>IF($B581=2019,$P581,"")</f>
        <v/>
      </c>
      <c r="W581" s="16" t="str">
        <f>IF($B581=2020,$P581,"")</f>
        <v/>
      </c>
      <c r="X581" s="6" t="str">
        <f>IF($B581=2021,$P581,"")</f>
        <v/>
      </c>
      <c r="Y581" s="6" t="str">
        <f>IF($B581=2022,$P581,"")</f>
        <v/>
      </c>
      <c r="Z581" s="6" t="str">
        <f>IF($B581=2023,$P581,"")</f>
        <v/>
      </c>
      <c r="AA581" s="6" t="str">
        <f>IF($B581=2024,$P581,"")</f>
        <v/>
      </c>
      <c r="AB581" s="16" t="str">
        <f>IF($B581=2025,$P581,"")</f>
        <v/>
      </c>
    </row>
    <row r="582" spans="1:28" x14ac:dyDescent="0.25">
      <c r="A582" s="3">
        <v>792</v>
      </c>
      <c r="B582" s="3">
        <v>2016</v>
      </c>
      <c r="C582" s="3" t="s">
        <v>495</v>
      </c>
      <c r="D582" s="4">
        <f>DATE(B582,N582,M582)</f>
        <v>42623</v>
      </c>
      <c r="E582" s="5">
        <v>1900</v>
      </c>
      <c r="F582" s="6" t="s">
        <v>14</v>
      </c>
      <c r="G582" s="7" t="s">
        <v>733</v>
      </c>
      <c r="H582" s="7"/>
      <c r="I582" s="1" t="s">
        <v>1046</v>
      </c>
      <c r="J582" s="1" t="s">
        <v>1048</v>
      </c>
      <c r="K582" s="6" t="s">
        <v>1049</v>
      </c>
      <c r="L582" s="6">
        <v>5704</v>
      </c>
      <c r="M582" s="6">
        <v>10</v>
      </c>
      <c r="N582" s="6">
        <v>9</v>
      </c>
      <c r="P582" s="6">
        <v>1</v>
      </c>
      <c r="Q582" s="16" t="str">
        <f>IF($B582=2014,$P582,"")</f>
        <v/>
      </c>
      <c r="R582" s="16" t="str">
        <f>IF($B582=2015,$P582,"")</f>
        <v/>
      </c>
      <c r="S582" s="16">
        <f>IF($B582=2016,$P582,"")</f>
        <v>1</v>
      </c>
      <c r="T582" s="16" t="str">
        <f>IF($B582=2017,$P582,"")</f>
        <v/>
      </c>
      <c r="U582" s="16" t="str">
        <f>IF($B582=2018,$P582,"")</f>
        <v/>
      </c>
      <c r="V582" s="16" t="str">
        <f>IF($B582=2019,$P582,"")</f>
        <v/>
      </c>
      <c r="W582" s="16" t="str">
        <f>IF($B582=2020,$P582,"")</f>
        <v/>
      </c>
      <c r="X582" s="6" t="str">
        <f>IF($B582=2021,$P582,"")</f>
        <v/>
      </c>
      <c r="Y582" s="6" t="str">
        <f>IF($B582=2022,$P582,"")</f>
        <v/>
      </c>
      <c r="Z582" s="6" t="str">
        <f>IF($B582=2023,$P582,"")</f>
        <v/>
      </c>
      <c r="AA582" s="6" t="str">
        <f>IF($B582=2024,$P582,"")</f>
        <v/>
      </c>
      <c r="AB582" s="16" t="str">
        <f>IF($B582=2025,$P582,"")</f>
        <v/>
      </c>
    </row>
    <row r="583" spans="1:28" ht="24" x14ac:dyDescent="0.25">
      <c r="A583" s="3">
        <v>792</v>
      </c>
      <c r="B583" s="3">
        <v>2016</v>
      </c>
      <c r="C583" s="3" t="s">
        <v>495</v>
      </c>
      <c r="D583" s="4">
        <f>DATE(B583,N583,M583)</f>
        <v>42623</v>
      </c>
      <c r="E583" s="5">
        <v>300</v>
      </c>
      <c r="F583" s="6" t="s">
        <v>14</v>
      </c>
      <c r="G583" s="7" t="s">
        <v>733</v>
      </c>
      <c r="H583" s="7"/>
      <c r="I583" s="1" t="s">
        <v>1046</v>
      </c>
      <c r="J583" s="1" t="s">
        <v>1050</v>
      </c>
      <c r="K583" s="6" t="s">
        <v>22</v>
      </c>
      <c r="L583" s="6">
        <v>5704</v>
      </c>
      <c r="M583" s="6">
        <v>10</v>
      </c>
      <c r="N583" s="6">
        <v>9</v>
      </c>
      <c r="P583" s="6">
        <v>1</v>
      </c>
      <c r="Q583" s="16" t="str">
        <f>IF($B583=2014,$P583,"")</f>
        <v/>
      </c>
      <c r="R583" s="16" t="str">
        <f>IF($B583=2015,$P583,"")</f>
        <v/>
      </c>
      <c r="S583" s="16">
        <f>IF($B583=2016,$P583,"")</f>
        <v>1</v>
      </c>
      <c r="T583" s="16" t="str">
        <f>IF($B583=2017,$P583,"")</f>
        <v/>
      </c>
      <c r="U583" s="16" t="str">
        <f>IF($B583=2018,$P583,"")</f>
        <v/>
      </c>
      <c r="V583" s="16" t="str">
        <f>IF($B583=2019,$P583,"")</f>
        <v/>
      </c>
      <c r="W583" s="16" t="str">
        <f>IF($B583=2020,$P583,"")</f>
        <v/>
      </c>
      <c r="X583" s="6" t="str">
        <f>IF($B583=2021,$P583,"")</f>
        <v/>
      </c>
      <c r="Y583" s="6" t="str">
        <f>IF($B583=2022,$P583,"")</f>
        <v/>
      </c>
      <c r="Z583" s="6" t="str">
        <f>IF($B583=2023,$P583,"")</f>
        <v/>
      </c>
      <c r="AA583" s="6" t="str">
        <f>IF($B583=2024,$P583,"")</f>
        <v/>
      </c>
      <c r="AB583" s="16" t="str">
        <f>IF($B583=2025,$P583,"")</f>
        <v/>
      </c>
    </row>
    <row r="584" spans="1:28" x14ac:dyDescent="0.25">
      <c r="A584" s="3">
        <v>792</v>
      </c>
      <c r="B584" s="3">
        <v>2016</v>
      </c>
      <c r="C584" s="3" t="s">
        <v>1051</v>
      </c>
      <c r="D584" s="4">
        <f>DATE(B584,N584,M584)</f>
        <v>42631</v>
      </c>
      <c r="E584" s="5">
        <v>1611</v>
      </c>
      <c r="F584" s="6" t="s">
        <v>14</v>
      </c>
      <c r="G584" s="7" t="s">
        <v>733</v>
      </c>
      <c r="H584" s="7"/>
      <c r="I584" s="1" t="s">
        <v>1046</v>
      </c>
      <c r="J584" s="1" t="s">
        <v>1052</v>
      </c>
      <c r="K584" s="6" t="s">
        <v>72</v>
      </c>
      <c r="L584" s="6">
        <v>5705</v>
      </c>
      <c r="M584" s="6">
        <v>18</v>
      </c>
      <c r="N584" s="6">
        <v>9</v>
      </c>
      <c r="P584" s="6">
        <v>1</v>
      </c>
      <c r="Q584" s="16" t="str">
        <f>IF($B584=2014,$P584,"")</f>
        <v/>
      </c>
      <c r="R584" s="16" t="str">
        <f>IF($B584=2015,$P584,"")</f>
        <v/>
      </c>
      <c r="S584" s="16">
        <f>IF($B584=2016,$P584,"")</f>
        <v>1</v>
      </c>
      <c r="T584" s="16" t="str">
        <f>IF($B584=2017,$P584,"")</f>
        <v/>
      </c>
      <c r="U584" s="16" t="str">
        <f>IF($B584=2018,$P584,"")</f>
        <v/>
      </c>
      <c r="V584" s="16" t="str">
        <f>IF($B584=2019,$P584,"")</f>
        <v/>
      </c>
      <c r="W584" s="16" t="str">
        <f>IF($B584=2020,$P584,"")</f>
        <v/>
      </c>
      <c r="X584" s="6" t="str">
        <f>IF($B584=2021,$P584,"")</f>
        <v/>
      </c>
      <c r="Y584" s="6" t="str">
        <f>IF($B584=2022,$P584,"")</f>
        <v/>
      </c>
      <c r="Z584" s="6" t="str">
        <f>IF($B584=2023,$P584,"")</f>
        <v/>
      </c>
      <c r="AA584" s="6" t="str">
        <f>IF($B584=2024,$P584,"")</f>
        <v/>
      </c>
      <c r="AB584" s="16" t="str">
        <f>IF($B584=2025,$P584,"")</f>
        <v/>
      </c>
    </row>
    <row r="585" spans="1:28" x14ac:dyDescent="0.25">
      <c r="A585" s="3">
        <v>792</v>
      </c>
      <c r="B585" s="3">
        <v>2016</v>
      </c>
      <c r="C585" s="3" t="s">
        <v>279</v>
      </c>
      <c r="D585" s="4">
        <f>DATE(B585,N585,M585)</f>
        <v>42645</v>
      </c>
      <c r="E585" s="5">
        <v>131</v>
      </c>
      <c r="F585" s="6" t="s">
        <v>14</v>
      </c>
      <c r="G585" s="7" t="s">
        <v>733</v>
      </c>
      <c r="H585" s="7"/>
      <c r="I585" s="1" t="s">
        <v>1046</v>
      </c>
      <c r="J585" s="1" t="s">
        <v>1053</v>
      </c>
      <c r="K585" s="6" t="s">
        <v>22</v>
      </c>
      <c r="L585" s="6">
        <v>5706</v>
      </c>
      <c r="M585" s="6">
        <v>2</v>
      </c>
      <c r="N585" s="6">
        <v>10</v>
      </c>
      <c r="P585" s="6">
        <v>1</v>
      </c>
      <c r="Q585" s="16" t="str">
        <f>IF($B585=2014,$P585,"")</f>
        <v/>
      </c>
      <c r="R585" s="16" t="str">
        <f>IF($B585=2015,$P585,"")</f>
        <v/>
      </c>
      <c r="S585" s="16">
        <f>IF($B585=2016,$P585,"")</f>
        <v>1</v>
      </c>
      <c r="T585" s="16" t="str">
        <f>IF($B585=2017,$P585,"")</f>
        <v/>
      </c>
      <c r="U585" s="16" t="str">
        <f>IF($B585=2018,$P585,"")</f>
        <v/>
      </c>
      <c r="V585" s="16" t="str">
        <f>IF($B585=2019,$P585,"")</f>
        <v/>
      </c>
      <c r="W585" s="16" t="str">
        <f>IF($B585=2020,$P585,"")</f>
        <v/>
      </c>
      <c r="X585" s="6" t="str">
        <f>IF($B585=2021,$P585,"")</f>
        <v/>
      </c>
      <c r="Y585" s="6" t="str">
        <f>IF($B585=2022,$P585,"")</f>
        <v/>
      </c>
      <c r="Z585" s="6" t="str">
        <f>IF($B585=2023,$P585,"")</f>
        <v/>
      </c>
      <c r="AA585" s="6" t="str">
        <f>IF($B585=2024,$P585,"")</f>
        <v/>
      </c>
      <c r="AB585" s="16" t="str">
        <f>IF($B585=2025,$P585,"")</f>
        <v/>
      </c>
    </row>
    <row r="586" spans="1:28" x14ac:dyDescent="0.25">
      <c r="A586" s="3">
        <v>792</v>
      </c>
      <c r="B586" s="3">
        <v>2017</v>
      </c>
      <c r="C586" s="3" t="s">
        <v>495</v>
      </c>
      <c r="D586" s="4">
        <f>DATE(B586,N586,M586)</f>
        <v>42988</v>
      </c>
      <c r="E586" s="5">
        <v>1900</v>
      </c>
      <c r="F586" s="6" t="s">
        <v>14</v>
      </c>
      <c r="G586" s="6" t="s">
        <v>733</v>
      </c>
      <c r="H586" s="7"/>
      <c r="I586" s="1" t="s">
        <v>1046</v>
      </c>
      <c r="J586" s="8" t="s">
        <v>1054</v>
      </c>
      <c r="K586" s="6" t="s">
        <v>180</v>
      </c>
      <c r="L586" s="6">
        <v>5804</v>
      </c>
      <c r="M586" s="6">
        <v>10</v>
      </c>
      <c r="N586" s="6">
        <v>9</v>
      </c>
      <c r="P586" s="6">
        <v>1</v>
      </c>
      <c r="Q586" s="16" t="str">
        <f>IF($B586=2014,$P586,"")</f>
        <v/>
      </c>
      <c r="R586" s="16" t="str">
        <f>IF($B586=2015,$P586,"")</f>
        <v/>
      </c>
      <c r="S586" s="16" t="str">
        <f>IF($B586=2016,$P586,"")</f>
        <v/>
      </c>
      <c r="T586" s="16">
        <f>IF($B586=2017,$P586,"")</f>
        <v>1</v>
      </c>
      <c r="U586" s="16" t="str">
        <f>IF($B586=2018,$P586,"")</f>
        <v/>
      </c>
      <c r="V586" s="16" t="str">
        <f>IF($B586=2019,$P586,"")</f>
        <v/>
      </c>
      <c r="W586" s="16" t="str">
        <f>IF($B586=2020,$P586,"")</f>
        <v/>
      </c>
      <c r="X586" s="6" t="str">
        <f>IF($B586=2021,$P586,"")</f>
        <v/>
      </c>
      <c r="Y586" s="6" t="str">
        <f>IF($B586=2022,$P586,"")</f>
        <v/>
      </c>
      <c r="Z586" s="6" t="str">
        <f>IF($B586=2023,$P586,"")</f>
        <v/>
      </c>
      <c r="AA586" s="6" t="str">
        <f>IF($B586=2024,$P586,"")</f>
        <v/>
      </c>
      <c r="AB586" s="16" t="str">
        <f>IF($B586=2025,$P586,"")</f>
        <v/>
      </c>
    </row>
    <row r="587" spans="1:28" x14ac:dyDescent="0.25">
      <c r="A587" s="3">
        <v>792</v>
      </c>
      <c r="B587" s="3">
        <v>2017</v>
      </c>
      <c r="C587" s="3" t="s">
        <v>1055</v>
      </c>
      <c r="D587" s="4">
        <f>DATE(B587,N587,M587)</f>
        <v>43077</v>
      </c>
      <c r="E587" s="5">
        <v>1800</v>
      </c>
      <c r="F587" s="6" t="s">
        <v>14</v>
      </c>
      <c r="G587" s="6" t="s">
        <v>733</v>
      </c>
      <c r="H587" s="7"/>
      <c r="I587" s="1" t="s">
        <v>1046</v>
      </c>
      <c r="J587" s="8" t="s">
        <v>1056</v>
      </c>
      <c r="K587" s="6" t="s">
        <v>180</v>
      </c>
      <c r="L587" s="6">
        <v>5812</v>
      </c>
      <c r="M587" s="6">
        <v>8</v>
      </c>
      <c r="N587" s="6">
        <v>12</v>
      </c>
      <c r="P587" s="6">
        <v>1</v>
      </c>
      <c r="Q587" s="16" t="str">
        <f>IF($B587=2014,$P587,"")</f>
        <v/>
      </c>
      <c r="R587" s="16" t="str">
        <f>IF($B587=2015,$P587,"")</f>
        <v/>
      </c>
      <c r="S587" s="16" t="str">
        <f>IF($B587=2016,$P587,"")</f>
        <v/>
      </c>
      <c r="T587" s="16">
        <f>IF($B587=2017,$P587,"")</f>
        <v>1</v>
      </c>
      <c r="U587" s="16" t="str">
        <f>IF($B587=2018,$P587,"")</f>
        <v/>
      </c>
      <c r="V587" s="16" t="str">
        <f>IF($B587=2019,$P587,"")</f>
        <v/>
      </c>
      <c r="W587" s="16" t="str">
        <f>IF($B587=2020,$P587,"")</f>
        <v/>
      </c>
      <c r="X587" s="6" t="str">
        <f>IF($B587=2021,$P587,"")</f>
        <v/>
      </c>
      <c r="Y587" s="6" t="str">
        <f>IF($B587=2022,$P587,"")</f>
        <v/>
      </c>
      <c r="Z587" s="6" t="str">
        <f>IF($B587=2023,$P587,"")</f>
        <v/>
      </c>
      <c r="AA587" s="6" t="str">
        <f>IF($B587=2024,$P587,"")</f>
        <v/>
      </c>
      <c r="AB587" s="16" t="str">
        <f>IF($B587=2025,$P587,"")</f>
        <v/>
      </c>
    </row>
    <row r="588" spans="1:28" x14ac:dyDescent="0.25">
      <c r="A588" s="3">
        <v>792</v>
      </c>
      <c r="B588" s="3">
        <v>2018</v>
      </c>
      <c r="C588" s="3" t="s">
        <v>1057</v>
      </c>
      <c r="D588" s="4">
        <f>DATE(B588,N588,M588)</f>
        <v>43211</v>
      </c>
      <c r="E588" s="5">
        <v>1915</v>
      </c>
      <c r="F588" s="6" t="s">
        <v>14</v>
      </c>
      <c r="G588" s="7" t="s">
        <v>733</v>
      </c>
      <c r="I588" s="1" t="s">
        <v>1046</v>
      </c>
      <c r="J588" s="8" t="s">
        <v>1058</v>
      </c>
      <c r="K588" s="6" t="s">
        <v>180</v>
      </c>
      <c r="L588" s="6">
        <v>5820</v>
      </c>
      <c r="M588" s="6">
        <v>21</v>
      </c>
      <c r="N588" s="6">
        <v>4</v>
      </c>
      <c r="P588" s="6">
        <v>1</v>
      </c>
      <c r="Q588" s="16" t="str">
        <f>IF($B588=2014,$P588,"")</f>
        <v/>
      </c>
      <c r="R588" s="16" t="str">
        <f>IF($B588=2015,$P588,"")</f>
        <v/>
      </c>
      <c r="S588" s="16" t="str">
        <f>IF($B588=2016,$P588,"")</f>
        <v/>
      </c>
      <c r="T588" s="16" t="str">
        <f>IF($B588=2017,$P588,"")</f>
        <v/>
      </c>
      <c r="U588" s="16">
        <f>IF($B588=2018,$P588,"")</f>
        <v>1</v>
      </c>
      <c r="V588" s="16" t="str">
        <f>IF($B588=2019,$P588,"")</f>
        <v/>
      </c>
      <c r="W588" s="16" t="str">
        <f>IF($B588=2020,$P588,"")</f>
        <v/>
      </c>
      <c r="X588" s="6" t="str">
        <f>IF($B588=2021,$P588,"")</f>
        <v/>
      </c>
      <c r="Y588" s="6" t="str">
        <f>IF($B588=2022,$P588,"")</f>
        <v/>
      </c>
      <c r="Z588" s="6" t="str">
        <f>IF($B588=2023,$P588,"")</f>
        <v/>
      </c>
      <c r="AA588" s="6" t="str">
        <f>IF($B588=2024,$P588,"")</f>
        <v/>
      </c>
      <c r="AB588" s="16" t="str">
        <f>IF($B588=2025,$P588,"")</f>
        <v/>
      </c>
    </row>
    <row r="589" spans="1:28" x14ac:dyDescent="0.25">
      <c r="A589" s="3">
        <v>792</v>
      </c>
      <c r="B589" s="3">
        <v>2018</v>
      </c>
      <c r="C589" s="3" t="s">
        <v>173</v>
      </c>
      <c r="D589" s="4">
        <f>DATE(B589,N589,M589)</f>
        <v>43460</v>
      </c>
      <c r="E589" s="5">
        <v>1540</v>
      </c>
      <c r="F589" s="6" t="s">
        <v>14</v>
      </c>
      <c r="G589" s="6" t="s">
        <v>733</v>
      </c>
      <c r="I589" s="1" t="s">
        <v>1046</v>
      </c>
      <c r="J589" s="1" t="s">
        <v>1059</v>
      </c>
      <c r="K589" s="6" t="s">
        <v>34</v>
      </c>
      <c r="L589" s="6">
        <v>5912</v>
      </c>
      <c r="M589" s="6">
        <v>26</v>
      </c>
      <c r="N589" s="6">
        <v>12</v>
      </c>
      <c r="O589" s="6" t="s">
        <v>35</v>
      </c>
      <c r="P589" s="6">
        <v>1</v>
      </c>
      <c r="Q589" s="16" t="str">
        <f>IF($B589=2014,$P589,"")</f>
        <v/>
      </c>
      <c r="R589" s="16" t="str">
        <f>IF($B589=2015,$P589,"")</f>
        <v/>
      </c>
      <c r="S589" s="16" t="str">
        <f>IF($B589=2016,$P589,"")</f>
        <v/>
      </c>
      <c r="T589" s="16" t="str">
        <f>IF($B589=2017,$P589,"")</f>
        <v/>
      </c>
      <c r="U589" s="16">
        <f>IF($B589=2018,$P589,"")</f>
        <v>1</v>
      </c>
      <c r="V589" s="16" t="str">
        <f>IF($B589=2019,$P589,"")</f>
        <v/>
      </c>
      <c r="W589" s="16" t="str">
        <f>IF($B589=2020,$P589,"")</f>
        <v/>
      </c>
      <c r="X589" s="6" t="str">
        <f>IF($B589=2021,$P589,"")</f>
        <v/>
      </c>
      <c r="Y589" s="6" t="str">
        <f>IF($B589=2022,$P589,"")</f>
        <v/>
      </c>
      <c r="Z589" s="6" t="str">
        <f>IF($B589=2023,$P589,"")</f>
        <v/>
      </c>
      <c r="AA589" s="6" t="str">
        <f>IF($B589=2024,$P589,"")</f>
        <v/>
      </c>
      <c r="AB589" s="16" t="str">
        <f>IF($B589=2025,$P589,"")</f>
        <v/>
      </c>
    </row>
    <row r="590" spans="1:28" x14ac:dyDescent="0.25">
      <c r="A590" s="3">
        <v>792</v>
      </c>
      <c r="B590" s="3">
        <v>2019</v>
      </c>
      <c r="C590" s="3" t="s">
        <v>721</v>
      </c>
      <c r="D590" s="4">
        <f>DATE(B590,N590,M590)</f>
        <v>43789</v>
      </c>
      <c r="E590" s="5">
        <v>1800</v>
      </c>
      <c r="F590" s="6" t="s">
        <v>14</v>
      </c>
      <c r="G590" s="6" t="s">
        <v>733</v>
      </c>
      <c r="I590" s="1" t="s">
        <v>1046</v>
      </c>
      <c r="J590" s="8" t="s">
        <v>1060</v>
      </c>
      <c r="K590" s="6" t="s">
        <v>864</v>
      </c>
      <c r="L590" s="6">
        <v>6010</v>
      </c>
      <c r="M590" s="6">
        <v>20</v>
      </c>
      <c r="N590" s="6">
        <v>11</v>
      </c>
      <c r="P590" s="6">
        <v>1</v>
      </c>
      <c r="Q590" s="16" t="str">
        <f>IF($B590=2014,$P590,"")</f>
        <v/>
      </c>
      <c r="R590" s="16" t="str">
        <f>IF($B590=2015,$P590,"")</f>
        <v/>
      </c>
      <c r="S590" s="16" t="str">
        <f>IF($B590=2016,$P590,"")</f>
        <v/>
      </c>
      <c r="T590" s="16" t="str">
        <f>IF($B590=2017,$P590,"")</f>
        <v/>
      </c>
      <c r="U590" s="16" t="str">
        <f>IF($B590=2018,$P590,"")</f>
        <v/>
      </c>
      <c r="V590" s="16">
        <f>IF($B590=2019,$P590,"")</f>
        <v>1</v>
      </c>
      <c r="W590" s="16" t="str">
        <f>IF($B590=2020,$P590,"")</f>
        <v/>
      </c>
      <c r="X590" s="6" t="str">
        <f>IF($B590=2021,$P590,"")</f>
        <v/>
      </c>
      <c r="Y590" s="6" t="str">
        <f>IF($B590=2022,$P590,"")</f>
        <v/>
      </c>
      <c r="Z590" s="6" t="str">
        <f>IF($B590=2023,$P590,"")</f>
        <v/>
      </c>
      <c r="AA590" s="6" t="str">
        <f>IF($B590=2024,$P590,"")</f>
        <v/>
      </c>
      <c r="AB590" s="16" t="str">
        <f>IF($B590=2025,$P590,"")</f>
        <v/>
      </c>
    </row>
    <row r="591" spans="1:28" x14ac:dyDescent="0.25">
      <c r="A591" s="3">
        <v>792</v>
      </c>
      <c r="B591" s="3">
        <v>2021</v>
      </c>
      <c r="C591" s="3" t="s">
        <v>497</v>
      </c>
      <c r="D591" s="4">
        <v>44536</v>
      </c>
      <c r="E591" s="5">
        <v>2100</v>
      </c>
      <c r="F591" s="7" t="s">
        <v>14</v>
      </c>
      <c r="G591" s="7" t="s">
        <v>733</v>
      </c>
      <c r="H591" s="7"/>
      <c r="I591" s="1" t="s">
        <v>1046</v>
      </c>
      <c r="J591" s="1" t="s">
        <v>3500</v>
      </c>
      <c r="K591" s="6" t="s">
        <v>102</v>
      </c>
      <c r="L591" s="6">
        <v>6211</v>
      </c>
      <c r="M591" s="6">
        <v>6</v>
      </c>
      <c r="N591" s="6">
        <v>12</v>
      </c>
      <c r="P591" s="6">
        <v>1</v>
      </c>
      <c r="Q591" s="16" t="str">
        <f>IF($B591=2014,$P591,"")</f>
        <v/>
      </c>
      <c r="R591" s="16" t="str">
        <f>IF($B591=2015,$P591,"")</f>
        <v/>
      </c>
      <c r="S591" s="16" t="str">
        <f>IF($B591=2016,$P591,"")</f>
        <v/>
      </c>
      <c r="T591" s="16" t="str">
        <f>IF($B591=2017,$P591,"")</f>
        <v/>
      </c>
      <c r="U591" s="16" t="str">
        <f>IF($B591=2018,$P591,"")</f>
        <v/>
      </c>
      <c r="V591" s="16" t="str">
        <f>IF($B591=2019,$P591,"")</f>
        <v/>
      </c>
      <c r="W591" s="16" t="str">
        <f>IF($B591=2020,$P591,"")</f>
        <v/>
      </c>
      <c r="X591" s="6">
        <f>IF($B591=2021,$P591,"")</f>
        <v>1</v>
      </c>
      <c r="Y591" s="6" t="str">
        <f>IF($B591=2022,$P591,"")</f>
        <v/>
      </c>
      <c r="Z591" s="6" t="str">
        <f>IF($B591=2023,$P591,"")</f>
        <v/>
      </c>
      <c r="AA591" s="6" t="str">
        <f>IF($B591=2024,$P591,"")</f>
        <v/>
      </c>
      <c r="AB591" s="16" t="str">
        <f>IF($B591=2025,$P591,"")</f>
        <v/>
      </c>
    </row>
    <row r="592" spans="1:28" x14ac:dyDescent="0.25">
      <c r="A592" s="3">
        <v>792</v>
      </c>
      <c r="B592" s="3">
        <v>2022</v>
      </c>
      <c r="C592" s="3" t="s">
        <v>898</v>
      </c>
      <c r="D592" s="4">
        <f>DATE(B592,N592,M592)</f>
        <v>44684</v>
      </c>
      <c r="E592" s="5">
        <v>257</v>
      </c>
      <c r="F592" s="6" t="s">
        <v>14</v>
      </c>
      <c r="G592" s="6" t="s">
        <v>733</v>
      </c>
      <c r="I592" s="1" t="s">
        <v>1046</v>
      </c>
      <c r="J592" s="1" t="s">
        <v>3959</v>
      </c>
      <c r="K592" s="6" t="s">
        <v>842</v>
      </c>
      <c r="L592" s="6">
        <v>6301</v>
      </c>
      <c r="M592" s="6">
        <v>3</v>
      </c>
      <c r="N592" s="6">
        <v>5</v>
      </c>
      <c r="O592" s="6" t="s">
        <v>81</v>
      </c>
      <c r="P592" s="6">
        <v>1</v>
      </c>
      <c r="Q592" s="16" t="str">
        <f>IF($B592=2014,$P592,"")</f>
        <v/>
      </c>
      <c r="R592" s="16" t="str">
        <f>IF($B592=2015,$P592,"")</f>
        <v/>
      </c>
      <c r="S592" s="16" t="str">
        <f>IF($B592=2016,$P592,"")</f>
        <v/>
      </c>
      <c r="T592" s="16" t="str">
        <f>IF($B592=2017,$P592,"")</f>
        <v/>
      </c>
      <c r="U592" s="16" t="str">
        <f>IF($B592=2018,$P592,"")</f>
        <v/>
      </c>
      <c r="V592" s="16" t="str">
        <f>IF($B592=2019,$P592,"")</f>
        <v/>
      </c>
      <c r="W592" s="16" t="str">
        <f>IF($B592=2020,$P592,"")</f>
        <v/>
      </c>
      <c r="X592" s="6" t="str">
        <f>IF($B592=2021,$P592,"")</f>
        <v/>
      </c>
      <c r="Y592" s="6">
        <f>IF($B592=2022,$P592,"")</f>
        <v>1</v>
      </c>
      <c r="Z592" s="6" t="str">
        <f>IF($B592=2023,$P592,"")</f>
        <v/>
      </c>
      <c r="AA592" s="6" t="str">
        <f>IF($B592=2024,$P592,"")</f>
        <v/>
      </c>
      <c r="AB592" s="16" t="str">
        <f>IF($B592=2025,$P592,"")</f>
        <v/>
      </c>
    </row>
    <row r="593" spans="1:28" x14ac:dyDescent="0.25">
      <c r="A593" s="3">
        <v>792</v>
      </c>
      <c r="B593" s="3">
        <v>2022</v>
      </c>
      <c r="C593" s="3" t="s">
        <v>1347</v>
      </c>
      <c r="D593" s="4">
        <f>DATE(B593,N593,M593)</f>
        <v>44774</v>
      </c>
      <c r="E593" s="5">
        <v>2011</v>
      </c>
      <c r="F593" s="7" t="s">
        <v>14</v>
      </c>
      <c r="G593" s="7" t="s">
        <v>733</v>
      </c>
      <c r="H593" s="7"/>
      <c r="I593" s="1" t="s">
        <v>1046</v>
      </c>
      <c r="J593" s="1" t="s">
        <v>4081</v>
      </c>
      <c r="K593" s="6" t="s">
        <v>22</v>
      </c>
      <c r="L593" s="6">
        <v>6302</v>
      </c>
      <c r="M593" s="6">
        <v>1</v>
      </c>
      <c r="N593" s="6">
        <v>8</v>
      </c>
      <c r="P593" s="6">
        <v>1</v>
      </c>
      <c r="Q593" s="16" t="str">
        <f>IF($B593=2014,$P593,"")</f>
        <v/>
      </c>
      <c r="R593" s="16" t="str">
        <f>IF($B593=2015,$P593,"")</f>
        <v/>
      </c>
      <c r="S593" s="16" t="str">
        <f>IF($B593=2016,$P593,"")</f>
        <v/>
      </c>
      <c r="T593" s="16" t="str">
        <f>IF($B593=2017,$P593,"")</f>
        <v/>
      </c>
      <c r="U593" s="16" t="str">
        <f>IF($B593=2018,$P593,"")</f>
        <v/>
      </c>
      <c r="V593" s="16" t="str">
        <f>IF($B593=2019,$P593,"")</f>
        <v/>
      </c>
      <c r="W593" s="16" t="str">
        <f>IF($B593=2020,$P593,"")</f>
        <v/>
      </c>
      <c r="X593" s="6" t="str">
        <f>IF($B593=2021,$P593,"")</f>
        <v/>
      </c>
      <c r="Y593" s="6">
        <f>IF($B593=2022,$P593,"")</f>
        <v>1</v>
      </c>
      <c r="Z593" s="6" t="str">
        <f>IF($B593=2023,$P593,"")</f>
        <v/>
      </c>
      <c r="AA593" s="6" t="str">
        <f>IF($B593=2024,$P593,"")</f>
        <v/>
      </c>
      <c r="AB593" s="16" t="str">
        <f>IF($B593=2025,$P593,"")</f>
        <v/>
      </c>
    </row>
    <row r="594" spans="1:28" x14ac:dyDescent="0.25">
      <c r="A594" s="28">
        <v>792</v>
      </c>
      <c r="B594" s="28">
        <v>2024</v>
      </c>
      <c r="C594" s="28" t="s">
        <v>957</v>
      </c>
      <c r="D594" s="29">
        <f>DATE(B594,N594,M594)</f>
        <v>45490</v>
      </c>
      <c r="E594" s="30">
        <v>2300</v>
      </c>
      <c r="F594" s="31" t="s">
        <v>14</v>
      </c>
      <c r="G594" s="31" t="s">
        <v>733</v>
      </c>
      <c r="H594" s="31"/>
      <c r="I594" s="1" t="s">
        <v>1046</v>
      </c>
      <c r="J594" s="32" t="s">
        <v>6240</v>
      </c>
      <c r="K594" s="27" t="s">
        <v>22</v>
      </c>
      <c r="L594" s="27">
        <v>6502</v>
      </c>
      <c r="M594" s="27">
        <v>17</v>
      </c>
      <c r="N594" s="27">
        <v>7</v>
      </c>
      <c r="O594" s="27"/>
      <c r="P594" s="6">
        <v>1</v>
      </c>
      <c r="Q594" s="16" t="str">
        <f>IF($B594=2014,$P594,"")</f>
        <v/>
      </c>
      <c r="R594" s="16" t="str">
        <f>IF($B594=2015,$P594,"")</f>
        <v/>
      </c>
      <c r="S594" s="16" t="str">
        <f>IF($B594=2016,$P594,"")</f>
        <v/>
      </c>
      <c r="T594" s="16" t="str">
        <f>IF($B594=2017,$P594,"")</f>
        <v/>
      </c>
      <c r="U594" s="16" t="str">
        <f>IF($B594=2018,$P594,"")</f>
        <v/>
      </c>
      <c r="V594" s="16" t="str">
        <f>IF($B594=2019,$P594,"")</f>
        <v/>
      </c>
      <c r="W594" s="16" t="str">
        <f>IF($B594=2020,$P594,"")</f>
        <v/>
      </c>
      <c r="X594" s="6" t="str">
        <f>IF($B594=2021,$P594,"")</f>
        <v/>
      </c>
      <c r="Y594" s="6" t="str">
        <f>IF($B594=2022,$P594,"")</f>
        <v/>
      </c>
      <c r="Z594" s="6" t="str">
        <f>IF($B594=2023,$P594,"")</f>
        <v/>
      </c>
      <c r="AA594" s="6">
        <f>IF($B594=2024,$P594,"")</f>
        <v>1</v>
      </c>
      <c r="AB594" s="16" t="str">
        <f>IF($B594=2025,$P594,"")</f>
        <v/>
      </c>
    </row>
    <row r="595" spans="1:28" x14ac:dyDescent="0.25">
      <c r="A595" s="3">
        <v>792</v>
      </c>
      <c r="B595" s="5">
        <v>2015</v>
      </c>
      <c r="C595" s="3" t="s">
        <v>1061</v>
      </c>
      <c r="D595" s="4">
        <f>DATE(B595,N595,M595)</f>
        <v>42216</v>
      </c>
      <c r="E595" s="5">
        <v>2159</v>
      </c>
      <c r="F595" s="6" t="s">
        <v>14</v>
      </c>
      <c r="G595" s="6" t="s">
        <v>24</v>
      </c>
      <c r="H595" s="6" t="str">
        <f>RIGHT(I595,2)</f>
        <v>AN</v>
      </c>
      <c r="I595" s="1" t="s">
        <v>3501</v>
      </c>
      <c r="J595" s="8" t="s">
        <v>1062</v>
      </c>
      <c r="K595" s="6" t="s">
        <v>22</v>
      </c>
      <c r="L595" s="6">
        <v>5602</v>
      </c>
      <c r="M595" s="6">
        <v>31</v>
      </c>
      <c r="N595" s="6">
        <v>7</v>
      </c>
      <c r="P595" s="6">
        <v>1</v>
      </c>
      <c r="Q595" s="16" t="str">
        <f>IF($B595=2014,$P595,"")</f>
        <v/>
      </c>
      <c r="R595" s="16">
        <f>IF($B595=2015,$P595,"")</f>
        <v>1</v>
      </c>
      <c r="S595" s="16" t="str">
        <f>IF($B595=2016,$P595,"")</f>
        <v/>
      </c>
      <c r="T595" s="16" t="str">
        <f>IF($B595=2017,$P595,"")</f>
        <v/>
      </c>
      <c r="U595" s="16" t="str">
        <f>IF($B595=2018,$P595,"")</f>
        <v/>
      </c>
      <c r="V595" s="16" t="str">
        <f>IF($B595=2019,$P595,"")</f>
        <v/>
      </c>
      <c r="W595" s="16" t="str">
        <f>IF($B595=2020,$P595,"")</f>
        <v/>
      </c>
      <c r="X595" s="6" t="str">
        <f>IF($B595=2021,$P595,"")</f>
        <v/>
      </c>
      <c r="Y595" s="6" t="str">
        <f>IF($B595=2022,$P595,"")</f>
        <v/>
      </c>
      <c r="Z595" s="6" t="str">
        <f>IF($B595=2023,$P595,"")</f>
        <v/>
      </c>
      <c r="AA595" s="6" t="str">
        <f>IF($B595=2024,$P595,"")</f>
        <v/>
      </c>
      <c r="AB595" s="16" t="str">
        <f>IF($B595=2025,$P595,"")</f>
        <v/>
      </c>
    </row>
    <row r="596" spans="1:28" ht="24" x14ac:dyDescent="0.25">
      <c r="A596" s="3">
        <v>792</v>
      </c>
      <c r="B596" s="5">
        <v>2015</v>
      </c>
      <c r="C596" s="3" t="s">
        <v>781</v>
      </c>
      <c r="D596" s="4">
        <f>DATE(B596,N596,M596)</f>
        <v>42272</v>
      </c>
      <c r="E596" s="5">
        <v>1859</v>
      </c>
      <c r="F596" s="6" t="s">
        <v>14</v>
      </c>
      <c r="G596" s="6" t="s">
        <v>24</v>
      </c>
      <c r="H596" s="6" t="str">
        <f>RIGHT(I596,2)</f>
        <v>AN</v>
      </c>
      <c r="I596" s="1" t="s">
        <v>3501</v>
      </c>
      <c r="J596" s="8" t="s">
        <v>1063</v>
      </c>
      <c r="K596" s="6" t="s">
        <v>22</v>
      </c>
      <c r="L596" s="6">
        <v>5606</v>
      </c>
      <c r="M596" s="6">
        <v>25</v>
      </c>
      <c r="N596" s="6">
        <v>9</v>
      </c>
      <c r="P596" s="6">
        <v>1</v>
      </c>
      <c r="Q596" s="16" t="str">
        <f>IF($B596=2014,$P596,"")</f>
        <v/>
      </c>
      <c r="R596" s="16">
        <f>IF($B596=2015,$P596,"")</f>
        <v>1</v>
      </c>
      <c r="S596" s="16" t="str">
        <f>IF($B596=2016,$P596,"")</f>
        <v/>
      </c>
      <c r="T596" s="16" t="str">
        <f>IF($B596=2017,$P596,"")</f>
        <v/>
      </c>
      <c r="U596" s="16" t="str">
        <f>IF($B596=2018,$P596,"")</f>
        <v/>
      </c>
      <c r="V596" s="16" t="str">
        <f>IF($B596=2019,$P596,"")</f>
        <v/>
      </c>
      <c r="W596" s="16" t="str">
        <f>IF($B596=2020,$P596,"")</f>
        <v/>
      </c>
      <c r="X596" s="6" t="str">
        <f>IF($B596=2021,$P596,"")</f>
        <v/>
      </c>
      <c r="Y596" s="6" t="str">
        <f>IF($B596=2022,$P596,"")</f>
        <v/>
      </c>
      <c r="Z596" s="6" t="str">
        <f>IF($B596=2023,$P596,"")</f>
        <v/>
      </c>
      <c r="AA596" s="6" t="str">
        <f>IF($B596=2024,$P596,"")</f>
        <v/>
      </c>
      <c r="AB596" s="16" t="str">
        <f>IF($B596=2025,$P596,"")</f>
        <v/>
      </c>
    </row>
    <row r="597" spans="1:28" x14ac:dyDescent="0.25">
      <c r="A597" s="3">
        <v>792</v>
      </c>
      <c r="B597" s="5">
        <v>2015</v>
      </c>
      <c r="C597" s="3" t="s">
        <v>882</v>
      </c>
      <c r="D597" s="4">
        <f>DATE(B597,N597,M597)</f>
        <v>42281</v>
      </c>
      <c r="E597" s="5">
        <v>2055</v>
      </c>
      <c r="F597" s="6" t="s">
        <v>14</v>
      </c>
      <c r="G597" s="6" t="s">
        <v>24</v>
      </c>
      <c r="H597" s="6" t="str">
        <f>RIGHT(I597,2)</f>
        <v>AN</v>
      </c>
      <c r="I597" s="1" t="s">
        <v>3501</v>
      </c>
      <c r="J597" s="8" t="s">
        <v>1064</v>
      </c>
      <c r="K597" s="6" t="s">
        <v>102</v>
      </c>
      <c r="L597" s="6">
        <v>5606</v>
      </c>
      <c r="M597" s="6">
        <v>4</v>
      </c>
      <c r="N597" s="6">
        <v>10</v>
      </c>
      <c r="P597" s="6">
        <v>1</v>
      </c>
      <c r="Q597" s="16" t="str">
        <f>IF($B597=2014,$P597,"")</f>
        <v/>
      </c>
      <c r="R597" s="16">
        <f>IF($B597=2015,$P597,"")</f>
        <v>1</v>
      </c>
      <c r="S597" s="16" t="str">
        <f>IF($B597=2016,$P597,"")</f>
        <v/>
      </c>
      <c r="T597" s="16" t="str">
        <f>IF($B597=2017,$P597,"")</f>
        <v/>
      </c>
      <c r="U597" s="16" t="str">
        <f>IF($B597=2018,$P597,"")</f>
        <v/>
      </c>
      <c r="V597" s="16" t="str">
        <f>IF($B597=2019,$P597,"")</f>
        <v/>
      </c>
      <c r="W597" s="16" t="str">
        <f>IF($B597=2020,$P597,"")</f>
        <v/>
      </c>
      <c r="X597" s="6" t="str">
        <f>IF($B597=2021,$P597,"")</f>
        <v/>
      </c>
      <c r="Y597" s="6" t="str">
        <f>IF($B597=2022,$P597,"")</f>
        <v/>
      </c>
      <c r="Z597" s="6" t="str">
        <f>IF($B597=2023,$P597,"")</f>
        <v/>
      </c>
      <c r="AA597" s="6" t="str">
        <f>IF($B597=2024,$P597,"")</f>
        <v/>
      </c>
      <c r="AB597" s="16" t="str">
        <f>IF($B597=2025,$P597,"")</f>
        <v/>
      </c>
    </row>
    <row r="598" spans="1:28" x14ac:dyDescent="0.25">
      <c r="A598" s="3">
        <v>792</v>
      </c>
      <c r="B598" s="5">
        <v>2015</v>
      </c>
      <c r="C598" s="3" t="s">
        <v>236</v>
      </c>
      <c r="D598" s="4">
        <f>DATE(B598,N598,M598)</f>
        <v>42313</v>
      </c>
      <c r="E598" s="5">
        <v>2335</v>
      </c>
      <c r="F598" s="6" t="s">
        <v>14</v>
      </c>
      <c r="G598" s="6" t="s">
        <v>24</v>
      </c>
      <c r="H598" s="6" t="str">
        <f>RIGHT(I598,2)</f>
        <v>AN</v>
      </c>
      <c r="I598" s="1" t="s">
        <v>3501</v>
      </c>
      <c r="J598" s="8" t="s">
        <v>1065</v>
      </c>
      <c r="K598" s="6" t="s">
        <v>739</v>
      </c>
      <c r="L598" s="6">
        <v>5610</v>
      </c>
      <c r="M598" s="6">
        <v>5</v>
      </c>
      <c r="N598" s="6">
        <v>11</v>
      </c>
      <c r="P598" s="6">
        <v>1</v>
      </c>
      <c r="Q598" s="16" t="str">
        <f>IF($B598=2014,$P598,"")</f>
        <v/>
      </c>
      <c r="R598" s="16">
        <f>IF($B598=2015,$P598,"")</f>
        <v>1</v>
      </c>
      <c r="S598" s="16" t="str">
        <f>IF($B598=2016,$P598,"")</f>
        <v/>
      </c>
      <c r="T598" s="16" t="str">
        <f>IF($B598=2017,$P598,"")</f>
        <v/>
      </c>
      <c r="U598" s="16" t="str">
        <f>IF($B598=2018,$P598,"")</f>
        <v/>
      </c>
      <c r="V598" s="16" t="str">
        <f>IF($B598=2019,$P598,"")</f>
        <v/>
      </c>
      <c r="W598" s="16" t="str">
        <f>IF($B598=2020,$P598,"")</f>
        <v/>
      </c>
      <c r="X598" s="6" t="str">
        <f>IF($B598=2021,$P598,"")</f>
        <v/>
      </c>
      <c r="Y598" s="6" t="str">
        <f>IF($B598=2022,$P598,"")</f>
        <v/>
      </c>
      <c r="Z598" s="6" t="str">
        <f>IF($B598=2023,$P598,"")</f>
        <v/>
      </c>
      <c r="AA598" s="6" t="str">
        <f>IF($B598=2024,$P598,"")</f>
        <v/>
      </c>
      <c r="AB598" s="16" t="str">
        <f>IF($B598=2025,$P598,"")</f>
        <v/>
      </c>
    </row>
    <row r="599" spans="1:28" x14ac:dyDescent="0.25">
      <c r="A599" s="3">
        <v>792</v>
      </c>
      <c r="B599" s="5">
        <v>2016</v>
      </c>
      <c r="C599" s="3" t="s">
        <v>888</v>
      </c>
      <c r="D599" s="4">
        <f>DATE(B599,N599,M599)</f>
        <v>42458</v>
      </c>
      <c r="E599" s="5">
        <v>2155</v>
      </c>
      <c r="F599" s="6" t="s">
        <v>14</v>
      </c>
      <c r="G599" s="6" t="s">
        <v>24</v>
      </c>
      <c r="H599" s="6" t="str">
        <f>RIGHT(I599,2)</f>
        <v>AN</v>
      </c>
      <c r="I599" s="1" t="s">
        <v>3501</v>
      </c>
      <c r="J599" s="8" t="s">
        <v>1066</v>
      </c>
      <c r="K599" s="6" t="s">
        <v>22</v>
      </c>
      <c r="L599" s="6">
        <v>5619</v>
      </c>
      <c r="M599" s="6">
        <v>29</v>
      </c>
      <c r="N599" s="6">
        <v>3</v>
      </c>
      <c r="P599" s="6">
        <v>1</v>
      </c>
      <c r="Q599" s="16" t="str">
        <f>IF($B599=2014,$P599,"")</f>
        <v/>
      </c>
      <c r="R599" s="16" t="str">
        <f>IF($B599=2015,$P599,"")</f>
        <v/>
      </c>
      <c r="S599" s="16">
        <f>IF($B599=2016,$P599,"")</f>
        <v>1</v>
      </c>
      <c r="T599" s="16" t="str">
        <f>IF($B599=2017,$P599,"")</f>
        <v/>
      </c>
      <c r="U599" s="16" t="str">
        <f>IF($B599=2018,$P599,"")</f>
        <v/>
      </c>
      <c r="V599" s="16" t="str">
        <f>IF($B599=2019,$P599,"")</f>
        <v/>
      </c>
      <c r="W599" s="16" t="str">
        <f>IF($B599=2020,$P599,"")</f>
        <v/>
      </c>
      <c r="X599" s="6" t="str">
        <f>IF($B599=2021,$P599,"")</f>
        <v/>
      </c>
      <c r="Y599" s="6" t="str">
        <f>IF($B599=2022,$P599,"")</f>
        <v/>
      </c>
      <c r="Z599" s="6" t="str">
        <f>IF($B599=2023,$P599,"")</f>
        <v/>
      </c>
      <c r="AA599" s="6" t="str">
        <f>IF($B599=2024,$P599,"")</f>
        <v/>
      </c>
      <c r="AB599" s="16" t="str">
        <f>IF($B599=2025,$P599,"")</f>
        <v/>
      </c>
    </row>
    <row r="600" spans="1:28" x14ac:dyDescent="0.25">
      <c r="A600" s="3">
        <v>792</v>
      </c>
      <c r="B600" s="3">
        <v>2016</v>
      </c>
      <c r="C600" s="3" t="s">
        <v>1067</v>
      </c>
      <c r="D600" s="4">
        <f>DATE(B600,N600,M600)</f>
        <v>42599</v>
      </c>
      <c r="E600" s="5">
        <v>159</v>
      </c>
      <c r="F600" s="6" t="s">
        <v>14</v>
      </c>
      <c r="G600" s="7" t="s">
        <v>24</v>
      </c>
      <c r="H600" s="6" t="str">
        <f>RIGHT(I600,2)</f>
        <v>AN</v>
      </c>
      <c r="I600" s="1" t="s">
        <v>3501</v>
      </c>
      <c r="J600" s="1" t="s">
        <v>1068</v>
      </c>
      <c r="K600" s="6" t="s">
        <v>22</v>
      </c>
      <c r="L600" s="6">
        <v>5703</v>
      </c>
      <c r="M600" s="6">
        <v>17</v>
      </c>
      <c r="N600" s="6">
        <v>8</v>
      </c>
      <c r="P600" s="6">
        <v>1</v>
      </c>
      <c r="Q600" s="16" t="str">
        <f>IF($B600=2014,$P600,"")</f>
        <v/>
      </c>
      <c r="R600" s="16" t="str">
        <f>IF($B600=2015,$P600,"")</f>
        <v/>
      </c>
      <c r="S600" s="16">
        <f>IF($B600=2016,$P600,"")</f>
        <v>1</v>
      </c>
      <c r="T600" s="16" t="str">
        <f>IF($B600=2017,$P600,"")</f>
        <v/>
      </c>
      <c r="U600" s="16" t="str">
        <f>IF($B600=2018,$P600,"")</f>
        <v/>
      </c>
      <c r="V600" s="16" t="str">
        <f>IF($B600=2019,$P600,"")</f>
        <v/>
      </c>
      <c r="W600" s="16" t="str">
        <f>IF($B600=2020,$P600,"")</f>
        <v/>
      </c>
      <c r="X600" s="6" t="str">
        <f>IF($B600=2021,$P600,"")</f>
        <v/>
      </c>
      <c r="Y600" s="6" t="str">
        <f>IF($B600=2022,$P600,"")</f>
        <v/>
      </c>
      <c r="Z600" s="6" t="str">
        <f>IF($B600=2023,$P600,"")</f>
        <v/>
      </c>
      <c r="AA600" s="6" t="str">
        <f>IF($B600=2024,$P600,"")</f>
        <v/>
      </c>
      <c r="AB600" s="16" t="str">
        <f>IF($B600=2025,$P600,"")</f>
        <v/>
      </c>
    </row>
    <row r="601" spans="1:28" x14ac:dyDescent="0.25">
      <c r="A601" s="3">
        <v>792</v>
      </c>
      <c r="B601" s="3">
        <v>2017</v>
      </c>
      <c r="C601" s="3" t="s">
        <v>730</v>
      </c>
      <c r="D601" s="4">
        <f>DATE(B601,N601,M601)</f>
        <v>42769</v>
      </c>
      <c r="E601" s="5">
        <v>2256</v>
      </c>
      <c r="F601" s="6" t="s">
        <v>14</v>
      </c>
      <c r="G601" s="7" t="s">
        <v>24</v>
      </c>
      <c r="H601" s="6" t="str">
        <f>RIGHT(I601,2)</f>
        <v>AN</v>
      </c>
      <c r="I601" s="1" t="s">
        <v>3501</v>
      </c>
      <c r="J601" s="1" t="s">
        <v>1069</v>
      </c>
      <c r="K601" s="6" t="s">
        <v>1070</v>
      </c>
      <c r="L601" s="6">
        <v>5715</v>
      </c>
      <c r="M601" s="6">
        <v>3</v>
      </c>
      <c r="N601" s="6">
        <v>2</v>
      </c>
      <c r="O601" s="6" t="s">
        <v>81</v>
      </c>
      <c r="P601" s="6">
        <v>1</v>
      </c>
      <c r="Q601" s="16" t="str">
        <f>IF($B601=2014,$P601,"")</f>
        <v/>
      </c>
      <c r="R601" s="16" t="str">
        <f>IF($B601=2015,$P601,"")</f>
        <v/>
      </c>
      <c r="S601" s="16" t="str">
        <f>IF($B601=2016,$P601,"")</f>
        <v/>
      </c>
      <c r="T601" s="16">
        <f>IF($B601=2017,$P601,"")</f>
        <v>1</v>
      </c>
      <c r="U601" s="16" t="str">
        <f>IF($B601=2018,$P601,"")</f>
        <v/>
      </c>
      <c r="V601" s="16" t="str">
        <f>IF($B601=2019,$P601,"")</f>
        <v/>
      </c>
      <c r="W601" s="16" t="str">
        <f>IF($B601=2020,$P601,"")</f>
        <v/>
      </c>
      <c r="X601" s="6" t="str">
        <f>IF($B601=2021,$P601,"")</f>
        <v/>
      </c>
      <c r="Y601" s="6" t="str">
        <f>IF($B601=2022,$P601,"")</f>
        <v/>
      </c>
      <c r="Z601" s="6" t="str">
        <f>IF($B601=2023,$P601,"")</f>
        <v/>
      </c>
      <c r="AA601" s="6" t="str">
        <f>IF($B601=2024,$P601,"")</f>
        <v/>
      </c>
      <c r="AB601" s="16" t="str">
        <f>IF($B601=2025,$P601,"")</f>
        <v/>
      </c>
    </row>
    <row r="602" spans="1:28" x14ac:dyDescent="0.25">
      <c r="A602" s="3">
        <v>792</v>
      </c>
      <c r="B602" s="3">
        <v>2017</v>
      </c>
      <c r="C602" s="3" t="s">
        <v>283</v>
      </c>
      <c r="D602" s="4">
        <f>DATE(B602,N602,M602)</f>
        <v>43008</v>
      </c>
      <c r="E602" s="5">
        <v>159</v>
      </c>
      <c r="F602" s="6" t="s">
        <v>14</v>
      </c>
      <c r="G602" s="6" t="s">
        <v>24</v>
      </c>
      <c r="H602" s="6" t="str">
        <f>RIGHT(I602,2)</f>
        <v>AN</v>
      </c>
      <c r="I602" s="1" t="s">
        <v>3501</v>
      </c>
      <c r="J602" s="8" t="s">
        <v>1071</v>
      </c>
      <c r="K602" s="6" t="s">
        <v>22</v>
      </c>
      <c r="L602" s="6">
        <v>5806</v>
      </c>
      <c r="M602" s="6">
        <v>30</v>
      </c>
      <c r="N602" s="6">
        <v>9</v>
      </c>
      <c r="P602" s="6">
        <v>1</v>
      </c>
      <c r="Q602" s="16" t="str">
        <f>IF($B602=2014,$P602,"")</f>
        <v/>
      </c>
      <c r="R602" s="16" t="str">
        <f>IF($B602=2015,$P602,"")</f>
        <v/>
      </c>
      <c r="S602" s="16" t="str">
        <f>IF($B602=2016,$P602,"")</f>
        <v/>
      </c>
      <c r="T602" s="16">
        <f>IF($B602=2017,$P602,"")</f>
        <v>1</v>
      </c>
      <c r="U602" s="16" t="str">
        <f>IF($B602=2018,$P602,"")</f>
        <v/>
      </c>
      <c r="V602" s="16" t="str">
        <f>IF($B602=2019,$P602,"")</f>
        <v/>
      </c>
      <c r="W602" s="16" t="str">
        <f>IF($B602=2020,$P602,"")</f>
        <v/>
      </c>
      <c r="X602" s="6" t="str">
        <f>IF($B602=2021,$P602,"")</f>
        <v/>
      </c>
      <c r="Y602" s="6" t="str">
        <f>IF($B602=2022,$P602,"")</f>
        <v/>
      </c>
      <c r="Z602" s="6" t="str">
        <f>IF($B602=2023,$P602,"")</f>
        <v/>
      </c>
      <c r="AA602" s="6" t="str">
        <f>IF($B602=2024,$P602,"")</f>
        <v/>
      </c>
      <c r="AB602" s="16" t="str">
        <f>IF($B602=2025,$P602,"")</f>
        <v/>
      </c>
    </row>
    <row r="603" spans="1:28" x14ac:dyDescent="0.25">
      <c r="A603" s="3">
        <v>792</v>
      </c>
      <c r="B603" s="3">
        <v>2018</v>
      </c>
      <c r="C603" s="3" t="s">
        <v>905</v>
      </c>
      <c r="D603" s="4">
        <f>DATE(B603,N603,M603)</f>
        <v>43162</v>
      </c>
      <c r="E603" s="5">
        <v>2258</v>
      </c>
      <c r="F603" s="6" t="s">
        <v>14</v>
      </c>
      <c r="G603" s="7" t="s">
        <v>24</v>
      </c>
      <c r="H603" s="6" t="str">
        <f>RIGHT(I603,2)</f>
        <v>AN</v>
      </c>
      <c r="I603" s="1" t="s">
        <v>3501</v>
      </c>
      <c r="J603" s="8" t="s">
        <v>1072</v>
      </c>
      <c r="K603" s="6" t="s">
        <v>22</v>
      </c>
      <c r="L603" s="6">
        <v>5817</v>
      </c>
      <c r="M603" s="6">
        <v>3</v>
      </c>
      <c r="N603" s="6">
        <v>3</v>
      </c>
      <c r="P603" s="6">
        <v>1</v>
      </c>
      <c r="Q603" s="16" t="str">
        <f>IF($B603=2014,$P603,"")</f>
        <v/>
      </c>
      <c r="R603" s="16" t="str">
        <f>IF($B603=2015,$P603,"")</f>
        <v/>
      </c>
      <c r="S603" s="16" t="str">
        <f>IF($B603=2016,$P603,"")</f>
        <v/>
      </c>
      <c r="T603" s="16" t="str">
        <f>IF($B603=2017,$P603,"")</f>
        <v/>
      </c>
      <c r="U603" s="16">
        <f>IF($B603=2018,$P603,"")</f>
        <v>1</v>
      </c>
      <c r="V603" s="16" t="str">
        <f>IF($B603=2019,$P603,"")</f>
        <v/>
      </c>
      <c r="W603" s="16" t="str">
        <f>IF($B603=2020,$P603,"")</f>
        <v/>
      </c>
      <c r="X603" s="6" t="str">
        <f>IF($B603=2021,$P603,"")</f>
        <v/>
      </c>
      <c r="Y603" s="6" t="str">
        <f>IF($B603=2022,$P603,"")</f>
        <v/>
      </c>
      <c r="Z603" s="6" t="str">
        <f>IF($B603=2023,$P603,"")</f>
        <v/>
      </c>
      <c r="AA603" s="6" t="str">
        <f>IF($B603=2024,$P603,"")</f>
        <v/>
      </c>
      <c r="AB603" s="16" t="str">
        <f>IF($B603=2025,$P603,"")</f>
        <v/>
      </c>
    </row>
    <row r="604" spans="1:28" x14ac:dyDescent="0.25">
      <c r="A604" s="3">
        <v>792</v>
      </c>
      <c r="B604" s="3">
        <v>2020</v>
      </c>
      <c r="C604" s="3" t="s">
        <v>273</v>
      </c>
      <c r="D604" s="4">
        <f>DATE(B604,N604,M604)</f>
        <v>44113</v>
      </c>
      <c r="E604" s="5">
        <v>2009</v>
      </c>
      <c r="F604" s="7" t="s">
        <v>14</v>
      </c>
      <c r="G604" s="6" t="s">
        <v>24</v>
      </c>
      <c r="H604" s="6" t="str">
        <f>RIGHT(I604,2)</f>
        <v>AN</v>
      </c>
      <c r="I604" s="1" t="s">
        <v>3501</v>
      </c>
      <c r="J604" s="1" t="s">
        <v>309</v>
      </c>
      <c r="K604" s="6" t="s">
        <v>17</v>
      </c>
      <c r="L604" s="6">
        <v>6107</v>
      </c>
      <c r="M604" s="6">
        <v>9</v>
      </c>
      <c r="N604" s="6">
        <v>10</v>
      </c>
      <c r="P604" s="6">
        <v>1</v>
      </c>
      <c r="Q604" s="16" t="str">
        <f>IF($B604=2014,$P604,"")</f>
        <v/>
      </c>
      <c r="R604" s="16" t="str">
        <f>IF($B604=2015,$P604,"")</f>
        <v/>
      </c>
      <c r="S604" s="16" t="str">
        <f>IF($B604=2016,$P604,"")</f>
        <v/>
      </c>
      <c r="T604" s="16" t="str">
        <f>IF($B604=2017,$P604,"")</f>
        <v/>
      </c>
      <c r="U604" s="16" t="str">
        <f>IF($B604=2018,$P604,"")</f>
        <v/>
      </c>
      <c r="V604" s="16" t="str">
        <f>IF($B604=2019,$P604,"")</f>
        <v/>
      </c>
      <c r="W604" s="16">
        <f>IF($B604=2020,$P604,"")</f>
        <v>1</v>
      </c>
      <c r="X604" s="6" t="str">
        <f>IF($B604=2021,$P604,"")</f>
        <v/>
      </c>
      <c r="Y604" s="6" t="str">
        <f>IF($B604=2022,$P604,"")</f>
        <v/>
      </c>
      <c r="Z604" s="6" t="str">
        <f>IF($B604=2023,$P604,"")</f>
        <v/>
      </c>
      <c r="AA604" s="6" t="str">
        <f>IF($B604=2024,$P604,"")</f>
        <v/>
      </c>
      <c r="AB604" s="16" t="str">
        <f>IF($B604=2025,$P604,"")</f>
        <v/>
      </c>
    </row>
    <row r="605" spans="1:28" x14ac:dyDescent="0.25">
      <c r="A605" s="3">
        <v>792</v>
      </c>
      <c r="B605" s="3">
        <v>2020</v>
      </c>
      <c r="C605" s="3" t="s">
        <v>179</v>
      </c>
      <c r="D605" s="4">
        <f>DATE(B605,N605,M605)</f>
        <v>44195</v>
      </c>
      <c r="E605" s="5">
        <v>2259</v>
      </c>
      <c r="F605" s="7" t="s">
        <v>14</v>
      </c>
      <c r="G605" s="6" t="s">
        <v>24</v>
      </c>
      <c r="H605" s="6" t="str">
        <f>RIGHT(I605,2)</f>
        <v>AN</v>
      </c>
      <c r="I605" s="1" t="s">
        <v>3501</v>
      </c>
      <c r="J605" s="1" t="s">
        <v>310</v>
      </c>
      <c r="K605" s="6" t="s">
        <v>17</v>
      </c>
      <c r="L605" s="6">
        <v>6113</v>
      </c>
      <c r="M605" s="6">
        <v>30</v>
      </c>
      <c r="N605" s="6">
        <v>12</v>
      </c>
      <c r="P605" s="6">
        <v>1</v>
      </c>
      <c r="Q605" s="16" t="str">
        <f>IF($B605=2014,$P605,"")</f>
        <v/>
      </c>
      <c r="R605" s="16" t="str">
        <f>IF($B605=2015,$P605,"")</f>
        <v/>
      </c>
      <c r="S605" s="16" t="str">
        <f>IF($B605=2016,$P605,"")</f>
        <v/>
      </c>
      <c r="T605" s="16" t="str">
        <f>IF($B605=2017,$P605,"")</f>
        <v/>
      </c>
      <c r="U605" s="16" t="str">
        <f>IF($B605=2018,$P605,"")</f>
        <v/>
      </c>
      <c r="V605" s="16" t="str">
        <f>IF($B605=2019,$P605,"")</f>
        <v/>
      </c>
      <c r="W605" s="16">
        <f>IF($B605=2020,$P605,"")</f>
        <v>1</v>
      </c>
      <c r="X605" s="6" t="str">
        <f>IF($B605=2021,$P605,"")</f>
        <v/>
      </c>
      <c r="Y605" s="6" t="str">
        <f>IF($B605=2022,$P605,"")</f>
        <v/>
      </c>
      <c r="Z605" s="6" t="str">
        <f>IF($B605=2023,$P605,"")</f>
        <v/>
      </c>
      <c r="AA605" s="6" t="str">
        <f>IF($B605=2024,$P605,"")</f>
        <v/>
      </c>
      <c r="AB605" s="16" t="str">
        <f>IF($B605=2025,$P605,"")</f>
        <v/>
      </c>
    </row>
    <row r="606" spans="1:28" x14ac:dyDescent="0.25">
      <c r="A606" s="3">
        <v>792</v>
      </c>
      <c r="B606" s="3">
        <v>2021</v>
      </c>
      <c r="C606" s="3" t="s">
        <v>2007</v>
      </c>
      <c r="D606" s="4">
        <v>44484</v>
      </c>
      <c r="E606" s="5">
        <v>522</v>
      </c>
      <c r="F606" s="6" t="s">
        <v>14</v>
      </c>
      <c r="G606" s="6" t="s">
        <v>24</v>
      </c>
      <c r="H606" s="6" t="str">
        <f>RIGHT(I606,2)</f>
        <v>AN</v>
      </c>
      <c r="I606" s="1" t="s">
        <v>3501</v>
      </c>
      <c r="J606" s="1" t="s">
        <v>3502</v>
      </c>
      <c r="K606" s="6" t="s">
        <v>38</v>
      </c>
      <c r="L606" s="6">
        <v>6208</v>
      </c>
      <c r="M606" s="6">
        <v>15</v>
      </c>
      <c r="N606" s="6">
        <v>10</v>
      </c>
      <c r="P606" s="6">
        <v>1</v>
      </c>
      <c r="Q606" s="16" t="str">
        <f>IF($B606=2014,$P606,"")</f>
        <v/>
      </c>
      <c r="R606" s="16" t="str">
        <f>IF($B606=2015,$P606,"")</f>
        <v/>
      </c>
      <c r="S606" s="16" t="str">
        <f>IF($B606=2016,$P606,"")</f>
        <v/>
      </c>
      <c r="T606" s="16" t="str">
        <f>IF($B606=2017,$P606,"")</f>
        <v/>
      </c>
      <c r="U606" s="16" t="str">
        <f>IF($B606=2018,$P606,"")</f>
        <v/>
      </c>
      <c r="V606" s="16" t="str">
        <f>IF($B606=2019,$P606,"")</f>
        <v/>
      </c>
      <c r="W606" s="16" t="str">
        <f>IF($B606=2020,$P606,"")</f>
        <v/>
      </c>
      <c r="X606" s="6">
        <f>IF($B606=2021,$P606,"")</f>
        <v>1</v>
      </c>
      <c r="Y606" s="6" t="str">
        <f>IF($B606=2022,$P606,"")</f>
        <v/>
      </c>
      <c r="Z606" s="6" t="str">
        <f>IF($B606=2023,$P606,"")</f>
        <v/>
      </c>
      <c r="AA606" s="6" t="str">
        <f>IF($B606=2024,$P606,"")</f>
        <v/>
      </c>
      <c r="AB606" s="16" t="str">
        <f>IF($B606=2025,$P606,"")</f>
        <v/>
      </c>
    </row>
    <row r="607" spans="1:28" x14ac:dyDescent="0.25">
      <c r="A607" s="3">
        <v>792</v>
      </c>
      <c r="B607" s="3">
        <v>2021</v>
      </c>
      <c r="C607" s="3" t="s">
        <v>233</v>
      </c>
      <c r="D607" s="4">
        <v>44518</v>
      </c>
      <c r="E607" s="5">
        <v>2225</v>
      </c>
      <c r="F607" s="7" t="s">
        <v>14</v>
      </c>
      <c r="G607" s="7" t="s">
        <v>24</v>
      </c>
      <c r="H607" s="6" t="str">
        <f>RIGHT(I607,2)</f>
        <v>AN</v>
      </c>
      <c r="I607" s="1" t="s">
        <v>3501</v>
      </c>
      <c r="J607" s="1" t="s">
        <v>3503</v>
      </c>
      <c r="K607" s="6" t="s">
        <v>102</v>
      </c>
      <c r="L607" s="6">
        <v>6210</v>
      </c>
      <c r="M607" s="6">
        <v>18</v>
      </c>
      <c r="N607" s="6">
        <v>11</v>
      </c>
      <c r="P607" s="6">
        <v>1</v>
      </c>
      <c r="Q607" s="16" t="str">
        <f>IF($B607=2014,$P607,"")</f>
        <v/>
      </c>
      <c r="R607" s="16" t="str">
        <f>IF($B607=2015,$P607,"")</f>
        <v/>
      </c>
      <c r="S607" s="16" t="str">
        <f>IF($B607=2016,$P607,"")</f>
        <v/>
      </c>
      <c r="T607" s="16" t="str">
        <f>IF($B607=2017,$P607,"")</f>
        <v/>
      </c>
      <c r="U607" s="16" t="str">
        <f>IF($B607=2018,$P607,"")</f>
        <v/>
      </c>
      <c r="V607" s="16" t="str">
        <f>IF($B607=2019,$P607,"")</f>
        <v/>
      </c>
      <c r="W607" s="16" t="str">
        <f>IF($B607=2020,$P607,"")</f>
        <v/>
      </c>
      <c r="X607" s="6">
        <f>IF($B607=2021,$P607,"")</f>
        <v>1</v>
      </c>
      <c r="Y607" s="6" t="str">
        <f>IF($B607=2022,$P607,"")</f>
        <v/>
      </c>
      <c r="Z607" s="6" t="str">
        <f>IF($B607=2023,$P607,"")</f>
        <v/>
      </c>
      <c r="AA607" s="6" t="str">
        <f>IF($B607=2024,$P607,"")</f>
        <v/>
      </c>
      <c r="AB607" s="16" t="str">
        <f>IF($B607=2025,$P607,"")</f>
        <v/>
      </c>
    </row>
    <row r="608" spans="1:28" x14ac:dyDescent="0.25">
      <c r="A608" s="3">
        <v>792</v>
      </c>
      <c r="B608" s="3">
        <v>2022</v>
      </c>
      <c r="C608" s="3" t="s">
        <v>76</v>
      </c>
      <c r="D608" s="4">
        <f>DATE(B608,N608,M608)</f>
        <v>44762</v>
      </c>
      <c r="E608" s="5">
        <v>2159</v>
      </c>
      <c r="F608" s="7" t="s">
        <v>14</v>
      </c>
      <c r="G608" s="7" t="s">
        <v>24</v>
      </c>
      <c r="H608" s="6" t="str">
        <f>RIGHT(I608,2)</f>
        <v>AN</v>
      </c>
      <c r="I608" s="1" t="s">
        <v>3501</v>
      </c>
      <c r="J608" s="1" t="s">
        <v>4082</v>
      </c>
      <c r="K608" s="6" t="s">
        <v>842</v>
      </c>
      <c r="L608" s="6">
        <v>6302</v>
      </c>
      <c r="M608" s="6">
        <v>20</v>
      </c>
      <c r="N608" s="6">
        <v>7</v>
      </c>
      <c r="O608" s="6" t="s">
        <v>81</v>
      </c>
      <c r="P608" s="6">
        <v>1</v>
      </c>
      <c r="Q608" s="16" t="str">
        <f>IF($B608=2014,$P608,"")</f>
        <v/>
      </c>
      <c r="R608" s="16" t="str">
        <f>IF($B608=2015,$P608,"")</f>
        <v/>
      </c>
      <c r="S608" s="16" t="str">
        <f>IF($B608=2016,$P608,"")</f>
        <v/>
      </c>
      <c r="T608" s="16" t="str">
        <f>IF($B608=2017,$P608,"")</f>
        <v/>
      </c>
      <c r="U608" s="16" t="str">
        <f>IF($B608=2018,$P608,"")</f>
        <v/>
      </c>
      <c r="V608" s="16" t="str">
        <f>IF($B608=2019,$P608,"")</f>
        <v/>
      </c>
      <c r="W608" s="16" t="str">
        <f>IF($B608=2020,$P608,"")</f>
        <v/>
      </c>
      <c r="X608" s="6" t="str">
        <f>IF($B608=2021,$P608,"")</f>
        <v/>
      </c>
      <c r="Y608" s="6">
        <f>IF($B608=2022,$P608,"")</f>
        <v>1</v>
      </c>
      <c r="Z608" s="6" t="str">
        <f>IF($B608=2023,$P608,"")</f>
        <v/>
      </c>
      <c r="AA608" s="6" t="str">
        <f>IF($B608=2024,$P608,"")</f>
        <v/>
      </c>
      <c r="AB608" s="16" t="str">
        <f>IF($B608=2025,$P608,"")</f>
        <v/>
      </c>
    </row>
    <row r="609" spans="1:28" x14ac:dyDescent="0.25">
      <c r="A609" s="3">
        <v>792</v>
      </c>
      <c r="B609" s="3">
        <v>2022</v>
      </c>
      <c r="C609" s="3" t="s">
        <v>231</v>
      </c>
      <c r="D609" s="4">
        <f>DATE(B609,N609,M609)</f>
        <v>44886</v>
      </c>
      <c r="E609" s="5">
        <v>2201</v>
      </c>
      <c r="F609" s="7" t="s">
        <v>14</v>
      </c>
      <c r="G609" s="7" t="s">
        <v>24</v>
      </c>
      <c r="H609" s="6" t="str">
        <f>RIGHT(I609,2)</f>
        <v>AN</v>
      </c>
      <c r="I609" s="1" t="s">
        <v>3501</v>
      </c>
      <c r="J609" s="1" t="s">
        <v>4535</v>
      </c>
      <c r="K609" s="6" t="s">
        <v>842</v>
      </c>
      <c r="L609" s="6">
        <v>6310</v>
      </c>
      <c r="M609" s="6">
        <v>21</v>
      </c>
      <c r="N609" s="6">
        <v>11</v>
      </c>
      <c r="O609" s="6" t="s">
        <v>81</v>
      </c>
      <c r="P609" s="6">
        <v>1</v>
      </c>
      <c r="Q609" s="16" t="str">
        <f>IF($B609=2014,$P609,"")</f>
        <v/>
      </c>
      <c r="R609" s="16" t="str">
        <f>IF($B609=2015,$P609,"")</f>
        <v/>
      </c>
      <c r="S609" s="16" t="str">
        <f>IF($B609=2016,$P609,"")</f>
        <v/>
      </c>
      <c r="T609" s="16" t="str">
        <f>IF($B609=2017,$P609,"")</f>
        <v/>
      </c>
      <c r="U609" s="16" t="str">
        <f>IF($B609=2018,$P609,"")</f>
        <v/>
      </c>
      <c r="V609" s="16" t="str">
        <f>IF($B609=2019,$P609,"")</f>
        <v/>
      </c>
      <c r="W609" s="16" t="str">
        <f>IF($B609=2020,$P609,"")</f>
        <v/>
      </c>
      <c r="X609" s="6" t="str">
        <f>IF($B609=2021,$P609,"")</f>
        <v/>
      </c>
      <c r="Y609" s="6">
        <f>IF($B609=2022,$P609,"")</f>
        <v>1</v>
      </c>
      <c r="Z609" s="6" t="str">
        <f>IF($B609=2023,$P609,"")</f>
        <v/>
      </c>
      <c r="AA609" s="6" t="str">
        <f>IF($B609=2024,$P609,"")</f>
        <v/>
      </c>
      <c r="AB609" s="16" t="str">
        <f>IF($B609=2025,$P609,"")</f>
        <v/>
      </c>
    </row>
    <row r="610" spans="1:28" x14ac:dyDescent="0.25">
      <c r="A610" s="3">
        <v>792</v>
      </c>
      <c r="B610" s="3">
        <v>2022</v>
      </c>
      <c r="C610" s="3" t="s">
        <v>208</v>
      </c>
      <c r="D610" s="4">
        <f>DATE(B610,N610,M610)</f>
        <v>44893</v>
      </c>
      <c r="E610" s="5">
        <v>620</v>
      </c>
      <c r="F610" s="7" t="s">
        <v>14</v>
      </c>
      <c r="G610" s="7" t="s">
        <v>24</v>
      </c>
      <c r="H610" s="6" t="str">
        <f>RIGHT(I610,2)</f>
        <v>AN</v>
      </c>
      <c r="I610" s="1" t="s">
        <v>3501</v>
      </c>
      <c r="J610" s="1" t="s">
        <v>4659</v>
      </c>
      <c r="K610" s="6" t="s">
        <v>842</v>
      </c>
      <c r="L610" s="6">
        <v>6311</v>
      </c>
      <c r="M610" s="6">
        <v>28</v>
      </c>
      <c r="N610" s="6">
        <v>11</v>
      </c>
      <c r="O610" s="6" t="s">
        <v>81</v>
      </c>
      <c r="P610" s="6">
        <v>1</v>
      </c>
      <c r="Q610" s="16" t="str">
        <f>IF($B610=2014,$P610,"")</f>
        <v/>
      </c>
      <c r="R610" s="16" t="str">
        <f>IF($B610=2015,$P610,"")</f>
        <v/>
      </c>
      <c r="S610" s="16" t="str">
        <f>IF($B610=2016,$P610,"")</f>
        <v/>
      </c>
      <c r="T610" s="16" t="str">
        <f>IF($B610=2017,$P610,"")</f>
        <v/>
      </c>
      <c r="U610" s="16" t="str">
        <f>IF($B610=2018,$P610,"")</f>
        <v/>
      </c>
      <c r="V610" s="16" t="str">
        <f>IF($B610=2019,$P610,"")</f>
        <v/>
      </c>
      <c r="W610" s="16" t="str">
        <f>IF($B610=2020,$P610,"")</f>
        <v/>
      </c>
      <c r="X610" s="6" t="str">
        <f>IF($B610=2021,$P610,"")</f>
        <v/>
      </c>
      <c r="Y610" s="6">
        <f>IF($B610=2022,$P610,"")</f>
        <v>1</v>
      </c>
      <c r="Z610" s="6" t="str">
        <f>IF($B610=2023,$P610,"")</f>
        <v/>
      </c>
      <c r="AA610" s="6" t="str">
        <f>IF($B610=2024,$P610,"")</f>
        <v/>
      </c>
      <c r="AB610" s="16" t="str">
        <f>IF($B610=2025,$P610,"")</f>
        <v/>
      </c>
    </row>
    <row r="611" spans="1:28" x14ac:dyDescent="0.25">
      <c r="A611" s="3">
        <v>792</v>
      </c>
      <c r="B611" s="3">
        <v>2023</v>
      </c>
      <c r="C611" s="3" t="s">
        <v>720</v>
      </c>
      <c r="D611" s="4">
        <f>DATE(B611,N611,M611)</f>
        <v>45177</v>
      </c>
      <c r="E611" s="5">
        <v>2101</v>
      </c>
      <c r="F611" s="7" t="s">
        <v>14</v>
      </c>
      <c r="G611" s="7" t="s">
        <v>24</v>
      </c>
      <c r="H611" s="6" t="str">
        <f>RIGHT(I611,2)</f>
        <v>AN</v>
      </c>
      <c r="I611" s="1" t="s">
        <v>3501</v>
      </c>
      <c r="J611" s="1" t="s">
        <v>5655</v>
      </c>
      <c r="K611" s="6" t="s">
        <v>842</v>
      </c>
      <c r="L611" s="6">
        <v>6405</v>
      </c>
      <c r="M611" s="6">
        <v>8</v>
      </c>
      <c r="N611" s="6">
        <v>9</v>
      </c>
      <c r="O611" s="6" t="s">
        <v>81</v>
      </c>
      <c r="P611" s="6">
        <v>1</v>
      </c>
      <c r="Q611" s="16" t="str">
        <f>IF($B611=2014,$P611,"")</f>
        <v/>
      </c>
      <c r="R611" s="16" t="str">
        <f>IF($B611=2015,$P611,"")</f>
        <v/>
      </c>
      <c r="S611" s="16" t="str">
        <f>IF($B611=2016,$P611,"")</f>
        <v/>
      </c>
      <c r="T611" s="16" t="str">
        <f>IF($B611=2017,$P611,"")</f>
        <v/>
      </c>
      <c r="U611" s="16" t="str">
        <f>IF($B611=2018,$P611,"")</f>
        <v/>
      </c>
      <c r="V611" s="16" t="str">
        <f>IF($B611=2019,$P611,"")</f>
        <v/>
      </c>
      <c r="W611" s="16" t="str">
        <f>IF($B611=2020,$P611,"")</f>
        <v/>
      </c>
      <c r="X611" s="6" t="str">
        <f>IF($B611=2021,$P611,"")</f>
        <v/>
      </c>
      <c r="Y611" s="6" t="str">
        <f>IF($B611=2022,$P611,"")</f>
        <v/>
      </c>
      <c r="Z611" s="6">
        <f>IF($B611=2023,$P611,"")</f>
        <v>1</v>
      </c>
      <c r="AA611" s="6" t="str">
        <f>IF($B611=2024,$P611,"")</f>
        <v/>
      </c>
      <c r="AB611" s="16" t="str">
        <f>IF($B611=2025,$P611,"")</f>
        <v/>
      </c>
    </row>
    <row r="612" spans="1:28" x14ac:dyDescent="0.25">
      <c r="A612" s="3">
        <v>792</v>
      </c>
      <c r="B612" s="3">
        <v>2023</v>
      </c>
      <c r="C612" s="3" t="s">
        <v>262</v>
      </c>
      <c r="D612" s="4">
        <f>DATE(B612,N612,M612)</f>
        <v>45229</v>
      </c>
      <c r="E612" s="5">
        <v>620</v>
      </c>
      <c r="F612" s="7" t="s">
        <v>14</v>
      </c>
      <c r="G612" s="7" t="s">
        <v>24</v>
      </c>
      <c r="H612" s="6" t="str">
        <f>RIGHT(I612,2)</f>
        <v>AN</v>
      </c>
      <c r="I612" s="1" t="s">
        <v>3501</v>
      </c>
      <c r="J612" s="1" t="s">
        <v>5872</v>
      </c>
      <c r="K612" s="6" t="s">
        <v>842</v>
      </c>
      <c r="L612" s="6">
        <v>6409</v>
      </c>
      <c r="M612" s="6">
        <v>30</v>
      </c>
      <c r="N612" s="6">
        <v>10</v>
      </c>
      <c r="O612" s="6" t="s">
        <v>81</v>
      </c>
      <c r="P612" s="6">
        <v>1</v>
      </c>
      <c r="Q612" s="16" t="str">
        <f>IF($B612=2014,$P612,"")</f>
        <v/>
      </c>
      <c r="R612" s="16" t="str">
        <f>IF($B612=2015,$P612,"")</f>
        <v/>
      </c>
      <c r="S612" s="16" t="str">
        <f>IF($B612=2016,$P612,"")</f>
        <v/>
      </c>
      <c r="T612" s="16" t="str">
        <f>IF($B612=2017,$P612,"")</f>
        <v/>
      </c>
      <c r="U612" s="16" t="str">
        <f>IF($B612=2018,$P612,"")</f>
        <v/>
      </c>
      <c r="V612" s="16" t="str">
        <f>IF($B612=2019,$P612,"")</f>
        <v/>
      </c>
      <c r="W612" s="16" t="str">
        <f>IF($B612=2020,$P612,"")</f>
        <v/>
      </c>
      <c r="X612" s="6" t="str">
        <f>IF($B612=2021,$P612,"")</f>
        <v/>
      </c>
      <c r="Y612" s="6" t="str">
        <f>IF($B612=2022,$P612,"")</f>
        <v/>
      </c>
      <c r="Z612" s="6">
        <f>IF($B612=2023,$P612,"")</f>
        <v>1</v>
      </c>
      <c r="AA612" s="6" t="str">
        <f>IF($B612=2024,$P612,"")</f>
        <v/>
      </c>
      <c r="AB612" s="16" t="str">
        <f>IF($B612=2025,$P612,"")</f>
        <v/>
      </c>
    </row>
    <row r="613" spans="1:28" x14ac:dyDescent="0.25">
      <c r="A613" s="28">
        <v>792</v>
      </c>
      <c r="B613" s="28">
        <v>2024</v>
      </c>
      <c r="C613" s="28" t="s">
        <v>279</v>
      </c>
      <c r="D613" s="29">
        <f>DATE(B613,N613,M613)</f>
        <v>45567</v>
      </c>
      <c r="E613" s="30">
        <v>523</v>
      </c>
      <c r="F613" s="27" t="s">
        <v>14</v>
      </c>
      <c r="G613" s="27" t="s">
        <v>24</v>
      </c>
      <c r="H613" s="6" t="str">
        <f>RIGHT(I613,2)</f>
        <v>AN</v>
      </c>
      <c r="I613" s="1" t="s">
        <v>3501</v>
      </c>
      <c r="J613" s="33" t="s">
        <v>6315</v>
      </c>
      <c r="K613" s="27" t="s">
        <v>842</v>
      </c>
      <c r="L613" s="27">
        <v>6507</v>
      </c>
      <c r="M613" s="27">
        <v>2</v>
      </c>
      <c r="N613" s="27">
        <v>10</v>
      </c>
      <c r="O613" s="27" t="s">
        <v>81</v>
      </c>
      <c r="P613" s="6">
        <v>1</v>
      </c>
      <c r="Q613" s="16" t="str">
        <f>IF($B613=2014,$P613,"")</f>
        <v/>
      </c>
      <c r="R613" s="16" t="str">
        <f>IF($B613=2015,$P613,"")</f>
        <v/>
      </c>
      <c r="S613" s="16" t="str">
        <f>IF($B613=2016,$P613,"")</f>
        <v/>
      </c>
      <c r="T613" s="16" t="str">
        <f>IF($B613=2017,$P613,"")</f>
        <v/>
      </c>
      <c r="U613" s="16" t="str">
        <f>IF($B613=2018,$P613,"")</f>
        <v/>
      </c>
      <c r="V613" s="16" t="str">
        <f>IF($B613=2019,$P613,"")</f>
        <v/>
      </c>
      <c r="W613" s="16" t="str">
        <f>IF($B613=2020,$P613,"")</f>
        <v/>
      </c>
      <c r="X613" s="6" t="str">
        <f>IF($B613=2021,$P613,"")</f>
        <v/>
      </c>
      <c r="Y613" s="6" t="str">
        <f>IF($B613=2022,$P613,"")</f>
        <v/>
      </c>
      <c r="Z613" s="6" t="str">
        <f>IF($B613=2023,$P613,"")</f>
        <v/>
      </c>
      <c r="AA613" s="6">
        <f>IF($B613=2024,$P613,"")</f>
        <v>1</v>
      </c>
      <c r="AB613" s="16" t="str">
        <f>IF($B613=2025,$P613,"")</f>
        <v/>
      </c>
    </row>
    <row r="614" spans="1:28" x14ac:dyDescent="0.25">
      <c r="A614" s="3">
        <v>792</v>
      </c>
      <c r="B614" s="3">
        <v>2020</v>
      </c>
      <c r="C614" s="3" t="s">
        <v>223</v>
      </c>
      <c r="D614" s="4">
        <f>DATE(B614,N614,M614)</f>
        <v>44174</v>
      </c>
      <c r="E614" s="5">
        <v>1535</v>
      </c>
      <c r="F614" s="7" t="s">
        <v>14</v>
      </c>
      <c r="G614" s="6" t="s">
        <v>15</v>
      </c>
      <c r="I614" s="1" t="s">
        <v>222</v>
      </c>
      <c r="J614" s="1" t="s">
        <v>311</v>
      </c>
      <c r="K614" s="6" t="s">
        <v>34</v>
      </c>
      <c r="L614" s="6">
        <v>6111</v>
      </c>
      <c r="M614" s="6">
        <v>9</v>
      </c>
      <c r="N614" s="6">
        <v>12</v>
      </c>
      <c r="O614" s="6" t="s">
        <v>35</v>
      </c>
      <c r="P614" s="6">
        <v>1</v>
      </c>
      <c r="Q614" s="16" t="str">
        <f>IF($B614=2014,$P614,"")</f>
        <v/>
      </c>
      <c r="R614" s="16" t="str">
        <f>IF($B614=2015,$P614,"")</f>
        <v/>
      </c>
      <c r="S614" s="16" t="str">
        <f>IF($B614=2016,$P614,"")</f>
        <v/>
      </c>
      <c r="T614" s="16" t="str">
        <f>IF($B614=2017,$P614,"")</f>
        <v/>
      </c>
      <c r="U614" s="16" t="str">
        <f>IF($B614=2018,$P614,"")</f>
        <v/>
      </c>
      <c r="V614" s="16" t="str">
        <f>IF($B614=2019,$P614,"")</f>
        <v/>
      </c>
      <c r="W614" s="16">
        <f>IF($B614=2020,$P614,"")</f>
        <v>1</v>
      </c>
      <c r="X614" s="6" t="str">
        <f>IF($B614=2021,$P614,"")</f>
        <v/>
      </c>
      <c r="Y614" s="6" t="str">
        <f>IF($B614=2022,$P614,"")</f>
        <v/>
      </c>
      <c r="Z614" s="6" t="str">
        <f>IF($B614=2023,$P614,"")</f>
        <v/>
      </c>
      <c r="AA614" s="6" t="str">
        <f>IF($B614=2024,$P614,"")</f>
        <v/>
      </c>
      <c r="AB614" s="16" t="str">
        <f>IF($B614=2025,$P614,"")</f>
        <v/>
      </c>
    </row>
    <row r="615" spans="1:28" x14ac:dyDescent="0.25">
      <c r="A615" s="3">
        <v>792</v>
      </c>
      <c r="B615" s="5">
        <v>2015</v>
      </c>
      <c r="C615" s="3" t="s">
        <v>171</v>
      </c>
      <c r="D615" s="4">
        <f>DATE(B615,N615,M615)</f>
        <v>42358</v>
      </c>
      <c r="E615" s="5">
        <v>708</v>
      </c>
      <c r="F615" s="6" t="s">
        <v>14</v>
      </c>
      <c r="G615" s="6" t="s">
        <v>15</v>
      </c>
      <c r="I615" s="8" t="s">
        <v>1073</v>
      </c>
      <c r="J615" s="8" t="s">
        <v>1074</v>
      </c>
      <c r="K615" s="6" t="s">
        <v>864</v>
      </c>
      <c r="L615" s="6">
        <v>5612</v>
      </c>
      <c r="M615" s="6">
        <v>20</v>
      </c>
      <c r="N615" s="6">
        <v>12</v>
      </c>
      <c r="P615" s="6">
        <v>1</v>
      </c>
      <c r="Q615" s="16" t="str">
        <f>IF($B615=2014,$P615,"")</f>
        <v/>
      </c>
      <c r="R615" s="16">
        <f>IF($B615=2015,$P615,"")</f>
        <v>1</v>
      </c>
      <c r="S615" s="16" t="str">
        <f>IF($B615=2016,$P615,"")</f>
        <v/>
      </c>
      <c r="T615" s="16" t="str">
        <f>IF($B615=2017,$P615,"")</f>
        <v/>
      </c>
      <c r="U615" s="16" t="str">
        <f>IF($B615=2018,$P615,"")</f>
        <v/>
      </c>
      <c r="V615" s="16" t="str">
        <f>IF($B615=2019,$P615,"")</f>
        <v/>
      </c>
      <c r="W615" s="16" t="str">
        <f>IF($B615=2020,$P615,"")</f>
        <v/>
      </c>
      <c r="X615" s="6" t="str">
        <f>IF($B615=2021,$P615,"")</f>
        <v/>
      </c>
      <c r="Y615" s="6" t="str">
        <f>IF($B615=2022,$P615,"")</f>
        <v/>
      </c>
      <c r="Z615" s="6" t="str">
        <f>IF($B615=2023,$P615,"")</f>
        <v/>
      </c>
      <c r="AA615" s="6" t="str">
        <f>IF($B615=2024,$P615,"")</f>
        <v/>
      </c>
      <c r="AB615" s="16" t="str">
        <f>IF($B615=2025,$P615,"")</f>
        <v/>
      </c>
    </row>
    <row r="616" spans="1:28" x14ac:dyDescent="0.25">
      <c r="A616" s="3">
        <v>792</v>
      </c>
      <c r="B616" s="5">
        <v>2016</v>
      </c>
      <c r="C616" s="3" t="s">
        <v>734</v>
      </c>
      <c r="D616" s="4">
        <f>DATE(B616,N616,M616)</f>
        <v>42461</v>
      </c>
      <c r="E616" s="5">
        <v>2200</v>
      </c>
      <c r="F616" s="6" t="s">
        <v>14</v>
      </c>
      <c r="G616" s="6" t="s">
        <v>15</v>
      </c>
      <c r="I616" s="8" t="s">
        <v>1073</v>
      </c>
      <c r="J616" s="8" t="s">
        <v>1075</v>
      </c>
      <c r="K616" s="6" t="s">
        <v>235</v>
      </c>
      <c r="L616" s="6">
        <v>5619</v>
      </c>
      <c r="M616" s="6">
        <v>1</v>
      </c>
      <c r="N616" s="6">
        <v>4</v>
      </c>
      <c r="P616" s="6">
        <v>1</v>
      </c>
      <c r="Q616" s="16" t="str">
        <f>IF($B616=2014,$P616,"")</f>
        <v/>
      </c>
      <c r="R616" s="16" t="str">
        <f>IF($B616=2015,$P616,"")</f>
        <v/>
      </c>
      <c r="S616" s="16">
        <f>IF($B616=2016,$P616,"")</f>
        <v>1</v>
      </c>
      <c r="T616" s="16" t="str">
        <f>IF($B616=2017,$P616,"")</f>
        <v/>
      </c>
      <c r="U616" s="16" t="str">
        <f>IF($B616=2018,$P616,"")</f>
        <v/>
      </c>
      <c r="V616" s="16" t="str">
        <f>IF($B616=2019,$P616,"")</f>
        <v/>
      </c>
      <c r="W616" s="16" t="str">
        <f>IF($B616=2020,$P616,"")</f>
        <v/>
      </c>
      <c r="X616" s="6" t="str">
        <f>IF($B616=2021,$P616,"")</f>
        <v/>
      </c>
      <c r="Y616" s="6" t="str">
        <f>IF($B616=2022,$P616,"")</f>
        <v/>
      </c>
      <c r="Z616" s="6" t="str">
        <f>IF($B616=2023,$P616,"")</f>
        <v/>
      </c>
      <c r="AA616" s="6" t="str">
        <f>IF($B616=2024,$P616,"")</f>
        <v/>
      </c>
      <c r="AB616" s="16" t="str">
        <f>IF($B616=2025,$P616,"")</f>
        <v/>
      </c>
    </row>
    <row r="617" spans="1:28" x14ac:dyDescent="0.25">
      <c r="A617" s="3">
        <v>792</v>
      </c>
      <c r="B617" s="3">
        <v>2017</v>
      </c>
      <c r="C617" s="3" t="s">
        <v>187</v>
      </c>
      <c r="D617" s="4">
        <f>DATE(B617,N617,M617)</f>
        <v>43097</v>
      </c>
      <c r="E617" s="5">
        <v>1005</v>
      </c>
      <c r="F617" s="6" t="s">
        <v>14</v>
      </c>
      <c r="G617" s="6" t="s">
        <v>15</v>
      </c>
      <c r="H617" s="7"/>
      <c r="I617" s="8" t="s">
        <v>1073</v>
      </c>
      <c r="J617" s="8" t="s">
        <v>1076</v>
      </c>
      <c r="K617" s="6" t="s">
        <v>274</v>
      </c>
      <c r="L617" s="6">
        <v>5812</v>
      </c>
      <c r="M617" s="6">
        <v>28</v>
      </c>
      <c r="N617" s="6">
        <v>12</v>
      </c>
      <c r="P617" s="6">
        <v>1</v>
      </c>
      <c r="Q617" s="16" t="str">
        <f>IF($B617=2014,$P617,"")</f>
        <v/>
      </c>
      <c r="R617" s="16" t="str">
        <f>IF($B617=2015,$P617,"")</f>
        <v/>
      </c>
      <c r="S617" s="16" t="str">
        <f>IF($B617=2016,$P617,"")</f>
        <v/>
      </c>
      <c r="T617" s="16">
        <f>IF($B617=2017,$P617,"")</f>
        <v>1</v>
      </c>
      <c r="U617" s="16" t="str">
        <f>IF($B617=2018,$P617,"")</f>
        <v/>
      </c>
      <c r="V617" s="16" t="str">
        <f>IF($B617=2019,$P617,"")</f>
        <v/>
      </c>
      <c r="W617" s="16" t="str">
        <f>IF($B617=2020,$P617,"")</f>
        <v/>
      </c>
      <c r="X617" s="6" t="str">
        <f>IF($B617=2021,$P617,"")</f>
        <v/>
      </c>
      <c r="Y617" s="6" t="str">
        <f>IF($B617=2022,$P617,"")</f>
        <v/>
      </c>
      <c r="Z617" s="6" t="str">
        <f>IF($B617=2023,$P617,"")</f>
        <v/>
      </c>
      <c r="AA617" s="6" t="str">
        <f>IF($B617=2024,$P617,"")</f>
        <v/>
      </c>
      <c r="AB617" s="16" t="str">
        <f>IF($B617=2025,$P617,"")</f>
        <v/>
      </c>
    </row>
    <row r="618" spans="1:28" x14ac:dyDescent="0.25">
      <c r="A618" s="3">
        <v>792</v>
      </c>
      <c r="B618" s="3">
        <v>2017</v>
      </c>
      <c r="C618" s="3" t="s">
        <v>1077</v>
      </c>
      <c r="D618" s="4">
        <f>DATE(B618,N618,M618)</f>
        <v>43056</v>
      </c>
      <c r="E618" s="5">
        <v>825</v>
      </c>
      <c r="F618" s="6" t="s">
        <v>14</v>
      </c>
      <c r="G618" s="6" t="s">
        <v>15</v>
      </c>
      <c r="H618" s="7"/>
      <c r="I618" s="8" t="s">
        <v>1078</v>
      </c>
      <c r="J618" s="8" t="s">
        <v>1079</v>
      </c>
      <c r="K618" s="6" t="s">
        <v>34</v>
      </c>
      <c r="L618" s="6">
        <v>5809</v>
      </c>
      <c r="M618" s="6">
        <v>17</v>
      </c>
      <c r="N618" s="6">
        <v>11</v>
      </c>
      <c r="O618" s="6" t="s">
        <v>35</v>
      </c>
      <c r="P618" s="6">
        <v>1</v>
      </c>
      <c r="Q618" s="16" t="str">
        <f>IF($B618=2014,$P618,"")</f>
        <v/>
      </c>
      <c r="R618" s="16" t="str">
        <f>IF($B618=2015,$P618,"")</f>
        <v/>
      </c>
      <c r="S618" s="16" t="str">
        <f>IF($B618=2016,$P618,"")</f>
        <v/>
      </c>
      <c r="T618" s="16">
        <f>IF($B618=2017,$P618,"")</f>
        <v>1</v>
      </c>
      <c r="U618" s="16" t="str">
        <f>IF($B618=2018,$P618,"")</f>
        <v/>
      </c>
      <c r="V618" s="16" t="str">
        <f>IF($B618=2019,$P618,"")</f>
        <v/>
      </c>
      <c r="W618" s="16" t="str">
        <f>IF($B618=2020,$P618,"")</f>
        <v/>
      </c>
      <c r="X618" s="6" t="str">
        <f>IF($B618=2021,$P618,"")</f>
        <v/>
      </c>
      <c r="Y618" s="6" t="str">
        <f>IF($B618=2022,$P618,"")</f>
        <v/>
      </c>
      <c r="Z618" s="6" t="str">
        <f>IF($B618=2023,$P618,"")</f>
        <v/>
      </c>
      <c r="AA618" s="6" t="str">
        <f>IF($B618=2024,$P618,"")</f>
        <v/>
      </c>
      <c r="AB618" s="16" t="str">
        <f>IF($B618=2025,$P618,"")</f>
        <v/>
      </c>
    </row>
    <row r="619" spans="1:28" x14ac:dyDescent="0.25">
      <c r="A619" s="3">
        <v>792</v>
      </c>
      <c r="B619" s="3">
        <v>2017</v>
      </c>
      <c r="C619" s="3" t="s">
        <v>220</v>
      </c>
      <c r="D619" s="4">
        <f>DATE(B619,N619,M619)</f>
        <v>43070</v>
      </c>
      <c r="E619" s="5">
        <v>845</v>
      </c>
      <c r="F619" s="6" t="s">
        <v>14</v>
      </c>
      <c r="G619" s="6" t="s">
        <v>15</v>
      </c>
      <c r="H619" s="7"/>
      <c r="I619" s="8" t="s">
        <v>1078</v>
      </c>
      <c r="J619" s="8" t="s">
        <v>1080</v>
      </c>
      <c r="K619" s="6" t="s">
        <v>34</v>
      </c>
      <c r="L619" s="6">
        <v>5810</v>
      </c>
      <c r="M619" s="6">
        <v>1</v>
      </c>
      <c r="N619" s="6">
        <v>12</v>
      </c>
      <c r="O619" s="6" t="s">
        <v>35</v>
      </c>
      <c r="P619" s="6">
        <v>1</v>
      </c>
      <c r="Q619" s="16" t="str">
        <f>IF($B619=2014,$P619,"")</f>
        <v/>
      </c>
      <c r="R619" s="16" t="str">
        <f>IF($B619=2015,$P619,"")</f>
        <v/>
      </c>
      <c r="S619" s="16" t="str">
        <f>IF($B619=2016,$P619,"")</f>
        <v/>
      </c>
      <c r="T619" s="16">
        <f>IF($B619=2017,$P619,"")</f>
        <v>1</v>
      </c>
      <c r="U619" s="16" t="str">
        <f>IF($B619=2018,$P619,"")</f>
        <v/>
      </c>
      <c r="V619" s="16" t="str">
        <f>IF($B619=2019,$P619,"")</f>
        <v/>
      </c>
      <c r="W619" s="16" t="str">
        <f>IF($B619=2020,$P619,"")</f>
        <v/>
      </c>
      <c r="X619" s="6" t="str">
        <f>IF($B619=2021,$P619,"")</f>
        <v/>
      </c>
      <c r="Y619" s="6" t="str">
        <f>IF($B619=2022,$P619,"")</f>
        <v/>
      </c>
      <c r="Z619" s="6" t="str">
        <f>IF($B619=2023,$P619,"")</f>
        <v/>
      </c>
      <c r="AA619" s="6" t="str">
        <f>IF($B619=2024,$P619,"")</f>
        <v/>
      </c>
      <c r="AB619" s="16" t="str">
        <f>IF($B619=2025,$P619,"")</f>
        <v/>
      </c>
    </row>
    <row r="620" spans="1:28" x14ac:dyDescent="0.25">
      <c r="A620" s="3">
        <v>792</v>
      </c>
      <c r="B620" s="3">
        <v>2019</v>
      </c>
      <c r="C620" s="3" t="s">
        <v>1081</v>
      </c>
      <c r="D620" s="4">
        <f>DATE(B620,N620,M620)</f>
        <v>43592</v>
      </c>
      <c r="E620" s="5">
        <v>1832</v>
      </c>
      <c r="F620" s="6" t="s">
        <v>14</v>
      </c>
      <c r="G620" s="6" t="s">
        <v>15</v>
      </c>
      <c r="I620" s="8" t="s">
        <v>1078</v>
      </c>
      <c r="J620" s="1" t="s">
        <v>1082</v>
      </c>
      <c r="K620" s="6" t="s">
        <v>34</v>
      </c>
      <c r="L620" s="6">
        <v>5920</v>
      </c>
      <c r="M620" s="6">
        <v>7</v>
      </c>
      <c r="N620" s="6">
        <v>5</v>
      </c>
      <c r="O620" s="6" t="s">
        <v>35</v>
      </c>
      <c r="P620" s="6">
        <v>1</v>
      </c>
      <c r="Q620" s="16" t="str">
        <f>IF($B620=2014,$P620,"")</f>
        <v/>
      </c>
      <c r="R620" s="16" t="str">
        <f>IF($B620=2015,$P620,"")</f>
        <v/>
      </c>
      <c r="S620" s="16" t="str">
        <f>IF($B620=2016,$P620,"")</f>
        <v/>
      </c>
      <c r="T620" s="16" t="str">
        <f>IF($B620=2017,$P620,"")</f>
        <v/>
      </c>
      <c r="U620" s="16" t="str">
        <f>IF($B620=2018,$P620,"")</f>
        <v/>
      </c>
      <c r="V620" s="16">
        <f>IF($B620=2019,$P620,"")</f>
        <v>1</v>
      </c>
      <c r="W620" s="16" t="str">
        <f>IF($B620=2020,$P620,"")</f>
        <v/>
      </c>
      <c r="X620" s="6" t="str">
        <f>IF($B620=2021,$P620,"")</f>
        <v/>
      </c>
      <c r="Y620" s="6" t="str">
        <f>IF($B620=2022,$P620,"")</f>
        <v/>
      </c>
      <c r="Z620" s="6" t="str">
        <f>IF($B620=2023,$P620,"")</f>
        <v/>
      </c>
      <c r="AA620" s="6" t="str">
        <f>IF($B620=2024,$P620,"")</f>
        <v/>
      </c>
      <c r="AB620" s="16" t="str">
        <f>IF($B620=2025,$P620,"")</f>
        <v/>
      </c>
    </row>
    <row r="621" spans="1:28" x14ac:dyDescent="0.25">
      <c r="A621" s="3">
        <v>792</v>
      </c>
      <c r="B621" s="3">
        <v>2019</v>
      </c>
      <c r="C621" s="3" t="s">
        <v>270</v>
      </c>
      <c r="D621" s="4">
        <f>DATE(B621,N621,M621)</f>
        <v>43755</v>
      </c>
      <c r="E621" s="5">
        <v>1630</v>
      </c>
      <c r="F621" s="6" t="s">
        <v>14</v>
      </c>
      <c r="G621" s="6" t="s">
        <v>15</v>
      </c>
      <c r="I621" s="8" t="s">
        <v>1078</v>
      </c>
      <c r="J621" s="8" t="s">
        <v>1083</v>
      </c>
      <c r="K621" s="6" t="s">
        <v>34</v>
      </c>
      <c r="L621" s="6">
        <v>6007</v>
      </c>
      <c r="M621" s="6">
        <v>17</v>
      </c>
      <c r="N621" s="6">
        <v>10</v>
      </c>
      <c r="O621" s="6" t="s">
        <v>35</v>
      </c>
      <c r="P621" s="6">
        <v>1</v>
      </c>
      <c r="Q621" s="16" t="str">
        <f>IF($B621=2014,$P621,"")</f>
        <v/>
      </c>
      <c r="R621" s="16" t="str">
        <f>IF($B621=2015,$P621,"")</f>
        <v/>
      </c>
      <c r="S621" s="16" t="str">
        <f>IF($B621=2016,$P621,"")</f>
        <v/>
      </c>
      <c r="T621" s="16" t="str">
        <f>IF($B621=2017,$P621,"")</f>
        <v/>
      </c>
      <c r="U621" s="16" t="str">
        <f>IF($B621=2018,$P621,"")</f>
        <v/>
      </c>
      <c r="V621" s="16">
        <f>IF($B621=2019,$P621,"")</f>
        <v>1</v>
      </c>
      <c r="W621" s="16" t="str">
        <f>IF($B621=2020,$P621,"")</f>
        <v/>
      </c>
      <c r="X621" s="6" t="str">
        <f>IF($B621=2021,$P621,"")</f>
        <v/>
      </c>
      <c r="Y621" s="6" t="str">
        <f>IF($B621=2022,$P621,"")</f>
        <v/>
      </c>
      <c r="Z621" s="6" t="str">
        <f>IF($B621=2023,$P621,"")</f>
        <v/>
      </c>
      <c r="AA621" s="6" t="str">
        <f>IF($B621=2024,$P621,"")</f>
        <v/>
      </c>
      <c r="AB621" s="16" t="str">
        <f>IF($B621=2025,$P621,"")</f>
        <v/>
      </c>
    </row>
    <row r="622" spans="1:28" x14ac:dyDescent="0.25">
      <c r="A622" s="3">
        <v>799</v>
      </c>
      <c r="B622" s="3">
        <v>2020</v>
      </c>
      <c r="C622" s="3" t="s">
        <v>195</v>
      </c>
      <c r="D622" s="4">
        <f>DATE(B622,N622,M622)</f>
        <v>44177</v>
      </c>
      <c r="E622" s="5">
        <v>1505</v>
      </c>
      <c r="F622" s="7" t="s">
        <v>14</v>
      </c>
      <c r="G622" s="6" t="s">
        <v>27</v>
      </c>
      <c r="I622" s="1" t="s">
        <v>194</v>
      </c>
      <c r="J622" s="1" t="s">
        <v>312</v>
      </c>
      <c r="K622" s="6" t="s">
        <v>85</v>
      </c>
      <c r="L622" s="6">
        <v>6113</v>
      </c>
      <c r="M622" s="6">
        <v>12</v>
      </c>
      <c r="N622" s="6">
        <v>12</v>
      </c>
      <c r="P622" s="6">
        <v>1</v>
      </c>
      <c r="Q622" s="16" t="str">
        <f>IF($B622=2014,$P622,"")</f>
        <v/>
      </c>
      <c r="R622" s="16" t="str">
        <f>IF($B622=2015,$P622,"")</f>
        <v/>
      </c>
      <c r="S622" s="16" t="str">
        <f>IF($B622=2016,$P622,"")</f>
        <v/>
      </c>
      <c r="T622" s="16" t="str">
        <f>IF($B622=2017,$P622,"")</f>
        <v/>
      </c>
      <c r="U622" s="16" t="str">
        <f>IF($B622=2018,$P622,"")</f>
        <v/>
      </c>
      <c r="V622" s="16" t="str">
        <f>IF($B622=2019,$P622,"")</f>
        <v/>
      </c>
      <c r="W622" s="16">
        <f>IF($B622=2020,$P622,"")</f>
        <v>1</v>
      </c>
      <c r="X622" s="6" t="str">
        <f>IF($B622=2021,$P622,"")</f>
        <v/>
      </c>
      <c r="Y622" s="6" t="str">
        <f>IF($B622=2022,$P622,"")</f>
        <v/>
      </c>
      <c r="Z622" s="6" t="str">
        <f>IF($B622=2023,$P622,"")</f>
        <v/>
      </c>
      <c r="AA622" s="6" t="str">
        <f>IF($B622=2024,$P622,"")</f>
        <v/>
      </c>
      <c r="AB622" s="16" t="str">
        <f>IF($B622=2025,$P622,"")</f>
        <v/>
      </c>
    </row>
    <row r="623" spans="1:28" x14ac:dyDescent="0.25">
      <c r="A623" s="3">
        <v>801</v>
      </c>
      <c r="B623" s="5">
        <v>2015</v>
      </c>
      <c r="C623" s="3" t="s">
        <v>105</v>
      </c>
      <c r="D623" s="4">
        <f>DATE(B623,N623,M623)</f>
        <v>42183</v>
      </c>
      <c r="E623" s="5">
        <v>2205</v>
      </c>
      <c r="F623" s="6" t="s">
        <v>14</v>
      </c>
      <c r="G623" s="6" t="s">
        <v>118</v>
      </c>
      <c r="I623" s="8" t="s">
        <v>1084</v>
      </c>
      <c r="J623" s="8" t="s">
        <v>1085</v>
      </c>
      <c r="K623" s="6" t="s">
        <v>22</v>
      </c>
      <c r="L623" s="6">
        <v>5601</v>
      </c>
      <c r="M623" s="6">
        <v>28</v>
      </c>
      <c r="N623" s="6">
        <v>6</v>
      </c>
      <c r="P623" s="6">
        <v>1</v>
      </c>
      <c r="Q623" s="16" t="str">
        <f>IF($B623=2014,$P623,"")</f>
        <v/>
      </c>
      <c r="R623" s="16">
        <f>IF($B623=2015,$P623,"")</f>
        <v>1</v>
      </c>
      <c r="S623" s="16" t="str">
        <f>IF($B623=2016,$P623,"")</f>
        <v/>
      </c>
      <c r="T623" s="16" t="str">
        <f>IF($B623=2017,$P623,"")</f>
        <v/>
      </c>
      <c r="U623" s="16" t="str">
        <f>IF($B623=2018,$P623,"")</f>
        <v/>
      </c>
      <c r="V623" s="16" t="str">
        <f>IF($B623=2019,$P623,"")</f>
        <v/>
      </c>
      <c r="W623" s="16" t="str">
        <f>IF($B623=2020,$P623,"")</f>
        <v/>
      </c>
      <c r="X623" s="6" t="str">
        <f>IF($B623=2021,$P623,"")</f>
        <v/>
      </c>
      <c r="Y623" s="6" t="str">
        <f>IF($B623=2022,$P623,"")</f>
        <v/>
      </c>
      <c r="Z623" s="6" t="str">
        <f>IF($B623=2023,$P623,"")</f>
        <v/>
      </c>
      <c r="AA623" s="6" t="str">
        <f>IF($B623=2024,$P623,"")</f>
        <v/>
      </c>
      <c r="AB623" s="16" t="str">
        <f>IF($B623=2025,$P623,"")</f>
        <v/>
      </c>
    </row>
    <row r="624" spans="1:28" ht="24" x14ac:dyDescent="0.25">
      <c r="A624" s="3">
        <v>801</v>
      </c>
      <c r="B624" s="5">
        <v>2015</v>
      </c>
      <c r="C624" s="3" t="s">
        <v>278</v>
      </c>
      <c r="D624" s="4">
        <f>DATE(B624,N624,M624)</f>
        <v>42273</v>
      </c>
      <c r="E624" s="5">
        <v>59</v>
      </c>
      <c r="F624" s="6" t="s">
        <v>14</v>
      </c>
      <c r="G624" s="6" t="s">
        <v>118</v>
      </c>
      <c r="I624" s="8" t="s">
        <v>1086</v>
      </c>
      <c r="J624" s="8" t="s">
        <v>1087</v>
      </c>
      <c r="K624" s="6" t="s">
        <v>22</v>
      </c>
      <c r="L624" s="6">
        <v>5605</v>
      </c>
      <c r="M624" s="6">
        <v>26</v>
      </c>
      <c r="N624" s="6">
        <v>9</v>
      </c>
      <c r="P624" s="6">
        <v>1</v>
      </c>
      <c r="Q624" s="16" t="str">
        <f>IF($B624=2014,$P624,"")</f>
        <v/>
      </c>
      <c r="R624" s="16">
        <f>IF($B624=2015,$P624,"")</f>
        <v>1</v>
      </c>
      <c r="S624" s="16" t="str">
        <f>IF($B624=2016,$P624,"")</f>
        <v/>
      </c>
      <c r="T624" s="16" t="str">
        <f>IF($B624=2017,$P624,"")</f>
        <v/>
      </c>
      <c r="U624" s="16" t="str">
        <f>IF($B624=2018,$P624,"")</f>
        <v/>
      </c>
      <c r="V624" s="16" t="str">
        <f>IF($B624=2019,$P624,"")</f>
        <v/>
      </c>
      <c r="W624" s="16" t="str">
        <f>IF($B624=2020,$P624,"")</f>
        <v/>
      </c>
      <c r="X624" s="6" t="str">
        <f>IF($B624=2021,$P624,"")</f>
        <v/>
      </c>
      <c r="Y624" s="6" t="str">
        <f>IF($B624=2022,$P624,"")</f>
        <v/>
      </c>
      <c r="Z624" s="6" t="str">
        <f>IF($B624=2023,$P624,"")</f>
        <v/>
      </c>
      <c r="AA624" s="6" t="str">
        <f>IF($B624=2024,$P624,"")</f>
        <v/>
      </c>
      <c r="AB624" s="16" t="str">
        <f>IF($B624=2025,$P624,"")</f>
        <v/>
      </c>
    </row>
    <row r="625" spans="1:28" ht="24" x14ac:dyDescent="0.25">
      <c r="A625" s="3">
        <v>801</v>
      </c>
      <c r="B625" s="3">
        <v>2021</v>
      </c>
      <c r="C625" s="3" t="s">
        <v>174</v>
      </c>
      <c r="D625" s="4">
        <f>DATE(B625,N625,M625)</f>
        <v>44226</v>
      </c>
      <c r="E625" s="5">
        <v>1559</v>
      </c>
      <c r="F625" s="7" t="s">
        <v>14</v>
      </c>
      <c r="G625" s="6" t="s">
        <v>118</v>
      </c>
      <c r="I625" s="1" t="s">
        <v>151</v>
      </c>
      <c r="J625" s="1" t="s">
        <v>313</v>
      </c>
      <c r="K625" s="6" t="s">
        <v>25</v>
      </c>
      <c r="L625" s="6">
        <v>6115</v>
      </c>
      <c r="M625" s="6">
        <v>30</v>
      </c>
      <c r="N625" s="6">
        <v>1</v>
      </c>
      <c r="P625" s="6">
        <v>1</v>
      </c>
      <c r="Q625" s="16" t="str">
        <f>IF($B625=2014,$P625,"")</f>
        <v/>
      </c>
      <c r="R625" s="16" t="str">
        <f>IF($B625=2015,$P625,"")</f>
        <v/>
      </c>
      <c r="S625" s="16" t="str">
        <f>IF($B625=2016,$P625,"")</f>
        <v/>
      </c>
      <c r="T625" s="16" t="str">
        <f>IF($B625=2017,$P625,"")</f>
        <v/>
      </c>
      <c r="U625" s="16" t="str">
        <f>IF($B625=2018,$P625,"")</f>
        <v/>
      </c>
      <c r="V625" s="16" t="str">
        <f>IF($B625=2019,$P625,"")</f>
        <v/>
      </c>
      <c r="W625" s="16" t="str">
        <f>IF($B625=2020,$P625,"")</f>
        <v/>
      </c>
      <c r="X625" s="6">
        <f>IF($B625=2021,$P625,"")</f>
        <v>1</v>
      </c>
      <c r="Y625" s="6" t="str">
        <f>IF($B625=2022,$P625,"")</f>
        <v/>
      </c>
      <c r="Z625" s="6" t="str">
        <f>IF($B625=2023,$P625,"")</f>
        <v/>
      </c>
      <c r="AA625" s="6" t="str">
        <f>IF($B625=2024,$P625,"")</f>
        <v/>
      </c>
      <c r="AB625" s="16" t="str">
        <f>IF($B625=2025,$P625,"")</f>
        <v/>
      </c>
    </row>
    <row r="626" spans="1:28" x14ac:dyDescent="0.25">
      <c r="A626" s="3">
        <v>801</v>
      </c>
      <c r="B626" s="3">
        <v>2021</v>
      </c>
      <c r="C626" s="3" t="s">
        <v>150</v>
      </c>
      <c r="D626" s="4">
        <f>DATE(B626,N626,M626)</f>
        <v>44234</v>
      </c>
      <c r="E626" s="5">
        <v>1630</v>
      </c>
      <c r="F626" s="7" t="s">
        <v>14</v>
      </c>
      <c r="G626" s="7" t="s">
        <v>118</v>
      </c>
      <c r="H626" s="7"/>
      <c r="I626" s="1" t="s">
        <v>151</v>
      </c>
      <c r="J626" s="1" t="s">
        <v>3414</v>
      </c>
      <c r="K626" s="6" t="s">
        <v>72</v>
      </c>
      <c r="L626" s="6">
        <v>6116</v>
      </c>
      <c r="M626" s="6">
        <v>7</v>
      </c>
      <c r="N626" s="6">
        <v>2</v>
      </c>
      <c r="P626" s="6">
        <v>1</v>
      </c>
      <c r="Q626" s="16" t="str">
        <f>IF($B626=2014,$P626,"")</f>
        <v/>
      </c>
      <c r="R626" s="16" t="str">
        <f>IF($B626=2015,$P626,"")</f>
        <v/>
      </c>
      <c r="S626" s="16" t="str">
        <f>IF($B626=2016,$P626,"")</f>
        <v/>
      </c>
      <c r="T626" s="16" t="str">
        <f>IF($B626=2017,$P626,"")</f>
        <v/>
      </c>
      <c r="U626" s="16" t="str">
        <f>IF($B626=2018,$P626,"")</f>
        <v/>
      </c>
      <c r="V626" s="16" t="str">
        <f>IF($B626=2019,$P626,"")</f>
        <v/>
      </c>
      <c r="W626" s="16" t="str">
        <f>IF($B626=2020,$P626,"")</f>
        <v/>
      </c>
      <c r="X626" s="6">
        <f>IF($B626=2021,$P626,"")</f>
        <v>1</v>
      </c>
      <c r="Y626" s="6" t="str">
        <f>IF($B626=2022,$P626,"")</f>
        <v/>
      </c>
      <c r="Z626" s="6" t="str">
        <f>IF($B626=2023,$P626,"")</f>
        <v/>
      </c>
      <c r="AA626" s="6" t="str">
        <f>IF($B626=2024,$P626,"")</f>
        <v/>
      </c>
      <c r="AB626" s="16" t="str">
        <f>IF($B626=2025,$P626,"")</f>
        <v/>
      </c>
    </row>
    <row r="627" spans="1:28" ht="24" x14ac:dyDescent="0.25">
      <c r="A627" s="3">
        <v>801</v>
      </c>
      <c r="B627" s="3">
        <v>2022</v>
      </c>
      <c r="C627" s="3" t="s">
        <v>1995</v>
      </c>
      <c r="D627" s="4">
        <f>DATE(B627,N627,M627)</f>
        <v>44801</v>
      </c>
      <c r="E627" s="5">
        <v>1830</v>
      </c>
      <c r="F627" s="6" t="s">
        <v>14</v>
      </c>
      <c r="G627" s="6" t="s">
        <v>118</v>
      </c>
      <c r="I627" s="1" t="s">
        <v>151</v>
      </c>
      <c r="J627" s="1" t="s">
        <v>4233</v>
      </c>
      <c r="K627" s="6" t="s">
        <v>2564</v>
      </c>
      <c r="L627" s="6">
        <v>6304</v>
      </c>
      <c r="M627" s="6">
        <v>28</v>
      </c>
      <c r="N627" s="6">
        <v>8</v>
      </c>
      <c r="O627" s="6" t="s">
        <v>116</v>
      </c>
      <c r="P627" s="6">
        <v>1</v>
      </c>
      <c r="Q627" s="16" t="str">
        <f>IF($B627=2014,$P627,"")</f>
        <v/>
      </c>
      <c r="R627" s="16" t="str">
        <f>IF($B627=2015,$P627,"")</f>
        <v/>
      </c>
      <c r="S627" s="16" t="str">
        <f>IF($B627=2016,$P627,"")</f>
        <v/>
      </c>
      <c r="T627" s="16" t="str">
        <f>IF($B627=2017,$P627,"")</f>
        <v/>
      </c>
      <c r="U627" s="16" t="str">
        <f>IF($B627=2018,$P627,"")</f>
        <v/>
      </c>
      <c r="V627" s="16" t="str">
        <f>IF($B627=2019,$P627,"")</f>
        <v/>
      </c>
      <c r="W627" s="16" t="str">
        <f>IF($B627=2020,$P627,"")</f>
        <v/>
      </c>
      <c r="X627" s="6" t="str">
        <f>IF($B627=2021,$P627,"")</f>
        <v/>
      </c>
      <c r="Y627" s="6">
        <f>IF($B627=2022,$P627,"")</f>
        <v>1</v>
      </c>
      <c r="Z627" s="6" t="str">
        <f>IF($B627=2023,$P627,"")</f>
        <v/>
      </c>
      <c r="AA627" s="6" t="str">
        <f>IF($B627=2024,$P627,"")</f>
        <v/>
      </c>
      <c r="AB627" s="16" t="str">
        <f>IF($B627=2025,$P627,"")</f>
        <v/>
      </c>
    </row>
    <row r="628" spans="1:28" ht="24" x14ac:dyDescent="0.25">
      <c r="A628" s="3">
        <v>801</v>
      </c>
      <c r="B628" s="3">
        <v>2022</v>
      </c>
      <c r="C628" s="3" t="s">
        <v>179</v>
      </c>
      <c r="D628" s="4">
        <f>DATE(B628,N628,M628)</f>
        <v>44925</v>
      </c>
      <c r="E628" s="5">
        <v>1905</v>
      </c>
      <c r="F628" s="7" t="s">
        <v>14</v>
      </c>
      <c r="G628" s="7" t="s">
        <v>118</v>
      </c>
      <c r="H628" s="7"/>
      <c r="I628" s="1" t="s">
        <v>151</v>
      </c>
      <c r="J628" s="1" t="s">
        <v>4883</v>
      </c>
      <c r="K628" s="6" t="s">
        <v>4403</v>
      </c>
      <c r="L628" s="6">
        <v>6313</v>
      </c>
      <c r="M628" s="6">
        <v>30</v>
      </c>
      <c r="N628" s="6">
        <v>12</v>
      </c>
      <c r="P628" s="6">
        <v>1</v>
      </c>
      <c r="Q628" s="16" t="str">
        <f>IF($B628=2014,$P628,"")</f>
        <v/>
      </c>
      <c r="R628" s="16" t="str">
        <f>IF($B628=2015,$P628,"")</f>
        <v/>
      </c>
      <c r="S628" s="16" t="str">
        <f>IF($B628=2016,$P628,"")</f>
        <v/>
      </c>
      <c r="T628" s="16" t="str">
        <f>IF($B628=2017,$P628,"")</f>
        <v/>
      </c>
      <c r="U628" s="16" t="str">
        <f>IF($B628=2018,$P628,"")</f>
        <v/>
      </c>
      <c r="V628" s="16" t="str">
        <f>IF($B628=2019,$P628,"")</f>
        <v/>
      </c>
      <c r="W628" s="16" t="str">
        <f>IF($B628=2020,$P628,"")</f>
        <v/>
      </c>
      <c r="X628" s="6" t="str">
        <f>IF($B628=2021,$P628,"")</f>
        <v/>
      </c>
      <c r="Y628" s="6">
        <f>IF($B628=2022,$P628,"")</f>
        <v>1</v>
      </c>
      <c r="Z628" s="6" t="str">
        <f>IF($B628=2023,$P628,"")</f>
        <v/>
      </c>
      <c r="AA628" s="6" t="str">
        <f>IF($B628=2024,$P628,"")</f>
        <v/>
      </c>
      <c r="AB628" s="16" t="str">
        <f>IF($B628=2025,$P628,"")</f>
        <v/>
      </c>
    </row>
    <row r="629" spans="1:28" ht="24" x14ac:dyDescent="0.25">
      <c r="A629" s="3">
        <v>801</v>
      </c>
      <c r="B629" s="3">
        <v>2023</v>
      </c>
      <c r="C629" s="3" t="s">
        <v>177</v>
      </c>
      <c r="D629" s="4">
        <f>DATE(B629,N629,M629)</f>
        <v>44944</v>
      </c>
      <c r="E629" s="5">
        <v>1855</v>
      </c>
      <c r="F629" s="7" t="s">
        <v>14</v>
      </c>
      <c r="G629" s="7" t="s">
        <v>118</v>
      </c>
      <c r="H629" s="7"/>
      <c r="I629" s="1" t="s">
        <v>151</v>
      </c>
      <c r="J629" s="1" t="s">
        <v>4982</v>
      </c>
      <c r="K629" s="6" t="s">
        <v>4403</v>
      </c>
      <c r="L629" s="6">
        <v>6314</v>
      </c>
      <c r="M629" s="6">
        <v>18</v>
      </c>
      <c r="N629" s="6">
        <v>1</v>
      </c>
      <c r="P629" s="6">
        <v>1</v>
      </c>
      <c r="Q629" s="16" t="str">
        <f>IF($B629=2014,$P629,"")</f>
        <v/>
      </c>
      <c r="R629" s="16" t="str">
        <f>IF($B629=2015,$P629,"")</f>
        <v/>
      </c>
      <c r="S629" s="16" t="str">
        <f>IF($B629=2016,$P629,"")</f>
        <v/>
      </c>
      <c r="T629" s="16" t="str">
        <f>IF($B629=2017,$P629,"")</f>
        <v/>
      </c>
      <c r="U629" s="16" t="str">
        <f>IF($B629=2018,$P629,"")</f>
        <v/>
      </c>
      <c r="V629" s="16" t="str">
        <f>IF($B629=2019,$P629,"")</f>
        <v/>
      </c>
      <c r="W629" s="16" t="str">
        <f>IF($B629=2020,$P629,"")</f>
        <v/>
      </c>
      <c r="X629" s="6" t="str">
        <f>IF($B629=2021,$P629,"")</f>
        <v/>
      </c>
      <c r="Y629" s="6" t="str">
        <f>IF($B629=2022,$P629,"")</f>
        <v/>
      </c>
      <c r="Z629" s="6">
        <f>IF($B629=2023,$P629,"")</f>
        <v>1</v>
      </c>
      <c r="AA629" s="6" t="str">
        <f>IF($B629=2024,$P629,"")</f>
        <v/>
      </c>
      <c r="AB629" s="16" t="str">
        <f>IF($B629=2025,$P629,"")</f>
        <v/>
      </c>
    </row>
    <row r="630" spans="1:28" x14ac:dyDescent="0.25">
      <c r="A630" s="3">
        <v>801</v>
      </c>
      <c r="B630" s="3">
        <v>2023</v>
      </c>
      <c r="C630" s="3" t="s">
        <v>730</v>
      </c>
      <c r="D630" s="4">
        <f>DATE(B630,N630,M630)</f>
        <v>44960</v>
      </c>
      <c r="E630" s="5">
        <v>1920</v>
      </c>
      <c r="F630" s="7" t="s">
        <v>14</v>
      </c>
      <c r="G630" s="7" t="s">
        <v>118</v>
      </c>
      <c r="H630" s="7"/>
      <c r="I630" s="1" t="s">
        <v>151</v>
      </c>
      <c r="J630" s="1" t="s">
        <v>5044</v>
      </c>
      <c r="K630" s="6" t="s">
        <v>4403</v>
      </c>
      <c r="L630" s="6">
        <v>6315</v>
      </c>
      <c r="M630" s="6">
        <v>3</v>
      </c>
      <c r="N630" s="6">
        <v>2</v>
      </c>
      <c r="P630" s="6">
        <v>1</v>
      </c>
      <c r="Q630" s="16" t="str">
        <f>IF($B630=2014,$P630,"")</f>
        <v/>
      </c>
      <c r="R630" s="16" t="str">
        <f>IF($B630=2015,$P630,"")</f>
        <v/>
      </c>
      <c r="S630" s="16" t="str">
        <f>IF($B630=2016,$P630,"")</f>
        <v/>
      </c>
      <c r="T630" s="16" t="str">
        <f>IF($B630=2017,$P630,"")</f>
        <v/>
      </c>
      <c r="U630" s="16" t="str">
        <f>IF($B630=2018,$P630,"")</f>
        <v/>
      </c>
      <c r="V630" s="16" t="str">
        <f>IF($B630=2019,$P630,"")</f>
        <v/>
      </c>
      <c r="W630" s="16" t="str">
        <f>IF($B630=2020,$P630,"")</f>
        <v/>
      </c>
      <c r="X630" s="6" t="str">
        <f>IF($B630=2021,$P630,"")</f>
        <v/>
      </c>
      <c r="Y630" s="6" t="str">
        <f>IF($B630=2022,$P630,"")</f>
        <v/>
      </c>
      <c r="Z630" s="6">
        <f>IF($B630=2023,$P630,"")</f>
        <v>1</v>
      </c>
      <c r="AA630" s="6" t="str">
        <f>IF($B630=2024,$P630,"")</f>
        <v/>
      </c>
      <c r="AB630" s="16" t="str">
        <f>IF($B630=2025,$P630,"")</f>
        <v/>
      </c>
    </row>
    <row r="631" spans="1:28" ht="36" x14ac:dyDescent="0.25">
      <c r="A631" s="3">
        <v>801</v>
      </c>
      <c r="B631" s="3">
        <v>2023</v>
      </c>
      <c r="C631" s="3" t="s">
        <v>4064</v>
      </c>
      <c r="D631" s="4">
        <f>DATE(B631,N631,M631)</f>
        <v>45059</v>
      </c>
      <c r="E631" s="5">
        <v>1700</v>
      </c>
      <c r="F631" s="6" t="s">
        <v>14</v>
      </c>
      <c r="G631" s="6" t="s">
        <v>118</v>
      </c>
      <c r="I631" s="1" t="s">
        <v>151</v>
      </c>
      <c r="J631" s="1" t="s">
        <v>5432</v>
      </c>
      <c r="K631" s="6" t="s">
        <v>2564</v>
      </c>
      <c r="L631" s="6">
        <v>6322</v>
      </c>
      <c r="M631" s="6">
        <v>13</v>
      </c>
      <c r="N631" s="6">
        <v>5</v>
      </c>
      <c r="O631" s="6" t="s">
        <v>116</v>
      </c>
      <c r="P631" s="6">
        <v>1</v>
      </c>
      <c r="Q631" s="16" t="str">
        <f>IF($B631=2014,$P631,"")</f>
        <v/>
      </c>
      <c r="R631" s="16" t="str">
        <f>IF($B631=2015,$P631,"")</f>
        <v/>
      </c>
      <c r="S631" s="16" t="str">
        <f>IF($B631=2016,$P631,"")</f>
        <v/>
      </c>
      <c r="T631" s="16" t="str">
        <f>IF($B631=2017,$P631,"")</f>
        <v/>
      </c>
      <c r="U631" s="16" t="str">
        <f>IF($B631=2018,$P631,"")</f>
        <v/>
      </c>
      <c r="V631" s="16" t="str">
        <f>IF($B631=2019,$P631,"")</f>
        <v/>
      </c>
      <c r="W631" s="16" t="str">
        <f>IF($B631=2020,$P631,"")</f>
        <v/>
      </c>
      <c r="X631" s="6" t="str">
        <f>IF($B631=2021,$P631,"")</f>
        <v/>
      </c>
      <c r="Y631" s="6" t="str">
        <f>IF($B631=2022,$P631,"")</f>
        <v/>
      </c>
      <c r="Z631" s="6">
        <f>IF($B631=2023,$P631,"")</f>
        <v>1</v>
      </c>
      <c r="AA631" s="6" t="str">
        <f>IF($B631=2024,$P631,"")</f>
        <v/>
      </c>
      <c r="AB631" s="16" t="str">
        <f>IF($B631=2025,$P631,"")</f>
        <v/>
      </c>
    </row>
    <row r="632" spans="1:28" x14ac:dyDescent="0.25">
      <c r="A632" s="3">
        <v>801</v>
      </c>
      <c r="B632" s="3">
        <v>2024</v>
      </c>
      <c r="C632" s="3" t="s">
        <v>499</v>
      </c>
      <c r="D632" s="4">
        <f>DATE(B632,N632,M632)</f>
        <v>45297</v>
      </c>
      <c r="E632" s="5">
        <v>1520</v>
      </c>
      <c r="F632" s="7" t="s">
        <v>14</v>
      </c>
      <c r="G632" s="7" t="s">
        <v>118</v>
      </c>
      <c r="H632" s="7"/>
      <c r="I632" s="1" t="s">
        <v>151</v>
      </c>
      <c r="J632" s="1" t="s">
        <v>6068</v>
      </c>
      <c r="K632" s="6" t="s">
        <v>4403</v>
      </c>
      <c r="L632" s="6">
        <v>6413</v>
      </c>
      <c r="M632" s="6">
        <v>6</v>
      </c>
      <c r="N632" s="6">
        <v>1</v>
      </c>
      <c r="P632" s="6">
        <v>1</v>
      </c>
      <c r="Q632" s="16" t="str">
        <f>IF($B632=2014,$P632,"")</f>
        <v/>
      </c>
      <c r="R632" s="16" t="str">
        <f>IF($B632=2015,$P632,"")</f>
        <v/>
      </c>
      <c r="S632" s="16" t="str">
        <f>IF($B632=2016,$P632,"")</f>
        <v/>
      </c>
      <c r="T632" s="16" t="str">
        <f>IF($B632=2017,$P632,"")</f>
        <v/>
      </c>
      <c r="U632" s="16" t="str">
        <f>IF($B632=2018,$P632,"")</f>
        <v/>
      </c>
      <c r="V632" s="16" t="str">
        <f>IF($B632=2019,$P632,"")</f>
        <v/>
      </c>
      <c r="W632" s="16" t="str">
        <f>IF($B632=2020,$P632,"")</f>
        <v/>
      </c>
      <c r="X632" s="6" t="str">
        <f>IF($B632=2021,$P632,"")</f>
        <v/>
      </c>
      <c r="Y632" s="6" t="str">
        <f>IF($B632=2022,$P632,"")</f>
        <v/>
      </c>
      <c r="Z632" s="6" t="str">
        <f>IF($B632=2023,$P632,"")</f>
        <v/>
      </c>
      <c r="AA632" s="6">
        <f>IF($B632=2024,$P632,"")</f>
        <v>1</v>
      </c>
      <c r="AB632" s="16" t="str">
        <f>IF($B632=2025,$P632,"")</f>
        <v/>
      </c>
    </row>
    <row r="633" spans="1:28" x14ac:dyDescent="0.25">
      <c r="A633" s="3">
        <v>801</v>
      </c>
      <c r="B633" s="3">
        <v>2020</v>
      </c>
      <c r="C633" s="3" t="s">
        <v>492</v>
      </c>
      <c r="D633" s="4">
        <f>DATE(B633,N633,M633)</f>
        <v>44186</v>
      </c>
      <c r="E633" s="5">
        <v>645</v>
      </c>
      <c r="F633" s="7" t="s">
        <v>14</v>
      </c>
      <c r="G633" s="6" t="s">
        <v>24</v>
      </c>
      <c r="H633" s="6" t="str">
        <f>RIGHT(I633,2)</f>
        <v>CA</v>
      </c>
      <c r="I633" s="1" t="s">
        <v>3891</v>
      </c>
      <c r="J633" s="1" t="s">
        <v>314</v>
      </c>
      <c r="K633" s="6" t="s">
        <v>203</v>
      </c>
      <c r="L633" s="6">
        <v>6112</v>
      </c>
      <c r="M633" s="6">
        <v>21</v>
      </c>
      <c r="N633" s="6">
        <v>12</v>
      </c>
      <c r="P633" s="6">
        <v>1</v>
      </c>
      <c r="Q633" s="16" t="str">
        <f>IF($B633=2014,$P633,"")</f>
        <v/>
      </c>
      <c r="R633" s="16" t="str">
        <f>IF($B633=2015,$P633,"")</f>
        <v/>
      </c>
      <c r="S633" s="16" t="str">
        <f>IF($B633=2016,$P633,"")</f>
        <v/>
      </c>
      <c r="T633" s="16" t="str">
        <f>IF($B633=2017,$P633,"")</f>
        <v/>
      </c>
      <c r="U633" s="16" t="str">
        <f>IF($B633=2018,$P633,"")</f>
        <v/>
      </c>
      <c r="V633" s="16" t="str">
        <f>IF($B633=2019,$P633,"")</f>
        <v/>
      </c>
      <c r="W633" s="16">
        <f>IF($B633=2020,$P633,"")</f>
        <v>1</v>
      </c>
      <c r="X633" s="6" t="str">
        <f>IF($B633=2021,$P633,"")</f>
        <v/>
      </c>
      <c r="Y633" s="6" t="str">
        <f>IF($B633=2022,$P633,"")</f>
        <v/>
      </c>
      <c r="Z633" s="6" t="str">
        <f>IF($B633=2023,$P633,"")</f>
        <v/>
      </c>
      <c r="AA633" s="6" t="str">
        <f>IF($B633=2024,$P633,"")</f>
        <v/>
      </c>
      <c r="AB633" s="16" t="str">
        <f>IF($B633=2025,$P633,"")</f>
        <v/>
      </c>
    </row>
    <row r="634" spans="1:28" x14ac:dyDescent="0.25">
      <c r="A634" s="3">
        <v>801</v>
      </c>
      <c r="B634" s="3">
        <v>2021</v>
      </c>
      <c r="C634" s="3" t="s">
        <v>654</v>
      </c>
      <c r="D634" s="4">
        <f>DATE(B634,N634,M634)</f>
        <v>44256</v>
      </c>
      <c r="E634" s="5">
        <v>646</v>
      </c>
      <c r="F634" s="7" t="s">
        <v>14</v>
      </c>
      <c r="G634" s="7" t="s">
        <v>24</v>
      </c>
      <c r="H634" s="6" t="str">
        <f>RIGHT(I634,2)</f>
        <v>CA</v>
      </c>
      <c r="I634" s="1" t="s">
        <v>3891</v>
      </c>
      <c r="J634" s="1" t="s">
        <v>655</v>
      </c>
      <c r="K634" s="6" t="s">
        <v>656</v>
      </c>
      <c r="L634" s="6">
        <v>6117</v>
      </c>
      <c r="M634" s="6">
        <v>1</v>
      </c>
      <c r="N634" s="6">
        <v>3</v>
      </c>
      <c r="O634" s="6" t="s">
        <v>81</v>
      </c>
      <c r="P634" s="6">
        <v>1</v>
      </c>
      <c r="Q634" s="16" t="str">
        <f>IF($B634=2014,$P634,"")</f>
        <v/>
      </c>
      <c r="R634" s="16" t="str">
        <f>IF($B634=2015,$P634,"")</f>
        <v/>
      </c>
      <c r="S634" s="16" t="str">
        <f>IF($B634=2016,$P634,"")</f>
        <v/>
      </c>
      <c r="T634" s="16" t="str">
        <f>IF($B634=2017,$P634,"")</f>
        <v/>
      </c>
      <c r="U634" s="16" t="str">
        <f>IF($B634=2018,$P634,"")</f>
        <v/>
      </c>
      <c r="V634" s="16" t="str">
        <f>IF($B634=2019,$P634,"")</f>
        <v/>
      </c>
      <c r="W634" s="16" t="str">
        <f>IF($B634=2020,$P634,"")</f>
        <v/>
      </c>
      <c r="X634" s="6">
        <f>IF($B634=2021,$P634,"")</f>
        <v>1</v>
      </c>
      <c r="Y634" s="6" t="str">
        <f>IF($B634=2022,$P634,"")</f>
        <v/>
      </c>
      <c r="Z634" s="6" t="str">
        <f>IF($B634=2023,$P634,"")</f>
        <v/>
      </c>
      <c r="AA634" s="6" t="str">
        <f>IF($B634=2024,$P634,"")</f>
        <v/>
      </c>
      <c r="AB634" s="16" t="str">
        <f>IF($B634=2025,$P634,"")</f>
        <v/>
      </c>
    </row>
    <row r="635" spans="1:28" x14ac:dyDescent="0.25">
      <c r="A635" s="3">
        <v>801</v>
      </c>
      <c r="B635" s="3">
        <v>2022</v>
      </c>
      <c r="C635" s="3" t="s">
        <v>152</v>
      </c>
      <c r="D635" s="4">
        <v>44600</v>
      </c>
      <c r="E635" s="5">
        <v>625</v>
      </c>
      <c r="F635" s="7" t="s">
        <v>14</v>
      </c>
      <c r="G635" s="7" t="s">
        <v>24</v>
      </c>
      <c r="H635" s="6" t="str">
        <f>RIGHT(I635,2)</f>
        <v>CA</v>
      </c>
      <c r="I635" s="1" t="s">
        <v>3891</v>
      </c>
      <c r="J635" s="1" t="s">
        <v>3504</v>
      </c>
      <c r="K635" s="6" t="s">
        <v>38</v>
      </c>
      <c r="L635" s="6">
        <v>6216</v>
      </c>
      <c r="M635" s="6">
        <v>8</v>
      </c>
      <c r="N635" s="6">
        <v>2</v>
      </c>
      <c r="P635" s="6">
        <v>1</v>
      </c>
      <c r="Q635" s="16" t="str">
        <f>IF($B635=2014,$P635,"")</f>
        <v/>
      </c>
      <c r="R635" s="16" t="str">
        <f>IF($B635=2015,$P635,"")</f>
        <v/>
      </c>
      <c r="S635" s="16" t="str">
        <f>IF($B635=2016,$P635,"")</f>
        <v/>
      </c>
      <c r="T635" s="16" t="str">
        <f>IF($B635=2017,$P635,"")</f>
        <v/>
      </c>
      <c r="U635" s="16" t="str">
        <f>IF($B635=2018,$P635,"")</f>
        <v/>
      </c>
      <c r="V635" s="16" t="str">
        <f>IF($B635=2019,$P635,"")</f>
        <v/>
      </c>
      <c r="W635" s="16" t="str">
        <f>IF($B635=2020,$P635,"")</f>
        <v/>
      </c>
      <c r="X635" s="6" t="str">
        <f>IF($B635=2021,$P635,"")</f>
        <v/>
      </c>
      <c r="Y635" s="6">
        <f>IF($B635=2022,$P635,"")</f>
        <v>1</v>
      </c>
      <c r="Z635" s="6" t="str">
        <f>IF($B635=2023,$P635,"")</f>
        <v/>
      </c>
      <c r="AA635" s="6" t="str">
        <f>IF($B635=2024,$P635,"")</f>
        <v/>
      </c>
      <c r="AB635" s="16" t="str">
        <f>IF($B635=2025,$P635,"")</f>
        <v/>
      </c>
    </row>
    <row r="636" spans="1:28" x14ac:dyDescent="0.25">
      <c r="A636" s="3">
        <v>801</v>
      </c>
      <c r="B636" s="3">
        <v>2023</v>
      </c>
      <c r="C636" s="3" t="s">
        <v>940</v>
      </c>
      <c r="D636" s="4">
        <f>DATE(B636,N636,M636)</f>
        <v>44943</v>
      </c>
      <c r="E636" s="5">
        <v>625</v>
      </c>
      <c r="F636" s="7" t="s">
        <v>14</v>
      </c>
      <c r="G636" s="7" t="s">
        <v>24</v>
      </c>
      <c r="H636" s="6" t="str">
        <f>RIGHT(I636,2)</f>
        <v>CA</v>
      </c>
      <c r="I636" s="1" t="s">
        <v>3891</v>
      </c>
      <c r="J636" s="1" t="s">
        <v>4985</v>
      </c>
      <c r="K636" s="6" t="s">
        <v>813</v>
      </c>
      <c r="L636" s="6">
        <v>6314</v>
      </c>
      <c r="M636" s="6">
        <v>17</v>
      </c>
      <c r="N636" s="6">
        <v>1</v>
      </c>
      <c r="P636" s="6">
        <v>1</v>
      </c>
      <c r="Q636" s="16" t="str">
        <f>IF($B636=2014,$P636,"")</f>
        <v/>
      </c>
      <c r="R636" s="16" t="str">
        <f>IF($B636=2015,$P636,"")</f>
        <v/>
      </c>
      <c r="S636" s="16" t="str">
        <f>IF($B636=2016,$P636,"")</f>
        <v/>
      </c>
      <c r="T636" s="16" t="str">
        <f>IF($B636=2017,$P636,"")</f>
        <v/>
      </c>
      <c r="U636" s="16" t="str">
        <f>IF($B636=2018,$P636,"")</f>
        <v/>
      </c>
      <c r="V636" s="16" t="str">
        <f>IF($B636=2019,$P636,"")</f>
        <v/>
      </c>
      <c r="W636" s="16" t="str">
        <f>IF($B636=2020,$P636,"")</f>
        <v/>
      </c>
      <c r="X636" s="6" t="str">
        <f>IF($B636=2021,$P636,"")</f>
        <v/>
      </c>
      <c r="Y636" s="6" t="str">
        <f>IF($B636=2022,$P636,"")</f>
        <v/>
      </c>
      <c r="Z636" s="6">
        <f>IF($B636=2023,$P636,"")</f>
        <v>1</v>
      </c>
      <c r="AA636" s="6" t="str">
        <f>IF($B636=2024,$P636,"")</f>
        <v/>
      </c>
      <c r="AB636" s="16" t="str">
        <f>IF($B636=2025,$P636,"")</f>
        <v/>
      </c>
    </row>
    <row r="637" spans="1:28" x14ac:dyDescent="0.25">
      <c r="A637" s="3">
        <v>801</v>
      </c>
      <c r="B637" s="3">
        <v>2023</v>
      </c>
      <c r="C637" s="3" t="s">
        <v>940</v>
      </c>
      <c r="D637" s="4">
        <f>DATE(B637,N637,M637)</f>
        <v>44943</v>
      </c>
      <c r="E637" s="5">
        <v>625</v>
      </c>
      <c r="F637" s="7" t="s">
        <v>14</v>
      </c>
      <c r="G637" s="7" t="s">
        <v>24</v>
      </c>
      <c r="H637" s="6" t="str">
        <f>RIGHT(I637,2)</f>
        <v>CA</v>
      </c>
      <c r="I637" s="1" t="s">
        <v>3891</v>
      </c>
      <c r="J637" s="1" t="s">
        <v>5045</v>
      </c>
      <c r="K637" s="6" t="s">
        <v>4815</v>
      </c>
      <c r="L637" s="6">
        <v>6315</v>
      </c>
      <c r="M637" s="6">
        <v>17</v>
      </c>
      <c r="N637" s="6">
        <v>1</v>
      </c>
      <c r="O637" s="6" t="s">
        <v>679</v>
      </c>
      <c r="P637" s="6">
        <v>1</v>
      </c>
      <c r="Q637" s="16" t="str">
        <f>IF($B637=2014,$P637,"")</f>
        <v/>
      </c>
      <c r="R637" s="16" t="str">
        <f>IF($B637=2015,$P637,"")</f>
        <v/>
      </c>
      <c r="S637" s="16" t="str">
        <f>IF($B637=2016,$P637,"")</f>
        <v/>
      </c>
      <c r="T637" s="16" t="str">
        <f>IF($B637=2017,$P637,"")</f>
        <v/>
      </c>
      <c r="U637" s="16" t="str">
        <f>IF($B637=2018,$P637,"")</f>
        <v/>
      </c>
      <c r="V637" s="16" t="str">
        <f>IF($B637=2019,$P637,"")</f>
        <v/>
      </c>
      <c r="W637" s="16" t="str">
        <f>IF($B637=2020,$P637,"")</f>
        <v/>
      </c>
      <c r="X637" s="6" t="str">
        <f>IF($B637=2021,$P637,"")</f>
        <v/>
      </c>
      <c r="Y637" s="6" t="str">
        <f>IF($B637=2022,$P637,"")</f>
        <v/>
      </c>
      <c r="Z637" s="6">
        <f>IF($B637=2023,$P637,"")</f>
        <v>1</v>
      </c>
      <c r="AA637" s="6" t="str">
        <f>IF($B637=2024,$P637,"")</f>
        <v/>
      </c>
      <c r="AB637" s="16" t="str">
        <f>IF($B637=2025,$P637,"")</f>
        <v/>
      </c>
    </row>
    <row r="638" spans="1:28" x14ac:dyDescent="0.25">
      <c r="A638" s="3">
        <v>801</v>
      </c>
      <c r="B638" s="3">
        <v>2022</v>
      </c>
      <c r="C638" s="3" t="s">
        <v>249</v>
      </c>
      <c r="D638" s="4">
        <f>DATE(B638,N638,M638)</f>
        <v>44874</v>
      </c>
      <c r="E638" s="5">
        <v>625</v>
      </c>
      <c r="F638" s="7" t="s">
        <v>14</v>
      </c>
      <c r="G638" s="7" t="s">
        <v>24</v>
      </c>
      <c r="H638" s="6" t="str">
        <f>RIGHT(I638,2)</f>
        <v>CL</v>
      </c>
      <c r="I638" s="1" t="s">
        <v>4608</v>
      </c>
      <c r="J638" s="1" t="s">
        <v>4429</v>
      </c>
      <c r="K638" s="6" t="s">
        <v>842</v>
      </c>
      <c r="L638" s="6">
        <v>6309</v>
      </c>
      <c r="M638" s="6">
        <v>9</v>
      </c>
      <c r="N638" s="6">
        <v>11</v>
      </c>
      <c r="O638" s="6" t="s">
        <v>81</v>
      </c>
      <c r="P638" s="6">
        <v>1</v>
      </c>
      <c r="Q638" s="16" t="str">
        <f>IF($B638=2014,$P638,"")</f>
        <v/>
      </c>
      <c r="R638" s="16" t="str">
        <f>IF($B638=2015,$P638,"")</f>
        <v/>
      </c>
      <c r="S638" s="16" t="str">
        <f>IF($B638=2016,$P638,"")</f>
        <v/>
      </c>
      <c r="T638" s="16" t="str">
        <f>IF($B638=2017,$P638,"")</f>
        <v/>
      </c>
      <c r="U638" s="16" t="str">
        <f>IF($B638=2018,$P638,"")</f>
        <v/>
      </c>
      <c r="V638" s="16" t="str">
        <f>IF($B638=2019,$P638,"")</f>
        <v/>
      </c>
      <c r="W638" s="16" t="str">
        <f>IF($B638=2020,$P638,"")</f>
        <v/>
      </c>
      <c r="X638" s="6" t="str">
        <f>IF($B638=2021,$P638,"")</f>
        <v/>
      </c>
      <c r="Y638" s="6">
        <f>IF($B638=2022,$P638,"")</f>
        <v>1</v>
      </c>
      <c r="Z638" s="6" t="str">
        <f>IF($B638=2023,$P638,"")</f>
        <v/>
      </c>
      <c r="AA638" s="6" t="str">
        <f>IF($B638=2024,$P638,"")</f>
        <v/>
      </c>
      <c r="AB638" s="16" t="str">
        <f>IF($B638=2025,$P638,"")</f>
        <v/>
      </c>
    </row>
    <row r="639" spans="1:28" x14ac:dyDescent="0.25">
      <c r="A639" s="3">
        <v>801</v>
      </c>
      <c r="B639" s="3">
        <v>2022</v>
      </c>
      <c r="C639" s="3" t="s">
        <v>208</v>
      </c>
      <c r="D639" s="4">
        <f>DATE(B639,N639,M639)</f>
        <v>44893</v>
      </c>
      <c r="E639" s="5">
        <v>625</v>
      </c>
      <c r="F639" s="7" t="s">
        <v>14</v>
      </c>
      <c r="G639" s="7" t="s">
        <v>24</v>
      </c>
      <c r="H639" s="6" t="str">
        <f>RIGHT(I639,2)</f>
        <v>CL</v>
      </c>
      <c r="I639" s="1" t="s">
        <v>4608</v>
      </c>
      <c r="J639" s="1" t="s">
        <v>4661</v>
      </c>
      <c r="K639" s="6" t="s">
        <v>842</v>
      </c>
      <c r="L639" s="6">
        <v>6311</v>
      </c>
      <c r="M639" s="6">
        <v>28</v>
      </c>
      <c r="N639" s="6">
        <v>11</v>
      </c>
      <c r="O639" s="6" t="s">
        <v>81</v>
      </c>
      <c r="P639" s="6">
        <v>1</v>
      </c>
      <c r="Q639" s="16" t="str">
        <f>IF($B639=2014,$P639,"")</f>
        <v/>
      </c>
      <c r="R639" s="16" t="str">
        <f>IF($B639=2015,$P639,"")</f>
        <v/>
      </c>
      <c r="S639" s="16" t="str">
        <f>IF($B639=2016,$P639,"")</f>
        <v/>
      </c>
      <c r="T639" s="16" t="str">
        <f>IF($B639=2017,$P639,"")</f>
        <v/>
      </c>
      <c r="U639" s="16" t="str">
        <f>IF($B639=2018,$P639,"")</f>
        <v/>
      </c>
      <c r="V639" s="16" t="str">
        <f>IF($B639=2019,$P639,"")</f>
        <v/>
      </c>
      <c r="W639" s="16" t="str">
        <f>IF($B639=2020,$P639,"")</f>
        <v/>
      </c>
      <c r="X639" s="6" t="str">
        <f>IF($B639=2021,$P639,"")</f>
        <v/>
      </c>
      <c r="Y639" s="6">
        <f>IF($B639=2022,$P639,"")</f>
        <v>1</v>
      </c>
      <c r="Z639" s="6" t="str">
        <f>IF($B639=2023,$P639,"")</f>
        <v/>
      </c>
      <c r="AA639" s="6" t="str">
        <f>IF($B639=2024,$P639,"")</f>
        <v/>
      </c>
      <c r="AB639" s="16" t="str">
        <f>IF($B639=2025,$P639,"")</f>
        <v/>
      </c>
    </row>
    <row r="640" spans="1:28" x14ac:dyDescent="0.25">
      <c r="A640" s="3">
        <v>801</v>
      </c>
      <c r="B640" s="3">
        <v>2023</v>
      </c>
      <c r="C640" s="3" t="s">
        <v>1856</v>
      </c>
      <c r="D640" s="4">
        <f>DATE(B640,N640,M640)</f>
        <v>44937</v>
      </c>
      <c r="E640" s="5">
        <v>625</v>
      </c>
      <c r="F640" s="7" t="s">
        <v>14</v>
      </c>
      <c r="G640" s="7" t="s">
        <v>24</v>
      </c>
      <c r="H640" s="6" t="str">
        <f>RIGHT(I640,2)</f>
        <v>CL</v>
      </c>
      <c r="I640" s="1" t="s">
        <v>4608</v>
      </c>
      <c r="J640" s="1" t="s">
        <v>4984</v>
      </c>
      <c r="K640" s="6" t="s">
        <v>813</v>
      </c>
      <c r="L640" s="6">
        <v>6314</v>
      </c>
      <c r="M640" s="6">
        <v>11</v>
      </c>
      <c r="N640" s="6">
        <v>1</v>
      </c>
      <c r="P640" s="6">
        <v>1</v>
      </c>
      <c r="Q640" s="16" t="str">
        <f>IF($B640=2014,$P640,"")</f>
        <v/>
      </c>
      <c r="R640" s="16" t="str">
        <f>IF($B640=2015,$P640,"")</f>
        <v/>
      </c>
      <c r="S640" s="16" t="str">
        <f>IF($B640=2016,$P640,"")</f>
        <v/>
      </c>
      <c r="T640" s="16" t="str">
        <f>IF($B640=2017,$P640,"")</f>
        <v/>
      </c>
      <c r="U640" s="16" t="str">
        <f>IF($B640=2018,$P640,"")</f>
        <v/>
      </c>
      <c r="V640" s="16" t="str">
        <f>IF($B640=2019,$P640,"")</f>
        <v/>
      </c>
      <c r="W640" s="16" t="str">
        <f>IF($B640=2020,$P640,"")</f>
        <v/>
      </c>
      <c r="X640" s="6" t="str">
        <f>IF($B640=2021,$P640,"")</f>
        <v/>
      </c>
      <c r="Y640" s="6" t="str">
        <f>IF($B640=2022,$P640,"")</f>
        <v/>
      </c>
      <c r="Z640" s="6">
        <f>IF($B640=2023,$P640,"")</f>
        <v>1</v>
      </c>
      <c r="AA640" s="6" t="str">
        <f>IF($B640=2024,$P640,"")</f>
        <v/>
      </c>
      <c r="AB640" s="16" t="str">
        <f>IF($B640=2025,$P640,"")</f>
        <v/>
      </c>
    </row>
    <row r="641" spans="1:28" x14ac:dyDescent="0.25">
      <c r="A641" s="3">
        <v>801</v>
      </c>
      <c r="B641" s="3">
        <v>2023</v>
      </c>
      <c r="C641" s="3" t="s">
        <v>262</v>
      </c>
      <c r="D641" s="4">
        <f>DATE(B641,N641,M641)</f>
        <v>45229</v>
      </c>
      <c r="E641" s="5">
        <v>625</v>
      </c>
      <c r="F641" s="7" t="s">
        <v>14</v>
      </c>
      <c r="G641" s="7" t="s">
        <v>24</v>
      </c>
      <c r="H641" s="6" t="str">
        <f>RIGHT(I641,2)</f>
        <v>CL</v>
      </c>
      <c r="I641" s="1" t="s">
        <v>4608</v>
      </c>
      <c r="J641" s="1" t="s">
        <v>5873</v>
      </c>
      <c r="K641" s="6" t="s">
        <v>842</v>
      </c>
      <c r="L641" s="6">
        <v>6409</v>
      </c>
      <c r="M641" s="6">
        <v>30</v>
      </c>
      <c r="N641" s="6">
        <v>10</v>
      </c>
      <c r="O641" s="6" t="s">
        <v>81</v>
      </c>
      <c r="P641" s="6">
        <v>1</v>
      </c>
      <c r="Q641" s="16" t="str">
        <f>IF($B641=2014,$P641,"")</f>
        <v/>
      </c>
      <c r="R641" s="16" t="str">
        <f>IF($B641=2015,$P641,"")</f>
        <v/>
      </c>
      <c r="S641" s="16" t="str">
        <f>IF($B641=2016,$P641,"")</f>
        <v/>
      </c>
      <c r="T641" s="16" t="str">
        <f>IF($B641=2017,$P641,"")</f>
        <v/>
      </c>
      <c r="U641" s="16" t="str">
        <f>IF($B641=2018,$P641,"")</f>
        <v/>
      </c>
      <c r="V641" s="16" t="str">
        <f>IF($B641=2019,$P641,"")</f>
        <v/>
      </c>
      <c r="W641" s="16" t="str">
        <f>IF($B641=2020,$P641,"")</f>
        <v/>
      </c>
      <c r="X641" s="6" t="str">
        <f>IF($B641=2021,$P641,"")</f>
        <v/>
      </c>
      <c r="Y641" s="6" t="str">
        <f>IF($B641=2022,$P641,"")</f>
        <v/>
      </c>
      <c r="Z641" s="6">
        <f>IF($B641=2023,$P641,"")</f>
        <v>1</v>
      </c>
      <c r="AA641" s="6" t="str">
        <f>IF($B641=2024,$P641,"")</f>
        <v/>
      </c>
      <c r="AB641" s="16" t="str">
        <f>IF($B641=2025,$P641,"")</f>
        <v/>
      </c>
    </row>
    <row r="642" spans="1:28" x14ac:dyDescent="0.25">
      <c r="A642" s="3">
        <v>801</v>
      </c>
      <c r="B642" s="3">
        <v>2023</v>
      </c>
      <c r="C642" s="3" t="s">
        <v>228</v>
      </c>
      <c r="D642" s="4">
        <f>DATE(B642,N642,M642)</f>
        <v>45257</v>
      </c>
      <c r="E642" s="5">
        <v>625</v>
      </c>
      <c r="F642" s="7" t="s">
        <v>14</v>
      </c>
      <c r="G642" s="7" t="s">
        <v>24</v>
      </c>
      <c r="H642" s="6" t="str">
        <f>RIGHT(I642,2)</f>
        <v>CL</v>
      </c>
      <c r="I642" s="1" t="s">
        <v>4608</v>
      </c>
      <c r="J642" s="1" t="s">
        <v>6066</v>
      </c>
      <c r="K642" s="6" t="s">
        <v>842</v>
      </c>
      <c r="L642" s="6">
        <v>6413</v>
      </c>
      <c r="M642" s="6">
        <v>27</v>
      </c>
      <c r="N642" s="6">
        <v>11</v>
      </c>
      <c r="O642" s="6" t="s">
        <v>81</v>
      </c>
      <c r="P642" s="6">
        <v>1</v>
      </c>
      <c r="Q642" s="16" t="str">
        <f>IF($B642=2014,$P642,"")</f>
        <v/>
      </c>
      <c r="R642" s="16" t="str">
        <f>IF($B642=2015,$P642,"")</f>
        <v/>
      </c>
      <c r="S642" s="16" t="str">
        <f>IF($B642=2016,$P642,"")</f>
        <v/>
      </c>
      <c r="T642" s="16" t="str">
        <f>IF($B642=2017,$P642,"")</f>
        <v/>
      </c>
      <c r="U642" s="16" t="str">
        <f>IF($B642=2018,$P642,"")</f>
        <v/>
      </c>
      <c r="V642" s="16" t="str">
        <f>IF($B642=2019,$P642,"")</f>
        <v/>
      </c>
      <c r="W642" s="16" t="str">
        <f>IF($B642=2020,$P642,"")</f>
        <v/>
      </c>
      <c r="X642" s="6" t="str">
        <f>IF($B642=2021,$P642,"")</f>
        <v/>
      </c>
      <c r="Y642" s="6" t="str">
        <f>IF($B642=2022,$P642,"")</f>
        <v/>
      </c>
      <c r="Z642" s="6">
        <f>IF($B642=2023,$P642,"")</f>
        <v>1</v>
      </c>
      <c r="AA642" s="6" t="str">
        <f>IF($B642=2024,$P642,"")</f>
        <v/>
      </c>
      <c r="AB642" s="16" t="str">
        <f>IF($B642=2025,$P642,"")</f>
        <v/>
      </c>
    </row>
    <row r="643" spans="1:28" x14ac:dyDescent="0.25">
      <c r="A643" s="28">
        <v>801</v>
      </c>
      <c r="B643" s="28">
        <v>2024</v>
      </c>
      <c r="C643" s="28" t="s">
        <v>257</v>
      </c>
      <c r="D643" s="29">
        <f>DATE(B643,N643,M643)</f>
        <v>45593</v>
      </c>
      <c r="E643" s="30">
        <v>625</v>
      </c>
      <c r="F643" s="31" t="s">
        <v>14</v>
      </c>
      <c r="G643" s="31" t="s">
        <v>24</v>
      </c>
      <c r="H643" s="6" t="str">
        <f>RIGHT(I643,2)</f>
        <v>CL</v>
      </c>
      <c r="I643" s="1" t="s">
        <v>4608</v>
      </c>
      <c r="J643" s="32" t="s">
        <v>6373</v>
      </c>
      <c r="K643" s="27" t="s">
        <v>6364</v>
      </c>
      <c r="L643" s="27">
        <v>6509</v>
      </c>
      <c r="M643" s="27">
        <v>28</v>
      </c>
      <c r="N643" s="27">
        <v>10</v>
      </c>
      <c r="O643" s="27"/>
      <c r="P643" s="6">
        <v>1</v>
      </c>
      <c r="Q643" s="16" t="str">
        <f>IF($B643=2014,$P643,"")</f>
        <v/>
      </c>
      <c r="R643" s="16" t="str">
        <f>IF($B643=2015,$P643,"")</f>
        <v/>
      </c>
      <c r="S643" s="16" t="str">
        <f>IF($B643=2016,$P643,"")</f>
        <v/>
      </c>
      <c r="T643" s="16" t="str">
        <f>IF($B643=2017,$P643,"")</f>
        <v/>
      </c>
      <c r="U643" s="16" t="str">
        <f>IF($B643=2018,$P643,"")</f>
        <v/>
      </c>
      <c r="V643" s="16" t="str">
        <f>IF($B643=2019,$P643,"")</f>
        <v/>
      </c>
      <c r="W643" s="16" t="str">
        <f>IF($B643=2020,$P643,"")</f>
        <v/>
      </c>
      <c r="X643" s="6" t="str">
        <f>IF($B643=2021,$P643,"")</f>
        <v/>
      </c>
      <c r="Y643" s="6" t="str">
        <f>IF($B643=2022,$P643,"")</f>
        <v/>
      </c>
      <c r="Z643" s="6" t="str">
        <f>IF($B643=2023,$P643,"")</f>
        <v/>
      </c>
      <c r="AA643" s="6">
        <f>IF($B643=2024,$P643,"")</f>
        <v>1</v>
      </c>
      <c r="AB643" s="16" t="str">
        <f>IF($B643=2025,$P643,"")</f>
        <v/>
      </c>
    </row>
    <row r="644" spans="1:28" x14ac:dyDescent="0.25">
      <c r="A644" s="3">
        <v>801</v>
      </c>
      <c r="B644" s="3">
        <v>2022</v>
      </c>
      <c r="C644" s="3" t="s">
        <v>674</v>
      </c>
      <c r="D644" s="4">
        <v>44587</v>
      </c>
      <c r="E644" s="5">
        <v>624</v>
      </c>
      <c r="F644" s="7" t="s">
        <v>14</v>
      </c>
      <c r="G644" s="7" t="s">
        <v>24</v>
      </c>
      <c r="H644" s="6" t="str">
        <f>RIGHT(I644,2)</f>
        <v>CL</v>
      </c>
      <c r="I644" s="1" t="s">
        <v>3505</v>
      </c>
      <c r="J644" s="1" t="s">
        <v>3506</v>
      </c>
      <c r="K644" s="6" t="s">
        <v>72</v>
      </c>
      <c r="L644" s="6">
        <v>6215</v>
      </c>
      <c r="M644" s="6">
        <v>26</v>
      </c>
      <c r="N644" s="6">
        <v>1</v>
      </c>
      <c r="P644" s="6">
        <v>1</v>
      </c>
      <c r="Q644" s="16" t="str">
        <f>IF($B644=2014,$P644,"")</f>
        <v/>
      </c>
      <c r="R644" s="16" t="str">
        <f>IF($B644=2015,$P644,"")</f>
        <v/>
      </c>
      <c r="S644" s="16" t="str">
        <f>IF($B644=2016,$P644,"")</f>
        <v/>
      </c>
      <c r="T644" s="16" t="str">
        <f>IF($B644=2017,$P644,"")</f>
        <v/>
      </c>
      <c r="U644" s="16" t="str">
        <f>IF($B644=2018,$P644,"")</f>
        <v/>
      </c>
      <c r="V644" s="16" t="str">
        <f>IF($B644=2019,$P644,"")</f>
        <v/>
      </c>
      <c r="W644" s="16" t="str">
        <f>IF($B644=2020,$P644,"")</f>
        <v/>
      </c>
      <c r="X644" s="6" t="str">
        <f>IF($B644=2021,$P644,"")</f>
        <v/>
      </c>
      <c r="Y644" s="6">
        <f>IF($B644=2022,$P644,"")</f>
        <v>1</v>
      </c>
      <c r="Z644" s="6" t="str">
        <f>IF($B644=2023,$P644,"")</f>
        <v/>
      </c>
      <c r="AA644" s="6" t="str">
        <f>IF($B644=2024,$P644,"")</f>
        <v/>
      </c>
      <c r="AB644" s="16" t="str">
        <f>IF($B644=2025,$P644,"")</f>
        <v/>
      </c>
    </row>
    <row r="645" spans="1:28" x14ac:dyDescent="0.25">
      <c r="A645" s="3">
        <v>801</v>
      </c>
      <c r="B645" s="3">
        <v>2022</v>
      </c>
      <c r="C645" s="3" t="s">
        <v>2083</v>
      </c>
      <c r="D645" s="4">
        <f>DATE(B645,N645,M645)</f>
        <v>44873</v>
      </c>
      <c r="E645" s="5">
        <v>645</v>
      </c>
      <c r="F645" s="7" t="s">
        <v>14</v>
      </c>
      <c r="G645" s="7" t="s">
        <v>24</v>
      </c>
      <c r="H645" s="6" t="str">
        <f>RIGHT(I645,2)</f>
        <v>CL</v>
      </c>
      <c r="I645" s="1" t="s">
        <v>3505</v>
      </c>
      <c r="J645" s="1" t="s">
        <v>4428</v>
      </c>
      <c r="K645" s="6" t="s">
        <v>842</v>
      </c>
      <c r="L645" s="6">
        <v>6309</v>
      </c>
      <c r="M645" s="6">
        <v>8</v>
      </c>
      <c r="N645" s="6">
        <v>11</v>
      </c>
      <c r="O645" s="6" t="s">
        <v>81</v>
      </c>
      <c r="P645" s="6">
        <v>1</v>
      </c>
      <c r="Q645" s="16" t="str">
        <f>IF($B645=2014,$P645,"")</f>
        <v/>
      </c>
      <c r="R645" s="16" t="str">
        <f>IF($B645=2015,$P645,"")</f>
        <v/>
      </c>
      <c r="S645" s="16" t="str">
        <f>IF($B645=2016,$P645,"")</f>
        <v/>
      </c>
      <c r="T645" s="16" t="str">
        <f>IF($B645=2017,$P645,"")</f>
        <v/>
      </c>
      <c r="U645" s="16" t="str">
        <f>IF($B645=2018,$P645,"")</f>
        <v/>
      </c>
      <c r="V645" s="16" t="str">
        <f>IF($B645=2019,$P645,"")</f>
        <v/>
      </c>
      <c r="W645" s="16" t="str">
        <f>IF($B645=2020,$P645,"")</f>
        <v/>
      </c>
      <c r="X645" s="6" t="str">
        <f>IF($B645=2021,$P645,"")</f>
        <v/>
      </c>
      <c r="Y645" s="6">
        <f>IF($B645=2022,$P645,"")</f>
        <v>1</v>
      </c>
      <c r="Z645" s="6" t="str">
        <f>IF($B645=2023,$P645,"")</f>
        <v/>
      </c>
      <c r="AA645" s="6" t="str">
        <f>IF($B645=2024,$P645,"")</f>
        <v/>
      </c>
      <c r="AB645" s="16" t="str">
        <f>IF($B645=2025,$P645,"")</f>
        <v/>
      </c>
    </row>
    <row r="646" spans="1:28" x14ac:dyDescent="0.25">
      <c r="A646" s="3">
        <v>801</v>
      </c>
      <c r="B646" s="3">
        <v>2022</v>
      </c>
      <c r="C646" s="3" t="s">
        <v>2480</v>
      </c>
      <c r="D646" s="4">
        <f>DATE(B646,N646,M646)</f>
        <v>44900</v>
      </c>
      <c r="E646" s="5">
        <v>625</v>
      </c>
      <c r="F646" s="7" t="s">
        <v>14</v>
      </c>
      <c r="G646" s="7" t="s">
        <v>24</v>
      </c>
      <c r="H646" s="6" t="str">
        <f>RIGHT(I646,2)</f>
        <v>CL</v>
      </c>
      <c r="I646" s="1" t="s">
        <v>3505</v>
      </c>
      <c r="J646" s="1" t="s">
        <v>4664</v>
      </c>
      <c r="K646" s="6" t="s">
        <v>813</v>
      </c>
      <c r="L646" s="6">
        <v>6311</v>
      </c>
      <c r="M646" s="6">
        <v>5</v>
      </c>
      <c r="N646" s="6">
        <v>12</v>
      </c>
      <c r="P646" s="6">
        <v>1</v>
      </c>
      <c r="Q646" s="16" t="str">
        <f>IF($B646=2014,$P646,"")</f>
        <v/>
      </c>
      <c r="R646" s="16" t="str">
        <f>IF($B646=2015,$P646,"")</f>
        <v/>
      </c>
      <c r="S646" s="16" t="str">
        <f>IF($B646=2016,$P646,"")</f>
        <v/>
      </c>
      <c r="T646" s="16" t="str">
        <f>IF($B646=2017,$P646,"")</f>
        <v/>
      </c>
      <c r="U646" s="16" t="str">
        <f>IF($B646=2018,$P646,"")</f>
        <v/>
      </c>
      <c r="V646" s="16" t="str">
        <f>IF($B646=2019,$P646,"")</f>
        <v/>
      </c>
      <c r="W646" s="16" t="str">
        <f>IF($B646=2020,$P646,"")</f>
        <v/>
      </c>
      <c r="X646" s="6" t="str">
        <f>IF($B646=2021,$P646,"")</f>
        <v/>
      </c>
      <c r="Y646" s="6">
        <f>IF($B646=2022,$P646,"")</f>
        <v>1</v>
      </c>
      <c r="Z646" s="6" t="str">
        <f>IF($B646=2023,$P646,"")</f>
        <v/>
      </c>
      <c r="AA646" s="6" t="str">
        <f>IF($B646=2024,$P646,"")</f>
        <v/>
      </c>
      <c r="AB646" s="16" t="str">
        <f>IF($B646=2025,$P646,"")</f>
        <v/>
      </c>
    </row>
    <row r="647" spans="1:28" x14ac:dyDescent="0.25">
      <c r="A647" s="3">
        <v>801</v>
      </c>
      <c r="B647" s="3">
        <v>2023</v>
      </c>
      <c r="C647" s="3" t="s">
        <v>647</v>
      </c>
      <c r="D647" s="4">
        <f>DATE(B647,N647,M647)</f>
        <v>44985</v>
      </c>
      <c r="E647" s="5">
        <v>625</v>
      </c>
      <c r="F647" s="7" t="s">
        <v>14</v>
      </c>
      <c r="G647" s="7" t="s">
        <v>24</v>
      </c>
      <c r="H647" s="6" t="str">
        <f>RIGHT(I647,2)</f>
        <v>CL</v>
      </c>
      <c r="I647" s="1" t="s">
        <v>3505</v>
      </c>
      <c r="J647" s="1" t="s">
        <v>5192</v>
      </c>
      <c r="K647" s="6" t="s">
        <v>842</v>
      </c>
      <c r="L647" s="6">
        <v>6317</v>
      </c>
      <c r="M647" s="6">
        <v>28</v>
      </c>
      <c r="N647" s="6">
        <v>2</v>
      </c>
      <c r="O647" s="6" t="str">
        <f>IF(K647="HR","NOR"," ")</f>
        <v>NOR</v>
      </c>
      <c r="P647" s="6">
        <v>1</v>
      </c>
      <c r="Q647" s="16" t="str">
        <f>IF($B647=2014,$P647,"")</f>
        <v/>
      </c>
      <c r="R647" s="16" t="str">
        <f>IF($B647=2015,$P647,"")</f>
        <v/>
      </c>
      <c r="S647" s="16" t="str">
        <f>IF($B647=2016,$P647,"")</f>
        <v/>
      </c>
      <c r="T647" s="16" t="str">
        <f>IF($B647=2017,$P647,"")</f>
        <v/>
      </c>
      <c r="U647" s="16" t="str">
        <f>IF($B647=2018,$P647,"")</f>
        <v/>
      </c>
      <c r="V647" s="16" t="str">
        <f>IF($B647=2019,$P647,"")</f>
        <v/>
      </c>
      <c r="W647" s="16" t="str">
        <f>IF($B647=2020,$P647,"")</f>
        <v/>
      </c>
      <c r="X647" s="6" t="str">
        <f>IF($B647=2021,$P647,"")</f>
        <v/>
      </c>
      <c r="Y647" s="6" t="str">
        <f>IF($B647=2022,$P647,"")</f>
        <v/>
      </c>
      <c r="Z647" s="6">
        <f>IF($B647=2023,$P647,"")</f>
        <v>1</v>
      </c>
      <c r="AA647" s="6" t="str">
        <f>IF($B647=2024,$P647,"")</f>
        <v/>
      </c>
      <c r="AB647" s="16" t="str">
        <f>IF($B647=2025,$P647,"")</f>
        <v/>
      </c>
    </row>
    <row r="648" spans="1:28" x14ac:dyDescent="0.25">
      <c r="A648" s="3">
        <v>801</v>
      </c>
      <c r="B648" s="3">
        <v>2023</v>
      </c>
      <c r="C648" s="3" t="s">
        <v>947</v>
      </c>
      <c r="D648" s="4">
        <f>DATE(B648,N648,M648)</f>
        <v>45264</v>
      </c>
      <c r="E648" s="5">
        <v>625</v>
      </c>
      <c r="F648" s="7" t="s">
        <v>14</v>
      </c>
      <c r="G648" s="7" t="s">
        <v>24</v>
      </c>
      <c r="H648" s="6" t="str">
        <f>RIGHT(I648,2)</f>
        <v>CL</v>
      </c>
      <c r="I648" s="1" t="s">
        <v>3505</v>
      </c>
      <c r="J648" s="1" t="s">
        <v>6067</v>
      </c>
      <c r="K648" s="6" t="s">
        <v>842</v>
      </c>
      <c r="L648" s="6">
        <v>6413</v>
      </c>
      <c r="M648" s="6">
        <v>4</v>
      </c>
      <c r="N648" s="6">
        <v>12</v>
      </c>
      <c r="O648" s="6" t="s">
        <v>81</v>
      </c>
      <c r="P648" s="6">
        <v>1</v>
      </c>
      <c r="Q648" s="16" t="str">
        <f>IF($B648=2014,$P648,"")</f>
        <v/>
      </c>
      <c r="R648" s="16" t="str">
        <f>IF($B648=2015,$P648,"")</f>
        <v/>
      </c>
      <c r="S648" s="16" t="str">
        <f>IF($B648=2016,$P648,"")</f>
        <v/>
      </c>
      <c r="T648" s="16" t="str">
        <f>IF($B648=2017,$P648,"")</f>
        <v/>
      </c>
      <c r="U648" s="16" t="str">
        <f>IF($B648=2018,$P648,"")</f>
        <v/>
      </c>
      <c r="V648" s="16" t="str">
        <f>IF($B648=2019,$P648,"")</f>
        <v/>
      </c>
      <c r="W648" s="16" t="str">
        <f>IF($B648=2020,$P648,"")</f>
        <v/>
      </c>
      <c r="X648" s="6" t="str">
        <f>IF($B648=2021,$P648,"")</f>
        <v/>
      </c>
      <c r="Y648" s="6" t="str">
        <f>IF($B648=2022,$P648,"")</f>
        <v/>
      </c>
      <c r="Z648" s="6">
        <f>IF($B648=2023,$P648,"")</f>
        <v>1</v>
      </c>
      <c r="AA648" s="6" t="str">
        <f>IF($B648=2024,$P648,"")</f>
        <v/>
      </c>
      <c r="AB648" s="16" t="str">
        <f>IF($B648=2025,$P648,"")</f>
        <v/>
      </c>
    </row>
    <row r="649" spans="1:28" x14ac:dyDescent="0.25">
      <c r="A649" s="3">
        <v>801</v>
      </c>
      <c r="B649" s="3">
        <v>2022</v>
      </c>
      <c r="C649" s="3" t="s">
        <v>2083</v>
      </c>
      <c r="D649" s="4">
        <f>DATE(B649,N649,M649)</f>
        <v>44873</v>
      </c>
      <c r="E649" s="5">
        <v>625</v>
      </c>
      <c r="F649" s="7" t="s">
        <v>14</v>
      </c>
      <c r="G649" s="7" t="s">
        <v>24</v>
      </c>
      <c r="H649" s="6" t="str">
        <f>RIGHT(I649,2)</f>
        <v>CM</v>
      </c>
      <c r="I649" s="1" t="s">
        <v>4609</v>
      </c>
      <c r="J649" s="1" t="s">
        <v>4427</v>
      </c>
      <c r="K649" s="6" t="s">
        <v>842</v>
      </c>
      <c r="L649" s="6">
        <v>6309</v>
      </c>
      <c r="M649" s="6">
        <v>8</v>
      </c>
      <c r="N649" s="6">
        <v>11</v>
      </c>
      <c r="O649" s="6" t="s">
        <v>81</v>
      </c>
      <c r="P649" s="6">
        <v>1</v>
      </c>
      <c r="Q649" s="16" t="str">
        <f>IF($B649=2014,$P649,"")</f>
        <v/>
      </c>
      <c r="R649" s="16" t="str">
        <f>IF($B649=2015,$P649,"")</f>
        <v/>
      </c>
      <c r="S649" s="16" t="str">
        <f>IF($B649=2016,$P649,"")</f>
        <v/>
      </c>
      <c r="T649" s="16" t="str">
        <f>IF($B649=2017,$P649,"")</f>
        <v/>
      </c>
      <c r="U649" s="16" t="str">
        <f>IF($B649=2018,$P649,"")</f>
        <v/>
      </c>
      <c r="V649" s="16" t="str">
        <f>IF($B649=2019,$P649,"")</f>
        <v/>
      </c>
      <c r="W649" s="16" t="str">
        <f>IF($B649=2020,$P649,"")</f>
        <v/>
      </c>
      <c r="X649" s="6" t="str">
        <f>IF($B649=2021,$P649,"")</f>
        <v/>
      </c>
      <c r="Y649" s="6">
        <f>IF($B649=2022,$P649,"")</f>
        <v>1</v>
      </c>
      <c r="Z649" s="6" t="str">
        <f>IF($B649=2023,$P649,"")</f>
        <v/>
      </c>
      <c r="AA649" s="6" t="str">
        <f>IF($B649=2024,$P649,"")</f>
        <v/>
      </c>
      <c r="AB649" s="16" t="str">
        <f>IF($B649=2025,$P649,"")</f>
        <v/>
      </c>
    </row>
    <row r="650" spans="1:28" x14ac:dyDescent="0.25">
      <c r="A650" s="3">
        <v>801</v>
      </c>
      <c r="B650" s="3">
        <v>2022</v>
      </c>
      <c r="C650" s="3" t="s">
        <v>209</v>
      </c>
      <c r="D650" s="4">
        <f>DATE(B650,N650,M650)</f>
        <v>44894</v>
      </c>
      <c r="E650" s="5">
        <v>625</v>
      </c>
      <c r="F650" s="7" t="s">
        <v>14</v>
      </c>
      <c r="G650" s="7" t="s">
        <v>24</v>
      </c>
      <c r="H650" s="6" t="str">
        <f>RIGHT(I650,2)</f>
        <v>CM</v>
      </c>
      <c r="I650" s="1" t="s">
        <v>4609</v>
      </c>
      <c r="J650" s="1" t="s">
        <v>4662</v>
      </c>
      <c r="K650" s="6" t="s">
        <v>813</v>
      </c>
      <c r="L650" s="6">
        <v>6311</v>
      </c>
      <c r="M650" s="6">
        <v>29</v>
      </c>
      <c r="N650" s="6">
        <v>11</v>
      </c>
      <c r="P650" s="6">
        <v>1</v>
      </c>
      <c r="Q650" s="16" t="str">
        <f>IF($B650=2014,$P650,"")</f>
        <v/>
      </c>
      <c r="R650" s="16" t="str">
        <f>IF($B650=2015,$P650,"")</f>
        <v/>
      </c>
      <c r="S650" s="16" t="str">
        <f>IF($B650=2016,$P650,"")</f>
        <v/>
      </c>
      <c r="T650" s="16" t="str">
        <f>IF($B650=2017,$P650,"")</f>
        <v/>
      </c>
      <c r="U650" s="16" t="str">
        <f>IF($B650=2018,$P650,"")</f>
        <v/>
      </c>
      <c r="V650" s="16" t="str">
        <f>IF($B650=2019,$P650,"")</f>
        <v/>
      </c>
      <c r="W650" s="16" t="str">
        <f>IF($B650=2020,$P650,"")</f>
        <v/>
      </c>
      <c r="X650" s="6" t="str">
        <f>IF($B650=2021,$P650,"")</f>
        <v/>
      </c>
      <c r="Y650" s="6">
        <f>IF($B650=2022,$P650,"")</f>
        <v>1</v>
      </c>
      <c r="Z650" s="6" t="str">
        <f>IF($B650=2023,$P650,"")</f>
        <v/>
      </c>
      <c r="AA650" s="6" t="str">
        <f>IF($B650=2024,$P650,"")</f>
        <v/>
      </c>
      <c r="AB650" s="16" t="str">
        <f>IF($B650=2025,$P650,"")</f>
        <v/>
      </c>
    </row>
    <row r="651" spans="1:28" x14ac:dyDescent="0.25">
      <c r="A651" s="3">
        <v>801</v>
      </c>
      <c r="B651" s="3">
        <v>2022</v>
      </c>
      <c r="C651" s="3" t="s">
        <v>1287</v>
      </c>
      <c r="D651" s="4">
        <v>44608</v>
      </c>
      <c r="E651" s="5">
        <v>625</v>
      </c>
      <c r="F651" s="6" t="s">
        <v>14</v>
      </c>
      <c r="G651" s="6" t="s">
        <v>24</v>
      </c>
      <c r="H651" s="6" t="str">
        <f>RIGHT(I651,2)</f>
        <v>GA</v>
      </c>
      <c r="I651" s="1" t="s">
        <v>3507</v>
      </c>
      <c r="J651" s="1" t="s">
        <v>3508</v>
      </c>
      <c r="K651" s="6" t="s">
        <v>816</v>
      </c>
      <c r="L651" s="6">
        <v>6217</v>
      </c>
      <c r="M651" s="6">
        <v>16</v>
      </c>
      <c r="N651" s="6">
        <v>2</v>
      </c>
      <c r="O651" s="6" t="s">
        <v>81</v>
      </c>
      <c r="P651" s="6">
        <v>1</v>
      </c>
      <c r="Q651" s="16" t="str">
        <f>IF($B651=2014,$P651,"")</f>
        <v/>
      </c>
      <c r="R651" s="16" t="str">
        <f>IF($B651=2015,$P651,"")</f>
        <v/>
      </c>
      <c r="S651" s="16" t="str">
        <f>IF($B651=2016,$P651,"")</f>
        <v/>
      </c>
      <c r="T651" s="16" t="str">
        <f>IF($B651=2017,$P651,"")</f>
        <v/>
      </c>
      <c r="U651" s="16" t="str">
        <f>IF($B651=2018,$P651,"")</f>
        <v/>
      </c>
      <c r="V651" s="16" t="str">
        <f>IF($B651=2019,$P651,"")</f>
        <v/>
      </c>
      <c r="W651" s="16" t="str">
        <f>IF($B651=2020,$P651,"")</f>
        <v/>
      </c>
      <c r="X651" s="6" t="str">
        <f>IF($B651=2021,$P651,"")</f>
        <v/>
      </c>
      <c r="Y651" s="6">
        <f>IF($B651=2022,$P651,"")</f>
        <v>1</v>
      </c>
      <c r="Z651" s="6" t="str">
        <f>IF($B651=2023,$P651,"")</f>
        <v/>
      </c>
      <c r="AA651" s="6" t="str">
        <f>IF($B651=2024,$P651,"")</f>
        <v/>
      </c>
      <c r="AB651" s="16" t="str">
        <f>IF($B651=2025,$P651,"")</f>
        <v/>
      </c>
    </row>
    <row r="652" spans="1:28" x14ac:dyDescent="0.25">
      <c r="A652" s="3">
        <v>801</v>
      </c>
      <c r="B652" s="3">
        <v>2022</v>
      </c>
      <c r="C652" s="3" t="s">
        <v>723</v>
      </c>
      <c r="D652" s="4">
        <f>DATE(B652,N652,M652)</f>
        <v>44895</v>
      </c>
      <c r="E652" s="5">
        <v>645</v>
      </c>
      <c r="F652" s="7" t="s">
        <v>14</v>
      </c>
      <c r="G652" s="7" t="s">
        <v>24</v>
      </c>
      <c r="H652" s="6" t="str">
        <f>RIGHT(I652,2)</f>
        <v>GA</v>
      </c>
      <c r="I652" s="1" t="s">
        <v>3507</v>
      </c>
      <c r="J652" s="1" t="s">
        <v>4663</v>
      </c>
      <c r="K652" s="6" t="s">
        <v>813</v>
      </c>
      <c r="L652" s="6">
        <v>6311</v>
      </c>
      <c r="M652" s="6">
        <v>30</v>
      </c>
      <c r="N652" s="6">
        <v>11</v>
      </c>
      <c r="P652" s="6">
        <v>1</v>
      </c>
      <c r="Q652" s="16" t="str">
        <f>IF($B652=2014,$P652,"")</f>
        <v/>
      </c>
      <c r="R652" s="16" t="str">
        <f>IF($B652=2015,$P652,"")</f>
        <v/>
      </c>
      <c r="S652" s="16" t="str">
        <f>IF($B652=2016,$P652,"")</f>
        <v/>
      </c>
      <c r="T652" s="16" t="str">
        <f>IF($B652=2017,$P652,"")</f>
        <v/>
      </c>
      <c r="U652" s="16" t="str">
        <f>IF($B652=2018,$P652,"")</f>
        <v/>
      </c>
      <c r="V652" s="16" t="str">
        <f>IF($B652=2019,$P652,"")</f>
        <v/>
      </c>
      <c r="W652" s="16" t="str">
        <f>IF($B652=2020,$P652,"")</f>
        <v/>
      </c>
      <c r="X652" s="6" t="str">
        <f>IF($B652=2021,$P652,"")</f>
        <v/>
      </c>
      <c r="Y652" s="6">
        <f>IF($B652=2022,$P652,"")</f>
        <v>1</v>
      </c>
      <c r="Z652" s="6" t="str">
        <f>IF($B652=2023,$P652,"")</f>
        <v/>
      </c>
      <c r="AA652" s="6" t="str">
        <f>IF($B652=2024,$P652,"")</f>
        <v/>
      </c>
      <c r="AB652" s="16" t="str">
        <f>IF($B652=2025,$P652,"")</f>
        <v/>
      </c>
    </row>
    <row r="653" spans="1:28" x14ac:dyDescent="0.25">
      <c r="A653" s="3">
        <v>801</v>
      </c>
      <c r="B653" s="3">
        <v>2023</v>
      </c>
      <c r="C653" s="3" t="s">
        <v>1514</v>
      </c>
      <c r="D653" s="4">
        <f>DATE(B653,N653,M653)</f>
        <v>44935</v>
      </c>
      <c r="E653" s="5">
        <v>625</v>
      </c>
      <c r="F653" s="7" t="s">
        <v>14</v>
      </c>
      <c r="G653" s="7" t="s">
        <v>24</v>
      </c>
      <c r="H653" s="6" t="str">
        <f>RIGHT(I653,2)</f>
        <v>GA</v>
      </c>
      <c r="I653" s="1" t="s">
        <v>3507</v>
      </c>
      <c r="J653" s="1" t="s">
        <v>4983</v>
      </c>
      <c r="K653" s="6" t="s">
        <v>813</v>
      </c>
      <c r="L653" s="6">
        <v>6314</v>
      </c>
      <c r="M653" s="6">
        <v>9</v>
      </c>
      <c r="N653" s="6">
        <v>1</v>
      </c>
      <c r="P653" s="6">
        <v>1</v>
      </c>
      <c r="Q653" s="16" t="str">
        <f>IF($B653=2014,$P653,"")</f>
        <v/>
      </c>
      <c r="R653" s="16" t="str">
        <f>IF($B653=2015,$P653,"")</f>
        <v/>
      </c>
      <c r="S653" s="16" t="str">
        <f>IF($B653=2016,$P653,"")</f>
        <v/>
      </c>
      <c r="T653" s="16" t="str">
        <f>IF($B653=2017,$P653,"")</f>
        <v/>
      </c>
      <c r="U653" s="16" t="str">
        <f>IF($B653=2018,$P653,"")</f>
        <v/>
      </c>
      <c r="V653" s="16" t="str">
        <f>IF($B653=2019,$P653,"")</f>
        <v/>
      </c>
      <c r="W653" s="16" t="str">
        <f>IF($B653=2020,$P653,"")</f>
        <v/>
      </c>
      <c r="X653" s="6" t="str">
        <f>IF($B653=2021,$P653,"")</f>
        <v/>
      </c>
      <c r="Y653" s="6" t="str">
        <f>IF($B653=2022,$P653,"")</f>
        <v/>
      </c>
      <c r="Z653" s="6">
        <f>IF($B653=2023,$P653,"")</f>
        <v>1</v>
      </c>
      <c r="AA653" s="6" t="str">
        <f>IF($B653=2024,$P653,"")</f>
        <v/>
      </c>
      <c r="AB653" s="16" t="str">
        <f>IF($B653=2025,$P653,"")</f>
        <v/>
      </c>
    </row>
    <row r="654" spans="1:28" ht="24" x14ac:dyDescent="0.25">
      <c r="A654" s="3">
        <v>801</v>
      </c>
      <c r="B654" s="3">
        <v>2023</v>
      </c>
      <c r="C654" s="3" t="s">
        <v>2083</v>
      </c>
      <c r="D654" s="4">
        <f>DATE(B654,N654,M654)</f>
        <v>45238</v>
      </c>
      <c r="E654" s="5">
        <v>625</v>
      </c>
      <c r="F654" s="7" t="s">
        <v>14</v>
      </c>
      <c r="G654" s="7" t="s">
        <v>24</v>
      </c>
      <c r="H654" s="6" t="str">
        <f>RIGHT(I654,2)</f>
        <v>GA</v>
      </c>
      <c r="I654" s="1" t="s">
        <v>3507</v>
      </c>
      <c r="J654" s="1" t="s">
        <v>5874</v>
      </c>
      <c r="K654" s="6" t="s">
        <v>842</v>
      </c>
      <c r="L654" s="6">
        <v>6409</v>
      </c>
      <c r="M654" s="6">
        <v>8</v>
      </c>
      <c r="N654" s="6">
        <v>11</v>
      </c>
      <c r="O654" s="6" t="s">
        <v>81</v>
      </c>
      <c r="P654" s="6">
        <v>1</v>
      </c>
      <c r="Q654" s="16" t="str">
        <f>IF($B654=2014,$P654,"")</f>
        <v/>
      </c>
      <c r="R654" s="16" t="str">
        <f>IF($B654=2015,$P654,"")</f>
        <v/>
      </c>
      <c r="S654" s="16" t="str">
        <f>IF($B654=2016,$P654,"")</f>
        <v/>
      </c>
      <c r="T654" s="16" t="str">
        <f>IF($B654=2017,$P654,"")</f>
        <v/>
      </c>
      <c r="U654" s="16" t="str">
        <f>IF($B654=2018,$P654,"")</f>
        <v/>
      </c>
      <c r="V654" s="16" t="str">
        <f>IF($B654=2019,$P654,"")</f>
        <v/>
      </c>
      <c r="W654" s="16" t="str">
        <f>IF($B654=2020,$P654,"")</f>
        <v/>
      </c>
      <c r="X654" s="6" t="str">
        <f>IF($B654=2021,$P654,"")</f>
        <v/>
      </c>
      <c r="Y654" s="6" t="str">
        <f>IF($B654=2022,$P654,"")</f>
        <v/>
      </c>
      <c r="Z654" s="6">
        <f>IF($B654=2023,$P654,"")</f>
        <v>1</v>
      </c>
      <c r="AA654" s="6" t="str">
        <f>IF($B654=2024,$P654,"")</f>
        <v/>
      </c>
      <c r="AB654" s="16" t="str">
        <f>IF($B654=2025,$P654,"")</f>
        <v/>
      </c>
    </row>
    <row r="655" spans="1:28" x14ac:dyDescent="0.25">
      <c r="A655" s="28">
        <v>801</v>
      </c>
      <c r="B655" s="28">
        <v>2024</v>
      </c>
      <c r="C655" s="28" t="s">
        <v>279</v>
      </c>
      <c r="D655" s="29">
        <f>DATE(B655,N655,M655)</f>
        <v>45567</v>
      </c>
      <c r="E655" s="30">
        <v>525</v>
      </c>
      <c r="F655" s="27" t="s">
        <v>14</v>
      </c>
      <c r="G655" s="27" t="s">
        <v>24</v>
      </c>
      <c r="H655" s="6" t="str">
        <f>RIGHT(I655,2)</f>
        <v>GA</v>
      </c>
      <c r="I655" s="1" t="s">
        <v>3507</v>
      </c>
      <c r="J655" s="33" t="s">
        <v>6316</v>
      </c>
      <c r="K655" s="27" t="s">
        <v>842</v>
      </c>
      <c r="L655" s="27">
        <v>6507</v>
      </c>
      <c r="M655" s="27">
        <v>2</v>
      </c>
      <c r="N655" s="27">
        <v>10</v>
      </c>
      <c r="O655" s="27" t="s">
        <v>81</v>
      </c>
      <c r="P655" s="6">
        <v>1</v>
      </c>
      <c r="Q655" s="16" t="str">
        <f>IF($B655=2014,$P655,"")</f>
        <v/>
      </c>
      <c r="R655" s="16" t="str">
        <f>IF($B655=2015,$P655,"")</f>
        <v/>
      </c>
      <c r="S655" s="16" t="str">
        <f>IF($B655=2016,$P655,"")</f>
        <v/>
      </c>
      <c r="T655" s="16" t="str">
        <f>IF($B655=2017,$P655,"")</f>
        <v/>
      </c>
      <c r="U655" s="16" t="str">
        <f>IF($B655=2018,$P655,"")</f>
        <v/>
      </c>
      <c r="V655" s="16" t="str">
        <f>IF($B655=2019,$P655,"")</f>
        <v/>
      </c>
      <c r="W655" s="16" t="str">
        <f>IF($B655=2020,$P655,"")</f>
        <v/>
      </c>
      <c r="X655" s="6" t="str">
        <f>IF($B655=2021,$P655,"")</f>
        <v/>
      </c>
      <c r="Y655" s="6" t="str">
        <f>IF($B655=2022,$P655,"")</f>
        <v/>
      </c>
      <c r="Z655" s="6" t="str">
        <f>IF($B655=2023,$P655,"")</f>
        <v/>
      </c>
      <c r="AA655" s="6">
        <f>IF($B655=2024,$P655,"")</f>
        <v>1</v>
      </c>
      <c r="AB655" s="16" t="str">
        <f>IF($B655=2025,$P655,"")</f>
        <v/>
      </c>
    </row>
    <row r="656" spans="1:28" x14ac:dyDescent="0.25">
      <c r="A656" s="3">
        <v>801</v>
      </c>
      <c r="B656" s="5">
        <v>2015</v>
      </c>
      <c r="C656" s="3" t="s">
        <v>171</v>
      </c>
      <c r="D656" s="4">
        <f>DATE(B656,N656,M656)</f>
        <v>42358</v>
      </c>
      <c r="E656" s="5">
        <v>606</v>
      </c>
      <c r="F656" s="6" t="s">
        <v>14</v>
      </c>
      <c r="G656" s="6" t="s">
        <v>15</v>
      </c>
      <c r="I656" s="8" t="s">
        <v>1088</v>
      </c>
      <c r="J656" s="8" t="s">
        <v>1089</v>
      </c>
      <c r="K656" s="6" t="s">
        <v>864</v>
      </c>
      <c r="L656" s="6">
        <v>5612</v>
      </c>
      <c r="M656" s="6">
        <v>20</v>
      </c>
      <c r="N656" s="6">
        <v>12</v>
      </c>
      <c r="P656" s="6">
        <v>1</v>
      </c>
      <c r="Q656" s="16" t="str">
        <f>IF($B656=2014,$P656,"")</f>
        <v/>
      </c>
      <c r="R656" s="16">
        <f>IF($B656=2015,$P656,"")</f>
        <v>1</v>
      </c>
      <c r="S656" s="16" t="str">
        <f>IF($B656=2016,$P656,"")</f>
        <v/>
      </c>
      <c r="T656" s="16" t="str">
        <f>IF($B656=2017,$P656,"")</f>
        <v/>
      </c>
      <c r="U656" s="16" t="str">
        <f>IF($B656=2018,$P656,"")</f>
        <v/>
      </c>
      <c r="V656" s="16" t="str">
        <f>IF($B656=2019,$P656,"")</f>
        <v/>
      </c>
      <c r="W656" s="16" t="str">
        <f>IF($B656=2020,$P656,"")</f>
        <v/>
      </c>
      <c r="X656" s="6" t="str">
        <f>IF($B656=2021,$P656,"")</f>
        <v/>
      </c>
      <c r="Y656" s="6" t="str">
        <f>IF($B656=2022,$P656,"")</f>
        <v/>
      </c>
      <c r="Z656" s="6" t="str">
        <f>IF($B656=2023,$P656,"")</f>
        <v/>
      </c>
      <c r="AA656" s="6" t="str">
        <f>IF($B656=2024,$P656,"")</f>
        <v/>
      </c>
      <c r="AB656" s="16" t="str">
        <f>IF($B656=2025,$P656,"")</f>
        <v/>
      </c>
    </row>
    <row r="657" spans="1:28" x14ac:dyDescent="0.25">
      <c r="A657" s="3">
        <v>801</v>
      </c>
      <c r="B657" s="5">
        <v>2016</v>
      </c>
      <c r="C657" s="3" t="s">
        <v>186</v>
      </c>
      <c r="D657" s="4">
        <f>DATE(B657,N657,M657)</f>
        <v>42371</v>
      </c>
      <c r="E657" s="5">
        <v>731</v>
      </c>
      <c r="F657" s="6" t="s">
        <v>14</v>
      </c>
      <c r="G657" s="6" t="s">
        <v>15</v>
      </c>
      <c r="I657" s="8" t="s">
        <v>1088</v>
      </c>
      <c r="J657" s="8" t="s">
        <v>1090</v>
      </c>
      <c r="K657" s="6" t="s">
        <v>816</v>
      </c>
      <c r="L657" s="6">
        <v>5614</v>
      </c>
      <c r="M657" s="6">
        <v>2</v>
      </c>
      <c r="N657" s="6">
        <v>1</v>
      </c>
      <c r="O657" s="6" t="s">
        <v>81</v>
      </c>
      <c r="P657" s="6">
        <v>1</v>
      </c>
      <c r="Q657" s="16" t="str">
        <f>IF($B657=2014,$P657,"")</f>
        <v/>
      </c>
      <c r="R657" s="16" t="str">
        <f>IF($B657=2015,$P657,"")</f>
        <v/>
      </c>
      <c r="S657" s="16">
        <f>IF($B657=2016,$P657,"")</f>
        <v>1</v>
      </c>
      <c r="T657" s="16" t="str">
        <f>IF($B657=2017,$P657,"")</f>
        <v/>
      </c>
      <c r="U657" s="16" t="str">
        <f>IF($B657=2018,$P657,"")</f>
        <v/>
      </c>
      <c r="V657" s="16" t="str">
        <f>IF($B657=2019,$P657,"")</f>
        <v/>
      </c>
      <c r="W657" s="16" t="str">
        <f>IF($B657=2020,$P657,"")</f>
        <v/>
      </c>
      <c r="X657" s="6" t="str">
        <f>IF($B657=2021,$P657,"")</f>
        <v/>
      </c>
      <c r="Y657" s="6" t="str">
        <f>IF($B657=2022,$P657,"")</f>
        <v/>
      </c>
      <c r="Z657" s="6" t="str">
        <f>IF($B657=2023,$P657,"")</f>
        <v/>
      </c>
      <c r="AA657" s="6" t="str">
        <f>IF($B657=2024,$P657,"")</f>
        <v/>
      </c>
      <c r="AB657" s="16" t="str">
        <f>IF($B657=2025,$P657,"")</f>
        <v/>
      </c>
    </row>
    <row r="658" spans="1:28" x14ac:dyDescent="0.25">
      <c r="A658" s="3">
        <v>801</v>
      </c>
      <c r="B658" s="3">
        <v>2018</v>
      </c>
      <c r="C658" s="3" t="s">
        <v>903</v>
      </c>
      <c r="D658" s="4">
        <f>DATE(B658,N658,M658)</f>
        <v>43110</v>
      </c>
      <c r="E658" s="5">
        <v>1820</v>
      </c>
      <c r="F658" s="6" t="s">
        <v>14</v>
      </c>
      <c r="G658" s="6" t="s">
        <v>15</v>
      </c>
      <c r="H658" s="7"/>
      <c r="I658" s="8" t="s">
        <v>1088</v>
      </c>
      <c r="J658" s="8" t="s">
        <v>1091</v>
      </c>
      <c r="K658" s="6" t="s">
        <v>870</v>
      </c>
      <c r="L658" s="6">
        <v>5815</v>
      </c>
      <c r="M658" s="6">
        <v>10</v>
      </c>
      <c r="N658" s="6">
        <v>1</v>
      </c>
      <c r="P658" s="6">
        <v>1</v>
      </c>
      <c r="Q658" s="16" t="str">
        <f>IF($B658=2014,$P658,"")</f>
        <v/>
      </c>
      <c r="R658" s="16" t="str">
        <f>IF($B658=2015,$P658,"")</f>
        <v/>
      </c>
      <c r="S658" s="16" t="str">
        <f>IF($B658=2016,$P658,"")</f>
        <v/>
      </c>
      <c r="T658" s="16" t="str">
        <f>IF($B658=2017,$P658,"")</f>
        <v/>
      </c>
      <c r="U658" s="16">
        <f>IF($B658=2018,$P658,"")</f>
        <v>1</v>
      </c>
      <c r="V658" s="16" t="str">
        <f>IF($B658=2019,$P658,"")</f>
        <v/>
      </c>
      <c r="W658" s="16" t="str">
        <f>IF($B658=2020,$P658,"")</f>
        <v/>
      </c>
      <c r="X658" s="6" t="str">
        <f>IF($B658=2021,$P658,"")</f>
        <v/>
      </c>
      <c r="Y658" s="6" t="str">
        <f>IF($B658=2022,$P658,"")</f>
        <v/>
      </c>
      <c r="Z658" s="6" t="str">
        <f>IF($B658=2023,$P658,"")</f>
        <v/>
      </c>
      <c r="AA658" s="6" t="str">
        <f>IF($B658=2024,$P658,"")</f>
        <v/>
      </c>
      <c r="AB658" s="16" t="str">
        <f>IF($B658=2025,$P658,"")</f>
        <v/>
      </c>
    </row>
    <row r="659" spans="1:28" x14ac:dyDescent="0.25">
      <c r="A659" s="3">
        <v>801</v>
      </c>
      <c r="B659" s="3">
        <v>2020</v>
      </c>
      <c r="C659" s="3" t="s">
        <v>1092</v>
      </c>
      <c r="D659" s="4">
        <f>DATE(B659,N659,M659)</f>
        <v>43918</v>
      </c>
      <c r="E659" s="5">
        <v>1800</v>
      </c>
      <c r="F659" s="6" t="s">
        <v>14</v>
      </c>
      <c r="G659" s="6" t="s">
        <v>15</v>
      </c>
      <c r="I659" s="8" t="s">
        <v>1088</v>
      </c>
      <c r="J659" s="1" t="s">
        <v>1093</v>
      </c>
      <c r="K659" s="6" t="s">
        <v>38</v>
      </c>
      <c r="L659" s="6">
        <v>6019</v>
      </c>
      <c r="M659" s="6">
        <v>28</v>
      </c>
      <c r="N659" s="6">
        <v>3</v>
      </c>
      <c r="P659" s="6">
        <v>1</v>
      </c>
      <c r="Q659" s="16" t="str">
        <f>IF($B659=2014,$P659,"")</f>
        <v/>
      </c>
      <c r="R659" s="16" t="str">
        <f>IF($B659=2015,$P659,"")</f>
        <v/>
      </c>
      <c r="S659" s="16" t="str">
        <f>IF($B659=2016,$P659,"")</f>
        <v/>
      </c>
      <c r="T659" s="16" t="str">
        <f>IF($B659=2017,$P659,"")</f>
        <v/>
      </c>
      <c r="U659" s="16" t="str">
        <f>IF($B659=2018,$P659,"")</f>
        <v/>
      </c>
      <c r="V659" s="16" t="str">
        <f>IF($B659=2019,$P659,"")</f>
        <v/>
      </c>
      <c r="W659" s="16">
        <f>IF($B659=2020,$P659,"")</f>
        <v>1</v>
      </c>
      <c r="X659" s="6" t="str">
        <f>IF($B659=2021,$P659,"")</f>
        <v/>
      </c>
      <c r="Y659" s="6" t="str">
        <f>IF($B659=2022,$P659,"")</f>
        <v/>
      </c>
      <c r="Z659" s="6" t="str">
        <f>IF($B659=2023,$P659,"")</f>
        <v/>
      </c>
      <c r="AA659" s="6" t="str">
        <f>IF($B659=2024,$P659,"")</f>
        <v/>
      </c>
      <c r="AB659" s="16" t="str">
        <f>IF($B659=2025,$P659,"")</f>
        <v/>
      </c>
    </row>
    <row r="660" spans="1:28" x14ac:dyDescent="0.25">
      <c r="A660" s="3">
        <v>801</v>
      </c>
      <c r="B660" s="3">
        <v>2020</v>
      </c>
      <c r="C660" s="3" t="s">
        <v>200</v>
      </c>
      <c r="D660" s="4">
        <f>DATE(B660,N660,M660)</f>
        <v>44184</v>
      </c>
      <c r="E660" s="5">
        <v>1630</v>
      </c>
      <c r="F660" s="7" t="s">
        <v>14</v>
      </c>
      <c r="G660" s="6" t="s">
        <v>15</v>
      </c>
      <c r="I660" s="8" t="s">
        <v>1088</v>
      </c>
      <c r="J660" s="1" t="s">
        <v>315</v>
      </c>
      <c r="K660" s="6" t="s">
        <v>188</v>
      </c>
      <c r="L660" s="6">
        <v>6112</v>
      </c>
      <c r="M660" s="6">
        <v>19</v>
      </c>
      <c r="N660" s="6">
        <v>12</v>
      </c>
      <c r="P660" s="6">
        <v>1</v>
      </c>
      <c r="Q660" s="16" t="str">
        <f>IF($B660=2014,$P660,"")</f>
        <v/>
      </c>
      <c r="R660" s="16" t="str">
        <f>IF($B660=2015,$P660,"")</f>
        <v/>
      </c>
      <c r="S660" s="16" t="str">
        <f>IF($B660=2016,$P660,"")</f>
        <v/>
      </c>
      <c r="T660" s="16" t="str">
        <f>IF($B660=2017,$P660,"")</f>
        <v/>
      </c>
      <c r="U660" s="16" t="str">
        <f>IF($B660=2018,$P660,"")</f>
        <v/>
      </c>
      <c r="V660" s="16" t="str">
        <f>IF($B660=2019,$P660,"")</f>
        <v/>
      </c>
      <c r="W660" s="16">
        <f>IF($B660=2020,$P660,"")</f>
        <v>1</v>
      </c>
      <c r="X660" s="6" t="str">
        <f>IF($B660=2021,$P660,"")</f>
        <v/>
      </c>
      <c r="Y660" s="6" t="str">
        <f>IF($B660=2022,$P660,"")</f>
        <v/>
      </c>
      <c r="Z660" s="6" t="str">
        <f>IF($B660=2023,$P660,"")</f>
        <v/>
      </c>
      <c r="AA660" s="6" t="str">
        <f>IF($B660=2024,$P660,"")</f>
        <v/>
      </c>
      <c r="AB660" s="16" t="str">
        <f>IF($B660=2025,$P660,"")</f>
        <v/>
      </c>
    </row>
    <row r="661" spans="1:28" x14ac:dyDescent="0.25">
      <c r="A661" s="3">
        <v>801</v>
      </c>
      <c r="B661" s="3">
        <v>2020</v>
      </c>
      <c r="C661" s="3" t="s">
        <v>1094</v>
      </c>
      <c r="D661" s="4">
        <f>DATE(B661,N661,M661)</f>
        <v>43931</v>
      </c>
      <c r="E661" s="5">
        <v>300</v>
      </c>
      <c r="F661" s="6" t="s">
        <v>14</v>
      </c>
      <c r="G661" s="6" t="s">
        <v>27</v>
      </c>
      <c r="I661" s="8" t="s">
        <v>1095</v>
      </c>
      <c r="J661" s="1" t="s">
        <v>1096</v>
      </c>
      <c r="K661" s="6" t="s">
        <v>163</v>
      </c>
      <c r="L661" s="6">
        <v>60191</v>
      </c>
      <c r="M661" s="6">
        <v>10</v>
      </c>
      <c r="N661" s="6">
        <v>4</v>
      </c>
      <c r="O661" s="6" t="s">
        <v>679</v>
      </c>
      <c r="P661" s="6">
        <v>1</v>
      </c>
      <c r="Q661" s="16" t="str">
        <f>IF($B661=2014,$P661,"")</f>
        <v/>
      </c>
      <c r="R661" s="16" t="str">
        <f>IF($B661=2015,$P661,"")</f>
        <v/>
      </c>
      <c r="S661" s="16" t="str">
        <f>IF($B661=2016,$P661,"")</f>
        <v/>
      </c>
      <c r="T661" s="16" t="str">
        <f>IF($B661=2017,$P661,"")</f>
        <v/>
      </c>
      <c r="U661" s="16" t="str">
        <f>IF($B661=2018,$P661,"")</f>
        <v/>
      </c>
      <c r="V661" s="16" t="str">
        <f>IF($B661=2019,$P661,"")</f>
        <v/>
      </c>
      <c r="W661" s="16">
        <f>IF($B661=2020,$P661,"")</f>
        <v>1</v>
      </c>
      <c r="X661" s="6" t="str">
        <f>IF($B661=2021,$P661,"")</f>
        <v/>
      </c>
      <c r="Y661" s="6" t="str">
        <f>IF($B661=2022,$P661,"")</f>
        <v/>
      </c>
      <c r="Z661" s="6" t="str">
        <f>IF($B661=2023,$P661,"")</f>
        <v/>
      </c>
      <c r="AA661" s="6" t="str">
        <f>IF($B661=2024,$P661,"")</f>
        <v/>
      </c>
      <c r="AB661" s="16" t="str">
        <f>IF($B661=2025,$P661,"")</f>
        <v/>
      </c>
    </row>
    <row r="662" spans="1:28" ht="24" x14ac:dyDescent="0.25">
      <c r="A662" s="3">
        <v>801</v>
      </c>
      <c r="B662" s="3">
        <v>2020</v>
      </c>
      <c r="C662" s="3" t="s">
        <v>272</v>
      </c>
      <c r="D662" s="4">
        <f>DATE(B662,N662,M662)</f>
        <v>44114</v>
      </c>
      <c r="E662" s="5">
        <v>1615</v>
      </c>
      <c r="F662" s="7" t="s">
        <v>14</v>
      </c>
      <c r="G662" s="6" t="s">
        <v>27</v>
      </c>
      <c r="I662" s="1" t="s">
        <v>3509</v>
      </c>
      <c r="J662" s="1" t="s">
        <v>318</v>
      </c>
      <c r="K662" s="6" t="s">
        <v>163</v>
      </c>
      <c r="L662" s="6">
        <v>6107</v>
      </c>
      <c r="M662" s="6">
        <v>10</v>
      </c>
      <c r="N662" s="6">
        <v>10</v>
      </c>
      <c r="O662" s="6" t="s">
        <v>679</v>
      </c>
      <c r="P662" s="6">
        <v>1</v>
      </c>
      <c r="Q662" s="16" t="str">
        <f>IF($B662=2014,$P662,"")</f>
        <v/>
      </c>
      <c r="R662" s="16" t="str">
        <f>IF($B662=2015,$P662,"")</f>
        <v/>
      </c>
      <c r="S662" s="16" t="str">
        <f>IF($B662=2016,$P662,"")</f>
        <v/>
      </c>
      <c r="T662" s="16" t="str">
        <f>IF($B662=2017,$P662,"")</f>
        <v/>
      </c>
      <c r="U662" s="16" t="str">
        <f>IF($B662=2018,$P662,"")</f>
        <v/>
      </c>
      <c r="V662" s="16" t="str">
        <f>IF($B662=2019,$P662,"")</f>
        <v/>
      </c>
      <c r="W662" s="16">
        <f>IF($B662=2020,$P662,"")</f>
        <v>1</v>
      </c>
      <c r="X662" s="6" t="str">
        <f>IF($B662=2021,$P662,"")</f>
        <v/>
      </c>
      <c r="Y662" s="6" t="str">
        <f>IF($B662=2022,$P662,"")</f>
        <v/>
      </c>
      <c r="Z662" s="6" t="str">
        <f>IF($B662=2023,$P662,"")</f>
        <v/>
      </c>
      <c r="AA662" s="6" t="str">
        <f>IF($B662=2024,$P662,"")</f>
        <v/>
      </c>
      <c r="AB662" s="16" t="str">
        <f>IF($B662=2025,$P662,"")</f>
        <v/>
      </c>
    </row>
    <row r="663" spans="1:28" ht="36" x14ac:dyDescent="0.25">
      <c r="A663" s="3">
        <v>801</v>
      </c>
      <c r="B663" s="3">
        <v>2020</v>
      </c>
      <c r="C663" s="3" t="s">
        <v>182</v>
      </c>
      <c r="D663" s="4">
        <f>DATE(B663,N663,M663)</f>
        <v>44192</v>
      </c>
      <c r="E663" s="5">
        <v>1613</v>
      </c>
      <c r="F663" s="7" t="s">
        <v>14</v>
      </c>
      <c r="G663" s="6" t="s">
        <v>27</v>
      </c>
      <c r="I663" s="1" t="s">
        <v>3509</v>
      </c>
      <c r="J663" s="1" t="s">
        <v>317</v>
      </c>
      <c r="K663" s="6" t="s">
        <v>17</v>
      </c>
      <c r="L663" s="6">
        <v>6113</v>
      </c>
      <c r="M663" s="6">
        <v>27</v>
      </c>
      <c r="N663" s="6">
        <v>12</v>
      </c>
      <c r="P663" s="6">
        <v>1</v>
      </c>
      <c r="Q663" s="16" t="str">
        <f>IF($B663=2014,$P663,"")</f>
        <v/>
      </c>
      <c r="R663" s="16" t="str">
        <f>IF($B663=2015,$P663,"")</f>
        <v/>
      </c>
      <c r="S663" s="16" t="str">
        <f>IF($B663=2016,$P663,"")</f>
        <v/>
      </c>
      <c r="T663" s="16" t="str">
        <f>IF($B663=2017,$P663,"")</f>
        <v/>
      </c>
      <c r="U663" s="16" t="str">
        <f>IF($B663=2018,$P663,"")</f>
        <v/>
      </c>
      <c r="V663" s="16" t="str">
        <f>IF($B663=2019,$P663,"")</f>
        <v/>
      </c>
      <c r="W663" s="16">
        <f>IF($B663=2020,$P663,"")</f>
        <v>1</v>
      </c>
      <c r="X663" s="6" t="str">
        <f>IF($B663=2021,$P663,"")</f>
        <v/>
      </c>
      <c r="Y663" s="6" t="str">
        <f>IF($B663=2022,$P663,"")</f>
        <v/>
      </c>
      <c r="Z663" s="6" t="str">
        <f>IF($B663=2023,$P663,"")</f>
        <v/>
      </c>
      <c r="AA663" s="6" t="str">
        <f>IF($B663=2024,$P663,"")</f>
        <v/>
      </c>
      <c r="AB663" s="16" t="str">
        <f>IF($B663=2025,$P663,"")</f>
        <v/>
      </c>
    </row>
    <row r="664" spans="1:28" x14ac:dyDescent="0.25">
      <c r="A664" s="3">
        <v>801</v>
      </c>
      <c r="B664" s="3">
        <v>2020</v>
      </c>
      <c r="C664" s="3" t="s">
        <v>184</v>
      </c>
      <c r="D664" s="4">
        <f>DATE(B664,N664,M664)</f>
        <v>44194</v>
      </c>
      <c r="E664" s="5" t="s">
        <v>193</v>
      </c>
      <c r="F664" s="7" t="s">
        <v>14</v>
      </c>
      <c r="G664" s="6" t="s">
        <v>27</v>
      </c>
      <c r="I664" s="1" t="s">
        <v>3509</v>
      </c>
      <c r="J664" s="1" t="s">
        <v>316</v>
      </c>
      <c r="K664" s="6" t="s">
        <v>188</v>
      </c>
      <c r="L664" s="6">
        <v>6113</v>
      </c>
      <c r="M664" s="6">
        <v>29</v>
      </c>
      <c r="N664" s="6">
        <v>12</v>
      </c>
      <c r="P664" s="6">
        <v>1</v>
      </c>
      <c r="Q664" s="16" t="str">
        <f>IF($B664=2014,$P664,"")</f>
        <v/>
      </c>
      <c r="R664" s="16" t="str">
        <f>IF($B664=2015,$P664,"")</f>
        <v/>
      </c>
      <c r="S664" s="16" t="str">
        <f>IF($B664=2016,$P664,"")</f>
        <v/>
      </c>
      <c r="T664" s="16" t="str">
        <f>IF($B664=2017,$P664,"")</f>
        <v/>
      </c>
      <c r="U664" s="16" t="str">
        <f>IF($B664=2018,$P664,"")</f>
        <v/>
      </c>
      <c r="V664" s="16" t="str">
        <f>IF($B664=2019,$P664,"")</f>
        <v/>
      </c>
      <c r="W664" s="16">
        <f>IF($B664=2020,$P664,"")</f>
        <v>1</v>
      </c>
      <c r="X664" s="6" t="str">
        <f>IF($B664=2021,$P664,"")</f>
        <v/>
      </c>
      <c r="Y664" s="6" t="str">
        <f>IF($B664=2022,$P664,"")</f>
        <v/>
      </c>
      <c r="Z664" s="6" t="str">
        <f>IF($B664=2023,$P664,"")</f>
        <v/>
      </c>
      <c r="AA664" s="6" t="str">
        <f>IF($B664=2024,$P664,"")</f>
        <v/>
      </c>
      <c r="AB664" s="16" t="str">
        <f>IF($B664=2025,$P664,"")</f>
        <v/>
      </c>
    </row>
    <row r="665" spans="1:28" x14ac:dyDescent="0.25">
      <c r="A665" s="3">
        <v>801</v>
      </c>
      <c r="B665" s="3">
        <v>2021</v>
      </c>
      <c r="C665" s="3" t="s">
        <v>649</v>
      </c>
      <c r="D665" s="4">
        <f>DATE(B665,N665,M665)</f>
        <v>44253</v>
      </c>
      <c r="E665" s="5">
        <v>559</v>
      </c>
      <c r="F665" s="7" t="s">
        <v>14</v>
      </c>
      <c r="G665" s="7" t="s">
        <v>27</v>
      </c>
      <c r="H665" s="7"/>
      <c r="I665" s="1" t="s">
        <v>3509</v>
      </c>
      <c r="J665" s="1" t="s">
        <v>653</v>
      </c>
      <c r="K665" s="6" t="s">
        <v>38</v>
      </c>
      <c r="L665" s="6">
        <v>6117</v>
      </c>
      <c r="M665" s="6">
        <v>26</v>
      </c>
      <c r="N665" s="6">
        <v>2</v>
      </c>
      <c r="P665" s="6">
        <v>1</v>
      </c>
      <c r="Q665" s="16" t="str">
        <f>IF($B665=2014,$P665,"")</f>
        <v/>
      </c>
      <c r="R665" s="16" t="str">
        <f>IF($B665=2015,$P665,"")</f>
        <v/>
      </c>
      <c r="S665" s="16" t="str">
        <f>IF($B665=2016,$P665,"")</f>
        <v/>
      </c>
      <c r="T665" s="16" t="str">
        <f>IF($B665=2017,$P665,"")</f>
        <v/>
      </c>
      <c r="U665" s="16" t="str">
        <f>IF($B665=2018,$P665,"")</f>
        <v/>
      </c>
      <c r="V665" s="16" t="str">
        <f>IF($B665=2019,$P665,"")</f>
        <v/>
      </c>
      <c r="W665" s="16" t="str">
        <f>IF($B665=2020,$P665,"")</f>
        <v/>
      </c>
      <c r="X665" s="6">
        <f>IF($B665=2021,$P665,"")</f>
        <v>1</v>
      </c>
      <c r="Y665" s="6" t="str">
        <f>IF($B665=2022,$P665,"")</f>
        <v/>
      </c>
      <c r="Z665" s="6" t="str">
        <f>IF($B665=2023,$P665,"")</f>
        <v/>
      </c>
      <c r="AA665" s="6" t="str">
        <f>IF($B665=2024,$P665,"")</f>
        <v/>
      </c>
      <c r="AB665" s="16" t="str">
        <f>IF($B665=2025,$P665,"")</f>
        <v/>
      </c>
    </row>
    <row r="666" spans="1:28" x14ac:dyDescent="0.25">
      <c r="A666" s="3">
        <v>801</v>
      </c>
      <c r="B666" s="3">
        <v>2022</v>
      </c>
      <c r="C666" s="3" t="s">
        <v>1274</v>
      </c>
      <c r="D666" s="4">
        <v>44597</v>
      </c>
      <c r="E666" s="5">
        <v>1543</v>
      </c>
      <c r="F666" s="7" t="s">
        <v>14</v>
      </c>
      <c r="G666" s="7" t="s">
        <v>27</v>
      </c>
      <c r="H666" s="7"/>
      <c r="I666" s="1" t="s">
        <v>3509</v>
      </c>
      <c r="J666" s="1" t="s">
        <v>3510</v>
      </c>
      <c r="K666" s="6" t="s">
        <v>180</v>
      </c>
      <c r="L666" s="6">
        <v>6215</v>
      </c>
      <c r="M666" s="6">
        <v>5</v>
      </c>
      <c r="N666" s="6">
        <v>2</v>
      </c>
      <c r="P666" s="6">
        <v>1</v>
      </c>
      <c r="Q666" s="16" t="str">
        <f>IF($B666=2014,$P666,"")</f>
        <v/>
      </c>
      <c r="R666" s="16" t="str">
        <f>IF($B666=2015,$P666,"")</f>
        <v/>
      </c>
      <c r="S666" s="16" t="str">
        <f>IF($B666=2016,$P666,"")</f>
        <v/>
      </c>
      <c r="T666" s="16" t="str">
        <f>IF($B666=2017,$P666,"")</f>
        <v/>
      </c>
      <c r="U666" s="16" t="str">
        <f>IF($B666=2018,$P666,"")</f>
        <v/>
      </c>
      <c r="V666" s="16" t="str">
        <f>IF($B666=2019,$P666,"")</f>
        <v/>
      </c>
      <c r="W666" s="16" t="str">
        <f>IF($B666=2020,$P666,"")</f>
        <v/>
      </c>
      <c r="X666" s="6" t="str">
        <f>IF($B666=2021,$P666,"")</f>
        <v/>
      </c>
      <c r="Y666" s="6">
        <f>IF($B666=2022,$P666,"")</f>
        <v>1</v>
      </c>
      <c r="Z666" s="6" t="str">
        <f>IF($B666=2023,$P666,"")</f>
        <v/>
      </c>
      <c r="AA666" s="6" t="str">
        <f>IF($B666=2024,$P666,"")</f>
        <v/>
      </c>
      <c r="AB666" s="16" t="str">
        <f>IF($B666=2025,$P666,"")</f>
        <v/>
      </c>
    </row>
    <row r="667" spans="1:28" x14ac:dyDescent="0.25">
      <c r="A667" s="3">
        <v>801</v>
      </c>
      <c r="B667" s="3">
        <v>2022</v>
      </c>
      <c r="C667" s="3" t="s">
        <v>1274</v>
      </c>
      <c r="D667" s="4">
        <v>44597</v>
      </c>
      <c r="E667" s="5">
        <v>1559</v>
      </c>
      <c r="F667" s="7" t="s">
        <v>14</v>
      </c>
      <c r="G667" s="7" t="s">
        <v>27</v>
      </c>
      <c r="H667" s="7"/>
      <c r="I667" s="1" t="s">
        <v>3509</v>
      </c>
      <c r="J667" s="1" t="s">
        <v>3511</v>
      </c>
      <c r="K667" s="6" t="s">
        <v>17</v>
      </c>
      <c r="L667" s="6">
        <v>6215</v>
      </c>
      <c r="M667" s="6">
        <v>5</v>
      </c>
      <c r="N667" s="6">
        <v>2</v>
      </c>
      <c r="P667" s="6">
        <v>1</v>
      </c>
      <c r="Q667" s="16" t="str">
        <f>IF($B667=2014,$P667,"")</f>
        <v/>
      </c>
      <c r="R667" s="16" t="str">
        <f>IF($B667=2015,$P667,"")</f>
        <v/>
      </c>
      <c r="S667" s="16" t="str">
        <f>IF($B667=2016,$P667,"")</f>
        <v/>
      </c>
      <c r="T667" s="16" t="str">
        <f>IF($B667=2017,$P667,"")</f>
        <v/>
      </c>
      <c r="U667" s="16" t="str">
        <f>IF($B667=2018,$P667,"")</f>
        <v/>
      </c>
      <c r="V667" s="16" t="str">
        <f>IF($B667=2019,$P667,"")</f>
        <v/>
      </c>
      <c r="W667" s="16" t="str">
        <f>IF($B667=2020,$P667,"")</f>
        <v/>
      </c>
      <c r="X667" s="6" t="str">
        <f>IF($B667=2021,$P667,"")</f>
        <v/>
      </c>
      <c r="Y667" s="6">
        <f>IF($B667=2022,$P667,"")</f>
        <v>1</v>
      </c>
      <c r="Z667" s="6" t="str">
        <f>IF($B667=2023,$P667,"")</f>
        <v/>
      </c>
      <c r="AA667" s="6" t="str">
        <f>IF($B667=2024,$P667,"")</f>
        <v/>
      </c>
      <c r="AB667" s="16" t="str">
        <f>IF($B667=2025,$P667,"")</f>
        <v/>
      </c>
    </row>
    <row r="668" spans="1:28" ht="36" x14ac:dyDescent="0.25">
      <c r="A668" s="3">
        <v>801</v>
      </c>
      <c r="B668" s="3">
        <v>2022</v>
      </c>
      <c r="C668" s="3" t="s">
        <v>273</v>
      </c>
      <c r="D668" s="4">
        <f>DATE(B668,N668,M668)</f>
        <v>44843</v>
      </c>
      <c r="E668" s="5">
        <v>1633</v>
      </c>
      <c r="F668" s="7" t="s">
        <v>14</v>
      </c>
      <c r="G668" s="7" t="s">
        <v>27</v>
      </c>
      <c r="H668" s="7"/>
      <c r="I668" s="1" t="s">
        <v>3509</v>
      </c>
      <c r="J668" s="1" t="s">
        <v>4347</v>
      </c>
      <c r="K668" s="6" t="s">
        <v>842</v>
      </c>
      <c r="L668" s="6">
        <v>6307</v>
      </c>
      <c r="M668" s="6">
        <v>9</v>
      </c>
      <c r="N668" s="6">
        <v>10</v>
      </c>
      <c r="O668" s="6" t="s">
        <v>81</v>
      </c>
      <c r="P668" s="6">
        <v>1</v>
      </c>
      <c r="Q668" s="16" t="str">
        <f>IF($B668=2014,$P668,"")</f>
        <v/>
      </c>
      <c r="R668" s="16" t="str">
        <f>IF($B668=2015,$P668,"")</f>
        <v/>
      </c>
      <c r="S668" s="16" t="str">
        <f>IF($B668=2016,$P668,"")</f>
        <v/>
      </c>
      <c r="T668" s="16" t="str">
        <f>IF($B668=2017,$P668,"")</f>
        <v/>
      </c>
      <c r="U668" s="16" t="str">
        <f>IF($B668=2018,$P668,"")</f>
        <v/>
      </c>
      <c r="V668" s="16" t="str">
        <f>IF($B668=2019,$P668,"")</f>
        <v/>
      </c>
      <c r="W668" s="16" t="str">
        <f>IF($B668=2020,$P668,"")</f>
        <v/>
      </c>
      <c r="X668" s="6" t="str">
        <f>IF($B668=2021,$P668,"")</f>
        <v/>
      </c>
      <c r="Y668" s="6">
        <f>IF($B668=2022,$P668,"")</f>
        <v>1</v>
      </c>
      <c r="Z668" s="6" t="str">
        <f>IF($B668=2023,$P668,"")</f>
        <v/>
      </c>
      <c r="AA668" s="6" t="str">
        <f>IF($B668=2024,$P668,"")</f>
        <v/>
      </c>
      <c r="AB668" s="16" t="str">
        <f>IF($B668=2025,$P668,"")</f>
        <v/>
      </c>
    </row>
    <row r="669" spans="1:28" x14ac:dyDescent="0.25">
      <c r="A669" s="3">
        <v>801</v>
      </c>
      <c r="B669" s="3">
        <v>2022</v>
      </c>
      <c r="C669" s="3" t="s">
        <v>771</v>
      </c>
      <c r="D669" s="4">
        <f>DATE(B669,N669,M669)</f>
        <v>44897</v>
      </c>
      <c r="E669" s="5">
        <v>743</v>
      </c>
      <c r="F669" s="7" t="s">
        <v>14</v>
      </c>
      <c r="G669" s="7" t="s">
        <v>27</v>
      </c>
      <c r="H669" s="7"/>
      <c r="I669" s="1" t="s">
        <v>3509</v>
      </c>
      <c r="J669" s="1" t="s">
        <v>4660</v>
      </c>
      <c r="K669" s="6" t="s">
        <v>842</v>
      </c>
      <c r="L669" s="6">
        <v>6311</v>
      </c>
      <c r="M669" s="6">
        <v>2</v>
      </c>
      <c r="N669" s="6">
        <v>12</v>
      </c>
      <c r="O669" s="6" t="s">
        <v>81</v>
      </c>
      <c r="P669" s="6">
        <v>1</v>
      </c>
      <c r="Q669" s="16" t="str">
        <f>IF($B669=2014,$P669,"")</f>
        <v/>
      </c>
      <c r="R669" s="16" t="str">
        <f>IF($B669=2015,$P669,"")</f>
        <v/>
      </c>
      <c r="S669" s="16" t="str">
        <f>IF($B669=2016,$P669,"")</f>
        <v/>
      </c>
      <c r="T669" s="16" t="str">
        <f>IF($B669=2017,$P669,"")</f>
        <v/>
      </c>
      <c r="U669" s="16" t="str">
        <f>IF($B669=2018,$P669,"")</f>
        <v/>
      </c>
      <c r="V669" s="16" t="str">
        <f>IF($B669=2019,$P669,"")</f>
        <v/>
      </c>
      <c r="W669" s="16" t="str">
        <f>IF($B669=2020,$P669,"")</f>
        <v/>
      </c>
      <c r="X669" s="6" t="str">
        <f>IF($B669=2021,$P669,"")</f>
        <v/>
      </c>
      <c r="Y669" s="6">
        <f>IF($B669=2022,$P669,"")</f>
        <v>1</v>
      </c>
      <c r="Z669" s="6" t="str">
        <f>IF($B669=2023,$P669,"")</f>
        <v/>
      </c>
      <c r="AA669" s="6" t="str">
        <f>IF($B669=2024,$P669,"")</f>
        <v/>
      </c>
      <c r="AB669" s="16" t="str">
        <f>IF($B669=2025,$P669,"")</f>
        <v/>
      </c>
    </row>
    <row r="670" spans="1:28" x14ac:dyDescent="0.25">
      <c r="A670" s="3">
        <v>801</v>
      </c>
      <c r="B670" s="3">
        <v>2023</v>
      </c>
      <c r="C670" s="3" t="s">
        <v>1161</v>
      </c>
      <c r="D670" s="4">
        <f>DATE(B670,N670,M670)</f>
        <v>44934</v>
      </c>
      <c r="E670" s="5">
        <v>1443</v>
      </c>
      <c r="F670" s="7" t="s">
        <v>14</v>
      </c>
      <c r="G670" s="7" t="s">
        <v>27</v>
      </c>
      <c r="H670" s="7"/>
      <c r="I670" s="1" t="s">
        <v>3509</v>
      </c>
      <c r="J670" s="1" t="s">
        <v>4884</v>
      </c>
      <c r="K670" s="6" t="s">
        <v>842</v>
      </c>
      <c r="L670" s="6">
        <v>6313</v>
      </c>
      <c r="M670" s="6">
        <v>8</v>
      </c>
      <c r="N670" s="6">
        <v>1</v>
      </c>
      <c r="O670" s="6" t="s">
        <v>81</v>
      </c>
      <c r="P670" s="6">
        <v>1</v>
      </c>
      <c r="Q670" s="16" t="str">
        <f>IF($B670=2014,$P670,"")</f>
        <v/>
      </c>
      <c r="R670" s="16" t="str">
        <f>IF($B670=2015,$P670,"")</f>
        <v/>
      </c>
      <c r="S670" s="16" t="str">
        <f>IF($B670=2016,$P670,"")</f>
        <v/>
      </c>
      <c r="T670" s="16" t="str">
        <f>IF($B670=2017,$P670,"")</f>
        <v/>
      </c>
      <c r="U670" s="16" t="str">
        <f>IF($B670=2018,$P670,"")</f>
        <v/>
      </c>
      <c r="V670" s="16" t="str">
        <f>IF($B670=2019,$P670,"")</f>
        <v/>
      </c>
      <c r="W670" s="16" t="str">
        <f>IF($B670=2020,$P670,"")</f>
        <v/>
      </c>
      <c r="X670" s="6" t="str">
        <f>IF($B670=2021,$P670,"")</f>
        <v/>
      </c>
      <c r="Y670" s="6" t="str">
        <f>IF($B670=2022,$P670,"")</f>
        <v/>
      </c>
      <c r="Z670" s="6">
        <f>IF($B670=2023,$P670,"")</f>
        <v>1</v>
      </c>
      <c r="AA670" s="6" t="str">
        <f>IF($B670=2024,$P670,"")</f>
        <v/>
      </c>
      <c r="AB670" s="16" t="str">
        <f>IF($B670=2025,$P670,"")</f>
        <v/>
      </c>
    </row>
    <row r="671" spans="1:28" x14ac:dyDescent="0.25">
      <c r="A671" s="3">
        <v>801</v>
      </c>
      <c r="B671" s="3">
        <v>2023</v>
      </c>
      <c r="C671" s="3" t="s">
        <v>1274</v>
      </c>
      <c r="D671" s="4">
        <f>DATE(B671,N671,M671)</f>
        <v>44962</v>
      </c>
      <c r="E671" s="5">
        <v>1602</v>
      </c>
      <c r="F671" s="7" t="s">
        <v>14</v>
      </c>
      <c r="G671" s="7" t="s">
        <v>27</v>
      </c>
      <c r="H671" s="7"/>
      <c r="I671" s="1" t="s">
        <v>3509</v>
      </c>
      <c r="J671" s="1" t="s">
        <v>5046</v>
      </c>
      <c r="K671" s="6" t="s">
        <v>842</v>
      </c>
      <c r="L671" s="6">
        <v>6315</v>
      </c>
      <c r="M671" s="6">
        <v>5</v>
      </c>
      <c r="N671" s="6">
        <v>2</v>
      </c>
      <c r="O671" s="6" t="s">
        <v>81</v>
      </c>
      <c r="P671" s="6">
        <v>1</v>
      </c>
      <c r="Q671" s="16" t="str">
        <f>IF($B671=2014,$P671,"")</f>
        <v/>
      </c>
      <c r="R671" s="16" t="str">
        <f>IF($B671=2015,$P671,"")</f>
        <v/>
      </c>
      <c r="S671" s="16" t="str">
        <f>IF($B671=2016,$P671,"")</f>
        <v/>
      </c>
      <c r="T671" s="16" t="str">
        <f>IF($B671=2017,$P671,"")</f>
        <v/>
      </c>
      <c r="U671" s="16" t="str">
        <f>IF($B671=2018,$P671,"")</f>
        <v/>
      </c>
      <c r="V671" s="16" t="str">
        <f>IF($B671=2019,$P671,"")</f>
        <v/>
      </c>
      <c r="W671" s="16" t="str">
        <f>IF($B671=2020,$P671,"")</f>
        <v/>
      </c>
      <c r="X671" s="6" t="str">
        <f>IF($B671=2021,$P671,"")</f>
        <v/>
      </c>
      <c r="Y671" s="6" t="str">
        <f>IF($B671=2022,$P671,"")</f>
        <v/>
      </c>
      <c r="Z671" s="6">
        <f>IF($B671=2023,$P671,"")</f>
        <v>1</v>
      </c>
      <c r="AA671" s="6" t="str">
        <f>IF($B671=2024,$P671,"")</f>
        <v/>
      </c>
      <c r="AB671" s="16" t="str">
        <f>IF($B671=2025,$P671,"")</f>
        <v/>
      </c>
    </row>
    <row r="672" spans="1:28" ht="24" x14ac:dyDescent="0.25">
      <c r="A672" s="3">
        <v>801</v>
      </c>
      <c r="B672" s="3">
        <v>2023</v>
      </c>
      <c r="C672" s="3" t="s">
        <v>1038</v>
      </c>
      <c r="D672" s="4">
        <f>DATE(B672,N672,M672)</f>
        <v>44975</v>
      </c>
      <c r="E672" s="5">
        <v>1633</v>
      </c>
      <c r="F672" s="7" t="s">
        <v>14</v>
      </c>
      <c r="G672" s="7" t="s">
        <v>27</v>
      </c>
      <c r="H672" s="7"/>
      <c r="I672" s="1" t="s">
        <v>3509</v>
      </c>
      <c r="J672" s="1" t="s">
        <v>5190</v>
      </c>
      <c r="K672" s="6" t="s">
        <v>842</v>
      </c>
      <c r="L672" s="6">
        <v>6317</v>
      </c>
      <c r="M672" s="6">
        <v>18</v>
      </c>
      <c r="N672" s="6">
        <v>2</v>
      </c>
      <c r="O672" s="6" t="str">
        <f>IF(K672="HR","NOR"," ")</f>
        <v>NOR</v>
      </c>
      <c r="P672" s="6">
        <v>1</v>
      </c>
      <c r="Q672" s="16" t="str">
        <f>IF($B672=2014,$P672,"")</f>
        <v/>
      </c>
      <c r="R672" s="16" t="str">
        <f>IF($B672=2015,$P672,"")</f>
        <v/>
      </c>
      <c r="S672" s="16" t="str">
        <f>IF($B672=2016,$P672,"")</f>
        <v/>
      </c>
      <c r="T672" s="16" t="str">
        <f>IF($B672=2017,$P672,"")</f>
        <v/>
      </c>
      <c r="U672" s="16" t="str">
        <f>IF($B672=2018,$P672,"")</f>
        <v/>
      </c>
      <c r="V672" s="16" t="str">
        <f>IF($B672=2019,$P672,"")</f>
        <v/>
      </c>
      <c r="W672" s="16" t="str">
        <f>IF($B672=2020,$P672,"")</f>
        <v/>
      </c>
      <c r="X672" s="6" t="str">
        <f>IF($B672=2021,$P672,"")</f>
        <v/>
      </c>
      <c r="Y672" s="6" t="str">
        <f>IF($B672=2022,$P672,"")</f>
        <v/>
      </c>
      <c r="Z672" s="6">
        <f>IF($B672=2023,$P672,"")</f>
        <v>1</v>
      </c>
      <c r="AA672" s="6" t="str">
        <f>IF($B672=2024,$P672,"")</f>
        <v/>
      </c>
      <c r="AB672" s="16" t="str">
        <f>IF($B672=2025,$P672,"")</f>
        <v/>
      </c>
    </row>
    <row r="673" spans="1:28" x14ac:dyDescent="0.25">
      <c r="A673" s="3">
        <v>801</v>
      </c>
      <c r="B673" s="3">
        <v>2023</v>
      </c>
      <c r="C673" s="3" t="s">
        <v>651</v>
      </c>
      <c r="D673" s="4">
        <f>DATE(B673,N673,M673)</f>
        <v>44990</v>
      </c>
      <c r="E673" s="5">
        <v>2035</v>
      </c>
      <c r="F673" s="7" t="s">
        <v>14</v>
      </c>
      <c r="G673" s="7" t="s">
        <v>27</v>
      </c>
      <c r="H673" s="7"/>
      <c r="I673" s="1" t="s">
        <v>3509</v>
      </c>
      <c r="J673" s="1" t="s">
        <v>5191</v>
      </c>
      <c r="K673" s="6" t="s">
        <v>4403</v>
      </c>
      <c r="L673" s="6">
        <v>6317</v>
      </c>
      <c r="M673" s="6">
        <v>5</v>
      </c>
      <c r="N673" s="6">
        <v>3</v>
      </c>
      <c r="O673" s="6" t="str">
        <f>IF(K673="HR","NOR"," ")</f>
        <v xml:space="preserve"> </v>
      </c>
      <c r="P673" s="6">
        <v>1</v>
      </c>
      <c r="Q673" s="16" t="str">
        <f>IF($B673=2014,$P673,"")</f>
        <v/>
      </c>
      <c r="R673" s="16" t="str">
        <f>IF($B673=2015,$P673,"")</f>
        <v/>
      </c>
      <c r="S673" s="16" t="str">
        <f>IF($B673=2016,$P673,"")</f>
        <v/>
      </c>
      <c r="T673" s="16" t="str">
        <f>IF($B673=2017,$P673,"")</f>
        <v/>
      </c>
      <c r="U673" s="16" t="str">
        <f>IF($B673=2018,$P673,"")</f>
        <v/>
      </c>
      <c r="V673" s="16" t="str">
        <f>IF($B673=2019,$P673,"")</f>
        <v/>
      </c>
      <c r="W673" s="16" t="str">
        <f>IF($B673=2020,$P673,"")</f>
        <v/>
      </c>
      <c r="X673" s="6" t="str">
        <f>IF($B673=2021,$P673,"")</f>
        <v/>
      </c>
      <c r="Y673" s="6" t="str">
        <f>IF($B673=2022,$P673,"")</f>
        <v/>
      </c>
      <c r="Z673" s="6">
        <f>IF($B673=2023,$P673,"")</f>
        <v>1</v>
      </c>
      <c r="AA673" s="6" t="str">
        <f>IF($B673=2024,$P673,"")</f>
        <v/>
      </c>
      <c r="AB673" s="16" t="str">
        <f>IF($B673=2025,$P673,"")</f>
        <v/>
      </c>
    </row>
    <row r="674" spans="1:28" x14ac:dyDescent="0.25">
      <c r="A674" s="3">
        <v>801</v>
      </c>
      <c r="B674" s="3">
        <v>2023</v>
      </c>
      <c r="C674" s="3" t="s">
        <v>1189</v>
      </c>
      <c r="D674" s="4">
        <f>DATE(B674,N674,M674)</f>
        <v>45024</v>
      </c>
      <c r="E674" s="3">
        <v>1802</v>
      </c>
      <c r="F674" s="6" t="s">
        <v>14</v>
      </c>
      <c r="G674" s="6" t="s">
        <v>27</v>
      </c>
      <c r="I674" s="1" t="s">
        <v>3509</v>
      </c>
      <c r="J674" s="1" t="s">
        <v>5326</v>
      </c>
      <c r="K674" s="6" t="s">
        <v>842</v>
      </c>
      <c r="L674" s="6">
        <v>6320</v>
      </c>
      <c r="M674" s="6">
        <v>8</v>
      </c>
      <c r="N674" s="6">
        <v>4</v>
      </c>
      <c r="O674" s="6" t="s">
        <v>81</v>
      </c>
      <c r="P674" s="6">
        <v>1</v>
      </c>
      <c r="Q674" s="16" t="str">
        <f>IF($B674=2014,$P674,"")</f>
        <v/>
      </c>
      <c r="R674" s="16" t="str">
        <f>IF($B674=2015,$P674,"")</f>
        <v/>
      </c>
      <c r="S674" s="16" t="str">
        <f>IF($B674=2016,$P674,"")</f>
        <v/>
      </c>
      <c r="T674" s="16" t="str">
        <f>IF($B674=2017,$P674,"")</f>
        <v/>
      </c>
      <c r="U674" s="16" t="str">
        <f>IF($B674=2018,$P674,"")</f>
        <v/>
      </c>
      <c r="V674" s="16" t="str">
        <f>IF($B674=2019,$P674,"")</f>
        <v/>
      </c>
      <c r="W674" s="16" t="str">
        <f>IF($B674=2020,$P674,"")</f>
        <v/>
      </c>
      <c r="X674" s="6" t="str">
        <f>IF($B674=2021,$P674,"")</f>
        <v/>
      </c>
      <c r="Y674" s="6" t="str">
        <f>IF($B674=2022,$P674,"")</f>
        <v/>
      </c>
      <c r="Z674" s="6">
        <f>IF($B674=2023,$P674,"")</f>
        <v>1</v>
      </c>
      <c r="AA674" s="6" t="str">
        <f>IF($B674=2024,$P674,"")</f>
        <v/>
      </c>
      <c r="AB674" s="16" t="str">
        <f>IF($B674=2025,$P674,"")</f>
        <v/>
      </c>
    </row>
    <row r="675" spans="1:28" x14ac:dyDescent="0.25">
      <c r="A675" s="3">
        <v>801</v>
      </c>
      <c r="B675" s="3">
        <v>2024</v>
      </c>
      <c r="C675" s="3" t="s">
        <v>1434</v>
      </c>
      <c r="D675" s="4">
        <f>DATE(B675,N675,M675)</f>
        <v>45312</v>
      </c>
      <c r="E675" s="5">
        <v>1720</v>
      </c>
      <c r="F675" s="7" t="s">
        <v>14</v>
      </c>
      <c r="G675" s="7" t="s">
        <v>27</v>
      </c>
      <c r="H675" s="7"/>
      <c r="I675" s="1" t="s">
        <v>3509</v>
      </c>
      <c r="J675" s="1" t="s">
        <v>6159</v>
      </c>
      <c r="K675" s="6" t="s">
        <v>842</v>
      </c>
      <c r="L675" s="6">
        <v>6415</v>
      </c>
      <c r="M675" s="6">
        <v>21</v>
      </c>
      <c r="N675" s="6">
        <v>1</v>
      </c>
      <c r="O675" s="6" t="s">
        <v>81</v>
      </c>
      <c r="P675" s="6">
        <v>1</v>
      </c>
      <c r="Q675" s="16" t="str">
        <f>IF($B675=2014,$P675,"")</f>
        <v/>
      </c>
      <c r="R675" s="16" t="str">
        <f>IF($B675=2015,$P675,"")</f>
        <v/>
      </c>
      <c r="S675" s="16" t="str">
        <f>IF($B675=2016,$P675,"")</f>
        <v/>
      </c>
      <c r="T675" s="16" t="str">
        <f>IF($B675=2017,$P675,"")</f>
        <v/>
      </c>
      <c r="U675" s="16" t="str">
        <f>IF($B675=2018,$P675,"")</f>
        <v/>
      </c>
      <c r="V675" s="16" t="str">
        <f>IF($B675=2019,$P675,"")</f>
        <v/>
      </c>
      <c r="W675" s="16" t="str">
        <f>IF($B675=2020,$P675,"")</f>
        <v/>
      </c>
      <c r="X675" s="6" t="str">
        <f>IF($B675=2021,$P675,"")</f>
        <v/>
      </c>
      <c r="Y675" s="6" t="str">
        <f>IF($B675=2022,$P675,"")</f>
        <v/>
      </c>
      <c r="Z675" s="6" t="str">
        <f>IF($B675=2023,$P675,"")</f>
        <v/>
      </c>
      <c r="AA675" s="6">
        <f>IF($B675=2024,$P675,"")</f>
        <v>1</v>
      </c>
      <c r="AB675" s="16" t="str">
        <f>IF($B675=2025,$P675,"")</f>
        <v/>
      </c>
    </row>
    <row r="676" spans="1:28" x14ac:dyDescent="0.25">
      <c r="A676" s="3">
        <v>801</v>
      </c>
      <c r="B676" s="3">
        <v>2020</v>
      </c>
      <c r="C676" s="3" t="s">
        <v>1094</v>
      </c>
      <c r="D676" s="4">
        <f>DATE(B676,N676,M676)</f>
        <v>43931</v>
      </c>
      <c r="E676" s="5">
        <v>1727</v>
      </c>
      <c r="F676" s="6" t="s">
        <v>14</v>
      </c>
      <c r="G676" s="6" t="s">
        <v>27</v>
      </c>
      <c r="I676" s="8" t="s">
        <v>1097</v>
      </c>
      <c r="J676" s="1" t="s">
        <v>1098</v>
      </c>
      <c r="K676" s="6" t="s">
        <v>163</v>
      </c>
      <c r="L676" s="6">
        <v>60191</v>
      </c>
      <c r="M676" s="6">
        <v>10</v>
      </c>
      <c r="N676" s="6">
        <v>4</v>
      </c>
      <c r="O676" s="6" t="s">
        <v>679</v>
      </c>
      <c r="P676" s="6">
        <v>1</v>
      </c>
      <c r="Q676" s="16" t="str">
        <f>IF($B676=2014,$P676,"")</f>
        <v/>
      </c>
      <c r="R676" s="16" t="str">
        <f>IF($B676=2015,$P676,"")</f>
        <v/>
      </c>
      <c r="S676" s="16" t="str">
        <f>IF($B676=2016,$P676,"")</f>
        <v/>
      </c>
      <c r="T676" s="16" t="str">
        <f>IF($B676=2017,$P676,"")</f>
        <v/>
      </c>
      <c r="U676" s="16" t="str">
        <f>IF($B676=2018,$P676,"")</f>
        <v/>
      </c>
      <c r="V676" s="16" t="str">
        <f>IF($B676=2019,$P676,"")</f>
        <v/>
      </c>
      <c r="W676" s="16">
        <f>IF($B676=2020,$P676,"")</f>
        <v>1</v>
      </c>
      <c r="X676" s="6" t="str">
        <f>IF($B676=2021,$P676,"")</f>
        <v/>
      </c>
      <c r="Y676" s="6" t="str">
        <f>IF($B676=2022,$P676,"")</f>
        <v/>
      </c>
      <c r="Z676" s="6" t="str">
        <f>IF($B676=2023,$P676,"")</f>
        <v/>
      </c>
      <c r="AA676" s="6" t="str">
        <f>IF($B676=2024,$P676,"")</f>
        <v/>
      </c>
      <c r="AB676" s="16" t="str">
        <f>IF($B676=2025,$P676,"")</f>
        <v/>
      </c>
    </row>
    <row r="677" spans="1:28" ht="24" x14ac:dyDescent="0.25">
      <c r="A677" s="3">
        <v>801</v>
      </c>
      <c r="B677" s="3">
        <v>2022</v>
      </c>
      <c r="C677" s="3" t="s">
        <v>278</v>
      </c>
      <c r="D677" s="4">
        <f>DATE(B677,N677,M677)</f>
        <v>44830</v>
      </c>
      <c r="E677" s="5">
        <v>1700</v>
      </c>
      <c r="F677" s="6" t="s">
        <v>14</v>
      </c>
      <c r="G677" s="6" t="s">
        <v>27</v>
      </c>
      <c r="I677" s="8" t="s">
        <v>4338</v>
      </c>
      <c r="J677" s="8" t="s">
        <v>4299</v>
      </c>
      <c r="K677" s="6" t="s">
        <v>842</v>
      </c>
      <c r="L677" s="6">
        <v>6306</v>
      </c>
      <c r="M677" s="6">
        <v>26</v>
      </c>
      <c r="N677" s="6">
        <v>9</v>
      </c>
      <c r="O677" s="6" t="s">
        <v>81</v>
      </c>
      <c r="P677" s="6">
        <v>1</v>
      </c>
      <c r="Q677" s="16" t="str">
        <f>IF($B677=2014,$P677,"")</f>
        <v/>
      </c>
      <c r="R677" s="16" t="str">
        <f>IF($B677=2015,$P677,"")</f>
        <v/>
      </c>
      <c r="S677" s="16" t="str">
        <f>IF($B677=2016,$P677,"")</f>
        <v/>
      </c>
      <c r="T677" s="16" t="str">
        <f>IF($B677=2017,$P677,"")</f>
        <v/>
      </c>
      <c r="U677" s="16" t="str">
        <f>IF($B677=2018,$P677,"")</f>
        <v/>
      </c>
      <c r="V677" s="16" t="str">
        <f>IF($B677=2019,$P677,"")</f>
        <v/>
      </c>
      <c r="W677" s="16" t="str">
        <f>IF($B677=2020,$P677,"")</f>
        <v/>
      </c>
      <c r="X677" s="6" t="str">
        <f>IF($B677=2021,$P677,"")</f>
        <v/>
      </c>
      <c r="Y677" s="6">
        <f>IF($B677=2022,$P677,"")</f>
        <v>1</v>
      </c>
      <c r="Z677" s="6" t="str">
        <f>IF($B677=2023,$P677,"")</f>
        <v/>
      </c>
      <c r="AA677" s="6" t="str">
        <f>IF($B677=2024,$P677,"")</f>
        <v/>
      </c>
      <c r="AB677" s="16" t="str">
        <f>IF($B677=2025,$P677,"")</f>
        <v/>
      </c>
    </row>
    <row r="678" spans="1:28" x14ac:dyDescent="0.25">
      <c r="A678" s="3">
        <v>810</v>
      </c>
      <c r="B678" s="3">
        <v>2020</v>
      </c>
      <c r="C678" s="3" t="s">
        <v>184</v>
      </c>
      <c r="D678" s="4">
        <f>DATE(B678,N678,M678)</f>
        <v>44194</v>
      </c>
      <c r="E678" s="5">
        <v>2259</v>
      </c>
      <c r="F678" s="7" t="s">
        <v>14</v>
      </c>
      <c r="G678" s="6" t="s">
        <v>24</v>
      </c>
      <c r="H678" s="6" t="str">
        <f>RIGHT(I678,2)</f>
        <v>MA</v>
      </c>
      <c r="I678" s="1" t="s">
        <v>3892</v>
      </c>
      <c r="J678" s="1" t="s">
        <v>319</v>
      </c>
      <c r="K678" s="6" t="s">
        <v>17</v>
      </c>
      <c r="L678" s="6">
        <v>6113</v>
      </c>
      <c r="M678" s="6">
        <v>29</v>
      </c>
      <c r="N678" s="6">
        <v>12</v>
      </c>
      <c r="P678" s="6">
        <v>1</v>
      </c>
      <c r="Q678" s="16" t="str">
        <f>IF($B678=2014,$P678,"")</f>
        <v/>
      </c>
      <c r="R678" s="16" t="str">
        <f>IF($B678=2015,$P678,"")</f>
        <v/>
      </c>
      <c r="S678" s="16" t="str">
        <f>IF($B678=2016,$P678,"")</f>
        <v/>
      </c>
      <c r="T678" s="16" t="str">
        <f>IF($B678=2017,$P678,"")</f>
        <v/>
      </c>
      <c r="U678" s="16" t="str">
        <f>IF($B678=2018,$P678,"")</f>
        <v/>
      </c>
      <c r="V678" s="16" t="str">
        <f>IF($B678=2019,$P678,"")</f>
        <v/>
      </c>
      <c r="W678" s="16">
        <f>IF($B678=2020,$P678,"")</f>
        <v>1</v>
      </c>
      <c r="X678" s="6" t="str">
        <f>IF($B678=2021,$P678,"")</f>
        <v/>
      </c>
      <c r="Y678" s="6" t="str">
        <f>IF($B678=2022,$P678,"")</f>
        <v/>
      </c>
      <c r="Z678" s="6" t="str">
        <f>IF($B678=2023,$P678,"")</f>
        <v/>
      </c>
      <c r="AA678" s="6" t="str">
        <f>IF($B678=2024,$P678,"")</f>
        <v/>
      </c>
      <c r="AB678" s="16" t="str">
        <f>IF($B678=2025,$P678,"")</f>
        <v/>
      </c>
    </row>
    <row r="679" spans="1:28" ht="24" x14ac:dyDescent="0.25">
      <c r="A679" s="3">
        <v>810</v>
      </c>
      <c r="B679" s="3">
        <v>2022</v>
      </c>
      <c r="C679" s="3" t="s">
        <v>220</v>
      </c>
      <c r="D679" s="4">
        <f>DATE(B679,N679,M679)</f>
        <v>44896</v>
      </c>
      <c r="E679" s="5">
        <v>620</v>
      </c>
      <c r="F679" s="7" t="s">
        <v>14</v>
      </c>
      <c r="G679" s="7" t="s">
        <v>24</v>
      </c>
      <c r="H679" s="6" t="str">
        <f>RIGHT(I679,2)</f>
        <v>MA</v>
      </c>
      <c r="I679" s="1" t="s">
        <v>3892</v>
      </c>
      <c r="J679" s="1" t="s">
        <v>4665</v>
      </c>
      <c r="K679" s="6" t="s">
        <v>842</v>
      </c>
      <c r="L679" s="6">
        <v>6311</v>
      </c>
      <c r="M679" s="6">
        <v>1</v>
      </c>
      <c r="N679" s="6">
        <v>12</v>
      </c>
      <c r="O679" s="6" t="s">
        <v>81</v>
      </c>
      <c r="P679" s="6">
        <v>1</v>
      </c>
      <c r="Q679" s="16" t="str">
        <f>IF($B679=2014,$P679,"")</f>
        <v/>
      </c>
      <c r="R679" s="16" t="str">
        <f>IF($B679=2015,$P679,"")</f>
        <v/>
      </c>
      <c r="S679" s="16" t="str">
        <f>IF($B679=2016,$P679,"")</f>
        <v/>
      </c>
      <c r="T679" s="16" t="str">
        <f>IF($B679=2017,$P679,"")</f>
        <v/>
      </c>
      <c r="U679" s="16" t="str">
        <f>IF($B679=2018,$P679,"")</f>
        <v/>
      </c>
      <c r="V679" s="16" t="str">
        <f>IF($B679=2019,$P679,"")</f>
        <v/>
      </c>
      <c r="W679" s="16" t="str">
        <f>IF($B679=2020,$P679,"")</f>
        <v/>
      </c>
      <c r="X679" s="6" t="str">
        <f>IF($B679=2021,$P679,"")</f>
        <v/>
      </c>
      <c r="Y679" s="6">
        <f>IF($B679=2022,$P679,"")</f>
        <v>1</v>
      </c>
      <c r="Z679" s="6" t="str">
        <f>IF($B679=2023,$P679,"")</f>
        <v/>
      </c>
      <c r="AA679" s="6" t="str">
        <f>IF($B679=2024,$P679,"")</f>
        <v/>
      </c>
      <c r="AB679" s="16" t="str">
        <f>IF($B679=2025,$P679,"")</f>
        <v/>
      </c>
    </row>
    <row r="680" spans="1:28" x14ac:dyDescent="0.25">
      <c r="A680" s="3">
        <v>810</v>
      </c>
      <c r="B680" s="3">
        <v>2023</v>
      </c>
      <c r="C680" s="3" t="s">
        <v>174</v>
      </c>
      <c r="D680" s="4">
        <f>DATE(B680,N680,M680)</f>
        <v>44956</v>
      </c>
      <c r="E680" s="5">
        <v>550</v>
      </c>
      <c r="F680" s="7" t="s">
        <v>14</v>
      </c>
      <c r="G680" s="7" t="s">
        <v>24</v>
      </c>
      <c r="H680" s="6" t="str">
        <f>RIGHT(I680,2)</f>
        <v>MA</v>
      </c>
      <c r="I680" s="1" t="s">
        <v>3892</v>
      </c>
      <c r="J680" s="1" t="s">
        <v>5047</v>
      </c>
      <c r="K680" s="6" t="s">
        <v>17</v>
      </c>
      <c r="L680" s="6">
        <v>6315</v>
      </c>
      <c r="M680" s="6">
        <v>30</v>
      </c>
      <c r="N680" s="6">
        <v>1</v>
      </c>
      <c r="O680" s="6" t="s">
        <v>3431</v>
      </c>
      <c r="P680" s="6">
        <v>1</v>
      </c>
      <c r="Q680" s="16" t="str">
        <f>IF($B680=2014,$P680,"")</f>
        <v/>
      </c>
      <c r="R680" s="16" t="str">
        <f>IF($B680=2015,$P680,"")</f>
        <v/>
      </c>
      <c r="S680" s="16" t="str">
        <f>IF($B680=2016,$P680,"")</f>
        <v/>
      </c>
      <c r="T680" s="16" t="str">
        <f>IF($B680=2017,$P680,"")</f>
        <v/>
      </c>
      <c r="U680" s="16" t="str">
        <f>IF($B680=2018,$P680,"")</f>
        <v/>
      </c>
      <c r="V680" s="16" t="str">
        <f>IF($B680=2019,$P680,"")</f>
        <v/>
      </c>
      <c r="W680" s="16" t="str">
        <f>IF($B680=2020,$P680,"")</f>
        <v/>
      </c>
      <c r="X680" s="6" t="str">
        <f>IF($B680=2021,$P680,"")</f>
        <v/>
      </c>
      <c r="Y680" s="6" t="str">
        <f>IF($B680=2022,$P680,"")</f>
        <v/>
      </c>
      <c r="Z680" s="6">
        <f>IF($B680=2023,$P680,"")</f>
        <v>1</v>
      </c>
      <c r="AA680" s="6" t="str">
        <f>IF($B680=2024,$P680,"")</f>
        <v/>
      </c>
      <c r="AB680" s="16" t="str">
        <f>IF($B680=2025,$P680,"")</f>
        <v/>
      </c>
    </row>
    <row r="681" spans="1:28" x14ac:dyDescent="0.25">
      <c r="A681" s="3">
        <v>810</v>
      </c>
      <c r="B681" s="5">
        <v>2015</v>
      </c>
      <c r="C681" s="3" t="s">
        <v>105</v>
      </c>
      <c r="D681" s="4">
        <f>DATE(B681,N681,M681)</f>
        <v>42183</v>
      </c>
      <c r="E681" s="5">
        <v>2300</v>
      </c>
      <c r="F681" s="6" t="s">
        <v>14</v>
      </c>
      <c r="G681" s="6" t="s">
        <v>30</v>
      </c>
      <c r="I681" s="8" t="s">
        <v>1099</v>
      </c>
      <c r="J681" s="8" t="s">
        <v>1100</v>
      </c>
      <c r="K681" s="6" t="s">
        <v>22</v>
      </c>
      <c r="L681" s="6">
        <v>5601</v>
      </c>
      <c r="M681" s="6">
        <v>28</v>
      </c>
      <c r="N681" s="6">
        <v>6</v>
      </c>
      <c r="P681" s="6">
        <v>1</v>
      </c>
      <c r="Q681" s="16" t="str">
        <f>IF($B681=2014,$P681,"")</f>
        <v/>
      </c>
      <c r="R681" s="16">
        <f>IF($B681=2015,$P681,"")</f>
        <v>1</v>
      </c>
      <c r="S681" s="16" t="str">
        <f>IF($B681=2016,$P681,"")</f>
        <v/>
      </c>
      <c r="T681" s="16" t="str">
        <f>IF($B681=2017,$P681,"")</f>
        <v/>
      </c>
      <c r="U681" s="16" t="str">
        <f>IF($B681=2018,$P681,"")</f>
        <v/>
      </c>
      <c r="V681" s="16" t="str">
        <f>IF($B681=2019,$P681,"")</f>
        <v/>
      </c>
      <c r="W681" s="16" t="str">
        <f>IF($B681=2020,$P681,"")</f>
        <v/>
      </c>
      <c r="X681" s="6" t="str">
        <f>IF($B681=2021,$P681,"")</f>
        <v/>
      </c>
      <c r="Y681" s="6" t="str">
        <f>IF($B681=2022,$P681,"")</f>
        <v/>
      </c>
      <c r="Z681" s="6" t="str">
        <f>IF($B681=2023,$P681,"")</f>
        <v/>
      </c>
      <c r="AA681" s="6" t="str">
        <f>IF($B681=2024,$P681,"")</f>
        <v/>
      </c>
      <c r="AB681" s="16" t="str">
        <f>IF($B681=2025,$P681,"")</f>
        <v/>
      </c>
    </row>
    <row r="682" spans="1:28" x14ac:dyDescent="0.25">
      <c r="A682" s="3">
        <v>810</v>
      </c>
      <c r="B682" s="5">
        <v>2015</v>
      </c>
      <c r="C682" s="3" t="s">
        <v>40</v>
      </c>
      <c r="D682" s="4">
        <f>DATE(B682,N682,M682)</f>
        <v>42213</v>
      </c>
      <c r="E682" s="5">
        <v>2200</v>
      </c>
      <c r="F682" s="6" t="s">
        <v>14</v>
      </c>
      <c r="G682" s="6" t="s">
        <v>30</v>
      </c>
      <c r="I682" s="8" t="s">
        <v>1099</v>
      </c>
      <c r="J682" s="8" t="s">
        <v>1101</v>
      </c>
      <c r="K682" s="6" t="s">
        <v>738</v>
      </c>
      <c r="L682" s="6">
        <v>5602</v>
      </c>
      <c r="M682" s="6">
        <v>28</v>
      </c>
      <c r="N682" s="6">
        <v>7</v>
      </c>
      <c r="O682" s="6" t="s">
        <v>81</v>
      </c>
      <c r="P682" s="6">
        <v>1</v>
      </c>
      <c r="Q682" s="16" t="str">
        <f>IF($B682=2014,$P682,"")</f>
        <v/>
      </c>
      <c r="R682" s="16">
        <f>IF($B682=2015,$P682,"")</f>
        <v>1</v>
      </c>
      <c r="S682" s="16" t="str">
        <f>IF($B682=2016,$P682,"")</f>
        <v/>
      </c>
      <c r="T682" s="16" t="str">
        <f>IF($B682=2017,$P682,"")</f>
        <v/>
      </c>
      <c r="U682" s="16" t="str">
        <f>IF($B682=2018,$P682,"")</f>
        <v/>
      </c>
      <c r="V682" s="16" t="str">
        <f>IF($B682=2019,$P682,"")</f>
        <v/>
      </c>
      <c r="W682" s="16" t="str">
        <f>IF($B682=2020,$P682,"")</f>
        <v/>
      </c>
      <c r="X682" s="6" t="str">
        <f>IF($B682=2021,$P682,"")</f>
        <v/>
      </c>
      <c r="Y682" s="6" t="str">
        <f>IF($B682=2022,$P682,"")</f>
        <v/>
      </c>
      <c r="Z682" s="6" t="str">
        <f>IF($B682=2023,$P682,"")</f>
        <v/>
      </c>
      <c r="AA682" s="6" t="str">
        <f>IF($B682=2024,$P682,"")</f>
        <v/>
      </c>
      <c r="AB682" s="16" t="str">
        <f>IF($B682=2025,$P682,"")</f>
        <v/>
      </c>
    </row>
    <row r="683" spans="1:28" x14ac:dyDescent="0.25">
      <c r="A683" s="3">
        <v>810</v>
      </c>
      <c r="B683" s="5">
        <v>2016</v>
      </c>
      <c r="C683" s="3" t="s">
        <v>657</v>
      </c>
      <c r="D683" s="4">
        <f>DATE(B683,N683,M683)</f>
        <v>42437</v>
      </c>
      <c r="E683" s="5">
        <v>1900</v>
      </c>
      <c r="F683" s="6" t="s">
        <v>14</v>
      </c>
      <c r="G683" s="6" t="s">
        <v>30</v>
      </c>
      <c r="I683" s="8" t="s">
        <v>1099</v>
      </c>
      <c r="J683" s="8" t="s">
        <v>1102</v>
      </c>
      <c r="K683" s="6" t="s">
        <v>761</v>
      </c>
      <c r="L683" s="6">
        <v>5617</v>
      </c>
      <c r="M683" s="6">
        <v>8</v>
      </c>
      <c r="N683" s="6">
        <v>3</v>
      </c>
      <c r="P683" s="6">
        <v>1</v>
      </c>
      <c r="Q683" s="16" t="str">
        <f>IF($B683=2014,$P683,"")</f>
        <v/>
      </c>
      <c r="R683" s="16" t="str">
        <f>IF($B683=2015,$P683,"")</f>
        <v/>
      </c>
      <c r="S683" s="16">
        <f>IF($B683=2016,$P683,"")</f>
        <v>1</v>
      </c>
      <c r="T683" s="16" t="str">
        <f>IF($B683=2017,$P683,"")</f>
        <v/>
      </c>
      <c r="U683" s="16" t="str">
        <f>IF($B683=2018,$P683,"")</f>
        <v/>
      </c>
      <c r="V683" s="16" t="str">
        <f>IF($B683=2019,$P683,"")</f>
        <v/>
      </c>
      <c r="W683" s="16" t="str">
        <f>IF($B683=2020,$P683,"")</f>
        <v/>
      </c>
      <c r="X683" s="6" t="str">
        <f>IF($B683=2021,$P683,"")</f>
        <v/>
      </c>
      <c r="Y683" s="6" t="str">
        <f>IF($B683=2022,$P683,"")</f>
        <v/>
      </c>
      <c r="Z683" s="6" t="str">
        <f>IF($B683=2023,$P683,"")</f>
        <v/>
      </c>
      <c r="AA683" s="6" t="str">
        <f>IF($B683=2024,$P683,"")</f>
        <v/>
      </c>
      <c r="AB683" s="16" t="str">
        <f>IF($B683=2025,$P683,"")</f>
        <v/>
      </c>
    </row>
    <row r="684" spans="1:28" x14ac:dyDescent="0.25">
      <c r="A684" s="3">
        <v>810</v>
      </c>
      <c r="B684" s="5">
        <v>2016</v>
      </c>
      <c r="C684" s="3" t="s">
        <v>734</v>
      </c>
      <c r="D684" s="4">
        <f>DATE(B684,N684,M684)</f>
        <v>42461</v>
      </c>
      <c r="E684" s="5">
        <v>1759</v>
      </c>
      <c r="F684" s="6" t="s">
        <v>14</v>
      </c>
      <c r="G684" s="6" t="s">
        <v>30</v>
      </c>
      <c r="I684" s="8" t="s">
        <v>1099</v>
      </c>
      <c r="J684" s="8" t="s">
        <v>1103</v>
      </c>
      <c r="K684" s="6" t="s">
        <v>761</v>
      </c>
      <c r="L684" s="6">
        <v>5619</v>
      </c>
      <c r="M684" s="6">
        <v>1</v>
      </c>
      <c r="N684" s="6">
        <v>4</v>
      </c>
      <c r="P684" s="6">
        <v>1</v>
      </c>
      <c r="Q684" s="16" t="str">
        <f>IF($B684=2014,$P684,"")</f>
        <v/>
      </c>
      <c r="R684" s="16" t="str">
        <f>IF($B684=2015,$P684,"")</f>
        <v/>
      </c>
      <c r="S684" s="16">
        <f>IF($B684=2016,$P684,"")</f>
        <v>1</v>
      </c>
      <c r="T684" s="16" t="str">
        <f>IF($B684=2017,$P684,"")</f>
        <v/>
      </c>
      <c r="U684" s="16" t="str">
        <f>IF($B684=2018,$P684,"")</f>
        <v/>
      </c>
      <c r="V684" s="16" t="str">
        <f>IF($B684=2019,$P684,"")</f>
        <v/>
      </c>
      <c r="W684" s="16" t="str">
        <f>IF($B684=2020,$P684,"")</f>
        <v/>
      </c>
      <c r="X684" s="6" t="str">
        <f>IF($B684=2021,$P684,"")</f>
        <v/>
      </c>
      <c r="Y684" s="6" t="str">
        <f>IF($B684=2022,$P684,"")</f>
        <v/>
      </c>
      <c r="Z684" s="6" t="str">
        <f>IF($B684=2023,$P684,"")</f>
        <v/>
      </c>
      <c r="AA684" s="6" t="str">
        <f>IF($B684=2024,$P684,"")</f>
        <v/>
      </c>
      <c r="AB684" s="16" t="str">
        <f>IF($B684=2025,$P684,"")</f>
        <v/>
      </c>
    </row>
    <row r="685" spans="1:28" x14ac:dyDescent="0.25">
      <c r="A685" s="3">
        <v>810</v>
      </c>
      <c r="B685" s="3">
        <v>2016</v>
      </c>
      <c r="C685" s="3" t="s">
        <v>726</v>
      </c>
      <c r="D685" s="4">
        <f>DATE(B685,N685,M685)</f>
        <v>42554</v>
      </c>
      <c r="E685" s="5">
        <v>2300</v>
      </c>
      <c r="F685" s="6" t="s">
        <v>14</v>
      </c>
      <c r="G685" s="7" t="s">
        <v>30</v>
      </c>
      <c r="H685" s="7"/>
      <c r="I685" s="8" t="s">
        <v>1099</v>
      </c>
      <c r="J685" s="1" t="s">
        <v>1104</v>
      </c>
      <c r="K685" s="6" t="s">
        <v>22</v>
      </c>
      <c r="L685" s="6">
        <v>5701</v>
      </c>
      <c r="M685" s="6">
        <v>3</v>
      </c>
      <c r="N685" s="6">
        <v>7</v>
      </c>
      <c r="P685" s="6">
        <v>1</v>
      </c>
      <c r="Q685" s="16" t="str">
        <f>IF($B685=2014,$P685,"")</f>
        <v/>
      </c>
      <c r="R685" s="16" t="str">
        <f>IF($B685=2015,$P685,"")</f>
        <v/>
      </c>
      <c r="S685" s="16">
        <f>IF($B685=2016,$P685,"")</f>
        <v>1</v>
      </c>
      <c r="T685" s="16" t="str">
        <f>IF($B685=2017,$P685,"")</f>
        <v/>
      </c>
      <c r="U685" s="16" t="str">
        <f>IF($B685=2018,$P685,"")</f>
        <v/>
      </c>
      <c r="V685" s="16" t="str">
        <f>IF($B685=2019,$P685,"")</f>
        <v/>
      </c>
      <c r="W685" s="16" t="str">
        <f>IF($B685=2020,$P685,"")</f>
        <v/>
      </c>
      <c r="X685" s="6" t="str">
        <f>IF($B685=2021,$P685,"")</f>
        <v/>
      </c>
      <c r="Y685" s="6" t="str">
        <f>IF($B685=2022,$P685,"")</f>
        <v/>
      </c>
      <c r="Z685" s="6" t="str">
        <f>IF($B685=2023,$P685,"")</f>
        <v/>
      </c>
      <c r="AA685" s="6" t="str">
        <f>IF($B685=2024,$P685,"")</f>
        <v/>
      </c>
      <c r="AB685" s="16" t="str">
        <f>IF($B685=2025,$P685,"")</f>
        <v/>
      </c>
    </row>
    <row r="686" spans="1:28" x14ac:dyDescent="0.25">
      <c r="A686" s="3">
        <v>810</v>
      </c>
      <c r="B686" s="3">
        <v>2017</v>
      </c>
      <c r="C686" s="3" t="s">
        <v>13</v>
      </c>
      <c r="D686" s="4">
        <f>DATE(B686,N686,M686)</f>
        <v>42982</v>
      </c>
      <c r="E686" s="5">
        <v>1955</v>
      </c>
      <c r="F686" s="6" t="s">
        <v>14</v>
      </c>
      <c r="G686" s="6" t="s">
        <v>30</v>
      </c>
      <c r="H686" s="7"/>
      <c r="I686" s="8" t="s">
        <v>1099</v>
      </c>
      <c r="J686" s="8" t="s">
        <v>1105</v>
      </c>
      <c r="K686" s="6" t="s">
        <v>203</v>
      </c>
      <c r="L686" s="6">
        <v>5804</v>
      </c>
      <c r="M686" s="6">
        <v>4</v>
      </c>
      <c r="N686" s="6">
        <v>9</v>
      </c>
      <c r="P686" s="6">
        <v>1</v>
      </c>
      <c r="Q686" s="16" t="str">
        <f>IF($B686=2014,$P686,"")</f>
        <v/>
      </c>
      <c r="R686" s="16" t="str">
        <f>IF($B686=2015,$P686,"")</f>
        <v/>
      </c>
      <c r="S686" s="16" t="str">
        <f>IF($B686=2016,$P686,"")</f>
        <v/>
      </c>
      <c r="T686" s="16">
        <f>IF($B686=2017,$P686,"")</f>
        <v>1</v>
      </c>
      <c r="U686" s="16" t="str">
        <f>IF($B686=2018,$P686,"")</f>
        <v/>
      </c>
      <c r="V686" s="16" t="str">
        <f>IF($B686=2019,$P686,"")</f>
        <v/>
      </c>
      <c r="W686" s="16" t="str">
        <f>IF($B686=2020,$P686,"")</f>
        <v/>
      </c>
      <c r="X686" s="6" t="str">
        <f>IF($B686=2021,$P686,"")</f>
        <v/>
      </c>
      <c r="Y686" s="6" t="str">
        <f>IF($B686=2022,$P686,"")</f>
        <v/>
      </c>
      <c r="Z686" s="6" t="str">
        <f>IF($B686=2023,$P686,"")</f>
        <v/>
      </c>
      <c r="AA686" s="6" t="str">
        <f>IF($B686=2024,$P686,"")</f>
        <v/>
      </c>
      <c r="AB686" s="16" t="str">
        <f>IF($B686=2025,$P686,"")</f>
        <v/>
      </c>
    </row>
    <row r="687" spans="1:28" x14ac:dyDescent="0.25">
      <c r="A687" s="3">
        <v>810</v>
      </c>
      <c r="B687" s="3">
        <v>2017</v>
      </c>
      <c r="C687" s="3" t="s">
        <v>208</v>
      </c>
      <c r="D687" s="4">
        <f>DATE(B687,N687,M687)</f>
        <v>43067</v>
      </c>
      <c r="E687" s="5">
        <v>300</v>
      </c>
      <c r="F687" s="6" t="s">
        <v>14</v>
      </c>
      <c r="G687" s="6" t="s">
        <v>30</v>
      </c>
      <c r="H687" s="7"/>
      <c r="I687" s="8" t="s">
        <v>1099</v>
      </c>
      <c r="J687" s="8" t="s">
        <v>1106</v>
      </c>
      <c r="K687" s="6" t="s">
        <v>851</v>
      </c>
      <c r="L687" s="6">
        <v>5810</v>
      </c>
      <c r="M687" s="6">
        <v>28</v>
      </c>
      <c r="N687" s="6">
        <v>11</v>
      </c>
      <c r="P687" s="6">
        <v>1</v>
      </c>
      <c r="Q687" s="16" t="str">
        <f>IF($B687=2014,$P687,"")</f>
        <v/>
      </c>
      <c r="R687" s="16" t="str">
        <f>IF($B687=2015,$P687,"")</f>
        <v/>
      </c>
      <c r="S687" s="16" t="str">
        <f>IF($B687=2016,$P687,"")</f>
        <v/>
      </c>
      <c r="T687" s="16">
        <f>IF($B687=2017,$P687,"")</f>
        <v>1</v>
      </c>
      <c r="U687" s="16" t="str">
        <f>IF($B687=2018,$P687,"")</f>
        <v/>
      </c>
      <c r="V687" s="16" t="str">
        <f>IF($B687=2019,$P687,"")</f>
        <v/>
      </c>
      <c r="W687" s="16" t="str">
        <f>IF($B687=2020,$P687,"")</f>
        <v/>
      </c>
      <c r="X687" s="6" t="str">
        <f>IF($B687=2021,$P687,"")</f>
        <v/>
      </c>
      <c r="Y687" s="6" t="str">
        <f>IF($B687=2022,$P687,"")</f>
        <v/>
      </c>
      <c r="Z687" s="6" t="str">
        <f>IF($B687=2023,$P687,"")</f>
        <v/>
      </c>
      <c r="AA687" s="6" t="str">
        <f>IF($B687=2024,$P687,"")</f>
        <v/>
      </c>
      <c r="AB687" s="16" t="str">
        <f>IF($B687=2025,$P687,"")</f>
        <v/>
      </c>
    </row>
    <row r="688" spans="1:28" x14ac:dyDescent="0.25">
      <c r="A688" s="3">
        <v>810</v>
      </c>
      <c r="B688" s="3">
        <v>2019</v>
      </c>
      <c r="C688" s="3" t="s">
        <v>1107</v>
      </c>
      <c r="D688" s="4">
        <f>DATE(B688,N688,M688)</f>
        <v>43776</v>
      </c>
      <c r="E688" s="5">
        <v>1930</v>
      </c>
      <c r="F688" s="6" t="s">
        <v>14</v>
      </c>
      <c r="G688" s="6" t="s">
        <v>30</v>
      </c>
      <c r="I688" s="8" t="s">
        <v>1099</v>
      </c>
      <c r="J688" s="8" t="s">
        <v>1108</v>
      </c>
      <c r="K688" s="6" t="s">
        <v>732</v>
      </c>
      <c r="L688" s="6">
        <v>6009</v>
      </c>
      <c r="M688" s="6">
        <v>7</v>
      </c>
      <c r="N688" s="6">
        <v>11</v>
      </c>
      <c r="P688" s="6">
        <v>1</v>
      </c>
      <c r="Q688" s="16" t="str">
        <f>IF($B688=2014,$P688,"")</f>
        <v/>
      </c>
      <c r="R688" s="16" t="str">
        <f>IF($B688=2015,$P688,"")</f>
        <v/>
      </c>
      <c r="S688" s="16" t="str">
        <f>IF($B688=2016,$P688,"")</f>
        <v/>
      </c>
      <c r="T688" s="16" t="str">
        <f>IF($B688=2017,$P688,"")</f>
        <v/>
      </c>
      <c r="U688" s="16" t="str">
        <f>IF($B688=2018,$P688,"")</f>
        <v/>
      </c>
      <c r="V688" s="16">
        <f>IF($B688=2019,$P688,"")</f>
        <v>1</v>
      </c>
      <c r="W688" s="16" t="str">
        <f>IF($B688=2020,$P688,"")</f>
        <v/>
      </c>
      <c r="X688" s="6" t="str">
        <f>IF($B688=2021,$P688,"")</f>
        <v/>
      </c>
      <c r="Y688" s="6" t="str">
        <f>IF($B688=2022,$P688,"")</f>
        <v/>
      </c>
      <c r="Z688" s="6" t="str">
        <f>IF($B688=2023,$P688,"")</f>
        <v/>
      </c>
      <c r="AA688" s="6" t="str">
        <f>IF($B688=2024,$P688,"")</f>
        <v/>
      </c>
      <c r="AB688" s="16" t="str">
        <f>IF($B688=2025,$P688,"")</f>
        <v/>
      </c>
    </row>
    <row r="689" spans="1:28" x14ac:dyDescent="0.25">
      <c r="A689" s="3">
        <v>810</v>
      </c>
      <c r="B689" s="3">
        <v>2020</v>
      </c>
      <c r="C689" s="3" t="s">
        <v>29</v>
      </c>
      <c r="D689" s="4">
        <f>DATE(B689,N689,M689)</f>
        <v>44023</v>
      </c>
      <c r="E689" s="5">
        <v>2200</v>
      </c>
      <c r="F689" s="6" t="s">
        <v>14</v>
      </c>
      <c r="G689" s="6" t="s">
        <v>30</v>
      </c>
      <c r="I689" s="8" t="s">
        <v>1099</v>
      </c>
      <c r="J689" s="1" t="s">
        <v>592</v>
      </c>
      <c r="K689" s="6" t="s">
        <v>22</v>
      </c>
      <c r="L689" s="6">
        <v>6102</v>
      </c>
      <c r="M689" s="6">
        <v>11</v>
      </c>
      <c r="N689" s="6">
        <v>7</v>
      </c>
      <c r="P689" s="6">
        <v>1</v>
      </c>
      <c r="Q689" s="16" t="str">
        <f>IF($B689=2014,$P689,"")</f>
        <v/>
      </c>
      <c r="R689" s="16" t="str">
        <f>IF($B689=2015,$P689,"")</f>
        <v/>
      </c>
      <c r="S689" s="16" t="str">
        <f>IF($B689=2016,$P689,"")</f>
        <v/>
      </c>
      <c r="T689" s="16" t="str">
        <f>IF($B689=2017,$P689,"")</f>
        <v/>
      </c>
      <c r="U689" s="16" t="str">
        <f>IF($B689=2018,$P689,"")</f>
        <v/>
      </c>
      <c r="V689" s="16" t="str">
        <f>IF($B689=2019,$P689,"")</f>
        <v/>
      </c>
      <c r="W689" s="16">
        <f>IF($B689=2020,$P689,"")</f>
        <v>1</v>
      </c>
      <c r="X689" s="6" t="str">
        <f>IF($B689=2021,$P689,"")</f>
        <v/>
      </c>
      <c r="Y689" s="6" t="str">
        <f>IF($B689=2022,$P689,"")</f>
        <v/>
      </c>
      <c r="Z689" s="6" t="str">
        <f>IF($B689=2023,$P689,"")</f>
        <v/>
      </c>
      <c r="AA689" s="6" t="str">
        <f>IF($B689=2024,$P689,"")</f>
        <v/>
      </c>
      <c r="AB689" s="16" t="str">
        <f>IF($B689=2025,$P689,"")</f>
        <v/>
      </c>
    </row>
    <row r="690" spans="1:28" x14ac:dyDescent="0.25">
      <c r="A690" s="3">
        <v>810</v>
      </c>
      <c r="B690" s="3">
        <v>2021</v>
      </c>
      <c r="C690" s="3" t="s">
        <v>220</v>
      </c>
      <c r="D690" s="4">
        <v>44531</v>
      </c>
      <c r="E690" s="5">
        <v>1705</v>
      </c>
      <c r="F690" s="7" t="s">
        <v>14</v>
      </c>
      <c r="G690" s="7" t="s">
        <v>286</v>
      </c>
      <c r="H690" s="7"/>
      <c r="I690" s="1" t="s">
        <v>3512</v>
      </c>
      <c r="J690" s="1" t="s">
        <v>3513</v>
      </c>
      <c r="K690" s="6" t="s">
        <v>1463</v>
      </c>
      <c r="L690" s="6">
        <v>6211</v>
      </c>
      <c r="M690" s="6">
        <v>1</v>
      </c>
      <c r="N690" s="6">
        <v>12</v>
      </c>
      <c r="O690" s="6" t="s">
        <v>679</v>
      </c>
      <c r="P690" s="6">
        <v>1</v>
      </c>
      <c r="Q690" s="16" t="str">
        <f>IF($B690=2014,$P690,"")</f>
        <v/>
      </c>
      <c r="R690" s="16" t="str">
        <f>IF($B690=2015,$P690,"")</f>
        <v/>
      </c>
      <c r="S690" s="16" t="str">
        <f>IF($B690=2016,$P690,"")</f>
        <v/>
      </c>
      <c r="T690" s="16" t="str">
        <f>IF($B690=2017,$P690,"")</f>
        <v/>
      </c>
      <c r="U690" s="16" t="str">
        <f>IF($B690=2018,$P690,"")</f>
        <v/>
      </c>
      <c r="V690" s="16" t="str">
        <f>IF($B690=2019,$P690,"")</f>
        <v/>
      </c>
      <c r="W690" s="16" t="str">
        <f>IF($B690=2020,$P690,"")</f>
        <v/>
      </c>
      <c r="X690" s="6">
        <f>IF($B690=2021,$P690,"")</f>
        <v>1</v>
      </c>
      <c r="Y690" s="6" t="str">
        <f>IF($B690=2022,$P690,"")</f>
        <v/>
      </c>
      <c r="Z690" s="6" t="str">
        <f>IF($B690=2023,$P690,"")</f>
        <v/>
      </c>
      <c r="AA690" s="6" t="str">
        <f>IF($B690=2024,$P690,"")</f>
        <v/>
      </c>
      <c r="AB690" s="16" t="str">
        <f>IF($B690=2025,$P690,"")</f>
        <v/>
      </c>
    </row>
    <row r="691" spans="1:28" ht="24" x14ac:dyDescent="0.25">
      <c r="A691" s="3">
        <v>810</v>
      </c>
      <c r="B691" s="3">
        <v>2022</v>
      </c>
      <c r="C691" s="3" t="s">
        <v>1738</v>
      </c>
      <c r="D691" s="4">
        <v>44614</v>
      </c>
      <c r="E691" s="5">
        <v>1700</v>
      </c>
      <c r="F691" s="6" t="s">
        <v>14</v>
      </c>
      <c r="G691" s="6" t="s">
        <v>286</v>
      </c>
      <c r="I691" s="1" t="s">
        <v>3512</v>
      </c>
      <c r="J691" s="1" t="s">
        <v>3514</v>
      </c>
      <c r="K691" s="6" t="s">
        <v>2564</v>
      </c>
      <c r="L691" s="6">
        <v>6217</v>
      </c>
      <c r="M691" s="6">
        <v>22</v>
      </c>
      <c r="N691" s="6">
        <v>2</v>
      </c>
      <c r="O691" s="6" t="s">
        <v>116</v>
      </c>
      <c r="P691" s="6">
        <v>1</v>
      </c>
      <c r="Q691" s="16" t="str">
        <f>IF($B691=2014,$P691,"")</f>
        <v/>
      </c>
      <c r="R691" s="16" t="str">
        <f>IF($B691=2015,$P691,"")</f>
        <v/>
      </c>
      <c r="S691" s="16" t="str">
        <f>IF($B691=2016,$P691,"")</f>
        <v/>
      </c>
      <c r="T691" s="16" t="str">
        <f>IF($B691=2017,$P691,"")</f>
        <v/>
      </c>
      <c r="U691" s="16" t="str">
        <f>IF($B691=2018,$P691,"")</f>
        <v/>
      </c>
      <c r="V691" s="16" t="str">
        <f>IF($B691=2019,$P691,"")</f>
        <v/>
      </c>
      <c r="W691" s="16" t="str">
        <f>IF($B691=2020,$P691,"")</f>
        <v/>
      </c>
      <c r="X691" s="6" t="str">
        <f>IF($B691=2021,$P691,"")</f>
        <v/>
      </c>
      <c r="Y691" s="6">
        <f>IF($B691=2022,$P691,"")</f>
        <v>1</v>
      </c>
      <c r="Z691" s="6" t="str">
        <f>IF($B691=2023,$P691,"")</f>
        <v/>
      </c>
      <c r="AA691" s="6" t="str">
        <f>IF($B691=2024,$P691,"")</f>
        <v/>
      </c>
      <c r="AB691" s="16" t="str">
        <f>IF($B691=2025,$P691,"")</f>
        <v/>
      </c>
    </row>
    <row r="692" spans="1:28" ht="24" x14ac:dyDescent="0.25">
      <c r="A692" s="3">
        <v>819</v>
      </c>
      <c r="B692" s="3">
        <v>2022</v>
      </c>
      <c r="C692" s="3" t="s">
        <v>1347</v>
      </c>
      <c r="D692" s="4">
        <f>DATE(B692,N692,M692)</f>
        <v>44774</v>
      </c>
      <c r="E692" s="5">
        <v>2055</v>
      </c>
      <c r="F692" s="7" t="s">
        <v>14</v>
      </c>
      <c r="G692" s="7" t="s">
        <v>27</v>
      </c>
      <c r="H692" s="7"/>
      <c r="I692" s="1" t="s">
        <v>214</v>
      </c>
      <c r="J692" s="1" t="s">
        <v>4083</v>
      </c>
      <c r="K692" s="6" t="s">
        <v>842</v>
      </c>
      <c r="L692" s="6">
        <v>6302</v>
      </c>
      <c r="M692" s="6">
        <v>1</v>
      </c>
      <c r="N692" s="6">
        <v>8</v>
      </c>
      <c r="O692" s="6" t="s">
        <v>81</v>
      </c>
      <c r="P692" s="6">
        <v>1</v>
      </c>
      <c r="Q692" s="16" t="str">
        <f>IF($B692=2014,$P692,"")</f>
        <v/>
      </c>
      <c r="R692" s="16" t="str">
        <f>IF($B692=2015,$P692,"")</f>
        <v/>
      </c>
      <c r="S692" s="16" t="str">
        <f>IF($B692=2016,$P692,"")</f>
        <v/>
      </c>
      <c r="T692" s="16" t="str">
        <f>IF($B692=2017,$P692,"")</f>
        <v/>
      </c>
      <c r="U692" s="16" t="str">
        <f>IF($B692=2018,$P692,"")</f>
        <v/>
      </c>
      <c r="V692" s="16" t="str">
        <f>IF($B692=2019,$P692,"")</f>
        <v/>
      </c>
      <c r="W692" s="16" t="str">
        <f>IF($B692=2020,$P692,"")</f>
        <v/>
      </c>
      <c r="X692" s="6" t="str">
        <f>IF($B692=2021,$P692,"")</f>
        <v/>
      </c>
      <c r="Y692" s="6">
        <f>IF($B692=2022,$P692,"")</f>
        <v>1</v>
      </c>
      <c r="Z692" s="6" t="str">
        <f>IF($B692=2023,$P692,"")</f>
        <v/>
      </c>
      <c r="AA692" s="6" t="str">
        <f>IF($B692=2024,$P692,"")</f>
        <v/>
      </c>
      <c r="AB692" s="16" t="str">
        <f>IF($B692=2025,$P692,"")</f>
        <v/>
      </c>
    </row>
    <row r="693" spans="1:28" x14ac:dyDescent="0.25">
      <c r="A693" s="3">
        <v>819</v>
      </c>
      <c r="B693" s="3">
        <v>2022</v>
      </c>
      <c r="C693" s="3" t="s">
        <v>819</v>
      </c>
      <c r="D693" s="4">
        <f>DATE(B693,N693,M693)</f>
        <v>44871</v>
      </c>
      <c r="E693" s="5">
        <v>604</v>
      </c>
      <c r="F693" s="7" t="s">
        <v>14</v>
      </c>
      <c r="G693" s="7" t="s">
        <v>27</v>
      </c>
      <c r="H693" s="7"/>
      <c r="I693" s="1" t="s">
        <v>214</v>
      </c>
      <c r="J693" s="1" t="s">
        <v>4536</v>
      </c>
      <c r="K693" s="6" t="s">
        <v>46</v>
      </c>
      <c r="L693" s="6">
        <v>6310</v>
      </c>
      <c r="M693" s="6">
        <v>6</v>
      </c>
      <c r="N693" s="6">
        <v>11</v>
      </c>
      <c r="O693" s="6" t="s">
        <v>4528</v>
      </c>
      <c r="P693" s="6">
        <v>1</v>
      </c>
      <c r="Q693" s="16" t="str">
        <f>IF($B693=2014,$P693,"")</f>
        <v/>
      </c>
      <c r="R693" s="16" t="str">
        <f>IF($B693=2015,$P693,"")</f>
        <v/>
      </c>
      <c r="S693" s="16" t="str">
        <f>IF($B693=2016,$P693,"")</f>
        <v/>
      </c>
      <c r="T693" s="16" t="str">
        <f>IF($B693=2017,$P693,"")</f>
        <v/>
      </c>
      <c r="U693" s="16" t="str">
        <f>IF($B693=2018,$P693,"")</f>
        <v/>
      </c>
      <c r="V693" s="16" t="str">
        <f>IF($B693=2019,$P693,"")</f>
        <v/>
      </c>
      <c r="W693" s="16" t="str">
        <f>IF($B693=2020,$P693,"")</f>
        <v/>
      </c>
      <c r="X693" s="6" t="str">
        <f>IF($B693=2021,$P693,"")</f>
        <v/>
      </c>
      <c r="Y693" s="6">
        <f>IF($B693=2022,$P693,"")</f>
        <v>1</v>
      </c>
      <c r="Z693" s="6" t="str">
        <f>IF($B693=2023,$P693,"")</f>
        <v/>
      </c>
      <c r="AA693" s="6" t="str">
        <f>IF($B693=2024,$P693,"")</f>
        <v/>
      </c>
      <c r="AB693" s="16" t="str">
        <f>IF($B693=2025,$P693,"")</f>
        <v/>
      </c>
    </row>
    <row r="694" spans="1:28" ht="24" x14ac:dyDescent="0.25">
      <c r="A694" s="3">
        <v>819</v>
      </c>
      <c r="B694" s="3">
        <v>2022</v>
      </c>
      <c r="C694" s="3" t="s">
        <v>497</v>
      </c>
      <c r="D694" s="4">
        <f>DATE(B694,N694,M694)</f>
        <v>44901</v>
      </c>
      <c r="E694" s="5">
        <v>600</v>
      </c>
      <c r="F694" s="7" t="s">
        <v>14</v>
      </c>
      <c r="G694" s="7" t="s">
        <v>27</v>
      </c>
      <c r="H694" s="7"/>
      <c r="I694" s="1" t="s">
        <v>214</v>
      </c>
      <c r="J694" s="1" t="s">
        <v>4666</v>
      </c>
      <c r="K694" s="6" t="s">
        <v>842</v>
      </c>
      <c r="L694" s="6">
        <v>6311</v>
      </c>
      <c r="M694" s="6">
        <v>6</v>
      </c>
      <c r="N694" s="6">
        <v>12</v>
      </c>
      <c r="O694" s="6" t="s">
        <v>81</v>
      </c>
      <c r="P694" s="6">
        <v>1</v>
      </c>
      <c r="Q694" s="16" t="str">
        <f>IF($B694=2014,$P694,"")</f>
        <v/>
      </c>
      <c r="R694" s="16" t="str">
        <f>IF($B694=2015,$P694,"")</f>
        <v/>
      </c>
      <c r="S694" s="16" t="str">
        <f>IF($B694=2016,$P694,"")</f>
        <v/>
      </c>
      <c r="T694" s="16" t="str">
        <f>IF($B694=2017,$P694,"")</f>
        <v/>
      </c>
      <c r="U694" s="16" t="str">
        <f>IF($B694=2018,$P694,"")</f>
        <v/>
      </c>
      <c r="V694" s="16" t="str">
        <f>IF($B694=2019,$P694,"")</f>
        <v/>
      </c>
      <c r="W694" s="16" t="str">
        <f>IF($B694=2020,$P694,"")</f>
        <v/>
      </c>
      <c r="X694" s="6" t="str">
        <f>IF($B694=2021,$P694,"")</f>
        <v/>
      </c>
      <c r="Y694" s="6">
        <f>IF($B694=2022,$P694,"")</f>
        <v>1</v>
      </c>
      <c r="Z694" s="6" t="str">
        <f>IF($B694=2023,$P694,"")</f>
        <v/>
      </c>
      <c r="AA694" s="6" t="str">
        <f>IF($B694=2024,$P694,"")</f>
        <v/>
      </c>
      <c r="AB694" s="16" t="str">
        <f>IF($B694=2025,$P694,"")</f>
        <v/>
      </c>
    </row>
    <row r="695" spans="1:28" ht="36" x14ac:dyDescent="0.25">
      <c r="A695" s="3">
        <v>819</v>
      </c>
      <c r="B695" s="3">
        <v>2020</v>
      </c>
      <c r="C695" s="3" t="s">
        <v>173</v>
      </c>
      <c r="D695" s="4">
        <f>DATE(B695,N695,M695)</f>
        <v>44191</v>
      </c>
      <c r="E695" s="5">
        <v>630</v>
      </c>
      <c r="F695" s="7" t="s">
        <v>14</v>
      </c>
      <c r="G695" s="6" t="s">
        <v>27</v>
      </c>
      <c r="I695" s="1" t="s">
        <v>172</v>
      </c>
      <c r="J695" s="1" t="s">
        <v>320</v>
      </c>
      <c r="K695" s="6" t="s">
        <v>163</v>
      </c>
      <c r="L695" s="6">
        <v>6115</v>
      </c>
      <c r="M695" s="6">
        <v>26</v>
      </c>
      <c r="N695" s="6">
        <v>12</v>
      </c>
      <c r="O695" s="6" t="s">
        <v>679</v>
      </c>
      <c r="P695" s="6">
        <v>1</v>
      </c>
      <c r="Q695" s="16" t="str">
        <f>IF($B695=2014,$P695,"")</f>
        <v/>
      </c>
      <c r="R695" s="16" t="str">
        <f>IF($B695=2015,$P695,"")</f>
        <v/>
      </c>
      <c r="S695" s="16" t="str">
        <f>IF($B695=2016,$P695,"")</f>
        <v/>
      </c>
      <c r="T695" s="16" t="str">
        <f>IF($B695=2017,$P695,"")</f>
        <v/>
      </c>
      <c r="U695" s="16" t="str">
        <f>IF($B695=2018,$P695,"")</f>
        <v/>
      </c>
      <c r="V695" s="16" t="str">
        <f>IF($B695=2019,$P695,"")</f>
        <v/>
      </c>
      <c r="W695" s="16">
        <f>IF($B695=2020,$P695,"")</f>
        <v>1</v>
      </c>
      <c r="X695" s="6" t="str">
        <f>IF($B695=2021,$P695,"")</f>
        <v/>
      </c>
      <c r="Y695" s="6" t="str">
        <f>IF($B695=2022,$P695,"")</f>
        <v/>
      </c>
      <c r="Z695" s="6" t="str">
        <f>IF($B695=2023,$P695,"")</f>
        <v/>
      </c>
      <c r="AA695" s="6" t="str">
        <f>IF($B695=2024,$P695,"")</f>
        <v/>
      </c>
      <c r="AB695" s="16" t="str">
        <f>IF($B695=2025,$P695,"")</f>
        <v/>
      </c>
    </row>
    <row r="696" spans="1:28" x14ac:dyDescent="0.25">
      <c r="A696" s="3">
        <v>819</v>
      </c>
      <c r="B696" s="3">
        <v>2021</v>
      </c>
      <c r="C696" s="3" t="s">
        <v>1650</v>
      </c>
      <c r="D696" s="4">
        <v>44402</v>
      </c>
      <c r="E696" s="5">
        <v>2200</v>
      </c>
      <c r="F696" s="6" t="s">
        <v>14</v>
      </c>
      <c r="G696" s="6" t="s">
        <v>27</v>
      </c>
      <c r="I696" s="1" t="s">
        <v>3515</v>
      </c>
      <c r="J696" s="1" t="s">
        <v>3516</v>
      </c>
      <c r="K696" s="6" t="s">
        <v>163</v>
      </c>
      <c r="L696" s="6">
        <v>6203</v>
      </c>
      <c r="M696" s="6">
        <v>25</v>
      </c>
      <c r="N696" s="6">
        <v>7</v>
      </c>
      <c r="O696" s="6" t="s">
        <v>679</v>
      </c>
      <c r="P696" s="6">
        <v>1</v>
      </c>
      <c r="Q696" s="16" t="str">
        <f>IF($B696=2014,$P696,"")</f>
        <v/>
      </c>
      <c r="R696" s="16" t="str">
        <f>IF($B696=2015,$P696,"")</f>
        <v/>
      </c>
      <c r="S696" s="16" t="str">
        <f>IF($B696=2016,$P696,"")</f>
        <v/>
      </c>
      <c r="T696" s="16" t="str">
        <f>IF($B696=2017,$P696,"")</f>
        <v/>
      </c>
      <c r="U696" s="16" t="str">
        <f>IF($B696=2018,$P696,"")</f>
        <v/>
      </c>
      <c r="V696" s="16" t="str">
        <f>IF($B696=2019,$P696,"")</f>
        <v/>
      </c>
      <c r="W696" s="16" t="str">
        <f>IF($B696=2020,$P696,"")</f>
        <v/>
      </c>
      <c r="X696" s="6">
        <f>IF($B696=2021,$P696,"")</f>
        <v>1</v>
      </c>
      <c r="Y696" s="6" t="str">
        <f>IF($B696=2022,$P696,"")</f>
        <v/>
      </c>
      <c r="Z696" s="6" t="str">
        <f>IF($B696=2023,$P696,"")</f>
        <v/>
      </c>
      <c r="AA696" s="6" t="str">
        <f>IF($B696=2024,$P696,"")</f>
        <v/>
      </c>
      <c r="AB696" s="16" t="str">
        <f>IF($B696=2025,$P696,"")</f>
        <v/>
      </c>
    </row>
    <row r="697" spans="1:28" x14ac:dyDescent="0.25">
      <c r="A697" s="3">
        <v>819</v>
      </c>
      <c r="B697" s="3">
        <v>2021</v>
      </c>
      <c r="C697" s="3" t="s">
        <v>26</v>
      </c>
      <c r="D697" s="4">
        <v>44403</v>
      </c>
      <c r="E697" s="5">
        <v>2215</v>
      </c>
      <c r="F697" s="6" t="s">
        <v>14</v>
      </c>
      <c r="G697" s="6" t="s">
        <v>27</v>
      </c>
      <c r="I697" s="1" t="s">
        <v>3515</v>
      </c>
      <c r="J697" s="1" t="s">
        <v>3517</v>
      </c>
      <c r="K697" s="6" t="s">
        <v>25</v>
      </c>
      <c r="L697" s="6">
        <v>6203</v>
      </c>
      <c r="M697" s="6">
        <v>26</v>
      </c>
      <c r="N697" s="6">
        <v>7</v>
      </c>
      <c r="P697" s="6">
        <v>1</v>
      </c>
      <c r="Q697" s="16" t="str">
        <f>IF($B697=2014,$P697,"")</f>
        <v/>
      </c>
      <c r="R697" s="16" t="str">
        <f>IF($B697=2015,$P697,"")</f>
        <v/>
      </c>
      <c r="S697" s="16" t="str">
        <f>IF($B697=2016,$P697,"")</f>
        <v/>
      </c>
      <c r="T697" s="16" t="str">
        <f>IF($B697=2017,$P697,"")</f>
        <v/>
      </c>
      <c r="U697" s="16" t="str">
        <f>IF($B697=2018,$P697,"")</f>
        <v/>
      </c>
      <c r="V697" s="16" t="str">
        <f>IF($B697=2019,$P697,"")</f>
        <v/>
      </c>
      <c r="W697" s="16" t="str">
        <f>IF($B697=2020,$P697,"")</f>
        <v/>
      </c>
      <c r="X697" s="6">
        <f>IF($B697=2021,$P697,"")</f>
        <v>1</v>
      </c>
      <c r="Y697" s="6" t="str">
        <f>IF($B697=2022,$P697,"")</f>
        <v/>
      </c>
      <c r="Z697" s="6" t="str">
        <f>IF($B697=2023,$P697,"")</f>
        <v/>
      </c>
      <c r="AA697" s="6" t="str">
        <f>IF($B697=2024,$P697,"")</f>
        <v/>
      </c>
      <c r="AB697" s="16" t="str">
        <f>IF($B697=2025,$P697,"")</f>
        <v/>
      </c>
    </row>
    <row r="698" spans="1:28" x14ac:dyDescent="0.25">
      <c r="A698" s="3">
        <v>819</v>
      </c>
      <c r="B698" s="3">
        <v>2021</v>
      </c>
      <c r="C698" s="3" t="s">
        <v>1995</v>
      </c>
      <c r="D698" s="4">
        <v>44436</v>
      </c>
      <c r="E698" s="5">
        <v>1958</v>
      </c>
      <c r="F698" s="6" t="s">
        <v>14</v>
      </c>
      <c r="G698" s="6" t="s">
        <v>27</v>
      </c>
      <c r="I698" s="1" t="s">
        <v>3515</v>
      </c>
      <c r="J698" s="1" t="s">
        <v>3518</v>
      </c>
      <c r="K698" s="6" t="s">
        <v>72</v>
      </c>
      <c r="L698" s="6">
        <v>6204</v>
      </c>
      <c r="M698" s="6">
        <v>28</v>
      </c>
      <c r="N698" s="6">
        <v>8</v>
      </c>
      <c r="P698" s="6">
        <v>1</v>
      </c>
      <c r="Q698" s="16" t="str">
        <f>IF($B698=2014,$P698,"")</f>
        <v/>
      </c>
      <c r="R698" s="16" t="str">
        <f>IF($B698=2015,$P698,"")</f>
        <v/>
      </c>
      <c r="S698" s="16" t="str">
        <f>IF($B698=2016,$P698,"")</f>
        <v/>
      </c>
      <c r="T698" s="16" t="str">
        <f>IF($B698=2017,$P698,"")</f>
        <v/>
      </c>
      <c r="U698" s="16" t="str">
        <f>IF($B698=2018,$P698,"")</f>
        <v/>
      </c>
      <c r="V698" s="16" t="str">
        <f>IF($B698=2019,$P698,"")</f>
        <v/>
      </c>
      <c r="W698" s="16" t="str">
        <f>IF($B698=2020,$P698,"")</f>
        <v/>
      </c>
      <c r="X698" s="6">
        <f>IF($B698=2021,$P698,"")</f>
        <v>1</v>
      </c>
      <c r="Y698" s="6" t="str">
        <f>IF($B698=2022,$P698,"")</f>
        <v/>
      </c>
      <c r="Z698" s="6" t="str">
        <f>IF($B698=2023,$P698,"")</f>
        <v/>
      </c>
      <c r="AA698" s="6" t="str">
        <f>IF($B698=2024,$P698,"")</f>
        <v/>
      </c>
      <c r="AB698" s="16" t="str">
        <f>IF($B698=2025,$P698,"")</f>
        <v/>
      </c>
    </row>
    <row r="699" spans="1:28" ht="24" x14ac:dyDescent="0.25">
      <c r="A699" s="3">
        <v>819</v>
      </c>
      <c r="B699" s="3">
        <v>2021</v>
      </c>
      <c r="C699" s="3" t="s">
        <v>149</v>
      </c>
      <c r="D699" s="4">
        <v>44442</v>
      </c>
      <c r="E699" s="5">
        <v>257</v>
      </c>
      <c r="F699" s="6" t="s">
        <v>14</v>
      </c>
      <c r="G699" s="6" t="s">
        <v>27</v>
      </c>
      <c r="I699" s="1" t="s">
        <v>3515</v>
      </c>
      <c r="J699" s="1" t="s">
        <v>3519</v>
      </c>
      <c r="K699" s="6" t="s">
        <v>22</v>
      </c>
      <c r="L699" s="6">
        <v>6204</v>
      </c>
      <c r="M699" s="6">
        <v>3</v>
      </c>
      <c r="N699" s="6">
        <v>9</v>
      </c>
      <c r="P699" s="6">
        <v>1</v>
      </c>
      <c r="Q699" s="16" t="str">
        <f>IF($B699=2014,$P699,"")</f>
        <v/>
      </c>
      <c r="R699" s="16" t="str">
        <f>IF($B699=2015,$P699,"")</f>
        <v/>
      </c>
      <c r="S699" s="16" t="str">
        <f>IF($B699=2016,$P699,"")</f>
        <v/>
      </c>
      <c r="T699" s="16" t="str">
        <f>IF($B699=2017,$P699,"")</f>
        <v/>
      </c>
      <c r="U699" s="16" t="str">
        <f>IF($B699=2018,$P699,"")</f>
        <v/>
      </c>
      <c r="V699" s="16" t="str">
        <f>IF($B699=2019,$P699,"")</f>
        <v/>
      </c>
      <c r="W699" s="16" t="str">
        <f>IF($B699=2020,$P699,"")</f>
        <v/>
      </c>
      <c r="X699" s="6">
        <f>IF($B699=2021,$P699,"")</f>
        <v>1</v>
      </c>
      <c r="Y699" s="6" t="str">
        <f>IF($B699=2022,$P699,"")</f>
        <v/>
      </c>
      <c r="Z699" s="6" t="str">
        <f>IF($B699=2023,$P699,"")</f>
        <v/>
      </c>
      <c r="AA699" s="6" t="str">
        <f>IF($B699=2024,$P699,"")</f>
        <v/>
      </c>
      <c r="AB699" s="16" t="str">
        <f>IF($B699=2025,$P699,"")</f>
        <v/>
      </c>
    </row>
    <row r="700" spans="1:28" x14ac:dyDescent="0.25">
      <c r="A700" s="3">
        <v>819</v>
      </c>
      <c r="B700" s="3">
        <v>2021</v>
      </c>
      <c r="C700" s="3" t="s">
        <v>267</v>
      </c>
      <c r="D700" s="4">
        <v>44489</v>
      </c>
      <c r="E700" s="5">
        <v>1600</v>
      </c>
      <c r="F700" s="6" t="s">
        <v>14</v>
      </c>
      <c r="G700" s="6" t="s">
        <v>27</v>
      </c>
      <c r="I700" s="1" t="s">
        <v>3515</v>
      </c>
      <c r="J700" s="1" t="s">
        <v>3520</v>
      </c>
      <c r="K700" s="6" t="s">
        <v>34</v>
      </c>
      <c r="L700" s="6">
        <v>6208</v>
      </c>
      <c r="M700" s="6">
        <v>20</v>
      </c>
      <c r="N700" s="6">
        <v>10</v>
      </c>
      <c r="O700" s="6" t="s">
        <v>35</v>
      </c>
      <c r="P700" s="6">
        <v>1</v>
      </c>
      <c r="Q700" s="16" t="str">
        <f>IF($B700=2014,$P700,"")</f>
        <v/>
      </c>
      <c r="R700" s="16" t="str">
        <f>IF($B700=2015,$P700,"")</f>
        <v/>
      </c>
      <c r="S700" s="16" t="str">
        <f>IF($B700=2016,$P700,"")</f>
        <v/>
      </c>
      <c r="T700" s="16" t="str">
        <f>IF($B700=2017,$P700,"")</f>
        <v/>
      </c>
      <c r="U700" s="16" t="str">
        <f>IF($B700=2018,$P700,"")</f>
        <v/>
      </c>
      <c r="V700" s="16" t="str">
        <f>IF($B700=2019,$P700,"")</f>
        <v/>
      </c>
      <c r="W700" s="16" t="str">
        <f>IF($B700=2020,$P700,"")</f>
        <v/>
      </c>
      <c r="X700" s="6">
        <f>IF($B700=2021,$P700,"")</f>
        <v>1</v>
      </c>
      <c r="Y700" s="6" t="str">
        <f>IF($B700=2022,$P700,"")</f>
        <v/>
      </c>
      <c r="Z700" s="6" t="str">
        <f>IF($B700=2023,$P700,"")</f>
        <v/>
      </c>
      <c r="AA700" s="6" t="str">
        <f>IF($B700=2024,$P700,"")</f>
        <v/>
      </c>
      <c r="AB700" s="16" t="str">
        <f>IF($B700=2025,$P700,"")</f>
        <v/>
      </c>
    </row>
    <row r="701" spans="1:28" x14ac:dyDescent="0.25">
      <c r="A701" s="3">
        <v>819</v>
      </c>
      <c r="B701" s="3">
        <v>2021</v>
      </c>
      <c r="C701" s="3" t="s">
        <v>224</v>
      </c>
      <c r="D701" s="4">
        <v>44522</v>
      </c>
      <c r="E701" s="5">
        <v>710</v>
      </c>
      <c r="F701" s="7" t="s">
        <v>14</v>
      </c>
      <c r="G701" s="7" t="s">
        <v>27</v>
      </c>
      <c r="H701" s="7"/>
      <c r="I701" s="1" t="s">
        <v>3515</v>
      </c>
      <c r="J701" s="1" t="s">
        <v>3521</v>
      </c>
      <c r="K701" s="6" t="s">
        <v>34</v>
      </c>
      <c r="L701" s="6">
        <v>6210</v>
      </c>
      <c r="M701" s="6">
        <v>22</v>
      </c>
      <c r="N701" s="6">
        <v>11</v>
      </c>
      <c r="O701" s="6" t="s">
        <v>35</v>
      </c>
      <c r="P701" s="6">
        <v>1</v>
      </c>
      <c r="Q701" s="16" t="str">
        <f>IF($B701=2014,$P701,"")</f>
        <v/>
      </c>
      <c r="R701" s="16" t="str">
        <f>IF($B701=2015,$P701,"")</f>
        <v/>
      </c>
      <c r="S701" s="16" t="str">
        <f>IF($B701=2016,$P701,"")</f>
        <v/>
      </c>
      <c r="T701" s="16" t="str">
        <f>IF($B701=2017,$P701,"")</f>
        <v/>
      </c>
      <c r="U701" s="16" t="str">
        <f>IF($B701=2018,$P701,"")</f>
        <v/>
      </c>
      <c r="V701" s="16" t="str">
        <f>IF($B701=2019,$P701,"")</f>
        <v/>
      </c>
      <c r="W701" s="16" t="str">
        <f>IF($B701=2020,$P701,"")</f>
        <v/>
      </c>
      <c r="X701" s="6">
        <f>IF($B701=2021,$P701,"")</f>
        <v>1</v>
      </c>
      <c r="Y701" s="6" t="str">
        <f>IF($B701=2022,$P701,"")</f>
        <v/>
      </c>
      <c r="Z701" s="6" t="str">
        <f>IF($B701=2023,$P701,"")</f>
        <v/>
      </c>
      <c r="AA701" s="6" t="str">
        <f>IF($B701=2024,$P701,"")</f>
        <v/>
      </c>
      <c r="AB701" s="16" t="str">
        <f>IF($B701=2025,$P701,"")</f>
        <v/>
      </c>
    </row>
    <row r="702" spans="1:28" x14ac:dyDescent="0.25">
      <c r="A702" s="3">
        <v>819</v>
      </c>
      <c r="B702" s="3">
        <v>2021</v>
      </c>
      <c r="C702" s="3" t="s">
        <v>492</v>
      </c>
      <c r="D702" s="4">
        <v>44551</v>
      </c>
      <c r="E702" s="5">
        <v>1700</v>
      </c>
      <c r="F702" s="7" t="s">
        <v>14</v>
      </c>
      <c r="G702" s="7" t="s">
        <v>27</v>
      </c>
      <c r="H702" s="7"/>
      <c r="I702" s="1" t="s">
        <v>3515</v>
      </c>
      <c r="J702" s="1" t="s">
        <v>3522</v>
      </c>
      <c r="K702" s="6" t="s">
        <v>34</v>
      </c>
      <c r="L702" s="6">
        <v>6212</v>
      </c>
      <c r="M702" s="6">
        <v>21</v>
      </c>
      <c r="N702" s="6">
        <v>12</v>
      </c>
      <c r="O702" s="6" t="s">
        <v>35</v>
      </c>
      <c r="P702" s="6">
        <v>1</v>
      </c>
      <c r="Q702" s="16" t="str">
        <f>IF($B702=2014,$P702,"")</f>
        <v/>
      </c>
      <c r="R702" s="16" t="str">
        <f>IF($B702=2015,$P702,"")</f>
        <v/>
      </c>
      <c r="S702" s="16" t="str">
        <f>IF($B702=2016,$P702,"")</f>
        <v/>
      </c>
      <c r="T702" s="16" t="str">
        <f>IF($B702=2017,$P702,"")</f>
        <v/>
      </c>
      <c r="U702" s="16" t="str">
        <f>IF($B702=2018,$P702,"")</f>
        <v/>
      </c>
      <c r="V702" s="16" t="str">
        <f>IF($B702=2019,$P702,"")</f>
        <v/>
      </c>
      <c r="W702" s="16" t="str">
        <f>IF($B702=2020,$P702,"")</f>
        <v/>
      </c>
      <c r="X702" s="6">
        <f>IF($B702=2021,$P702,"")</f>
        <v>1</v>
      </c>
      <c r="Y702" s="6" t="str">
        <f>IF($B702=2022,$P702,"")</f>
        <v/>
      </c>
      <c r="Z702" s="6" t="str">
        <f>IF($B702=2023,$P702,"")</f>
        <v/>
      </c>
      <c r="AA702" s="6" t="str">
        <f>IF($B702=2024,$P702,"")</f>
        <v/>
      </c>
      <c r="AB702" s="16" t="str">
        <f>IF($B702=2025,$P702,"")</f>
        <v/>
      </c>
    </row>
    <row r="703" spans="1:28" x14ac:dyDescent="0.25">
      <c r="A703" s="3">
        <v>819</v>
      </c>
      <c r="B703" s="3">
        <v>2022</v>
      </c>
      <c r="C703" s="3" t="s">
        <v>234</v>
      </c>
      <c r="D703" s="4">
        <f>DATE(B703,N703,M703)</f>
        <v>44865</v>
      </c>
      <c r="E703" s="5">
        <v>2205</v>
      </c>
      <c r="F703" s="7" t="s">
        <v>14</v>
      </c>
      <c r="G703" s="7" t="s">
        <v>27</v>
      </c>
      <c r="H703" s="7"/>
      <c r="I703" s="1" t="s">
        <v>3515</v>
      </c>
      <c r="J703" s="1" t="s">
        <v>4430</v>
      </c>
      <c r="K703" s="6" t="s">
        <v>4403</v>
      </c>
      <c r="L703" s="6">
        <v>6309</v>
      </c>
      <c r="M703" s="6">
        <v>31</v>
      </c>
      <c r="N703" s="6">
        <v>10</v>
      </c>
      <c r="P703" s="6">
        <v>1</v>
      </c>
      <c r="Q703" s="16" t="str">
        <f>IF($B703=2014,$P703,"")</f>
        <v/>
      </c>
      <c r="R703" s="16" t="str">
        <f>IF($B703=2015,$P703,"")</f>
        <v/>
      </c>
      <c r="S703" s="16" t="str">
        <f>IF($B703=2016,$P703,"")</f>
        <v/>
      </c>
      <c r="T703" s="16" t="str">
        <f>IF($B703=2017,$P703,"")</f>
        <v/>
      </c>
      <c r="U703" s="16" t="str">
        <f>IF($B703=2018,$P703,"")</f>
        <v/>
      </c>
      <c r="V703" s="16" t="str">
        <f>IF($B703=2019,$P703,"")</f>
        <v/>
      </c>
      <c r="W703" s="16" t="str">
        <f>IF($B703=2020,$P703,"")</f>
        <v/>
      </c>
      <c r="X703" s="6" t="str">
        <f>IF($B703=2021,$P703,"")</f>
        <v/>
      </c>
      <c r="Y703" s="6">
        <f>IF($B703=2022,$P703,"")</f>
        <v>1</v>
      </c>
      <c r="Z703" s="6" t="str">
        <f>IF($B703=2023,$P703,"")</f>
        <v/>
      </c>
      <c r="AA703" s="6" t="str">
        <f>IF($B703=2024,$P703,"")</f>
        <v/>
      </c>
      <c r="AB703" s="16" t="str">
        <f>IF($B703=2025,$P703,"")</f>
        <v/>
      </c>
    </row>
    <row r="704" spans="1:28" ht="24" x14ac:dyDescent="0.25">
      <c r="A704" s="28">
        <v>819</v>
      </c>
      <c r="B704" s="28">
        <v>2024</v>
      </c>
      <c r="C704" s="28" t="s">
        <v>5019</v>
      </c>
      <c r="D704" s="29">
        <f>DATE(B704,N704,M704)</f>
        <v>45324</v>
      </c>
      <c r="E704" s="30">
        <v>2220</v>
      </c>
      <c r="F704" s="31" t="s">
        <v>14</v>
      </c>
      <c r="G704" s="31" t="s">
        <v>27</v>
      </c>
      <c r="H704" s="31"/>
      <c r="I704" s="32" t="s">
        <v>6375</v>
      </c>
      <c r="J704" s="32" t="s">
        <v>6203</v>
      </c>
      <c r="K704" s="27" t="s">
        <v>4403</v>
      </c>
      <c r="L704" s="27">
        <v>6417</v>
      </c>
      <c r="M704" s="27">
        <v>2</v>
      </c>
      <c r="N704" s="27">
        <v>2</v>
      </c>
      <c r="O704" s="27"/>
      <c r="P704" s="6">
        <v>1</v>
      </c>
      <c r="Q704" s="16" t="str">
        <f>IF($B704=2014,$P704,"")</f>
        <v/>
      </c>
      <c r="R704" s="16" t="str">
        <f>IF($B704=2015,$P704,"")</f>
        <v/>
      </c>
      <c r="S704" s="16" t="str">
        <f>IF($B704=2016,$P704,"")</f>
        <v/>
      </c>
      <c r="T704" s="16" t="str">
        <f>IF($B704=2017,$P704,"")</f>
        <v/>
      </c>
      <c r="U704" s="16" t="str">
        <f>IF($B704=2018,$P704,"")</f>
        <v/>
      </c>
      <c r="V704" s="16" t="str">
        <f>IF($B704=2019,$P704,"")</f>
        <v/>
      </c>
      <c r="W704" s="16" t="str">
        <f>IF($B704=2020,$P704,"")</f>
        <v/>
      </c>
      <c r="X704" s="6" t="str">
        <f>IF($B704=2021,$P704,"")</f>
        <v/>
      </c>
      <c r="Y704" s="6" t="str">
        <f>IF($B704=2022,$P704,"")</f>
        <v/>
      </c>
      <c r="Z704" s="6" t="str">
        <f>IF($B704=2023,$P704,"")</f>
        <v/>
      </c>
      <c r="AA704" s="6">
        <f>IF($B704=2024,$P704,"")</f>
        <v>1</v>
      </c>
      <c r="AB704" s="16" t="str">
        <f>IF($B704=2025,$P704,"")</f>
        <v/>
      </c>
    </row>
    <row r="705" spans="1:28" x14ac:dyDescent="0.25">
      <c r="A705" s="28">
        <v>819</v>
      </c>
      <c r="B705" s="28">
        <v>2024</v>
      </c>
      <c r="C705" s="28" t="s">
        <v>257</v>
      </c>
      <c r="D705" s="29">
        <f>DATE(B705,N705,M705)</f>
        <v>45593</v>
      </c>
      <c r="E705" s="30">
        <v>516</v>
      </c>
      <c r="F705" s="31" t="s">
        <v>14</v>
      </c>
      <c r="G705" s="31" t="s">
        <v>27</v>
      </c>
      <c r="H705" s="31"/>
      <c r="I705" s="32" t="s">
        <v>6375</v>
      </c>
      <c r="J705" s="32" t="s">
        <v>6374</v>
      </c>
      <c r="K705" s="27" t="s">
        <v>6364</v>
      </c>
      <c r="L705" s="27">
        <v>6509</v>
      </c>
      <c r="M705" s="27">
        <v>28</v>
      </c>
      <c r="N705" s="27">
        <v>10</v>
      </c>
      <c r="O705" s="27"/>
      <c r="P705" s="6">
        <v>1</v>
      </c>
      <c r="Q705" s="16" t="str">
        <f>IF($B705=2014,$P705,"")</f>
        <v/>
      </c>
      <c r="R705" s="16" t="str">
        <f>IF($B705=2015,$P705,"")</f>
        <v/>
      </c>
      <c r="S705" s="16" t="str">
        <f>IF($B705=2016,$P705,"")</f>
        <v/>
      </c>
      <c r="T705" s="16" t="str">
        <f>IF($B705=2017,$P705,"")</f>
        <v/>
      </c>
      <c r="U705" s="16" t="str">
        <f>IF($B705=2018,$P705,"")</f>
        <v/>
      </c>
      <c r="V705" s="16" t="str">
        <f>IF($B705=2019,$P705,"")</f>
        <v/>
      </c>
      <c r="W705" s="16" t="str">
        <f>IF($B705=2020,$P705,"")</f>
        <v/>
      </c>
      <c r="X705" s="6" t="str">
        <f>IF($B705=2021,$P705,"")</f>
        <v/>
      </c>
      <c r="Y705" s="6" t="str">
        <f>IF($B705=2022,$P705,"")</f>
        <v/>
      </c>
      <c r="Z705" s="6" t="str">
        <f>IF($B705=2023,$P705,"")</f>
        <v/>
      </c>
      <c r="AA705" s="6">
        <f>IF($B705=2024,$P705,"")</f>
        <v>1</v>
      </c>
      <c r="AB705" s="16" t="str">
        <f>IF($B705=2025,$P705,"")</f>
        <v/>
      </c>
    </row>
    <row r="706" spans="1:28" x14ac:dyDescent="0.25">
      <c r="A706" s="28">
        <v>819</v>
      </c>
      <c r="B706" s="28">
        <v>2024</v>
      </c>
      <c r="C706" s="28" t="s">
        <v>258</v>
      </c>
      <c r="D706" s="29">
        <f>DATE(B706,N706,M706)</f>
        <v>45594</v>
      </c>
      <c r="E706" s="30">
        <v>2200</v>
      </c>
      <c r="F706" s="31" t="s">
        <v>14</v>
      </c>
      <c r="G706" s="31" t="s">
        <v>27</v>
      </c>
      <c r="H706" s="31"/>
      <c r="I706" s="32" t="s">
        <v>6375</v>
      </c>
      <c r="J706" s="32" t="s">
        <v>6376</v>
      </c>
      <c r="K706" s="27" t="s">
        <v>842</v>
      </c>
      <c r="L706" s="27">
        <v>6509</v>
      </c>
      <c r="M706" s="27">
        <v>29</v>
      </c>
      <c r="N706" s="27">
        <v>10</v>
      </c>
      <c r="O706" s="27" t="s">
        <v>81</v>
      </c>
      <c r="P706" s="6">
        <v>1</v>
      </c>
      <c r="Q706" s="16" t="str">
        <f>IF($B706=2014,$P706,"")</f>
        <v/>
      </c>
      <c r="R706" s="16" t="str">
        <f>IF($B706=2015,$P706,"")</f>
        <v/>
      </c>
      <c r="S706" s="16" t="str">
        <f>IF($B706=2016,$P706,"")</f>
        <v/>
      </c>
      <c r="T706" s="16" t="str">
        <f>IF($B706=2017,$P706,"")</f>
        <v/>
      </c>
      <c r="U706" s="16" t="str">
        <f>IF($B706=2018,$P706,"")</f>
        <v/>
      </c>
      <c r="V706" s="16" t="str">
        <f>IF($B706=2019,$P706,"")</f>
        <v/>
      </c>
      <c r="W706" s="16" t="str">
        <f>IF($B706=2020,$P706,"")</f>
        <v/>
      </c>
      <c r="X706" s="6" t="str">
        <f>IF($B706=2021,$P706,"")</f>
        <v/>
      </c>
      <c r="Y706" s="6" t="str">
        <f>IF($B706=2022,$P706,"")</f>
        <v/>
      </c>
      <c r="Z706" s="6" t="str">
        <f>IF($B706=2023,$P706,"")</f>
        <v/>
      </c>
      <c r="AA706" s="6">
        <f>IF($B706=2024,$P706,"")</f>
        <v>1</v>
      </c>
      <c r="AB706" s="16" t="str">
        <f>IF($B706=2025,$P706,"")</f>
        <v/>
      </c>
    </row>
    <row r="707" spans="1:28" x14ac:dyDescent="0.25">
      <c r="A707" s="28">
        <v>819</v>
      </c>
      <c r="B707" s="28">
        <v>2024</v>
      </c>
      <c r="C707" s="28" t="s">
        <v>1267</v>
      </c>
      <c r="D707" s="29">
        <f>DATE(B707,N707,M707)</f>
        <v>45598</v>
      </c>
      <c r="E707" s="30">
        <v>1505</v>
      </c>
      <c r="F707" s="31" t="s">
        <v>14</v>
      </c>
      <c r="G707" s="31" t="s">
        <v>27</v>
      </c>
      <c r="H707" s="31"/>
      <c r="I707" s="32" t="s">
        <v>6375</v>
      </c>
      <c r="J707" s="32" t="s">
        <v>6377</v>
      </c>
      <c r="K707" s="27" t="s">
        <v>842</v>
      </c>
      <c r="L707" s="27">
        <v>6509</v>
      </c>
      <c r="M707" s="27">
        <v>2</v>
      </c>
      <c r="N707" s="27">
        <v>11</v>
      </c>
      <c r="O707" s="27" t="s">
        <v>81</v>
      </c>
      <c r="P707" s="6">
        <v>1</v>
      </c>
      <c r="Q707" s="16" t="str">
        <f>IF($B707=2014,$P707,"")</f>
        <v/>
      </c>
      <c r="R707" s="16" t="str">
        <f>IF($B707=2015,$P707,"")</f>
        <v/>
      </c>
      <c r="S707" s="16" t="str">
        <f>IF($B707=2016,$P707,"")</f>
        <v/>
      </c>
      <c r="T707" s="16" t="str">
        <f>IF($B707=2017,$P707,"")</f>
        <v/>
      </c>
      <c r="U707" s="16" t="str">
        <f>IF($B707=2018,$P707,"")</f>
        <v/>
      </c>
      <c r="V707" s="16" t="str">
        <f>IF($B707=2019,$P707,"")</f>
        <v/>
      </c>
      <c r="W707" s="16" t="str">
        <f>IF($B707=2020,$P707,"")</f>
        <v/>
      </c>
      <c r="X707" s="6" t="str">
        <f>IF($B707=2021,$P707,"")</f>
        <v/>
      </c>
      <c r="Y707" s="6" t="str">
        <f>IF($B707=2022,$P707,"")</f>
        <v/>
      </c>
      <c r="Z707" s="6" t="str">
        <f>IF($B707=2023,$P707,"")</f>
        <v/>
      </c>
      <c r="AA707" s="6">
        <f>IF($B707=2024,$P707,"")</f>
        <v>1</v>
      </c>
      <c r="AB707" s="16" t="str">
        <f>IF($B707=2025,$P707,"")</f>
        <v/>
      </c>
    </row>
    <row r="708" spans="1:28" ht="24" x14ac:dyDescent="0.25">
      <c r="A708" s="3">
        <v>819</v>
      </c>
      <c r="B708" s="3">
        <v>2024</v>
      </c>
      <c r="C708" s="3" t="s">
        <v>1663</v>
      </c>
      <c r="D708" s="4">
        <f>DATE(B708,N708,M708)</f>
        <v>45310</v>
      </c>
      <c r="E708" s="5">
        <v>1655</v>
      </c>
      <c r="F708" s="7" t="s">
        <v>14</v>
      </c>
      <c r="G708" s="7" t="s">
        <v>27</v>
      </c>
      <c r="H708" s="7"/>
      <c r="I708" s="1" t="s">
        <v>6160</v>
      </c>
      <c r="J708" s="1" t="s">
        <v>6161</v>
      </c>
      <c r="K708" s="6" t="s">
        <v>4403</v>
      </c>
      <c r="L708" s="6">
        <v>6415</v>
      </c>
      <c r="M708" s="6">
        <v>19</v>
      </c>
      <c r="N708" s="6">
        <v>1</v>
      </c>
      <c r="P708" s="6">
        <v>1</v>
      </c>
      <c r="Q708" s="16" t="str">
        <f>IF($B708=2014,$P708,"")</f>
        <v/>
      </c>
      <c r="R708" s="16" t="str">
        <f>IF($B708=2015,$P708,"")</f>
        <v/>
      </c>
      <c r="S708" s="16" t="str">
        <f>IF($B708=2016,$P708,"")</f>
        <v/>
      </c>
      <c r="T708" s="16" t="str">
        <f>IF($B708=2017,$P708,"")</f>
        <v/>
      </c>
      <c r="U708" s="16" t="str">
        <f>IF($B708=2018,$P708,"")</f>
        <v/>
      </c>
      <c r="V708" s="16" t="str">
        <f>IF($B708=2019,$P708,"")</f>
        <v/>
      </c>
      <c r="W708" s="16" t="str">
        <f>IF($B708=2020,$P708,"")</f>
        <v/>
      </c>
      <c r="X708" s="6" t="str">
        <f>IF($B708=2021,$P708,"")</f>
        <v/>
      </c>
      <c r="Y708" s="6" t="str">
        <f>IF($B708=2022,$P708,"")</f>
        <v/>
      </c>
      <c r="Z708" s="6" t="str">
        <f>IF($B708=2023,$P708,"")</f>
        <v/>
      </c>
      <c r="AA708" s="6">
        <f>IF($B708=2024,$P708,"")</f>
        <v>1</v>
      </c>
      <c r="AB708" s="16" t="str">
        <f>IF($B708=2025,$P708,"")</f>
        <v/>
      </c>
    </row>
    <row r="709" spans="1:28" x14ac:dyDescent="0.25">
      <c r="A709" s="3">
        <v>819</v>
      </c>
      <c r="B709" s="3">
        <v>2019</v>
      </c>
      <c r="C709" s="3" t="s">
        <v>275</v>
      </c>
      <c r="D709" s="4">
        <f>DATE(B709,N709,M709)</f>
        <v>43751</v>
      </c>
      <c r="E709" s="5">
        <v>608</v>
      </c>
      <c r="F709" s="6" t="s">
        <v>14</v>
      </c>
      <c r="G709" s="6" t="s">
        <v>27</v>
      </c>
      <c r="I709" s="8" t="s">
        <v>269</v>
      </c>
      <c r="J709" s="8" t="s">
        <v>1109</v>
      </c>
      <c r="K709" s="6" t="s">
        <v>34</v>
      </c>
      <c r="L709" s="6">
        <v>6007</v>
      </c>
      <c r="M709" s="6">
        <v>13</v>
      </c>
      <c r="N709" s="6">
        <v>10</v>
      </c>
      <c r="O709" s="6" t="s">
        <v>35</v>
      </c>
      <c r="P709" s="6">
        <v>1</v>
      </c>
      <c r="Q709" s="16" t="str">
        <f>IF($B709=2014,$P709,"")</f>
        <v/>
      </c>
      <c r="R709" s="16" t="str">
        <f>IF($B709=2015,$P709,"")</f>
        <v/>
      </c>
      <c r="S709" s="16" t="str">
        <f>IF($B709=2016,$P709,"")</f>
        <v/>
      </c>
      <c r="T709" s="16" t="str">
        <f>IF($B709=2017,$P709,"")</f>
        <v/>
      </c>
      <c r="U709" s="16" t="str">
        <f>IF($B709=2018,$P709,"")</f>
        <v/>
      </c>
      <c r="V709" s="16">
        <f>IF($B709=2019,$P709,"")</f>
        <v>1</v>
      </c>
      <c r="W709" s="16" t="str">
        <f>IF($B709=2020,$P709,"")</f>
        <v/>
      </c>
      <c r="X709" s="6" t="str">
        <f>IF($B709=2021,$P709,"")</f>
        <v/>
      </c>
      <c r="Y709" s="6" t="str">
        <f>IF($B709=2022,$P709,"")</f>
        <v/>
      </c>
      <c r="Z709" s="6" t="str">
        <f>IF($B709=2023,$P709,"")</f>
        <v/>
      </c>
      <c r="AA709" s="6" t="str">
        <f>IF($B709=2024,$P709,"")</f>
        <v/>
      </c>
      <c r="AB709" s="16" t="str">
        <f>IF($B709=2025,$P709,"")</f>
        <v/>
      </c>
    </row>
    <row r="710" spans="1:28" x14ac:dyDescent="0.25">
      <c r="A710" s="3">
        <v>819</v>
      </c>
      <c r="B710" s="3">
        <v>2019</v>
      </c>
      <c r="C710" s="3" t="s">
        <v>721</v>
      </c>
      <c r="D710" s="4">
        <f>DATE(B710,N710,M710)</f>
        <v>43789</v>
      </c>
      <c r="E710" s="5">
        <v>1800</v>
      </c>
      <c r="F710" s="6" t="s">
        <v>14</v>
      </c>
      <c r="G710" s="6" t="s">
        <v>27</v>
      </c>
      <c r="I710" s="8" t="s">
        <v>269</v>
      </c>
      <c r="J710" s="8" t="s">
        <v>1110</v>
      </c>
      <c r="K710" s="6" t="s">
        <v>864</v>
      </c>
      <c r="L710" s="6">
        <v>6010</v>
      </c>
      <c r="M710" s="6">
        <v>20</v>
      </c>
      <c r="N710" s="6">
        <v>11</v>
      </c>
      <c r="P710" s="6">
        <v>1</v>
      </c>
      <c r="Q710" s="16" t="str">
        <f>IF($B710=2014,$P710,"")</f>
        <v/>
      </c>
      <c r="R710" s="16" t="str">
        <f>IF($B710=2015,$P710,"")</f>
        <v/>
      </c>
      <c r="S710" s="16" t="str">
        <f>IF($B710=2016,$P710,"")</f>
        <v/>
      </c>
      <c r="T710" s="16" t="str">
        <f>IF($B710=2017,$P710,"")</f>
        <v/>
      </c>
      <c r="U710" s="16" t="str">
        <f>IF($B710=2018,$P710,"")</f>
        <v/>
      </c>
      <c r="V710" s="16">
        <f>IF($B710=2019,$P710,"")</f>
        <v>1</v>
      </c>
      <c r="W710" s="16" t="str">
        <f>IF($B710=2020,$P710,"")</f>
        <v/>
      </c>
      <c r="X710" s="6" t="str">
        <f>IF($B710=2021,$P710,"")</f>
        <v/>
      </c>
      <c r="Y710" s="6" t="str">
        <f>IF($B710=2022,$P710,"")</f>
        <v/>
      </c>
      <c r="Z710" s="6" t="str">
        <f>IF($B710=2023,$P710,"")</f>
        <v/>
      </c>
      <c r="AA710" s="6" t="str">
        <f>IF($B710=2024,$P710,"")</f>
        <v/>
      </c>
      <c r="AB710" s="16" t="str">
        <f>IF($B710=2025,$P710,"")</f>
        <v/>
      </c>
    </row>
    <row r="711" spans="1:28" x14ac:dyDescent="0.25">
      <c r="A711" s="3">
        <v>819</v>
      </c>
      <c r="B711" s="3">
        <v>2019</v>
      </c>
      <c r="C711" s="3" t="s">
        <v>171</v>
      </c>
      <c r="D711" s="4">
        <f>DATE(B711,N711,M711)</f>
        <v>43819</v>
      </c>
      <c r="E711" s="5">
        <v>550</v>
      </c>
      <c r="F711" s="6" t="s">
        <v>14</v>
      </c>
      <c r="G711" s="6" t="s">
        <v>27</v>
      </c>
      <c r="I711" s="8" t="s">
        <v>269</v>
      </c>
      <c r="J711" s="1" t="s">
        <v>1111</v>
      </c>
      <c r="K711" s="6" t="s">
        <v>732</v>
      </c>
      <c r="L711" s="6">
        <v>6012</v>
      </c>
      <c r="M711" s="6">
        <v>20</v>
      </c>
      <c r="N711" s="6">
        <v>12</v>
      </c>
      <c r="P711" s="6">
        <v>1</v>
      </c>
      <c r="Q711" s="16" t="str">
        <f>IF($B711=2014,$P711,"")</f>
        <v/>
      </c>
      <c r="R711" s="16" t="str">
        <f>IF($B711=2015,$P711,"")</f>
        <v/>
      </c>
      <c r="S711" s="16" t="str">
        <f>IF($B711=2016,$P711,"")</f>
        <v/>
      </c>
      <c r="T711" s="16" t="str">
        <f>IF($B711=2017,$P711,"")</f>
        <v/>
      </c>
      <c r="U711" s="16" t="str">
        <f>IF($B711=2018,$P711,"")</f>
        <v/>
      </c>
      <c r="V711" s="16">
        <f>IF($B711=2019,$P711,"")</f>
        <v>1</v>
      </c>
      <c r="W711" s="16" t="str">
        <f>IF($B711=2020,$P711,"")</f>
        <v/>
      </c>
      <c r="X711" s="6" t="str">
        <f>IF($B711=2021,$P711,"")</f>
        <v/>
      </c>
      <c r="Y711" s="6" t="str">
        <f>IF($B711=2022,$P711,"")</f>
        <v/>
      </c>
      <c r="Z711" s="6" t="str">
        <f>IF($B711=2023,$P711,"")</f>
        <v/>
      </c>
      <c r="AA711" s="6" t="str">
        <f>IF($B711=2024,$P711,"")</f>
        <v/>
      </c>
      <c r="AB711" s="16" t="str">
        <f>IF($B711=2025,$P711,"")</f>
        <v/>
      </c>
    </row>
    <row r="712" spans="1:28" x14ac:dyDescent="0.25">
      <c r="A712" s="3">
        <v>819</v>
      </c>
      <c r="B712" s="3">
        <v>2020</v>
      </c>
      <c r="C712" s="3" t="s">
        <v>270</v>
      </c>
      <c r="D712" s="4">
        <f>DATE(B712,N712,M712)</f>
        <v>44121</v>
      </c>
      <c r="E712" s="5">
        <v>1700</v>
      </c>
      <c r="F712" s="7" t="s">
        <v>14</v>
      </c>
      <c r="G712" s="6" t="s">
        <v>27</v>
      </c>
      <c r="I712" s="1" t="s">
        <v>269</v>
      </c>
      <c r="J712" s="1" t="s">
        <v>324</v>
      </c>
      <c r="K712" s="6" t="s">
        <v>34</v>
      </c>
      <c r="L712" s="6">
        <v>6108</v>
      </c>
      <c r="M712" s="6">
        <v>17</v>
      </c>
      <c r="N712" s="6">
        <v>10</v>
      </c>
      <c r="O712" s="6" t="s">
        <v>35</v>
      </c>
      <c r="P712" s="6">
        <v>1</v>
      </c>
      <c r="Q712" s="16" t="str">
        <f>IF($B712=2014,$P712,"")</f>
        <v/>
      </c>
      <c r="R712" s="16" t="str">
        <f>IF($B712=2015,$P712,"")</f>
        <v/>
      </c>
      <c r="S712" s="16" t="str">
        <f>IF($B712=2016,$P712,"")</f>
        <v/>
      </c>
      <c r="T712" s="16" t="str">
        <f>IF($B712=2017,$P712,"")</f>
        <v/>
      </c>
      <c r="U712" s="16" t="str">
        <f>IF($B712=2018,$P712,"")</f>
        <v/>
      </c>
      <c r="V712" s="16" t="str">
        <f>IF($B712=2019,$P712,"")</f>
        <v/>
      </c>
      <c r="W712" s="16">
        <f>IF($B712=2020,$P712,"")</f>
        <v>1</v>
      </c>
      <c r="X712" s="6" t="str">
        <f>IF($B712=2021,$P712,"")</f>
        <v/>
      </c>
      <c r="Y712" s="6" t="str">
        <f>IF($B712=2022,$P712,"")</f>
        <v/>
      </c>
      <c r="Z712" s="6" t="str">
        <f>IF($B712=2023,$P712,"")</f>
        <v/>
      </c>
      <c r="AA712" s="6" t="str">
        <f>IF($B712=2024,$P712,"")</f>
        <v/>
      </c>
      <c r="AB712" s="16" t="str">
        <f>IF($B712=2025,$P712,"")</f>
        <v/>
      </c>
    </row>
    <row r="713" spans="1:28" ht="24" x14ac:dyDescent="0.25">
      <c r="A713" s="3">
        <v>819</v>
      </c>
      <c r="B713" s="3">
        <v>2020</v>
      </c>
      <c r="C713" s="3" t="s">
        <v>234</v>
      </c>
      <c r="D713" s="4">
        <f>DATE(B713,N713,M713)</f>
        <v>44135</v>
      </c>
      <c r="E713" s="5">
        <v>700</v>
      </c>
      <c r="F713" s="7" t="s">
        <v>14</v>
      </c>
      <c r="G713" s="6" t="s">
        <v>27</v>
      </c>
      <c r="I713" s="1" t="s">
        <v>269</v>
      </c>
      <c r="J713" s="1" t="s">
        <v>322</v>
      </c>
      <c r="K713" s="6" t="s">
        <v>161</v>
      </c>
      <c r="L713" s="6">
        <v>6108</v>
      </c>
      <c r="M713" s="6">
        <v>31</v>
      </c>
      <c r="N713" s="6">
        <v>10</v>
      </c>
      <c r="O713" s="6" t="s">
        <v>81</v>
      </c>
      <c r="P713" s="6">
        <v>1</v>
      </c>
      <c r="Q713" s="16" t="str">
        <f>IF($B713=2014,$P713,"")</f>
        <v/>
      </c>
      <c r="R713" s="16" t="str">
        <f>IF($B713=2015,$P713,"")</f>
        <v/>
      </c>
      <c r="S713" s="16" t="str">
        <f>IF($B713=2016,$P713,"")</f>
        <v/>
      </c>
      <c r="T713" s="16" t="str">
        <f>IF($B713=2017,$P713,"")</f>
        <v/>
      </c>
      <c r="U713" s="16" t="str">
        <f>IF($B713=2018,$P713,"")</f>
        <v/>
      </c>
      <c r="V713" s="16" t="str">
        <f>IF($B713=2019,$P713,"")</f>
        <v/>
      </c>
      <c r="W713" s="16">
        <f>IF($B713=2020,$P713,"")</f>
        <v>1</v>
      </c>
      <c r="X713" s="6" t="str">
        <f>IF($B713=2021,$P713,"")</f>
        <v/>
      </c>
      <c r="Y713" s="6" t="str">
        <f>IF($B713=2022,$P713,"")</f>
        <v/>
      </c>
      <c r="Z713" s="6" t="str">
        <f>IF($B713=2023,$P713,"")</f>
        <v/>
      </c>
      <c r="AA713" s="6" t="str">
        <f>IF($B713=2024,$P713,"")</f>
        <v/>
      </c>
      <c r="AB713" s="16" t="str">
        <f>IF($B713=2025,$P713,"")</f>
        <v/>
      </c>
    </row>
    <row r="714" spans="1:28" x14ac:dyDescent="0.25">
      <c r="A714" s="3">
        <v>819</v>
      </c>
      <c r="B714" s="3">
        <v>2020</v>
      </c>
      <c r="C714" s="3" t="s">
        <v>239</v>
      </c>
      <c r="D714" s="4">
        <f>DATE(B714,N714,M714)</f>
        <v>44139</v>
      </c>
      <c r="E714" s="5">
        <v>1659</v>
      </c>
      <c r="F714" s="7" t="s">
        <v>14</v>
      </c>
      <c r="G714" s="6" t="s">
        <v>27</v>
      </c>
      <c r="I714" s="1" t="s">
        <v>269</v>
      </c>
      <c r="J714" s="1" t="s">
        <v>323</v>
      </c>
      <c r="K714" s="6" t="s">
        <v>72</v>
      </c>
      <c r="L714" s="6">
        <v>6109</v>
      </c>
      <c r="M714" s="6">
        <v>4</v>
      </c>
      <c r="N714" s="6">
        <v>11</v>
      </c>
      <c r="P714" s="6">
        <v>1</v>
      </c>
      <c r="Q714" s="16" t="str">
        <f>IF($B714=2014,$P714,"")</f>
        <v/>
      </c>
      <c r="R714" s="16" t="str">
        <f>IF($B714=2015,$P714,"")</f>
        <v/>
      </c>
      <c r="S714" s="16" t="str">
        <f>IF($B714=2016,$P714,"")</f>
        <v/>
      </c>
      <c r="T714" s="16" t="str">
        <f>IF($B714=2017,$P714,"")</f>
        <v/>
      </c>
      <c r="U714" s="16" t="str">
        <f>IF($B714=2018,$P714,"")</f>
        <v/>
      </c>
      <c r="V714" s="16" t="str">
        <f>IF($B714=2019,$P714,"")</f>
        <v/>
      </c>
      <c r="W714" s="16">
        <f>IF($B714=2020,$P714,"")</f>
        <v>1</v>
      </c>
      <c r="X714" s="6" t="str">
        <f>IF($B714=2021,$P714,"")</f>
        <v/>
      </c>
      <c r="Y714" s="6" t="str">
        <f>IF($B714=2022,$P714,"")</f>
        <v/>
      </c>
      <c r="Z714" s="6" t="str">
        <f>IF($B714=2023,$P714,"")</f>
        <v/>
      </c>
      <c r="AA714" s="6" t="str">
        <f>IF($B714=2024,$P714,"")</f>
        <v/>
      </c>
      <c r="AB714" s="16" t="str">
        <f>IF($B714=2025,$P714,"")</f>
        <v/>
      </c>
    </row>
    <row r="715" spans="1:28" ht="24" x14ac:dyDescent="0.25">
      <c r="A715" s="3">
        <v>819</v>
      </c>
      <c r="B715" s="3">
        <v>2020</v>
      </c>
      <c r="C715" s="3" t="s">
        <v>195</v>
      </c>
      <c r="D715" s="4">
        <f>DATE(B715,N715,M715)</f>
        <v>44177</v>
      </c>
      <c r="E715" s="5">
        <v>1700</v>
      </c>
      <c r="F715" s="7" t="s">
        <v>14</v>
      </c>
      <c r="G715" s="6" t="s">
        <v>27</v>
      </c>
      <c r="I715" s="1" t="s">
        <v>269</v>
      </c>
      <c r="J715" s="1" t="s">
        <v>321</v>
      </c>
      <c r="K715" s="6" t="s">
        <v>17</v>
      </c>
      <c r="L715" s="6">
        <v>6111</v>
      </c>
      <c r="M715" s="6">
        <v>12</v>
      </c>
      <c r="N715" s="6">
        <v>12</v>
      </c>
      <c r="P715" s="6">
        <v>1</v>
      </c>
      <c r="Q715" s="16" t="str">
        <f>IF($B715=2014,$P715,"")</f>
        <v/>
      </c>
      <c r="R715" s="16" t="str">
        <f>IF($B715=2015,$P715,"")</f>
        <v/>
      </c>
      <c r="S715" s="16" t="str">
        <f>IF($B715=2016,$P715,"")</f>
        <v/>
      </c>
      <c r="T715" s="16" t="str">
        <f>IF($B715=2017,$P715,"")</f>
        <v/>
      </c>
      <c r="U715" s="16" t="str">
        <f>IF($B715=2018,$P715,"")</f>
        <v/>
      </c>
      <c r="V715" s="16" t="str">
        <f>IF($B715=2019,$P715,"")</f>
        <v/>
      </c>
      <c r="W715" s="16">
        <f>IF($B715=2020,$P715,"")</f>
        <v>1</v>
      </c>
      <c r="X715" s="6" t="str">
        <f>IF($B715=2021,$P715,"")</f>
        <v/>
      </c>
      <c r="Y715" s="6" t="str">
        <f>IF($B715=2022,$P715,"")</f>
        <v/>
      </c>
      <c r="Z715" s="6" t="str">
        <f>IF($B715=2023,$P715,"")</f>
        <v/>
      </c>
      <c r="AA715" s="6" t="str">
        <f>IF($B715=2024,$P715,"")</f>
        <v/>
      </c>
      <c r="AB715" s="16" t="str">
        <f>IF($B715=2025,$P715,"")</f>
        <v/>
      </c>
    </row>
    <row r="716" spans="1:28" x14ac:dyDescent="0.25">
      <c r="A716" s="3">
        <v>819</v>
      </c>
      <c r="B716" s="3">
        <v>2018</v>
      </c>
      <c r="C716" s="3" t="s">
        <v>187</v>
      </c>
      <c r="D716" s="4">
        <f>DATE(B716,N716,M716)</f>
        <v>43462</v>
      </c>
      <c r="E716" s="5">
        <v>1538</v>
      </c>
      <c r="F716" s="6" t="s">
        <v>14</v>
      </c>
      <c r="G716" s="6" t="s">
        <v>21</v>
      </c>
      <c r="I716" s="1" t="s">
        <v>1112</v>
      </c>
      <c r="J716" s="1" t="s">
        <v>1113</v>
      </c>
      <c r="K716" s="6" t="s">
        <v>34</v>
      </c>
      <c r="L716" s="6">
        <v>5912</v>
      </c>
      <c r="M716" s="6">
        <v>28</v>
      </c>
      <c r="N716" s="6">
        <v>12</v>
      </c>
      <c r="O716" s="6" t="s">
        <v>35</v>
      </c>
      <c r="P716" s="6">
        <v>1</v>
      </c>
      <c r="Q716" s="16" t="str">
        <f>IF($B716=2014,$P716,"")</f>
        <v/>
      </c>
      <c r="R716" s="16" t="str">
        <f>IF($B716=2015,$P716,"")</f>
        <v/>
      </c>
      <c r="S716" s="16" t="str">
        <f>IF($B716=2016,$P716,"")</f>
        <v/>
      </c>
      <c r="T716" s="16" t="str">
        <f>IF($B716=2017,$P716,"")</f>
        <v/>
      </c>
      <c r="U716" s="16">
        <f>IF($B716=2018,$P716,"")</f>
        <v>1</v>
      </c>
      <c r="V716" s="16" t="str">
        <f>IF($B716=2019,$P716,"")</f>
        <v/>
      </c>
      <c r="W716" s="16" t="str">
        <f>IF($B716=2020,$P716,"")</f>
        <v/>
      </c>
      <c r="X716" s="6" t="str">
        <f>IF($B716=2021,$P716,"")</f>
        <v/>
      </c>
      <c r="Y716" s="6" t="str">
        <f>IF($B716=2022,$P716,"")</f>
        <v/>
      </c>
      <c r="Z716" s="6" t="str">
        <f>IF($B716=2023,$P716,"")</f>
        <v/>
      </c>
      <c r="AA716" s="6" t="str">
        <f>IF($B716=2024,$P716,"")</f>
        <v/>
      </c>
      <c r="AB716" s="16" t="str">
        <f>IF($B716=2025,$P716,"")</f>
        <v/>
      </c>
    </row>
    <row r="717" spans="1:28" x14ac:dyDescent="0.25">
      <c r="A717" s="3">
        <v>819</v>
      </c>
      <c r="B717" s="3">
        <v>2024</v>
      </c>
      <c r="C717" s="3" t="s">
        <v>1271</v>
      </c>
      <c r="D717" s="4">
        <f>DATE(B717,N717,M717)</f>
        <v>45315</v>
      </c>
      <c r="E717" s="5">
        <v>610</v>
      </c>
      <c r="F717" s="7" t="s">
        <v>14</v>
      </c>
      <c r="G717" s="7" t="s">
        <v>21</v>
      </c>
      <c r="H717" s="7"/>
      <c r="I717" s="1" t="s">
        <v>5938</v>
      </c>
      <c r="J717" s="1" t="s">
        <v>6162</v>
      </c>
      <c r="K717" s="6" t="s">
        <v>34</v>
      </c>
      <c r="L717" s="6">
        <v>6415</v>
      </c>
      <c r="M717" s="6">
        <v>24</v>
      </c>
      <c r="N717" s="6">
        <v>1</v>
      </c>
      <c r="O717" s="6" t="s">
        <v>35</v>
      </c>
      <c r="P717" s="6">
        <v>1</v>
      </c>
      <c r="Q717" s="16" t="str">
        <f>IF($B717=2014,$P717,"")</f>
        <v/>
      </c>
      <c r="R717" s="16" t="str">
        <f>IF($B717=2015,$P717,"")</f>
        <v/>
      </c>
      <c r="S717" s="16" t="str">
        <f>IF($B717=2016,$P717,"")</f>
        <v/>
      </c>
      <c r="T717" s="16" t="str">
        <f>IF($B717=2017,$P717,"")</f>
        <v/>
      </c>
      <c r="U717" s="16" t="str">
        <f>IF($B717=2018,$P717,"")</f>
        <v/>
      </c>
      <c r="V717" s="16" t="str">
        <f>IF($B717=2019,$P717,"")</f>
        <v/>
      </c>
      <c r="W717" s="16" t="str">
        <f>IF($B717=2020,$P717,"")</f>
        <v/>
      </c>
      <c r="X717" s="6" t="str">
        <f>IF($B717=2021,$P717,"")</f>
        <v/>
      </c>
      <c r="Y717" s="6" t="str">
        <f>IF($B717=2022,$P717,"")</f>
        <v/>
      </c>
      <c r="Z717" s="6" t="str">
        <f>IF($B717=2023,$P717,"")</f>
        <v/>
      </c>
      <c r="AA717" s="6">
        <f>IF($B717=2024,$P717,"")</f>
        <v>1</v>
      </c>
      <c r="AB717" s="16" t="str">
        <f>IF($B717=2025,$P717,"")</f>
        <v/>
      </c>
    </row>
    <row r="718" spans="1:28" x14ac:dyDescent="0.25">
      <c r="A718" s="3">
        <v>819</v>
      </c>
      <c r="B718" s="3">
        <v>2019</v>
      </c>
      <c r="C718" s="3" t="s">
        <v>243</v>
      </c>
      <c r="D718" s="4">
        <f>DATE(B718,N718,M718)</f>
        <v>43779</v>
      </c>
      <c r="E718" s="5">
        <v>1457</v>
      </c>
      <c r="F718" s="6" t="s">
        <v>14</v>
      </c>
      <c r="G718" s="6" t="s">
        <v>21</v>
      </c>
      <c r="I718" s="8" t="s">
        <v>142</v>
      </c>
      <c r="J718" s="8" t="s">
        <v>1114</v>
      </c>
      <c r="K718" s="6" t="s">
        <v>34</v>
      </c>
      <c r="L718" s="6">
        <v>6009</v>
      </c>
      <c r="M718" s="6">
        <v>10</v>
      </c>
      <c r="N718" s="6">
        <v>11</v>
      </c>
      <c r="O718" s="6" t="s">
        <v>35</v>
      </c>
      <c r="P718" s="6">
        <v>1</v>
      </c>
      <c r="Q718" s="16" t="str">
        <f>IF($B718=2014,$P718,"")</f>
        <v/>
      </c>
      <c r="R718" s="16" t="str">
        <f>IF($B718=2015,$P718,"")</f>
        <v/>
      </c>
      <c r="S718" s="16" t="str">
        <f>IF($B718=2016,$P718,"")</f>
        <v/>
      </c>
      <c r="T718" s="16" t="str">
        <f>IF($B718=2017,$P718,"")</f>
        <v/>
      </c>
      <c r="U718" s="16" t="str">
        <f>IF($B718=2018,$P718,"")</f>
        <v/>
      </c>
      <c r="V718" s="16">
        <f>IF($B718=2019,$P718,"")</f>
        <v>1</v>
      </c>
      <c r="W718" s="16" t="str">
        <f>IF($B718=2020,$P718,"")</f>
        <v/>
      </c>
      <c r="X718" s="6" t="str">
        <f>IF($B718=2021,$P718,"")</f>
        <v/>
      </c>
      <c r="Y718" s="6" t="str">
        <f>IF($B718=2022,$P718,"")</f>
        <v/>
      </c>
      <c r="Z718" s="6" t="str">
        <f>IF($B718=2023,$P718,"")</f>
        <v/>
      </c>
      <c r="AA718" s="6" t="str">
        <f>IF($B718=2024,$P718,"")</f>
        <v/>
      </c>
      <c r="AB718" s="16" t="str">
        <f>IF($B718=2025,$P718,"")</f>
        <v/>
      </c>
    </row>
    <row r="719" spans="1:28" x14ac:dyDescent="0.25">
      <c r="A719" s="3">
        <v>828</v>
      </c>
      <c r="B719" s="5">
        <v>2016</v>
      </c>
      <c r="C719" s="3" t="s">
        <v>1115</v>
      </c>
      <c r="D719" s="4">
        <f>DATE(B719,N719,M719)</f>
        <v>42452</v>
      </c>
      <c r="E719" s="5">
        <v>100</v>
      </c>
      <c r="F719" s="6" t="s">
        <v>14</v>
      </c>
      <c r="G719" s="6" t="s">
        <v>1116</v>
      </c>
      <c r="I719" s="8" t="s">
        <v>1117</v>
      </c>
      <c r="J719" s="8" t="s">
        <v>1118</v>
      </c>
      <c r="K719" s="6" t="s">
        <v>813</v>
      </c>
      <c r="L719" s="6">
        <v>5619</v>
      </c>
      <c r="M719" s="6">
        <v>23</v>
      </c>
      <c r="N719" s="6">
        <v>3</v>
      </c>
      <c r="P719" s="6">
        <v>1</v>
      </c>
      <c r="Q719" s="16" t="str">
        <f>IF($B719=2014,$P719,"")</f>
        <v/>
      </c>
      <c r="R719" s="16" t="str">
        <f>IF($B719=2015,$P719,"")</f>
        <v/>
      </c>
      <c r="S719" s="16">
        <f>IF($B719=2016,$P719,"")</f>
        <v>1</v>
      </c>
      <c r="T719" s="16" t="str">
        <f>IF($B719=2017,$P719,"")</f>
        <v/>
      </c>
      <c r="U719" s="16" t="str">
        <f>IF($B719=2018,$P719,"")</f>
        <v/>
      </c>
      <c r="V719" s="16" t="str">
        <f>IF($B719=2019,$P719,"")</f>
        <v/>
      </c>
      <c r="W719" s="16" t="str">
        <f>IF($B719=2020,$P719,"")</f>
        <v/>
      </c>
      <c r="X719" s="6" t="str">
        <f>IF($B719=2021,$P719,"")</f>
        <v/>
      </c>
      <c r="Y719" s="6" t="str">
        <f>IF($B719=2022,$P719,"")</f>
        <v/>
      </c>
      <c r="Z719" s="6" t="str">
        <f>IF($B719=2023,$P719,"")</f>
        <v/>
      </c>
      <c r="AA719" s="6" t="str">
        <f>IF($B719=2024,$P719,"")</f>
        <v/>
      </c>
      <c r="AB719" s="16" t="str">
        <f>IF($B719=2025,$P719,"")</f>
        <v/>
      </c>
    </row>
    <row r="720" spans="1:28" x14ac:dyDescent="0.25">
      <c r="A720" s="3">
        <v>828</v>
      </c>
      <c r="B720" s="5">
        <v>2016</v>
      </c>
      <c r="C720" s="3" t="s">
        <v>1119</v>
      </c>
      <c r="D720" s="4">
        <f>DATE(B720,N720,M720)</f>
        <v>42455</v>
      </c>
      <c r="E720" s="5">
        <v>500</v>
      </c>
      <c r="F720" s="6" t="s">
        <v>14</v>
      </c>
      <c r="G720" s="6" t="s">
        <v>1116</v>
      </c>
      <c r="I720" s="8" t="s">
        <v>1117</v>
      </c>
      <c r="J720" s="8" t="s">
        <v>1120</v>
      </c>
      <c r="K720" s="6" t="s">
        <v>161</v>
      </c>
      <c r="L720" s="6">
        <v>5618</v>
      </c>
      <c r="M720" s="6">
        <v>26</v>
      </c>
      <c r="N720" s="6">
        <v>3</v>
      </c>
      <c r="O720" s="6" t="s">
        <v>81</v>
      </c>
      <c r="P720" s="6">
        <v>1</v>
      </c>
      <c r="Q720" s="16" t="str">
        <f>IF($B720=2014,$P720,"")</f>
        <v/>
      </c>
      <c r="R720" s="16" t="str">
        <f>IF($B720=2015,$P720,"")</f>
        <v/>
      </c>
      <c r="S720" s="16">
        <f>IF($B720=2016,$P720,"")</f>
        <v>1</v>
      </c>
      <c r="T720" s="16" t="str">
        <f>IF($B720=2017,$P720,"")</f>
        <v/>
      </c>
      <c r="U720" s="16" t="str">
        <f>IF($B720=2018,$P720,"")</f>
        <v/>
      </c>
      <c r="V720" s="16" t="str">
        <f>IF($B720=2019,$P720,"")</f>
        <v/>
      </c>
      <c r="W720" s="16" t="str">
        <f>IF($B720=2020,$P720,"")</f>
        <v/>
      </c>
      <c r="X720" s="6" t="str">
        <f>IF($B720=2021,$P720,"")</f>
        <v/>
      </c>
      <c r="Y720" s="6" t="str">
        <f>IF($B720=2022,$P720,"")</f>
        <v/>
      </c>
      <c r="Z720" s="6" t="str">
        <f>IF($B720=2023,$P720,"")</f>
        <v/>
      </c>
      <c r="AA720" s="6" t="str">
        <f>IF($B720=2024,$P720,"")</f>
        <v/>
      </c>
      <c r="AB720" s="16" t="str">
        <f>IF($B720=2025,$P720,"")</f>
        <v/>
      </c>
    </row>
    <row r="721" spans="1:28" x14ac:dyDescent="0.25">
      <c r="A721" s="3">
        <v>828</v>
      </c>
      <c r="B721" s="3">
        <v>2017</v>
      </c>
      <c r="C721" s="3" t="s">
        <v>154</v>
      </c>
      <c r="D721" s="4">
        <f>DATE(B721,N721,M721)</f>
        <v>42772</v>
      </c>
      <c r="E721" s="5">
        <v>700</v>
      </c>
      <c r="F721" s="6" t="s">
        <v>14</v>
      </c>
      <c r="G721" s="7" t="s">
        <v>1116</v>
      </c>
      <c r="H721" s="7"/>
      <c r="I721" s="8" t="s">
        <v>1117</v>
      </c>
      <c r="J721" s="1" t="s">
        <v>1121</v>
      </c>
      <c r="K721" s="6" t="s">
        <v>178</v>
      </c>
      <c r="L721" s="6">
        <v>5720</v>
      </c>
      <c r="M721" s="6">
        <v>6</v>
      </c>
      <c r="N721" s="6">
        <v>2</v>
      </c>
      <c r="O721" s="6" t="s">
        <v>81</v>
      </c>
      <c r="P721" s="6">
        <v>1</v>
      </c>
      <c r="Q721" s="16" t="str">
        <f>IF($B721=2014,$P721,"")</f>
        <v/>
      </c>
      <c r="R721" s="16" t="str">
        <f>IF($B721=2015,$P721,"")</f>
        <v/>
      </c>
      <c r="S721" s="16" t="str">
        <f>IF($B721=2016,$P721,"")</f>
        <v/>
      </c>
      <c r="T721" s="16">
        <f>IF($B721=2017,$P721,"")</f>
        <v>1</v>
      </c>
      <c r="U721" s="16" t="str">
        <f>IF($B721=2018,$P721,"")</f>
        <v/>
      </c>
      <c r="V721" s="16" t="str">
        <f>IF($B721=2019,$P721,"")</f>
        <v/>
      </c>
      <c r="W721" s="16" t="str">
        <f>IF($B721=2020,$P721,"")</f>
        <v/>
      </c>
      <c r="X721" s="6" t="str">
        <f>IF($B721=2021,$P721,"")</f>
        <v/>
      </c>
      <c r="Y721" s="6" t="str">
        <f>IF($B721=2022,$P721,"")</f>
        <v/>
      </c>
      <c r="Z721" s="6" t="str">
        <f>IF($B721=2023,$P721,"")</f>
        <v/>
      </c>
      <c r="AA721" s="6" t="str">
        <f>IF($B721=2024,$P721,"")</f>
        <v/>
      </c>
      <c r="AB721" s="16" t="str">
        <f>IF($B721=2025,$P721,"")</f>
        <v/>
      </c>
    </row>
    <row r="722" spans="1:28" x14ac:dyDescent="0.25">
      <c r="A722" s="3">
        <v>828</v>
      </c>
      <c r="B722" s="3">
        <v>2021</v>
      </c>
      <c r="C722" s="3" t="s">
        <v>814</v>
      </c>
      <c r="D722" s="4">
        <v>44519</v>
      </c>
      <c r="E722" s="5">
        <v>2101</v>
      </c>
      <c r="F722" s="7" t="s">
        <v>14</v>
      </c>
      <c r="G722" s="7" t="s">
        <v>1116</v>
      </c>
      <c r="H722" s="7"/>
      <c r="I722" s="8" t="s">
        <v>1117</v>
      </c>
      <c r="J722" s="1" t="s">
        <v>3523</v>
      </c>
      <c r="K722" s="6" t="s">
        <v>34</v>
      </c>
      <c r="L722" s="6">
        <v>6210</v>
      </c>
      <c r="M722" s="6">
        <v>19</v>
      </c>
      <c r="N722" s="6">
        <v>11</v>
      </c>
      <c r="O722" s="6" t="s">
        <v>35</v>
      </c>
      <c r="P722" s="6">
        <v>1</v>
      </c>
      <c r="Q722" s="16" t="str">
        <f>IF($B722=2014,$P722,"")</f>
        <v/>
      </c>
      <c r="R722" s="16" t="str">
        <f>IF($B722=2015,$P722,"")</f>
        <v/>
      </c>
      <c r="S722" s="16" t="str">
        <f>IF($B722=2016,$P722,"")</f>
        <v/>
      </c>
      <c r="T722" s="16" t="str">
        <f>IF($B722=2017,$P722,"")</f>
        <v/>
      </c>
      <c r="U722" s="16" t="str">
        <f>IF($B722=2018,$P722,"")</f>
        <v/>
      </c>
      <c r="V722" s="16" t="str">
        <f>IF($B722=2019,$P722,"")</f>
        <v/>
      </c>
      <c r="W722" s="16" t="str">
        <f>IF($B722=2020,$P722,"")</f>
        <v/>
      </c>
      <c r="X722" s="6">
        <f>IF($B722=2021,$P722,"")</f>
        <v>1</v>
      </c>
      <c r="Y722" s="6" t="str">
        <f>IF($B722=2022,$P722,"")</f>
        <v/>
      </c>
      <c r="Z722" s="6" t="str">
        <f>IF($B722=2023,$P722,"")</f>
        <v/>
      </c>
      <c r="AA722" s="6" t="str">
        <f>IF($B722=2024,$P722,"")</f>
        <v/>
      </c>
      <c r="AB722" s="16" t="str">
        <f>IF($B722=2025,$P722,"")</f>
        <v/>
      </c>
    </row>
    <row r="723" spans="1:28" ht="24" x14ac:dyDescent="0.25">
      <c r="A723" s="3">
        <v>828</v>
      </c>
      <c r="B723" s="3">
        <v>2022</v>
      </c>
      <c r="C723" s="3" t="s">
        <v>1856</v>
      </c>
      <c r="D723" s="4">
        <v>44572</v>
      </c>
      <c r="E723" s="5">
        <v>400</v>
      </c>
      <c r="F723" s="7" t="s">
        <v>14</v>
      </c>
      <c r="G723" s="7" t="s">
        <v>1116</v>
      </c>
      <c r="H723" s="7"/>
      <c r="I723" s="8" t="s">
        <v>1117</v>
      </c>
      <c r="J723" s="1" t="s">
        <v>3524</v>
      </c>
      <c r="K723" s="6" t="s">
        <v>46</v>
      </c>
      <c r="L723" s="6">
        <v>6215</v>
      </c>
      <c r="M723" s="6">
        <v>11</v>
      </c>
      <c r="N723" s="6">
        <v>1</v>
      </c>
      <c r="P723" s="6">
        <v>1</v>
      </c>
      <c r="Q723" s="16" t="str">
        <f>IF($B723=2014,$P723,"")</f>
        <v/>
      </c>
      <c r="R723" s="16" t="str">
        <f>IF($B723=2015,$P723,"")</f>
        <v/>
      </c>
      <c r="S723" s="16" t="str">
        <f>IF($B723=2016,$P723,"")</f>
        <v/>
      </c>
      <c r="T723" s="16" t="str">
        <f>IF($B723=2017,$P723,"")</f>
        <v/>
      </c>
      <c r="U723" s="16" t="str">
        <f>IF($B723=2018,$P723,"")</f>
        <v/>
      </c>
      <c r="V723" s="16" t="str">
        <f>IF($B723=2019,$P723,"")</f>
        <v/>
      </c>
      <c r="W723" s="16" t="str">
        <f>IF($B723=2020,$P723,"")</f>
        <v/>
      </c>
      <c r="X723" s="6" t="str">
        <f>IF($B723=2021,$P723,"")</f>
        <v/>
      </c>
      <c r="Y723" s="6">
        <f>IF($B723=2022,$P723,"")</f>
        <v>1</v>
      </c>
      <c r="Z723" s="6" t="str">
        <f>IF($B723=2023,$P723,"")</f>
        <v/>
      </c>
      <c r="AA723" s="6" t="str">
        <f>IF($B723=2024,$P723,"")</f>
        <v/>
      </c>
      <c r="AB723" s="16" t="str">
        <f>IF($B723=2025,$P723,"")</f>
        <v/>
      </c>
    </row>
    <row r="724" spans="1:28" x14ac:dyDescent="0.25">
      <c r="A724" s="3">
        <v>828</v>
      </c>
      <c r="B724" s="3">
        <v>2022</v>
      </c>
      <c r="C724" s="3" t="s">
        <v>674</v>
      </c>
      <c r="D724" s="4">
        <v>44587</v>
      </c>
      <c r="E724" s="5">
        <v>200</v>
      </c>
      <c r="F724" s="7" t="s">
        <v>14</v>
      </c>
      <c r="G724" s="7" t="s">
        <v>1116</v>
      </c>
      <c r="H724" s="7"/>
      <c r="I724" s="8" t="s">
        <v>1117</v>
      </c>
      <c r="J724" s="1" t="s">
        <v>3525</v>
      </c>
      <c r="K724" s="6" t="s">
        <v>72</v>
      </c>
      <c r="L724" s="6">
        <v>6215</v>
      </c>
      <c r="M724" s="6">
        <v>26</v>
      </c>
      <c r="N724" s="6">
        <v>1</v>
      </c>
      <c r="P724" s="6">
        <v>1</v>
      </c>
      <c r="Q724" s="16" t="str">
        <f>IF($B724=2014,$P724,"")</f>
        <v/>
      </c>
      <c r="R724" s="16" t="str">
        <f>IF($B724=2015,$P724,"")</f>
        <v/>
      </c>
      <c r="S724" s="16" t="str">
        <f>IF($B724=2016,$P724,"")</f>
        <v/>
      </c>
      <c r="T724" s="16" t="str">
        <f>IF($B724=2017,$P724,"")</f>
        <v/>
      </c>
      <c r="U724" s="16" t="str">
        <f>IF($B724=2018,$P724,"")</f>
        <v/>
      </c>
      <c r="V724" s="16" t="str">
        <f>IF($B724=2019,$P724,"")</f>
        <v/>
      </c>
      <c r="W724" s="16" t="str">
        <f>IF($B724=2020,$P724,"")</f>
        <v/>
      </c>
      <c r="X724" s="6" t="str">
        <f>IF($B724=2021,$P724,"")</f>
        <v/>
      </c>
      <c r="Y724" s="6">
        <f>IF($B724=2022,$P724,"")</f>
        <v>1</v>
      </c>
      <c r="Z724" s="6" t="str">
        <f>IF($B724=2023,$P724,"")</f>
        <v/>
      </c>
      <c r="AA724" s="6" t="str">
        <f>IF($B724=2024,$P724,"")</f>
        <v/>
      </c>
      <c r="AB724" s="16" t="str">
        <f>IF($B724=2025,$P724,"")</f>
        <v/>
      </c>
    </row>
    <row r="725" spans="1:28" x14ac:dyDescent="0.25">
      <c r="A725" s="3">
        <v>828</v>
      </c>
      <c r="B725" s="3">
        <v>2022</v>
      </c>
      <c r="C725" s="3" t="s">
        <v>160</v>
      </c>
      <c r="D725" s="4">
        <v>44589</v>
      </c>
      <c r="E725" s="5">
        <v>2152</v>
      </c>
      <c r="F725" s="7" t="s">
        <v>14</v>
      </c>
      <c r="G725" s="7" t="s">
        <v>1116</v>
      </c>
      <c r="H725" s="7"/>
      <c r="I725" s="8" t="s">
        <v>1117</v>
      </c>
      <c r="J725" s="1" t="s">
        <v>3526</v>
      </c>
      <c r="K725" s="6" t="s">
        <v>25</v>
      </c>
      <c r="L725" s="6">
        <v>6215</v>
      </c>
      <c r="M725" s="6">
        <v>28</v>
      </c>
      <c r="N725" s="6">
        <v>1</v>
      </c>
      <c r="P725" s="6">
        <v>1</v>
      </c>
      <c r="Q725" s="16" t="str">
        <f>IF($B725=2014,$P725,"")</f>
        <v/>
      </c>
      <c r="R725" s="16" t="str">
        <f>IF($B725=2015,$P725,"")</f>
        <v/>
      </c>
      <c r="S725" s="16" t="str">
        <f>IF($B725=2016,$P725,"")</f>
        <v/>
      </c>
      <c r="T725" s="16" t="str">
        <f>IF($B725=2017,$P725,"")</f>
        <v/>
      </c>
      <c r="U725" s="16" t="str">
        <f>IF($B725=2018,$P725,"")</f>
        <v/>
      </c>
      <c r="V725" s="16" t="str">
        <f>IF($B725=2019,$P725,"")</f>
        <v/>
      </c>
      <c r="W725" s="16" t="str">
        <f>IF($B725=2020,$P725,"")</f>
        <v/>
      </c>
      <c r="X725" s="6" t="str">
        <f>IF($B725=2021,$P725,"")</f>
        <v/>
      </c>
      <c r="Y725" s="6">
        <f>IF($B725=2022,$P725,"")</f>
        <v>1</v>
      </c>
      <c r="Z725" s="6" t="str">
        <f>IF($B725=2023,$P725,"")</f>
        <v/>
      </c>
      <c r="AA725" s="6" t="str">
        <f>IF($B725=2024,$P725,"")</f>
        <v/>
      </c>
      <c r="AB725" s="16" t="str">
        <f>IF($B725=2025,$P725,"")</f>
        <v/>
      </c>
    </row>
    <row r="726" spans="1:28" x14ac:dyDescent="0.25">
      <c r="A726" s="3">
        <v>828</v>
      </c>
      <c r="B726" s="3">
        <v>2022</v>
      </c>
      <c r="C726" s="3" t="s">
        <v>249</v>
      </c>
      <c r="D726" s="4">
        <f>DATE(B726,N726,M726)</f>
        <v>44874</v>
      </c>
      <c r="E726" s="5">
        <v>4</v>
      </c>
      <c r="F726" s="7" t="s">
        <v>14</v>
      </c>
      <c r="G726" s="7" t="s">
        <v>1116</v>
      </c>
      <c r="H726" s="7"/>
      <c r="I726" s="8" t="s">
        <v>1117</v>
      </c>
      <c r="J726" s="1" t="s">
        <v>4537</v>
      </c>
      <c r="K726" s="6" t="s">
        <v>46</v>
      </c>
      <c r="L726" s="6">
        <v>6310</v>
      </c>
      <c r="M726" s="6">
        <v>9</v>
      </c>
      <c r="N726" s="6">
        <v>11</v>
      </c>
      <c r="O726" s="6" t="s">
        <v>4528</v>
      </c>
      <c r="P726" s="6">
        <v>1</v>
      </c>
      <c r="Q726" s="16" t="str">
        <f>IF($B726=2014,$P726,"")</f>
        <v/>
      </c>
      <c r="R726" s="16" t="str">
        <f>IF($B726=2015,$P726,"")</f>
        <v/>
      </c>
      <c r="S726" s="16" t="str">
        <f>IF($B726=2016,$P726,"")</f>
        <v/>
      </c>
      <c r="T726" s="16" t="str">
        <f>IF($B726=2017,$P726,"")</f>
        <v/>
      </c>
      <c r="U726" s="16" t="str">
        <f>IF($B726=2018,$P726,"")</f>
        <v/>
      </c>
      <c r="V726" s="16" t="str">
        <f>IF($B726=2019,$P726,"")</f>
        <v/>
      </c>
      <c r="W726" s="16" t="str">
        <f>IF($B726=2020,$P726,"")</f>
        <v/>
      </c>
      <c r="X726" s="6" t="str">
        <f>IF($B726=2021,$P726,"")</f>
        <v/>
      </c>
      <c r="Y726" s="6">
        <f>IF($B726=2022,$P726,"")</f>
        <v>1</v>
      </c>
      <c r="Z726" s="6" t="str">
        <f>IF($B726=2023,$P726,"")</f>
        <v/>
      </c>
      <c r="AA726" s="6" t="str">
        <f>IF($B726=2024,$P726,"")</f>
        <v/>
      </c>
      <c r="AB726" s="16" t="str">
        <f>IF($B726=2025,$P726,"")</f>
        <v/>
      </c>
    </row>
    <row r="727" spans="1:28" ht="60" x14ac:dyDescent="0.25">
      <c r="A727" s="3">
        <v>828</v>
      </c>
      <c r="B727" s="3">
        <v>2022</v>
      </c>
      <c r="C727" s="3" t="s">
        <v>721</v>
      </c>
      <c r="D727" s="4">
        <f>DATE(B727,N727,M727)</f>
        <v>44885</v>
      </c>
      <c r="E727" s="5">
        <v>40</v>
      </c>
      <c r="F727" s="7" t="s">
        <v>14</v>
      </c>
      <c r="G727" s="7" t="s">
        <v>1116</v>
      </c>
      <c r="H727" s="7"/>
      <c r="I727" s="8" t="s">
        <v>1117</v>
      </c>
      <c r="J727" s="1" t="s">
        <v>4667</v>
      </c>
      <c r="K727" s="6" t="s">
        <v>842</v>
      </c>
      <c r="L727" s="6">
        <v>6311</v>
      </c>
      <c r="M727" s="6">
        <v>20</v>
      </c>
      <c r="N727" s="6">
        <v>11</v>
      </c>
      <c r="O727" s="6" t="s">
        <v>81</v>
      </c>
      <c r="P727" s="6">
        <v>1</v>
      </c>
      <c r="Q727" s="16" t="str">
        <f>IF($B727=2014,$P727,"")</f>
        <v/>
      </c>
      <c r="R727" s="16" t="str">
        <f>IF($B727=2015,$P727,"")</f>
        <v/>
      </c>
      <c r="S727" s="16" t="str">
        <f>IF($B727=2016,$P727,"")</f>
        <v/>
      </c>
      <c r="T727" s="16" t="str">
        <f>IF($B727=2017,$P727,"")</f>
        <v/>
      </c>
      <c r="U727" s="16" t="str">
        <f>IF($B727=2018,$P727,"")</f>
        <v/>
      </c>
      <c r="V727" s="16" t="str">
        <f>IF($B727=2019,$P727,"")</f>
        <v/>
      </c>
      <c r="W727" s="16" t="str">
        <f>IF($B727=2020,$P727,"")</f>
        <v/>
      </c>
      <c r="X727" s="6" t="str">
        <f>IF($B727=2021,$P727,"")</f>
        <v/>
      </c>
      <c r="Y727" s="6">
        <f>IF($B727=2022,$P727,"")</f>
        <v>1</v>
      </c>
      <c r="Z727" s="6" t="str">
        <f>IF($B727=2023,$P727,"")</f>
        <v/>
      </c>
      <c r="AA727" s="6" t="str">
        <f>IF($B727=2024,$P727,"")</f>
        <v/>
      </c>
      <c r="AB727" s="16" t="str">
        <f>IF($B727=2025,$P727,"")</f>
        <v/>
      </c>
    </row>
    <row r="728" spans="1:28" x14ac:dyDescent="0.25">
      <c r="A728" s="3">
        <v>828</v>
      </c>
      <c r="B728" s="3">
        <v>2023</v>
      </c>
      <c r="C728" s="3" t="s">
        <v>126</v>
      </c>
      <c r="D728" s="4">
        <f>DATE(B728,N728,M728)</f>
        <v>45160</v>
      </c>
      <c r="E728" s="5">
        <v>0</v>
      </c>
      <c r="F728" s="7" t="s">
        <v>14</v>
      </c>
      <c r="G728" s="7" t="s">
        <v>1116</v>
      </c>
      <c r="H728" s="7"/>
      <c r="I728" s="8" t="s">
        <v>1117</v>
      </c>
      <c r="J728" s="1" t="s">
        <v>5583</v>
      </c>
      <c r="K728" s="6" t="s">
        <v>842</v>
      </c>
      <c r="L728" s="6">
        <v>6404</v>
      </c>
      <c r="M728" s="6">
        <v>22</v>
      </c>
      <c r="N728" s="6">
        <v>8</v>
      </c>
      <c r="O728" s="6" t="s">
        <v>81</v>
      </c>
      <c r="P728" s="6">
        <v>1</v>
      </c>
      <c r="Q728" s="16" t="str">
        <f>IF($B728=2014,$P728,"")</f>
        <v/>
      </c>
      <c r="R728" s="16" t="str">
        <f>IF($B728=2015,$P728,"")</f>
        <v/>
      </c>
      <c r="S728" s="16" t="str">
        <f>IF($B728=2016,$P728,"")</f>
        <v/>
      </c>
      <c r="T728" s="16" t="str">
        <f>IF($B728=2017,$P728,"")</f>
        <v/>
      </c>
      <c r="U728" s="16" t="str">
        <f>IF($B728=2018,$P728,"")</f>
        <v/>
      </c>
      <c r="V728" s="16" t="str">
        <f>IF($B728=2019,$P728,"")</f>
        <v/>
      </c>
      <c r="W728" s="16" t="str">
        <f>IF($B728=2020,$P728,"")</f>
        <v/>
      </c>
      <c r="X728" s="6" t="str">
        <f>IF($B728=2021,$P728,"")</f>
        <v/>
      </c>
      <c r="Y728" s="6" t="str">
        <f>IF($B728=2022,$P728,"")</f>
        <v/>
      </c>
      <c r="Z728" s="6">
        <f>IF($B728=2023,$P728,"")</f>
        <v>1</v>
      </c>
      <c r="AA728" s="6" t="str">
        <f>IF($B728=2024,$P728,"")</f>
        <v/>
      </c>
      <c r="AB728" s="16" t="str">
        <f>IF($B728=2025,$P728,"")</f>
        <v/>
      </c>
    </row>
    <row r="729" spans="1:28" ht="24" x14ac:dyDescent="0.25">
      <c r="A729" s="3">
        <v>828</v>
      </c>
      <c r="B729" s="3">
        <v>2023</v>
      </c>
      <c r="C729" s="3" t="s">
        <v>51</v>
      </c>
      <c r="D729" s="4">
        <f>DATE(B729,N729,M729)</f>
        <v>45181</v>
      </c>
      <c r="E729" s="5">
        <v>459</v>
      </c>
      <c r="F729" s="7" t="s">
        <v>14</v>
      </c>
      <c r="G729" s="7" t="s">
        <v>1116</v>
      </c>
      <c r="H729" s="7"/>
      <c r="I729" s="8" t="s">
        <v>1117</v>
      </c>
      <c r="J729" s="1" t="s">
        <v>5705</v>
      </c>
      <c r="K729" s="6" t="s">
        <v>842</v>
      </c>
      <c r="L729" s="6">
        <v>6406</v>
      </c>
      <c r="M729" s="6">
        <v>12</v>
      </c>
      <c r="N729" s="6">
        <v>9</v>
      </c>
      <c r="P729" s="6">
        <v>1</v>
      </c>
      <c r="Q729" s="16" t="str">
        <f>IF($B729=2014,$P729,"")</f>
        <v/>
      </c>
      <c r="R729" s="16" t="str">
        <f>IF($B729=2015,$P729,"")</f>
        <v/>
      </c>
      <c r="S729" s="16" t="str">
        <f>IF($B729=2016,$P729,"")</f>
        <v/>
      </c>
      <c r="T729" s="16" t="str">
        <f>IF($B729=2017,$P729,"")</f>
        <v/>
      </c>
      <c r="U729" s="16" t="str">
        <f>IF($B729=2018,$P729,"")</f>
        <v/>
      </c>
      <c r="V729" s="16" t="str">
        <f>IF($B729=2019,$P729,"")</f>
        <v/>
      </c>
      <c r="W729" s="16" t="str">
        <f>IF($B729=2020,$P729,"")</f>
        <v/>
      </c>
      <c r="X729" s="6" t="str">
        <f>IF($B729=2021,$P729,"")</f>
        <v/>
      </c>
      <c r="Y729" s="6" t="str">
        <f>IF($B729=2022,$P729,"")</f>
        <v/>
      </c>
      <c r="Z729" s="6">
        <f>IF($B729=2023,$P729,"")</f>
        <v>1</v>
      </c>
      <c r="AA729" s="6" t="str">
        <f>IF($B729=2024,$P729,"")</f>
        <v/>
      </c>
      <c r="AB729" s="16" t="str">
        <f>IF($B729=2025,$P729,"")</f>
        <v/>
      </c>
    </row>
    <row r="730" spans="1:28" x14ac:dyDescent="0.25">
      <c r="A730" s="3">
        <v>828</v>
      </c>
      <c r="B730" s="3">
        <v>2018</v>
      </c>
      <c r="C730" s="3" t="s">
        <v>725</v>
      </c>
      <c r="D730" s="4">
        <f>DATE(B730,N730,M730)</f>
        <v>43465</v>
      </c>
      <c r="E730" s="5">
        <v>1700</v>
      </c>
      <c r="F730" s="6" t="s">
        <v>14</v>
      </c>
      <c r="G730" s="6" t="s">
        <v>15</v>
      </c>
      <c r="I730" s="1" t="s">
        <v>3527</v>
      </c>
      <c r="J730" s="1" t="s">
        <v>1122</v>
      </c>
      <c r="K730" s="6" t="s">
        <v>34</v>
      </c>
      <c r="L730" s="6">
        <v>5913</v>
      </c>
      <c r="M730" s="6">
        <v>31</v>
      </c>
      <c r="N730" s="6">
        <v>12</v>
      </c>
      <c r="O730" s="6" t="s">
        <v>35</v>
      </c>
      <c r="P730" s="6">
        <v>1</v>
      </c>
      <c r="Q730" s="16" t="str">
        <f>IF($B730=2014,$P730,"")</f>
        <v/>
      </c>
      <c r="R730" s="16" t="str">
        <f>IF($B730=2015,$P730,"")</f>
        <v/>
      </c>
      <c r="S730" s="16" t="str">
        <f>IF($B730=2016,$P730,"")</f>
        <v/>
      </c>
      <c r="T730" s="16" t="str">
        <f>IF($B730=2017,$P730,"")</f>
        <v/>
      </c>
      <c r="U730" s="16">
        <f>IF($B730=2018,$P730,"")</f>
        <v>1</v>
      </c>
      <c r="V730" s="16" t="str">
        <f>IF($B730=2019,$P730,"")</f>
        <v/>
      </c>
      <c r="W730" s="16" t="str">
        <f>IF($B730=2020,$P730,"")</f>
        <v/>
      </c>
      <c r="X730" s="6" t="str">
        <f>IF($B730=2021,$P730,"")</f>
        <v/>
      </c>
      <c r="Y730" s="6" t="str">
        <f>IF($B730=2022,$P730,"")</f>
        <v/>
      </c>
      <c r="Z730" s="6" t="str">
        <f>IF($B730=2023,$P730,"")</f>
        <v/>
      </c>
      <c r="AA730" s="6" t="str">
        <f>IF($B730=2024,$P730,"")</f>
        <v/>
      </c>
      <c r="AB730" s="16" t="str">
        <f>IF($B730=2025,$P730,"")</f>
        <v/>
      </c>
    </row>
    <row r="731" spans="1:28" x14ac:dyDescent="0.25">
      <c r="A731" s="3">
        <v>828</v>
      </c>
      <c r="B731" s="3">
        <v>2021</v>
      </c>
      <c r="C731" s="3" t="s">
        <v>263</v>
      </c>
      <c r="D731" s="4">
        <v>44490</v>
      </c>
      <c r="E731" s="5">
        <v>1620</v>
      </c>
      <c r="F731" s="6" t="s">
        <v>14</v>
      </c>
      <c r="G731" s="6" t="s">
        <v>15</v>
      </c>
      <c r="I731" s="1" t="s">
        <v>3527</v>
      </c>
      <c r="J731" s="1" t="s">
        <v>3528</v>
      </c>
      <c r="K731" s="6" t="s">
        <v>34</v>
      </c>
      <c r="L731" s="6">
        <v>6208</v>
      </c>
      <c r="M731" s="6">
        <v>21</v>
      </c>
      <c r="N731" s="6">
        <v>10</v>
      </c>
      <c r="O731" s="6" t="s">
        <v>35</v>
      </c>
      <c r="P731" s="6">
        <v>1</v>
      </c>
      <c r="Q731" s="16" t="str">
        <f>IF($B731=2014,$P731,"")</f>
        <v/>
      </c>
      <c r="R731" s="16" t="str">
        <f>IF($B731=2015,$P731,"")</f>
        <v/>
      </c>
      <c r="S731" s="16" t="str">
        <f>IF($B731=2016,$P731,"")</f>
        <v/>
      </c>
      <c r="T731" s="16" t="str">
        <f>IF($B731=2017,$P731,"")</f>
        <v/>
      </c>
      <c r="U731" s="16" t="str">
        <f>IF($B731=2018,$P731,"")</f>
        <v/>
      </c>
      <c r="V731" s="16" t="str">
        <f>IF($B731=2019,$P731,"")</f>
        <v/>
      </c>
      <c r="W731" s="16" t="str">
        <f>IF($B731=2020,$P731,"")</f>
        <v/>
      </c>
      <c r="X731" s="6">
        <f>IF($B731=2021,$P731,"")</f>
        <v>1</v>
      </c>
      <c r="Y731" s="6" t="str">
        <f>IF($B731=2022,$P731,"")</f>
        <v/>
      </c>
      <c r="Z731" s="6" t="str">
        <f>IF($B731=2023,$P731,"")</f>
        <v/>
      </c>
      <c r="AA731" s="6" t="str">
        <f>IF($B731=2024,$P731,"")</f>
        <v/>
      </c>
      <c r="AB731" s="16" t="str">
        <f>IF($B731=2025,$P731,"")</f>
        <v/>
      </c>
    </row>
    <row r="732" spans="1:28" x14ac:dyDescent="0.25">
      <c r="A732" s="3">
        <v>828</v>
      </c>
      <c r="B732" s="3">
        <v>2022</v>
      </c>
      <c r="C732" s="3" t="s">
        <v>1051</v>
      </c>
      <c r="D732" s="4">
        <f>DATE(B732,N732,M732)</f>
        <v>44822</v>
      </c>
      <c r="E732" s="5">
        <v>1915</v>
      </c>
      <c r="F732" s="6" t="s">
        <v>14</v>
      </c>
      <c r="G732" s="6" t="s">
        <v>15</v>
      </c>
      <c r="I732" s="8" t="s">
        <v>3527</v>
      </c>
      <c r="J732" s="8" t="s">
        <v>4300</v>
      </c>
      <c r="K732" s="6" t="s">
        <v>842</v>
      </c>
      <c r="L732" s="6">
        <v>6306</v>
      </c>
      <c r="M732" s="6">
        <v>18</v>
      </c>
      <c r="N732" s="6">
        <v>9</v>
      </c>
      <c r="O732" s="6" t="s">
        <v>81</v>
      </c>
      <c r="P732" s="6">
        <v>1</v>
      </c>
      <c r="Q732" s="16" t="str">
        <f>IF($B732=2014,$P732,"")</f>
        <v/>
      </c>
      <c r="R732" s="16" t="str">
        <f>IF($B732=2015,$P732,"")</f>
        <v/>
      </c>
      <c r="S732" s="16" t="str">
        <f>IF($B732=2016,$P732,"")</f>
        <v/>
      </c>
      <c r="T732" s="16" t="str">
        <f>IF($B732=2017,$P732,"")</f>
        <v/>
      </c>
      <c r="U732" s="16" t="str">
        <f>IF($B732=2018,$P732,"")</f>
        <v/>
      </c>
      <c r="V732" s="16" t="str">
        <f>IF($B732=2019,$P732,"")</f>
        <v/>
      </c>
      <c r="W732" s="16" t="str">
        <f>IF($B732=2020,$P732,"")</f>
        <v/>
      </c>
      <c r="X732" s="6" t="str">
        <f>IF($B732=2021,$P732,"")</f>
        <v/>
      </c>
      <c r="Y732" s="6">
        <f>IF($B732=2022,$P732,"")</f>
        <v>1</v>
      </c>
      <c r="Z732" s="6" t="str">
        <f>IF($B732=2023,$P732,"")</f>
        <v/>
      </c>
      <c r="AA732" s="6" t="str">
        <f>IF($B732=2024,$P732,"")</f>
        <v/>
      </c>
      <c r="AB732" s="16" t="str">
        <f>IF($B732=2025,$P732,"")</f>
        <v/>
      </c>
    </row>
    <row r="733" spans="1:28" x14ac:dyDescent="0.25">
      <c r="A733" s="3">
        <v>828</v>
      </c>
      <c r="B733" s="3">
        <v>2016</v>
      </c>
      <c r="C733" s="3" t="s">
        <v>243</v>
      </c>
      <c r="D733" s="4">
        <f>DATE(B733,N733,M733)</f>
        <v>42684</v>
      </c>
      <c r="E733" s="5">
        <v>1700</v>
      </c>
      <c r="F733" s="6" t="s">
        <v>14</v>
      </c>
      <c r="G733" s="7" t="s">
        <v>15</v>
      </c>
      <c r="H733" s="7"/>
      <c r="I733" s="1" t="s">
        <v>1123</v>
      </c>
      <c r="J733" s="1" t="s">
        <v>1124</v>
      </c>
      <c r="K733" s="6" t="s">
        <v>34</v>
      </c>
      <c r="L733" s="6">
        <v>5709</v>
      </c>
      <c r="M733" s="6">
        <v>10</v>
      </c>
      <c r="N733" s="6">
        <v>11</v>
      </c>
      <c r="O733" s="6" t="s">
        <v>35</v>
      </c>
      <c r="P733" s="6">
        <v>1</v>
      </c>
      <c r="Q733" s="16" t="str">
        <f>IF($B733=2014,$P733,"")</f>
        <v/>
      </c>
      <c r="R733" s="16" t="str">
        <f>IF($B733=2015,$P733,"")</f>
        <v/>
      </c>
      <c r="S733" s="16">
        <f>IF($B733=2016,$P733,"")</f>
        <v>1</v>
      </c>
      <c r="T733" s="16" t="str">
        <f>IF($B733=2017,$P733,"")</f>
        <v/>
      </c>
      <c r="U733" s="16" t="str">
        <f>IF($B733=2018,$P733,"")</f>
        <v/>
      </c>
      <c r="V733" s="16" t="str">
        <f>IF($B733=2019,$P733,"")</f>
        <v/>
      </c>
      <c r="W733" s="16" t="str">
        <f>IF($B733=2020,$P733,"")</f>
        <v/>
      </c>
      <c r="X733" s="6" t="str">
        <f>IF($B733=2021,$P733,"")</f>
        <v/>
      </c>
      <c r="Y733" s="6" t="str">
        <f>IF($B733=2022,$P733,"")</f>
        <v/>
      </c>
      <c r="Z733" s="6" t="str">
        <f>IF($B733=2023,$P733,"")</f>
        <v/>
      </c>
      <c r="AA733" s="6" t="str">
        <f>IF($B733=2024,$P733,"")</f>
        <v/>
      </c>
      <c r="AB733" s="16" t="str">
        <f>IF($B733=2025,$P733,"")</f>
        <v/>
      </c>
    </row>
    <row r="734" spans="1:28" x14ac:dyDescent="0.25">
      <c r="A734" s="3">
        <v>828</v>
      </c>
      <c r="B734" s="3">
        <v>2017</v>
      </c>
      <c r="C734" s="3" t="s">
        <v>168</v>
      </c>
      <c r="D734" s="4">
        <f>DATE(B734,N734,M734)</f>
        <v>42742</v>
      </c>
      <c r="E734" s="5">
        <v>2200</v>
      </c>
      <c r="F734" s="6" t="s">
        <v>14</v>
      </c>
      <c r="G734" s="7" t="s">
        <v>15</v>
      </c>
      <c r="H734" s="7"/>
      <c r="I734" s="1" t="s">
        <v>1123</v>
      </c>
      <c r="J734" s="1" t="s">
        <v>1125</v>
      </c>
      <c r="K734" s="6" t="s">
        <v>34</v>
      </c>
      <c r="L734" s="6">
        <v>5713</v>
      </c>
      <c r="M734" s="6">
        <v>7</v>
      </c>
      <c r="N734" s="6">
        <v>1</v>
      </c>
      <c r="O734" s="6" t="s">
        <v>35</v>
      </c>
      <c r="P734" s="6">
        <v>1</v>
      </c>
      <c r="Q734" s="16" t="str">
        <f>IF($B734=2014,$P734,"")</f>
        <v/>
      </c>
      <c r="R734" s="16" t="str">
        <f>IF($B734=2015,$P734,"")</f>
        <v/>
      </c>
      <c r="S734" s="16" t="str">
        <f>IF($B734=2016,$P734,"")</f>
        <v/>
      </c>
      <c r="T734" s="16">
        <f>IF($B734=2017,$P734,"")</f>
        <v>1</v>
      </c>
      <c r="U734" s="16" t="str">
        <f>IF($B734=2018,$P734,"")</f>
        <v/>
      </c>
      <c r="V734" s="16" t="str">
        <f>IF($B734=2019,$P734,"")</f>
        <v/>
      </c>
      <c r="W734" s="16" t="str">
        <f>IF($B734=2020,$P734,"")</f>
        <v/>
      </c>
      <c r="X734" s="6" t="str">
        <f>IF($B734=2021,$P734,"")</f>
        <v/>
      </c>
      <c r="Y734" s="6" t="str">
        <f>IF($B734=2022,$P734,"")</f>
        <v/>
      </c>
      <c r="Z734" s="6" t="str">
        <f>IF($B734=2023,$P734,"")</f>
        <v/>
      </c>
      <c r="AA734" s="6" t="str">
        <f>IF($B734=2024,$P734,"")</f>
        <v/>
      </c>
      <c r="AB734" s="16" t="str">
        <f>IF($B734=2025,$P734,"")</f>
        <v/>
      </c>
    </row>
    <row r="735" spans="1:28" x14ac:dyDescent="0.25">
      <c r="A735" s="3">
        <v>828</v>
      </c>
      <c r="B735" s="3">
        <v>2017</v>
      </c>
      <c r="C735" s="3" t="s">
        <v>150</v>
      </c>
      <c r="D735" s="4">
        <f>DATE(B735,N735,M735)</f>
        <v>42773</v>
      </c>
      <c r="E735" s="5">
        <v>1800</v>
      </c>
      <c r="F735" s="6" t="s">
        <v>14</v>
      </c>
      <c r="G735" s="7" t="s">
        <v>15</v>
      </c>
      <c r="H735" s="7"/>
      <c r="I735" s="1" t="s">
        <v>1123</v>
      </c>
      <c r="J735" s="1" t="s">
        <v>1125</v>
      </c>
      <c r="K735" s="6" t="s">
        <v>34</v>
      </c>
      <c r="L735" s="6">
        <v>5715</v>
      </c>
      <c r="M735" s="6">
        <v>7</v>
      </c>
      <c r="N735" s="6">
        <v>2</v>
      </c>
      <c r="O735" s="6" t="s">
        <v>35</v>
      </c>
      <c r="P735" s="6">
        <v>1</v>
      </c>
      <c r="Q735" s="16" t="str">
        <f>IF($B735=2014,$P735,"")</f>
        <v/>
      </c>
      <c r="R735" s="16" t="str">
        <f>IF($B735=2015,$P735,"")</f>
        <v/>
      </c>
      <c r="S735" s="16" t="str">
        <f>IF($B735=2016,$P735,"")</f>
        <v/>
      </c>
      <c r="T735" s="16">
        <f>IF($B735=2017,$P735,"")</f>
        <v>1</v>
      </c>
      <c r="U735" s="16" t="str">
        <f>IF($B735=2018,$P735,"")</f>
        <v/>
      </c>
      <c r="V735" s="16" t="str">
        <f>IF($B735=2019,$P735,"")</f>
        <v/>
      </c>
      <c r="W735" s="16" t="str">
        <f>IF($B735=2020,$P735,"")</f>
        <v/>
      </c>
      <c r="X735" s="6" t="str">
        <f>IF($B735=2021,$P735,"")</f>
        <v/>
      </c>
      <c r="Y735" s="6" t="str">
        <f>IF($B735=2022,$P735,"")</f>
        <v/>
      </c>
      <c r="Z735" s="6" t="str">
        <f>IF($B735=2023,$P735,"")</f>
        <v/>
      </c>
      <c r="AA735" s="6" t="str">
        <f>IF($B735=2024,$P735,"")</f>
        <v/>
      </c>
      <c r="AB735" s="16" t="str">
        <f>IF($B735=2025,$P735,"")</f>
        <v/>
      </c>
    </row>
    <row r="736" spans="1:28" x14ac:dyDescent="0.25">
      <c r="A736" s="3">
        <v>828</v>
      </c>
      <c r="B736" s="5">
        <v>2015</v>
      </c>
      <c r="C736" s="3" t="s">
        <v>115</v>
      </c>
      <c r="D736" s="4">
        <f>DATE(B736,N736,M736)</f>
        <v>42254</v>
      </c>
      <c r="E736" s="5">
        <v>2215</v>
      </c>
      <c r="F736" s="6" t="s">
        <v>14</v>
      </c>
      <c r="G736" s="6" t="s">
        <v>15</v>
      </c>
      <c r="I736" s="8" t="s">
        <v>1127</v>
      </c>
      <c r="J736" s="8" t="s">
        <v>1128</v>
      </c>
      <c r="K736" s="6" t="s">
        <v>739</v>
      </c>
      <c r="L736" s="6">
        <v>5604</v>
      </c>
      <c r="M736" s="6">
        <v>7</v>
      </c>
      <c r="N736" s="6">
        <v>9</v>
      </c>
      <c r="P736" s="6">
        <v>1</v>
      </c>
      <c r="Q736" s="16" t="str">
        <f>IF($B736=2014,$P736,"")</f>
        <v/>
      </c>
      <c r="R736" s="16">
        <f>IF($B736=2015,$P736,"")</f>
        <v>1</v>
      </c>
      <c r="S736" s="16" t="str">
        <f>IF($B736=2016,$P736,"")</f>
        <v/>
      </c>
      <c r="T736" s="16" t="str">
        <f>IF($B736=2017,$P736,"")</f>
        <v/>
      </c>
      <c r="U736" s="16" t="str">
        <f>IF($B736=2018,$P736,"")</f>
        <v/>
      </c>
      <c r="V736" s="16" t="str">
        <f>IF($B736=2019,$P736,"")</f>
        <v/>
      </c>
      <c r="W736" s="16" t="str">
        <f>IF($B736=2020,$P736,"")</f>
        <v/>
      </c>
      <c r="X736" s="6" t="str">
        <f>IF($B736=2021,$P736,"")</f>
        <v/>
      </c>
      <c r="Y736" s="6" t="str">
        <f>IF($B736=2022,$P736,"")</f>
        <v/>
      </c>
      <c r="Z736" s="6" t="str">
        <f>IF($B736=2023,$P736,"")</f>
        <v/>
      </c>
      <c r="AA736" s="6" t="str">
        <f>IF($B736=2024,$P736,"")</f>
        <v/>
      </c>
      <c r="AB736" s="16" t="str">
        <f>IF($B736=2025,$P736,"")</f>
        <v/>
      </c>
    </row>
    <row r="737" spans="1:28" x14ac:dyDescent="0.25">
      <c r="A737" s="3">
        <v>828</v>
      </c>
      <c r="B737" s="5">
        <v>2015</v>
      </c>
      <c r="C737" s="3" t="s">
        <v>171</v>
      </c>
      <c r="D737" s="4">
        <f>DATE(B737,N737,M737)</f>
        <v>42358</v>
      </c>
      <c r="E737" s="5">
        <v>635</v>
      </c>
      <c r="F737" s="6" t="s">
        <v>14</v>
      </c>
      <c r="G737" s="6" t="s">
        <v>15</v>
      </c>
      <c r="I737" s="8" t="s">
        <v>1127</v>
      </c>
      <c r="J737" s="8" t="s">
        <v>1129</v>
      </c>
      <c r="K737" s="6" t="s">
        <v>864</v>
      </c>
      <c r="L737" s="6">
        <v>5612</v>
      </c>
      <c r="M737" s="6">
        <v>20</v>
      </c>
      <c r="N737" s="6">
        <v>12</v>
      </c>
      <c r="P737" s="6">
        <v>1</v>
      </c>
      <c r="Q737" s="16" t="str">
        <f>IF($B737=2014,$P737,"")</f>
        <v/>
      </c>
      <c r="R737" s="16">
        <f>IF($B737=2015,$P737,"")</f>
        <v>1</v>
      </c>
      <c r="S737" s="16" t="str">
        <f>IF($B737=2016,$P737,"")</f>
        <v/>
      </c>
      <c r="T737" s="16" t="str">
        <f>IF($B737=2017,$P737,"")</f>
        <v/>
      </c>
      <c r="U737" s="16" t="str">
        <f>IF($B737=2018,$P737,"")</f>
        <v/>
      </c>
      <c r="V737" s="16" t="str">
        <f>IF($B737=2019,$P737,"")</f>
        <v/>
      </c>
      <c r="W737" s="16" t="str">
        <f>IF($B737=2020,$P737,"")</f>
        <v/>
      </c>
      <c r="X737" s="6" t="str">
        <f>IF($B737=2021,$P737,"")</f>
        <v/>
      </c>
      <c r="Y737" s="6" t="str">
        <f>IF($B737=2022,$P737,"")</f>
        <v/>
      </c>
      <c r="Z737" s="6" t="str">
        <f>IF($B737=2023,$P737,"")</f>
        <v/>
      </c>
      <c r="AA737" s="6" t="str">
        <f>IF($B737=2024,$P737,"")</f>
        <v/>
      </c>
      <c r="AB737" s="16" t="str">
        <f>IF($B737=2025,$P737,"")</f>
        <v/>
      </c>
    </row>
    <row r="738" spans="1:28" x14ac:dyDescent="0.25">
      <c r="A738" s="3">
        <v>828</v>
      </c>
      <c r="B738" s="5">
        <v>2016</v>
      </c>
      <c r="C738" s="3" t="s">
        <v>158</v>
      </c>
      <c r="D738" s="4">
        <f>DATE(B738,N738,M738)</f>
        <v>42410</v>
      </c>
      <c r="E738" s="5">
        <v>558</v>
      </c>
      <c r="F738" s="6" t="s">
        <v>14</v>
      </c>
      <c r="G738" s="6" t="s">
        <v>15</v>
      </c>
      <c r="I738" s="8" t="s">
        <v>1127</v>
      </c>
      <c r="J738" s="8" t="s">
        <v>1130</v>
      </c>
      <c r="K738" s="6" t="s">
        <v>761</v>
      </c>
      <c r="L738" s="6">
        <v>5617</v>
      </c>
      <c r="M738" s="6">
        <v>10</v>
      </c>
      <c r="N738" s="6">
        <v>2</v>
      </c>
      <c r="P738" s="6">
        <v>1</v>
      </c>
      <c r="Q738" s="16" t="str">
        <f>IF($B738=2014,$P738,"")</f>
        <v/>
      </c>
      <c r="R738" s="16" t="str">
        <f>IF($B738=2015,$P738,"")</f>
        <v/>
      </c>
      <c r="S738" s="16">
        <f>IF($B738=2016,$P738,"")</f>
        <v>1</v>
      </c>
      <c r="T738" s="16" t="str">
        <f>IF($B738=2017,$P738,"")</f>
        <v/>
      </c>
      <c r="U738" s="16" t="str">
        <f>IF($B738=2018,$P738,"")</f>
        <v/>
      </c>
      <c r="V738" s="16" t="str">
        <f>IF($B738=2019,$P738,"")</f>
        <v/>
      </c>
      <c r="W738" s="16" t="str">
        <f>IF($B738=2020,$P738,"")</f>
        <v/>
      </c>
      <c r="X738" s="6" t="str">
        <f>IF($B738=2021,$P738,"")</f>
        <v/>
      </c>
      <c r="Y738" s="6" t="str">
        <f>IF($B738=2022,$P738,"")</f>
        <v/>
      </c>
      <c r="Z738" s="6" t="str">
        <f>IF($B738=2023,$P738,"")</f>
        <v/>
      </c>
      <c r="AA738" s="6" t="str">
        <f>IF($B738=2024,$P738,"")</f>
        <v/>
      </c>
      <c r="AB738" s="16" t="str">
        <f>IF($B738=2025,$P738,"")</f>
        <v/>
      </c>
    </row>
    <row r="739" spans="1:28" x14ac:dyDescent="0.25">
      <c r="A739" s="3">
        <v>828</v>
      </c>
      <c r="B739" s="5">
        <v>2016</v>
      </c>
      <c r="C739" s="3" t="s">
        <v>734</v>
      </c>
      <c r="D739" s="4">
        <f>DATE(B739,N739,M739)</f>
        <v>42461</v>
      </c>
      <c r="E739" s="5">
        <v>2000</v>
      </c>
      <c r="F739" s="6" t="s">
        <v>14</v>
      </c>
      <c r="G739" s="6" t="s">
        <v>15</v>
      </c>
      <c r="I739" s="8" t="s">
        <v>1127</v>
      </c>
      <c r="J739" s="8" t="s">
        <v>1126</v>
      </c>
      <c r="K739" s="6" t="s">
        <v>761</v>
      </c>
      <c r="L739" s="6">
        <v>5619</v>
      </c>
      <c r="M739" s="6">
        <v>1</v>
      </c>
      <c r="N739" s="6">
        <v>4</v>
      </c>
      <c r="P739" s="6">
        <v>1</v>
      </c>
      <c r="Q739" s="16" t="str">
        <f>IF($B739=2014,$P739,"")</f>
        <v/>
      </c>
      <c r="R739" s="16" t="str">
        <f>IF($B739=2015,$P739,"")</f>
        <v/>
      </c>
      <c r="S739" s="16">
        <f>IF($B739=2016,$P739,"")</f>
        <v>1</v>
      </c>
      <c r="T739" s="16" t="str">
        <f>IF($B739=2017,$P739,"")</f>
        <v/>
      </c>
      <c r="U739" s="16" t="str">
        <f>IF($B739=2018,$P739,"")</f>
        <v/>
      </c>
      <c r="V739" s="16" t="str">
        <f>IF($B739=2019,$P739,"")</f>
        <v/>
      </c>
      <c r="W739" s="16" t="str">
        <f>IF($B739=2020,$P739,"")</f>
        <v/>
      </c>
      <c r="X739" s="6" t="str">
        <f>IF($B739=2021,$P739,"")</f>
        <v/>
      </c>
      <c r="Y739" s="6" t="str">
        <f>IF($B739=2022,$P739,"")</f>
        <v/>
      </c>
      <c r="Z739" s="6" t="str">
        <f>IF($B739=2023,$P739,"")</f>
        <v/>
      </c>
      <c r="AA739" s="6" t="str">
        <f>IF($B739=2024,$P739,"")</f>
        <v/>
      </c>
      <c r="AB739" s="16" t="str">
        <f>IF($B739=2025,$P739,"")</f>
        <v/>
      </c>
    </row>
    <row r="740" spans="1:28" ht="24" x14ac:dyDescent="0.25">
      <c r="A740" s="3">
        <v>828</v>
      </c>
      <c r="B740" s="3">
        <v>2019</v>
      </c>
      <c r="C740" s="3" t="s">
        <v>145</v>
      </c>
      <c r="D740" s="4">
        <f>DATE(B740,N740,M740)</f>
        <v>43676</v>
      </c>
      <c r="E740" s="5">
        <v>240</v>
      </c>
      <c r="F740" s="6" t="s">
        <v>14</v>
      </c>
      <c r="G740" s="6" t="s">
        <v>15</v>
      </c>
      <c r="I740" s="8" t="s">
        <v>1127</v>
      </c>
      <c r="J740" s="8" t="s">
        <v>1131</v>
      </c>
      <c r="K740" s="6" t="s">
        <v>163</v>
      </c>
      <c r="L740" s="6">
        <v>6004</v>
      </c>
      <c r="M740" s="6">
        <v>30</v>
      </c>
      <c r="N740" s="6">
        <v>7</v>
      </c>
      <c r="O740" s="6" t="s">
        <v>679</v>
      </c>
      <c r="P740" s="6">
        <v>1</v>
      </c>
      <c r="Q740" s="16" t="str">
        <f>IF($B740=2014,$P740,"")</f>
        <v/>
      </c>
      <c r="R740" s="16" t="str">
        <f>IF($B740=2015,$P740,"")</f>
        <v/>
      </c>
      <c r="S740" s="16" t="str">
        <f>IF($B740=2016,$P740,"")</f>
        <v/>
      </c>
      <c r="T740" s="16" t="str">
        <f>IF($B740=2017,$P740,"")</f>
        <v/>
      </c>
      <c r="U740" s="16" t="str">
        <f>IF($B740=2018,$P740,"")</f>
        <v/>
      </c>
      <c r="V740" s="16">
        <f>IF($B740=2019,$P740,"")</f>
        <v>1</v>
      </c>
      <c r="W740" s="16" t="str">
        <f>IF($B740=2020,$P740,"")</f>
        <v/>
      </c>
      <c r="X740" s="6" t="str">
        <f>IF($B740=2021,$P740,"")</f>
        <v/>
      </c>
      <c r="Y740" s="6" t="str">
        <f>IF($B740=2022,$P740,"")</f>
        <v/>
      </c>
      <c r="Z740" s="6" t="str">
        <f>IF($B740=2023,$P740,"")</f>
        <v/>
      </c>
      <c r="AA740" s="6" t="str">
        <f>IF($B740=2024,$P740,"")</f>
        <v/>
      </c>
      <c r="AB740" s="16" t="str">
        <f>IF($B740=2025,$P740,"")</f>
        <v/>
      </c>
    </row>
    <row r="741" spans="1:28" x14ac:dyDescent="0.25">
      <c r="A741" s="3">
        <v>828</v>
      </c>
      <c r="B741" s="3">
        <v>2021</v>
      </c>
      <c r="C741" s="3" t="s">
        <v>263</v>
      </c>
      <c r="D741" s="4">
        <v>44490</v>
      </c>
      <c r="E741" s="5">
        <v>1652</v>
      </c>
      <c r="F741" s="6" t="s">
        <v>14</v>
      </c>
      <c r="G741" s="6" t="s">
        <v>15</v>
      </c>
      <c r="I741" s="8" t="s">
        <v>1127</v>
      </c>
      <c r="J741" s="1" t="s">
        <v>3529</v>
      </c>
      <c r="K741" s="6" t="s">
        <v>34</v>
      </c>
      <c r="L741" s="6">
        <v>6208</v>
      </c>
      <c r="M741" s="6">
        <v>21</v>
      </c>
      <c r="N741" s="6">
        <v>10</v>
      </c>
      <c r="O741" s="6" t="s">
        <v>35</v>
      </c>
      <c r="P741" s="6">
        <v>1</v>
      </c>
      <c r="Q741" s="16" t="str">
        <f>IF($B741=2014,$P741,"")</f>
        <v/>
      </c>
      <c r="R741" s="16" t="str">
        <f>IF($B741=2015,$P741,"")</f>
        <v/>
      </c>
      <c r="S741" s="16" t="str">
        <f>IF($B741=2016,$P741,"")</f>
        <v/>
      </c>
      <c r="T741" s="16" t="str">
        <f>IF($B741=2017,$P741,"")</f>
        <v/>
      </c>
      <c r="U741" s="16" t="str">
        <f>IF($B741=2018,$P741,"")</f>
        <v/>
      </c>
      <c r="V741" s="16" t="str">
        <f>IF($B741=2019,$P741,"")</f>
        <v/>
      </c>
      <c r="W741" s="16" t="str">
        <f>IF($B741=2020,$P741,"")</f>
        <v/>
      </c>
      <c r="X741" s="6">
        <f>IF($B741=2021,$P741,"")</f>
        <v>1</v>
      </c>
      <c r="Y741" s="6" t="str">
        <f>IF($B741=2022,$P741,"")</f>
        <v/>
      </c>
      <c r="Z741" s="6" t="str">
        <f>IF($B741=2023,$P741,"")</f>
        <v/>
      </c>
      <c r="AA741" s="6" t="str">
        <f>IF($B741=2024,$P741,"")</f>
        <v/>
      </c>
      <c r="AB741" s="16" t="str">
        <f>IF($B741=2025,$P741,"")</f>
        <v/>
      </c>
    </row>
    <row r="742" spans="1:28" ht="24" x14ac:dyDescent="0.25">
      <c r="A742" s="3">
        <v>828</v>
      </c>
      <c r="B742" s="3">
        <v>2022</v>
      </c>
      <c r="C742" s="3" t="s">
        <v>1928</v>
      </c>
      <c r="D742" s="4">
        <f>DATE(B742,N742,M742)</f>
        <v>44777</v>
      </c>
      <c r="E742" s="5">
        <v>101</v>
      </c>
      <c r="F742" s="7" t="s">
        <v>14</v>
      </c>
      <c r="G742" s="7" t="s">
        <v>15</v>
      </c>
      <c r="H742" s="7"/>
      <c r="I742" s="8" t="s">
        <v>1127</v>
      </c>
      <c r="J742" s="1" t="s">
        <v>4084</v>
      </c>
      <c r="K742" s="6" t="s">
        <v>22</v>
      </c>
      <c r="L742" s="6">
        <v>6302</v>
      </c>
      <c r="M742" s="6">
        <v>4</v>
      </c>
      <c r="N742" s="6">
        <v>8</v>
      </c>
      <c r="P742" s="6">
        <v>1</v>
      </c>
      <c r="Q742" s="16" t="str">
        <f>IF($B742=2014,$P742,"")</f>
        <v/>
      </c>
      <c r="R742" s="16" t="str">
        <f>IF($B742=2015,$P742,"")</f>
        <v/>
      </c>
      <c r="S742" s="16" t="str">
        <f>IF($B742=2016,$P742,"")</f>
        <v/>
      </c>
      <c r="T742" s="16" t="str">
        <f>IF($B742=2017,$P742,"")</f>
        <v/>
      </c>
      <c r="U742" s="16" t="str">
        <f>IF($B742=2018,$P742,"")</f>
        <v/>
      </c>
      <c r="V742" s="16" t="str">
        <f>IF($B742=2019,$P742,"")</f>
        <v/>
      </c>
      <c r="W742" s="16" t="str">
        <f>IF($B742=2020,$P742,"")</f>
        <v/>
      </c>
      <c r="X742" s="6" t="str">
        <f>IF($B742=2021,$P742,"")</f>
        <v/>
      </c>
      <c r="Y742" s="6">
        <f>IF($B742=2022,$P742,"")</f>
        <v>1</v>
      </c>
      <c r="Z742" s="6" t="str">
        <f>IF($B742=2023,$P742,"")</f>
        <v/>
      </c>
      <c r="AA742" s="6" t="str">
        <f>IF($B742=2024,$P742,"")</f>
        <v/>
      </c>
      <c r="AB742" s="16" t="str">
        <f>IF($B742=2025,$P742,"")</f>
        <v/>
      </c>
    </row>
    <row r="743" spans="1:28" x14ac:dyDescent="0.25">
      <c r="A743" s="3">
        <v>828</v>
      </c>
      <c r="B743" s="3">
        <v>2017</v>
      </c>
      <c r="C743" s="3" t="s">
        <v>814</v>
      </c>
      <c r="D743" s="4">
        <f>DATE(B743,N743,M743)</f>
        <v>43058</v>
      </c>
      <c r="E743" s="5">
        <v>500</v>
      </c>
      <c r="F743" s="6" t="s">
        <v>14</v>
      </c>
      <c r="G743" s="6" t="s">
        <v>27</v>
      </c>
      <c r="H743" s="7"/>
      <c r="I743" s="1" t="s">
        <v>1132</v>
      </c>
      <c r="J743" s="8" t="s">
        <v>1133</v>
      </c>
      <c r="K743" s="6" t="s">
        <v>163</v>
      </c>
      <c r="L743" s="6">
        <v>5811</v>
      </c>
      <c r="M743" s="6">
        <v>19</v>
      </c>
      <c r="N743" s="6">
        <v>11</v>
      </c>
      <c r="O743" s="6" t="s">
        <v>679</v>
      </c>
      <c r="P743" s="6">
        <v>1</v>
      </c>
      <c r="Q743" s="16" t="str">
        <f>IF($B743=2014,$P743,"")</f>
        <v/>
      </c>
      <c r="R743" s="16" t="str">
        <f>IF($B743=2015,$P743,"")</f>
        <v/>
      </c>
      <c r="S743" s="16" t="str">
        <f>IF($B743=2016,$P743,"")</f>
        <v/>
      </c>
      <c r="T743" s="16">
        <f>IF($B743=2017,$P743,"")</f>
        <v>1</v>
      </c>
      <c r="U743" s="16" t="str">
        <f>IF($B743=2018,$P743,"")</f>
        <v/>
      </c>
      <c r="V743" s="16" t="str">
        <f>IF($B743=2019,$P743,"")</f>
        <v/>
      </c>
      <c r="W743" s="16" t="str">
        <f>IF($B743=2020,$P743,"")</f>
        <v/>
      </c>
      <c r="X743" s="6" t="str">
        <f>IF($B743=2021,$P743,"")</f>
        <v/>
      </c>
      <c r="Y743" s="6" t="str">
        <f>IF($B743=2022,$P743,"")</f>
        <v/>
      </c>
      <c r="Z743" s="6" t="str">
        <f>IF($B743=2023,$P743,"")</f>
        <v/>
      </c>
      <c r="AA743" s="6" t="str">
        <f>IF($B743=2024,$P743,"")</f>
        <v/>
      </c>
      <c r="AB743" s="16" t="str">
        <f>IF($B743=2025,$P743,"")</f>
        <v/>
      </c>
    </row>
    <row r="744" spans="1:28" ht="24" x14ac:dyDescent="0.25">
      <c r="A744" s="3">
        <v>828</v>
      </c>
      <c r="B744" s="3">
        <v>2022</v>
      </c>
      <c r="C744" s="3" t="s">
        <v>771</v>
      </c>
      <c r="D744" s="4">
        <f>DATE(B744,N744,M744)</f>
        <v>44897</v>
      </c>
      <c r="E744" s="5">
        <v>1901</v>
      </c>
      <c r="F744" s="7" t="s">
        <v>14</v>
      </c>
      <c r="G744" s="7" t="s">
        <v>27</v>
      </c>
      <c r="H744" s="7"/>
      <c r="I744" s="1" t="s">
        <v>4668</v>
      </c>
      <c r="J744" s="1" t="s">
        <v>4669</v>
      </c>
      <c r="K744" s="6" t="s">
        <v>842</v>
      </c>
      <c r="L744" s="6">
        <v>6311</v>
      </c>
      <c r="M744" s="6">
        <v>2</v>
      </c>
      <c r="N744" s="6">
        <v>12</v>
      </c>
      <c r="O744" s="6" t="s">
        <v>81</v>
      </c>
      <c r="P744" s="6">
        <v>1</v>
      </c>
      <c r="Q744" s="16" t="str">
        <f>IF($B744=2014,$P744,"")</f>
        <v/>
      </c>
      <c r="R744" s="16" t="str">
        <f>IF($B744=2015,$P744,"")</f>
        <v/>
      </c>
      <c r="S744" s="16" t="str">
        <f>IF($B744=2016,$P744,"")</f>
        <v/>
      </c>
      <c r="T744" s="16" t="str">
        <f>IF($B744=2017,$P744,"")</f>
        <v/>
      </c>
      <c r="U744" s="16" t="str">
        <f>IF($B744=2018,$P744,"")</f>
        <v/>
      </c>
      <c r="V744" s="16" t="str">
        <f>IF($B744=2019,$P744,"")</f>
        <v/>
      </c>
      <c r="W744" s="16" t="str">
        <f>IF($B744=2020,$P744,"")</f>
        <v/>
      </c>
      <c r="X744" s="6" t="str">
        <f>IF($B744=2021,$P744,"")</f>
        <v/>
      </c>
      <c r="Y744" s="6">
        <f>IF($B744=2022,$P744,"")</f>
        <v>1</v>
      </c>
      <c r="Z744" s="6" t="str">
        <f>IF($B744=2023,$P744,"")</f>
        <v/>
      </c>
      <c r="AA744" s="6" t="str">
        <f>IF($B744=2024,$P744,"")</f>
        <v/>
      </c>
      <c r="AB744" s="16" t="str">
        <f>IF($B744=2025,$P744,"")</f>
        <v/>
      </c>
    </row>
    <row r="745" spans="1:28" ht="24" x14ac:dyDescent="0.25">
      <c r="A745" s="3">
        <v>828</v>
      </c>
      <c r="B745" s="3">
        <v>2022</v>
      </c>
      <c r="C745" s="3" t="s">
        <v>1042</v>
      </c>
      <c r="D745" s="4">
        <f>DATE(B745,N745,M745)</f>
        <v>44913</v>
      </c>
      <c r="E745" s="5">
        <v>725</v>
      </c>
      <c r="F745" s="6" t="s">
        <v>14</v>
      </c>
      <c r="G745" s="6" t="s">
        <v>27</v>
      </c>
      <c r="I745" s="1" t="s">
        <v>4668</v>
      </c>
      <c r="J745" s="1" t="s">
        <v>4829</v>
      </c>
      <c r="K745" s="6" t="s">
        <v>17</v>
      </c>
      <c r="L745" s="6">
        <v>6312</v>
      </c>
      <c r="M745" s="6">
        <v>18</v>
      </c>
      <c r="N745" s="6">
        <v>12</v>
      </c>
      <c r="P745" s="6">
        <v>1</v>
      </c>
      <c r="Q745" s="16" t="str">
        <f>IF($B745=2014,$P745,"")</f>
        <v/>
      </c>
      <c r="R745" s="16" t="str">
        <f>IF($B745=2015,$P745,"")</f>
        <v/>
      </c>
      <c r="S745" s="16" t="str">
        <f>IF($B745=2016,$P745,"")</f>
        <v/>
      </c>
      <c r="T745" s="16" t="str">
        <f>IF($B745=2017,$P745,"")</f>
        <v/>
      </c>
      <c r="U745" s="16" t="str">
        <f>IF($B745=2018,$P745,"")</f>
        <v/>
      </c>
      <c r="V745" s="16" t="str">
        <f>IF($B745=2019,$P745,"")</f>
        <v/>
      </c>
      <c r="W745" s="16" t="str">
        <f>IF($B745=2020,$P745,"")</f>
        <v/>
      </c>
      <c r="X745" s="6" t="str">
        <f>IF($B745=2021,$P745,"")</f>
        <v/>
      </c>
      <c r="Y745" s="6">
        <f>IF($B745=2022,$P745,"")</f>
        <v>1</v>
      </c>
      <c r="Z745" s="6" t="str">
        <f>IF($B745=2023,$P745,"")</f>
        <v/>
      </c>
      <c r="AA745" s="6" t="str">
        <f>IF($B745=2024,$P745,"")</f>
        <v/>
      </c>
      <c r="AB745" s="16" t="str">
        <f>IF($B745=2025,$P745,"")</f>
        <v/>
      </c>
    </row>
    <row r="746" spans="1:28" ht="24" x14ac:dyDescent="0.25">
      <c r="A746" s="3">
        <v>828</v>
      </c>
      <c r="B746" s="5">
        <v>2015</v>
      </c>
      <c r="C746" s="3" t="s">
        <v>1134</v>
      </c>
      <c r="D746" s="4">
        <f>DATE(B746,N746,M746)</f>
        <v>42203</v>
      </c>
      <c r="E746" s="5">
        <v>2027</v>
      </c>
      <c r="F746" s="6" t="s">
        <v>14</v>
      </c>
      <c r="G746" s="6" t="s">
        <v>802</v>
      </c>
      <c r="I746" s="1" t="s">
        <v>1135</v>
      </c>
      <c r="J746" s="8" t="s">
        <v>1136</v>
      </c>
      <c r="K746" s="6" t="s">
        <v>728</v>
      </c>
      <c r="L746" s="6">
        <v>5602</v>
      </c>
      <c r="M746" s="6">
        <v>18</v>
      </c>
      <c r="N746" s="6">
        <v>7</v>
      </c>
      <c r="O746" s="6" t="s">
        <v>81</v>
      </c>
      <c r="P746" s="6">
        <v>1</v>
      </c>
      <c r="Q746" s="16" t="str">
        <f>IF($B746=2014,$P746,"")</f>
        <v/>
      </c>
      <c r="R746" s="16">
        <f>IF($B746=2015,$P746,"")</f>
        <v>1</v>
      </c>
      <c r="S746" s="16" t="str">
        <f>IF($B746=2016,$P746,"")</f>
        <v/>
      </c>
      <c r="T746" s="16" t="str">
        <f>IF($B746=2017,$P746,"")</f>
        <v/>
      </c>
      <c r="U746" s="16" t="str">
        <f>IF($B746=2018,$P746,"")</f>
        <v/>
      </c>
      <c r="V746" s="16" t="str">
        <f>IF($B746=2019,$P746,"")</f>
        <v/>
      </c>
      <c r="W746" s="16" t="str">
        <f>IF($B746=2020,$P746,"")</f>
        <v/>
      </c>
      <c r="X746" s="6" t="str">
        <f>IF($B746=2021,$P746,"")</f>
        <v/>
      </c>
      <c r="Y746" s="6" t="str">
        <f>IF($B746=2022,$P746,"")</f>
        <v/>
      </c>
      <c r="Z746" s="6" t="str">
        <f>IF($B746=2023,$P746,"")</f>
        <v/>
      </c>
      <c r="AA746" s="6" t="str">
        <f>IF($B746=2024,$P746,"")</f>
        <v/>
      </c>
      <c r="AB746" s="16" t="str">
        <f>IF($B746=2025,$P746,"")</f>
        <v/>
      </c>
    </row>
    <row r="747" spans="1:28" x14ac:dyDescent="0.25">
      <c r="A747" s="3">
        <v>828</v>
      </c>
      <c r="B747" s="5">
        <v>2015</v>
      </c>
      <c r="C747" s="3" t="s">
        <v>115</v>
      </c>
      <c r="D747" s="4">
        <f>DATE(B747,N747,M747)</f>
        <v>42254</v>
      </c>
      <c r="E747" s="5">
        <v>2200</v>
      </c>
      <c r="F747" s="6" t="s">
        <v>14</v>
      </c>
      <c r="G747" s="6" t="s">
        <v>802</v>
      </c>
      <c r="I747" s="1" t="s">
        <v>1135</v>
      </c>
      <c r="J747" s="8" t="s">
        <v>1137</v>
      </c>
      <c r="K747" s="6" t="s">
        <v>739</v>
      </c>
      <c r="L747" s="6">
        <v>5604</v>
      </c>
      <c r="M747" s="6">
        <v>7</v>
      </c>
      <c r="N747" s="6">
        <v>9</v>
      </c>
      <c r="P747" s="6">
        <v>1</v>
      </c>
      <c r="Q747" s="16" t="str">
        <f>IF($B747=2014,$P747,"")</f>
        <v/>
      </c>
      <c r="R747" s="16">
        <f>IF($B747=2015,$P747,"")</f>
        <v>1</v>
      </c>
      <c r="S747" s="16" t="str">
        <f>IF($B747=2016,$P747,"")</f>
        <v/>
      </c>
      <c r="T747" s="16" t="str">
        <f>IF($B747=2017,$P747,"")</f>
        <v/>
      </c>
      <c r="U747" s="16" t="str">
        <f>IF($B747=2018,$P747,"")</f>
        <v/>
      </c>
      <c r="V747" s="16" t="str">
        <f>IF($B747=2019,$P747,"")</f>
        <v/>
      </c>
      <c r="W747" s="16" t="str">
        <f>IF($B747=2020,$P747,"")</f>
        <v/>
      </c>
      <c r="X747" s="6" t="str">
        <f>IF($B747=2021,$P747,"")</f>
        <v/>
      </c>
      <c r="Y747" s="6" t="str">
        <f>IF($B747=2022,$P747,"")</f>
        <v/>
      </c>
      <c r="Z747" s="6" t="str">
        <f>IF($B747=2023,$P747,"")</f>
        <v/>
      </c>
      <c r="AA747" s="6" t="str">
        <f>IF($B747=2024,$P747,"")</f>
        <v/>
      </c>
      <c r="AB747" s="16" t="str">
        <f>IF($B747=2025,$P747,"")</f>
        <v/>
      </c>
    </row>
    <row r="748" spans="1:28" x14ac:dyDescent="0.25">
      <c r="A748" s="3">
        <v>828</v>
      </c>
      <c r="B748" s="5">
        <v>2015</v>
      </c>
      <c r="C748" s="3" t="s">
        <v>960</v>
      </c>
      <c r="D748" s="4">
        <f>DATE(B748,N748,M748)</f>
        <v>42293</v>
      </c>
      <c r="E748" s="5">
        <v>1400</v>
      </c>
      <c r="F748" s="6" t="s">
        <v>14</v>
      </c>
      <c r="G748" s="6" t="s">
        <v>802</v>
      </c>
      <c r="I748" s="1" t="s">
        <v>1135</v>
      </c>
      <c r="J748" s="8" t="s">
        <v>1138</v>
      </c>
      <c r="K748" s="6" t="s">
        <v>729</v>
      </c>
      <c r="L748" s="6">
        <v>5607</v>
      </c>
      <c r="M748" s="6">
        <v>16</v>
      </c>
      <c r="N748" s="6">
        <v>10</v>
      </c>
      <c r="O748" s="6" t="s">
        <v>81</v>
      </c>
      <c r="P748" s="6">
        <v>1</v>
      </c>
      <c r="Q748" s="16" t="str">
        <f>IF($B748=2014,$P748,"")</f>
        <v/>
      </c>
      <c r="R748" s="16">
        <f>IF($B748=2015,$P748,"")</f>
        <v>1</v>
      </c>
      <c r="S748" s="16" t="str">
        <f>IF($B748=2016,$P748,"")</f>
        <v/>
      </c>
      <c r="T748" s="16" t="str">
        <f>IF($B748=2017,$P748,"")</f>
        <v/>
      </c>
      <c r="U748" s="16" t="str">
        <f>IF($B748=2018,$P748,"")</f>
        <v/>
      </c>
      <c r="V748" s="16" t="str">
        <f>IF($B748=2019,$P748,"")</f>
        <v/>
      </c>
      <c r="W748" s="16" t="str">
        <f>IF($B748=2020,$P748,"")</f>
        <v/>
      </c>
      <c r="X748" s="6" t="str">
        <f>IF($B748=2021,$P748,"")</f>
        <v/>
      </c>
      <c r="Y748" s="6" t="str">
        <f>IF($B748=2022,$P748,"")</f>
        <v/>
      </c>
      <c r="Z748" s="6" t="str">
        <f>IF($B748=2023,$P748,"")</f>
        <v/>
      </c>
      <c r="AA748" s="6" t="str">
        <f>IF($B748=2024,$P748,"")</f>
        <v/>
      </c>
      <c r="AB748" s="16" t="str">
        <f>IF($B748=2025,$P748,"")</f>
        <v/>
      </c>
    </row>
    <row r="749" spans="1:28" x14ac:dyDescent="0.25">
      <c r="A749" s="3">
        <v>828</v>
      </c>
      <c r="B749" s="5">
        <v>2015</v>
      </c>
      <c r="C749" s="3" t="s">
        <v>1013</v>
      </c>
      <c r="D749" s="4">
        <f>DATE(B749,N749,M749)</f>
        <v>42311</v>
      </c>
      <c r="E749" s="5">
        <v>2200</v>
      </c>
      <c r="F749" s="6" t="s">
        <v>14</v>
      </c>
      <c r="G749" s="6" t="s">
        <v>802</v>
      </c>
      <c r="I749" s="1" t="s">
        <v>1135</v>
      </c>
      <c r="J749" s="8" t="s">
        <v>1139</v>
      </c>
      <c r="K749" s="6" t="s">
        <v>102</v>
      </c>
      <c r="L749" s="6">
        <v>5608</v>
      </c>
      <c r="M749" s="6">
        <v>3</v>
      </c>
      <c r="N749" s="6">
        <v>11</v>
      </c>
      <c r="P749" s="6">
        <v>1</v>
      </c>
      <c r="Q749" s="16" t="str">
        <f>IF($B749=2014,$P749,"")</f>
        <v/>
      </c>
      <c r="R749" s="16">
        <f>IF($B749=2015,$P749,"")</f>
        <v>1</v>
      </c>
      <c r="S749" s="16" t="str">
        <f>IF($B749=2016,$P749,"")</f>
        <v/>
      </c>
      <c r="T749" s="16" t="str">
        <f>IF($B749=2017,$P749,"")</f>
        <v/>
      </c>
      <c r="U749" s="16" t="str">
        <f>IF($B749=2018,$P749,"")</f>
        <v/>
      </c>
      <c r="V749" s="16" t="str">
        <f>IF($B749=2019,$P749,"")</f>
        <v/>
      </c>
      <c r="W749" s="16" t="str">
        <f>IF($B749=2020,$P749,"")</f>
        <v/>
      </c>
      <c r="X749" s="6" t="str">
        <f>IF($B749=2021,$P749,"")</f>
        <v/>
      </c>
      <c r="Y749" s="6" t="str">
        <f>IF($B749=2022,$P749,"")</f>
        <v/>
      </c>
      <c r="Z749" s="6" t="str">
        <f>IF($B749=2023,$P749,"")</f>
        <v/>
      </c>
      <c r="AA749" s="6" t="str">
        <f>IF($B749=2024,$P749,"")</f>
        <v/>
      </c>
      <c r="AB749" s="16" t="str">
        <f>IF($B749=2025,$P749,"")</f>
        <v/>
      </c>
    </row>
    <row r="750" spans="1:28" x14ac:dyDescent="0.25">
      <c r="A750" s="3">
        <v>828</v>
      </c>
      <c r="B750" s="3">
        <v>2017</v>
      </c>
      <c r="C750" s="3" t="s">
        <v>995</v>
      </c>
      <c r="D750" s="4">
        <f>DATE(B750,N750,M750)</f>
        <v>43094</v>
      </c>
      <c r="E750" s="5">
        <v>1550</v>
      </c>
      <c r="F750" s="6" t="s">
        <v>14</v>
      </c>
      <c r="G750" s="6" t="s">
        <v>802</v>
      </c>
      <c r="H750" s="7"/>
      <c r="I750" s="1" t="s">
        <v>1135</v>
      </c>
      <c r="J750" s="8" t="s">
        <v>1140</v>
      </c>
      <c r="K750" s="6" t="s">
        <v>274</v>
      </c>
      <c r="L750" s="6">
        <v>5812</v>
      </c>
      <c r="M750" s="6">
        <v>25</v>
      </c>
      <c r="N750" s="6">
        <v>12</v>
      </c>
      <c r="P750" s="6">
        <v>1</v>
      </c>
      <c r="Q750" s="16" t="str">
        <f>IF($B750=2014,$P750,"")</f>
        <v/>
      </c>
      <c r="R750" s="16" t="str">
        <f>IF($B750=2015,$P750,"")</f>
        <v/>
      </c>
      <c r="S750" s="16" t="str">
        <f>IF($B750=2016,$P750,"")</f>
        <v/>
      </c>
      <c r="T750" s="16">
        <f>IF($B750=2017,$P750,"")</f>
        <v>1</v>
      </c>
      <c r="U750" s="16" t="str">
        <f>IF($B750=2018,$P750,"")</f>
        <v/>
      </c>
      <c r="V750" s="16" t="str">
        <f>IF($B750=2019,$P750,"")</f>
        <v/>
      </c>
      <c r="W750" s="16" t="str">
        <f>IF($B750=2020,$P750,"")</f>
        <v/>
      </c>
      <c r="X750" s="6" t="str">
        <f>IF($B750=2021,$P750,"")</f>
        <v/>
      </c>
      <c r="Y750" s="6" t="str">
        <f>IF($B750=2022,$P750,"")</f>
        <v/>
      </c>
      <c r="Z750" s="6" t="str">
        <f>IF($B750=2023,$P750,"")</f>
        <v/>
      </c>
      <c r="AA750" s="6" t="str">
        <f>IF($B750=2024,$P750,"")</f>
        <v/>
      </c>
      <c r="AB750" s="16" t="str">
        <f>IF($B750=2025,$P750,"")</f>
        <v/>
      </c>
    </row>
    <row r="751" spans="1:28" x14ac:dyDescent="0.25">
      <c r="A751" s="3">
        <v>837</v>
      </c>
      <c r="B751" s="5">
        <v>2015</v>
      </c>
      <c r="C751" s="3" t="s">
        <v>781</v>
      </c>
      <c r="D751" s="4">
        <f>DATE(B751,N751,M751)</f>
        <v>42272</v>
      </c>
      <c r="E751" s="5">
        <v>2155</v>
      </c>
      <c r="F751" s="6" t="s">
        <v>14</v>
      </c>
      <c r="G751" s="6" t="s">
        <v>24</v>
      </c>
      <c r="H751" s="6" t="str">
        <f>RIGHT(I751,2)</f>
        <v>AN</v>
      </c>
      <c r="I751" s="1" t="s">
        <v>3893</v>
      </c>
      <c r="J751" s="8" t="s">
        <v>1148</v>
      </c>
      <c r="K751" s="6" t="s">
        <v>22</v>
      </c>
      <c r="L751" s="6">
        <v>5606</v>
      </c>
      <c r="M751" s="6">
        <v>25</v>
      </c>
      <c r="N751" s="6">
        <v>9</v>
      </c>
      <c r="P751" s="6">
        <v>1</v>
      </c>
      <c r="Q751" s="16" t="str">
        <f>IF($B751=2014,$P751,"")</f>
        <v/>
      </c>
      <c r="R751" s="16">
        <f>IF($B751=2015,$P751,"")</f>
        <v>1</v>
      </c>
      <c r="S751" s="16" t="str">
        <f>IF($B751=2016,$P751,"")</f>
        <v/>
      </c>
      <c r="T751" s="16" t="str">
        <f>IF($B751=2017,$P751,"")</f>
        <v/>
      </c>
      <c r="U751" s="16" t="str">
        <f>IF($B751=2018,$P751,"")</f>
        <v/>
      </c>
      <c r="V751" s="16" t="str">
        <f>IF($B751=2019,$P751,"")</f>
        <v/>
      </c>
      <c r="W751" s="16" t="str">
        <f>IF($B751=2020,$P751,"")</f>
        <v/>
      </c>
      <c r="X751" s="6" t="str">
        <f>IF($B751=2021,$P751,"")</f>
        <v/>
      </c>
      <c r="Y751" s="6" t="str">
        <f>IF($B751=2022,$P751,"")</f>
        <v/>
      </c>
      <c r="Z751" s="6" t="str">
        <f>IF($B751=2023,$P751,"")</f>
        <v/>
      </c>
      <c r="AA751" s="6" t="str">
        <f>IF($B751=2024,$P751,"")</f>
        <v/>
      </c>
      <c r="AB751" s="16" t="str">
        <f>IF($B751=2025,$P751,"")</f>
        <v/>
      </c>
    </row>
    <row r="752" spans="1:28" x14ac:dyDescent="0.25">
      <c r="A752" s="3">
        <v>837</v>
      </c>
      <c r="B752" s="5">
        <v>2015</v>
      </c>
      <c r="C752" s="3" t="s">
        <v>1107</v>
      </c>
      <c r="D752" s="4">
        <f>DATE(B752,N752,M752)</f>
        <v>42315</v>
      </c>
      <c r="E752" s="5">
        <v>2305</v>
      </c>
      <c r="F752" s="6" t="s">
        <v>14</v>
      </c>
      <c r="G752" s="6" t="s">
        <v>24</v>
      </c>
      <c r="H752" s="6" t="str">
        <f>RIGHT(I752,2)</f>
        <v>AN</v>
      </c>
      <c r="I752" s="1" t="s">
        <v>3893</v>
      </c>
      <c r="J752" s="8" t="s">
        <v>1150</v>
      </c>
      <c r="K752" s="6" t="s">
        <v>102</v>
      </c>
      <c r="L752" s="6">
        <v>5608</v>
      </c>
      <c r="M752" s="6">
        <v>7</v>
      </c>
      <c r="N752" s="6">
        <v>11</v>
      </c>
      <c r="P752" s="6">
        <v>1</v>
      </c>
      <c r="Q752" s="16" t="str">
        <f>IF($B752=2014,$P752,"")</f>
        <v/>
      </c>
      <c r="R752" s="16">
        <f>IF($B752=2015,$P752,"")</f>
        <v>1</v>
      </c>
      <c r="S752" s="16" t="str">
        <f>IF($B752=2016,$P752,"")</f>
        <v/>
      </c>
      <c r="T752" s="16" t="str">
        <f>IF($B752=2017,$P752,"")</f>
        <v/>
      </c>
      <c r="U752" s="16" t="str">
        <f>IF($B752=2018,$P752,"")</f>
        <v/>
      </c>
      <c r="V752" s="16" t="str">
        <f>IF($B752=2019,$P752,"")</f>
        <v/>
      </c>
      <c r="W752" s="16" t="str">
        <f>IF($B752=2020,$P752,"")</f>
        <v/>
      </c>
      <c r="X752" s="6" t="str">
        <f>IF($B752=2021,$P752,"")</f>
        <v/>
      </c>
      <c r="Y752" s="6" t="str">
        <f>IF($B752=2022,$P752,"")</f>
        <v/>
      </c>
      <c r="Z752" s="6" t="str">
        <f>IF($B752=2023,$P752,"")</f>
        <v/>
      </c>
      <c r="AA752" s="6" t="str">
        <f>IF($B752=2024,$P752,"")</f>
        <v/>
      </c>
      <c r="AB752" s="16" t="str">
        <f>IF($B752=2025,$P752,"")</f>
        <v/>
      </c>
    </row>
    <row r="753" spans="1:28" x14ac:dyDescent="0.25">
      <c r="A753" s="3">
        <v>837</v>
      </c>
      <c r="B753" s="5">
        <v>2016</v>
      </c>
      <c r="C753" s="3" t="s">
        <v>1038</v>
      </c>
      <c r="D753" s="4">
        <f>DATE(B753,N753,M753)</f>
        <v>42418</v>
      </c>
      <c r="E753" s="5">
        <v>2255</v>
      </c>
      <c r="F753" s="6" t="s">
        <v>14</v>
      </c>
      <c r="G753" s="6" t="s">
        <v>24</v>
      </c>
      <c r="H753" s="6" t="str">
        <f>RIGHT(I753,2)</f>
        <v>AN</v>
      </c>
      <c r="I753" s="1" t="s">
        <v>3893</v>
      </c>
      <c r="J753" s="8" t="s">
        <v>1151</v>
      </c>
      <c r="K753" s="6" t="s">
        <v>761</v>
      </c>
      <c r="L753" s="6">
        <v>5617</v>
      </c>
      <c r="M753" s="6">
        <v>18</v>
      </c>
      <c r="N753" s="6">
        <v>2</v>
      </c>
      <c r="P753" s="6">
        <v>1</v>
      </c>
      <c r="Q753" s="16" t="str">
        <f>IF($B753=2014,$P753,"")</f>
        <v/>
      </c>
      <c r="R753" s="16" t="str">
        <f>IF($B753=2015,$P753,"")</f>
        <v/>
      </c>
      <c r="S753" s="16">
        <f>IF($B753=2016,$P753,"")</f>
        <v>1</v>
      </c>
      <c r="T753" s="16" t="str">
        <f>IF($B753=2017,$P753,"")</f>
        <v/>
      </c>
      <c r="U753" s="16" t="str">
        <f>IF($B753=2018,$P753,"")</f>
        <v/>
      </c>
      <c r="V753" s="16" t="str">
        <f>IF($B753=2019,$P753,"")</f>
        <v/>
      </c>
      <c r="W753" s="16" t="str">
        <f>IF($B753=2020,$P753,"")</f>
        <v/>
      </c>
      <c r="X753" s="6" t="str">
        <f>IF($B753=2021,$P753,"")</f>
        <v/>
      </c>
      <c r="Y753" s="6" t="str">
        <f>IF($B753=2022,$P753,"")</f>
        <v/>
      </c>
      <c r="Z753" s="6" t="str">
        <f>IF($B753=2023,$P753,"")</f>
        <v/>
      </c>
      <c r="AA753" s="6" t="str">
        <f>IF($B753=2024,$P753,"")</f>
        <v/>
      </c>
      <c r="AB753" s="16" t="str">
        <f>IF($B753=2025,$P753,"")</f>
        <v/>
      </c>
    </row>
    <row r="754" spans="1:28" x14ac:dyDescent="0.25">
      <c r="A754" s="3">
        <v>837</v>
      </c>
      <c r="B754" s="5">
        <v>2016</v>
      </c>
      <c r="C754" s="3" t="s">
        <v>711</v>
      </c>
      <c r="D754" s="4">
        <f>DATE(B754,N754,M754)</f>
        <v>42441</v>
      </c>
      <c r="E754" s="5">
        <v>2259</v>
      </c>
      <c r="F754" s="6" t="s">
        <v>14</v>
      </c>
      <c r="G754" s="6" t="s">
        <v>24</v>
      </c>
      <c r="H754" s="6" t="str">
        <f>RIGHT(I754,2)</f>
        <v>AN</v>
      </c>
      <c r="I754" s="1" t="s">
        <v>3893</v>
      </c>
      <c r="J754" s="8" t="s">
        <v>1152</v>
      </c>
      <c r="K754" s="6" t="s">
        <v>22</v>
      </c>
      <c r="L754" s="6">
        <v>5618</v>
      </c>
      <c r="M754" s="6">
        <v>12</v>
      </c>
      <c r="N754" s="6">
        <v>3</v>
      </c>
      <c r="P754" s="6">
        <v>1</v>
      </c>
      <c r="Q754" s="16" t="str">
        <f>IF($B754=2014,$P754,"")</f>
        <v/>
      </c>
      <c r="R754" s="16" t="str">
        <f>IF($B754=2015,$P754,"")</f>
        <v/>
      </c>
      <c r="S754" s="16">
        <f>IF($B754=2016,$P754,"")</f>
        <v>1</v>
      </c>
      <c r="T754" s="16" t="str">
        <f>IF($B754=2017,$P754,"")</f>
        <v/>
      </c>
      <c r="U754" s="16" t="str">
        <f>IF($B754=2018,$P754,"")</f>
        <v/>
      </c>
      <c r="V754" s="16" t="str">
        <f>IF($B754=2019,$P754,"")</f>
        <v/>
      </c>
      <c r="W754" s="16" t="str">
        <f>IF($B754=2020,$P754,"")</f>
        <v/>
      </c>
      <c r="X754" s="6" t="str">
        <f>IF($B754=2021,$P754,"")</f>
        <v/>
      </c>
      <c r="Y754" s="6" t="str">
        <f>IF($B754=2022,$P754,"")</f>
        <v/>
      </c>
      <c r="Z754" s="6" t="str">
        <f>IF($B754=2023,$P754,"")</f>
        <v/>
      </c>
      <c r="AA754" s="6" t="str">
        <f>IF($B754=2024,$P754,"")</f>
        <v/>
      </c>
      <c r="AB754" s="16" t="str">
        <f>IF($B754=2025,$P754,"")</f>
        <v/>
      </c>
    </row>
    <row r="755" spans="1:28" x14ac:dyDescent="0.25">
      <c r="A755" s="3">
        <v>837</v>
      </c>
      <c r="B755" s="3">
        <v>2016</v>
      </c>
      <c r="C755" s="3" t="s">
        <v>1153</v>
      </c>
      <c r="D755" s="4">
        <f>DATE(B755,N755,M755)</f>
        <v>42592</v>
      </c>
      <c r="E755" s="5">
        <v>2300</v>
      </c>
      <c r="F755" s="6" t="s">
        <v>14</v>
      </c>
      <c r="G755" s="7" t="s">
        <v>24</v>
      </c>
      <c r="H755" s="6" t="str">
        <f>RIGHT(I755,2)</f>
        <v>AN</v>
      </c>
      <c r="I755" s="1" t="s">
        <v>3893</v>
      </c>
      <c r="J755" s="1" t="s">
        <v>1154</v>
      </c>
      <c r="K755" s="6" t="s">
        <v>22</v>
      </c>
      <c r="L755" s="6">
        <v>5703</v>
      </c>
      <c r="M755" s="6">
        <v>10</v>
      </c>
      <c r="N755" s="6">
        <v>8</v>
      </c>
      <c r="P755" s="6">
        <v>1</v>
      </c>
      <c r="Q755" s="16" t="str">
        <f>IF($B755=2014,$P755,"")</f>
        <v/>
      </c>
      <c r="R755" s="16" t="str">
        <f>IF($B755=2015,$P755,"")</f>
        <v/>
      </c>
      <c r="S755" s="16">
        <f>IF($B755=2016,$P755,"")</f>
        <v>1</v>
      </c>
      <c r="T755" s="16" t="str">
        <f>IF($B755=2017,$P755,"")</f>
        <v/>
      </c>
      <c r="U755" s="16" t="str">
        <f>IF($B755=2018,$P755,"")</f>
        <v/>
      </c>
      <c r="V755" s="16" t="str">
        <f>IF($B755=2019,$P755,"")</f>
        <v/>
      </c>
      <c r="W755" s="16" t="str">
        <f>IF($B755=2020,$P755,"")</f>
        <v/>
      </c>
      <c r="X755" s="6" t="str">
        <f>IF($B755=2021,$P755,"")</f>
        <v/>
      </c>
      <c r="Y755" s="6" t="str">
        <f>IF($B755=2022,$P755,"")</f>
        <v/>
      </c>
      <c r="Z755" s="6" t="str">
        <f>IF($B755=2023,$P755,"")</f>
        <v/>
      </c>
      <c r="AA755" s="6" t="str">
        <f>IF($B755=2024,$P755,"")</f>
        <v/>
      </c>
      <c r="AB755" s="16" t="str">
        <f>IF($B755=2025,$P755,"")</f>
        <v/>
      </c>
    </row>
    <row r="756" spans="1:28" x14ac:dyDescent="0.25">
      <c r="A756" s="3">
        <v>837</v>
      </c>
      <c r="B756" s="3">
        <v>2017</v>
      </c>
      <c r="C756" s="3" t="s">
        <v>168</v>
      </c>
      <c r="D756" s="4">
        <f>DATE(B756,N756,M756)</f>
        <v>42742</v>
      </c>
      <c r="E756" s="5">
        <v>2158</v>
      </c>
      <c r="F756" s="6" t="s">
        <v>14</v>
      </c>
      <c r="G756" s="7" t="s">
        <v>24</v>
      </c>
      <c r="H756" s="6" t="str">
        <f>RIGHT(I756,2)</f>
        <v>AN</v>
      </c>
      <c r="I756" s="1" t="s">
        <v>3893</v>
      </c>
      <c r="J756" s="1" t="s">
        <v>1155</v>
      </c>
      <c r="K756" s="6" t="s">
        <v>34</v>
      </c>
      <c r="L756" s="6">
        <v>5713</v>
      </c>
      <c r="M756" s="6">
        <v>7</v>
      </c>
      <c r="N756" s="6">
        <v>1</v>
      </c>
      <c r="O756" s="6" t="s">
        <v>35</v>
      </c>
      <c r="P756" s="6">
        <v>1</v>
      </c>
      <c r="Q756" s="16" t="str">
        <f>IF($B756=2014,$P756,"")</f>
        <v/>
      </c>
      <c r="R756" s="16" t="str">
        <f>IF($B756=2015,$P756,"")</f>
        <v/>
      </c>
      <c r="S756" s="16" t="str">
        <f>IF($B756=2016,$P756,"")</f>
        <v/>
      </c>
      <c r="T756" s="16">
        <f>IF($B756=2017,$P756,"")</f>
        <v>1</v>
      </c>
      <c r="U756" s="16" t="str">
        <f>IF($B756=2018,$P756,"")</f>
        <v/>
      </c>
      <c r="V756" s="16" t="str">
        <f>IF($B756=2019,$P756,"")</f>
        <v/>
      </c>
      <c r="W756" s="16" t="str">
        <f>IF($B756=2020,$P756,"")</f>
        <v/>
      </c>
      <c r="X756" s="6" t="str">
        <f>IF($B756=2021,$P756,"")</f>
        <v/>
      </c>
      <c r="Y756" s="6" t="str">
        <f>IF($B756=2022,$P756,"")</f>
        <v/>
      </c>
      <c r="Z756" s="6" t="str">
        <f>IF($B756=2023,$P756,"")</f>
        <v/>
      </c>
      <c r="AA756" s="6" t="str">
        <f>IF($B756=2024,$P756,"")</f>
        <v/>
      </c>
      <c r="AB756" s="16" t="str">
        <f>IF($B756=2025,$P756,"")</f>
        <v/>
      </c>
    </row>
    <row r="757" spans="1:28" x14ac:dyDescent="0.25">
      <c r="A757" s="3">
        <v>837</v>
      </c>
      <c r="B757" s="3">
        <v>2017</v>
      </c>
      <c r="C757" s="3" t="s">
        <v>823</v>
      </c>
      <c r="D757" s="4">
        <f>DATE(B757,N757,M757)</f>
        <v>42787</v>
      </c>
      <c r="E757" s="5">
        <v>2258</v>
      </c>
      <c r="F757" s="6" t="s">
        <v>14</v>
      </c>
      <c r="G757" s="7" t="s">
        <v>24</v>
      </c>
      <c r="H757" s="6" t="str">
        <f>RIGHT(I757,2)</f>
        <v>AN</v>
      </c>
      <c r="I757" s="1" t="s">
        <v>3893</v>
      </c>
      <c r="J757" s="1" t="s">
        <v>1156</v>
      </c>
      <c r="K757" s="6" t="s">
        <v>1157</v>
      </c>
      <c r="L757" s="6">
        <v>5717</v>
      </c>
      <c r="M757" s="6">
        <v>21</v>
      </c>
      <c r="N757" s="6">
        <v>2</v>
      </c>
      <c r="O757" s="6" t="s">
        <v>81</v>
      </c>
      <c r="P757" s="6">
        <v>1</v>
      </c>
      <c r="Q757" s="16" t="str">
        <f>IF($B757=2014,$P757,"")</f>
        <v/>
      </c>
      <c r="R757" s="16" t="str">
        <f>IF($B757=2015,$P757,"")</f>
        <v/>
      </c>
      <c r="S757" s="16" t="str">
        <f>IF($B757=2016,$P757,"")</f>
        <v/>
      </c>
      <c r="T757" s="16">
        <f>IF($B757=2017,$P757,"")</f>
        <v>1</v>
      </c>
      <c r="U757" s="16" t="str">
        <f>IF($B757=2018,$P757,"")</f>
        <v/>
      </c>
      <c r="V757" s="16" t="str">
        <f>IF($B757=2019,$P757,"")</f>
        <v/>
      </c>
      <c r="W757" s="16" t="str">
        <f>IF($B757=2020,$P757,"")</f>
        <v/>
      </c>
      <c r="X757" s="6" t="str">
        <f>IF($B757=2021,$P757,"")</f>
        <v/>
      </c>
      <c r="Y757" s="6" t="str">
        <f>IF($B757=2022,$P757,"")</f>
        <v/>
      </c>
      <c r="Z757" s="6" t="str">
        <f>IF($B757=2023,$P757,"")</f>
        <v/>
      </c>
      <c r="AA757" s="6" t="str">
        <f>IF($B757=2024,$P757,"")</f>
        <v/>
      </c>
      <c r="AB757" s="16" t="str">
        <f>IF($B757=2025,$P757,"")</f>
        <v/>
      </c>
    </row>
    <row r="758" spans="1:28" x14ac:dyDescent="0.25">
      <c r="A758" s="3">
        <v>837</v>
      </c>
      <c r="B758" s="3">
        <v>2017</v>
      </c>
      <c r="C758" s="3" t="s">
        <v>277</v>
      </c>
      <c r="D758" s="4">
        <f>DATE(B758,N758,M758)</f>
        <v>43007</v>
      </c>
      <c r="E758" s="5">
        <v>2301</v>
      </c>
      <c r="F758" s="6" t="s">
        <v>14</v>
      </c>
      <c r="G758" s="6" t="s">
        <v>24</v>
      </c>
      <c r="H758" s="6" t="str">
        <f>RIGHT(I758,2)</f>
        <v>AN</v>
      </c>
      <c r="I758" s="1" t="s">
        <v>3893</v>
      </c>
      <c r="J758" s="8" t="s">
        <v>1158</v>
      </c>
      <c r="K758" s="6" t="s">
        <v>22</v>
      </c>
      <c r="L758" s="6">
        <v>5806</v>
      </c>
      <c r="M758" s="6">
        <v>29</v>
      </c>
      <c r="N758" s="6">
        <v>9</v>
      </c>
      <c r="P758" s="6">
        <v>1</v>
      </c>
      <c r="Q758" s="16" t="str">
        <f>IF($B758=2014,$P758,"")</f>
        <v/>
      </c>
      <c r="R758" s="16" t="str">
        <f>IF($B758=2015,$P758,"")</f>
        <v/>
      </c>
      <c r="S758" s="16" t="str">
        <f>IF($B758=2016,$P758,"")</f>
        <v/>
      </c>
      <c r="T758" s="16">
        <f>IF($B758=2017,$P758,"")</f>
        <v>1</v>
      </c>
      <c r="U758" s="16" t="str">
        <f>IF($B758=2018,$P758,"")</f>
        <v/>
      </c>
      <c r="V758" s="16" t="str">
        <f>IF($B758=2019,$P758,"")</f>
        <v/>
      </c>
      <c r="W758" s="16" t="str">
        <f>IF($B758=2020,$P758,"")</f>
        <v/>
      </c>
      <c r="X758" s="6" t="str">
        <f>IF($B758=2021,$P758,"")</f>
        <v/>
      </c>
      <c r="Y758" s="6" t="str">
        <f>IF($B758=2022,$P758,"")</f>
        <v/>
      </c>
      <c r="Z758" s="6" t="str">
        <f>IF($B758=2023,$P758,"")</f>
        <v/>
      </c>
      <c r="AA758" s="6" t="str">
        <f>IF($B758=2024,$P758,"")</f>
        <v/>
      </c>
      <c r="AB758" s="16" t="str">
        <f>IF($B758=2025,$P758,"")</f>
        <v/>
      </c>
    </row>
    <row r="759" spans="1:28" x14ac:dyDescent="0.25">
      <c r="A759" s="3">
        <v>837</v>
      </c>
      <c r="B759" s="3">
        <v>2018</v>
      </c>
      <c r="C759" s="3" t="s">
        <v>725</v>
      </c>
      <c r="D759" s="4">
        <f>DATE(B759,N759,M759)</f>
        <v>43465</v>
      </c>
      <c r="E759" s="5">
        <v>1657</v>
      </c>
      <c r="F759" s="6" t="s">
        <v>14</v>
      </c>
      <c r="G759" s="6" t="s">
        <v>24</v>
      </c>
      <c r="H759" s="6" t="str">
        <f>RIGHT(I759,2)</f>
        <v>AN</v>
      </c>
      <c r="I759" s="1" t="s">
        <v>3893</v>
      </c>
      <c r="J759" s="1" t="s">
        <v>1159</v>
      </c>
      <c r="K759" s="6" t="s">
        <v>34</v>
      </c>
      <c r="L759" s="6">
        <v>5913</v>
      </c>
      <c r="M759" s="6">
        <v>31</v>
      </c>
      <c r="N759" s="6">
        <v>12</v>
      </c>
      <c r="O759" s="6" t="s">
        <v>35</v>
      </c>
      <c r="P759" s="6">
        <v>1</v>
      </c>
      <c r="Q759" s="16" t="str">
        <f>IF($B759=2014,$P759,"")</f>
        <v/>
      </c>
      <c r="R759" s="16" t="str">
        <f>IF($B759=2015,$P759,"")</f>
        <v/>
      </c>
      <c r="S759" s="16" t="str">
        <f>IF($B759=2016,$P759,"")</f>
        <v/>
      </c>
      <c r="T759" s="16" t="str">
        <f>IF($B759=2017,$P759,"")</f>
        <v/>
      </c>
      <c r="U759" s="16">
        <f>IF($B759=2018,$P759,"")</f>
        <v>1</v>
      </c>
      <c r="V759" s="16" t="str">
        <f>IF($B759=2019,$P759,"")</f>
        <v/>
      </c>
      <c r="W759" s="16" t="str">
        <f>IF($B759=2020,$P759,"")</f>
        <v/>
      </c>
      <c r="X759" s="6" t="str">
        <f>IF($B759=2021,$P759,"")</f>
        <v/>
      </c>
      <c r="Y759" s="6" t="str">
        <f>IF($B759=2022,$P759,"")</f>
        <v/>
      </c>
      <c r="Z759" s="6" t="str">
        <f>IF($B759=2023,$P759,"")</f>
        <v/>
      </c>
      <c r="AA759" s="6" t="str">
        <f>IF($B759=2024,$P759,"")</f>
        <v/>
      </c>
      <c r="AB759" s="16" t="str">
        <f>IF($B759=2025,$P759,"")</f>
        <v/>
      </c>
    </row>
    <row r="760" spans="1:28" x14ac:dyDescent="0.25">
      <c r="A760" s="3">
        <v>837</v>
      </c>
      <c r="B760" s="3">
        <v>2019</v>
      </c>
      <c r="C760" s="3" t="s">
        <v>1051</v>
      </c>
      <c r="D760" s="4">
        <f>DATE(B760,N760,M760)</f>
        <v>43726</v>
      </c>
      <c r="E760" s="5">
        <v>520</v>
      </c>
      <c r="F760" s="6" t="s">
        <v>14</v>
      </c>
      <c r="G760" s="6" t="s">
        <v>24</v>
      </c>
      <c r="H760" s="6" t="str">
        <f>RIGHT(I760,2)</f>
        <v>AN</v>
      </c>
      <c r="I760" s="1" t="s">
        <v>3893</v>
      </c>
      <c r="J760" s="8" t="s">
        <v>1160</v>
      </c>
      <c r="K760" s="6" t="s">
        <v>34</v>
      </c>
      <c r="L760" s="6">
        <v>6005</v>
      </c>
      <c r="M760" s="6">
        <v>18</v>
      </c>
      <c r="N760" s="6">
        <v>9</v>
      </c>
      <c r="O760" s="6" t="s">
        <v>35</v>
      </c>
      <c r="P760" s="6">
        <v>1</v>
      </c>
      <c r="Q760" s="16" t="str">
        <f>IF($B760=2014,$P760,"")</f>
        <v/>
      </c>
      <c r="R760" s="16" t="str">
        <f>IF($B760=2015,$P760,"")</f>
        <v/>
      </c>
      <c r="S760" s="16" t="str">
        <f>IF($B760=2016,$P760,"")</f>
        <v/>
      </c>
      <c r="T760" s="16" t="str">
        <f>IF($B760=2017,$P760,"")</f>
        <v/>
      </c>
      <c r="U760" s="16" t="str">
        <f>IF($B760=2018,$P760,"")</f>
        <v/>
      </c>
      <c r="V760" s="16">
        <f>IF($B760=2019,$P760,"")</f>
        <v>1</v>
      </c>
      <c r="W760" s="16" t="str">
        <f>IF($B760=2020,$P760,"")</f>
        <v/>
      </c>
      <c r="X760" s="6" t="str">
        <f>IF($B760=2021,$P760,"")</f>
        <v/>
      </c>
      <c r="Y760" s="6" t="str">
        <f>IF($B760=2022,$P760,"")</f>
        <v/>
      </c>
      <c r="Z760" s="6" t="str">
        <f>IF($B760=2023,$P760,"")</f>
        <v/>
      </c>
      <c r="AA760" s="6" t="str">
        <f>IF($B760=2024,$P760,"")</f>
        <v/>
      </c>
      <c r="AB760" s="16" t="str">
        <f>IF($B760=2025,$P760,"")</f>
        <v/>
      </c>
    </row>
    <row r="761" spans="1:28" x14ac:dyDescent="0.25">
      <c r="A761" s="3">
        <v>837</v>
      </c>
      <c r="B761" s="3">
        <v>2020</v>
      </c>
      <c r="C761" s="3" t="s">
        <v>940</v>
      </c>
      <c r="D761" s="4">
        <f>DATE(B761,N761,M761)</f>
        <v>43847</v>
      </c>
      <c r="E761" s="5">
        <v>650</v>
      </c>
      <c r="F761" s="6" t="s">
        <v>14</v>
      </c>
      <c r="G761" s="6" t="s">
        <v>24</v>
      </c>
      <c r="H761" s="6" t="str">
        <f>RIGHT(I761,2)</f>
        <v>AN</v>
      </c>
      <c r="I761" s="1" t="s">
        <v>3893</v>
      </c>
      <c r="J761" s="1" t="s">
        <v>1141</v>
      </c>
      <c r="K761" s="6" t="s">
        <v>46</v>
      </c>
      <c r="L761" s="6">
        <v>6018</v>
      </c>
      <c r="M761" s="6">
        <v>17</v>
      </c>
      <c r="N761" s="6">
        <v>1</v>
      </c>
      <c r="P761" s="6">
        <v>1</v>
      </c>
      <c r="Q761" s="16" t="str">
        <f>IF($B761=2014,$P761,"")</f>
        <v/>
      </c>
      <c r="R761" s="16" t="str">
        <f>IF($B761=2015,$P761,"")</f>
        <v/>
      </c>
      <c r="S761" s="16" t="str">
        <f>IF($B761=2016,$P761,"")</f>
        <v/>
      </c>
      <c r="T761" s="16" t="str">
        <f>IF($B761=2017,$P761,"")</f>
        <v/>
      </c>
      <c r="U761" s="16" t="str">
        <f>IF($B761=2018,$P761,"")</f>
        <v/>
      </c>
      <c r="V761" s="16" t="str">
        <f>IF($B761=2019,$P761,"")</f>
        <v/>
      </c>
      <c r="W761" s="16">
        <f>IF($B761=2020,$P761,"")</f>
        <v>1</v>
      </c>
      <c r="X761" s="6" t="str">
        <f>IF($B761=2021,$P761,"")</f>
        <v/>
      </c>
      <c r="Y761" s="6" t="str">
        <f>IF($B761=2022,$P761,"")</f>
        <v/>
      </c>
      <c r="Z761" s="6" t="str">
        <f>IF($B761=2023,$P761,"")</f>
        <v/>
      </c>
      <c r="AA761" s="6" t="str">
        <f>IF($B761=2024,$P761,"")</f>
        <v/>
      </c>
      <c r="AB761" s="16" t="str">
        <f>IF($B761=2025,$P761,"")</f>
        <v/>
      </c>
    </row>
    <row r="762" spans="1:28" x14ac:dyDescent="0.25">
      <c r="A762" s="3">
        <v>837</v>
      </c>
      <c r="B762" s="3">
        <v>2020</v>
      </c>
      <c r="C762" s="3" t="s">
        <v>184</v>
      </c>
      <c r="D762" s="4">
        <f>DATE(B762,N762,M762)</f>
        <v>44194</v>
      </c>
      <c r="E762" s="5" t="s">
        <v>189</v>
      </c>
      <c r="F762" s="7" t="s">
        <v>14</v>
      </c>
      <c r="G762" s="6" t="s">
        <v>24</v>
      </c>
      <c r="H762" s="6" t="str">
        <f>RIGHT(I762,2)</f>
        <v>AN</v>
      </c>
      <c r="I762" s="1" t="s">
        <v>3893</v>
      </c>
      <c r="J762" s="1" t="s">
        <v>325</v>
      </c>
      <c r="K762" s="6" t="s">
        <v>188</v>
      </c>
      <c r="L762" s="6">
        <v>6113</v>
      </c>
      <c r="M762" s="6">
        <v>29</v>
      </c>
      <c r="N762" s="6">
        <v>12</v>
      </c>
      <c r="P762" s="6">
        <v>1</v>
      </c>
      <c r="Q762" s="16" t="str">
        <f>IF($B762=2014,$P762,"")</f>
        <v/>
      </c>
      <c r="R762" s="16" t="str">
        <f>IF($B762=2015,$P762,"")</f>
        <v/>
      </c>
      <c r="S762" s="16" t="str">
        <f>IF($B762=2016,$P762,"")</f>
        <v/>
      </c>
      <c r="T762" s="16" t="str">
        <f>IF($B762=2017,$P762,"")</f>
        <v/>
      </c>
      <c r="U762" s="16" t="str">
        <f>IF($B762=2018,$P762,"")</f>
        <v/>
      </c>
      <c r="V762" s="16" t="str">
        <f>IF($B762=2019,$P762,"")</f>
        <v/>
      </c>
      <c r="W762" s="16">
        <f>IF($B762=2020,$P762,"")</f>
        <v>1</v>
      </c>
      <c r="X762" s="6" t="str">
        <f>IF($B762=2021,$P762,"")</f>
        <v/>
      </c>
      <c r="Y762" s="6" t="str">
        <f>IF($B762=2022,$P762,"")</f>
        <v/>
      </c>
      <c r="Z762" s="6" t="str">
        <f>IF($B762=2023,$P762,"")</f>
        <v/>
      </c>
      <c r="AA762" s="6" t="str">
        <f>IF($B762=2024,$P762,"")</f>
        <v/>
      </c>
      <c r="AB762" s="16" t="str">
        <f>IF($B762=2025,$P762,"")</f>
        <v/>
      </c>
    </row>
    <row r="763" spans="1:28" x14ac:dyDescent="0.25">
      <c r="A763" s="3">
        <v>837</v>
      </c>
      <c r="B763" s="3">
        <v>2020</v>
      </c>
      <c r="C763" s="3" t="s">
        <v>184</v>
      </c>
      <c r="D763" s="4">
        <f>DATE(B763,N763,M763)</f>
        <v>44194</v>
      </c>
      <c r="E763" s="5">
        <v>1852</v>
      </c>
      <c r="F763" s="7" t="s">
        <v>14</v>
      </c>
      <c r="G763" s="6" t="s">
        <v>24</v>
      </c>
      <c r="H763" s="6" t="str">
        <f>RIGHT(I763,2)</f>
        <v>AN</v>
      </c>
      <c r="I763" s="1" t="s">
        <v>3893</v>
      </c>
      <c r="J763" s="1" t="s">
        <v>327</v>
      </c>
      <c r="K763" s="6" t="s">
        <v>17</v>
      </c>
      <c r="L763" s="6">
        <v>6113</v>
      </c>
      <c r="M763" s="6">
        <v>29</v>
      </c>
      <c r="N763" s="6">
        <v>12</v>
      </c>
      <c r="P763" s="6">
        <v>1</v>
      </c>
      <c r="Q763" s="16" t="str">
        <f>IF($B763=2014,$P763,"")</f>
        <v/>
      </c>
      <c r="R763" s="16" t="str">
        <f>IF($B763=2015,$P763,"")</f>
        <v/>
      </c>
      <c r="S763" s="16" t="str">
        <f>IF($B763=2016,$P763,"")</f>
        <v/>
      </c>
      <c r="T763" s="16" t="str">
        <f>IF($B763=2017,$P763,"")</f>
        <v/>
      </c>
      <c r="U763" s="16" t="str">
        <f>IF($B763=2018,$P763,"")</f>
        <v/>
      </c>
      <c r="V763" s="16" t="str">
        <f>IF($B763=2019,$P763,"")</f>
        <v/>
      </c>
      <c r="W763" s="16">
        <f>IF($B763=2020,$P763,"")</f>
        <v>1</v>
      </c>
      <c r="X763" s="6" t="str">
        <f>IF($B763=2021,$P763,"")</f>
        <v/>
      </c>
      <c r="Y763" s="6" t="str">
        <f>IF($B763=2022,$P763,"")</f>
        <v/>
      </c>
      <c r="Z763" s="6" t="str">
        <f>IF($B763=2023,$P763,"")</f>
        <v/>
      </c>
      <c r="AA763" s="6" t="str">
        <f>IF($B763=2024,$P763,"")</f>
        <v/>
      </c>
      <c r="AB763" s="16" t="str">
        <f>IF($B763=2025,$P763,"")</f>
        <v/>
      </c>
    </row>
    <row r="764" spans="1:28" x14ac:dyDescent="0.25">
      <c r="A764" s="3">
        <v>837</v>
      </c>
      <c r="B764" s="3">
        <v>2022</v>
      </c>
      <c r="C764" s="3" t="s">
        <v>208</v>
      </c>
      <c r="D764" s="4">
        <f>DATE(B764,N764,M764)</f>
        <v>44893</v>
      </c>
      <c r="E764" s="5">
        <v>555</v>
      </c>
      <c r="F764" s="7" t="s">
        <v>14</v>
      </c>
      <c r="G764" s="7" t="s">
        <v>24</v>
      </c>
      <c r="H764" s="6" t="str">
        <f>RIGHT(I764,2)</f>
        <v>AN</v>
      </c>
      <c r="I764" s="1" t="s">
        <v>3893</v>
      </c>
      <c r="J764" s="1" t="s">
        <v>4670</v>
      </c>
      <c r="K764" s="6" t="s">
        <v>842</v>
      </c>
      <c r="L764" s="6">
        <v>6311</v>
      </c>
      <c r="M764" s="6">
        <v>28</v>
      </c>
      <c r="N764" s="6">
        <v>11</v>
      </c>
      <c r="O764" s="6" t="s">
        <v>81</v>
      </c>
      <c r="P764" s="6">
        <v>1</v>
      </c>
      <c r="Q764" s="16" t="str">
        <f>IF($B764=2014,$P764,"")</f>
        <v/>
      </c>
      <c r="R764" s="16" t="str">
        <f>IF($B764=2015,$P764,"")</f>
        <v/>
      </c>
      <c r="S764" s="16" t="str">
        <f>IF($B764=2016,$P764,"")</f>
        <v/>
      </c>
      <c r="T764" s="16" t="str">
        <f>IF($B764=2017,$P764,"")</f>
        <v/>
      </c>
      <c r="U764" s="16" t="str">
        <f>IF($B764=2018,$P764,"")</f>
        <v/>
      </c>
      <c r="V764" s="16" t="str">
        <f>IF($B764=2019,$P764,"")</f>
        <v/>
      </c>
      <c r="W764" s="16" t="str">
        <f>IF($B764=2020,$P764,"")</f>
        <v/>
      </c>
      <c r="X764" s="6" t="str">
        <f>IF($B764=2021,$P764,"")</f>
        <v/>
      </c>
      <c r="Y764" s="6">
        <f>IF($B764=2022,$P764,"")</f>
        <v>1</v>
      </c>
      <c r="Z764" s="6" t="str">
        <f>IF($B764=2023,$P764,"")</f>
        <v/>
      </c>
      <c r="AA764" s="6" t="str">
        <f>IF($B764=2024,$P764,"")</f>
        <v/>
      </c>
      <c r="AB764" s="16" t="str">
        <f>IF($B764=2025,$P764,"")</f>
        <v/>
      </c>
    </row>
    <row r="765" spans="1:28" x14ac:dyDescent="0.25">
      <c r="A765" s="3">
        <v>837</v>
      </c>
      <c r="B765" s="3">
        <v>2023</v>
      </c>
      <c r="C765" s="3" t="s">
        <v>1538</v>
      </c>
      <c r="D765" s="4">
        <f>DATE(B765,N765,M765)</f>
        <v>45218</v>
      </c>
      <c r="E765" s="5">
        <v>2033</v>
      </c>
      <c r="F765" s="6" t="s">
        <v>14</v>
      </c>
      <c r="G765" s="7" t="s">
        <v>24</v>
      </c>
      <c r="H765" s="6" t="str">
        <f>RIGHT(I765,2)</f>
        <v>AN</v>
      </c>
      <c r="I765" s="1" t="s">
        <v>3893</v>
      </c>
      <c r="J765" s="1" t="s">
        <v>5770</v>
      </c>
      <c r="K765" s="6" t="s">
        <v>842</v>
      </c>
      <c r="L765" s="6">
        <v>6408</v>
      </c>
      <c r="M765" s="6">
        <v>19</v>
      </c>
      <c r="N765" s="6">
        <v>10</v>
      </c>
      <c r="O765" s="6" t="s">
        <v>81</v>
      </c>
      <c r="P765" s="6">
        <v>1</v>
      </c>
      <c r="Q765" s="16" t="str">
        <f>IF($B765=2014,$P765,"")</f>
        <v/>
      </c>
      <c r="R765" s="16" t="str">
        <f>IF($B765=2015,$P765,"")</f>
        <v/>
      </c>
      <c r="S765" s="16" t="str">
        <f>IF($B765=2016,$P765,"")</f>
        <v/>
      </c>
      <c r="T765" s="16" t="str">
        <f>IF($B765=2017,$P765,"")</f>
        <v/>
      </c>
      <c r="U765" s="16" t="str">
        <f>IF($B765=2018,$P765,"")</f>
        <v/>
      </c>
      <c r="V765" s="16" t="str">
        <f>IF($B765=2019,$P765,"")</f>
        <v/>
      </c>
      <c r="W765" s="16" t="str">
        <f>IF($B765=2020,$P765,"")</f>
        <v/>
      </c>
      <c r="X765" s="6" t="str">
        <f>IF($B765=2021,$P765,"")</f>
        <v/>
      </c>
      <c r="Y765" s="6" t="str">
        <f>IF($B765=2022,$P765,"")</f>
        <v/>
      </c>
      <c r="Z765" s="6">
        <f>IF($B765=2023,$P765,"")</f>
        <v>1</v>
      </c>
      <c r="AA765" s="6" t="str">
        <f>IF($B765=2024,$P765,"")</f>
        <v/>
      </c>
      <c r="AB765" s="16" t="str">
        <f>IF($B765=2025,$P765,"")</f>
        <v/>
      </c>
    </row>
    <row r="766" spans="1:28" x14ac:dyDescent="0.25">
      <c r="A766" s="3">
        <v>837</v>
      </c>
      <c r="B766" s="3">
        <v>2023</v>
      </c>
      <c r="C766" s="3" t="s">
        <v>6069</v>
      </c>
      <c r="D766" s="4">
        <f>DATE(B766,N766,M766)</f>
        <v>45594</v>
      </c>
      <c r="E766" s="5">
        <v>1726</v>
      </c>
      <c r="F766" s="7" t="s">
        <v>14</v>
      </c>
      <c r="G766" s="7" t="s">
        <v>24</v>
      </c>
      <c r="H766" s="6" t="str">
        <f>RIGHT(I766,2)</f>
        <v>AN</v>
      </c>
      <c r="I766" s="1" t="s">
        <v>3893</v>
      </c>
      <c r="J766" s="1" t="s">
        <v>6070</v>
      </c>
      <c r="K766" s="6" t="s">
        <v>842</v>
      </c>
      <c r="L766" s="6">
        <v>6413</v>
      </c>
      <c r="M766" s="6">
        <v>29</v>
      </c>
      <c r="N766" s="6">
        <v>22</v>
      </c>
      <c r="O766" s="6" t="s">
        <v>81</v>
      </c>
      <c r="P766" s="6">
        <v>1</v>
      </c>
      <c r="Q766" s="16" t="str">
        <f>IF($B766=2014,$P766,"")</f>
        <v/>
      </c>
      <c r="R766" s="16" t="str">
        <f>IF($B766=2015,$P766,"")</f>
        <v/>
      </c>
      <c r="S766" s="16" t="str">
        <f>IF($B766=2016,$P766,"")</f>
        <v/>
      </c>
      <c r="T766" s="16" t="str">
        <f>IF($B766=2017,$P766,"")</f>
        <v/>
      </c>
      <c r="U766" s="16" t="str">
        <f>IF($B766=2018,$P766,"")</f>
        <v/>
      </c>
      <c r="V766" s="16" t="str">
        <f>IF($B766=2019,$P766,"")</f>
        <v/>
      </c>
      <c r="W766" s="16" t="str">
        <f>IF($B766=2020,$P766,"")</f>
        <v/>
      </c>
      <c r="X766" s="6" t="str">
        <f>IF($B766=2021,$P766,"")</f>
        <v/>
      </c>
      <c r="Y766" s="6" t="str">
        <f>IF($B766=2022,$P766,"")</f>
        <v/>
      </c>
      <c r="Z766" s="6">
        <f>IF($B766=2023,$P766,"")</f>
        <v>1</v>
      </c>
      <c r="AA766" s="6" t="str">
        <f>IF($B766=2024,$P766,"")</f>
        <v/>
      </c>
      <c r="AB766" s="16" t="str">
        <f>IF($B766=2025,$P766,"")</f>
        <v/>
      </c>
    </row>
    <row r="767" spans="1:28" x14ac:dyDescent="0.25">
      <c r="A767" s="3">
        <v>837</v>
      </c>
      <c r="B767" s="5">
        <v>2016</v>
      </c>
      <c r="C767" s="3" t="s">
        <v>158</v>
      </c>
      <c r="D767" s="4">
        <f>DATE(B767,N767,M767)</f>
        <v>42410</v>
      </c>
      <c r="E767" s="5">
        <v>556</v>
      </c>
      <c r="F767" s="6" t="s">
        <v>14</v>
      </c>
      <c r="G767" s="6" t="s">
        <v>24</v>
      </c>
      <c r="H767" s="6" t="str">
        <f>RIGHT(I767,2)</f>
        <v>CL</v>
      </c>
      <c r="I767" s="1" t="s">
        <v>3530</v>
      </c>
      <c r="J767" s="8" t="s">
        <v>1144</v>
      </c>
      <c r="K767" s="6" t="s">
        <v>761</v>
      </c>
      <c r="L767" s="6">
        <v>5617</v>
      </c>
      <c r="M767" s="6">
        <v>10</v>
      </c>
      <c r="N767" s="6">
        <v>2</v>
      </c>
      <c r="P767" s="6">
        <v>1</v>
      </c>
      <c r="Q767" s="16" t="str">
        <f>IF($B767=2014,$P767,"")</f>
        <v/>
      </c>
      <c r="R767" s="16" t="str">
        <f>IF($B767=2015,$P767,"")</f>
        <v/>
      </c>
      <c r="S767" s="16">
        <f>IF($B767=2016,$P767,"")</f>
        <v>1</v>
      </c>
      <c r="T767" s="16" t="str">
        <f>IF($B767=2017,$P767,"")</f>
        <v/>
      </c>
      <c r="U767" s="16" t="str">
        <f>IF($B767=2018,$P767,"")</f>
        <v/>
      </c>
      <c r="V767" s="16" t="str">
        <f>IF($B767=2019,$P767,"")</f>
        <v/>
      </c>
      <c r="W767" s="16" t="str">
        <f>IF($B767=2020,$P767,"")</f>
        <v/>
      </c>
      <c r="X767" s="6" t="str">
        <f>IF($B767=2021,$P767,"")</f>
        <v/>
      </c>
      <c r="Y767" s="6" t="str">
        <f>IF($B767=2022,$P767,"")</f>
        <v/>
      </c>
      <c r="Z767" s="6" t="str">
        <f>IF($B767=2023,$P767,"")</f>
        <v/>
      </c>
      <c r="AA767" s="6" t="str">
        <f>IF($B767=2024,$P767,"")</f>
        <v/>
      </c>
      <c r="AB767" s="16" t="str">
        <f>IF($B767=2025,$P767,"")</f>
        <v/>
      </c>
    </row>
    <row r="768" spans="1:28" x14ac:dyDescent="0.25">
      <c r="A768" s="3">
        <v>837</v>
      </c>
      <c r="B768" s="5">
        <v>2016</v>
      </c>
      <c r="C768" s="3" t="s">
        <v>682</v>
      </c>
      <c r="D768" s="4">
        <f>DATE(B768,N768,M768)</f>
        <v>42423</v>
      </c>
      <c r="E768" s="5">
        <v>2255</v>
      </c>
      <c r="F768" s="6" t="s">
        <v>14</v>
      </c>
      <c r="G768" s="6" t="s">
        <v>24</v>
      </c>
      <c r="H768" s="6" t="str">
        <f>RIGHT(I768,2)</f>
        <v>CL</v>
      </c>
      <c r="I768" s="1" t="s">
        <v>3530</v>
      </c>
      <c r="J768" s="8" t="s">
        <v>1145</v>
      </c>
      <c r="K768" s="6" t="s">
        <v>72</v>
      </c>
      <c r="L768" s="6">
        <v>5616</v>
      </c>
      <c r="M768" s="6">
        <v>23</v>
      </c>
      <c r="N768" s="6">
        <v>2</v>
      </c>
      <c r="P768" s="6">
        <v>1</v>
      </c>
      <c r="Q768" s="16" t="str">
        <f>IF($B768=2014,$P768,"")</f>
        <v/>
      </c>
      <c r="R768" s="16" t="str">
        <f>IF($B768=2015,$P768,"")</f>
        <v/>
      </c>
      <c r="S768" s="16">
        <f>IF($B768=2016,$P768,"")</f>
        <v>1</v>
      </c>
      <c r="T768" s="16" t="str">
        <f>IF($B768=2017,$P768,"")</f>
        <v/>
      </c>
      <c r="U768" s="16" t="str">
        <f>IF($B768=2018,$P768,"")</f>
        <v/>
      </c>
      <c r="V768" s="16" t="str">
        <f>IF($B768=2019,$P768,"")</f>
        <v/>
      </c>
      <c r="W768" s="16" t="str">
        <f>IF($B768=2020,$P768,"")</f>
        <v/>
      </c>
      <c r="X768" s="6" t="str">
        <f>IF($B768=2021,$P768,"")</f>
        <v/>
      </c>
      <c r="Y768" s="6" t="str">
        <f>IF($B768=2022,$P768,"")</f>
        <v/>
      </c>
      <c r="Z768" s="6" t="str">
        <f>IF($B768=2023,$P768,"")</f>
        <v/>
      </c>
      <c r="AA768" s="6" t="str">
        <f>IF($B768=2024,$P768,"")</f>
        <v/>
      </c>
      <c r="AB768" s="16" t="str">
        <f>IF($B768=2025,$P768,"")</f>
        <v/>
      </c>
    </row>
    <row r="769" spans="1:28" x14ac:dyDescent="0.25">
      <c r="A769" s="3">
        <v>837</v>
      </c>
      <c r="B769" s="5">
        <v>2016</v>
      </c>
      <c r="C769" s="3" t="s">
        <v>1149</v>
      </c>
      <c r="D769" s="4">
        <f>DATE(B769,N769,M769)</f>
        <v>42440</v>
      </c>
      <c r="E769" s="5">
        <v>2255</v>
      </c>
      <c r="F769" s="6" t="s">
        <v>14</v>
      </c>
      <c r="G769" s="6" t="s">
        <v>24</v>
      </c>
      <c r="H769" s="6" t="str">
        <f>RIGHT(I769,2)</f>
        <v>CL</v>
      </c>
      <c r="I769" s="1" t="s">
        <v>3530</v>
      </c>
      <c r="J769" s="8" t="s">
        <v>1146</v>
      </c>
      <c r="K769" s="6" t="s">
        <v>72</v>
      </c>
      <c r="L769" s="6">
        <v>5618</v>
      </c>
      <c r="M769" s="6">
        <v>11</v>
      </c>
      <c r="N769" s="6">
        <v>3</v>
      </c>
      <c r="P769" s="6">
        <v>1</v>
      </c>
      <c r="Q769" s="16" t="str">
        <f>IF($B769=2014,$P769,"")</f>
        <v/>
      </c>
      <c r="R769" s="16" t="str">
        <f>IF($B769=2015,$P769,"")</f>
        <v/>
      </c>
      <c r="S769" s="16">
        <f>IF($B769=2016,$P769,"")</f>
        <v>1</v>
      </c>
      <c r="T769" s="16" t="str">
        <f>IF($B769=2017,$P769,"")</f>
        <v/>
      </c>
      <c r="U769" s="16" t="str">
        <f>IF($B769=2018,$P769,"")</f>
        <v/>
      </c>
      <c r="V769" s="16" t="str">
        <f>IF($B769=2019,$P769,"")</f>
        <v/>
      </c>
      <c r="W769" s="16" t="str">
        <f>IF($B769=2020,$P769,"")</f>
        <v/>
      </c>
      <c r="X769" s="6" t="str">
        <f>IF($B769=2021,$P769,"")</f>
        <v/>
      </c>
      <c r="Y769" s="6" t="str">
        <f>IF($B769=2022,$P769,"")</f>
        <v/>
      </c>
      <c r="Z769" s="6" t="str">
        <f>IF($B769=2023,$P769,"")</f>
        <v/>
      </c>
      <c r="AA769" s="6" t="str">
        <f>IF($B769=2024,$P769,"")</f>
        <v/>
      </c>
      <c r="AB769" s="16" t="str">
        <f>IF($B769=2025,$P769,"")</f>
        <v/>
      </c>
    </row>
    <row r="770" spans="1:28" x14ac:dyDescent="0.25">
      <c r="A770" s="3">
        <v>837</v>
      </c>
      <c r="B770" s="5">
        <v>2016</v>
      </c>
      <c r="C770" s="3" t="s">
        <v>975</v>
      </c>
      <c r="D770" s="4">
        <f>DATE(B770,N770,M770)</f>
        <v>42443</v>
      </c>
      <c r="E770" s="5">
        <v>2255</v>
      </c>
      <c r="F770" s="6" t="s">
        <v>14</v>
      </c>
      <c r="G770" s="6" t="s">
        <v>24</v>
      </c>
      <c r="H770" s="6" t="str">
        <f>RIGHT(I770,2)</f>
        <v>CL</v>
      </c>
      <c r="I770" s="1" t="s">
        <v>3530</v>
      </c>
      <c r="J770" s="8" t="s">
        <v>1147</v>
      </c>
      <c r="K770" s="6" t="s">
        <v>761</v>
      </c>
      <c r="L770" s="6">
        <v>5618</v>
      </c>
      <c r="M770" s="6">
        <v>14</v>
      </c>
      <c r="N770" s="6">
        <v>3</v>
      </c>
      <c r="P770" s="6">
        <v>1</v>
      </c>
      <c r="Q770" s="16" t="str">
        <f>IF($B770=2014,$P770,"")</f>
        <v/>
      </c>
      <c r="R770" s="16" t="str">
        <f>IF($B770=2015,$P770,"")</f>
        <v/>
      </c>
      <c r="S770" s="16">
        <f>IF($B770=2016,$P770,"")</f>
        <v>1</v>
      </c>
      <c r="T770" s="16" t="str">
        <f>IF($B770=2017,$P770,"")</f>
        <v/>
      </c>
      <c r="U770" s="16" t="str">
        <f>IF($B770=2018,$P770,"")</f>
        <v/>
      </c>
      <c r="V770" s="16" t="str">
        <f>IF($B770=2019,$P770,"")</f>
        <v/>
      </c>
      <c r="W770" s="16" t="str">
        <f>IF($B770=2020,$P770,"")</f>
        <v/>
      </c>
      <c r="X770" s="6" t="str">
        <f>IF($B770=2021,$P770,"")</f>
        <v/>
      </c>
      <c r="Y770" s="6" t="str">
        <f>IF($B770=2022,$P770,"")</f>
        <v/>
      </c>
      <c r="Z770" s="6" t="str">
        <f>IF($B770=2023,$P770,"")</f>
        <v/>
      </c>
      <c r="AA770" s="6" t="str">
        <f>IF($B770=2024,$P770,"")</f>
        <v/>
      </c>
      <c r="AB770" s="16" t="str">
        <f>IF($B770=2025,$P770,"")</f>
        <v/>
      </c>
    </row>
    <row r="771" spans="1:28" x14ac:dyDescent="0.25">
      <c r="A771" s="3">
        <v>837</v>
      </c>
      <c r="B771" s="3">
        <v>2017</v>
      </c>
      <c r="C771" s="3" t="s">
        <v>153</v>
      </c>
      <c r="D771" s="4">
        <f>DATE(B771,N771,M771)</f>
        <v>42775</v>
      </c>
      <c r="E771" s="5">
        <v>2227</v>
      </c>
      <c r="F771" s="6" t="s">
        <v>14</v>
      </c>
      <c r="G771" s="7" t="s">
        <v>24</v>
      </c>
      <c r="H771" s="6" t="str">
        <f>RIGHT(I771,2)</f>
        <v>CL</v>
      </c>
      <c r="I771" s="1" t="s">
        <v>3530</v>
      </c>
      <c r="J771" s="1" t="s">
        <v>1143</v>
      </c>
      <c r="K771" s="6" t="s">
        <v>1070</v>
      </c>
      <c r="L771" s="6">
        <v>5715</v>
      </c>
      <c r="M771" s="6">
        <v>9</v>
      </c>
      <c r="N771" s="6">
        <v>2</v>
      </c>
      <c r="O771" s="6" t="s">
        <v>81</v>
      </c>
      <c r="P771" s="6">
        <v>1</v>
      </c>
      <c r="Q771" s="16" t="str">
        <f>IF($B771=2014,$P771,"")</f>
        <v/>
      </c>
      <c r="R771" s="16" t="str">
        <f>IF($B771=2015,$P771,"")</f>
        <v/>
      </c>
      <c r="S771" s="16" t="str">
        <f>IF($B771=2016,$P771,"")</f>
        <v/>
      </c>
      <c r="T771" s="16">
        <f>IF($B771=2017,$P771,"")</f>
        <v>1</v>
      </c>
      <c r="U771" s="16" t="str">
        <f>IF($B771=2018,$P771,"")</f>
        <v/>
      </c>
      <c r="V771" s="16" t="str">
        <f>IF($B771=2019,$P771,"")</f>
        <v/>
      </c>
      <c r="W771" s="16" t="str">
        <f>IF($B771=2020,$P771,"")</f>
        <v/>
      </c>
      <c r="X771" s="6" t="str">
        <f>IF($B771=2021,$P771,"")</f>
        <v/>
      </c>
      <c r="Y771" s="6" t="str">
        <f>IF($B771=2022,$P771,"")</f>
        <v/>
      </c>
      <c r="Z771" s="6" t="str">
        <f>IF($B771=2023,$P771,"")</f>
        <v/>
      </c>
      <c r="AA771" s="6" t="str">
        <f>IF($B771=2024,$P771,"")</f>
        <v/>
      </c>
      <c r="AB771" s="16" t="str">
        <f>IF($B771=2025,$P771,"")</f>
        <v/>
      </c>
    </row>
    <row r="772" spans="1:28" x14ac:dyDescent="0.25">
      <c r="A772" s="3">
        <v>837</v>
      </c>
      <c r="B772" s="3">
        <v>2020</v>
      </c>
      <c r="C772" s="3" t="s">
        <v>184</v>
      </c>
      <c r="D772" s="4">
        <f>DATE(B772,N772,M772)</f>
        <v>44194</v>
      </c>
      <c r="E772" s="5">
        <v>1849</v>
      </c>
      <c r="F772" s="7" t="s">
        <v>14</v>
      </c>
      <c r="G772" s="6" t="s">
        <v>24</v>
      </c>
      <c r="H772" s="6" t="str">
        <f>RIGHT(I772,2)</f>
        <v>CL</v>
      </c>
      <c r="I772" s="1" t="s">
        <v>3530</v>
      </c>
      <c r="J772" s="1" t="s">
        <v>326</v>
      </c>
      <c r="K772" s="6" t="s">
        <v>17</v>
      </c>
      <c r="L772" s="6">
        <v>6113</v>
      </c>
      <c r="M772" s="6">
        <v>29</v>
      </c>
      <c r="N772" s="6">
        <v>12</v>
      </c>
      <c r="P772" s="6">
        <v>1</v>
      </c>
      <c r="Q772" s="16" t="str">
        <f>IF($B772=2014,$P772,"")</f>
        <v/>
      </c>
      <c r="R772" s="16" t="str">
        <f>IF($B772=2015,$P772,"")</f>
        <v/>
      </c>
      <c r="S772" s="16" t="str">
        <f>IF($B772=2016,$P772,"")</f>
        <v/>
      </c>
      <c r="T772" s="16" t="str">
        <f>IF($B772=2017,$P772,"")</f>
        <v/>
      </c>
      <c r="U772" s="16" t="str">
        <f>IF($B772=2018,$P772,"")</f>
        <v/>
      </c>
      <c r="V772" s="16" t="str">
        <f>IF($B772=2019,$P772,"")</f>
        <v/>
      </c>
      <c r="W772" s="16">
        <f>IF($B772=2020,$P772,"")</f>
        <v>1</v>
      </c>
      <c r="X772" s="6" t="str">
        <f>IF($B772=2021,$P772,"")</f>
        <v/>
      </c>
      <c r="Y772" s="6" t="str">
        <f>IF($B772=2022,$P772,"")</f>
        <v/>
      </c>
      <c r="Z772" s="6" t="str">
        <f>IF($B772=2023,$P772,"")</f>
        <v/>
      </c>
      <c r="AA772" s="6" t="str">
        <f>IF($B772=2024,$P772,"")</f>
        <v/>
      </c>
      <c r="AB772" s="16" t="str">
        <f>IF($B772=2025,$P772,"")</f>
        <v/>
      </c>
    </row>
    <row r="773" spans="1:28" x14ac:dyDescent="0.25">
      <c r="A773" s="3">
        <v>837</v>
      </c>
      <c r="B773" s="3">
        <v>2021</v>
      </c>
      <c r="C773" s="3" t="s">
        <v>657</v>
      </c>
      <c r="D773" s="4">
        <f>DATE(B773,N773,M773)</f>
        <v>44263</v>
      </c>
      <c r="E773" s="5">
        <v>654</v>
      </c>
      <c r="F773" s="7" t="s">
        <v>14</v>
      </c>
      <c r="G773" s="7" t="s">
        <v>24</v>
      </c>
      <c r="H773" s="6" t="str">
        <f>RIGHT(I773,2)</f>
        <v>CL</v>
      </c>
      <c r="I773" s="1" t="s">
        <v>3530</v>
      </c>
      <c r="J773" s="1" t="s">
        <v>658</v>
      </c>
      <c r="K773" s="6" t="s">
        <v>656</v>
      </c>
      <c r="L773" s="6">
        <v>6117</v>
      </c>
      <c r="M773" s="6">
        <v>8</v>
      </c>
      <c r="N773" s="6">
        <v>3</v>
      </c>
      <c r="O773" s="6" t="s">
        <v>81</v>
      </c>
      <c r="P773" s="6">
        <v>1</v>
      </c>
      <c r="Q773" s="16" t="str">
        <f>IF($B773=2014,$P773,"")</f>
        <v/>
      </c>
      <c r="R773" s="16" t="str">
        <f>IF($B773=2015,$P773,"")</f>
        <v/>
      </c>
      <c r="S773" s="16" t="str">
        <f>IF($B773=2016,$P773,"")</f>
        <v/>
      </c>
      <c r="T773" s="16" t="str">
        <f>IF($B773=2017,$P773,"")</f>
        <v/>
      </c>
      <c r="U773" s="16" t="str">
        <f>IF($B773=2018,$P773,"")</f>
        <v/>
      </c>
      <c r="V773" s="16" t="str">
        <f>IF($B773=2019,$P773,"")</f>
        <v/>
      </c>
      <c r="W773" s="16" t="str">
        <f>IF($B773=2020,$P773,"")</f>
        <v/>
      </c>
      <c r="X773" s="6">
        <f>IF($B773=2021,$P773,"")</f>
        <v>1</v>
      </c>
      <c r="Y773" s="6" t="str">
        <f>IF($B773=2022,$P773,"")</f>
        <v/>
      </c>
      <c r="Z773" s="6" t="str">
        <f>IF($B773=2023,$P773,"")</f>
        <v/>
      </c>
      <c r="AA773" s="6" t="str">
        <f>IF($B773=2024,$P773,"")</f>
        <v/>
      </c>
      <c r="AB773" s="16" t="str">
        <f>IF($B773=2025,$P773,"")</f>
        <v/>
      </c>
    </row>
    <row r="774" spans="1:28" x14ac:dyDescent="0.25">
      <c r="A774" s="3">
        <v>837</v>
      </c>
      <c r="B774" s="3">
        <v>2021</v>
      </c>
      <c r="C774" s="3" t="s">
        <v>1153</v>
      </c>
      <c r="D774" s="4">
        <v>44418</v>
      </c>
      <c r="E774" s="5">
        <v>2234</v>
      </c>
      <c r="F774" s="6" t="s">
        <v>14</v>
      </c>
      <c r="G774" s="6" t="s">
        <v>24</v>
      </c>
      <c r="H774" s="6" t="str">
        <f>RIGHT(I774,2)</f>
        <v>CL</v>
      </c>
      <c r="I774" s="1" t="s">
        <v>3530</v>
      </c>
      <c r="J774" s="1" t="s">
        <v>3531</v>
      </c>
      <c r="K774" s="6" t="s">
        <v>22</v>
      </c>
      <c r="L774" s="6">
        <v>6203</v>
      </c>
      <c r="M774" s="6">
        <v>10</v>
      </c>
      <c r="N774" s="6">
        <v>8</v>
      </c>
      <c r="P774" s="6">
        <v>1</v>
      </c>
      <c r="Q774" s="16" t="str">
        <f>IF($B774=2014,$P774,"")</f>
        <v/>
      </c>
      <c r="R774" s="16" t="str">
        <f>IF($B774=2015,$P774,"")</f>
        <v/>
      </c>
      <c r="S774" s="16" t="str">
        <f>IF($B774=2016,$P774,"")</f>
        <v/>
      </c>
      <c r="T774" s="16" t="str">
        <f>IF($B774=2017,$P774,"")</f>
        <v/>
      </c>
      <c r="U774" s="16" t="str">
        <f>IF($B774=2018,$P774,"")</f>
        <v/>
      </c>
      <c r="V774" s="16" t="str">
        <f>IF($B774=2019,$P774,"")</f>
        <v/>
      </c>
      <c r="W774" s="16" t="str">
        <f>IF($B774=2020,$P774,"")</f>
        <v/>
      </c>
      <c r="X774" s="6">
        <f>IF($B774=2021,$P774,"")</f>
        <v>1</v>
      </c>
      <c r="Y774" s="6" t="str">
        <f>IF($B774=2022,$P774,"")</f>
        <v/>
      </c>
      <c r="Z774" s="6" t="str">
        <f>IF($B774=2023,$P774,"")</f>
        <v/>
      </c>
      <c r="AA774" s="6" t="str">
        <f>IF($B774=2024,$P774,"")</f>
        <v/>
      </c>
      <c r="AB774" s="16" t="str">
        <f>IF($B774=2025,$P774,"")</f>
        <v/>
      </c>
    </row>
    <row r="775" spans="1:28" x14ac:dyDescent="0.25">
      <c r="A775" s="3">
        <v>837</v>
      </c>
      <c r="B775" s="3">
        <v>2022</v>
      </c>
      <c r="C775" s="3" t="s">
        <v>184</v>
      </c>
      <c r="D775" s="4">
        <f>DATE(B775,N775,M775)</f>
        <v>44924</v>
      </c>
      <c r="E775" s="5">
        <v>555</v>
      </c>
      <c r="F775" s="7" t="s">
        <v>14</v>
      </c>
      <c r="G775" s="7" t="s">
        <v>24</v>
      </c>
      <c r="H775" s="6" t="str">
        <f>RIGHT(I775,2)</f>
        <v>CL</v>
      </c>
      <c r="I775" s="1" t="s">
        <v>3530</v>
      </c>
      <c r="J775" s="1" t="s">
        <v>4885</v>
      </c>
      <c r="K775" s="6" t="s">
        <v>17</v>
      </c>
      <c r="L775" s="6">
        <v>6313</v>
      </c>
      <c r="M775" s="6">
        <v>29</v>
      </c>
      <c r="N775" s="6">
        <v>12</v>
      </c>
      <c r="P775" s="6">
        <v>1</v>
      </c>
      <c r="Q775" s="16" t="str">
        <f>IF($B775=2014,$P775,"")</f>
        <v/>
      </c>
      <c r="R775" s="16" t="str">
        <f>IF($B775=2015,$P775,"")</f>
        <v/>
      </c>
      <c r="S775" s="16" t="str">
        <f>IF($B775=2016,$P775,"")</f>
        <v/>
      </c>
      <c r="T775" s="16" t="str">
        <f>IF($B775=2017,$P775,"")</f>
        <v/>
      </c>
      <c r="U775" s="16" t="str">
        <f>IF($B775=2018,$P775,"")</f>
        <v/>
      </c>
      <c r="V775" s="16" t="str">
        <f>IF($B775=2019,$P775,"")</f>
        <v/>
      </c>
      <c r="W775" s="16" t="str">
        <f>IF($B775=2020,$P775,"")</f>
        <v/>
      </c>
      <c r="X775" s="6" t="str">
        <f>IF($B775=2021,$P775,"")</f>
        <v/>
      </c>
      <c r="Y775" s="6">
        <f>IF($B775=2022,$P775,"")</f>
        <v>1</v>
      </c>
      <c r="Z775" s="6" t="str">
        <f>IF($B775=2023,$P775,"")</f>
        <v/>
      </c>
      <c r="AA775" s="6" t="str">
        <f>IF($B775=2024,$P775,"")</f>
        <v/>
      </c>
      <c r="AB775" s="16" t="str">
        <f>IF($B775=2025,$P775,"")</f>
        <v/>
      </c>
    </row>
    <row r="776" spans="1:28" x14ac:dyDescent="0.25">
      <c r="A776" s="3">
        <v>837</v>
      </c>
      <c r="B776" s="3">
        <v>2023</v>
      </c>
      <c r="C776" s="3" t="s">
        <v>665</v>
      </c>
      <c r="D776" s="4">
        <f>DATE(B776,N776,M776)</f>
        <v>44984</v>
      </c>
      <c r="E776" s="5">
        <v>1928</v>
      </c>
      <c r="F776" s="7" t="s">
        <v>14</v>
      </c>
      <c r="G776" s="7" t="s">
        <v>24</v>
      </c>
      <c r="H776" s="6" t="str">
        <f>RIGHT(I776,2)</f>
        <v>CL</v>
      </c>
      <c r="I776" s="1" t="s">
        <v>3530</v>
      </c>
      <c r="J776" s="1" t="s">
        <v>5193</v>
      </c>
      <c r="K776" s="6" t="s">
        <v>842</v>
      </c>
      <c r="L776" s="6">
        <v>6317</v>
      </c>
      <c r="M776" s="6">
        <v>27</v>
      </c>
      <c r="N776" s="6">
        <v>2</v>
      </c>
      <c r="O776" s="6" t="str">
        <f>IF(K776="HR","NOR"," ")</f>
        <v>NOR</v>
      </c>
      <c r="P776" s="6">
        <v>1</v>
      </c>
      <c r="Q776" s="16" t="str">
        <f>IF($B776=2014,$P776,"")</f>
        <v/>
      </c>
      <c r="R776" s="16" t="str">
        <f>IF($B776=2015,$P776,"")</f>
        <v/>
      </c>
      <c r="S776" s="16" t="str">
        <f>IF($B776=2016,$P776,"")</f>
        <v/>
      </c>
      <c r="T776" s="16" t="str">
        <f>IF($B776=2017,$P776,"")</f>
        <v/>
      </c>
      <c r="U776" s="16" t="str">
        <f>IF($B776=2018,$P776,"")</f>
        <v/>
      </c>
      <c r="V776" s="16" t="str">
        <f>IF($B776=2019,$P776,"")</f>
        <v/>
      </c>
      <c r="W776" s="16" t="str">
        <f>IF($B776=2020,$P776,"")</f>
        <v/>
      </c>
      <c r="X776" s="6" t="str">
        <f>IF($B776=2021,$P776,"")</f>
        <v/>
      </c>
      <c r="Y776" s="6" t="str">
        <f>IF($B776=2022,$P776,"")</f>
        <v/>
      </c>
      <c r="Z776" s="6">
        <f>IF($B776=2023,$P776,"")</f>
        <v>1</v>
      </c>
      <c r="AA776" s="6" t="str">
        <f>IF($B776=2024,$P776,"")</f>
        <v/>
      </c>
      <c r="AB776" s="16" t="str">
        <f>IF($B776=2025,$P776,"")</f>
        <v/>
      </c>
    </row>
    <row r="777" spans="1:28" ht="24" x14ac:dyDescent="0.25">
      <c r="A777" s="3">
        <v>837</v>
      </c>
      <c r="B777" s="3">
        <v>2023</v>
      </c>
      <c r="C777" s="3" t="s">
        <v>2557</v>
      </c>
      <c r="D777" s="4">
        <f>DATE(B777,N777,M777)</f>
        <v>45225</v>
      </c>
      <c r="E777" s="5">
        <v>2038</v>
      </c>
      <c r="F777" s="7" t="s">
        <v>14</v>
      </c>
      <c r="G777" s="7" t="s">
        <v>24</v>
      </c>
      <c r="H777" s="6" t="str">
        <f>RIGHT(I777,2)</f>
        <v>CL</v>
      </c>
      <c r="I777" s="1" t="s">
        <v>3530</v>
      </c>
      <c r="J777" s="1" t="s">
        <v>5875</v>
      </c>
      <c r="K777" s="6" t="s">
        <v>842</v>
      </c>
      <c r="L777" s="6">
        <v>6409</v>
      </c>
      <c r="M777" s="6">
        <v>26</v>
      </c>
      <c r="N777" s="6">
        <v>10</v>
      </c>
      <c r="O777" s="6" t="s">
        <v>81</v>
      </c>
      <c r="P777" s="6">
        <v>1</v>
      </c>
      <c r="Q777" s="16" t="str">
        <f>IF($B777=2014,$P777,"")</f>
        <v/>
      </c>
      <c r="R777" s="16" t="str">
        <f>IF($B777=2015,$P777,"")</f>
        <v/>
      </c>
      <c r="S777" s="16" t="str">
        <f>IF($B777=2016,$P777,"")</f>
        <v/>
      </c>
      <c r="T777" s="16" t="str">
        <f>IF($B777=2017,$P777,"")</f>
        <v/>
      </c>
      <c r="U777" s="16" t="str">
        <f>IF($B777=2018,$P777,"")</f>
        <v/>
      </c>
      <c r="V777" s="16" t="str">
        <f>IF($B777=2019,$P777,"")</f>
        <v/>
      </c>
      <c r="W777" s="16" t="str">
        <f>IF($B777=2020,$P777,"")</f>
        <v/>
      </c>
      <c r="X777" s="6" t="str">
        <f>IF($B777=2021,$P777,"")</f>
        <v/>
      </c>
      <c r="Y777" s="6" t="str">
        <f>IF($B777=2022,$P777,"")</f>
        <v/>
      </c>
      <c r="Z777" s="6">
        <f>IF($B777=2023,$P777,"")</f>
        <v>1</v>
      </c>
      <c r="AA777" s="6" t="str">
        <f>IF($B777=2024,$P777,"")</f>
        <v/>
      </c>
      <c r="AB777" s="16" t="str">
        <f>IF($B777=2025,$P777,"")</f>
        <v/>
      </c>
    </row>
    <row r="778" spans="1:28" x14ac:dyDescent="0.25">
      <c r="A778" s="3">
        <v>837</v>
      </c>
      <c r="B778" s="3">
        <v>2019</v>
      </c>
      <c r="C778" s="3" t="s">
        <v>258</v>
      </c>
      <c r="D778" s="4">
        <f>DATE(B778,N778,M778)</f>
        <v>43767</v>
      </c>
      <c r="E778" s="5">
        <v>2228</v>
      </c>
      <c r="F778" s="6" t="s">
        <v>14</v>
      </c>
      <c r="G778" s="6" t="s">
        <v>24</v>
      </c>
      <c r="H778" s="6" t="str">
        <f>RIGHT(I778,2)</f>
        <v>EX</v>
      </c>
      <c r="I778" s="8" t="s">
        <v>3713</v>
      </c>
      <c r="J778" s="8" t="s">
        <v>1142</v>
      </c>
      <c r="K778" s="6" t="s">
        <v>252</v>
      </c>
      <c r="L778" s="6">
        <v>6008</v>
      </c>
      <c r="M778" s="6">
        <v>29</v>
      </c>
      <c r="N778" s="6">
        <v>10</v>
      </c>
      <c r="O778" s="6" t="s">
        <v>81</v>
      </c>
      <c r="P778" s="6">
        <v>1</v>
      </c>
      <c r="Q778" s="16" t="str">
        <f>IF($B778=2014,$P778,"")</f>
        <v/>
      </c>
      <c r="R778" s="16" t="str">
        <f>IF($B778=2015,$P778,"")</f>
        <v/>
      </c>
      <c r="S778" s="16" t="str">
        <f>IF($B778=2016,$P778,"")</f>
        <v/>
      </c>
      <c r="T778" s="16" t="str">
        <f>IF($B778=2017,$P778,"")</f>
        <v/>
      </c>
      <c r="U778" s="16" t="str">
        <f>IF($B778=2018,$P778,"")</f>
        <v/>
      </c>
      <c r="V778" s="16">
        <f>IF($B778=2019,$P778,"")</f>
        <v>1</v>
      </c>
      <c r="W778" s="16" t="str">
        <f>IF($B778=2020,$P778,"")</f>
        <v/>
      </c>
      <c r="X778" s="6" t="str">
        <f>IF($B778=2021,$P778,"")</f>
        <v/>
      </c>
      <c r="Y778" s="6" t="str">
        <f>IF($B778=2022,$P778,"")</f>
        <v/>
      </c>
      <c r="Z778" s="6" t="str">
        <f>IF($B778=2023,$P778,"")</f>
        <v/>
      </c>
      <c r="AA778" s="6" t="str">
        <f>IF($B778=2024,$P778,"")</f>
        <v/>
      </c>
      <c r="AB778" s="16" t="str">
        <f>IF($B778=2025,$P778,"")</f>
        <v/>
      </c>
    </row>
    <row r="779" spans="1:28" x14ac:dyDescent="0.25">
      <c r="A779" s="3">
        <v>837</v>
      </c>
      <c r="B779" s="3">
        <v>2021</v>
      </c>
      <c r="C779" s="3" t="s">
        <v>947</v>
      </c>
      <c r="D779" s="4">
        <v>44534</v>
      </c>
      <c r="E779" s="5">
        <v>757</v>
      </c>
      <c r="F779" s="7" t="s">
        <v>14</v>
      </c>
      <c r="G779" s="7" t="s">
        <v>24</v>
      </c>
      <c r="H779" s="6" t="str">
        <f>RIGHT(I779,2)</f>
        <v>GA</v>
      </c>
      <c r="I779" s="1" t="s">
        <v>3532</v>
      </c>
      <c r="J779" s="1" t="s">
        <v>3533</v>
      </c>
      <c r="K779" s="6" t="s">
        <v>34</v>
      </c>
      <c r="L779" s="6">
        <v>6211</v>
      </c>
      <c r="M779" s="6">
        <v>4</v>
      </c>
      <c r="N779" s="6">
        <v>12</v>
      </c>
      <c r="O779" s="6" t="s">
        <v>35</v>
      </c>
      <c r="P779" s="6">
        <v>1</v>
      </c>
      <c r="Q779" s="16" t="str">
        <f>IF($B779=2014,$P779,"")</f>
        <v/>
      </c>
      <c r="R779" s="16" t="str">
        <f>IF($B779=2015,$P779,"")</f>
        <v/>
      </c>
      <c r="S779" s="16" t="str">
        <f>IF($B779=2016,$P779,"")</f>
        <v/>
      </c>
      <c r="T779" s="16" t="str">
        <f>IF($B779=2017,$P779,"")</f>
        <v/>
      </c>
      <c r="U779" s="16" t="str">
        <f>IF($B779=2018,$P779,"")</f>
        <v/>
      </c>
      <c r="V779" s="16" t="str">
        <f>IF($B779=2019,$P779,"")</f>
        <v/>
      </c>
      <c r="W779" s="16" t="str">
        <f>IF($B779=2020,$P779,"")</f>
        <v/>
      </c>
      <c r="X779" s="6">
        <f>IF($B779=2021,$P779,"")</f>
        <v>1</v>
      </c>
      <c r="Y779" s="6" t="str">
        <f>IF($B779=2022,$P779,"")</f>
        <v/>
      </c>
      <c r="Z779" s="6" t="str">
        <f>IF($B779=2023,$P779,"")</f>
        <v/>
      </c>
      <c r="AA779" s="6" t="str">
        <f>IF($B779=2024,$P779,"")</f>
        <v/>
      </c>
      <c r="AB779" s="16" t="str">
        <f>IF($B779=2025,$P779,"")</f>
        <v/>
      </c>
    </row>
    <row r="780" spans="1:28" x14ac:dyDescent="0.25">
      <c r="A780" s="3">
        <v>837</v>
      </c>
      <c r="B780" s="3">
        <v>2022</v>
      </c>
      <c r="C780" s="3" t="s">
        <v>1355</v>
      </c>
      <c r="D780" s="4">
        <f>DATE(B780,N780,M780)</f>
        <v>44859</v>
      </c>
      <c r="E780" s="5">
        <v>556</v>
      </c>
      <c r="F780" s="7" t="s">
        <v>14</v>
      </c>
      <c r="G780" s="7" t="s">
        <v>24</v>
      </c>
      <c r="H780" s="6" t="str">
        <f>RIGHT(I780,2)</f>
        <v>GA</v>
      </c>
      <c r="I780" s="1" t="s">
        <v>3532</v>
      </c>
      <c r="J780" s="1" t="s">
        <v>4377</v>
      </c>
      <c r="K780" s="6" t="s">
        <v>34</v>
      </c>
      <c r="L780" s="6">
        <v>6308</v>
      </c>
      <c r="M780" s="6">
        <v>25</v>
      </c>
      <c r="N780" s="6">
        <v>10</v>
      </c>
      <c r="O780" s="6" t="s">
        <v>35</v>
      </c>
      <c r="P780" s="6">
        <v>1</v>
      </c>
      <c r="Q780" s="16" t="str">
        <f>IF($B780=2014,$P780,"")</f>
        <v/>
      </c>
      <c r="R780" s="16" t="str">
        <f>IF($B780=2015,$P780,"")</f>
        <v/>
      </c>
      <c r="S780" s="16" t="str">
        <f>IF($B780=2016,$P780,"")</f>
        <v/>
      </c>
      <c r="T780" s="16" t="str">
        <f>IF($B780=2017,$P780,"")</f>
        <v/>
      </c>
      <c r="U780" s="16" t="str">
        <f>IF($B780=2018,$P780,"")</f>
        <v/>
      </c>
      <c r="V780" s="16" t="str">
        <f>IF($B780=2019,$P780,"")</f>
        <v/>
      </c>
      <c r="W780" s="16" t="str">
        <f>IF($B780=2020,$P780,"")</f>
        <v/>
      </c>
      <c r="X780" s="6" t="str">
        <f>IF($B780=2021,$P780,"")</f>
        <v/>
      </c>
      <c r="Y780" s="6">
        <f>IF($B780=2022,$P780,"")</f>
        <v>1</v>
      </c>
      <c r="Z780" s="6" t="str">
        <f>IF($B780=2023,$P780,"")</f>
        <v/>
      </c>
      <c r="AA780" s="6" t="str">
        <f>IF($B780=2024,$P780,"")</f>
        <v/>
      </c>
      <c r="AB780" s="16" t="str">
        <f>IF($B780=2025,$P780,"")</f>
        <v/>
      </c>
    </row>
    <row r="781" spans="1:28" x14ac:dyDescent="0.25">
      <c r="A781" s="3">
        <v>837</v>
      </c>
      <c r="B781" s="3">
        <v>2022</v>
      </c>
      <c r="C781" s="3" t="s">
        <v>2083</v>
      </c>
      <c r="D781" s="4">
        <f>DATE(B781,N781,M781)</f>
        <v>44873</v>
      </c>
      <c r="E781" s="5">
        <v>1736</v>
      </c>
      <c r="F781" s="7" t="s">
        <v>14</v>
      </c>
      <c r="G781" s="7" t="s">
        <v>24</v>
      </c>
      <c r="H781" s="6" t="str">
        <f>RIGHT(I781,2)</f>
        <v>GA</v>
      </c>
      <c r="I781" s="1" t="s">
        <v>3532</v>
      </c>
      <c r="J781" s="1" t="s">
        <v>4431</v>
      </c>
      <c r="K781" s="6" t="s">
        <v>842</v>
      </c>
      <c r="L781" s="6">
        <v>6309</v>
      </c>
      <c r="M781" s="6">
        <v>8</v>
      </c>
      <c r="N781" s="6">
        <v>11</v>
      </c>
      <c r="O781" s="6" t="s">
        <v>81</v>
      </c>
      <c r="P781" s="6">
        <v>1</v>
      </c>
      <c r="Q781" s="16" t="str">
        <f>IF($B781=2014,$P781,"")</f>
        <v/>
      </c>
      <c r="R781" s="16" t="str">
        <f>IF($B781=2015,$P781,"")</f>
        <v/>
      </c>
      <c r="S781" s="16" t="str">
        <f>IF($B781=2016,$P781,"")</f>
        <v/>
      </c>
      <c r="T781" s="16" t="str">
        <f>IF($B781=2017,$P781,"")</f>
        <v/>
      </c>
      <c r="U781" s="16" t="str">
        <f>IF($B781=2018,$P781,"")</f>
        <v/>
      </c>
      <c r="V781" s="16" t="str">
        <f>IF($B781=2019,$P781,"")</f>
        <v/>
      </c>
      <c r="W781" s="16" t="str">
        <f>IF($B781=2020,$P781,"")</f>
        <v/>
      </c>
      <c r="X781" s="6" t="str">
        <f>IF($B781=2021,$P781,"")</f>
        <v/>
      </c>
      <c r="Y781" s="6">
        <f>IF($B781=2022,$P781,"")</f>
        <v>1</v>
      </c>
      <c r="Z781" s="6" t="str">
        <f>IF($B781=2023,$P781,"")</f>
        <v/>
      </c>
      <c r="AA781" s="6" t="str">
        <f>IF($B781=2024,$P781,"")</f>
        <v/>
      </c>
      <c r="AB781" s="16" t="str">
        <f>IF($B781=2025,$P781,"")</f>
        <v/>
      </c>
    </row>
    <row r="782" spans="1:28" x14ac:dyDescent="0.25">
      <c r="A782" s="3">
        <v>837</v>
      </c>
      <c r="B782" s="3">
        <v>2023</v>
      </c>
      <c r="C782" s="3" t="s">
        <v>857</v>
      </c>
      <c r="D782" s="4">
        <f>DATE(B782,N782,M782)</f>
        <v>44942</v>
      </c>
      <c r="E782" s="5">
        <v>2130</v>
      </c>
      <c r="F782" s="7" t="s">
        <v>14</v>
      </c>
      <c r="G782" s="7" t="s">
        <v>24</v>
      </c>
      <c r="H782" s="6" t="str">
        <f>RIGHT(I782,2)</f>
        <v>GA</v>
      </c>
      <c r="I782" s="1" t="s">
        <v>3532</v>
      </c>
      <c r="J782" s="1" t="s">
        <v>4986</v>
      </c>
      <c r="K782" s="6" t="s">
        <v>178</v>
      </c>
      <c r="L782" s="6">
        <v>6314</v>
      </c>
      <c r="M782" s="6">
        <v>16</v>
      </c>
      <c r="N782" s="6">
        <v>1</v>
      </c>
      <c r="O782" s="6" t="s">
        <v>81</v>
      </c>
      <c r="P782" s="6">
        <v>1</v>
      </c>
      <c r="Q782" s="16" t="str">
        <f>IF($B782=2014,$P782,"")</f>
        <v/>
      </c>
      <c r="R782" s="16" t="str">
        <f>IF($B782=2015,$P782,"")</f>
        <v/>
      </c>
      <c r="S782" s="16" t="str">
        <f>IF($B782=2016,$P782,"")</f>
        <v/>
      </c>
      <c r="T782" s="16" t="str">
        <f>IF($B782=2017,$P782,"")</f>
        <v/>
      </c>
      <c r="U782" s="16" t="str">
        <f>IF($B782=2018,$P782,"")</f>
        <v/>
      </c>
      <c r="V782" s="16" t="str">
        <f>IF($B782=2019,$P782,"")</f>
        <v/>
      </c>
      <c r="W782" s="16" t="str">
        <f>IF($B782=2020,$P782,"")</f>
        <v/>
      </c>
      <c r="X782" s="6" t="str">
        <f>IF($B782=2021,$P782,"")</f>
        <v/>
      </c>
      <c r="Y782" s="6" t="str">
        <f>IF($B782=2022,$P782,"")</f>
        <v/>
      </c>
      <c r="Z782" s="6">
        <f>IF($B782=2023,$P782,"")</f>
        <v>1</v>
      </c>
      <c r="AA782" s="6" t="str">
        <f>IF($B782=2024,$P782,"")</f>
        <v/>
      </c>
      <c r="AB782" s="16" t="str">
        <f>IF($B782=2025,$P782,"")</f>
        <v/>
      </c>
    </row>
    <row r="783" spans="1:28" x14ac:dyDescent="0.25">
      <c r="A783" s="3">
        <v>837</v>
      </c>
      <c r="B783" s="3">
        <v>2017</v>
      </c>
      <c r="C783" s="3" t="s">
        <v>1161</v>
      </c>
      <c r="D783" s="4">
        <f>DATE(B783,N783,M783)</f>
        <v>42743</v>
      </c>
      <c r="E783" s="5">
        <v>700</v>
      </c>
      <c r="F783" s="6" t="s">
        <v>14</v>
      </c>
      <c r="G783" s="7" t="s">
        <v>15</v>
      </c>
      <c r="H783" s="7"/>
      <c r="I783" s="1" t="s">
        <v>1162</v>
      </c>
      <c r="J783" s="1" t="s">
        <v>1163</v>
      </c>
      <c r="K783" s="6" t="s">
        <v>34</v>
      </c>
      <c r="L783" s="6">
        <v>5713</v>
      </c>
      <c r="M783" s="6">
        <v>8</v>
      </c>
      <c r="N783" s="6">
        <v>1</v>
      </c>
      <c r="O783" s="6" t="s">
        <v>35</v>
      </c>
      <c r="P783" s="6">
        <v>1</v>
      </c>
      <c r="Q783" s="16" t="str">
        <f>IF($B783=2014,$P783,"")</f>
        <v/>
      </c>
      <c r="R783" s="16" t="str">
        <f>IF($B783=2015,$P783,"")</f>
        <v/>
      </c>
      <c r="S783" s="16" t="str">
        <f>IF($B783=2016,$P783,"")</f>
        <v/>
      </c>
      <c r="T783" s="16">
        <f>IF($B783=2017,$P783,"")</f>
        <v>1</v>
      </c>
      <c r="U783" s="16" t="str">
        <f>IF($B783=2018,$P783,"")</f>
        <v/>
      </c>
      <c r="V783" s="16" t="str">
        <f>IF($B783=2019,$P783,"")</f>
        <v/>
      </c>
      <c r="W783" s="16" t="str">
        <f>IF($B783=2020,$P783,"")</f>
        <v/>
      </c>
      <c r="X783" s="6" t="str">
        <f>IF($B783=2021,$P783,"")</f>
        <v/>
      </c>
      <c r="Y783" s="6" t="str">
        <f>IF($B783=2022,$P783,"")</f>
        <v/>
      </c>
      <c r="Z783" s="6" t="str">
        <f>IF($B783=2023,$P783,"")</f>
        <v/>
      </c>
      <c r="AA783" s="6" t="str">
        <f>IF($B783=2024,$P783,"")</f>
        <v/>
      </c>
      <c r="AB783" s="16" t="str">
        <f>IF($B783=2025,$P783,"")</f>
        <v/>
      </c>
    </row>
    <row r="784" spans="1:28" x14ac:dyDescent="0.25">
      <c r="A784" s="3">
        <v>837</v>
      </c>
      <c r="B784" s="3">
        <v>2017</v>
      </c>
      <c r="C784" s="3" t="s">
        <v>278</v>
      </c>
      <c r="D784" s="4">
        <f>DATE(B784,N784,M784)</f>
        <v>43004</v>
      </c>
      <c r="E784" s="5">
        <v>2057</v>
      </c>
      <c r="F784" s="6" t="s">
        <v>14</v>
      </c>
      <c r="G784" s="6" t="s">
        <v>15</v>
      </c>
      <c r="H784" s="7"/>
      <c r="I784" s="1" t="s">
        <v>1162</v>
      </c>
      <c r="J784" s="8" t="s">
        <v>1164</v>
      </c>
      <c r="K784" s="6" t="s">
        <v>34</v>
      </c>
      <c r="L784" s="6">
        <v>5806</v>
      </c>
      <c r="M784" s="6">
        <v>26</v>
      </c>
      <c r="N784" s="6">
        <v>9</v>
      </c>
      <c r="O784" s="6" t="s">
        <v>35</v>
      </c>
      <c r="P784" s="6">
        <v>1</v>
      </c>
      <c r="Q784" s="16" t="str">
        <f>IF($B784=2014,$P784,"")</f>
        <v/>
      </c>
      <c r="R784" s="16" t="str">
        <f>IF($B784=2015,$P784,"")</f>
        <v/>
      </c>
      <c r="S784" s="16" t="str">
        <f>IF($B784=2016,$P784,"")</f>
        <v/>
      </c>
      <c r="T784" s="16">
        <f>IF($B784=2017,$P784,"")</f>
        <v>1</v>
      </c>
      <c r="U784" s="16" t="str">
        <f>IF($B784=2018,$P784,"")</f>
        <v/>
      </c>
      <c r="V784" s="16" t="str">
        <f>IF($B784=2019,$P784,"")</f>
        <v/>
      </c>
      <c r="W784" s="16" t="str">
        <f>IF($B784=2020,$P784,"")</f>
        <v/>
      </c>
      <c r="X784" s="6" t="str">
        <f>IF($B784=2021,$P784,"")</f>
        <v/>
      </c>
      <c r="Y784" s="6" t="str">
        <f>IF($B784=2022,$P784,"")</f>
        <v/>
      </c>
      <c r="Z784" s="6" t="str">
        <f>IF($B784=2023,$P784,"")</f>
        <v/>
      </c>
      <c r="AA784" s="6" t="str">
        <f>IF($B784=2024,$P784,"")</f>
        <v/>
      </c>
      <c r="AB784" s="16" t="str">
        <f>IF($B784=2025,$P784,"")</f>
        <v/>
      </c>
    </row>
    <row r="785" spans="1:28" x14ac:dyDescent="0.25">
      <c r="A785" s="3">
        <v>837</v>
      </c>
      <c r="B785" s="3">
        <v>2018</v>
      </c>
      <c r="C785" s="3" t="s">
        <v>278</v>
      </c>
      <c r="D785" s="4">
        <f>DATE(B785,N785,M785)</f>
        <v>43369</v>
      </c>
      <c r="E785" s="5">
        <v>1702</v>
      </c>
      <c r="F785" s="6" t="s">
        <v>14</v>
      </c>
      <c r="G785" s="6" t="s">
        <v>15</v>
      </c>
      <c r="I785" s="1" t="s">
        <v>1162</v>
      </c>
      <c r="J785" s="8" t="s">
        <v>1165</v>
      </c>
      <c r="K785" s="6" t="s">
        <v>34</v>
      </c>
      <c r="L785" s="6">
        <v>5906</v>
      </c>
      <c r="M785" s="6">
        <v>26</v>
      </c>
      <c r="N785" s="6">
        <v>9</v>
      </c>
      <c r="O785" s="6" t="s">
        <v>35</v>
      </c>
      <c r="P785" s="6">
        <v>1</v>
      </c>
      <c r="Q785" s="16" t="str">
        <f>IF($B785=2014,$P785,"")</f>
        <v/>
      </c>
      <c r="R785" s="16" t="str">
        <f>IF($B785=2015,$P785,"")</f>
        <v/>
      </c>
      <c r="S785" s="16" t="str">
        <f>IF($B785=2016,$P785,"")</f>
        <v/>
      </c>
      <c r="T785" s="16" t="str">
        <f>IF($B785=2017,$P785,"")</f>
        <v/>
      </c>
      <c r="U785" s="16">
        <f>IF($B785=2018,$P785,"")</f>
        <v>1</v>
      </c>
      <c r="V785" s="16" t="str">
        <f>IF($B785=2019,$P785,"")</f>
        <v/>
      </c>
      <c r="W785" s="16" t="str">
        <f>IF($B785=2020,$P785,"")</f>
        <v/>
      </c>
      <c r="X785" s="6" t="str">
        <f>IF($B785=2021,$P785,"")</f>
        <v/>
      </c>
      <c r="Y785" s="6" t="str">
        <f>IF($B785=2022,$P785,"")</f>
        <v/>
      </c>
      <c r="Z785" s="6" t="str">
        <f>IF($B785=2023,$P785,"")</f>
        <v/>
      </c>
      <c r="AA785" s="6" t="str">
        <f>IF($B785=2024,$P785,"")</f>
        <v/>
      </c>
      <c r="AB785" s="16" t="str">
        <f>IF($B785=2025,$P785,"")</f>
        <v/>
      </c>
    </row>
    <row r="786" spans="1:28" x14ac:dyDescent="0.25">
      <c r="A786" s="3">
        <v>837</v>
      </c>
      <c r="B786" s="3">
        <v>2019</v>
      </c>
      <c r="C786" s="3" t="s">
        <v>243</v>
      </c>
      <c r="D786" s="4">
        <f>DATE(B786,N786,M786)</f>
        <v>43779</v>
      </c>
      <c r="E786" s="5">
        <v>1500</v>
      </c>
      <c r="F786" s="6" t="s">
        <v>14</v>
      </c>
      <c r="G786" s="6" t="s">
        <v>15</v>
      </c>
      <c r="I786" s="1" t="s">
        <v>1162</v>
      </c>
      <c r="J786" s="8" t="s">
        <v>1166</v>
      </c>
      <c r="K786" s="6" t="s">
        <v>34</v>
      </c>
      <c r="L786" s="6">
        <v>6009</v>
      </c>
      <c r="M786" s="6">
        <v>10</v>
      </c>
      <c r="N786" s="6">
        <v>11</v>
      </c>
      <c r="O786" s="6" t="s">
        <v>35</v>
      </c>
      <c r="P786" s="6">
        <v>1</v>
      </c>
      <c r="Q786" s="16" t="str">
        <f>IF($B786=2014,$P786,"")</f>
        <v/>
      </c>
      <c r="R786" s="16" t="str">
        <f>IF($B786=2015,$P786,"")</f>
        <v/>
      </c>
      <c r="S786" s="16" t="str">
        <f>IF($B786=2016,$P786,"")</f>
        <v/>
      </c>
      <c r="T786" s="16" t="str">
        <f>IF($B786=2017,$P786,"")</f>
        <v/>
      </c>
      <c r="U786" s="16" t="str">
        <f>IF($B786=2018,$P786,"")</f>
        <v/>
      </c>
      <c r="V786" s="16">
        <f>IF($B786=2019,$P786,"")</f>
        <v>1</v>
      </c>
      <c r="W786" s="16" t="str">
        <f>IF($B786=2020,$P786,"")</f>
        <v/>
      </c>
      <c r="X786" s="6" t="str">
        <f>IF($B786=2021,$P786,"")</f>
        <v/>
      </c>
      <c r="Y786" s="6" t="str">
        <f>IF($B786=2022,$P786,"")</f>
        <v/>
      </c>
      <c r="Z786" s="6" t="str">
        <f>IF($B786=2023,$P786,"")</f>
        <v/>
      </c>
      <c r="AA786" s="6" t="str">
        <f>IF($B786=2024,$P786,"")</f>
        <v/>
      </c>
      <c r="AB786" s="16" t="str">
        <f>IF($B786=2025,$P786,"")</f>
        <v/>
      </c>
    </row>
    <row r="787" spans="1:28" x14ac:dyDescent="0.25">
      <c r="A787" s="3">
        <v>837</v>
      </c>
      <c r="B787" s="3">
        <v>2021</v>
      </c>
      <c r="C787" s="3" t="s">
        <v>1838</v>
      </c>
      <c r="D787" s="4">
        <v>44493</v>
      </c>
      <c r="E787" s="5">
        <v>800</v>
      </c>
      <c r="F787" s="6" t="s">
        <v>14</v>
      </c>
      <c r="G787" s="6" t="s">
        <v>15</v>
      </c>
      <c r="I787" s="1" t="s">
        <v>1162</v>
      </c>
      <c r="J787" s="1" t="s">
        <v>3534</v>
      </c>
      <c r="K787" s="6" t="s">
        <v>34</v>
      </c>
      <c r="L787" s="6">
        <v>6208</v>
      </c>
      <c r="M787" s="6">
        <v>24</v>
      </c>
      <c r="N787" s="6">
        <v>10</v>
      </c>
      <c r="O787" s="6" t="s">
        <v>35</v>
      </c>
      <c r="P787" s="6">
        <v>1</v>
      </c>
      <c r="Q787" s="16" t="str">
        <f>IF($B787=2014,$P787,"")</f>
        <v/>
      </c>
      <c r="R787" s="16" t="str">
        <f>IF($B787=2015,$P787,"")</f>
        <v/>
      </c>
      <c r="S787" s="16" t="str">
        <f>IF($B787=2016,$P787,"")</f>
        <v/>
      </c>
      <c r="T787" s="16" t="str">
        <f>IF($B787=2017,$P787,"")</f>
        <v/>
      </c>
      <c r="U787" s="16" t="str">
        <f>IF($B787=2018,$P787,"")</f>
        <v/>
      </c>
      <c r="V787" s="16" t="str">
        <f>IF($B787=2019,$P787,"")</f>
        <v/>
      </c>
      <c r="W787" s="16" t="str">
        <f>IF($B787=2020,$P787,"")</f>
        <v/>
      </c>
      <c r="X787" s="6">
        <f>IF($B787=2021,$P787,"")</f>
        <v>1</v>
      </c>
      <c r="Y787" s="6" t="str">
        <f>IF($B787=2022,$P787,"")</f>
        <v/>
      </c>
      <c r="Z787" s="6" t="str">
        <f>IF($B787=2023,$P787,"")</f>
        <v/>
      </c>
      <c r="AA787" s="6" t="str">
        <f>IF($B787=2024,$P787,"")</f>
        <v/>
      </c>
      <c r="AB787" s="16" t="str">
        <f>IF($B787=2025,$P787,"")</f>
        <v/>
      </c>
    </row>
    <row r="788" spans="1:28" x14ac:dyDescent="0.25">
      <c r="A788" s="3">
        <v>837</v>
      </c>
      <c r="B788" s="3">
        <v>2021</v>
      </c>
      <c r="C788" s="3" t="s">
        <v>947</v>
      </c>
      <c r="D788" s="4">
        <v>44534</v>
      </c>
      <c r="E788" s="5">
        <v>820</v>
      </c>
      <c r="F788" s="7" t="s">
        <v>14</v>
      </c>
      <c r="G788" s="7" t="s">
        <v>15</v>
      </c>
      <c r="H788" s="7"/>
      <c r="I788" s="1" t="s">
        <v>1162</v>
      </c>
      <c r="J788" s="1" t="s">
        <v>3535</v>
      </c>
      <c r="K788" s="6" t="s">
        <v>34</v>
      </c>
      <c r="L788" s="6">
        <v>6211</v>
      </c>
      <c r="M788" s="6">
        <v>4</v>
      </c>
      <c r="N788" s="6">
        <v>12</v>
      </c>
      <c r="O788" s="6" t="s">
        <v>35</v>
      </c>
      <c r="P788" s="6">
        <v>1</v>
      </c>
      <c r="Q788" s="16" t="str">
        <f>IF($B788=2014,$P788,"")</f>
        <v/>
      </c>
      <c r="R788" s="16" t="str">
        <f>IF($B788=2015,$P788,"")</f>
        <v/>
      </c>
      <c r="S788" s="16" t="str">
        <f>IF($B788=2016,$P788,"")</f>
        <v/>
      </c>
      <c r="T788" s="16" t="str">
        <f>IF($B788=2017,$P788,"")</f>
        <v/>
      </c>
      <c r="U788" s="16" t="str">
        <f>IF($B788=2018,$P788,"")</f>
        <v/>
      </c>
      <c r="V788" s="16" t="str">
        <f>IF($B788=2019,$P788,"")</f>
        <v/>
      </c>
      <c r="W788" s="16" t="str">
        <f>IF($B788=2020,$P788,"")</f>
        <v/>
      </c>
      <c r="X788" s="6">
        <f>IF($B788=2021,$P788,"")</f>
        <v>1</v>
      </c>
      <c r="Y788" s="6" t="str">
        <f>IF($B788=2022,$P788,"")</f>
        <v/>
      </c>
      <c r="Z788" s="6" t="str">
        <f>IF($B788=2023,$P788,"")</f>
        <v/>
      </c>
      <c r="AA788" s="6" t="str">
        <f>IF($B788=2024,$P788,"")</f>
        <v/>
      </c>
      <c r="AB788" s="16" t="str">
        <f>IF($B788=2025,$P788,"")</f>
        <v/>
      </c>
    </row>
    <row r="789" spans="1:28" ht="24" x14ac:dyDescent="0.25">
      <c r="A789" s="3">
        <v>837</v>
      </c>
      <c r="B789" s="3">
        <v>2022</v>
      </c>
      <c r="C789" s="3" t="s">
        <v>278</v>
      </c>
      <c r="D789" s="4">
        <f>DATE(B789,N789,M789)</f>
        <v>44830</v>
      </c>
      <c r="E789" s="5">
        <v>1700</v>
      </c>
      <c r="F789" s="6" t="s">
        <v>14</v>
      </c>
      <c r="G789" s="6" t="s">
        <v>15</v>
      </c>
      <c r="I789" s="8" t="s">
        <v>1162</v>
      </c>
      <c r="J789" s="8" t="s">
        <v>4301</v>
      </c>
      <c r="K789" s="6" t="s">
        <v>842</v>
      </c>
      <c r="L789" s="6">
        <v>6306</v>
      </c>
      <c r="M789" s="6">
        <v>26</v>
      </c>
      <c r="N789" s="6">
        <v>9</v>
      </c>
      <c r="O789" s="6" t="s">
        <v>81</v>
      </c>
      <c r="P789" s="6">
        <v>1</v>
      </c>
      <c r="Q789" s="16" t="str">
        <f>IF($B789=2014,$P789,"")</f>
        <v/>
      </c>
      <c r="R789" s="16" t="str">
        <f>IF($B789=2015,$P789,"")</f>
        <v/>
      </c>
      <c r="S789" s="16" t="str">
        <f>IF($B789=2016,$P789,"")</f>
        <v/>
      </c>
      <c r="T789" s="16" t="str">
        <f>IF($B789=2017,$P789,"")</f>
        <v/>
      </c>
      <c r="U789" s="16" t="str">
        <f>IF($B789=2018,$P789,"")</f>
        <v/>
      </c>
      <c r="V789" s="16" t="str">
        <f>IF($B789=2019,$P789,"")</f>
        <v/>
      </c>
      <c r="W789" s="16" t="str">
        <f>IF($B789=2020,$P789,"")</f>
        <v/>
      </c>
      <c r="X789" s="6" t="str">
        <f>IF($B789=2021,$P789,"")</f>
        <v/>
      </c>
      <c r="Y789" s="6">
        <f>IF($B789=2022,$P789,"")</f>
        <v>1</v>
      </c>
      <c r="Z789" s="6" t="str">
        <f>IF($B789=2023,$P789,"")</f>
        <v/>
      </c>
      <c r="AA789" s="6" t="str">
        <f>IF($B789=2024,$P789,"")</f>
        <v/>
      </c>
      <c r="AB789" s="16" t="str">
        <f>IF($B789=2025,$P789,"")</f>
        <v/>
      </c>
    </row>
    <row r="790" spans="1:28" x14ac:dyDescent="0.25">
      <c r="A790" s="3">
        <v>837</v>
      </c>
      <c r="B790" s="3">
        <v>2022</v>
      </c>
      <c r="C790" s="3" t="s">
        <v>187</v>
      </c>
      <c r="D790" s="4">
        <f>DATE(B790,N790,M790)</f>
        <v>44923</v>
      </c>
      <c r="E790" s="5">
        <v>600</v>
      </c>
      <c r="F790" s="7" t="s">
        <v>14</v>
      </c>
      <c r="G790" s="7" t="s">
        <v>15</v>
      </c>
      <c r="H790" s="7"/>
      <c r="I790" s="1" t="s">
        <v>1162</v>
      </c>
      <c r="J790" s="1" t="s">
        <v>4886</v>
      </c>
      <c r="K790" s="6" t="s">
        <v>274</v>
      </c>
      <c r="L790" s="6">
        <v>6313</v>
      </c>
      <c r="M790" s="6">
        <v>28</v>
      </c>
      <c r="N790" s="6">
        <v>12</v>
      </c>
      <c r="P790" s="6">
        <v>1</v>
      </c>
      <c r="Q790" s="16" t="str">
        <f>IF($B790=2014,$P790,"")</f>
        <v/>
      </c>
      <c r="R790" s="16" t="str">
        <f>IF($B790=2015,$P790,"")</f>
        <v/>
      </c>
      <c r="S790" s="16" t="str">
        <f>IF($B790=2016,$P790,"")</f>
        <v/>
      </c>
      <c r="T790" s="16" t="str">
        <f>IF($B790=2017,$P790,"")</f>
        <v/>
      </c>
      <c r="U790" s="16" t="str">
        <f>IF($B790=2018,$P790,"")</f>
        <v/>
      </c>
      <c r="V790" s="16" t="str">
        <f>IF($B790=2019,$P790,"")</f>
        <v/>
      </c>
      <c r="W790" s="16" t="str">
        <f>IF($B790=2020,$P790,"")</f>
        <v/>
      </c>
      <c r="X790" s="6" t="str">
        <f>IF($B790=2021,$P790,"")</f>
        <v/>
      </c>
      <c r="Y790" s="6">
        <f>IF($B790=2022,$P790,"")</f>
        <v>1</v>
      </c>
      <c r="Z790" s="6" t="str">
        <f>IF($B790=2023,$P790,"")</f>
        <v/>
      </c>
      <c r="AA790" s="6" t="str">
        <f>IF($B790=2024,$P790,"")</f>
        <v/>
      </c>
      <c r="AB790" s="16" t="str">
        <f>IF($B790=2025,$P790,"")</f>
        <v/>
      </c>
    </row>
    <row r="791" spans="1:28" x14ac:dyDescent="0.25">
      <c r="A791" s="3">
        <v>837</v>
      </c>
      <c r="B791" s="5">
        <v>2015</v>
      </c>
      <c r="C791" s="3" t="s">
        <v>171</v>
      </c>
      <c r="D791" s="4">
        <f>DATE(B791,N791,M791)</f>
        <v>42358</v>
      </c>
      <c r="E791" s="5">
        <v>620</v>
      </c>
      <c r="F791" s="6" t="s">
        <v>14</v>
      </c>
      <c r="G791" s="6" t="s">
        <v>15</v>
      </c>
      <c r="I791" s="1" t="s">
        <v>5703</v>
      </c>
      <c r="J791" s="8" t="s">
        <v>1167</v>
      </c>
      <c r="K791" s="6" t="s">
        <v>864</v>
      </c>
      <c r="L791" s="6">
        <v>5612</v>
      </c>
      <c r="M791" s="6">
        <v>20</v>
      </c>
      <c r="N791" s="6">
        <v>12</v>
      </c>
      <c r="P791" s="6">
        <v>1</v>
      </c>
      <c r="Q791" s="16" t="str">
        <f>IF($B791=2014,$P791,"")</f>
        <v/>
      </c>
      <c r="R791" s="16">
        <f>IF($B791=2015,$P791,"")</f>
        <v>1</v>
      </c>
      <c r="S791" s="16" t="str">
        <f>IF($B791=2016,$P791,"")</f>
        <v/>
      </c>
      <c r="T791" s="16" t="str">
        <f>IF($B791=2017,$P791,"")</f>
        <v/>
      </c>
      <c r="U791" s="16" t="str">
        <f>IF($B791=2018,$P791,"")</f>
        <v/>
      </c>
      <c r="V791" s="16" t="str">
        <f>IF($B791=2019,$P791,"")</f>
        <v/>
      </c>
      <c r="W791" s="16" t="str">
        <f>IF($B791=2020,$P791,"")</f>
        <v/>
      </c>
      <c r="X791" s="6" t="str">
        <f>IF($B791=2021,$P791,"")</f>
        <v/>
      </c>
      <c r="Y791" s="6" t="str">
        <f>IF($B791=2022,$P791,"")</f>
        <v/>
      </c>
      <c r="Z791" s="6" t="str">
        <f>IF($B791=2023,$P791,"")</f>
        <v/>
      </c>
      <c r="AA791" s="6" t="str">
        <f>IF($B791=2024,$P791,"")</f>
        <v/>
      </c>
      <c r="AB791" s="16" t="str">
        <f>IF($B791=2025,$P791,"")</f>
        <v/>
      </c>
    </row>
    <row r="792" spans="1:28" x14ac:dyDescent="0.25">
      <c r="A792" s="3">
        <v>837</v>
      </c>
      <c r="B792" s="3">
        <v>2018</v>
      </c>
      <c r="C792" s="3" t="s">
        <v>150</v>
      </c>
      <c r="D792" s="4">
        <f>DATE(B792,N792,M792)</f>
        <v>43138</v>
      </c>
      <c r="E792" s="5">
        <v>905</v>
      </c>
      <c r="F792" s="6" t="s">
        <v>14</v>
      </c>
      <c r="G792" s="6" t="s">
        <v>15</v>
      </c>
      <c r="H792" s="7"/>
      <c r="I792" s="1" t="s">
        <v>5703</v>
      </c>
      <c r="J792" s="8" t="s">
        <v>1168</v>
      </c>
      <c r="K792" s="6" t="s">
        <v>826</v>
      </c>
      <c r="L792" s="6">
        <v>5815</v>
      </c>
      <c r="M792" s="6">
        <v>7</v>
      </c>
      <c r="N792" s="6">
        <v>2</v>
      </c>
      <c r="P792" s="6">
        <v>1</v>
      </c>
      <c r="Q792" s="16" t="str">
        <f>IF($B792=2014,$P792,"")</f>
        <v/>
      </c>
      <c r="R792" s="16" t="str">
        <f>IF($B792=2015,$P792,"")</f>
        <v/>
      </c>
      <c r="S792" s="16" t="str">
        <f>IF($B792=2016,$P792,"")</f>
        <v/>
      </c>
      <c r="T792" s="16" t="str">
        <f>IF($B792=2017,$P792,"")</f>
        <v/>
      </c>
      <c r="U792" s="16">
        <f>IF($B792=2018,$P792,"")</f>
        <v>1</v>
      </c>
      <c r="V792" s="16" t="str">
        <f>IF($B792=2019,$P792,"")</f>
        <v/>
      </c>
      <c r="W792" s="16" t="str">
        <f>IF($B792=2020,$P792,"")</f>
        <v/>
      </c>
      <c r="X792" s="6" t="str">
        <f>IF($B792=2021,$P792,"")</f>
        <v/>
      </c>
      <c r="Y792" s="6" t="str">
        <f>IF($B792=2022,$P792,"")</f>
        <v/>
      </c>
      <c r="Z792" s="6" t="str">
        <f>IF($B792=2023,$P792,"")</f>
        <v/>
      </c>
      <c r="AA792" s="6" t="str">
        <f>IF($B792=2024,$P792,"")</f>
        <v/>
      </c>
      <c r="AB792" s="16" t="str">
        <f>IF($B792=2025,$P792,"")</f>
        <v/>
      </c>
    </row>
    <row r="793" spans="1:28" x14ac:dyDescent="0.25">
      <c r="A793" s="3">
        <v>837</v>
      </c>
      <c r="B793" s="3">
        <v>2019</v>
      </c>
      <c r="C793" s="3" t="s">
        <v>182</v>
      </c>
      <c r="D793" s="4">
        <f>DATE(B793,N793,M793)</f>
        <v>43826</v>
      </c>
      <c r="E793" s="5">
        <v>1635</v>
      </c>
      <c r="F793" s="6" t="s">
        <v>14</v>
      </c>
      <c r="G793" s="6" t="s">
        <v>15</v>
      </c>
      <c r="I793" s="1" t="s">
        <v>5703</v>
      </c>
      <c r="J793" s="1" t="s">
        <v>1169</v>
      </c>
      <c r="K793" s="6" t="s">
        <v>732</v>
      </c>
      <c r="L793" s="6">
        <v>6012</v>
      </c>
      <c r="M793" s="6">
        <v>27</v>
      </c>
      <c r="N793" s="6">
        <v>12</v>
      </c>
      <c r="P793" s="6">
        <v>1</v>
      </c>
      <c r="Q793" s="16" t="str">
        <f>IF($B793=2014,$P793,"")</f>
        <v/>
      </c>
      <c r="R793" s="16" t="str">
        <f>IF($B793=2015,$P793,"")</f>
        <v/>
      </c>
      <c r="S793" s="16" t="str">
        <f>IF($B793=2016,$P793,"")</f>
        <v/>
      </c>
      <c r="T793" s="16" t="str">
        <f>IF($B793=2017,$P793,"")</f>
        <v/>
      </c>
      <c r="U793" s="16" t="str">
        <f>IF($B793=2018,$P793,"")</f>
        <v/>
      </c>
      <c r="V793" s="16">
        <f>IF($B793=2019,$P793,"")</f>
        <v>1</v>
      </c>
      <c r="W793" s="16" t="str">
        <f>IF($B793=2020,$P793,"")</f>
        <v/>
      </c>
      <c r="X793" s="6" t="str">
        <f>IF($B793=2021,$P793,"")</f>
        <v/>
      </c>
      <c r="Y793" s="6" t="str">
        <f>IF($B793=2022,$P793,"")</f>
        <v/>
      </c>
      <c r="Z793" s="6" t="str">
        <f>IF($B793=2023,$P793,"")</f>
        <v/>
      </c>
      <c r="AA793" s="6" t="str">
        <f>IF($B793=2024,$P793,"")</f>
        <v/>
      </c>
      <c r="AB793" s="16" t="str">
        <f>IF($B793=2025,$P793,"")</f>
        <v/>
      </c>
    </row>
    <row r="794" spans="1:28" x14ac:dyDescent="0.25">
      <c r="A794" s="3">
        <v>837</v>
      </c>
      <c r="B794" s="3">
        <v>2022</v>
      </c>
      <c r="C794" s="3" t="s">
        <v>1936</v>
      </c>
      <c r="D794" s="4">
        <f>DATE(B794,N794,M794)</f>
        <v>44721</v>
      </c>
      <c r="E794" s="5">
        <v>2056</v>
      </c>
      <c r="F794" s="6" t="s">
        <v>14</v>
      </c>
      <c r="G794" s="6" t="s">
        <v>15</v>
      </c>
      <c r="I794" s="1" t="s">
        <v>5703</v>
      </c>
      <c r="J794" s="1" t="s">
        <v>3960</v>
      </c>
      <c r="K794" s="6" t="s">
        <v>842</v>
      </c>
      <c r="L794" s="6">
        <v>6301</v>
      </c>
      <c r="M794" s="6">
        <v>9</v>
      </c>
      <c r="N794" s="6">
        <v>6</v>
      </c>
      <c r="O794" s="6" t="s">
        <v>81</v>
      </c>
      <c r="P794" s="6">
        <v>1</v>
      </c>
      <c r="Q794" s="16" t="str">
        <f>IF($B794=2014,$P794,"")</f>
        <v/>
      </c>
      <c r="R794" s="16" t="str">
        <f>IF($B794=2015,$P794,"")</f>
        <v/>
      </c>
      <c r="S794" s="16" t="str">
        <f>IF($B794=2016,$P794,"")</f>
        <v/>
      </c>
      <c r="T794" s="16" t="str">
        <f>IF($B794=2017,$P794,"")</f>
        <v/>
      </c>
      <c r="U794" s="16" t="str">
        <f>IF($B794=2018,$P794,"")</f>
        <v/>
      </c>
      <c r="V794" s="16" t="str">
        <f>IF($B794=2019,$P794,"")</f>
        <v/>
      </c>
      <c r="W794" s="16" t="str">
        <f>IF($B794=2020,$P794,"")</f>
        <v/>
      </c>
      <c r="X794" s="6" t="str">
        <f>IF($B794=2021,$P794,"")</f>
        <v/>
      </c>
      <c r="Y794" s="6">
        <f>IF($B794=2022,$P794,"")</f>
        <v>1</v>
      </c>
      <c r="Z794" s="6" t="str">
        <f>IF($B794=2023,$P794,"")</f>
        <v/>
      </c>
      <c r="AA794" s="6" t="str">
        <f>IF($B794=2024,$P794,"")</f>
        <v/>
      </c>
      <c r="AB794" s="16" t="str">
        <f>IF($B794=2025,$P794,"")</f>
        <v/>
      </c>
    </row>
    <row r="795" spans="1:28" x14ac:dyDescent="0.25">
      <c r="A795" s="3">
        <v>837</v>
      </c>
      <c r="B795" s="3">
        <v>2022</v>
      </c>
      <c r="C795" s="3" t="s">
        <v>723</v>
      </c>
      <c r="D795" s="4">
        <f>DATE(B795,N795,M795)</f>
        <v>44895</v>
      </c>
      <c r="E795" s="5">
        <v>640</v>
      </c>
      <c r="F795" s="7" t="s">
        <v>14</v>
      </c>
      <c r="G795" s="7" t="s">
        <v>15</v>
      </c>
      <c r="H795" s="7"/>
      <c r="I795" s="1" t="s">
        <v>5703</v>
      </c>
      <c r="J795" s="1" t="s">
        <v>4671</v>
      </c>
      <c r="K795" s="6" t="s">
        <v>4403</v>
      </c>
      <c r="L795" s="6">
        <v>6311</v>
      </c>
      <c r="M795" s="6">
        <v>30</v>
      </c>
      <c r="N795" s="6">
        <v>11</v>
      </c>
      <c r="P795" s="6">
        <v>1</v>
      </c>
      <c r="Q795" s="16" t="str">
        <f>IF($B795=2014,$P795,"")</f>
        <v/>
      </c>
      <c r="R795" s="16" t="str">
        <f>IF($B795=2015,$P795,"")</f>
        <v/>
      </c>
      <c r="S795" s="16" t="str">
        <f>IF($B795=2016,$P795,"")</f>
        <v/>
      </c>
      <c r="T795" s="16" t="str">
        <f>IF($B795=2017,$P795,"")</f>
        <v/>
      </c>
      <c r="U795" s="16" t="str">
        <f>IF($B795=2018,$P795,"")</f>
        <v/>
      </c>
      <c r="V795" s="16" t="str">
        <f>IF($B795=2019,$P795,"")</f>
        <v/>
      </c>
      <c r="W795" s="16" t="str">
        <f>IF($B795=2020,$P795,"")</f>
        <v/>
      </c>
      <c r="X795" s="6" t="str">
        <f>IF($B795=2021,$P795,"")</f>
        <v/>
      </c>
      <c r="Y795" s="6">
        <f>IF($B795=2022,$P795,"")</f>
        <v>1</v>
      </c>
      <c r="Z795" s="6" t="str">
        <f>IF($B795=2023,$P795,"")</f>
        <v/>
      </c>
      <c r="AA795" s="6" t="str">
        <f>IF($B795=2024,$P795,"")</f>
        <v/>
      </c>
      <c r="AB795" s="16" t="str">
        <f>IF($B795=2025,$P795,"")</f>
        <v/>
      </c>
    </row>
    <row r="796" spans="1:28" x14ac:dyDescent="0.25">
      <c r="A796" s="3">
        <v>846</v>
      </c>
      <c r="B796" s="3">
        <v>2018</v>
      </c>
      <c r="C796" s="3" t="s">
        <v>73</v>
      </c>
      <c r="D796" s="4">
        <f>DATE(B796,N796,M796)</f>
        <v>43358</v>
      </c>
      <c r="E796" s="5">
        <v>2233</v>
      </c>
      <c r="F796" s="6" t="s">
        <v>14</v>
      </c>
      <c r="G796" s="6" t="s">
        <v>15</v>
      </c>
      <c r="I796" s="8" t="s">
        <v>1170</v>
      </c>
      <c r="J796" s="8" t="s">
        <v>1171</v>
      </c>
      <c r="K796" s="6" t="s">
        <v>22</v>
      </c>
      <c r="L796" s="6">
        <v>5905</v>
      </c>
      <c r="M796" s="6">
        <v>15</v>
      </c>
      <c r="N796" s="6">
        <v>9</v>
      </c>
      <c r="P796" s="6">
        <v>1</v>
      </c>
      <c r="Q796" s="16" t="str">
        <f>IF($B796=2014,$P796,"")</f>
        <v/>
      </c>
      <c r="R796" s="16" t="str">
        <f>IF($B796=2015,$P796,"")</f>
        <v/>
      </c>
      <c r="S796" s="16" t="str">
        <f>IF($B796=2016,$P796,"")</f>
        <v/>
      </c>
      <c r="T796" s="16" t="str">
        <f>IF($B796=2017,$P796,"")</f>
        <v/>
      </c>
      <c r="U796" s="16">
        <f>IF($B796=2018,$P796,"")</f>
        <v>1</v>
      </c>
      <c r="V796" s="16" t="str">
        <f>IF($B796=2019,$P796,"")</f>
        <v/>
      </c>
      <c r="W796" s="16" t="str">
        <f>IF($B796=2020,$P796,"")</f>
        <v/>
      </c>
      <c r="X796" s="6" t="str">
        <f>IF($B796=2021,$P796,"")</f>
        <v/>
      </c>
      <c r="Y796" s="6" t="str">
        <f>IF($B796=2022,$P796,"")</f>
        <v/>
      </c>
      <c r="Z796" s="6" t="str">
        <f>IF($B796=2023,$P796,"")</f>
        <v/>
      </c>
      <c r="AA796" s="6" t="str">
        <f>IF($B796=2024,$P796,"")</f>
        <v/>
      </c>
      <c r="AB796" s="16" t="str">
        <f>IF($B796=2025,$P796,"")</f>
        <v/>
      </c>
    </row>
    <row r="797" spans="1:28" x14ac:dyDescent="0.25">
      <c r="A797" s="3">
        <v>846</v>
      </c>
      <c r="B797" s="3">
        <v>2019</v>
      </c>
      <c r="C797" s="3" t="s">
        <v>875</v>
      </c>
      <c r="D797" s="4">
        <f>DATE(B797,N797,M797)</f>
        <v>43485</v>
      </c>
      <c r="E797" s="5">
        <v>2105</v>
      </c>
      <c r="F797" s="6" t="s">
        <v>14</v>
      </c>
      <c r="G797" s="6" t="s">
        <v>15</v>
      </c>
      <c r="I797" s="8" t="s">
        <v>1170</v>
      </c>
      <c r="J797" s="1" t="s">
        <v>1172</v>
      </c>
      <c r="K797" s="6" t="s">
        <v>102</v>
      </c>
      <c r="L797" s="6">
        <v>5914</v>
      </c>
      <c r="M797" s="6">
        <v>20</v>
      </c>
      <c r="N797" s="6">
        <v>1</v>
      </c>
      <c r="P797" s="6">
        <v>1</v>
      </c>
      <c r="Q797" s="16" t="str">
        <f>IF($B797=2014,$P797,"")</f>
        <v/>
      </c>
      <c r="R797" s="16" t="str">
        <f>IF($B797=2015,$P797,"")</f>
        <v/>
      </c>
      <c r="S797" s="16" t="str">
        <f>IF($B797=2016,$P797,"")</f>
        <v/>
      </c>
      <c r="T797" s="16" t="str">
        <f>IF($B797=2017,$P797,"")</f>
        <v/>
      </c>
      <c r="U797" s="16" t="str">
        <f>IF($B797=2018,$P797,"")</f>
        <v/>
      </c>
      <c r="V797" s="16">
        <f>IF($B797=2019,$P797,"")</f>
        <v>1</v>
      </c>
      <c r="W797" s="16" t="str">
        <f>IF($B797=2020,$P797,"")</f>
        <v/>
      </c>
      <c r="X797" s="6" t="str">
        <f>IF($B797=2021,$P797,"")</f>
        <v/>
      </c>
      <c r="Y797" s="6" t="str">
        <f>IF($B797=2022,$P797,"")</f>
        <v/>
      </c>
      <c r="Z797" s="6" t="str">
        <f>IF($B797=2023,$P797,"")</f>
        <v/>
      </c>
      <c r="AA797" s="6" t="str">
        <f>IF($B797=2024,$P797,"")</f>
        <v/>
      </c>
      <c r="AB797" s="16" t="str">
        <f>IF($B797=2025,$P797,"")</f>
        <v/>
      </c>
    </row>
    <row r="798" spans="1:28" x14ac:dyDescent="0.25">
      <c r="A798" s="3">
        <v>846</v>
      </c>
      <c r="B798" s="3">
        <v>2020</v>
      </c>
      <c r="C798" s="3" t="s">
        <v>249</v>
      </c>
      <c r="D798" s="4">
        <f>DATE(B798,N798,M798)</f>
        <v>44144</v>
      </c>
      <c r="E798" s="5">
        <v>2042</v>
      </c>
      <c r="F798" s="7" t="s">
        <v>14</v>
      </c>
      <c r="G798" s="6" t="s">
        <v>15</v>
      </c>
      <c r="I798" s="8" t="s">
        <v>1170</v>
      </c>
      <c r="J798" s="1" t="s">
        <v>328</v>
      </c>
      <c r="K798" s="6" t="s">
        <v>235</v>
      </c>
      <c r="L798" s="6">
        <v>6109</v>
      </c>
      <c r="M798" s="6">
        <v>9</v>
      </c>
      <c r="N798" s="6">
        <v>11</v>
      </c>
      <c r="P798" s="6">
        <v>1</v>
      </c>
      <c r="Q798" s="16" t="str">
        <f>IF($B798=2014,$P798,"")</f>
        <v/>
      </c>
      <c r="R798" s="16" t="str">
        <f>IF($B798=2015,$P798,"")</f>
        <v/>
      </c>
      <c r="S798" s="16" t="str">
        <f>IF($B798=2016,$P798,"")</f>
        <v/>
      </c>
      <c r="T798" s="16" t="str">
        <f>IF($B798=2017,$P798,"")</f>
        <v/>
      </c>
      <c r="U798" s="16" t="str">
        <f>IF($B798=2018,$P798,"")</f>
        <v/>
      </c>
      <c r="V798" s="16" t="str">
        <f>IF($B798=2019,$P798,"")</f>
        <v/>
      </c>
      <c r="W798" s="16">
        <f>IF($B798=2020,$P798,"")</f>
        <v>1</v>
      </c>
      <c r="X798" s="6" t="str">
        <f>IF($B798=2021,$P798,"")</f>
        <v/>
      </c>
      <c r="Y798" s="6" t="str">
        <f>IF($B798=2022,$P798,"")</f>
        <v/>
      </c>
      <c r="Z798" s="6" t="str">
        <f>IF($B798=2023,$P798,"")</f>
        <v/>
      </c>
      <c r="AA798" s="6" t="str">
        <f>IF($B798=2024,$P798,"")</f>
        <v/>
      </c>
      <c r="AB798" s="16" t="str">
        <f>IF($B798=2025,$P798,"")</f>
        <v/>
      </c>
    </row>
    <row r="799" spans="1:28" x14ac:dyDescent="0.25">
      <c r="A799" s="3">
        <v>846</v>
      </c>
      <c r="B799" s="3">
        <v>2021</v>
      </c>
      <c r="C799" s="3" t="s">
        <v>1355</v>
      </c>
      <c r="D799" s="4">
        <v>44494</v>
      </c>
      <c r="E799" s="5">
        <v>2305</v>
      </c>
      <c r="F799" s="6" t="s">
        <v>14</v>
      </c>
      <c r="G799" s="6" t="s">
        <v>15</v>
      </c>
      <c r="I799" s="1" t="s">
        <v>1170</v>
      </c>
      <c r="J799" s="1" t="s">
        <v>3536</v>
      </c>
      <c r="K799" s="6" t="s">
        <v>34</v>
      </c>
      <c r="L799" s="6">
        <v>6208</v>
      </c>
      <c r="M799" s="6">
        <v>25</v>
      </c>
      <c r="N799" s="6">
        <v>10</v>
      </c>
      <c r="O799" s="6" t="s">
        <v>35</v>
      </c>
      <c r="P799" s="6">
        <v>1</v>
      </c>
      <c r="Q799" s="16" t="str">
        <f>IF($B799=2014,$P799,"")</f>
        <v/>
      </c>
      <c r="R799" s="16" t="str">
        <f>IF($B799=2015,$P799,"")</f>
        <v/>
      </c>
      <c r="S799" s="16" t="str">
        <f>IF($B799=2016,$P799,"")</f>
        <v/>
      </c>
      <c r="T799" s="16" t="str">
        <f>IF($B799=2017,$P799,"")</f>
        <v/>
      </c>
      <c r="U799" s="16" t="str">
        <f>IF($B799=2018,$P799,"")</f>
        <v/>
      </c>
      <c r="V799" s="16" t="str">
        <f>IF($B799=2019,$P799,"")</f>
        <v/>
      </c>
      <c r="W799" s="16" t="str">
        <f>IF($B799=2020,$P799,"")</f>
        <v/>
      </c>
      <c r="X799" s="6">
        <f>IF($B799=2021,$P799,"")</f>
        <v>1</v>
      </c>
      <c r="Y799" s="6" t="str">
        <f>IF($B799=2022,$P799,"")</f>
        <v/>
      </c>
      <c r="Z799" s="6" t="str">
        <f>IF($B799=2023,$P799,"")</f>
        <v/>
      </c>
      <c r="AA799" s="6" t="str">
        <f>IF($B799=2024,$P799,"")</f>
        <v/>
      </c>
      <c r="AB799" s="16" t="str">
        <f>IF($B799=2025,$P799,"")</f>
        <v/>
      </c>
    </row>
    <row r="800" spans="1:28" x14ac:dyDescent="0.25">
      <c r="A800" s="3">
        <v>846</v>
      </c>
      <c r="B800" s="3">
        <v>2021</v>
      </c>
      <c r="C800" s="3" t="s">
        <v>200</v>
      </c>
      <c r="D800" s="4">
        <v>44549</v>
      </c>
      <c r="E800" s="5">
        <v>1800</v>
      </c>
      <c r="F800" s="7" t="s">
        <v>14</v>
      </c>
      <c r="G800" s="7" t="s">
        <v>15</v>
      </c>
      <c r="H800" s="7"/>
      <c r="I800" s="1" t="s">
        <v>1170</v>
      </c>
      <c r="J800" s="1" t="s">
        <v>3537</v>
      </c>
      <c r="K800" s="6" t="s">
        <v>2564</v>
      </c>
      <c r="L800" s="6">
        <v>6212</v>
      </c>
      <c r="M800" s="6">
        <v>19</v>
      </c>
      <c r="N800" s="6">
        <v>12</v>
      </c>
      <c r="O800" s="6" t="s">
        <v>116</v>
      </c>
      <c r="P800" s="6">
        <v>1</v>
      </c>
      <c r="Q800" s="16" t="str">
        <f>IF($B800=2014,$P800,"")</f>
        <v/>
      </c>
      <c r="R800" s="16" t="str">
        <f>IF($B800=2015,$P800,"")</f>
        <v/>
      </c>
      <c r="S800" s="16" t="str">
        <f>IF($B800=2016,$P800,"")</f>
        <v/>
      </c>
      <c r="T800" s="16" t="str">
        <f>IF($B800=2017,$P800,"")</f>
        <v/>
      </c>
      <c r="U800" s="16" t="str">
        <f>IF($B800=2018,$P800,"")</f>
        <v/>
      </c>
      <c r="V800" s="16" t="str">
        <f>IF($B800=2019,$P800,"")</f>
        <v/>
      </c>
      <c r="W800" s="16" t="str">
        <f>IF($B800=2020,$P800,"")</f>
        <v/>
      </c>
      <c r="X800" s="6">
        <f>IF($B800=2021,$P800,"")</f>
        <v>1</v>
      </c>
      <c r="Y800" s="6" t="str">
        <f>IF($B800=2022,$P800,"")</f>
        <v/>
      </c>
      <c r="Z800" s="6" t="str">
        <f>IF($B800=2023,$P800,"")</f>
        <v/>
      </c>
      <c r="AA800" s="6" t="str">
        <f>IF($B800=2024,$P800,"")</f>
        <v/>
      </c>
      <c r="AB800" s="16" t="str">
        <f>IF($B800=2025,$P800,"")</f>
        <v/>
      </c>
    </row>
    <row r="801" spans="1:28" x14ac:dyDescent="0.25">
      <c r="A801" s="3">
        <v>846</v>
      </c>
      <c r="B801" s="3">
        <v>2022</v>
      </c>
      <c r="C801" s="3" t="s">
        <v>898</v>
      </c>
      <c r="D801" s="4">
        <f>DATE(B801,N801,M801)</f>
        <v>44684</v>
      </c>
      <c r="E801" s="5">
        <v>301</v>
      </c>
      <c r="F801" s="6" t="s">
        <v>14</v>
      </c>
      <c r="G801" s="6" t="s">
        <v>15</v>
      </c>
      <c r="I801" s="1" t="s">
        <v>1170</v>
      </c>
      <c r="J801" s="1" t="s">
        <v>3961</v>
      </c>
      <c r="K801" s="6" t="s">
        <v>842</v>
      </c>
      <c r="L801" s="6">
        <v>6301</v>
      </c>
      <c r="M801" s="6">
        <v>3</v>
      </c>
      <c r="N801" s="6">
        <v>5</v>
      </c>
      <c r="O801" s="6" t="s">
        <v>81</v>
      </c>
      <c r="P801" s="6">
        <v>1</v>
      </c>
      <c r="Q801" s="16" t="str">
        <f>IF($B801=2014,$P801,"")</f>
        <v/>
      </c>
      <c r="R801" s="16" t="str">
        <f>IF($B801=2015,$P801,"")</f>
        <v/>
      </c>
      <c r="S801" s="16" t="str">
        <f>IF($B801=2016,$P801,"")</f>
        <v/>
      </c>
      <c r="T801" s="16" t="str">
        <f>IF($B801=2017,$P801,"")</f>
        <v/>
      </c>
      <c r="U801" s="16" t="str">
        <f>IF($B801=2018,$P801,"")</f>
        <v/>
      </c>
      <c r="V801" s="16" t="str">
        <f>IF($B801=2019,$P801,"")</f>
        <v/>
      </c>
      <c r="W801" s="16" t="str">
        <f>IF($B801=2020,$P801,"")</f>
        <v/>
      </c>
      <c r="X801" s="6" t="str">
        <f>IF($B801=2021,$P801,"")</f>
        <v/>
      </c>
      <c r="Y801" s="6">
        <f>IF($B801=2022,$P801,"")</f>
        <v>1</v>
      </c>
      <c r="Z801" s="6" t="str">
        <f>IF($B801=2023,$P801,"")</f>
        <v/>
      </c>
      <c r="AA801" s="6" t="str">
        <f>IF($B801=2024,$P801,"")</f>
        <v/>
      </c>
      <c r="AB801" s="16" t="str">
        <f>IF($B801=2025,$P801,"")</f>
        <v/>
      </c>
    </row>
    <row r="802" spans="1:28" x14ac:dyDescent="0.25">
      <c r="A802" s="3">
        <v>846</v>
      </c>
      <c r="B802" s="3">
        <v>2022</v>
      </c>
      <c r="C802" s="3" t="s">
        <v>278</v>
      </c>
      <c r="D802" s="4">
        <f>DATE(B802,N802,M802)</f>
        <v>44830</v>
      </c>
      <c r="E802" s="5">
        <v>1700</v>
      </c>
      <c r="F802" s="6" t="s">
        <v>14</v>
      </c>
      <c r="G802" s="6" t="s">
        <v>15</v>
      </c>
      <c r="I802" s="8" t="s">
        <v>1170</v>
      </c>
      <c r="J802" s="8" t="s">
        <v>4302</v>
      </c>
      <c r="K802" s="6" t="s">
        <v>842</v>
      </c>
      <c r="L802" s="6">
        <v>6306</v>
      </c>
      <c r="M802" s="6">
        <v>26</v>
      </c>
      <c r="N802" s="6">
        <v>9</v>
      </c>
      <c r="O802" s="6" t="s">
        <v>81</v>
      </c>
      <c r="P802" s="6">
        <v>1</v>
      </c>
      <c r="Q802" s="16" t="str">
        <f>IF($B802=2014,$P802,"")</f>
        <v/>
      </c>
      <c r="R802" s="16" t="str">
        <f>IF($B802=2015,$P802,"")</f>
        <v/>
      </c>
      <c r="S802" s="16" t="str">
        <f>IF($B802=2016,$P802,"")</f>
        <v/>
      </c>
      <c r="T802" s="16" t="str">
        <f>IF($B802=2017,$P802,"")</f>
        <v/>
      </c>
      <c r="U802" s="16" t="str">
        <f>IF($B802=2018,$P802,"")</f>
        <v/>
      </c>
      <c r="V802" s="16" t="str">
        <f>IF($B802=2019,$P802,"")</f>
        <v/>
      </c>
      <c r="W802" s="16" t="str">
        <f>IF($B802=2020,$P802,"")</f>
        <v/>
      </c>
      <c r="X802" s="6" t="str">
        <f>IF($B802=2021,$P802,"")</f>
        <v/>
      </c>
      <c r="Y802" s="6">
        <f>IF($B802=2022,$P802,"")</f>
        <v>1</v>
      </c>
      <c r="Z802" s="6" t="str">
        <f>IF($B802=2023,$P802,"")</f>
        <v/>
      </c>
      <c r="AA802" s="6" t="str">
        <f>IF($B802=2024,$P802,"")</f>
        <v/>
      </c>
      <c r="AB802" s="16" t="str">
        <f>IF($B802=2025,$P802,"")</f>
        <v/>
      </c>
    </row>
    <row r="803" spans="1:28" x14ac:dyDescent="0.25">
      <c r="A803" s="3">
        <v>846</v>
      </c>
      <c r="B803" s="3">
        <v>2023</v>
      </c>
      <c r="C803" s="3" t="s">
        <v>251</v>
      </c>
      <c r="D803" s="4">
        <f>DATE(B803,N803,M803)</f>
        <v>45241</v>
      </c>
      <c r="E803" s="5">
        <v>2205</v>
      </c>
      <c r="F803" s="7" t="s">
        <v>14</v>
      </c>
      <c r="G803" s="7" t="s">
        <v>15</v>
      </c>
      <c r="H803" s="7"/>
      <c r="I803" s="1" t="s">
        <v>1170</v>
      </c>
      <c r="J803" s="1" t="s">
        <v>5876</v>
      </c>
      <c r="K803" s="6" t="s">
        <v>2564</v>
      </c>
      <c r="L803" s="6">
        <v>6409</v>
      </c>
      <c r="M803" s="6">
        <v>11</v>
      </c>
      <c r="N803" s="6">
        <v>11</v>
      </c>
      <c r="O803" s="6" t="s">
        <v>116</v>
      </c>
      <c r="P803" s="6">
        <v>1</v>
      </c>
      <c r="Q803" s="16" t="str">
        <f>IF($B803=2014,$P803,"")</f>
        <v/>
      </c>
      <c r="R803" s="16" t="str">
        <f>IF($B803=2015,$P803,"")</f>
        <v/>
      </c>
      <c r="S803" s="16" t="str">
        <f>IF($B803=2016,$P803,"")</f>
        <v/>
      </c>
      <c r="T803" s="16" t="str">
        <f>IF($B803=2017,$P803,"")</f>
        <v/>
      </c>
      <c r="U803" s="16" t="str">
        <f>IF($B803=2018,$P803,"")</f>
        <v/>
      </c>
      <c r="V803" s="16" t="str">
        <f>IF($B803=2019,$P803,"")</f>
        <v/>
      </c>
      <c r="W803" s="16" t="str">
        <f>IF($B803=2020,$P803,"")</f>
        <v/>
      </c>
      <c r="X803" s="6" t="str">
        <f>IF($B803=2021,$P803,"")</f>
        <v/>
      </c>
      <c r="Y803" s="6" t="str">
        <f>IF($B803=2022,$P803,"")</f>
        <v/>
      </c>
      <c r="Z803" s="6">
        <f>IF($B803=2023,$P803,"")</f>
        <v>1</v>
      </c>
      <c r="AA803" s="6" t="str">
        <f>IF($B803=2024,$P803,"")</f>
        <v/>
      </c>
      <c r="AB803" s="16" t="str">
        <f>IF($B803=2025,$P803,"")</f>
        <v/>
      </c>
    </row>
    <row r="804" spans="1:28" x14ac:dyDescent="0.25">
      <c r="A804" s="3">
        <v>846</v>
      </c>
      <c r="B804" s="3">
        <v>2020</v>
      </c>
      <c r="C804" s="3" t="s">
        <v>1173</v>
      </c>
      <c r="D804" s="4">
        <f>DATE(B804,N804,M804)</f>
        <v>43946</v>
      </c>
      <c r="E804" s="5">
        <v>1901</v>
      </c>
      <c r="F804" s="6" t="s">
        <v>14</v>
      </c>
      <c r="G804" s="6" t="s">
        <v>27</v>
      </c>
      <c r="I804" s="8" t="s">
        <v>221</v>
      </c>
      <c r="J804" s="1" t="s">
        <v>1174</v>
      </c>
      <c r="K804" s="6" t="s">
        <v>25</v>
      </c>
      <c r="L804" s="6">
        <v>60191</v>
      </c>
      <c r="M804" s="6">
        <v>25</v>
      </c>
      <c r="N804" s="6">
        <v>4</v>
      </c>
      <c r="P804" s="6">
        <v>1</v>
      </c>
      <c r="Q804" s="16" t="str">
        <f>IF($B804=2014,$P804,"")</f>
        <v/>
      </c>
      <c r="R804" s="16" t="str">
        <f>IF($B804=2015,$P804,"")</f>
        <v/>
      </c>
      <c r="S804" s="16" t="str">
        <f>IF($B804=2016,$P804,"")</f>
        <v/>
      </c>
      <c r="T804" s="16" t="str">
        <f>IF($B804=2017,$P804,"")</f>
        <v/>
      </c>
      <c r="U804" s="16" t="str">
        <f>IF($B804=2018,$P804,"")</f>
        <v/>
      </c>
      <c r="V804" s="16" t="str">
        <f>IF($B804=2019,$P804,"")</f>
        <v/>
      </c>
      <c r="W804" s="16">
        <f>IF($B804=2020,$P804,"")</f>
        <v>1</v>
      </c>
      <c r="X804" s="6" t="str">
        <f>IF($B804=2021,$P804,"")</f>
        <v/>
      </c>
      <c r="Y804" s="6" t="str">
        <f>IF($B804=2022,$P804,"")</f>
        <v/>
      </c>
      <c r="Z804" s="6" t="str">
        <f>IF($B804=2023,$P804,"")</f>
        <v/>
      </c>
      <c r="AA804" s="6" t="str">
        <f>IF($B804=2024,$P804,"")</f>
        <v/>
      </c>
      <c r="AB804" s="16" t="str">
        <f>IF($B804=2025,$P804,"")</f>
        <v/>
      </c>
    </row>
    <row r="805" spans="1:28" x14ac:dyDescent="0.25">
      <c r="A805" s="3">
        <v>846</v>
      </c>
      <c r="B805" s="3">
        <v>2020</v>
      </c>
      <c r="C805" s="3" t="s">
        <v>1004</v>
      </c>
      <c r="D805" s="4">
        <f>DATE(B805,N805,M805)</f>
        <v>43947</v>
      </c>
      <c r="E805" s="5">
        <v>2104</v>
      </c>
      <c r="F805" s="6" t="s">
        <v>14</v>
      </c>
      <c r="G805" s="6" t="s">
        <v>27</v>
      </c>
      <c r="I805" s="8" t="s">
        <v>221</v>
      </c>
      <c r="J805" s="1" t="s">
        <v>1175</v>
      </c>
      <c r="K805" s="6" t="s">
        <v>163</v>
      </c>
      <c r="L805" s="6">
        <v>60191</v>
      </c>
      <c r="M805" s="6">
        <v>26</v>
      </c>
      <c r="N805" s="6">
        <v>4</v>
      </c>
      <c r="O805" s="6" t="s">
        <v>679</v>
      </c>
      <c r="P805" s="6">
        <v>1</v>
      </c>
      <c r="Q805" s="16" t="str">
        <f>IF($B805=2014,$P805,"")</f>
        <v/>
      </c>
      <c r="R805" s="16" t="str">
        <f>IF($B805=2015,$P805,"")</f>
        <v/>
      </c>
      <c r="S805" s="16" t="str">
        <f>IF($B805=2016,$P805,"")</f>
        <v/>
      </c>
      <c r="T805" s="16" t="str">
        <f>IF($B805=2017,$P805,"")</f>
        <v/>
      </c>
      <c r="U805" s="16" t="str">
        <f>IF($B805=2018,$P805,"")</f>
        <v/>
      </c>
      <c r="V805" s="16" t="str">
        <f>IF($B805=2019,$P805,"")</f>
        <v/>
      </c>
      <c r="W805" s="16">
        <f>IF($B805=2020,$P805,"")</f>
        <v>1</v>
      </c>
      <c r="X805" s="6" t="str">
        <f>IF($B805=2021,$P805,"")</f>
        <v/>
      </c>
      <c r="Y805" s="6" t="str">
        <f>IF($B805=2022,$P805,"")</f>
        <v/>
      </c>
      <c r="Z805" s="6" t="str">
        <f>IF($B805=2023,$P805,"")</f>
        <v/>
      </c>
      <c r="AA805" s="6" t="str">
        <f>IF($B805=2024,$P805,"")</f>
        <v/>
      </c>
      <c r="AB805" s="16" t="str">
        <f>IF($B805=2025,$P805,"")</f>
        <v/>
      </c>
    </row>
    <row r="806" spans="1:28" x14ac:dyDescent="0.25">
      <c r="A806" s="3">
        <v>846</v>
      </c>
      <c r="B806" s="3">
        <v>2020</v>
      </c>
      <c r="C806" s="3" t="s">
        <v>195</v>
      </c>
      <c r="D806" s="4">
        <f>DATE(B806,N806,M806)</f>
        <v>44177</v>
      </c>
      <c r="E806" s="5">
        <v>1835</v>
      </c>
      <c r="F806" s="7" t="s">
        <v>14</v>
      </c>
      <c r="G806" s="6" t="s">
        <v>27</v>
      </c>
      <c r="I806" s="1" t="s">
        <v>221</v>
      </c>
      <c r="J806" s="1" t="s">
        <v>330</v>
      </c>
      <c r="K806" s="6" t="s">
        <v>17</v>
      </c>
      <c r="L806" s="6">
        <v>6111</v>
      </c>
      <c r="M806" s="6">
        <v>12</v>
      </c>
      <c r="N806" s="6">
        <v>12</v>
      </c>
      <c r="P806" s="6">
        <v>1</v>
      </c>
      <c r="Q806" s="16" t="str">
        <f>IF($B806=2014,$P806,"")</f>
        <v/>
      </c>
      <c r="R806" s="16" t="str">
        <f>IF($B806=2015,$P806,"")</f>
        <v/>
      </c>
      <c r="S806" s="16" t="str">
        <f>IF($B806=2016,$P806,"")</f>
        <v/>
      </c>
      <c r="T806" s="16" t="str">
        <f>IF($B806=2017,$P806,"")</f>
        <v/>
      </c>
      <c r="U806" s="16" t="str">
        <f>IF($B806=2018,$P806,"")</f>
        <v/>
      </c>
      <c r="V806" s="16" t="str">
        <f>IF($B806=2019,$P806,"")</f>
        <v/>
      </c>
      <c r="W806" s="16">
        <f>IF($B806=2020,$P806,"")</f>
        <v>1</v>
      </c>
      <c r="X806" s="6" t="str">
        <f>IF($B806=2021,$P806,"")</f>
        <v/>
      </c>
      <c r="Y806" s="6" t="str">
        <f>IF($B806=2022,$P806,"")</f>
        <v/>
      </c>
      <c r="Z806" s="6" t="str">
        <f>IF($B806=2023,$P806,"")</f>
        <v/>
      </c>
      <c r="AA806" s="6" t="str">
        <f>IF($B806=2024,$P806,"")</f>
        <v/>
      </c>
      <c r="AB806" s="16" t="str">
        <f>IF($B806=2025,$P806,"")</f>
        <v/>
      </c>
    </row>
    <row r="807" spans="1:28" x14ac:dyDescent="0.25">
      <c r="A807" s="3">
        <v>846</v>
      </c>
      <c r="B807" s="3">
        <v>2020</v>
      </c>
      <c r="C807" s="3" t="s">
        <v>200</v>
      </c>
      <c r="D807" s="4">
        <f>DATE(B807,N807,M807)</f>
        <v>44184</v>
      </c>
      <c r="E807" s="5">
        <v>1555</v>
      </c>
      <c r="F807" s="7" t="s">
        <v>14</v>
      </c>
      <c r="G807" s="6" t="s">
        <v>27</v>
      </c>
      <c r="I807" s="1" t="s">
        <v>221</v>
      </c>
      <c r="J807" s="1" t="s">
        <v>329</v>
      </c>
      <c r="K807" s="6" t="s">
        <v>188</v>
      </c>
      <c r="L807" s="6">
        <v>6112</v>
      </c>
      <c r="M807" s="6">
        <v>19</v>
      </c>
      <c r="N807" s="6">
        <v>12</v>
      </c>
      <c r="P807" s="6">
        <v>1</v>
      </c>
      <c r="Q807" s="16" t="str">
        <f>IF($B807=2014,$P807,"")</f>
        <v/>
      </c>
      <c r="R807" s="16" t="str">
        <f>IF($B807=2015,$P807,"")</f>
        <v/>
      </c>
      <c r="S807" s="16" t="str">
        <f>IF($B807=2016,$P807,"")</f>
        <v/>
      </c>
      <c r="T807" s="16" t="str">
        <f>IF($B807=2017,$P807,"")</f>
        <v/>
      </c>
      <c r="U807" s="16" t="str">
        <f>IF($B807=2018,$P807,"")</f>
        <v/>
      </c>
      <c r="V807" s="16" t="str">
        <f>IF($B807=2019,$P807,"")</f>
        <v/>
      </c>
      <c r="W807" s="16">
        <f>IF($B807=2020,$P807,"")</f>
        <v>1</v>
      </c>
      <c r="X807" s="6" t="str">
        <f>IF($B807=2021,$P807,"")</f>
        <v/>
      </c>
      <c r="Y807" s="6" t="str">
        <f>IF($B807=2022,$P807,"")</f>
        <v/>
      </c>
      <c r="Z807" s="6" t="str">
        <f>IF($B807=2023,$P807,"")</f>
        <v/>
      </c>
      <c r="AA807" s="6" t="str">
        <f>IF($B807=2024,$P807,"")</f>
        <v/>
      </c>
      <c r="AB807" s="16" t="str">
        <f>IF($B807=2025,$P807,"")</f>
        <v/>
      </c>
    </row>
    <row r="808" spans="1:28" x14ac:dyDescent="0.25">
      <c r="A808" s="3">
        <v>846</v>
      </c>
      <c r="B808" s="3">
        <v>2022</v>
      </c>
      <c r="C808" s="3" t="s">
        <v>1274</v>
      </c>
      <c r="D808" s="4">
        <v>44597</v>
      </c>
      <c r="E808" s="5">
        <v>1559</v>
      </c>
      <c r="F808" s="7" t="s">
        <v>14</v>
      </c>
      <c r="G808" s="7" t="s">
        <v>27</v>
      </c>
      <c r="H808" s="7"/>
      <c r="I808" s="1" t="s">
        <v>221</v>
      </c>
      <c r="J808" s="1" t="s">
        <v>3538</v>
      </c>
      <c r="K808" s="6" t="s">
        <v>17</v>
      </c>
      <c r="L808" s="6">
        <v>6215</v>
      </c>
      <c r="M808" s="6">
        <v>5</v>
      </c>
      <c r="N808" s="6">
        <v>2</v>
      </c>
      <c r="P808" s="6">
        <v>1</v>
      </c>
      <c r="Q808" s="16" t="str">
        <f>IF($B808=2014,$P808,"")</f>
        <v/>
      </c>
      <c r="R808" s="16" t="str">
        <f>IF($B808=2015,$P808,"")</f>
        <v/>
      </c>
      <c r="S808" s="16" t="str">
        <f>IF($B808=2016,$P808,"")</f>
        <v/>
      </c>
      <c r="T808" s="16" t="str">
        <f>IF($B808=2017,$P808,"")</f>
        <v/>
      </c>
      <c r="U808" s="16" t="str">
        <f>IF($B808=2018,$P808,"")</f>
        <v/>
      </c>
      <c r="V808" s="16" t="str">
        <f>IF($B808=2019,$P808,"")</f>
        <v/>
      </c>
      <c r="W808" s="16" t="str">
        <f>IF($B808=2020,$P808,"")</f>
        <v/>
      </c>
      <c r="X808" s="6" t="str">
        <f>IF($B808=2021,$P808,"")</f>
        <v/>
      </c>
      <c r="Y808" s="6">
        <f>IF($B808=2022,$P808,"")</f>
        <v>1</v>
      </c>
      <c r="Z808" s="6" t="str">
        <f>IF($B808=2023,$P808,"")</f>
        <v/>
      </c>
      <c r="AA808" s="6" t="str">
        <f>IF($B808=2024,$P808,"")</f>
        <v/>
      </c>
      <c r="AB808" s="16" t="str">
        <f>IF($B808=2025,$P808,"")</f>
        <v/>
      </c>
    </row>
    <row r="809" spans="1:28" x14ac:dyDescent="0.25">
      <c r="A809" s="3">
        <v>846</v>
      </c>
      <c r="B809" s="3">
        <v>2022</v>
      </c>
      <c r="C809" s="3" t="s">
        <v>1274</v>
      </c>
      <c r="D809" s="4">
        <v>44597</v>
      </c>
      <c r="E809" s="5">
        <v>1600</v>
      </c>
      <c r="F809" s="7" t="s">
        <v>14</v>
      </c>
      <c r="G809" s="7" t="s">
        <v>27</v>
      </c>
      <c r="H809" s="7"/>
      <c r="I809" s="1" t="s">
        <v>221</v>
      </c>
      <c r="J809" s="1" t="s">
        <v>3539</v>
      </c>
      <c r="K809" s="6" t="s">
        <v>180</v>
      </c>
      <c r="L809" s="6">
        <v>6215</v>
      </c>
      <c r="M809" s="6">
        <v>5</v>
      </c>
      <c r="N809" s="6">
        <v>2</v>
      </c>
      <c r="P809" s="6">
        <v>1</v>
      </c>
      <c r="Q809" s="16" t="str">
        <f>IF($B809=2014,$P809,"")</f>
        <v/>
      </c>
      <c r="R809" s="16" t="str">
        <f>IF($B809=2015,$P809,"")</f>
        <v/>
      </c>
      <c r="S809" s="16" t="str">
        <f>IF($B809=2016,$P809,"")</f>
        <v/>
      </c>
      <c r="T809" s="16" t="str">
        <f>IF($B809=2017,$P809,"")</f>
        <v/>
      </c>
      <c r="U809" s="16" t="str">
        <f>IF($B809=2018,$P809,"")</f>
        <v/>
      </c>
      <c r="V809" s="16" t="str">
        <f>IF($B809=2019,$P809,"")</f>
        <v/>
      </c>
      <c r="W809" s="16" t="str">
        <f>IF($B809=2020,$P809,"")</f>
        <v/>
      </c>
      <c r="X809" s="6" t="str">
        <f>IF($B809=2021,$P809,"")</f>
        <v/>
      </c>
      <c r="Y809" s="6">
        <f>IF($B809=2022,$P809,"")</f>
        <v>1</v>
      </c>
      <c r="Z809" s="6" t="str">
        <f>IF($B809=2023,$P809,"")</f>
        <v/>
      </c>
      <c r="AA809" s="6" t="str">
        <f>IF($B809=2024,$P809,"")</f>
        <v/>
      </c>
      <c r="AB809" s="16" t="str">
        <f>IF($B809=2025,$P809,"")</f>
        <v/>
      </c>
    </row>
    <row r="810" spans="1:28" x14ac:dyDescent="0.25">
      <c r="A810" s="3">
        <v>846</v>
      </c>
      <c r="B810" s="3">
        <v>2022</v>
      </c>
      <c r="C810" s="3" t="s">
        <v>1267</v>
      </c>
      <c r="D810" s="4">
        <f>DATE(B810,N810,M810)</f>
        <v>44867</v>
      </c>
      <c r="E810" s="5">
        <v>1620</v>
      </c>
      <c r="F810" s="7" t="s">
        <v>14</v>
      </c>
      <c r="G810" s="7" t="s">
        <v>27</v>
      </c>
      <c r="H810" s="7"/>
      <c r="I810" s="1" t="s">
        <v>221</v>
      </c>
      <c r="J810" s="1" t="s">
        <v>4432</v>
      </c>
      <c r="K810" s="6" t="s">
        <v>17</v>
      </c>
      <c r="L810" s="6">
        <v>6309</v>
      </c>
      <c r="M810" s="6">
        <v>2</v>
      </c>
      <c r="N810" s="6">
        <v>11</v>
      </c>
      <c r="P810" s="6">
        <v>1</v>
      </c>
      <c r="Q810" s="16" t="str">
        <f>IF($B810=2014,$P810,"")</f>
        <v/>
      </c>
      <c r="R810" s="16" t="str">
        <f>IF($B810=2015,$P810,"")</f>
        <v/>
      </c>
      <c r="S810" s="16" t="str">
        <f>IF($B810=2016,$P810,"")</f>
        <v/>
      </c>
      <c r="T810" s="16" t="str">
        <f>IF($B810=2017,$P810,"")</f>
        <v/>
      </c>
      <c r="U810" s="16" t="str">
        <f>IF($B810=2018,$P810,"")</f>
        <v/>
      </c>
      <c r="V810" s="16" t="str">
        <f>IF($B810=2019,$P810,"")</f>
        <v/>
      </c>
      <c r="W810" s="16" t="str">
        <f>IF($B810=2020,$P810,"")</f>
        <v/>
      </c>
      <c r="X810" s="6" t="str">
        <f>IF($B810=2021,$P810,"")</f>
        <v/>
      </c>
      <c r="Y810" s="6">
        <f>IF($B810=2022,$P810,"")</f>
        <v>1</v>
      </c>
      <c r="Z810" s="6" t="str">
        <f>IF($B810=2023,$P810,"")</f>
        <v/>
      </c>
      <c r="AA810" s="6" t="str">
        <f>IF($B810=2024,$P810,"")</f>
        <v/>
      </c>
      <c r="AB810" s="16" t="str">
        <f>IF($B810=2025,$P810,"")</f>
        <v/>
      </c>
    </row>
    <row r="811" spans="1:28" ht="24" x14ac:dyDescent="0.25">
      <c r="A811" s="3">
        <v>846</v>
      </c>
      <c r="B811" s="3">
        <v>2022</v>
      </c>
      <c r="C811" s="3" t="s">
        <v>721</v>
      </c>
      <c r="D811" s="4">
        <f>DATE(B811,N811,M811)</f>
        <v>44885</v>
      </c>
      <c r="E811" s="5">
        <v>1456</v>
      </c>
      <c r="F811" s="7" t="s">
        <v>14</v>
      </c>
      <c r="G811" s="7" t="s">
        <v>27</v>
      </c>
      <c r="H811" s="7"/>
      <c r="I811" s="1" t="s">
        <v>221</v>
      </c>
      <c r="J811" s="1" t="s">
        <v>4538</v>
      </c>
      <c r="K811" s="6" t="s">
        <v>842</v>
      </c>
      <c r="L811" s="6">
        <v>6310</v>
      </c>
      <c r="M811" s="6">
        <v>20</v>
      </c>
      <c r="N811" s="6">
        <v>11</v>
      </c>
      <c r="O811" s="6" t="s">
        <v>81</v>
      </c>
      <c r="P811" s="6">
        <v>1</v>
      </c>
      <c r="Q811" s="16" t="str">
        <f>IF($B811=2014,$P811,"")</f>
        <v/>
      </c>
      <c r="R811" s="16" t="str">
        <f>IF($B811=2015,$P811,"")</f>
        <v/>
      </c>
      <c r="S811" s="16" t="str">
        <f>IF($B811=2016,$P811,"")</f>
        <v/>
      </c>
      <c r="T811" s="16" t="str">
        <f>IF($B811=2017,$P811,"")</f>
        <v/>
      </c>
      <c r="U811" s="16" t="str">
        <f>IF($B811=2018,$P811,"")</f>
        <v/>
      </c>
      <c r="V811" s="16" t="str">
        <f>IF($B811=2019,$P811,"")</f>
        <v/>
      </c>
      <c r="W811" s="16" t="str">
        <f>IF($B811=2020,$P811,"")</f>
        <v/>
      </c>
      <c r="X811" s="6" t="str">
        <f>IF($B811=2021,$P811,"")</f>
        <v/>
      </c>
      <c r="Y811" s="6">
        <f>IF($B811=2022,$P811,"")</f>
        <v>1</v>
      </c>
      <c r="Z811" s="6" t="str">
        <f>IF($B811=2023,$P811,"")</f>
        <v/>
      </c>
      <c r="AA811" s="6" t="str">
        <f>IF($B811=2024,$P811,"")</f>
        <v/>
      </c>
      <c r="AB811" s="16" t="str">
        <f>IF($B811=2025,$P811,"")</f>
        <v/>
      </c>
    </row>
    <row r="812" spans="1:28" ht="48" x14ac:dyDescent="0.25">
      <c r="A812" s="3">
        <v>846</v>
      </c>
      <c r="B812" s="3">
        <v>2022</v>
      </c>
      <c r="C812" s="3" t="s">
        <v>496</v>
      </c>
      <c r="D812" s="4">
        <f>DATE(B812,N812,M812)</f>
        <v>44918</v>
      </c>
      <c r="E812" s="5">
        <v>1820</v>
      </c>
      <c r="F812" s="6" t="s">
        <v>14</v>
      </c>
      <c r="G812" s="6" t="s">
        <v>27</v>
      </c>
      <c r="I812" s="1" t="s">
        <v>221</v>
      </c>
      <c r="J812" s="1" t="s">
        <v>4830</v>
      </c>
      <c r="K812" s="6" t="s">
        <v>274</v>
      </c>
      <c r="L812" s="6">
        <v>6312</v>
      </c>
      <c r="M812" s="6">
        <v>23</v>
      </c>
      <c r="N812" s="6">
        <v>12</v>
      </c>
      <c r="P812" s="6">
        <v>1</v>
      </c>
      <c r="Q812" s="16" t="str">
        <f>IF($B812=2014,$P812,"")</f>
        <v/>
      </c>
      <c r="R812" s="16" t="str">
        <f>IF($B812=2015,$P812,"")</f>
        <v/>
      </c>
      <c r="S812" s="16" t="str">
        <f>IF($B812=2016,$P812,"")</f>
        <v/>
      </c>
      <c r="T812" s="16" t="str">
        <f>IF($B812=2017,$P812,"")</f>
        <v/>
      </c>
      <c r="U812" s="16" t="str">
        <f>IF($B812=2018,$P812,"")</f>
        <v/>
      </c>
      <c r="V812" s="16" t="str">
        <f>IF($B812=2019,$P812,"")</f>
        <v/>
      </c>
      <c r="W812" s="16" t="str">
        <f>IF($B812=2020,$P812,"")</f>
        <v/>
      </c>
      <c r="X812" s="6" t="str">
        <f>IF($B812=2021,$P812,"")</f>
        <v/>
      </c>
      <c r="Y812" s="6">
        <f>IF($B812=2022,$P812,"")</f>
        <v>1</v>
      </c>
      <c r="Z812" s="6" t="str">
        <f>IF($B812=2023,$P812,"")</f>
        <v/>
      </c>
      <c r="AA812" s="6" t="str">
        <f>IF($B812=2024,$P812,"")</f>
        <v/>
      </c>
      <c r="AB812" s="16" t="str">
        <f>IF($B812=2025,$P812,"")</f>
        <v/>
      </c>
    </row>
    <row r="813" spans="1:28" x14ac:dyDescent="0.25">
      <c r="A813" s="3">
        <v>846</v>
      </c>
      <c r="B813" s="3">
        <v>2023</v>
      </c>
      <c r="C813" s="3" t="s">
        <v>1161</v>
      </c>
      <c r="D813" s="4">
        <f>DATE(B813,N813,M813)</f>
        <v>44934</v>
      </c>
      <c r="E813" s="5">
        <v>1450</v>
      </c>
      <c r="F813" s="7" t="s">
        <v>14</v>
      </c>
      <c r="G813" s="7" t="s">
        <v>27</v>
      </c>
      <c r="H813" s="7"/>
      <c r="I813" s="1" t="s">
        <v>221</v>
      </c>
      <c r="J813" s="1" t="s">
        <v>4887</v>
      </c>
      <c r="K813" s="6" t="s">
        <v>842</v>
      </c>
      <c r="L813" s="6">
        <v>6313</v>
      </c>
      <c r="M813" s="6">
        <v>8</v>
      </c>
      <c r="N813" s="6">
        <v>1</v>
      </c>
      <c r="O813" s="6" t="s">
        <v>81</v>
      </c>
      <c r="P813" s="6">
        <v>1</v>
      </c>
      <c r="Q813" s="16" t="str">
        <f>IF($B813=2014,$P813,"")</f>
        <v/>
      </c>
      <c r="R813" s="16" t="str">
        <f>IF($B813=2015,$P813,"")</f>
        <v/>
      </c>
      <c r="S813" s="16" t="str">
        <f>IF($B813=2016,$P813,"")</f>
        <v/>
      </c>
      <c r="T813" s="16" t="str">
        <f>IF($B813=2017,$P813,"")</f>
        <v/>
      </c>
      <c r="U813" s="16" t="str">
        <f>IF($B813=2018,$P813,"")</f>
        <v/>
      </c>
      <c r="V813" s="16" t="str">
        <f>IF($B813=2019,$P813,"")</f>
        <v/>
      </c>
      <c r="W813" s="16" t="str">
        <f>IF($B813=2020,$P813,"")</f>
        <v/>
      </c>
      <c r="X813" s="6" t="str">
        <f>IF($B813=2021,$P813,"")</f>
        <v/>
      </c>
      <c r="Y813" s="6" t="str">
        <f>IF($B813=2022,$P813,"")</f>
        <v/>
      </c>
      <c r="Z813" s="6">
        <f>IF($B813=2023,$P813,"")</f>
        <v>1</v>
      </c>
      <c r="AA813" s="6" t="str">
        <f>IF($B813=2024,$P813,"")</f>
        <v/>
      </c>
      <c r="AB813" s="16" t="str">
        <f>IF($B813=2025,$P813,"")</f>
        <v/>
      </c>
    </row>
    <row r="814" spans="1:28" x14ac:dyDescent="0.25">
      <c r="A814" s="3">
        <v>846</v>
      </c>
      <c r="B814" s="3">
        <v>2023</v>
      </c>
      <c r="C814" s="3" t="s">
        <v>202</v>
      </c>
      <c r="D814" s="4">
        <f>DATE(B814,N814,M814)</f>
        <v>45275</v>
      </c>
      <c r="E814" s="5">
        <v>2155</v>
      </c>
      <c r="F814" s="7" t="s">
        <v>14</v>
      </c>
      <c r="G814" s="7" t="s">
        <v>27</v>
      </c>
      <c r="H814" s="7"/>
      <c r="I814" s="1" t="s">
        <v>221</v>
      </c>
      <c r="J814" s="1" t="s">
        <v>6024</v>
      </c>
      <c r="K814" s="6" t="s">
        <v>4403</v>
      </c>
      <c r="L814" s="6">
        <v>6412</v>
      </c>
      <c r="M814" s="6">
        <v>15</v>
      </c>
      <c r="N814" s="6">
        <v>12</v>
      </c>
      <c r="P814" s="6">
        <v>1</v>
      </c>
      <c r="Q814" s="16" t="str">
        <f>IF($B814=2014,$P814,"")</f>
        <v/>
      </c>
      <c r="R814" s="16" t="str">
        <f>IF($B814=2015,$P814,"")</f>
        <v/>
      </c>
      <c r="S814" s="16" t="str">
        <f>IF($B814=2016,$P814,"")</f>
        <v/>
      </c>
      <c r="T814" s="16" t="str">
        <f>IF($B814=2017,$P814,"")</f>
        <v/>
      </c>
      <c r="U814" s="16" t="str">
        <f>IF($B814=2018,$P814,"")</f>
        <v/>
      </c>
      <c r="V814" s="16" t="str">
        <f>IF($B814=2019,$P814,"")</f>
        <v/>
      </c>
      <c r="W814" s="16" t="str">
        <f>IF($B814=2020,$P814,"")</f>
        <v/>
      </c>
      <c r="X814" s="6" t="str">
        <f>IF($B814=2021,$P814,"")</f>
        <v/>
      </c>
      <c r="Y814" s="6" t="str">
        <f>IF($B814=2022,$P814,"")</f>
        <v/>
      </c>
      <c r="Z814" s="6">
        <f>IF($B814=2023,$P814,"")</f>
        <v>1</v>
      </c>
      <c r="AA814" s="6" t="str">
        <f>IF($B814=2024,$P814,"")</f>
        <v/>
      </c>
      <c r="AB814" s="16" t="str">
        <f>IF($B814=2025,$P814,"")</f>
        <v/>
      </c>
    </row>
    <row r="815" spans="1:28" ht="60" x14ac:dyDescent="0.25">
      <c r="A815" s="3">
        <v>846</v>
      </c>
      <c r="B815" s="3">
        <v>2020</v>
      </c>
      <c r="C815" s="3" t="s">
        <v>171</v>
      </c>
      <c r="D815" s="4">
        <f>DATE(B815,N815,M815)</f>
        <v>44185</v>
      </c>
      <c r="E815" s="5">
        <v>900</v>
      </c>
      <c r="F815" s="7" t="s">
        <v>14</v>
      </c>
      <c r="G815" s="6" t="s">
        <v>27</v>
      </c>
      <c r="I815" s="1" t="s">
        <v>170</v>
      </c>
      <c r="J815" s="1" t="s">
        <v>331</v>
      </c>
      <c r="K815" s="6" t="s">
        <v>163</v>
      </c>
      <c r="L815" s="6">
        <v>6115</v>
      </c>
      <c r="M815" s="6">
        <v>20</v>
      </c>
      <c r="N815" s="6">
        <v>12</v>
      </c>
      <c r="O815" s="6" t="s">
        <v>679</v>
      </c>
      <c r="P815" s="6">
        <v>1</v>
      </c>
      <c r="Q815" s="16" t="str">
        <f>IF($B815=2014,$P815,"")</f>
        <v/>
      </c>
      <c r="R815" s="16" t="str">
        <f>IF($B815=2015,$P815,"")</f>
        <v/>
      </c>
      <c r="S815" s="16" t="str">
        <f>IF($B815=2016,$P815,"")</f>
        <v/>
      </c>
      <c r="T815" s="16" t="str">
        <f>IF($B815=2017,$P815,"")</f>
        <v/>
      </c>
      <c r="U815" s="16" t="str">
        <f>IF($B815=2018,$P815,"")</f>
        <v/>
      </c>
      <c r="V815" s="16" t="str">
        <f>IF($B815=2019,$P815,"")</f>
        <v/>
      </c>
      <c r="W815" s="16">
        <f>IF($B815=2020,$P815,"")</f>
        <v>1</v>
      </c>
      <c r="X815" s="6" t="str">
        <f>IF($B815=2021,$P815,"")</f>
        <v/>
      </c>
      <c r="Y815" s="6" t="str">
        <f>IF($B815=2022,$P815,"")</f>
        <v/>
      </c>
      <c r="Z815" s="6" t="str">
        <f>IF($B815=2023,$P815,"")</f>
        <v/>
      </c>
      <c r="AA815" s="6" t="str">
        <f>IF($B815=2024,$P815,"")</f>
        <v/>
      </c>
      <c r="AB815" s="16" t="str">
        <f>IF($B815=2025,$P815,"")</f>
        <v/>
      </c>
    </row>
    <row r="816" spans="1:28" x14ac:dyDescent="0.2">
      <c r="A816" s="44">
        <v>846</v>
      </c>
      <c r="B816" s="44">
        <v>2024</v>
      </c>
      <c r="C816" s="44" t="s">
        <v>6288</v>
      </c>
      <c r="D816" s="45">
        <f>DATE(B816,N816,M816)</f>
        <v>45555</v>
      </c>
      <c r="E816" s="46">
        <v>2000</v>
      </c>
      <c r="F816" s="47" t="s">
        <v>14</v>
      </c>
      <c r="G816" s="47" t="s">
        <v>27</v>
      </c>
      <c r="H816" s="47"/>
      <c r="I816" s="48" t="s">
        <v>250</v>
      </c>
      <c r="J816" s="32" t="s">
        <v>6289</v>
      </c>
      <c r="K816" s="47" t="s">
        <v>102</v>
      </c>
      <c r="L816" s="49">
        <v>6506</v>
      </c>
      <c r="M816" s="49">
        <v>20</v>
      </c>
      <c r="N816" s="49">
        <v>9</v>
      </c>
      <c r="O816" s="49"/>
      <c r="P816" s="6">
        <v>1</v>
      </c>
      <c r="Q816" s="16" t="str">
        <f>IF($B816=2014,$P816,"")</f>
        <v/>
      </c>
      <c r="R816" s="16" t="str">
        <f>IF($B816=2015,$P816,"")</f>
        <v/>
      </c>
      <c r="S816" s="16" t="str">
        <f>IF($B816=2016,$P816,"")</f>
        <v/>
      </c>
      <c r="T816" s="16" t="str">
        <f>IF($B816=2017,$P816,"")</f>
        <v/>
      </c>
      <c r="U816" s="16" t="str">
        <f>IF($B816=2018,$P816,"")</f>
        <v/>
      </c>
      <c r="V816" s="16" t="str">
        <f>IF($B816=2019,$P816,"")</f>
        <v/>
      </c>
      <c r="W816" s="16" t="str">
        <f>IF($B816=2020,$P816,"")</f>
        <v/>
      </c>
      <c r="X816" s="6" t="str">
        <f>IF($B816=2021,$P816,"")</f>
        <v/>
      </c>
      <c r="Y816" s="6" t="str">
        <f>IF($B816=2022,$P816,"")</f>
        <v/>
      </c>
      <c r="Z816" s="6" t="str">
        <f>IF($B816=2023,$P816,"")</f>
        <v/>
      </c>
      <c r="AA816" s="6">
        <f>IF($B816=2024,$P816,"")</f>
        <v>1</v>
      </c>
      <c r="AB816" s="16" t="str">
        <f>IF($B816=2025,$P816,"")</f>
        <v/>
      </c>
    </row>
    <row r="817" spans="1:29" x14ac:dyDescent="0.25">
      <c r="A817" s="28">
        <v>846</v>
      </c>
      <c r="B817" s="28">
        <v>2024</v>
      </c>
      <c r="C817" s="28" t="s">
        <v>257</v>
      </c>
      <c r="D817" s="29">
        <f>DATE(B817,N817,M817)</f>
        <v>45593</v>
      </c>
      <c r="E817" s="30">
        <v>609</v>
      </c>
      <c r="F817" s="31" t="s">
        <v>14</v>
      </c>
      <c r="G817" s="31" t="s">
        <v>27</v>
      </c>
      <c r="H817" s="31"/>
      <c r="I817" s="32" t="s">
        <v>250</v>
      </c>
      <c r="J817" s="32" t="s">
        <v>6378</v>
      </c>
      <c r="K817" s="27" t="s">
        <v>6364</v>
      </c>
      <c r="L817" s="27">
        <v>6509</v>
      </c>
      <c r="M817" s="27">
        <v>28</v>
      </c>
      <c r="N817" s="27">
        <v>10</v>
      </c>
      <c r="O817" s="27"/>
      <c r="P817" s="6">
        <v>1</v>
      </c>
      <c r="Q817" s="16" t="str">
        <f>IF($B817=2014,$P817,"")</f>
        <v/>
      </c>
      <c r="R817" s="16" t="str">
        <f>IF($B817=2015,$P817,"")</f>
        <v/>
      </c>
      <c r="S817" s="16" t="str">
        <f>IF($B817=2016,$P817,"")</f>
        <v/>
      </c>
      <c r="T817" s="16" t="str">
        <f>IF($B817=2017,$P817,"")</f>
        <v/>
      </c>
      <c r="U817" s="16" t="str">
        <f>IF($B817=2018,$P817,"")</f>
        <v/>
      </c>
      <c r="V817" s="16" t="str">
        <f>IF($B817=2019,$P817,"")</f>
        <v/>
      </c>
      <c r="W817" s="16" t="str">
        <f>IF($B817=2020,$P817,"")</f>
        <v/>
      </c>
      <c r="X817" s="6" t="str">
        <f>IF($B817=2021,$P817,"")</f>
        <v/>
      </c>
      <c r="Y817" s="6" t="str">
        <f>IF($B817=2022,$P817,"")</f>
        <v/>
      </c>
      <c r="Z817" s="6" t="str">
        <f>IF($B817=2023,$P817,"")</f>
        <v/>
      </c>
      <c r="AA817" s="6">
        <f>IF($B817=2024,$P817,"")</f>
        <v>1</v>
      </c>
      <c r="AB817" s="16" t="str">
        <f>IF($B817=2025,$P817,"")</f>
        <v/>
      </c>
    </row>
    <row r="818" spans="1:29" x14ac:dyDescent="0.25">
      <c r="A818" s="28">
        <v>846</v>
      </c>
      <c r="B818" s="28">
        <v>2024</v>
      </c>
      <c r="C818" s="28" t="s">
        <v>1267</v>
      </c>
      <c r="D818" s="29">
        <f>DATE(B818,N818,M818)</f>
        <v>45598</v>
      </c>
      <c r="E818" s="30">
        <v>1456</v>
      </c>
      <c r="F818" s="31" t="s">
        <v>14</v>
      </c>
      <c r="G818" s="31" t="s">
        <v>27</v>
      </c>
      <c r="H818" s="31"/>
      <c r="I818" s="32" t="s">
        <v>250</v>
      </c>
      <c r="J818" s="32" t="s">
        <v>6379</v>
      </c>
      <c r="K818" s="27" t="s">
        <v>842</v>
      </c>
      <c r="L818" s="27">
        <v>6509</v>
      </c>
      <c r="M818" s="27">
        <v>2</v>
      </c>
      <c r="N818" s="27">
        <v>11</v>
      </c>
      <c r="O818" s="27" t="s">
        <v>81</v>
      </c>
      <c r="P818" s="6">
        <v>1</v>
      </c>
      <c r="Q818" s="16" t="str">
        <f>IF($B818=2014,$P818,"")</f>
        <v/>
      </c>
      <c r="R818" s="16" t="str">
        <f>IF($B818=2015,$P818,"")</f>
        <v/>
      </c>
      <c r="S818" s="16" t="str">
        <f>IF($B818=2016,$P818,"")</f>
        <v/>
      </c>
      <c r="T818" s="16" t="str">
        <f>IF($B818=2017,$P818,"")</f>
        <v/>
      </c>
      <c r="U818" s="16" t="str">
        <f>IF($B818=2018,$P818,"")</f>
        <v/>
      </c>
      <c r="V818" s="16" t="str">
        <f>IF($B818=2019,$P818,"")</f>
        <v/>
      </c>
      <c r="W818" s="16" t="str">
        <f>IF($B818=2020,$P818,"")</f>
        <v/>
      </c>
      <c r="X818" s="6" t="str">
        <f>IF($B818=2021,$P818,"")</f>
        <v/>
      </c>
      <c r="Y818" s="6" t="str">
        <f>IF($B818=2022,$P818,"")</f>
        <v/>
      </c>
      <c r="Z818" s="6" t="str">
        <f>IF($B818=2023,$P818,"")</f>
        <v/>
      </c>
      <c r="AA818" s="6">
        <f>IF($B818=2024,$P818,"")</f>
        <v>1</v>
      </c>
      <c r="AB818" s="16" t="str">
        <f>IF($B818=2025,$P818,"")</f>
        <v/>
      </c>
    </row>
    <row r="819" spans="1:29" x14ac:dyDescent="0.25">
      <c r="A819" s="51">
        <v>846</v>
      </c>
      <c r="B819" s="51">
        <v>2025</v>
      </c>
      <c r="C819" s="51" t="s">
        <v>962</v>
      </c>
      <c r="D819" s="52">
        <f>DATE(B819,N819,M819)</f>
        <v>45737</v>
      </c>
      <c r="E819" s="53">
        <v>2059</v>
      </c>
      <c r="F819" s="54" t="s">
        <v>14</v>
      </c>
      <c r="G819" s="54" t="s">
        <v>27</v>
      </c>
      <c r="H819" s="54"/>
      <c r="I819" s="55" t="s">
        <v>250</v>
      </c>
      <c r="J819" s="55" t="s">
        <v>6530</v>
      </c>
      <c r="K819" s="56" t="s">
        <v>72</v>
      </c>
      <c r="L819" s="56">
        <v>6519</v>
      </c>
      <c r="M819" s="56">
        <v>21</v>
      </c>
      <c r="N819" s="56">
        <v>3</v>
      </c>
      <c r="O819" s="56"/>
      <c r="P819" s="71">
        <v>1</v>
      </c>
      <c r="Q819" s="72" t="str">
        <f>IF($B819=2014,$P819,"")</f>
        <v/>
      </c>
      <c r="R819" s="72" t="str">
        <f>IF($B819=2015,$P819,"")</f>
        <v/>
      </c>
      <c r="S819" s="72" t="str">
        <f>IF($B819=2016,$P819,"")</f>
        <v/>
      </c>
      <c r="T819" s="72" t="str">
        <f>IF($B819=2017,$P819,"")</f>
        <v/>
      </c>
      <c r="U819" s="72" t="str">
        <f>IF($B819=2018,$P819,"")</f>
        <v/>
      </c>
      <c r="V819" s="72" t="str">
        <f>IF($B819=2019,$P819,"")</f>
        <v/>
      </c>
      <c r="W819" s="72" t="str">
        <f>IF($B819=2020,$P819,"")</f>
        <v/>
      </c>
      <c r="X819" s="71" t="str">
        <f>IF($B819=2021,$P819,"")</f>
        <v/>
      </c>
      <c r="Y819" s="71" t="str">
        <f>IF($B819=2022,$P819,"")</f>
        <v/>
      </c>
      <c r="Z819" s="71" t="str">
        <f>IF($B819=2023,$P819,"")</f>
        <v/>
      </c>
      <c r="AA819" s="71" t="str">
        <f>IF($B819=2024,$P819,"")</f>
        <v/>
      </c>
      <c r="AB819" s="72">
        <f>IF($B819=2025,$P819,"")</f>
        <v>1</v>
      </c>
      <c r="AC819" s="55"/>
    </row>
    <row r="820" spans="1:29" ht="48" x14ac:dyDescent="0.25">
      <c r="A820" s="3">
        <v>846</v>
      </c>
      <c r="B820" s="3">
        <v>2022</v>
      </c>
      <c r="C820" s="3" t="s">
        <v>187</v>
      </c>
      <c r="D820" s="4">
        <f>DATE(B820,N820,M820)</f>
        <v>44923</v>
      </c>
      <c r="E820" s="5" t="s">
        <v>5021</v>
      </c>
      <c r="F820" s="7" t="s">
        <v>14</v>
      </c>
      <c r="G820" s="7" t="s">
        <v>27</v>
      </c>
      <c r="H820" s="7"/>
      <c r="I820" s="1" t="s">
        <v>5022</v>
      </c>
      <c r="J820" s="1" t="s">
        <v>5048</v>
      </c>
      <c r="K820" s="6" t="s">
        <v>163</v>
      </c>
      <c r="L820" s="6">
        <v>6315</v>
      </c>
      <c r="M820" s="6">
        <v>28</v>
      </c>
      <c r="N820" s="6">
        <v>12</v>
      </c>
      <c r="O820" s="6" t="s">
        <v>679</v>
      </c>
      <c r="P820" s="6">
        <v>1</v>
      </c>
      <c r="Q820" s="16" t="str">
        <f>IF($B820=2014,$P820,"")</f>
        <v/>
      </c>
      <c r="R820" s="16" t="str">
        <f>IF($B820=2015,$P820,"")</f>
        <v/>
      </c>
      <c r="S820" s="16" t="str">
        <f>IF($B820=2016,$P820,"")</f>
        <v/>
      </c>
      <c r="T820" s="16" t="str">
        <f>IF($B820=2017,$P820,"")</f>
        <v/>
      </c>
      <c r="U820" s="16" t="str">
        <f>IF($B820=2018,$P820,"")</f>
        <v/>
      </c>
      <c r="V820" s="16" t="str">
        <f>IF($B820=2019,$P820,"")</f>
        <v/>
      </c>
      <c r="W820" s="16" t="str">
        <f>IF($B820=2020,$P820,"")</f>
        <v/>
      </c>
      <c r="X820" s="6" t="str">
        <f>IF($B820=2021,$P820,"")</f>
        <v/>
      </c>
      <c r="Y820" s="6">
        <f>IF($B820=2022,$P820,"")</f>
        <v>1</v>
      </c>
      <c r="Z820" s="6" t="str">
        <f>IF($B820=2023,$P820,"")</f>
        <v/>
      </c>
      <c r="AA820" s="6" t="str">
        <f>IF($B820=2024,$P820,"")</f>
        <v/>
      </c>
      <c r="AB820" s="16" t="str">
        <f>IF($B820=2025,$P820,"")</f>
        <v/>
      </c>
    </row>
    <row r="821" spans="1:29" x14ac:dyDescent="0.25">
      <c r="A821" s="3">
        <v>846</v>
      </c>
      <c r="B821" s="3">
        <v>2023</v>
      </c>
      <c r="C821" s="3" t="s">
        <v>1189</v>
      </c>
      <c r="D821" s="4">
        <f>DATE(B821,N821,M821)</f>
        <v>45024</v>
      </c>
      <c r="E821" s="3">
        <v>1756</v>
      </c>
      <c r="F821" s="6" t="s">
        <v>14</v>
      </c>
      <c r="G821" s="6" t="s">
        <v>27</v>
      </c>
      <c r="I821" s="1" t="s">
        <v>5022</v>
      </c>
      <c r="J821" s="1" t="s">
        <v>5327</v>
      </c>
      <c r="K821" s="6" t="s">
        <v>842</v>
      </c>
      <c r="L821" s="6">
        <v>6320</v>
      </c>
      <c r="M821" s="6">
        <v>8</v>
      </c>
      <c r="N821" s="6">
        <v>4</v>
      </c>
      <c r="O821" s="6" t="s">
        <v>81</v>
      </c>
      <c r="P821" s="6">
        <v>1</v>
      </c>
      <c r="Q821" s="16" t="str">
        <f>IF($B821=2014,$P821,"")</f>
        <v/>
      </c>
      <c r="R821" s="16" t="str">
        <f>IF($B821=2015,$P821,"")</f>
        <v/>
      </c>
      <c r="S821" s="16" t="str">
        <f>IF($B821=2016,$P821,"")</f>
        <v/>
      </c>
      <c r="T821" s="16" t="str">
        <f>IF($B821=2017,$P821,"")</f>
        <v/>
      </c>
      <c r="U821" s="16" t="str">
        <f>IF($B821=2018,$P821,"")</f>
        <v/>
      </c>
      <c r="V821" s="16" t="str">
        <f>IF($B821=2019,$P821,"")</f>
        <v/>
      </c>
      <c r="W821" s="16" t="str">
        <f>IF($B821=2020,$P821,"")</f>
        <v/>
      </c>
      <c r="X821" s="6" t="str">
        <f>IF($B821=2021,$P821,"")</f>
        <v/>
      </c>
      <c r="Y821" s="6" t="str">
        <f>IF($B821=2022,$P821,"")</f>
        <v/>
      </c>
      <c r="Z821" s="6">
        <f>IF($B821=2023,$P821,"")</f>
        <v>1</v>
      </c>
      <c r="AA821" s="6" t="str">
        <f>IF($B821=2024,$P821,"")</f>
        <v/>
      </c>
      <c r="AB821" s="16" t="str">
        <f>IF($B821=2025,$P821,"")</f>
        <v/>
      </c>
    </row>
    <row r="822" spans="1:29" ht="36" x14ac:dyDescent="0.25">
      <c r="A822" s="3">
        <v>846</v>
      </c>
      <c r="B822" s="3">
        <v>2022</v>
      </c>
      <c r="C822" s="3" t="s">
        <v>497</v>
      </c>
      <c r="D822" s="4">
        <f>DATE(B822,N822,M822)</f>
        <v>44901</v>
      </c>
      <c r="E822" s="5">
        <v>1601</v>
      </c>
      <c r="F822" s="6" t="s">
        <v>14</v>
      </c>
      <c r="G822" s="6" t="s">
        <v>27</v>
      </c>
      <c r="I822" s="1" t="s">
        <v>4831</v>
      </c>
      <c r="J822" s="1" t="s">
        <v>4832</v>
      </c>
      <c r="K822" s="6" t="s">
        <v>842</v>
      </c>
      <c r="L822" s="6">
        <v>6312</v>
      </c>
      <c r="M822" s="6">
        <v>6</v>
      </c>
      <c r="N822" s="6">
        <v>12</v>
      </c>
      <c r="O822" s="6" t="s">
        <v>81</v>
      </c>
      <c r="P822" s="6">
        <v>1</v>
      </c>
      <c r="Q822" s="16" t="str">
        <f>IF($B822=2014,$P822,"")</f>
        <v/>
      </c>
      <c r="R822" s="16" t="str">
        <f>IF($B822=2015,$P822,"")</f>
        <v/>
      </c>
      <c r="S822" s="16" t="str">
        <f>IF($B822=2016,$P822,"")</f>
        <v/>
      </c>
      <c r="T822" s="16" t="str">
        <f>IF($B822=2017,$P822,"")</f>
        <v/>
      </c>
      <c r="U822" s="16" t="str">
        <f>IF($B822=2018,$P822,"")</f>
        <v/>
      </c>
      <c r="V822" s="16" t="str">
        <f>IF($B822=2019,$P822,"")</f>
        <v/>
      </c>
      <c r="W822" s="16" t="str">
        <f>IF($B822=2020,$P822,"")</f>
        <v/>
      </c>
      <c r="X822" s="6" t="str">
        <f>IF($B822=2021,$P822,"")</f>
        <v/>
      </c>
      <c r="Y822" s="6">
        <f>IF($B822=2022,$P822,"")</f>
        <v>1</v>
      </c>
      <c r="Z822" s="6" t="str">
        <f>IF($B822=2023,$P822,"")</f>
        <v/>
      </c>
      <c r="AA822" s="6" t="str">
        <f>IF($B822=2024,$P822,"")</f>
        <v/>
      </c>
      <c r="AB822" s="16" t="str">
        <f>IF($B822=2025,$P822,"")</f>
        <v/>
      </c>
    </row>
    <row r="823" spans="1:29" ht="24" x14ac:dyDescent="0.25">
      <c r="A823" s="3">
        <v>846</v>
      </c>
      <c r="B823" s="5">
        <v>2015</v>
      </c>
      <c r="C823" s="3" t="s">
        <v>114</v>
      </c>
      <c r="D823" s="4">
        <f>DATE(B823,N823,M823)</f>
        <v>42214</v>
      </c>
      <c r="E823" s="5">
        <v>28</v>
      </c>
      <c r="F823" s="6" t="s">
        <v>14</v>
      </c>
      <c r="G823" s="6" t="s">
        <v>21</v>
      </c>
      <c r="I823" s="8" t="s">
        <v>1176</v>
      </c>
      <c r="J823" s="8" t="s">
        <v>1177</v>
      </c>
      <c r="K823" s="6" t="s">
        <v>22</v>
      </c>
      <c r="L823" s="6">
        <v>5602</v>
      </c>
      <c r="M823" s="6">
        <v>29</v>
      </c>
      <c r="N823" s="6">
        <v>7</v>
      </c>
      <c r="P823" s="6">
        <v>1</v>
      </c>
      <c r="Q823" s="16" t="str">
        <f>IF($B823=2014,$P823,"")</f>
        <v/>
      </c>
      <c r="R823" s="16">
        <f>IF($B823=2015,$P823,"")</f>
        <v>1</v>
      </c>
      <c r="S823" s="16" t="str">
        <f>IF($B823=2016,$P823,"")</f>
        <v/>
      </c>
      <c r="T823" s="16" t="str">
        <f>IF($B823=2017,$P823,"")</f>
        <v/>
      </c>
      <c r="U823" s="16" t="str">
        <f>IF($B823=2018,$P823,"")</f>
        <v/>
      </c>
      <c r="V823" s="16" t="str">
        <f>IF($B823=2019,$P823,"")</f>
        <v/>
      </c>
      <c r="W823" s="16" t="str">
        <f>IF($B823=2020,$P823,"")</f>
        <v/>
      </c>
      <c r="X823" s="6" t="str">
        <f>IF($B823=2021,$P823,"")</f>
        <v/>
      </c>
      <c r="Y823" s="6" t="str">
        <f>IF($B823=2022,$P823,"")</f>
        <v/>
      </c>
      <c r="Z823" s="6" t="str">
        <f>IF($B823=2023,$P823,"")</f>
        <v/>
      </c>
      <c r="AA823" s="6" t="str">
        <f>IF($B823=2024,$P823,"")</f>
        <v/>
      </c>
      <c r="AB823" s="16" t="str">
        <f>IF($B823=2025,$P823,"")</f>
        <v/>
      </c>
    </row>
    <row r="824" spans="1:29" ht="60" x14ac:dyDescent="0.25">
      <c r="A824" s="3">
        <v>846</v>
      </c>
      <c r="B824" s="5">
        <v>2015</v>
      </c>
      <c r="C824" s="3" t="s">
        <v>126</v>
      </c>
      <c r="D824" s="4">
        <f>DATE(B824,N824,M824)</f>
        <v>42238</v>
      </c>
      <c r="E824" s="5">
        <v>2150</v>
      </c>
      <c r="F824" s="6" t="s">
        <v>14</v>
      </c>
      <c r="G824" s="6" t="s">
        <v>21</v>
      </c>
      <c r="I824" s="8" t="s">
        <v>1176</v>
      </c>
      <c r="J824" s="8" t="s">
        <v>1178</v>
      </c>
      <c r="K824" s="6" t="s">
        <v>728</v>
      </c>
      <c r="L824" s="6">
        <v>5603</v>
      </c>
      <c r="M824" s="6">
        <v>22</v>
      </c>
      <c r="N824" s="6">
        <v>8</v>
      </c>
      <c r="O824" s="6" t="s">
        <v>81</v>
      </c>
      <c r="P824" s="6">
        <v>1</v>
      </c>
      <c r="Q824" s="16" t="str">
        <f>IF($B824=2014,$P824,"")</f>
        <v/>
      </c>
      <c r="R824" s="16">
        <f>IF($B824=2015,$P824,"")</f>
        <v>1</v>
      </c>
      <c r="S824" s="16" t="str">
        <f>IF($B824=2016,$P824,"")</f>
        <v/>
      </c>
      <c r="T824" s="16" t="str">
        <f>IF($B824=2017,$P824,"")</f>
        <v/>
      </c>
      <c r="U824" s="16" t="str">
        <f>IF($B824=2018,$P824,"")</f>
        <v/>
      </c>
      <c r="V824" s="16" t="str">
        <f>IF($B824=2019,$P824,"")</f>
        <v/>
      </c>
      <c r="W824" s="16" t="str">
        <f>IF($B824=2020,$P824,"")</f>
        <v/>
      </c>
      <c r="X824" s="6" t="str">
        <f>IF($B824=2021,$P824,"")</f>
        <v/>
      </c>
      <c r="Y824" s="6" t="str">
        <f>IF($B824=2022,$P824,"")</f>
        <v/>
      </c>
      <c r="Z824" s="6" t="str">
        <f>IF($B824=2023,$P824,"")</f>
        <v/>
      </c>
      <c r="AA824" s="6" t="str">
        <f>IF($B824=2024,$P824,"")</f>
        <v/>
      </c>
      <c r="AB824" s="16" t="str">
        <f>IF($B824=2025,$P824,"")</f>
        <v/>
      </c>
    </row>
    <row r="825" spans="1:29" x14ac:dyDescent="0.25">
      <c r="A825" s="3">
        <v>846</v>
      </c>
      <c r="B825" s="5">
        <v>2015</v>
      </c>
      <c r="C825" s="3" t="s">
        <v>781</v>
      </c>
      <c r="D825" s="4">
        <f>DATE(B825,N825,M825)</f>
        <v>42272</v>
      </c>
      <c r="E825" s="5">
        <v>2346</v>
      </c>
      <c r="F825" s="6" t="s">
        <v>14</v>
      </c>
      <c r="G825" s="6" t="s">
        <v>21</v>
      </c>
      <c r="I825" s="8" t="s">
        <v>1176</v>
      </c>
      <c r="J825" s="8" t="s">
        <v>1179</v>
      </c>
      <c r="K825" s="6" t="s">
        <v>22</v>
      </c>
      <c r="L825" s="6">
        <v>5606</v>
      </c>
      <c r="M825" s="6">
        <v>25</v>
      </c>
      <c r="N825" s="6">
        <v>9</v>
      </c>
      <c r="P825" s="6">
        <v>1</v>
      </c>
      <c r="Q825" s="16" t="str">
        <f>IF($B825=2014,$P825,"")</f>
        <v/>
      </c>
      <c r="R825" s="16">
        <f>IF($B825=2015,$P825,"")</f>
        <v>1</v>
      </c>
      <c r="S825" s="16" t="str">
        <f>IF($B825=2016,$P825,"")</f>
        <v/>
      </c>
      <c r="T825" s="16" t="str">
        <f>IF($B825=2017,$P825,"")</f>
        <v/>
      </c>
      <c r="U825" s="16" t="str">
        <f>IF($B825=2018,$P825,"")</f>
        <v/>
      </c>
      <c r="V825" s="16" t="str">
        <f>IF($B825=2019,$P825,"")</f>
        <v/>
      </c>
      <c r="W825" s="16" t="str">
        <f>IF($B825=2020,$P825,"")</f>
        <v/>
      </c>
      <c r="X825" s="6" t="str">
        <f>IF($B825=2021,$P825,"")</f>
        <v/>
      </c>
      <c r="Y825" s="6" t="str">
        <f>IF($B825=2022,$P825,"")</f>
        <v/>
      </c>
      <c r="Z825" s="6" t="str">
        <f>IF($B825=2023,$P825,"")</f>
        <v/>
      </c>
      <c r="AA825" s="6" t="str">
        <f>IF($B825=2024,$P825,"")</f>
        <v/>
      </c>
      <c r="AB825" s="16" t="str">
        <f>IF($B825=2025,$P825,"")</f>
        <v/>
      </c>
    </row>
    <row r="826" spans="1:29" x14ac:dyDescent="0.25">
      <c r="A826" s="3">
        <v>846</v>
      </c>
      <c r="B826" s="5">
        <v>2015</v>
      </c>
      <c r="C826" s="3" t="s">
        <v>278</v>
      </c>
      <c r="D826" s="4">
        <f>DATE(B826,N826,M826)</f>
        <v>42273</v>
      </c>
      <c r="E826" s="5">
        <v>2230</v>
      </c>
      <c r="F826" s="6" t="s">
        <v>14</v>
      </c>
      <c r="G826" s="6" t="s">
        <v>21</v>
      </c>
      <c r="I826" s="8" t="s">
        <v>1176</v>
      </c>
      <c r="J826" s="8" t="s">
        <v>1180</v>
      </c>
      <c r="K826" s="6" t="s">
        <v>763</v>
      </c>
      <c r="L826" s="6">
        <v>5606</v>
      </c>
      <c r="M826" s="6">
        <v>26</v>
      </c>
      <c r="N826" s="6">
        <v>9</v>
      </c>
      <c r="P826" s="6">
        <v>1</v>
      </c>
      <c r="Q826" s="16" t="str">
        <f>IF($B826=2014,$P826,"")</f>
        <v/>
      </c>
      <c r="R826" s="16">
        <f>IF($B826=2015,$P826,"")</f>
        <v>1</v>
      </c>
      <c r="S826" s="16" t="str">
        <f>IF($B826=2016,$P826,"")</f>
        <v/>
      </c>
      <c r="T826" s="16" t="str">
        <f>IF($B826=2017,$P826,"")</f>
        <v/>
      </c>
      <c r="U826" s="16" t="str">
        <f>IF($B826=2018,$P826,"")</f>
        <v/>
      </c>
      <c r="V826" s="16" t="str">
        <f>IF($B826=2019,$P826,"")</f>
        <v/>
      </c>
      <c r="W826" s="16" t="str">
        <f>IF($B826=2020,$P826,"")</f>
        <v/>
      </c>
      <c r="X826" s="6" t="str">
        <f>IF($B826=2021,$P826,"")</f>
        <v/>
      </c>
      <c r="Y826" s="6" t="str">
        <f>IF($B826=2022,$P826,"")</f>
        <v/>
      </c>
      <c r="Z826" s="6" t="str">
        <f>IF($B826=2023,$P826,"")</f>
        <v/>
      </c>
      <c r="AA826" s="6" t="str">
        <f>IF($B826=2024,$P826,"")</f>
        <v/>
      </c>
      <c r="AB826" s="16" t="str">
        <f>IF($B826=2025,$P826,"")</f>
        <v/>
      </c>
    </row>
    <row r="827" spans="1:29" x14ac:dyDescent="0.25">
      <c r="A827" s="3">
        <v>846</v>
      </c>
      <c r="B827" s="5">
        <v>2016</v>
      </c>
      <c r="C827" s="3" t="s">
        <v>1181</v>
      </c>
      <c r="D827" s="4">
        <f>DATE(B827,N827,M827)</f>
        <v>42436</v>
      </c>
      <c r="E827" s="5">
        <v>1920</v>
      </c>
      <c r="F827" s="6" t="s">
        <v>14</v>
      </c>
      <c r="G827" s="6" t="s">
        <v>21</v>
      </c>
      <c r="I827" s="8" t="s">
        <v>1176</v>
      </c>
      <c r="J827" s="8" t="s">
        <v>1182</v>
      </c>
      <c r="K827" s="6" t="s">
        <v>787</v>
      </c>
      <c r="L827" s="6">
        <v>5618</v>
      </c>
      <c r="M827" s="6">
        <v>7</v>
      </c>
      <c r="N827" s="6">
        <v>3</v>
      </c>
      <c r="P827" s="6">
        <v>1</v>
      </c>
      <c r="Q827" s="16" t="str">
        <f>IF($B827=2014,$P827,"")</f>
        <v/>
      </c>
      <c r="R827" s="16" t="str">
        <f>IF($B827=2015,$P827,"")</f>
        <v/>
      </c>
      <c r="S827" s="16">
        <f>IF($B827=2016,$P827,"")</f>
        <v>1</v>
      </c>
      <c r="T827" s="16" t="str">
        <f>IF($B827=2017,$P827,"")</f>
        <v/>
      </c>
      <c r="U827" s="16" t="str">
        <f>IF($B827=2018,$P827,"")</f>
        <v/>
      </c>
      <c r="V827" s="16" t="str">
        <f>IF($B827=2019,$P827,"")</f>
        <v/>
      </c>
      <c r="W827" s="16" t="str">
        <f>IF($B827=2020,$P827,"")</f>
        <v/>
      </c>
      <c r="X827" s="6" t="str">
        <f>IF($B827=2021,$P827,"")</f>
        <v/>
      </c>
      <c r="Y827" s="6" t="str">
        <f>IF($B827=2022,$P827,"")</f>
        <v/>
      </c>
      <c r="Z827" s="6" t="str">
        <f>IF($B827=2023,$P827,"")</f>
        <v/>
      </c>
      <c r="AA827" s="6" t="str">
        <f>IF($B827=2024,$P827,"")</f>
        <v/>
      </c>
      <c r="AB827" s="16" t="str">
        <f>IF($B827=2025,$P827,"")</f>
        <v/>
      </c>
    </row>
    <row r="828" spans="1:29" x14ac:dyDescent="0.25">
      <c r="A828" s="3">
        <v>846</v>
      </c>
      <c r="B828" s="3">
        <v>2017</v>
      </c>
      <c r="C828" s="3" t="s">
        <v>749</v>
      </c>
      <c r="D828" s="4">
        <f>DATE(B828,N828,M828)</f>
        <v>43014</v>
      </c>
      <c r="E828" s="5">
        <v>2200</v>
      </c>
      <c r="F828" s="6" t="s">
        <v>14</v>
      </c>
      <c r="G828" s="6" t="s">
        <v>21</v>
      </c>
      <c r="H828" s="7"/>
      <c r="I828" s="1" t="s">
        <v>37</v>
      </c>
      <c r="J828" s="8" t="s">
        <v>1183</v>
      </c>
      <c r="K828" s="6" t="s">
        <v>46</v>
      </c>
      <c r="L828" s="6">
        <v>5808</v>
      </c>
      <c r="M828" s="6">
        <v>6</v>
      </c>
      <c r="N828" s="6">
        <v>10</v>
      </c>
      <c r="P828" s="6">
        <v>1</v>
      </c>
      <c r="Q828" s="16" t="str">
        <f>IF($B828=2014,$P828,"")</f>
        <v/>
      </c>
      <c r="R828" s="16" t="str">
        <f>IF($B828=2015,$P828,"")</f>
        <v/>
      </c>
      <c r="S828" s="16" t="str">
        <f>IF($B828=2016,$P828,"")</f>
        <v/>
      </c>
      <c r="T828" s="16">
        <f>IF($B828=2017,$P828,"")</f>
        <v>1</v>
      </c>
      <c r="U828" s="16" t="str">
        <f>IF($B828=2018,$P828,"")</f>
        <v/>
      </c>
      <c r="V828" s="16" t="str">
        <f>IF($B828=2019,$P828,"")</f>
        <v/>
      </c>
      <c r="W828" s="16" t="str">
        <f>IF($B828=2020,$P828,"")</f>
        <v/>
      </c>
      <c r="X828" s="6" t="str">
        <f>IF($B828=2021,$P828,"")</f>
        <v/>
      </c>
      <c r="Y828" s="6" t="str">
        <f>IF($B828=2022,$P828,"")</f>
        <v/>
      </c>
      <c r="Z828" s="6" t="str">
        <f>IF($B828=2023,$P828,"")</f>
        <v/>
      </c>
      <c r="AA828" s="6" t="str">
        <f>IF($B828=2024,$P828,"")</f>
        <v/>
      </c>
      <c r="AB828" s="16" t="str">
        <f>IF($B828=2025,$P828,"")</f>
        <v/>
      </c>
    </row>
    <row r="829" spans="1:29" x14ac:dyDescent="0.25">
      <c r="A829" s="3">
        <v>846</v>
      </c>
      <c r="B829" s="3">
        <v>2017</v>
      </c>
      <c r="C829" s="3" t="s">
        <v>208</v>
      </c>
      <c r="D829" s="4">
        <f>DATE(B829,N829,M829)</f>
        <v>43067</v>
      </c>
      <c r="E829" s="5">
        <v>1740</v>
      </c>
      <c r="F829" s="6" t="s">
        <v>14</v>
      </c>
      <c r="G829" s="6" t="s">
        <v>21</v>
      </c>
      <c r="H829" s="7"/>
      <c r="I829" s="1" t="s">
        <v>37</v>
      </c>
      <c r="J829" s="8" t="s">
        <v>1184</v>
      </c>
      <c r="K829" s="6" t="s">
        <v>34</v>
      </c>
      <c r="L829" s="6">
        <v>5810</v>
      </c>
      <c r="M829" s="6">
        <v>28</v>
      </c>
      <c r="N829" s="6">
        <v>11</v>
      </c>
      <c r="O829" s="6" t="s">
        <v>35</v>
      </c>
      <c r="P829" s="6">
        <v>1</v>
      </c>
      <c r="Q829" s="16" t="str">
        <f>IF($B829=2014,$P829,"")</f>
        <v/>
      </c>
      <c r="R829" s="16" t="str">
        <f>IF($B829=2015,$P829,"")</f>
        <v/>
      </c>
      <c r="S829" s="16" t="str">
        <f>IF($B829=2016,$P829,"")</f>
        <v/>
      </c>
      <c r="T829" s="16">
        <f>IF($B829=2017,$P829,"")</f>
        <v>1</v>
      </c>
      <c r="U829" s="16" t="str">
        <f>IF($B829=2018,$P829,"")</f>
        <v/>
      </c>
      <c r="V829" s="16" t="str">
        <f>IF($B829=2019,$P829,"")</f>
        <v/>
      </c>
      <c r="W829" s="16" t="str">
        <f>IF($B829=2020,$P829,"")</f>
        <v/>
      </c>
      <c r="X829" s="6" t="str">
        <f>IF($B829=2021,$P829,"")</f>
        <v/>
      </c>
      <c r="Y829" s="6" t="str">
        <f>IF($B829=2022,$P829,"")</f>
        <v/>
      </c>
      <c r="Z829" s="6" t="str">
        <f>IF($B829=2023,$P829,"")</f>
        <v/>
      </c>
      <c r="AA829" s="6" t="str">
        <f>IF($B829=2024,$P829,"")</f>
        <v/>
      </c>
      <c r="AB829" s="16" t="str">
        <f>IF($B829=2025,$P829,"")</f>
        <v/>
      </c>
    </row>
    <row r="830" spans="1:29" x14ac:dyDescent="0.25">
      <c r="A830" s="3">
        <v>846</v>
      </c>
      <c r="B830" s="3">
        <v>2017</v>
      </c>
      <c r="C830" s="3" t="s">
        <v>1185</v>
      </c>
      <c r="D830" s="4">
        <f>DATE(B830,N830,M830)</f>
        <v>42918</v>
      </c>
      <c r="E830" s="5">
        <v>2030</v>
      </c>
      <c r="F830" s="6" t="s">
        <v>14</v>
      </c>
      <c r="G830" s="6" t="s">
        <v>21</v>
      </c>
      <c r="H830" s="7"/>
      <c r="I830" s="1" t="s">
        <v>1186</v>
      </c>
      <c r="J830" s="8" t="s">
        <v>1187</v>
      </c>
      <c r="K830" s="6" t="s">
        <v>25</v>
      </c>
      <c r="L830" s="6">
        <v>5801</v>
      </c>
      <c r="M830" s="6">
        <v>2</v>
      </c>
      <c r="N830" s="6">
        <v>7</v>
      </c>
      <c r="P830" s="6">
        <v>1</v>
      </c>
      <c r="Q830" s="16" t="str">
        <f>IF($B830=2014,$P830,"")</f>
        <v/>
      </c>
      <c r="R830" s="16" t="str">
        <f>IF($B830=2015,$P830,"")</f>
        <v/>
      </c>
      <c r="S830" s="16" t="str">
        <f>IF($B830=2016,$P830,"")</f>
        <v/>
      </c>
      <c r="T830" s="16">
        <f>IF($B830=2017,$P830,"")</f>
        <v>1</v>
      </c>
      <c r="U830" s="16" t="str">
        <f>IF($B830=2018,$P830,"")</f>
        <v/>
      </c>
      <c r="V830" s="16" t="str">
        <f>IF($B830=2019,$P830,"")</f>
        <v/>
      </c>
      <c r="W830" s="16" t="str">
        <f>IF($B830=2020,$P830,"")</f>
        <v/>
      </c>
      <c r="X830" s="6" t="str">
        <f>IF($B830=2021,$P830,"")</f>
        <v/>
      </c>
      <c r="Y830" s="6" t="str">
        <f>IF($B830=2022,$P830,"")</f>
        <v/>
      </c>
      <c r="Z830" s="6" t="str">
        <f>IF($B830=2023,$P830,"")</f>
        <v/>
      </c>
      <c r="AA830" s="6" t="str">
        <f>IF($B830=2024,$P830,"")</f>
        <v/>
      </c>
      <c r="AB830" s="16" t="str">
        <f>IF($B830=2025,$P830,"")</f>
        <v/>
      </c>
    </row>
    <row r="831" spans="1:29" x14ac:dyDescent="0.25">
      <c r="A831" s="3">
        <v>846</v>
      </c>
      <c r="B831" s="3">
        <v>2017</v>
      </c>
      <c r="C831" s="3" t="s">
        <v>73</v>
      </c>
      <c r="D831" s="4">
        <f>DATE(B831,N831,M831)</f>
        <v>42993</v>
      </c>
      <c r="E831" s="5">
        <v>1930</v>
      </c>
      <c r="F831" s="6" t="s">
        <v>14</v>
      </c>
      <c r="G831" s="6" t="s">
        <v>21</v>
      </c>
      <c r="H831" s="7"/>
      <c r="I831" s="1" t="s">
        <v>1186</v>
      </c>
      <c r="J831" s="8" t="s">
        <v>1188</v>
      </c>
      <c r="K831" s="6" t="s">
        <v>22</v>
      </c>
      <c r="L831" s="6">
        <v>5805</v>
      </c>
      <c r="M831" s="6">
        <v>15</v>
      </c>
      <c r="N831" s="6">
        <v>9</v>
      </c>
      <c r="P831" s="6">
        <v>1</v>
      </c>
      <c r="Q831" s="16" t="str">
        <f>IF($B831=2014,$P831,"")</f>
        <v/>
      </c>
      <c r="R831" s="16" t="str">
        <f>IF($B831=2015,$P831,"")</f>
        <v/>
      </c>
      <c r="S831" s="16" t="str">
        <f>IF($B831=2016,$P831,"")</f>
        <v/>
      </c>
      <c r="T831" s="16">
        <f>IF($B831=2017,$P831,"")</f>
        <v>1</v>
      </c>
      <c r="U831" s="16" t="str">
        <f>IF($B831=2018,$P831,"")</f>
        <v/>
      </c>
      <c r="V831" s="16" t="str">
        <f>IF($B831=2019,$P831,"")</f>
        <v/>
      </c>
      <c r="W831" s="16" t="str">
        <f>IF($B831=2020,$P831,"")</f>
        <v/>
      </c>
      <c r="X831" s="6" t="str">
        <f>IF($B831=2021,$P831,"")</f>
        <v/>
      </c>
      <c r="Y831" s="6" t="str">
        <f>IF($B831=2022,$P831,"")</f>
        <v/>
      </c>
      <c r="Z831" s="6" t="str">
        <f>IF($B831=2023,$P831,"")</f>
        <v/>
      </c>
      <c r="AA831" s="6" t="str">
        <f>IF($B831=2024,$P831,"")</f>
        <v/>
      </c>
      <c r="AB831" s="16" t="str">
        <f>IF($B831=2025,$P831,"")</f>
        <v/>
      </c>
    </row>
    <row r="832" spans="1:29" x14ac:dyDescent="0.25">
      <c r="A832" s="3">
        <v>846</v>
      </c>
      <c r="B832" s="3">
        <v>2018</v>
      </c>
      <c r="C832" s="3" t="s">
        <v>1189</v>
      </c>
      <c r="D832" s="4">
        <f>DATE(B832,N832,M832)</f>
        <v>43198</v>
      </c>
      <c r="E832" s="5">
        <v>2122</v>
      </c>
      <c r="F832" s="6" t="s">
        <v>14</v>
      </c>
      <c r="G832" s="6" t="s">
        <v>21</v>
      </c>
      <c r="I832" s="1" t="s">
        <v>1186</v>
      </c>
      <c r="J832" s="8" t="s">
        <v>1190</v>
      </c>
      <c r="K832" s="6" t="s">
        <v>25</v>
      </c>
      <c r="L832" s="6">
        <v>5819</v>
      </c>
      <c r="M832" s="10">
        <v>8</v>
      </c>
      <c r="N832" s="6">
        <v>4</v>
      </c>
      <c r="P832" s="6">
        <v>1</v>
      </c>
      <c r="Q832" s="16" t="str">
        <f>IF($B832=2014,$P832,"")</f>
        <v/>
      </c>
      <c r="R832" s="16" t="str">
        <f>IF($B832=2015,$P832,"")</f>
        <v/>
      </c>
      <c r="S832" s="16" t="str">
        <f>IF($B832=2016,$P832,"")</f>
        <v/>
      </c>
      <c r="T832" s="16" t="str">
        <f>IF($B832=2017,$P832,"")</f>
        <v/>
      </c>
      <c r="U832" s="16">
        <f>IF($B832=2018,$P832,"")</f>
        <v>1</v>
      </c>
      <c r="V832" s="16" t="str">
        <f>IF($B832=2019,$P832,"")</f>
        <v/>
      </c>
      <c r="W832" s="16" t="str">
        <f>IF($B832=2020,$P832,"")</f>
        <v/>
      </c>
      <c r="X832" s="6" t="str">
        <f>IF($B832=2021,$P832,"")</f>
        <v/>
      </c>
      <c r="Y832" s="6" t="str">
        <f>IF($B832=2022,$P832,"")</f>
        <v/>
      </c>
      <c r="Z832" s="6" t="str">
        <f>IF($B832=2023,$P832,"")</f>
        <v/>
      </c>
      <c r="AA832" s="6" t="str">
        <f>IF($B832=2024,$P832,"")</f>
        <v/>
      </c>
      <c r="AB832" s="16" t="str">
        <f>IF($B832=2025,$P832,"")</f>
        <v/>
      </c>
    </row>
    <row r="833" spans="1:28" x14ac:dyDescent="0.25">
      <c r="A833" s="3">
        <v>846</v>
      </c>
      <c r="B833" s="3">
        <v>2018</v>
      </c>
      <c r="C833" s="3" t="s">
        <v>1094</v>
      </c>
      <c r="D833" s="4">
        <f>DATE(B833,N833,M833)</f>
        <v>43200</v>
      </c>
      <c r="E833" s="5">
        <v>2000</v>
      </c>
      <c r="F833" s="6" t="s">
        <v>14</v>
      </c>
      <c r="G833" s="7" t="s">
        <v>21</v>
      </c>
      <c r="H833" s="7"/>
      <c r="I833" s="1" t="s">
        <v>1186</v>
      </c>
      <c r="J833" s="8" t="s">
        <v>1191</v>
      </c>
      <c r="K833" s="6" t="s">
        <v>34</v>
      </c>
      <c r="L833" s="6" t="s">
        <v>1192</v>
      </c>
      <c r="M833" s="6">
        <v>10</v>
      </c>
      <c r="N833" s="6">
        <v>4</v>
      </c>
      <c r="O833" s="6" t="s">
        <v>35</v>
      </c>
      <c r="P833" s="6">
        <v>1</v>
      </c>
      <c r="Q833" s="16" t="str">
        <f>IF($B833=2014,$P833,"")</f>
        <v/>
      </c>
      <c r="R833" s="16" t="str">
        <f>IF($B833=2015,$P833,"")</f>
        <v/>
      </c>
      <c r="S833" s="16" t="str">
        <f>IF($B833=2016,$P833,"")</f>
        <v/>
      </c>
      <c r="T833" s="16" t="str">
        <f>IF($B833=2017,$P833,"")</f>
        <v/>
      </c>
      <c r="U833" s="16">
        <f>IF($B833=2018,$P833,"")</f>
        <v>1</v>
      </c>
      <c r="V833" s="16" t="str">
        <f>IF($B833=2019,$P833,"")</f>
        <v/>
      </c>
      <c r="W833" s="16" t="str">
        <f>IF($B833=2020,$P833,"")</f>
        <v/>
      </c>
      <c r="X833" s="6" t="str">
        <f>IF($B833=2021,$P833,"")</f>
        <v/>
      </c>
      <c r="Y833" s="6" t="str">
        <f>IF($B833=2022,$P833,"")</f>
        <v/>
      </c>
      <c r="Z833" s="6" t="str">
        <f>IF($B833=2023,$P833,"")</f>
        <v/>
      </c>
      <c r="AA833" s="6" t="str">
        <f>IF($B833=2024,$P833,"")</f>
        <v/>
      </c>
      <c r="AB833" s="16" t="str">
        <f>IF($B833=2025,$P833,"")</f>
        <v/>
      </c>
    </row>
    <row r="834" spans="1:28" x14ac:dyDescent="0.25">
      <c r="A834" s="3">
        <v>846</v>
      </c>
      <c r="B834" s="5">
        <v>2015</v>
      </c>
      <c r="C834" s="3" t="s">
        <v>220</v>
      </c>
      <c r="D834" s="4">
        <f>DATE(B834,N834,M834)</f>
        <v>42339</v>
      </c>
      <c r="E834" s="5">
        <v>2210</v>
      </c>
      <c r="F834" s="6" t="s">
        <v>14</v>
      </c>
      <c r="G834" s="6" t="s">
        <v>123</v>
      </c>
      <c r="I834" s="1" t="s">
        <v>1170</v>
      </c>
      <c r="J834" s="8" t="s">
        <v>1193</v>
      </c>
      <c r="K834" s="6" t="s">
        <v>739</v>
      </c>
      <c r="L834" s="6">
        <v>5610</v>
      </c>
      <c r="M834" s="6">
        <v>1</v>
      </c>
      <c r="N834" s="6">
        <v>12</v>
      </c>
      <c r="P834" s="6">
        <v>1</v>
      </c>
      <c r="Q834" s="16" t="str">
        <f>IF($B834=2014,$P834,"")</f>
        <v/>
      </c>
      <c r="R834" s="16">
        <f>IF($B834=2015,$P834,"")</f>
        <v>1</v>
      </c>
      <c r="S834" s="16" t="str">
        <f>IF($B834=2016,$P834,"")</f>
        <v/>
      </c>
      <c r="T834" s="16" t="str">
        <f>IF($B834=2017,$P834,"")</f>
        <v/>
      </c>
      <c r="U834" s="16" t="str">
        <f>IF($B834=2018,$P834,"")</f>
        <v/>
      </c>
      <c r="V834" s="16" t="str">
        <f>IF($B834=2019,$P834,"")</f>
        <v/>
      </c>
      <c r="W834" s="16" t="str">
        <f>IF($B834=2020,$P834,"")</f>
        <v/>
      </c>
      <c r="X834" s="6" t="str">
        <f>IF($B834=2021,$P834,"")</f>
        <v/>
      </c>
      <c r="Y834" s="6" t="str">
        <f>IF($B834=2022,$P834,"")</f>
        <v/>
      </c>
      <c r="Z834" s="6" t="str">
        <f>IF($B834=2023,$P834,"")</f>
        <v/>
      </c>
      <c r="AA834" s="6" t="str">
        <f>IF($B834=2024,$P834,"")</f>
        <v/>
      </c>
      <c r="AB834" s="16" t="str">
        <f>IF($B834=2025,$P834,"")</f>
        <v/>
      </c>
    </row>
    <row r="835" spans="1:28" ht="24" x14ac:dyDescent="0.25">
      <c r="A835" s="3">
        <v>846</v>
      </c>
      <c r="B835" s="3">
        <v>2016</v>
      </c>
      <c r="C835" s="3" t="s">
        <v>45</v>
      </c>
      <c r="D835" s="4">
        <f>DATE(B835,N835,M835)</f>
        <v>42624</v>
      </c>
      <c r="E835" s="5">
        <v>231</v>
      </c>
      <c r="F835" s="6" t="s">
        <v>14</v>
      </c>
      <c r="G835" s="7" t="s">
        <v>123</v>
      </c>
      <c r="H835" s="7"/>
      <c r="I835" s="1" t="s">
        <v>1170</v>
      </c>
      <c r="J835" s="1" t="s">
        <v>1194</v>
      </c>
      <c r="K835" s="6" t="s">
        <v>22</v>
      </c>
      <c r="L835" s="6">
        <v>5706</v>
      </c>
      <c r="M835" s="6">
        <v>11</v>
      </c>
      <c r="N835" s="6">
        <v>9</v>
      </c>
      <c r="P835" s="6">
        <v>1</v>
      </c>
      <c r="Q835" s="16" t="str">
        <f>IF($B835=2014,$P835,"")</f>
        <v/>
      </c>
      <c r="R835" s="16" t="str">
        <f>IF($B835=2015,$P835,"")</f>
        <v/>
      </c>
      <c r="S835" s="16">
        <f>IF($B835=2016,$P835,"")</f>
        <v>1</v>
      </c>
      <c r="T835" s="16" t="str">
        <f>IF($B835=2017,$P835,"")</f>
        <v/>
      </c>
      <c r="U835" s="16" t="str">
        <f>IF($B835=2018,$P835,"")</f>
        <v/>
      </c>
      <c r="V835" s="16" t="str">
        <f>IF($B835=2019,$P835,"")</f>
        <v/>
      </c>
      <c r="W835" s="16" t="str">
        <f>IF($B835=2020,$P835,"")</f>
        <v/>
      </c>
      <c r="X835" s="6" t="str">
        <f>IF($B835=2021,$P835,"")</f>
        <v/>
      </c>
      <c r="Y835" s="6" t="str">
        <f>IF($B835=2022,$P835,"")</f>
        <v/>
      </c>
      <c r="Z835" s="6" t="str">
        <f>IF($B835=2023,$P835,"")</f>
        <v/>
      </c>
      <c r="AA835" s="6" t="str">
        <f>IF($B835=2024,$P835,"")</f>
        <v/>
      </c>
      <c r="AB835" s="16" t="str">
        <f>IF($B835=2025,$P835,"")</f>
        <v/>
      </c>
    </row>
    <row r="836" spans="1:28" x14ac:dyDescent="0.25">
      <c r="A836" s="3">
        <v>846</v>
      </c>
      <c r="B836" s="3">
        <v>2017</v>
      </c>
      <c r="C836" s="3" t="s">
        <v>1195</v>
      </c>
      <c r="D836" s="4">
        <f>DATE(B836,N836,M836)</f>
        <v>42917</v>
      </c>
      <c r="E836" s="5">
        <v>2220</v>
      </c>
      <c r="F836" s="6" t="s">
        <v>14</v>
      </c>
      <c r="G836" s="6" t="s">
        <v>123</v>
      </c>
      <c r="H836" s="7"/>
      <c r="I836" s="1" t="s">
        <v>1170</v>
      </c>
      <c r="J836" s="8" t="s">
        <v>1196</v>
      </c>
      <c r="K836" s="6" t="s">
        <v>25</v>
      </c>
      <c r="L836" s="6">
        <v>5801</v>
      </c>
      <c r="M836" s="6">
        <v>1</v>
      </c>
      <c r="N836" s="6">
        <v>7</v>
      </c>
      <c r="P836" s="6">
        <v>1</v>
      </c>
      <c r="Q836" s="16" t="str">
        <f>IF($B836=2014,$P836,"")</f>
        <v/>
      </c>
      <c r="R836" s="16" t="str">
        <f>IF($B836=2015,$P836,"")</f>
        <v/>
      </c>
      <c r="S836" s="16" t="str">
        <f>IF($B836=2016,$P836,"")</f>
        <v/>
      </c>
      <c r="T836" s="16">
        <f>IF($B836=2017,$P836,"")</f>
        <v>1</v>
      </c>
      <c r="U836" s="16" t="str">
        <f>IF($B836=2018,$P836,"")</f>
        <v/>
      </c>
      <c r="V836" s="16" t="str">
        <f>IF($B836=2019,$P836,"")</f>
        <v/>
      </c>
      <c r="W836" s="16" t="str">
        <f>IF($B836=2020,$P836,"")</f>
        <v/>
      </c>
      <c r="X836" s="6" t="str">
        <f>IF($B836=2021,$P836,"")</f>
        <v/>
      </c>
      <c r="Y836" s="6" t="str">
        <f>IF($B836=2022,$P836,"")</f>
        <v/>
      </c>
      <c r="Z836" s="6" t="str">
        <f>IF($B836=2023,$P836,"")</f>
        <v/>
      </c>
      <c r="AA836" s="6" t="str">
        <f>IF($B836=2024,$P836,"")</f>
        <v/>
      </c>
      <c r="AB836" s="16" t="str">
        <f>IF($B836=2025,$P836,"")</f>
        <v/>
      </c>
    </row>
    <row r="837" spans="1:28" x14ac:dyDescent="0.25">
      <c r="A837" s="3">
        <v>846</v>
      </c>
      <c r="B837" s="3">
        <v>2018</v>
      </c>
      <c r="C837" s="3" t="s">
        <v>158</v>
      </c>
      <c r="D837" s="4">
        <f>DATE(B837,N837,M837)</f>
        <v>43141</v>
      </c>
      <c r="E837" s="5">
        <v>2002</v>
      </c>
      <c r="F837" s="6" t="s">
        <v>14</v>
      </c>
      <c r="G837" s="6" t="s">
        <v>123</v>
      </c>
      <c r="H837" s="7"/>
      <c r="I837" s="1" t="s">
        <v>1170</v>
      </c>
      <c r="J837" s="8" t="s">
        <v>1197</v>
      </c>
      <c r="K837" s="6" t="s">
        <v>1198</v>
      </c>
      <c r="L837" s="6">
        <v>5815</v>
      </c>
      <c r="M837" s="6">
        <v>10</v>
      </c>
      <c r="N837" s="6">
        <v>2</v>
      </c>
      <c r="O837" s="6" t="s">
        <v>81</v>
      </c>
      <c r="P837" s="6">
        <v>1</v>
      </c>
      <c r="Q837" s="16" t="str">
        <f>IF($B837=2014,$P837,"")</f>
        <v/>
      </c>
      <c r="R837" s="16" t="str">
        <f>IF($B837=2015,$P837,"")</f>
        <v/>
      </c>
      <c r="S837" s="16" t="str">
        <f>IF($B837=2016,$P837,"")</f>
        <v/>
      </c>
      <c r="T837" s="16" t="str">
        <f>IF($B837=2017,$P837,"")</f>
        <v/>
      </c>
      <c r="U837" s="16">
        <f>IF($B837=2018,$P837,"")</f>
        <v>1</v>
      </c>
      <c r="V837" s="16" t="str">
        <f>IF($B837=2019,$P837,"")</f>
        <v/>
      </c>
      <c r="W837" s="16" t="str">
        <f>IF($B837=2020,$P837,"")</f>
        <v/>
      </c>
      <c r="X837" s="6" t="str">
        <f>IF($B837=2021,$P837,"")</f>
        <v/>
      </c>
      <c r="Y837" s="6" t="str">
        <f>IF($B837=2022,$P837,"")</f>
        <v/>
      </c>
      <c r="Z837" s="6" t="str">
        <f>IF($B837=2023,$P837,"")</f>
        <v/>
      </c>
      <c r="AA837" s="6" t="str">
        <f>IF($B837=2024,$P837,"")</f>
        <v/>
      </c>
      <c r="AB837" s="16" t="str">
        <f>IF($B837=2025,$P837,"")</f>
        <v/>
      </c>
    </row>
    <row r="838" spans="1:28" x14ac:dyDescent="0.25">
      <c r="A838" s="3">
        <v>846</v>
      </c>
      <c r="B838" s="3">
        <v>2019</v>
      </c>
      <c r="C838" s="3" t="s">
        <v>781</v>
      </c>
      <c r="D838" s="4">
        <f>DATE(B838,N838,M838)</f>
        <v>43733</v>
      </c>
      <c r="E838" s="5">
        <v>300</v>
      </c>
      <c r="F838" s="6" t="s">
        <v>14</v>
      </c>
      <c r="G838" s="7" t="s">
        <v>123</v>
      </c>
      <c r="I838" s="1" t="s">
        <v>1170</v>
      </c>
      <c r="J838" s="8" t="s">
        <v>1199</v>
      </c>
      <c r="K838" s="6" t="s">
        <v>34</v>
      </c>
      <c r="L838" s="6">
        <v>6006</v>
      </c>
      <c r="M838" s="6">
        <v>25</v>
      </c>
      <c r="N838" s="6">
        <v>9</v>
      </c>
      <c r="O838" s="6" t="s">
        <v>35</v>
      </c>
      <c r="P838" s="6">
        <v>1</v>
      </c>
      <c r="Q838" s="16" t="str">
        <f>IF($B838=2014,$P838,"")</f>
        <v/>
      </c>
      <c r="R838" s="16" t="str">
        <f>IF($B838=2015,$P838,"")</f>
        <v/>
      </c>
      <c r="S838" s="16" t="str">
        <f>IF($B838=2016,$P838,"")</f>
        <v/>
      </c>
      <c r="T838" s="16" t="str">
        <f>IF($B838=2017,$P838,"")</f>
        <v/>
      </c>
      <c r="U838" s="16" t="str">
        <f>IF($B838=2018,$P838,"")</f>
        <v/>
      </c>
      <c r="V838" s="16">
        <f>IF($B838=2019,$P838,"")</f>
        <v>1</v>
      </c>
      <c r="W838" s="16" t="str">
        <f>IF($B838=2020,$P838,"")</f>
        <v/>
      </c>
      <c r="X838" s="6" t="str">
        <f>IF($B838=2021,$P838,"")</f>
        <v/>
      </c>
      <c r="Y838" s="6" t="str">
        <f>IF($B838=2022,$P838,"")</f>
        <v/>
      </c>
      <c r="Z838" s="6" t="str">
        <f>IF($B838=2023,$P838,"")</f>
        <v/>
      </c>
      <c r="AA838" s="6" t="str">
        <f>IF($B838=2024,$P838,"")</f>
        <v/>
      </c>
      <c r="AB838" s="16" t="str">
        <f>IF($B838=2025,$P838,"")</f>
        <v/>
      </c>
    </row>
    <row r="839" spans="1:28" x14ac:dyDescent="0.25">
      <c r="A839" s="3">
        <v>846</v>
      </c>
      <c r="B839" s="3">
        <v>2019</v>
      </c>
      <c r="C839" s="3" t="s">
        <v>267</v>
      </c>
      <c r="D839" s="4">
        <f>DATE(B839,N839,M839)</f>
        <v>43758</v>
      </c>
      <c r="E839" s="5">
        <v>25</v>
      </c>
      <c r="F839" s="6" t="s">
        <v>14</v>
      </c>
      <c r="G839" s="7" t="s">
        <v>123</v>
      </c>
      <c r="I839" s="1" t="s">
        <v>1170</v>
      </c>
      <c r="J839" s="8" t="s">
        <v>1200</v>
      </c>
      <c r="K839" s="6" t="s">
        <v>235</v>
      </c>
      <c r="L839" s="6">
        <v>6007</v>
      </c>
      <c r="M839" s="6">
        <v>20</v>
      </c>
      <c r="N839" s="6">
        <v>10</v>
      </c>
      <c r="P839" s="6">
        <v>1</v>
      </c>
      <c r="Q839" s="16" t="str">
        <f>IF($B839=2014,$P839,"")</f>
        <v/>
      </c>
      <c r="R839" s="16" t="str">
        <f>IF($B839=2015,$P839,"")</f>
        <v/>
      </c>
      <c r="S839" s="16" t="str">
        <f>IF($B839=2016,$P839,"")</f>
        <v/>
      </c>
      <c r="T839" s="16" t="str">
        <f>IF($B839=2017,$P839,"")</f>
        <v/>
      </c>
      <c r="U839" s="16" t="str">
        <f>IF($B839=2018,$P839,"")</f>
        <v/>
      </c>
      <c r="V839" s="16">
        <f>IF($B839=2019,$P839,"")</f>
        <v>1</v>
      </c>
      <c r="W839" s="16" t="str">
        <f>IF($B839=2020,$P839,"")</f>
        <v/>
      </c>
      <c r="X839" s="6" t="str">
        <f>IF($B839=2021,$P839,"")</f>
        <v/>
      </c>
      <c r="Y839" s="6" t="str">
        <f>IF($B839=2022,$P839,"")</f>
        <v/>
      </c>
      <c r="Z839" s="6" t="str">
        <f>IF($B839=2023,$P839,"")</f>
        <v/>
      </c>
      <c r="AA839" s="6" t="str">
        <f>IF($B839=2024,$P839,"")</f>
        <v/>
      </c>
      <c r="AB839" s="16" t="str">
        <f>IF($B839=2025,$P839,"")</f>
        <v/>
      </c>
    </row>
    <row r="840" spans="1:28" x14ac:dyDescent="0.25">
      <c r="A840" s="3">
        <v>846</v>
      </c>
      <c r="B840" s="3">
        <v>2019</v>
      </c>
      <c r="C840" s="3" t="s">
        <v>721</v>
      </c>
      <c r="D840" s="4">
        <f>DATE(B840,N840,M840)</f>
        <v>43789</v>
      </c>
      <c r="E840" s="5">
        <v>1752</v>
      </c>
      <c r="F840" s="6" t="s">
        <v>14</v>
      </c>
      <c r="G840" s="7" t="s">
        <v>123</v>
      </c>
      <c r="I840" s="1" t="s">
        <v>1170</v>
      </c>
      <c r="J840" s="8" t="s">
        <v>1201</v>
      </c>
      <c r="K840" s="6" t="s">
        <v>864</v>
      </c>
      <c r="L840" s="6">
        <v>6010</v>
      </c>
      <c r="M840" s="6">
        <v>20</v>
      </c>
      <c r="N840" s="6">
        <v>11</v>
      </c>
      <c r="P840" s="6">
        <v>1</v>
      </c>
      <c r="Q840" s="16" t="str">
        <f>IF($B840=2014,$P840,"")</f>
        <v/>
      </c>
      <c r="R840" s="16" t="str">
        <f>IF($B840=2015,$P840,"")</f>
        <v/>
      </c>
      <c r="S840" s="16" t="str">
        <f>IF($B840=2016,$P840,"")</f>
        <v/>
      </c>
      <c r="T840" s="16" t="str">
        <f>IF($B840=2017,$P840,"")</f>
        <v/>
      </c>
      <c r="U840" s="16" t="str">
        <f>IF($B840=2018,$P840,"")</f>
        <v/>
      </c>
      <c r="V840" s="16">
        <f>IF($B840=2019,$P840,"")</f>
        <v>1</v>
      </c>
      <c r="W840" s="16" t="str">
        <f>IF($B840=2020,$P840,"")</f>
        <v/>
      </c>
      <c r="X840" s="6" t="str">
        <f>IF($B840=2021,$P840,"")</f>
        <v/>
      </c>
      <c r="Y840" s="6" t="str">
        <f>IF($B840=2022,$P840,"")</f>
        <v/>
      </c>
      <c r="Z840" s="6" t="str">
        <f>IF($B840=2023,$P840,"")</f>
        <v/>
      </c>
      <c r="AA840" s="6" t="str">
        <f>IF($B840=2024,$P840,"")</f>
        <v/>
      </c>
      <c r="AB840" s="16" t="str">
        <f>IF($B840=2025,$P840,"")</f>
        <v/>
      </c>
    </row>
    <row r="841" spans="1:28" x14ac:dyDescent="0.25">
      <c r="A841" s="3">
        <v>846</v>
      </c>
      <c r="B841" s="3">
        <v>2019</v>
      </c>
      <c r="C841" s="3" t="s">
        <v>220</v>
      </c>
      <c r="D841" s="4">
        <f>DATE(B841,N841,M841)</f>
        <v>43800</v>
      </c>
      <c r="E841" s="5">
        <v>1538</v>
      </c>
      <c r="F841" s="6" t="s">
        <v>14</v>
      </c>
      <c r="G841" s="7" t="s">
        <v>123</v>
      </c>
      <c r="I841" s="1" t="s">
        <v>1170</v>
      </c>
      <c r="J841" s="1" t="s">
        <v>1202</v>
      </c>
      <c r="K841" s="6" t="s">
        <v>34</v>
      </c>
      <c r="L841" s="6">
        <v>6011</v>
      </c>
      <c r="M841" s="6">
        <v>1</v>
      </c>
      <c r="N841" s="6">
        <v>12</v>
      </c>
      <c r="O841" s="6" t="s">
        <v>35</v>
      </c>
      <c r="P841" s="6">
        <v>1</v>
      </c>
      <c r="Q841" s="16" t="str">
        <f>IF($B841=2014,$P841,"")</f>
        <v/>
      </c>
      <c r="R841" s="16" t="str">
        <f>IF($B841=2015,$P841,"")</f>
        <v/>
      </c>
      <c r="S841" s="16" t="str">
        <f>IF($B841=2016,$P841,"")</f>
        <v/>
      </c>
      <c r="T841" s="16" t="str">
        <f>IF($B841=2017,$P841,"")</f>
        <v/>
      </c>
      <c r="U841" s="16" t="str">
        <f>IF($B841=2018,$P841,"")</f>
        <v/>
      </c>
      <c r="V841" s="16">
        <f>IF($B841=2019,$P841,"")</f>
        <v>1</v>
      </c>
      <c r="W841" s="16" t="str">
        <f>IF($B841=2020,$P841,"")</f>
        <v/>
      </c>
      <c r="X841" s="6" t="str">
        <f>IF($B841=2021,$P841,"")</f>
        <v/>
      </c>
      <c r="Y841" s="6" t="str">
        <f>IF($B841=2022,$P841,"")</f>
        <v/>
      </c>
      <c r="Z841" s="6" t="str">
        <f>IF($B841=2023,$P841,"")</f>
        <v/>
      </c>
      <c r="AA841" s="6" t="str">
        <f>IF($B841=2024,$P841,"")</f>
        <v/>
      </c>
      <c r="AB841" s="16" t="str">
        <f>IF($B841=2025,$P841,"")</f>
        <v/>
      </c>
    </row>
    <row r="842" spans="1:28" x14ac:dyDescent="0.25">
      <c r="A842" s="3">
        <v>846</v>
      </c>
      <c r="B842" s="3">
        <v>2019</v>
      </c>
      <c r="C842" s="3" t="s">
        <v>184</v>
      </c>
      <c r="D842" s="4">
        <f>DATE(B842,N842,M842)</f>
        <v>43828</v>
      </c>
      <c r="E842" s="5">
        <v>550</v>
      </c>
      <c r="F842" s="6" t="s">
        <v>14</v>
      </c>
      <c r="G842" s="7" t="s">
        <v>123</v>
      </c>
      <c r="I842" s="1" t="s">
        <v>1170</v>
      </c>
      <c r="J842" s="1" t="s">
        <v>1203</v>
      </c>
      <c r="K842" s="6" t="s">
        <v>732</v>
      </c>
      <c r="L842" s="6">
        <v>6012</v>
      </c>
      <c r="M842" s="6">
        <v>29</v>
      </c>
      <c r="N842" s="6">
        <v>12</v>
      </c>
      <c r="P842" s="6">
        <v>1</v>
      </c>
      <c r="Q842" s="16" t="str">
        <f>IF($B842=2014,$P842,"")</f>
        <v/>
      </c>
      <c r="R842" s="16" t="str">
        <f>IF($B842=2015,$P842,"")</f>
        <v/>
      </c>
      <c r="S842" s="16" t="str">
        <f>IF($B842=2016,$P842,"")</f>
        <v/>
      </c>
      <c r="T842" s="16" t="str">
        <f>IF($B842=2017,$P842,"")</f>
        <v/>
      </c>
      <c r="U842" s="16" t="str">
        <f>IF($B842=2018,$P842,"")</f>
        <v/>
      </c>
      <c r="V842" s="16">
        <f>IF($B842=2019,$P842,"")</f>
        <v>1</v>
      </c>
      <c r="W842" s="16" t="str">
        <f>IF($B842=2020,$P842,"")</f>
        <v/>
      </c>
      <c r="X842" s="6" t="str">
        <f>IF($B842=2021,$P842,"")</f>
        <v/>
      </c>
      <c r="Y842" s="6" t="str">
        <f>IF($B842=2022,$P842,"")</f>
        <v/>
      </c>
      <c r="Z842" s="6" t="str">
        <f>IF($B842=2023,$P842,"")</f>
        <v/>
      </c>
      <c r="AA842" s="6" t="str">
        <f>IF($B842=2024,$P842,"")</f>
        <v/>
      </c>
      <c r="AB842" s="16" t="str">
        <f>IF($B842=2025,$P842,"")</f>
        <v/>
      </c>
    </row>
    <row r="843" spans="1:28" x14ac:dyDescent="0.25">
      <c r="A843" s="3">
        <v>846</v>
      </c>
      <c r="B843" s="3">
        <v>2020</v>
      </c>
      <c r="C843" s="3" t="s">
        <v>1204</v>
      </c>
      <c r="D843" s="4">
        <f>DATE(B843,N843,M843)</f>
        <v>43845</v>
      </c>
      <c r="E843" s="5">
        <v>510</v>
      </c>
      <c r="F843" s="6" t="s">
        <v>14</v>
      </c>
      <c r="G843" s="7" t="s">
        <v>123</v>
      </c>
      <c r="I843" s="1" t="s">
        <v>1170</v>
      </c>
      <c r="J843" s="1" t="s">
        <v>1205</v>
      </c>
      <c r="K843" s="6" t="s">
        <v>732</v>
      </c>
      <c r="L843" s="6">
        <v>6014</v>
      </c>
      <c r="M843" s="6">
        <v>15</v>
      </c>
      <c r="N843" s="6">
        <v>1</v>
      </c>
      <c r="P843" s="6">
        <v>1</v>
      </c>
      <c r="Q843" s="16" t="str">
        <f>IF($B843=2014,$P843,"")</f>
        <v/>
      </c>
      <c r="R843" s="16" t="str">
        <f>IF($B843=2015,$P843,"")</f>
        <v/>
      </c>
      <c r="S843" s="16" t="str">
        <f>IF($B843=2016,$P843,"")</f>
        <v/>
      </c>
      <c r="T843" s="16" t="str">
        <f>IF($B843=2017,$P843,"")</f>
        <v/>
      </c>
      <c r="U843" s="16" t="str">
        <f>IF($B843=2018,$P843,"")</f>
        <v/>
      </c>
      <c r="V843" s="16" t="str">
        <f>IF($B843=2019,$P843,"")</f>
        <v/>
      </c>
      <c r="W843" s="16">
        <f>IF($B843=2020,$P843,"")</f>
        <v>1</v>
      </c>
      <c r="X843" s="6" t="str">
        <f>IF($B843=2021,$P843,"")</f>
        <v/>
      </c>
      <c r="Y843" s="6" t="str">
        <f>IF($B843=2022,$P843,"")</f>
        <v/>
      </c>
      <c r="Z843" s="6" t="str">
        <f>IF($B843=2023,$P843,"")</f>
        <v/>
      </c>
      <c r="AA843" s="6" t="str">
        <f>IF($B843=2024,$P843,"")</f>
        <v/>
      </c>
      <c r="AB843" s="16" t="str">
        <f>IF($B843=2025,$P843,"")</f>
        <v/>
      </c>
    </row>
    <row r="844" spans="1:28" x14ac:dyDescent="0.25">
      <c r="A844" s="3">
        <v>855</v>
      </c>
      <c r="B844" s="3">
        <v>2018</v>
      </c>
      <c r="C844" s="3" t="s">
        <v>236</v>
      </c>
      <c r="D844" s="4">
        <f>DATE(B844,N844,M844)</f>
        <v>43409</v>
      </c>
      <c r="E844" s="5">
        <v>1845</v>
      </c>
      <c r="F844" s="6" t="s">
        <v>14</v>
      </c>
      <c r="G844" s="6" t="s">
        <v>24</v>
      </c>
      <c r="H844" s="6" t="str">
        <f>RIGHT(I844,2)</f>
        <v>CA</v>
      </c>
      <c r="I844" s="1" t="s">
        <v>3540</v>
      </c>
      <c r="J844" s="8" t="s">
        <v>1206</v>
      </c>
      <c r="K844" s="6" t="s">
        <v>34</v>
      </c>
      <c r="L844" s="6">
        <v>5909</v>
      </c>
      <c r="M844" s="6">
        <v>5</v>
      </c>
      <c r="N844" s="6">
        <v>11</v>
      </c>
      <c r="O844" s="6" t="s">
        <v>35</v>
      </c>
      <c r="P844" s="6">
        <v>1</v>
      </c>
      <c r="Q844" s="16" t="str">
        <f>IF($B844=2014,$P844,"")</f>
        <v/>
      </c>
      <c r="R844" s="16" t="str">
        <f>IF($B844=2015,$P844,"")</f>
        <v/>
      </c>
      <c r="S844" s="16" t="str">
        <f>IF($B844=2016,$P844,"")</f>
        <v/>
      </c>
      <c r="T844" s="16" t="str">
        <f>IF($B844=2017,$P844,"")</f>
        <v/>
      </c>
      <c r="U844" s="16">
        <f>IF($B844=2018,$P844,"")</f>
        <v>1</v>
      </c>
      <c r="V844" s="16" t="str">
        <f>IF($B844=2019,$P844,"")</f>
        <v/>
      </c>
      <c r="W844" s="16" t="str">
        <f>IF($B844=2020,$P844,"")</f>
        <v/>
      </c>
      <c r="X844" s="6" t="str">
        <f>IF($B844=2021,$P844,"")</f>
        <v/>
      </c>
      <c r="Y844" s="6" t="str">
        <f>IF($B844=2022,$P844,"")</f>
        <v/>
      </c>
      <c r="Z844" s="6" t="str">
        <f>IF($B844=2023,$P844,"")</f>
        <v/>
      </c>
      <c r="AA844" s="6" t="str">
        <f>IF($B844=2024,$P844,"")</f>
        <v/>
      </c>
      <c r="AB844" s="16" t="str">
        <f>IF($B844=2025,$P844,"")</f>
        <v/>
      </c>
    </row>
    <row r="845" spans="1:28" x14ac:dyDescent="0.25">
      <c r="A845" s="3">
        <v>855</v>
      </c>
      <c r="B845" s="3">
        <v>2022</v>
      </c>
      <c r="C845" s="3" t="s">
        <v>160</v>
      </c>
      <c r="D845" s="4">
        <v>44589</v>
      </c>
      <c r="E845" s="5">
        <v>1804</v>
      </c>
      <c r="F845" s="7" t="s">
        <v>14</v>
      </c>
      <c r="G845" s="7" t="s">
        <v>24</v>
      </c>
      <c r="H845" s="6" t="str">
        <f>RIGHT(I845,2)</f>
        <v>CA</v>
      </c>
      <c r="I845" s="1" t="s">
        <v>3540</v>
      </c>
      <c r="J845" s="1" t="s">
        <v>3541</v>
      </c>
      <c r="K845" s="6" t="s">
        <v>38</v>
      </c>
      <c r="L845" s="6">
        <v>6215</v>
      </c>
      <c r="M845" s="6">
        <v>28</v>
      </c>
      <c r="N845" s="6">
        <v>1</v>
      </c>
      <c r="P845" s="6">
        <v>1</v>
      </c>
      <c r="Q845" s="16" t="str">
        <f>IF($B845=2014,$P845,"")</f>
        <v/>
      </c>
      <c r="R845" s="16" t="str">
        <f>IF($B845=2015,$P845,"")</f>
        <v/>
      </c>
      <c r="S845" s="16" t="str">
        <f>IF($B845=2016,$P845,"")</f>
        <v/>
      </c>
      <c r="T845" s="16" t="str">
        <f>IF($B845=2017,$P845,"")</f>
        <v/>
      </c>
      <c r="U845" s="16" t="str">
        <f>IF($B845=2018,$P845,"")</f>
        <v/>
      </c>
      <c r="V845" s="16" t="str">
        <f>IF($B845=2019,$P845,"")</f>
        <v/>
      </c>
      <c r="W845" s="16" t="str">
        <f>IF($B845=2020,$P845,"")</f>
        <v/>
      </c>
      <c r="X845" s="6" t="str">
        <f>IF($B845=2021,$P845,"")</f>
        <v/>
      </c>
      <c r="Y845" s="6">
        <f>IF($B845=2022,$P845,"")</f>
        <v>1</v>
      </c>
      <c r="Z845" s="6" t="str">
        <f>IF($B845=2023,$P845,"")</f>
        <v/>
      </c>
      <c r="AA845" s="6" t="str">
        <f>IF($B845=2024,$P845,"")</f>
        <v/>
      </c>
      <c r="AB845" s="16" t="str">
        <f>IF($B845=2025,$P845,"")</f>
        <v/>
      </c>
    </row>
    <row r="846" spans="1:28" x14ac:dyDescent="0.25">
      <c r="A846" s="3">
        <v>855</v>
      </c>
      <c r="B846" s="3">
        <v>2022</v>
      </c>
      <c r="C846" s="3" t="s">
        <v>2083</v>
      </c>
      <c r="D846" s="4">
        <f>DATE(B846,N846,M846)</f>
        <v>44873</v>
      </c>
      <c r="E846" s="5">
        <v>625</v>
      </c>
      <c r="F846" s="7" t="s">
        <v>14</v>
      </c>
      <c r="G846" s="7" t="s">
        <v>24</v>
      </c>
      <c r="H846" s="6" t="str">
        <f>RIGHT(I846,2)</f>
        <v>CA</v>
      </c>
      <c r="I846" s="1" t="s">
        <v>3540</v>
      </c>
      <c r="J846" s="1" t="s">
        <v>4433</v>
      </c>
      <c r="K846" s="6" t="s">
        <v>842</v>
      </c>
      <c r="L846" s="6">
        <v>6309</v>
      </c>
      <c r="M846" s="6">
        <v>8</v>
      </c>
      <c r="N846" s="6">
        <v>11</v>
      </c>
      <c r="O846" s="6" t="s">
        <v>81</v>
      </c>
      <c r="P846" s="6">
        <v>1</v>
      </c>
      <c r="Q846" s="16" t="str">
        <f>IF($B846=2014,$P846,"")</f>
        <v/>
      </c>
      <c r="R846" s="16" t="str">
        <f>IF($B846=2015,$P846,"")</f>
        <v/>
      </c>
      <c r="S846" s="16" t="str">
        <f>IF($B846=2016,$P846,"")</f>
        <v/>
      </c>
      <c r="T846" s="16" t="str">
        <f>IF($B846=2017,$P846,"")</f>
        <v/>
      </c>
      <c r="U846" s="16" t="str">
        <f>IF($B846=2018,$P846,"")</f>
        <v/>
      </c>
      <c r="V846" s="16" t="str">
        <f>IF($B846=2019,$P846,"")</f>
        <v/>
      </c>
      <c r="W846" s="16" t="str">
        <f>IF($B846=2020,$P846,"")</f>
        <v/>
      </c>
      <c r="X846" s="6" t="str">
        <f>IF($B846=2021,$P846,"")</f>
        <v/>
      </c>
      <c r="Y846" s="6">
        <f>IF($B846=2022,$P846,"")</f>
        <v>1</v>
      </c>
      <c r="Z846" s="6" t="str">
        <f>IF($B846=2023,$P846,"")</f>
        <v/>
      </c>
      <c r="AA846" s="6" t="str">
        <f>IF($B846=2024,$P846,"")</f>
        <v/>
      </c>
      <c r="AB846" s="16" t="str">
        <f>IF($B846=2025,$P846,"")</f>
        <v/>
      </c>
    </row>
    <row r="847" spans="1:28" ht="24" x14ac:dyDescent="0.25">
      <c r="A847" s="3">
        <v>855</v>
      </c>
      <c r="B847" s="3">
        <v>2023</v>
      </c>
      <c r="C847" s="3" t="s">
        <v>2592</v>
      </c>
      <c r="D847" s="4">
        <f>DATE(B847,N847,M847)</f>
        <v>45273</v>
      </c>
      <c r="E847" s="5">
        <v>1850</v>
      </c>
      <c r="F847" s="7" t="s">
        <v>14</v>
      </c>
      <c r="G847" s="7" t="s">
        <v>24</v>
      </c>
      <c r="H847" s="6" t="str">
        <f>RIGHT(I847,2)</f>
        <v>CA</v>
      </c>
      <c r="I847" s="1" t="s">
        <v>3540</v>
      </c>
      <c r="J847" s="1" t="s">
        <v>6025</v>
      </c>
      <c r="K847" s="6" t="s">
        <v>4815</v>
      </c>
      <c r="L847" s="6">
        <v>6412</v>
      </c>
      <c r="M847" s="6">
        <v>13</v>
      </c>
      <c r="N847" s="6">
        <v>12</v>
      </c>
      <c r="O847" s="6" t="s">
        <v>679</v>
      </c>
      <c r="P847" s="6">
        <v>1</v>
      </c>
      <c r="Q847" s="16" t="str">
        <f>IF($B847=2014,$P847,"")</f>
        <v/>
      </c>
      <c r="R847" s="16" t="str">
        <f>IF($B847=2015,$P847,"")</f>
        <v/>
      </c>
      <c r="S847" s="16" t="str">
        <f>IF($B847=2016,$P847,"")</f>
        <v/>
      </c>
      <c r="T847" s="16" t="str">
        <f>IF($B847=2017,$P847,"")</f>
        <v/>
      </c>
      <c r="U847" s="16" t="str">
        <f>IF($B847=2018,$P847,"")</f>
        <v/>
      </c>
      <c r="V847" s="16" t="str">
        <f>IF($B847=2019,$P847,"")</f>
        <v/>
      </c>
      <c r="W847" s="16" t="str">
        <f>IF($B847=2020,$P847,"")</f>
        <v/>
      </c>
      <c r="X847" s="6" t="str">
        <f>IF($B847=2021,$P847,"")</f>
        <v/>
      </c>
      <c r="Y847" s="6" t="str">
        <f>IF($B847=2022,$P847,"")</f>
        <v/>
      </c>
      <c r="Z847" s="6">
        <f>IF($B847=2023,$P847,"")</f>
        <v>1</v>
      </c>
      <c r="AA847" s="6" t="str">
        <f>IF($B847=2024,$P847,"")</f>
        <v/>
      </c>
      <c r="AB847" s="16" t="str">
        <f>IF($B847=2025,$P847,"")</f>
        <v/>
      </c>
    </row>
    <row r="848" spans="1:28" x14ac:dyDescent="0.25">
      <c r="A848" s="3">
        <v>855</v>
      </c>
      <c r="B848" s="3">
        <v>2021</v>
      </c>
      <c r="C848" s="3" t="s">
        <v>701</v>
      </c>
      <c r="D848" s="4">
        <f>DATE(B848,N848,M848)</f>
        <v>44270</v>
      </c>
      <c r="E848" s="5">
        <v>645</v>
      </c>
      <c r="F848" s="7" t="s">
        <v>14</v>
      </c>
      <c r="G848" s="7" t="s">
        <v>24</v>
      </c>
      <c r="H848" s="6" t="str">
        <f>RIGHT(I848,2)</f>
        <v>CT</v>
      </c>
      <c r="I848" s="1" t="s">
        <v>3542</v>
      </c>
      <c r="J848" s="1" t="s">
        <v>702</v>
      </c>
      <c r="K848" s="6" t="s">
        <v>692</v>
      </c>
      <c r="L848" s="6">
        <v>6118</v>
      </c>
      <c r="M848" s="6">
        <v>15</v>
      </c>
      <c r="N848" s="6">
        <v>3</v>
      </c>
      <c r="O848" s="6" t="s">
        <v>81</v>
      </c>
      <c r="P848" s="6">
        <v>1</v>
      </c>
      <c r="Q848" s="16" t="str">
        <f>IF($B848=2014,$P848,"")</f>
        <v/>
      </c>
      <c r="R848" s="16" t="str">
        <f>IF($B848=2015,$P848,"")</f>
        <v/>
      </c>
      <c r="S848" s="16" t="str">
        <f>IF($B848=2016,$P848,"")</f>
        <v/>
      </c>
      <c r="T848" s="16" t="str">
        <f>IF($B848=2017,$P848,"")</f>
        <v/>
      </c>
      <c r="U848" s="16" t="str">
        <f>IF($B848=2018,$P848,"")</f>
        <v/>
      </c>
      <c r="V848" s="16" t="str">
        <f>IF($B848=2019,$P848,"")</f>
        <v/>
      </c>
      <c r="W848" s="16" t="str">
        <f>IF($B848=2020,$P848,"")</f>
        <v/>
      </c>
      <c r="X848" s="6">
        <f>IF($B848=2021,$P848,"")</f>
        <v>1</v>
      </c>
      <c r="Y848" s="6" t="str">
        <f>IF($B848=2022,$P848,"")</f>
        <v/>
      </c>
      <c r="Z848" s="6" t="str">
        <f>IF($B848=2023,$P848,"")</f>
        <v/>
      </c>
      <c r="AA848" s="6" t="str">
        <f>IF($B848=2024,$P848,"")</f>
        <v/>
      </c>
      <c r="AB848" s="16" t="str">
        <f>IF($B848=2025,$P848,"")</f>
        <v/>
      </c>
    </row>
    <row r="849" spans="1:28" x14ac:dyDescent="0.25">
      <c r="A849" s="3">
        <v>855</v>
      </c>
      <c r="B849" s="3">
        <v>2022</v>
      </c>
      <c r="C849" s="3" t="s">
        <v>1751</v>
      </c>
      <c r="D849" s="4">
        <v>44609</v>
      </c>
      <c r="E849" s="5">
        <v>629</v>
      </c>
      <c r="F849" s="6" t="s">
        <v>14</v>
      </c>
      <c r="G849" s="6" t="s">
        <v>24</v>
      </c>
      <c r="H849" s="6" t="str">
        <f>RIGHT(I849,2)</f>
        <v>CT</v>
      </c>
      <c r="I849" s="1" t="s">
        <v>3542</v>
      </c>
      <c r="J849" s="1" t="s">
        <v>3543</v>
      </c>
      <c r="K849" s="6" t="s">
        <v>816</v>
      </c>
      <c r="L849" s="6">
        <v>6217</v>
      </c>
      <c r="M849" s="6">
        <v>17</v>
      </c>
      <c r="N849" s="6">
        <v>2</v>
      </c>
      <c r="O849" s="6" t="s">
        <v>81</v>
      </c>
      <c r="P849" s="6">
        <v>1</v>
      </c>
      <c r="Q849" s="16" t="str">
        <f>IF($B849=2014,$P849,"")</f>
        <v/>
      </c>
      <c r="R849" s="16" t="str">
        <f>IF($B849=2015,$P849,"")</f>
        <v/>
      </c>
      <c r="S849" s="16" t="str">
        <f>IF($B849=2016,$P849,"")</f>
        <v/>
      </c>
      <c r="T849" s="16" t="str">
        <f>IF($B849=2017,$P849,"")</f>
        <v/>
      </c>
      <c r="U849" s="16" t="str">
        <f>IF($B849=2018,$P849,"")</f>
        <v/>
      </c>
      <c r="V849" s="16" t="str">
        <f>IF($B849=2019,$P849,"")</f>
        <v/>
      </c>
      <c r="W849" s="16" t="str">
        <f>IF($B849=2020,$P849,"")</f>
        <v/>
      </c>
      <c r="X849" s="6" t="str">
        <f>IF($B849=2021,$P849,"")</f>
        <v/>
      </c>
      <c r="Y849" s="6">
        <f>IF($B849=2022,$P849,"")</f>
        <v>1</v>
      </c>
      <c r="Z849" s="6" t="str">
        <f>IF($B849=2023,$P849,"")</f>
        <v/>
      </c>
      <c r="AA849" s="6" t="str">
        <f>IF($B849=2024,$P849,"")</f>
        <v/>
      </c>
      <c r="AB849" s="16" t="str">
        <f>IF($B849=2025,$P849,"")</f>
        <v/>
      </c>
    </row>
    <row r="850" spans="1:28" x14ac:dyDescent="0.25">
      <c r="A850" s="3">
        <v>855</v>
      </c>
      <c r="B850" s="3">
        <v>2022</v>
      </c>
      <c r="C850" s="3" t="s">
        <v>723</v>
      </c>
      <c r="D850" s="4">
        <f>DATE(B850,N850,M850)</f>
        <v>44895</v>
      </c>
      <c r="E850" s="5">
        <v>625</v>
      </c>
      <c r="F850" s="7" t="s">
        <v>14</v>
      </c>
      <c r="G850" s="7" t="s">
        <v>24</v>
      </c>
      <c r="H850" s="6" t="str">
        <f>RIGHT(I850,2)</f>
        <v>CT</v>
      </c>
      <c r="I850" s="1" t="s">
        <v>3542</v>
      </c>
      <c r="J850" s="1" t="s">
        <v>4675</v>
      </c>
      <c r="K850" s="6" t="s">
        <v>813</v>
      </c>
      <c r="L850" s="6">
        <v>6311</v>
      </c>
      <c r="M850" s="6">
        <v>30</v>
      </c>
      <c r="N850" s="6">
        <v>11</v>
      </c>
      <c r="P850" s="6">
        <v>1</v>
      </c>
      <c r="Q850" s="16" t="str">
        <f>IF($B850=2014,$P850,"")</f>
        <v/>
      </c>
      <c r="R850" s="16" t="str">
        <f>IF($B850=2015,$P850,"")</f>
        <v/>
      </c>
      <c r="S850" s="16" t="str">
        <f>IF($B850=2016,$P850,"")</f>
        <v/>
      </c>
      <c r="T850" s="16" t="str">
        <f>IF($B850=2017,$P850,"")</f>
        <v/>
      </c>
      <c r="U850" s="16" t="str">
        <f>IF($B850=2018,$P850,"")</f>
        <v/>
      </c>
      <c r="V850" s="16" t="str">
        <f>IF($B850=2019,$P850,"")</f>
        <v/>
      </c>
      <c r="W850" s="16" t="str">
        <f>IF($B850=2020,$P850,"")</f>
        <v/>
      </c>
      <c r="X850" s="6" t="str">
        <f>IF($B850=2021,$P850,"")</f>
        <v/>
      </c>
      <c r="Y850" s="6">
        <f>IF($B850=2022,$P850,"")</f>
        <v>1</v>
      </c>
      <c r="Z850" s="6" t="str">
        <f>IF($B850=2023,$P850,"")</f>
        <v/>
      </c>
      <c r="AA850" s="6" t="str">
        <f>IF($B850=2024,$P850,"")</f>
        <v/>
      </c>
      <c r="AB850" s="16" t="str">
        <f>IF($B850=2025,$P850,"")</f>
        <v/>
      </c>
    </row>
    <row r="851" spans="1:28" x14ac:dyDescent="0.25">
      <c r="A851" s="3">
        <v>855</v>
      </c>
      <c r="B851" s="3">
        <v>2023</v>
      </c>
      <c r="C851" s="3" t="s">
        <v>665</v>
      </c>
      <c r="D851" s="4">
        <f>DATE(B851,N851,M851)</f>
        <v>44984</v>
      </c>
      <c r="E851" s="5">
        <v>1850</v>
      </c>
      <c r="F851" s="7" t="s">
        <v>14</v>
      </c>
      <c r="G851" s="7" t="s">
        <v>24</v>
      </c>
      <c r="H851" s="6" t="str">
        <f>RIGHT(I851,2)</f>
        <v>CT</v>
      </c>
      <c r="I851" s="1" t="s">
        <v>3542</v>
      </c>
      <c r="J851" s="1" t="s">
        <v>5194</v>
      </c>
      <c r="K851" s="6" t="s">
        <v>842</v>
      </c>
      <c r="L851" s="6">
        <v>6317</v>
      </c>
      <c r="M851" s="6">
        <v>27</v>
      </c>
      <c r="N851" s="6">
        <v>2</v>
      </c>
      <c r="O851" s="6" t="str">
        <f>IF(K851="HR","NOR"," ")</f>
        <v>NOR</v>
      </c>
      <c r="P851" s="6">
        <v>1</v>
      </c>
      <c r="Q851" s="16" t="str">
        <f>IF($B851=2014,$P851,"")</f>
        <v/>
      </c>
      <c r="R851" s="16" t="str">
        <f>IF($B851=2015,$P851,"")</f>
        <v/>
      </c>
      <c r="S851" s="16" t="str">
        <f>IF($B851=2016,$P851,"")</f>
        <v/>
      </c>
      <c r="T851" s="16" t="str">
        <f>IF($B851=2017,$P851,"")</f>
        <v/>
      </c>
      <c r="U851" s="16" t="str">
        <f>IF($B851=2018,$P851,"")</f>
        <v/>
      </c>
      <c r="V851" s="16" t="str">
        <f>IF($B851=2019,$P851,"")</f>
        <v/>
      </c>
      <c r="W851" s="16" t="str">
        <f>IF($B851=2020,$P851,"")</f>
        <v/>
      </c>
      <c r="X851" s="6" t="str">
        <f>IF($B851=2021,$P851,"")</f>
        <v/>
      </c>
      <c r="Y851" s="6" t="str">
        <f>IF($B851=2022,$P851,"")</f>
        <v/>
      </c>
      <c r="Z851" s="6">
        <f>IF($B851=2023,$P851,"")</f>
        <v>1</v>
      </c>
      <c r="AA851" s="6" t="str">
        <f>IF($B851=2024,$P851,"")</f>
        <v/>
      </c>
      <c r="AB851" s="16" t="str">
        <f>IF($B851=2025,$P851,"")</f>
        <v/>
      </c>
    </row>
    <row r="852" spans="1:28" x14ac:dyDescent="0.25">
      <c r="A852" s="3">
        <v>855</v>
      </c>
      <c r="B852" s="3">
        <v>2023</v>
      </c>
      <c r="C852" s="3" t="s">
        <v>262</v>
      </c>
      <c r="D852" s="4">
        <f>DATE(B852,N852,M852)</f>
        <v>45229</v>
      </c>
      <c r="E852" s="5">
        <v>625</v>
      </c>
      <c r="F852" s="7" t="s">
        <v>14</v>
      </c>
      <c r="G852" s="7" t="s">
        <v>24</v>
      </c>
      <c r="H852" s="6" t="str">
        <f>RIGHT(I852,2)</f>
        <v>CT</v>
      </c>
      <c r="I852" s="1" t="s">
        <v>3542</v>
      </c>
      <c r="J852" s="1" t="s">
        <v>5877</v>
      </c>
      <c r="K852" s="6" t="s">
        <v>842</v>
      </c>
      <c r="L852" s="6">
        <v>6409</v>
      </c>
      <c r="M852" s="6">
        <v>30</v>
      </c>
      <c r="N852" s="6">
        <v>10</v>
      </c>
      <c r="O852" s="6" t="s">
        <v>81</v>
      </c>
      <c r="P852" s="6">
        <v>1</v>
      </c>
      <c r="Q852" s="16" t="str">
        <f>IF($B852=2014,$P852,"")</f>
        <v/>
      </c>
      <c r="R852" s="16" t="str">
        <f>IF($B852=2015,$P852,"")</f>
        <v/>
      </c>
      <c r="S852" s="16" t="str">
        <f>IF($B852=2016,$P852,"")</f>
        <v/>
      </c>
      <c r="T852" s="16" t="str">
        <f>IF($B852=2017,$P852,"")</f>
        <v/>
      </c>
      <c r="U852" s="16" t="str">
        <f>IF($B852=2018,$P852,"")</f>
        <v/>
      </c>
      <c r="V852" s="16" t="str">
        <f>IF($B852=2019,$P852,"")</f>
        <v/>
      </c>
      <c r="W852" s="16" t="str">
        <f>IF($B852=2020,$P852,"")</f>
        <v/>
      </c>
      <c r="X852" s="6" t="str">
        <f>IF($B852=2021,$P852,"")</f>
        <v/>
      </c>
      <c r="Y852" s="6" t="str">
        <f>IF($B852=2022,$P852,"")</f>
        <v/>
      </c>
      <c r="Z852" s="6">
        <f>IF($B852=2023,$P852,"")</f>
        <v>1</v>
      </c>
      <c r="AA852" s="6" t="str">
        <f>IF($B852=2024,$P852,"")</f>
        <v/>
      </c>
      <c r="AB852" s="16" t="str">
        <f>IF($B852=2025,$P852,"")</f>
        <v/>
      </c>
    </row>
    <row r="853" spans="1:28" x14ac:dyDescent="0.25">
      <c r="A853" s="3">
        <v>855</v>
      </c>
      <c r="B853" s="3">
        <v>2023</v>
      </c>
      <c r="C853" s="3" t="s">
        <v>225</v>
      </c>
      <c r="D853" s="4">
        <f>DATE(B853,N853,M853)</f>
        <v>45253</v>
      </c>
      <c r="E853" s="5">
        <v>625</v>
      </c>
      <c r="F853" s="7" t="s">
        <v>14</v>
      </c>
      <c r="G853" s="7" t="s">
        <v>24</v>
      </c>
      <c r="H853" s="6" t="str">
        <f>RIGHT(I853,2)</f>
        <v>CT</v>
      </c>
      <c r="I853" s="1" t="s">
        <v>3542</v>
      </c>
      <c r="J853" s="1" t="s">
        <v>5968</v>
      </c>
      <c r="K853" s="6" t="s">
        <v>842</v>
      </c>
      <c r="L853" s="6">
        <v>6410</v>
      </c>
      <c r="M853" s="6">
        <v>23</v>
      </c>
      <c r="N853" s="6">
        <v>11</v>
      </c>
      <c r="O853" s="6" t="s">
        <v>81</v>
      </c>
      <c r="P853" s="6">
        <v>1</v>
      </c>
      <c r="Q853" s="16" t="str">
        <f>IF($B853=2014,$P853,"")</f>
        <v/>
      </c>
      <c r="R853" s="16" t="str">
        <f>IF($B853=2015,$P853,"")</f>
        <v/>
      </c>
      <c r="S853" s="16" t="str">
        <f>IF($B853=2016,$P853,"")</f>
        <v/>
      </c>
      <c r="T853" s="16" t="str">
        <f>IF($B853=2017,$P853,"")</f>
        <v/>
      </c>
      <c r="U853" s="16" t="str">
        <f>IF($B853=2018,$P853,"")</f>
        <v/>
      </c>
      <c r="V853" s="16" t="str">
        <f>IF($B853=2019,$P853,"")</f>
        <v/>
      </c>
      <c r="W853" s="16" t="str">
        <f>IF($B853=2020,$P853,"")</f>
        <v/>
      </c>
      <c r="X853" s="6" t="str">
        <f>IF($B853=2021,$P853,"")</f>
        <v/>
      </c>
      <c r="Y853" s="6" t="str">
        <f>IF($B853=2022,$P853,"")</f>
        <v/>
      </c>
      <c r="Z853" s="6">
        <f>IF($B853=2023,$P853,"")</f>
        <v>1</v>
      </c>
      <c r="AA853" s="6" t="str">
        <f>IF($B853=2024,$P853,"")</f>
        <v/>
      </c>
      <c r="AB853" s="16" t="str">
        <f>IF($B853=2025,$P853,"")</f>
        <v/>
      </c>
    </row>
    <row r="854" spans="1:28" x14ac:dyDescent="0.25">
      <c r="A854" s="3">
        <v>855</v>
      </c>
      <c r="B854" s="3">
        <v>2023</v>
      </c>
      <c r="C854" s="3" t="s">
        <v>228</v>
      </c>
      <c r="D854" s="4">
        <f>DATE(B854,N854,M854)</f>
        <v>45257</v>
      </c>
      <c r="E854" s="5">
        <v>625</v>
      </c>
      <c r="F854" s="7" t="s">
        <v>14</v>
      </c>
      <c r="G854" s="7" t="s">
        <v>24</v>
      </c>
      <c r="H854" s="6" t="str">
        <f>RIGHT(I854,2)</f>
        <v>CT</v>
      </c>
      <c r="I854" s="1" t="s">
        <v>3542</v>
      </c>
      <c r="J854" s="1" t="s">
        <v>6071</v>
      </c>
      <c r="K854" s="6" t="s">
        <v>842</v>
      </c>
      <c r="L854" s="6">
        <v>6413</v>
      </c>
      <c r="M854" s="6">
        <v>27</v>
      </c>
      <c r="N854" s="6">
        <v>11</v>
      </c>
      <c r="O854" s="6" t="s">
        <v>81</v>
      </c>
      <c r="P854" s="6">
        <v>1</v>
      </c>
      <c r="Q854" s="16" t="str">
        <f>IF($B854=2014,$P854,"")</f>
        <v/>
      </c>
      <c r="R854" s="16" t="str">
        <f>IF($B854=2015,$P854,"")</f>
        <v/>
      </c>
      <c r="S854" s="16" t="str">
        <f>IF($B854=2016,$P854,"")</f>
        <v/>
      </c>
      <c r="T854" s="16" t="str">
        <f>IF($B854=2017,$P854,"")</f>
        <v/>
      </c>
      <c r="U854" s="16" t="str">
        <f>IF($B854=2018,$P854,"")</f>
        <v/>
      </c>
      <c r="V854" s="16" t="str">
        <f>IF($B854=2019,$P854,"")</f>
        <v/>
      </c>
      <c r="W854" s="16" t="str">
        <f>IF($B854=2020,$P854,"")</f>
        <v/>
      </c>
      <c r="X854" s="6" t="str">
        <f>IF($B854=2021,$P854,"")</f>
        <v/>
      </c>
      <c r="Y854" s="6" t="str">
        <f>IF($B854=2022,$P854,"")</f>
        <v/>
      </c>
      <c r="Z854" s="6">
        <f>IF($B854=2023,$P854,"")</f>
        <v>1</v>
      </c>
      <c r="AA854" s="6" t="str">
        <f>IF($B854=2024,$P854,"")</f>
        <v/>
      </c>
      <c r="AB854" s="16" t="str">
        <f>IF($B854=2025,$P854,"")</f>
        <v/>
      </c>
    </row>
    <row r="855" spans="1:28" x14ac:dyDescent="0.25">
      <c r="A855" s="28">
        <v>855</v>
      </c>
      <c r="B855" s="28">
        <v>2024</v>
      </c>
      <c r="C855" s="28" t="s">
        <v>279</v>
      </c>
      <c r="D855" s="29">
        <f>DATE(B855,N855,M855)</f>
        <v>45567</v>
      </c>
      <c r="E855" s="30">
        <v>525</v>
      </c>
      <c r="F855" s="27" t="s">
        <v>14</v>
      </c>
      <c r="G855" s="27" t="s">
        <v>24</v>
      </c>
      <c r="H855" s="6" t="str">
        <f>RIGHT(I855,2)</f>
        <v>CT</v>
      </c>
      <c r="I855" s="1" t="s">
        <v>3542</v>
      </c>
      <c r="J855" s="33" t="s">
        <v>6317</v>
      </c>
      <c r="K855" s="27" t="s">
        <v>842</v>
      </c>
      <c r="L855" s="27">
        <v>6507</v>
      </c>
      <c r="M855" s="27">
        <v>2</v>
      </c>
      <c r="N855" s="27">
        <v>10</v>
      </c>
      <c r="O855" s="27" t="s">
        <v>81</v>
      </c>
      <c r="P855" s="6">
        <v>1</v>
      </c>
      <c r="Q855" s="16" t="str">
        <f>IF($B855=2014,$P855,"")</f>
        <v/>
      </c>
      <c r="R855" s="16" t="str">
        <f>IF($B855=2015,$P855,"")</f>
        <v/>
      </c>
      <c r="S855" s="16" t="str">
        <f>IF($B855=2016,$P855,"")</f>
        <v/>
      </c>
      <c r="T855" s="16" t="str">
        <f>IF($B855=2017,$P855,"")</f>
        <v/>
      </c>
      <c r="U855" s="16" t="str">
        <f>IF($B855=2018,$P855,"")</f>
        <v/>
      </c>
      <c r="V855" s="16" t="str">
        <f>IF($B855=2019,$P855,"")</f>
        <v/>
      </c>
      <c r="W855" s="16" t="str">
        <f>IF($B855=2020,$P855,"")</f>
        <v/>
      </c>
      <c r="X855" s="6" t="str">
        <f>IF($B855=2021,$P855,"")</f>
        <v/>
      </c>
      <c r="Y855" s="6" t="str">
        <f>IF($B855=2022,$P855,"")</f>
        <v/>
      </c>
      <c r="Z855" s="6" t="str">
        <f>IF($B855=2023,$P855,"")</f>
        <v/>
      </c>
      <c r="AA855" s="6">
        <f>IF($B855=2024,$P855,"")</f>
        <v>1</v>
      </c>
      <c r="AB855" s="16" t="str">
        <f>IF($B855=2025,$P855,"")</f>
        <v/>
      </c>
    </row>
    <row r="856" spans="1:28" x14ac:dyDescent="0.25">
      <c r="A856" s="28">
        <v>855</v>
      </c>
      <c r="B856" s="28">
        <v>2024</v>
      </c>
      <c r="C856" s="28" t="s">
        <v>257</v>
      </c>
      <c r="D856" s="29">
        <f>DATE(B856,N856,M856)</f>
        <v>45593</v>
      </c>
      <c r="E856" s="30">
        <v>625</v>
      </c>
      <c r="F856" s="31" t="s">
        <v>14</v>
      </c>
      <c r="G856" s="31" t="s">
        <v>24</v>
      </c>
      <c r="H856" s="6" t="str">
        <f>RIGHT(I856,2)</f>
        <v>CT</v>
      </c>
      <c r="I856" s="1" t="s">
        <v>3542</v>
      </c>
      <c r="J856" s="32" t="s">
        <v>6380</v>
      </c>
      <c r="K856" s="27" t="s">
        <v>6364</v>
      </c>
      <c r="L856" s="27">
        <v>6509</v>
      </c>
      <c r="M856" s="27">
        <v>28</v>
      </c>
      <c r="N856" s="27">
        <v>10</v>
      </c>
      <c r="O856" s="27"/>
      <c r="P856" s="6">
        <v>1</v>
      </c>
      <c r="Q856" s="16" t="str">
        <f>IF($B856=2014,$P856,"")</f>
        <v/>
      </c>
      <c r="R856" s="16" t="str">
        <f>IF($B856=2015,$P856,"")</f>
        <v/>
      </c>
      <c r="S856" s="16" t="str">
        <f>IF($B856=2016,$P856,"")</f>
        <v/>
      </c>
      <c r="T856" s="16" t="str">
        <f>IF($B856=2017,$P856,"")</f>
        <v/>
      </c>
      <c r="U856" s="16" t="str">
        <f>IF($B856=2018,$P856,"")</f>
        <v/>
      </c>
      <c r="V856" s="16" t="str">
        <f>IF($B856=2019,$P856,"")</f>
        <v/>
      </c>
      <c r="W856" s="16" t="str">
        <f>IF($B856=2020,$P856,"")</f>
        <v/>
      </c>
      <c r="X856" s="6" t="str">
        <f>IF($B856=2021,$P856,"")</f>
        <v/>
      </c>
      <c r="Y856" s="6" t="str">
        <f>IF($B856=2022,$P856,"")</f>
        <v/>
      </c>
      <c r="Z856" s="6" t="str">
        <f>IF($B856=2023,$P856,"")</f>
        <v/>
      </c>
      <c r="AA856" s="6">
        <f>IF($B856=2024,$P856,"")</f>
        <v>1</v>
      </c>
      <c r="AB856" s="16" t="str">
        <f>IF($B856=2025,$P856,"")</f>
        <v/>
      </c>
    </row>
    <row r="857" spans="1:28" x14ac:dyDescent="0.25">
      <c r="A857" s="3">
        <v>855</v>
      </c>
      <c r="B857" s="3">
        <v>2022</v>
      </c>
      <c r="C857" s="3" t="s">
        <v>2480</v>
      </c>
      <c r="D857" s="4">
        <f>DATE(B857,N857,M857)</f>
        <v>44900</v>
      </c>
      <c r="E857" s="5">
        <v>645</v>
      </c>
      <c r="F857" s="7" t="s">
        <v>14</v>
      </c>
      <c r="G857" s="7" t="s">
        <v>24</v>
      </c>
      <c r="H857" s="6" t="str">
        <f>RIGHT(I857,2)</f>
        <v>GA</v>
      </c>
      <c r="I857" s="1" t="s">
        <v>4866</v>
      </c>
      <c r="J857" s="1" t="s">
        <v>4674</v>
      </c>
      <c r="K857" s="6" t="s">
        <v>813</v>
      </c>
      <c r="L857" s="6">
        <v>6311</v>
      </c>
      <c r="M857" s="6">
        <v>5</v>
      </c>
      <c r="N857" s="6">
        <v>12</v>
      </c>
      <c r="P857" s="6">
        <v>1</v>
      </c>
      <c r="Q857" s="16" t="str">
        <f>IF($B857=2014,$P857,"")</f>
        <v/>
      </c>
      <c r="R857" s="16" t="str">
        <f>IF($B857=2015,$P857,"")</f>
        <v/>
      </c>
      <c r="S857" s="16" t="str">
        <f>IF($B857=2016,$P857,"")</f>
        <v/>
      </c>
      <c r="T857" s="16" t="str">
        <f>IF($B857=2017,$P857,"")</f>
        <v/>
      </c>
      <c r="U857" s="16" t="str">
        <f>IF($B857=2018,$P857,"")</f>
        <v/>
      </c>
      <c r="V857" s="16" t="str">
        <f>IF($B857=2019,$P857,"")</f>
        <v/>
      </c>
      <c r="W857" s="16" t="str">
        <f>IF($B857=2020,$P857,"")</f>
        <v/>
      </c>
      <c r="X857" s="6" t="str">
        <f>IF($B857=2021,$P857,"")</f>
        <v/>
      </c>
      <c r="Y857" s="6">
        <f>IF($B857=2022,$P857,"")</f>
        <v>1</v>
      </c>
      <c r="Z857" s="6" t="str">
        <f>IF($B857=2023,$P857,"")</f>
        <v/>
      </c>
      <c r="AA857" s="6" t="str">
        <f>IF($B857=2024,$P857,"")</f>
        <v/>
      </c>
      <c r="AB857" s="16" t="str">
        <f>IF($B857=2025,$P857,"")</f>
        <v/>
      </c>
    </row>
    <row r="858" spans="1:28" x14ac:dyDescent="0.25">
      <c r="A858" s="3">
        <v>855</v>
      </c>
      <c r="B858" s="3">
        <v>2023</v>
      </c>
      <c r="C858" s="3" t="s">
        <v>940</v>
      </c>
      <c r="D858" s="4">
        <f>DATE(B858,N858,M858)</f>
        <v>44943</v>
      </c>
      <c r="E858" s="5">
        <v>625</v>
      </c>
      <c r="F858" s="7" t="s">
        <v>14</v>
      </c>
      <c r="G858" s="7" t="s">
        <v>24</v>
      </c>
      <c r="H858" s="6" t="str">
        <f>RIGHT(I858,2)</f>
        <v>GA</v>
      </c>
      <c r="I858" s="1" t="s">
        <v>4866</v>
      </c>
      <c r="J858" s="1" t="s">
        <v>4987</v>
      </c>
      <c r="K858" s="6" t="s">
        <v>813</v>
      </c>
      <c r="L858" s="6">
        <v>6314</v>
      </c>
      <c r="M858" s="6">
        <v>17</v>
      </c>
      <c r="N858" s="6">
        <v>1</v>
      </c>
      <c r="P858" s="6">
        <v>1</v>
      </c>
      <c r="Q858" s="16" t="str">
        <f>IF($B858=2014,$P858,"")</f>
        <v/>
      </c>
      <c r="R858" s="16" t="str">
        <f>IF($B858=2015,$P858,"")</f>
        <v/>
      </c>
      <c r="S858" s="16" t="str">
        <f>IF($B858=2016,$P858,"")</f>
        <v/>
      </c>
      <c r="T858" s="16" t="str">
        <f>IF($B858=2017,$P858,"")</f>
        <v/>
      </c>
      <c r="U858" s="16" t="str">
        <f>IF($B858=2018,$P858,"")</f>
        <v/>
      </c>
      <c r="V858" s="16" t="str">
        <f>IF($B858=2019,$P858,"")</f>
        <v/>
      </c>
      <c r="W858" s="16" t="str">
        <f>IF($B858=2020,$P858,"")</f>
        <v/>
      </c>
      <c r="X858" s="6" t="str">
        <f>IF($B858=2021,$P858,"")</f>
        <v/>
      </c>
      <c r="Y858" s="6" t="str">
        <f>IF($B858=2022,$P858,"")</f>
        <v/>
      </c>
      <c r="Z858" s="6">
        <f>IF($B858=2023,$P858,"")</f>
        <v>1</v>
      </c>
      <c r="AA858" s="6" t="str">
        <f>IF($B858=2024,$P858,"")</f>
        <v/>
      </c>
      <c r="AB858" s="16" t="str">
        <f>IF($B858=2025,$P858,"")</f>
        <v/>
      </c>
    </row>
    <row r="859" spans="1:28" x14ac:dyDescent="0.25">
      <c r="A859" s="3">
        <v>855</v>
      </c>
      <c r="B859" s="3">
        <v>2022</v>
      </c>
      <c r="C859" s="3" t="s">
        <v>176</v>
      </c>
      <c r="D859" s="4">
        <v>44574</v>
      </c>
      <c r="E859" s="5">
        <v>645</v>
      </c>
      <c r="F859" s="7" t="s">
        <v>14</v>
      </c>
      <c r="G859" s="7" t="s">
        <v>24</v>
      </c>
      <c r="H859" s="6" t="str">
        <f>RIGHT(I859,2)</f>
        <v>MU</v>
      </c>
      <c r="I859" s="1" t="s">
        <v>3544</v>
      </c>
      <c r="J859" s="1" t="s">
        <v>3545</v>
      </c>
      <c r="K859" s="6" t="s">
        <v>38</v>
      </c>
      <c r="L859" s="6">
        <v>6215</v>
      </c>
      <c r="M859" s="6">
        <v>13</v>
      </c>
      <c r="N859" s="6">
        <v>1</v>
      </c>
      <c r="P859" s="6">
        <v>1</v>
      </c>
      <c r="Q859" s="16" t="str">
        <f>IF($B859=2014,$P859,"")</f>
        <v/>
      </c>
      <c r="R859" s="16" t="str">
        <f>IF($B859=2015,$P859,"")</f>
        <v/>
      </c>
      <c r="S859" s="16" t="str">
        <f>IF($B859=2016,$P859,"")</f>
        <v/>
      </c>
      <c r="T859" s="16" t="str">
        <f>IF($B859=2017,$P859,"")</f>
        <v/>
      </c>
      <c r="U859" s="16" t="str">
        <f>IF($B859=2018,$P859,"")</f>
        <v/>
      </c>
      <c r="V859" s="16" t="str">
        <f>IF($B859=2019,$P859,"")</f>
        <v/>
      </c>
      <c r="W859" s="16" t="str">
        <f>IF($B859=2020,$P859,"")</f>
        <v/>
      </c>
      <c r="X859" s="6" t="str">
        <f>IF($B859=2021,$P859,"")</f>
        <v/>
      </c>
      <c r="Y859" s="6">
        <f>IF($B859=2022,$P859,"")</f>
        <v>1</v>
      </c>
      <c r="Z859" s="6" t="str">
        <f>IF($B859=2023,$P859,"")</f>
        <v/>
      </c>
      <c r="AA859" s="6" t="str">
        <f>IF($B859=2024,$P859,"")</f>
        <v/>
      </c>
      <c r="AB859" s="16" t="str">
        <f>IF($B859=2025,$P859,"")</f>
        <v/>
      </c>
    </row>
    <row r="860" spans="1:28" x14ac:dyDescent="0.25">
      <c r="A860" s="3">
        <v>855</v>
      </c>
      <c r="B860" s="3">
        <v>2022</v>
      </c>
      <c r="C860" s="3" t="s">
        <v>209</v>
      </c>
      <c r="D860" s="4">
        <f>DATE(B860,N860,M860)</f>
        <v>44894</v>
      </c>
      <c r="E860" s="5">
        <v>625</v>
      </c>
      <c r="F860" s="7" t="s">
        <v>14</v>
      </c>
      <c r="G860" s="7" t="s">
        <v>24</v>
      </c>
      <c r="H860" s="6" t="str">
        <f>RIGHT(I860,2)</f>
        <v>MU</v>
      </c>
      <c r="I860" s="1" t="s">
        <v>3544</v>
      </c>
      <c r="J860" s="1" t="s">
        <v>4673</v>
      </c>
      <c r="K860" s="6" t="s">
        <v>813</v>
      </c>
      <c r="L860" s="6">
        <v>6311</v>
      </c>
      <c r="M860" s="6">
        <v>29</v>
      </c>
      <c r="N860" s="6">
        <v>11</v>
      </c>
      <c r="P860" s="6">
        <v>1</v>
      </c>
      <c r="Q860" s="16" t="str">
        <f>IF($B860=2014,$P860,"")</f>
        <v/>
      </c>
      <c r="R860" s="16" t="str">
        <f>IF($B860=2015,$P860,"")</f>
        <v/>
      </c>
      <c r="S860" s="16" t="str">
        <f>IF($B860=2016,$P860,"")</f>
        <v/>
      </c>
      <c r="T860" s="16" t="str">
        <f>IF($B860=2017,$P860,"")</f>
        <v/>
      </c>
      <c r="U860" s="16" t="str">
        <f>IF($B860=2018,$P860,"")</f>
        <v/>
      </c>
      <c r="V860" s="16" t="str">
        <f>IF($B860=2019,$P860,"")</f>
        <v/>
      </c>
      <c r="W860" s="16" t="str">
        <f>IF($B860=2020,$P860,"")</f>
        <v/>
      </c>
      <c r="X860" s="6" t="str">
        <f>IF($B860=2021,$P860,"")</f>
        <v/>
      </c>
      <c r="Y860" s="6">
        <f>IF($B860=2022,$P860,"")</f>
        <v>1</v>
      </c>
      <c r="Z860" s="6" t="str">
        <f>IF($B860=2023,$P860,"")</f>
        <v/>
      </c>
      <c r="AA860" s="6" t="str">
        <f>IF($B860=2024,$P860,"")</f>
        <v/>
      </c>
      <c r="AB860" s="16" t="str">
        <f>IF($B860=2025,$P860,"")</f>
        <v/>
      </c>
    </row>
    <row r="861" spans="1:28" x14ac:dyDescent="0.25">
      <c r="A861" s="3">
        <v>855</v>
      </c>
      <c r="B861" s="3">
        <v>2022</v>
      </c>
      <c r="C861" s="3" t="s">
        <v>165</v>
      </c>
      <c r="D861" s="4">
        <f>DATE(B861,N861,M861)</f>
        <v>44917</v>
      </c>
      <c r="E861" s="5">
        <v>625</v>
      </c>
      <c r="F861" s="6" t="s">
        <v>14</v>
      </c>
      <c r="G861" s="6" t="s">
        <v>24</v>
      </c>
      <c r="H861" s="6" t="str">
        <f>RIGHT(I861,2)</f>
        <v>MU</v>
      </c>
      <c r="I861" s="1" t="s">
        <v>3544</v>
      </c>
      <c r="J861" s="1" t="s">
        <v>4833</v>
      </c>
      <c r="K861" s="6" t="s">
        <v>274</v>
      </c>
      <c r="L861" s="6">
        <v>6312</v>
      </c>
      <c r="M861" s="6">
        <v>22</v>
      </c>
      <c r="N861" s="6">
        <v>12</v>
      </c>
      <c r="P861" s="6">
        <v>1</v>
      </c>
      <c r="Q861" s="16" t="str">
        <f>IF($B861=2014,$P861,"")</f>
        <v/>
      </c>
      <c r="R861" s="16" t="str">
        <f>IF($B861=2015,$P861,"")</f>
        <v/>
      </c>
      <c r="S861" s="16" t="str">
        <f>IF($B861=2016,$P861,"")</f>
        <v/>
      </c>
      <c r="T861" s="16" t="str">
        <f>IF($B861=2017,$P861,"")</f>
        <v/>
      </c>
      <c r="U861" s="16" t="str">
        <f>IF($B861=2018,$P861,"")</f>
        <v/>
      </c>
      <c r="V861" s="16" t="str">
        <f>IF($B861=2019,$P861,"")</f>
        <v/>
      </c>
      <c r="W861" s="16" t="str">
        <f>IF($B861=2020,$P861,"")</f>
        <v/>
      </c>
      <c r="X861" s="6" t="str">
        <f>IF($B861=2021,$P861,"")</f>
        <v/>
      </c>
      <c r="Y861" s="6">
        <f>IF($B861=2022,$P861,"")</f>
        <v>1</v>
      </c>
      <c r="Z861" s="6" t="str">
        <f>IF($B861=2023,$P861,"")</f>
        <v/>
      </c>
      <c r="AA861" s="6" t="str">
        <f>IF($B861=2024,$P861,"")</f>
        <v/>
      </c>
      <c r="AB861" s="16" t="str">
        <f>IF($B861=2025,$P861,"")</f>
        <v/>
      </c>
    </row>
    <row r="862" spans="1:28" x14ac:dyDescent="0.25">
      <c r="A862" s="3">
        <v>855</v>
      </c>
      <c r="B862" s="3">
        <v>2017</v>
      </c>
      <c r="C862" s="3" t="s">
        <v>173</v>
      </c>
      <c r="D862" s="4">
        <f>DATE(B862,N862,M862)</f>
        <v>43095</v>
      </c>
      <c r="E862" s="5">
        <v>756</v>
      </c>
      <c r="F862" s="6" t="s">
        <v>14</v>
      </c>
      <c r="G862" s="6" t="s">
        <v>15</v>
      </c>
      <c r="H862" s="7"/>
      <c r="I862" s="1" t="s">
        <v>1207</v>
      </c>
      <c r="J862" s="8" t="s">
        <v>1208</v>
      </c>
      <c r="K862" s="6" t="s">
        <v>274</v>
      </c>
      <c r="L862" s="6">
        <v>5812</v>
      </c>
      <c r="M862" s="6">
        <v>26</v>
      </c>
      <c r="N862" s="6">
        <v>12</v>
      </c>
      <c r="P862" s="6">
        <v>1</v>
      </c>
      <c r="Q862" s="16" t="str">
        <f>IF($B862=2014,$P862,"")</f>
        <v/>
      </c>
      <c r="R862" s="16" t="str">
        <f>IF($B862=2015,$P862,"")</f>
        <v/>
      </c>
      <c r="S862" s="16" t="str">
        <f>IF($B862=2016,$P862,"")</f>
        <v/>
      </c>
      <c r="T862" s="16">
        <f>IF($B862=2017,$P862,"")</f>
        <v>1</v>
      </c>
      <c r="U862" s="16" t="str">
        <f>IF($B862=2018,$P862,"")</f>
        <v/>
      </c>
      <c r="V862" s="16" t="str">
        <f>IF($B862=2019,$P862,"")</f>
        <v/>
      </c>
      <c r="W862" s="16" t="str">
        <f>IF($B862=2020,$P862,"")</f>
        <v/>
      </c>
      <c r="X862" s="6" t="str">
        <f>IF($B862=2021,$P862,"")</f>
        <v/>
      </c>
      <c r="Y862" s="6" t="str">
        <f>IF($B862=2022,$P862,"")</f>
        <v/>
      </c>
      <c r="Z862" s="6" t="str">
        <f>IF($B862=2023,$P862,"")</f>
        <v/>
      </c>
      <c r="AA862" s="6" t="str">
        <f>IF($B862=2024,$P862,"")</f>
        <v/>
      </c>
      <c r="AB862" s="16" t="str">
        <f>IF($B862=2025,$P862,"")</f>
        <v/>
      </c>
    </row>
    <row r="863" spans="1:28" x14ac:dyDescent="0.25">
      <c r="A863" s="3">
        <v>855</v>
      </c>
      <c r="B863" s="3">
        <v>2018</v>
      </c>
      <c r="C863" s="3" t="s">
        <v>150</v>
      </c>
      <c r="D863" s="4">
        <f>DATE(B863,N863,M863)</f>
        <v>43138</v>
      </c>
      <c r="E863" s="5">
        <v>1006</v>
      </c>
      <c r="F863" s="6" t="s">
        <v>14</v>
      </c>
      <c r="G863" s="6" t="s">
        <v>15</v>
      </c>
      <c r="H863" s="7"/>
      <c r="I863" s="1" t="s">
        <v>1207</v>
      </c>
      <c r="J863" s="8" t="s">
        <v>1209</v>
      </c>
      <c r="K863" s="6" t="s">
        <v>826</v>
      </c>
      <c r="L863" s="6">
        <v>5815</v>
      </c>
      <c r="M863" s="6">
        <v>7</v>
      </c>
      <c r="N863" s="6">
        <v>2</v>
      </c>
      <c r="P863" s="6">
        <v>1</v>
      </c>
      <c r="Q863" s="16" t="str">
        <f>IF($B863=2014,$P863,"")</f>
        <v/>
      </c>
      <c r="R863" s="16" t="str">
        <f>IF($B863=2015,$P863,"")</f>
        <v/>
      </c>
      <c r="S863" s="16" t="str">
        <f>IF($B863=2016,$P863,"")</f>
        <v/>
      </c>
      <c r="T863" s="16" t="str">
        <f>IF($B863=2017,$P863,"")</f>
        <v/>
      </c>
      <c r="U863" s="16">
        <f>IF($B863=2018,$P863,"")</f>
        <v>1</v>
      </c>
      <c r="V863" s="16" t="str">
        <f>IF($B863=2019,$P863,"")</f>
        <v/>
      </c>
      <c r="W863" s="16" t="str">
        <f>IF($B863=2020,$P863,"")</f>
        <v/>
      </c>
      <c r="X863" s="6" t="str">
        <f>IF($B863=2021,$P863,"")</f>
        <v/>
      </c>
      <c r="Y863" s="6" t="str">
        <f>IF($B863=2022,$P863,"")</f>
        <v/>
      </c>
      <c r="Z863" s="6" t="str">
        <f>IF($B863=2023,$P863,"")</f>
        <v/>
      </c>
      <c r="AA863" s="6" t="str">
        <f>IF($B863=2024,$P863,"")</f>
        <v/>
      </c>
      <c r="AB863" s="16" t="str">
        <f>IF($B863=2025,$P863,"")</f>
        <v/>
      </c>
    </row>
    <row r="864" spans="1:28" ht="36" x14ac:dyDescent="0.25">
      <c r="A864" s="3">
        <v>855</v>
      </c>
      <c r="B864" s="3">
        <v>2017</v>
      </c>
      <c r="C864" s="3" t="s">
        <v>173</v>
      </c>
      <c r="D864" s="4">
        <f>DATE(B864,N864,M864)</f>
        <v>43095</v>
      </c>
      <c r="E864" s="5">
        <v>1205</v>
      </c>
      <c r="F864" s="6" t="s">
        <v>14</v>
      </c>
      <c r="G864" s="6" t="s">
        <v>15</v>
      </c>
      <c r="H864" s="7"/>
      <c r="I864" s="1" t="s">
        <v>1210</v>
      </c>
      <c r="J864" s="8" t="s">
        <v>1211</v>
      </c>
      <c r="K864" s="6" t="s">
        <v>274</v>
      </c>
      <c r="L864" s="6">
        <v>5812</v>
      </c>
      <c r="M864" s="6">
        <v>26</v>
      </c>
      <c r="N864" s="6">
        <v>12</v>
      </c>
      <c r="P864" s="6">
        <v>1</v>
      </c>
      <c r="Q864" s="16" t="str">
        <f>IF($B864=2014,$P864,"")</f>
        <v/>
      </c>
      <c r="R864" s="16" t="str">
        <f>IF($B864=2015,$P864,"")</f>
        <v/>
      </c>
      <c r="S864" s="16" t="str">
        <f>IF($B864=2016,$P864,"")</f>
        <v/>
      </c>
      <c r="T864" s="16">
        <f>IF($B864=2017,$P864,"")</f>
        <v>1</v>
      </c>
      <c r="U864" s="16" t="str">
        <f>IF($B864=2018,$P864,"")</f>
        <v/>
      </c>
      <c r="V864" s="16" t="str">
        <f>IF($B864=2019,$P864,"")</f>
        <v/>
      </c>
      <c r="W864" s="16" t="str">
        <f>IF($B864=2020,$P864,"")</f>
        <v/>
      </c>
      <c r="X864" s="6" t="str">
        <f>IF($B864=2021,$P864,"")</f>
        <v/>
      </c>
      <c r="Y864" s="6" t="str">
        <f>IF($B864=2022,$P864,"")</f>
        <v/>
      </c>
      <c r="Z864" s="6" t="str">
        <f>IF($B864=2023,$P864,"")</f>
        <v/>
      </c>
      <c r="AA864" s="6" t="str">
        <f>IF($B864=2024,$P864,"")</f>
        <v/>
      </c>
      <c r="AB864" s="16" t="str">
        <f>IF($B864=2025,$P864,"")</f>
        <v/>
      </c>
    </row>
    <row r="865" spans="1:28" x14ac:dyDescent="0.25">
      <c r="A865" s="3">
        <v>855</v>
      </c>
      <c r="B865" s="3">
        <v>2018</v>
      </c>
      <c r="C865" s="3" t="s">
        <v>150</v>
      </c>
      <c r="D865" s="4">
        <f>DATE(B865,N865,M865)</f>
        <v>43138</v>
      </c>
      <c r="E865" s="5">
        <v>940</v>
      </c>
      <c r="F865" s="6" t="s">
        <v>14</v>
      </c>
      <c r="G865" s="6" t="s">
        <v>15</v>
      </c>
      <c r="H865" s="7"/>
      <c r="I865" s="1" t="s">
        <v>1210</v>
      </c>
      <c r="J865" s="8" t="s">
        <v>1212</v>
      </c>
      <c r="K865" s="6" t="s">
        <v>826</v>
      </c>
      <c r="L865" s="6">
        <v>5815</v>
      </c>
      <c r="M865" s="6">
        <v>7</v>
      </c>
      <c r="N865" s="6">
        <v>2</v>
      </c>
      <c r="P865" s="6">
        <v>1</v>
      </c>
      <c r="Q865" s="16" t="str">
        <f>IF($B865=2014,$P865,"")</f>
        <v/>
      </c>
      <c r="R865" s="16" t="str">
        <f>IF($B865=2015,$P865,"")</f>
        <v/>
      </c>
      <c r="S865" s="16" t="str">
        <f>IF($B865=2016,$P865,"")</f>
        <v/>
      </c>
      <c r="T865" s="16" t="str">
        <f>IF($B865=2017,$P865,"")</f>
        <v/>
      </c>
      <c r="U865" s="16">
        <f>IF($B865=2018,$P865,"")</f>
        <v>1</v>
      </c>
      <c r="V865" s="16" t="str">
        <f>IF($B865=2019,$P865,"")</f>
        <v/>
      </c>
      <c r="W865" s="16" t="str">
        <f>IF($B865=2020,$P865,"")</f>
        <v/>
      </c>
      <c r="X865" s="6" t="str">
        <f>IF($B865=2021,$P865,"")</f>
        <v/>
      </c>
      <c r="Y865" s="6" t="str">
        <f>IF($B865=2022,$P865,"")</f>
        <v/>
      </c>
      <c r="Z865" s="6" t="str">
        <f>IF($B865=2023,$P865,"")</f>
        <v/>
      </c>
      <c r="AA865" s="6" t="str">
        <f>IF($B865=2024,$P865,"")</f>
        <v/>
      </c>
      <c r="AB865" s="16" t="str">
        <f>IF($B865=2025,$P865,"")</f>
        <v/>
      </c>
    </row>
    <row r="866" spans="1:28" x14ac:dyDescent="0.25">
      <c r="A866" s="3">
        <v>855</v>
      </c>
      <c r="B866" s="3">
        <v>2018</v>
      </c>
      <c r="C866" s="3" t="s">
        <v>903</v>
      </c>
      <c r="D866" s="4">
        <f>DATE(B866,N866,M866)</f>
        <v>43110</v>
      </c>
      <c r="E866" s="5">
        <v>1859</v>
      </c>
      <c r="F866" s="6" t="s">
        <v>14</v>
      </c>
      <c r="G866" s="6" t="s">
        <v>15</v>
      </c>
      <c r="H866" s="7"/>
      <c r="I866" s="1" t="s">
        <v>1213</v>
      </c>
      <c r="J866" s="8" t="s">
        <v>1214</v>
      </c>
      <c r="K866" s="6" t="s">
        <v>870</v>
      </c>
      <c r="L866" s="6">
        <v>5815</v>
      </c>
      <c r="M866" s="6">
        <v>10</v>
      </c>
      <c r="N866" s="6">
        <v>1</v>
      </c>
      <c r="P866" s="6">
        <v>1</v>
      </c>
      <c r="Q866" s="16" t="str">
        <f>IF($B866=2014,$P866,"")</f>
        <v/>
      </c>
      <c r="R866" s="16" t="str">
        <f>IF($B866=2015,$P866,"")</f>
        <v/>
      </c>
      <c r="S866" s="16" t="str">
        <f>IF($B866=2016,$P866,"")</f>
        <v/>
      </c>
      <c r="T866" s="16" t="str">
        <f>IF($B866=2017,$P866,"")</f>
        <v/>
      </c>
      <c r="U866" s="16">
        <f>IF($B866=2018,$P866,"")</f>
        <v>1</v>
      </c>
      <c r="V866" s="16" t="str">
        <f>IF($B866=2019,$P866,"")</f>
        <v/>
      </c>
      <c r="W866" s="16" t="str">
        <f>IF($B866=2020,$P866,"")</f>
        <v/>
      </c>
      <c r="X866" s="6" t="str">
        <f>IF($B866=2021,$P866,"")</f>
        <v/>
      </c>
      <c r="Y866" s="6" t="str">
        <f>IF($B866=2022,$P866,"")</f>
        <v/>
      </c>
      <c r="Z866" s="6" t="str">
        <f>IF($B866=2023,$P866,"")</f>
        <v/>
      </c>
      <c r="AA866" s="6" t="str">
        <f>IF($B866=2024,$P866,"")</f>
        <v/>
      </c>
      <c r="AB866" s="16" t="str">
        <f>IF($B866=2025,$P866,"")</f>
        <v/>
      </c>
    </row>
    <row r="867" spans="1:28" ht="24" x14ac:dyDescent="0.25">
      <c r="A867" s="3">
        <v>855</v>
      </c>
      <c r="B867" s="3">
        <v>2022</v>
      </c>
      <c r="C867" s="3" t="s">
        <v>282</v>
      </c>
      <c r="D867" s="4">
        <f>DATE(B867,N867,M867)</f>
        <v>44826</v>
      </c>
      <c r="E867" s="5">
        <v>1659</v>
      </c>
      <c r="F867" s="6" t="s">
        <v>14</v>
      </c>
      <c r="G867" s="6" t="s">
        <v>15</v>
      </c>
      <c r="I867" s="8" t="s">
        <v>1213</v>
      </c>
      <c r="J867" s="8" t="s">
        <v>4303</v>
      </c>
      <c r="K867" s="6" t="s">
        <v>842</v>
      </c>
      <c r="L867" s="6">
        <v>6306</v>
      </c>
      <c r="M867" s="6">
        <v>22</v>
      </c>
      <c r="N867" s="6">
        <v>9</v>
      </c>
      <c r="O867" s="6" t="s">
        <v>81</v>
      </c>
      <c r="P867" s="6">
        <v>1</v>
      </c>
      <c r="Q867" s="16" t="str">
        <f>IF($B867=2014,$P867,"")</f>
        <v/>
      </c>
      <c r="R867" s="16" t="str">
        <f>IF($B867=2015,$P867,"")</f>
        <v/>
      </c>
      <c r="S867" s="16" t="str">
        <f>IF($B867=2016,$P867,"")</f>
        <v/>
      </c>
      <c r="T867" s="16" t="str">
        <f>IF($B867=2017,$P867,"")</f>
        <v/>
      </c>
      <c r="U867" s="16" t="str">
        <f>IF($B867=2018,$P867,"")</f>
        <v/>
      </c>
      <c r="V867" s="16" t="str">
        <f>IF($B867=2019,$P867,"")</f>
        <v/>
      </c>
      <c r="W867" s="16" t="str">
        <f>IF($B867=2020,$P867,"")</f>
        <v/>
      </c>
      <c r="X867" s="6" t="str">
        <f>IF($B867=2021,$P867,"")</f>
        <v/>
      </c>
      <c r="Y867" s="6">
        <f>IF($B867=2022,$P867,"")</f>
        <v>1</v>
      </c>
      <c r="Z867" s="6" t="str">
        <f>IF($B867=2023,$P867,"")</f>
        <v/>
      </c>
      <c r="AA867" s="6" t="str">
        <f>IF($B867=2024,$P867,"")</f>
        <v/>
      </c>
      <c r="AB867" s="16" t="str">
        <f>IF($B867=2025,$P867,"")</f>
        <v/>
      </c>
    </row>
    <row r="868" spans="1:28" x14ac:dyDescent="0.25">
      <c r="A868" s="3">
        <v>855</v>
      </c>
      <c r="B868" s="3">
        <v>2022</v>
      </c>
      <c r="C868" s="3" t="s">
        <v>208</v>
      </c>
      <c r="D868" s="4">
        <f>DATE(B868,N868,M868)</f>
        <v>44893</v>
      </c>
      <c r="E868" s="5">
        <v>600</v>
      </c>
      <c r="F868" s="7" t="s">
        <v>14</v>
      </c>
      <c r="G868" s="7" t="s">
        <v>15</v>
      </c>
      <c r="H868" s="7"/>
      <c r="I868" s="1" t="s">
        <v>1213</v>
      </c>
      <c r="J868" s="1" t="s">
        <v>4672</v>
      </c>
      <c r="K868" s="6" t="s">
        <v>842</v>
      </c>
      <c r="L868" s="6">
        <v>6311</v>
      </c>
      <c r="M868" s="6">
        <v>28</v>
      </c>
      <c r="N868" s="6">
        <v>11</v>
      </c>
      <c r="O868" s="6" t="s">
        <v>81</v>
      </c>
      <c r="P868" s="6">
        <v>1</v>
      </c>
      <c r="Q868" s="16" t="str">
        <f>IF($B868=2014,$P868,"")</f>
        <v/>
      </c>
      <c r="R868" s="16" t="str">
        <f>IF($B868=2015,$P868,"")</f>
        <v/>
      </c>
      <c r="S868" s="16" t="str">
        <f>IF($B868=2016,$P868,"")</f>
        <v/>
      </c>
      <c r="T868" s="16" t="str">
        <f>IF($B868=2017,$P868,"")</f>
        <v/>
      </c>
      <c r="U868" s="16" t="str">
        <f>IF($B868=2018,$P868,"")</f>
        <v/>
      </c>
      <c r="V868" s="16" t="str">
        <f>IF($B868=2019,$P868,"")</f>
        <v/>
      </c>
      <c r="W868" s="16" t="str">
        <f>IF($B868=2020,$P868,"")</f>
        <v/>
      </c>
      <c r="X868" s="6" t="str">
        <f>IF($B868=2021,$P868,"")</f>
        <v/>
      </c>
      <c r="Y868" s="6">
        <f>IF($B868=2022,$P868,"")</f>
        <v>1</v>
      </c>
      <c r="Z868" s="6" t="str">
        <f>IF($B868=2023,$P868,"")</f>
        <v/>
      </c>
      <c r="AA868" s="6" t="str">
        <f>IF($B868=2024,$P868,"")</f>
        <v/>
      </c>
      <c r="AB868" s="16" t="str">
        <f>IF($B868=2025,$P868,"")</f>
        <v/>
      </c>
    </row>
    <row r="869" spans="1:28" ht="24" x14ac:dyDescent="0.25">
      <c r="A869" s="3">
        <v>855</v>
      </c>
      <c r="B869" s="3">
        <v>2022</v>
      </c>
      <c r="C869" s="3" t="s">
        <v>165</v>
      </c>
      <c r="D869" s="4">
        <f>DATE(B869,N869,M869)</f>
        <v>44917</v>
      </c>
      <c r="E869" s="5">
        <v>735</v>
      </c>
      <c r="F869" s="7" t="s">
        <v>14</v>
      </c>
      <c r="G869" s="7" t="s">
        <v>15</v>
      </c>
      <c r="H869" s="7"/>
      <c r="I869" s="1" t="s">
        <v>1213</v>
      </c>
      <c r="J869" s="1" t="s">
        <v>4888</v>
      </c>
      <c r="K869" s="6" t="s">
        <v>274</v>
      </c>
      <c r="L869" s="6">
        <v>6313</v>
      </c>
      <c r="M869" s="6">
        <v>22</v>
      </c>
      <c r="N869" s="6">
        <v>12</v>
      </c>
      <c r="P869" s="6">
        <v>1</v>
      </c>
      <c r="Q869" s="16" t="str">
        <f>IF($B869=2014,$P869,"")</f>
        <v/>
      </c>
      <c r="R869" s="16" t="str">
        <f>IF($B869=2015,$P869,"")</f>
        <v/>
      </c>
      <c r="S869" s="16" t="str">
        <f>IF($B869=2016,$P869,"")</f>
        <v/>
      </c>
      <c r="T869" s="16" t="str">
        <f>IF($B869=2017,$P869,"")</f>
        <v/>
      </c>
      <c r="U869" s="16" t="str">
        <f>IF($B869=2018,$P869,"")</f>
        <v/>
      </c>
      <c r="V869" s="16" t="str">
        <f>IF($B869=2019,$P869,"")</f>
        <v/>
      </c>
      <c r="W869" s="16" t="str">
        <f>IF($B869=2020,$P869,"")</f>
        <v/>
      </c>
      <c r="X869" s="6" t="str">
        <f>IF($B869=2021,$P869,"")</f>
        <v/>
      </c>
      <c r="Y869" s="6">
        <f>IF($B869=2022,$P869,"")</f>
        <v>1</v>
      </c>
      <c r="Z869" s="6" t="str">
        <f>IF($B869=2023,$P869,"")</f>
        <v/>
      </c>
      <c r="AA869" s="6" t="str">
        <f>IF($B869=2024,$P869,"")</f>
        <v/>
      </c>
      <c r="AB869" s="16" t="str">
        <f>IF($B869=2025,$P869,"")</f>
        <v/>
      </c>
    </row>
    <row r="870" spans="1:28" x14ac:dyDescent="0.25">
      <c r="A870" s="3">
        <v>855</v>
      </c>
      <c r="B870" s="3">
        <v>2023</v>
      </c>
      <c r="C870" s="3" t="s">
        <v>493</v>
      </c>
      <c r="D870" s="4">
        <f>DATE(B870,N870,M870)</f>
        <v>45174</v>
      </c>
      <c r="E870" s="5">
        <v>2300</v>
      </c>
      <c r="F870" s="7" t="s">
        <v>14</v>
      </c>
      <c r="G870" s="7" t="s">
        <v>15</v>
      </c>
      <c r="H870" s="7"/>
      <c r="I870" s="1" t="s">
        <v>1213</v>
      </c>
      <c r="J870" s="1" t="s">
        <v>5656</v>
      </c>
      <c r="K870" s="6" t="s">
        <v>274</v>
      </c>
      <c r="L870" s="6">
        <v>6405</v>
      </c>
      <c r="M870" s="6">
        <v>5</v>
      </c>
      <c r="N870" s="6">
        <v>9</v>
      </c>
      <c r="P870" s="6">
        <v>1</v>
      </c>
      <c r="Q870" s="16" t="str">
        <f>IF($B870=2014,$P870,"")</f>
        <v/>
      </c>
      <c r="R870" s="16" t="str">
        <f>IF($B870=2015,$P870,"")</f>
        <v/>
      </c>
      <c r="S870" s="16" t="str">
        <f>IF($B870=2016,$P870,"")</f>
        <v/>
      </c>
      <c r="T870" s="16" t="str">
        <f>IF($B870=2017,$P870,"")</f>
        <v/>
      </c>
      <c r="U870" s="16" t="str">
        <f>IF($B870=2018,$P870,"")</f>
        <v/>
      </c>
      <c r="V870" s="16" t="str">
        <f>IF($B870=2019,$P870,"")</f>
        <v/>
      </c>
      <c r="W870" s="16" t="str">
        <f>IF($B870=2020,$P870,"")</f>
        <v/>
      </c>
      <c r="X870" s="6" t="str">
        <f>IF($B870=2021,$P870,"")</f>
        <v/>
      </c>
      <c r="Y870" s="6" t="str">
        <f>IF($B870=2022,$P870,"")</f>
        <v/>
      </c>
      <c r="Z870" s="6">
        <f>IF($B870=2023,$P870,"")</f>
        <v>1</v>
      </c>
      <c r="AA870" s="6" t="str">
        <f>IF($B870=2024,$P870,"")</f>
        <v/>
      </c>
      <c r="AB870" s="16" t="str">
        <f>IF($B870=2025,$P870,"")</f>
        <v/>
      </c>
    </row>
    <row r="871" spans="1:28" x14ac:dyDescent="0.25">
      <c r="A871" s="3">
        <v>855</v>
      </c>
      <c r="B871" s="5">
        <v>2016</v>
      </c>
      <c r="C871" s="3" t="s">
        <v>663</v>
      </c>
      <c r="D871" s="4">
        <f>DATE(B871,N871,M871)</f>
        <v>42424</v>
      </c>
      <c r="E871" s="5">
        <v>1830</v>
      </c>
      <c r="F871" s="6" t="s">
        <v>14</v>
      </c>
      <c r="G871" s="6" t="s">
        <v>18</v>
      </c>
      <c r="I871" s="1" t="s">
        <v>240</v>
      </c>
      <c r="J871" s="8" t="s">
        <v>1215</v>
      </c>
      <c r="K871" s="6" t="s">
        <v>761</v>
      </c>
      <c r="L871" s="6">
        <v>5617</v>
      </c>
      <c r="M871" s="6">
        <v>24</v>
      </c>
      <c r="N871" s="6">
        <v>2</v>
      </c>
      <c r="P871" s="6">
        <v>1</v>
      </c>
      <c r="Q871" s="16" t="str">
        <f>IF($B871=2014,$P871,"")</f>
        <v/>
      </c>
      <c r="R871" s="16" t="str">
        <f>IF($B871=2015,$P871,"")</f>
        <v/>
      </c>
      <c r="S871" s="16">
        <f>IF($B871=2016,$P871,"")</f>
        <v>1</v>
      </c>
      <c r="T871" s="16" t="str">
        <f>IF($B871=2017,$P871,"")</f>
        <v/>
      </c>
      <c r="U871" s="16" t="str">
        <f>IF($B871=2018,$P871,"")</f>
        <v/>
      </c>
      <c r="V871" s="16" t="str">
        <f>IF($B871=2019,$P871,"")</f>
        <v/>
      </c>
      <c r="W871" s="16" t="str">
        <f>IF($B871=2020,$P871,"")</f>
        <v/>
      </c>
      <c r="X871" s="6" t="str">
        <f>IF($B871=2021,$P871,"")</f>
        <v/>
      </c>
      <c r="Y871" s="6" t="str">
        <f>IF($B871=2022,$P871,"")</f>
        <v/>
      </c>
      <c r="Z871" s="6" t="str">
        <f>IF($B871=2023,$P871,"")</f>
        <v/>
      </c>
      <c r="AA871" s="6" t="str">
        <f>IF($B871=2024,$P871,"")</f>
        <v/>
      </c>
      <c r="AB871" s="16" t="str">
        <f>IF($B871=2025,$P871,"")</f>
        <v/>
      </c>
    </row>
    <row r="872" spans="1:28" x14ac:dyDescent="0.25">
      <c r="A872" s="3">
        <v>855</v>
      </c>
      <c r="B872" s="3">
        <v>2019</v>
      </c>
      <c r="C872" s="3" t="s">
        <v>756</v>
      </c>
      <c r="D872" s="4">
        <f>DATE(B872,N872,M872)</f>
        <v>43809</v>
      </c>
      <c r="E872" s="5">
        <v>1422</v>
      </c>
      <c r="F872" s="6" t="s">
        <v>14</v>
      </c>
      <c r="G872" s="6" t="s">
        <v>18</v>
      </c>
      <c r="I872" s="1" t="s">
        <v>240</v>
      </c>
      <c r="J872" s="1" t="s">
        <v>1216</v>
      </c>
      <c r="K872" s="6" t="s">
        <v>235</v>
      </c>
      <c r="L872" s="6">
        <v>6011</v>
      </c>
      <c r="M872" s="6">
        <v>10</v>
      </c>
      <c r="N872" s="6">
        <v>12</v>
      </c>
      <c r="P872" s="6">
        <v>1</v>
      </c>
      <c r="Q872" s="16" t="str">
        <f>IF($B872=2014,$P872,"")</f>
        <v/>
      </c>
      <c r="R872" s="16" t="str">
        <f>IF($B872=2015,$P872,"")</f>
        <v/>
      </c>
      <c r="S872" s="16" t="str">
        <f>IF($B872=2016,$P872,"")</f>
        <v/>
      </c>
      <c r="T872" s="16" t="str">
        <f>IF($B872=2017,$P872,"")</f>
        <v/>
      </c>
      <c r="U872" s="16" t="str">
        <f>IF($B872=2018,$P872,"")</f>
        <v/>
      </c>
      <c r="V872" s="16">
        <f>IF($B872=2019,$P872,"")</f>
        <v>1</v>
      </c>
      <c r="W872" s="16" t="str">
        <f>IF($B872=2020,$P872,"")</f>
        <v/>
      </c>
      <c r="X872" s="6" t="str">
        <f>IF($B872=2021,$P872,"")</f>
        <v/>
      </c>
      <c r="Y872" s="6" t="str">
        <f>IF($B872=2022,$P872,"")</f>
        <v/>
      </c>
      <c r="Z872" s="6" t="str">
        <f>IF($B872=2023,$P872,"")</f>
        <v/>
      </c>
      <c r="AA872" s="6" t="str">
        <f>IF($B872=2024,$P872,"")</f>
        <v/>
      </c>
      <c r="AB872" s="16" t="str">
        <f>IF($B872=2025,$P872,"")</f>
        <v/>
      </c>
    </row>
    <row r="873" spans="1:28" x14ac:dyDescent="0.25">
      <c r="A873" s="3">
        <v>864</v>
      </c>
      <c r="B873" s="3">
        <v>2021</v>
      </c>
      <c r="C873" s="3" t="s">
        <v>2592</v>
      </c>
      <c r="D873" s="4">
        <v>44543</v>
      </c>
      <c r="E873" s="5">
        <v>645</v>
      </c>
      <c r="F873" s="7" t="s">
        <v>14</v>
      </c>
      <c r="G873" s="7" t="s">
        <v>24</v>
      </c>
      <c r="H873" s="6" t="str">
        <f>RIGHT(I873,2)</f>
        <v>CM</v>
      </c>
      <c r="I873" s="1" t="s">
        <v>3546</v>
      </c>
      <c r="J873" s="1" t="s">
        <v>3547</v>
      </c>
      <c r="K873" s="6" t="s">
        <v>72</v>
      </c>
      <c r="L873" s="6">
        <v>6212</v>
      </c>
      <c r="M873" s="6">
        <v>13</v>
      </c>
      <c r="N873" s="6">
        <v>12</v>
      </c>
      <c r="P873" s="6">
        <v>1</v>
      </c>
      <c r="Q873" s="16" t="str">
        <f>IF($B873=2014,$P873,"")</f>
        <v/>
      </c>
      <c r="R873" s="16" t="str">
        <f>IF($B873=2015,$P873,"")</f>
        <v/>
      </c>
      <c r="S873" s="16" t="str">
        <f>IF($B873=2016,$P873,"")</f>
        <v/>
      </c>
      <c r="T873" s="16" t="str">
        <f>IF($B873=2017,$P873,"")</f>
        <v/>
      </c>
      <c r="U873" s="16" t="str">
        <f>IF($B873=2018,$P873,"")</f>
        <v/>
      </c>
      <c r="V873" s="16" t="str">
        <f>IF($B873=2019,$P873,"")</f>
        <v/>
      </c>
      <c r="W873" s="16" t="str">
        <f>IF($B873=2020,$P873,"")</f>
        <v/>
      </c>
      <c r="X873" s="6">
        <f>IF($B873=2021,$P873,"")</f>
        <v>1</v>
      </c>
      <c r="Y873" s="6" t="str">
        <f>IF($B873=2022,$P873,"")</f>
        <v/>
      </c>
      <c r="Z873" s="6" t="str">
        <f>IF($B873=2023,$P873,"")</f>
        <v/>
      </c>
      <c r="AA873" s="6" t="str">
        <f>IF($B873=2024,$P873,"")</f>
        <v/>
      </c>
      <c r="AB873" s="16" t="str">
        <f>IF($B873=2025,$P873,"")</f>
        <v/>
      </c>
    </row>
    <row r="874" spans="1:28" x14ac:dyDescent="0.25">
      <c r="A874" s="3">
        <v>864</v>
      </c>
      <c r="B874" s="3">
        <v>2022</v>
      </c>
      <c r="C874" s="3" t="s">
        <v>674</v>
      </c>
      <c r="D874" s="4">
        <v>44587</v>
      </c>
      <c r="E874" s="5">
        <v>624</v>
      </c>
      <c r="F874" s="7" t="s">
        <v>14</v>
      </c>
      <c r="G874" s="7" t="s">
        <v>24</v>
      </c>
      <c r="H874" s="6" t="str">
        <f>RIGHT(I874,2)</f>
        <v>CM</v>
      </c>
      <c r="I874" s="1" t="s">
        <v>3546</v>
      </c>
      <c r="J874" s="1" t="s">
        <v>3548</v>
      </c>
      <c r="K874" s="6" t="s">
        <v>72</v>
      </c>
      <c r="L874" s="6">
        <v>6215</v>
      </c>
      <c r="M874" s="6">
        <v>26</v>
      </c>
      <c r="N874" s="6">
        <v>1</v>
      </c>
      <c r="P874" s="6">
        <v>1</v>
      </c>
      <c r="Q874" s="16" t="str">
        <f>IF($B874=2014,$P874,"")</f>
        <v/>
      </c>
      <c r="R874" s="16" t="str">
        <f>IF($B874=2015,$P874,"")</f>
        <v/>
      </c>
      <c r="S874" s="16" t="str">
        <f>IF($B874=2016,$P874,"")</f>
        <v/>
      </c>
      <c r="T874" s="16" t="str">
        <f>IF($B874=2017,$P874,"")</f>
        <v/>
      </c>
      <c r="U874" s="16" t="str">
        <f>IF($B874=2018,$P874,"")</f>
        <v/>
      </c>
      <c r="V874" s="16" t="str">
        <f>IF($B874=2019,$P874,"")</f>
        <v/>
      </c>
      <c r="W874" s="16" t="str">
        <f>IF($B874=2020,$P874,"")</f>
        <v/>
      </c>
      <c r="X874" s="6" t="str">
        <f>IF($B874=2021,$P874,"")</f>
        <v/>
      </c>
      <c r="Y874" s="6">
        <f>IF($B874=2022,$P874,"")</f>
        <v>1</v>
      </c>
      <c r="Z874" s="6" t="str">
        <f>IF($B874=2023,$P874,"")</f>
        <v/>
      </c>
      <c r="AA874" s="6" t="str">
        <f>IF($B874=2024,$P874,"")</f>
        <v/>
      </c>
      <c r="AB874" s="16" t="str">
        <f>IF($B874=2025,$P874,"")</f>
        <v/>
      </c>
    </row>
    <row r="875" spans="1:28" x14ac:dyDescent="0.25">
      <c r="A875" s="3">
        <v>864</v>
      </c>
      <c r="B875" s="3">
        <v>2022</v>
      </c>
      <c r="C875" s="3" t="s">
        <v>160</v>
      </c>
      <c r="D875" s="4">
        <v>44589</v>
      </c>
      <c r="E875" s="5">
        <v>625</v>
      </c>
      <c r="F875" s="7" t="s">
        <v>14</v>
      </c>
      <c r="G875" s="7" t="s">
        <v>24</v>
      </c>
      <c r="H875" s="6" t="str">
        <f>RIGHT(I875,2)</f>
        <v>CM</v>
      </c>
      <c r="I875" s="1" t="s">
        <v>3546</v>
      </c>
      <c r="J875" s="1" t="s">
        <v>3549</v>
      </c>
      <c r="K875" s="6" t="s">
        <v>38</v>
      </c>
      <c r="L875" s="6">
        <v>6215</v>
      </c>
      <c r="M875" s="6">
        <v>28</v>
      </c>
      <c r="N875" s="6">
        <v>1</v>
      </c>
      <c r="P875" s="6">
        <v>1</v>
      </c>
      <c r="Q875" s="16" t="str">
        <f>IF($B875=2014,$P875,"")</f>
        <v/>
      </c>
      <c r="R875" s="16" t="str">
        <f>IF($B875=2015,$P875,"")</f>
        <v/>
      </c>
      <c r="S875" s="16" t="str">
        <f>IF($B875=2016,$P875,"")</f>
        <v/>
      </c>
      <c r="T875" s="16" t="str">
        <f>IF($B875=2017,$P875,"")</f>
        <v/>
      </c>
      <c r="U875" s="16" t="str">
        <f>IF($B875=2018,$P875,"")</f>
        <v/>
      </c>
      <c r="V875" s="16" t="str">
        <f>IF($B875=2019,$P875,"")</f>
        <v/>
      </c>
      <c r="W875" s="16" t="str">
        <f>IF($B875=2020,$P875,"")</f>
        <v/>
      </c>
      <c r="X875" s="6" t="str">
        <f>IF($B875=2021,$P875,"")</f>
        <v/>
      </c>
      <c r="Y875" s="6">
        <f>IF($B875=2022,$P875,"")</f>
        <v>1</v>
      </c>
      <c r="Z875" s="6" t="str">
        <f>IF($B875=2023,$P875,"")</f>
        <v/>
      </c>
      <c r="AA875" s="6" t="str">
        <f>IF($B875=2024,$P875,"")</f>
        <v/>
      </c>
      <c r="AB875" s="16" t="str">
        <f>IF($B875=2025,$P875,"")</f>
        <v/>
      </c>
    </row>
    <row r="876" spans="1:28" ht="24" x14ac:dyDescent="0.25">
      <c r="A876" s="3">
        <v>864</v>
      </c>
      <c r="B876" s="3">
        <v>2022</v>
      </c>
      <c r="C876" s="3" t="s">
        <v>2083</v>
      </c>
      <c r="D876" s="4">
        <f>DATE(B876,N876,M876)</f>
        <v>44873</v>
      </c>
      <c r="E876" s="5">
        <v>625</v>
      </c>
      <c r="F876" s="7" t="s">
        <v>14</v>
      </c>
      <c r="G876" s="7" t="s">
        <v>24</v>
      </c>
      <c r="H876" s="6" t="str">
        <f>RIGHT(I876,2)</f>
        <v>CM</v>
      </c>
      <c r="I876" s="1" t="s">
        <v>3546</v>
      </c>
      <c r="J876" s="1" t="s">
        <v>4434</v>
      </c>
      <c r="K876" s="6" t="s">
        <v>842</v>
      </c>
      <c r="L876" s="6">
        <v>6309</v>
      </c>
      <c r="M876" s="6">
        <v>8</v>
      </c>
      <c r="N876" s="6">
        <v>11</v>
      </c>
      <c r="O876" s="6" t="s">
        <v>81</v>
      </c>
      <c r="P876" s="6">
        <v>1</v>
      </c>
      <c r="Q876" s="16" t="str">
        <f>IF($B876=2014,$P876,"")</f>
        <v/>
      </c>
      <c r="R876" s="16" t="str">
        <f>IF($B876=2015,$P876,"")</f>
        <v/>
      </c>
      <c r="S876" s="16" t="str">
        <f>IF($B876=2016,$P876,"")</f>
        <v/>
      </c>
      <c r="T876" s="16" t="str">
        <f>IF($B876=2017,$P876,"")</f>
        <v/>
      </c>
      <c r="U876" s="16" t="str">
        <f>IF($B876=2018,$P876,"")</f>
        <v/>
      </c>
      <c r="V876" s="16" t="str">
        <f>IF($B876=2019,$P876,"")</f>
        <v/>
      </c>
      <c r="W876" s="16" t="str">
        <f>IF($B876=2020,$P876,"")</f>
        <v/>
      </c>
      <c r="X876" s="6" t="str">
        <f>IF($B876=2021,$P876,"")</f>
        <v/>
      </c>
      <c r="Y876" s="6">
        <f>IF($B876=2022,$P876,"")</f>
        <v>1</v>
      </c>
      <c r="Z876" s="6" t="str">
        <f>IF($B876=2023,$P876,"")</f>
        <v/>
      </c>
      <c r="AA876" s="6" t="str">
        <f>IF($B876=2024,$P876,"")</f>
        <v/>
      </c>
      <c r="AB876" s="16" t="str">
        <f>IF($B876=2025,$P876,"")</f>
        <v/>
      </c>
    </row>
    <row r="877" spans="1:28" x14ac:dyDescent="0.25">
      <c r="A877" s="3">
        <v>864</v>
      </c>
      <c r="B877" s="3">
        <v>2022</v>
      </c>
      <c r="C877" s="3" t="s">
        <v>208</v>
      </c>
      <c r="D877" s="4">
        <f>DATE(B877,N877,M877)</f>
        <v>44893</v>
      </c>
      <c r="E877" s="5">
        <v>625</v>
      </c>
      <c r="F877" s="7" t="s">
        <v>14</v>
      </c>
      <c r="G877" s="7" t="s">
        <v>24</v>
      </c>
      <c r="H877" s="6" t="str">
        <f>RIGHT(I877,2)</f>
        <v>CM</v>
      </c>
      <c r="I877" s="1" t="s">
        <v>3546</v>
      </c>
      <c r="J877" s="1" t="s">
        <v>4676</v>
      </c>
      <c r="K877" s="6" t="s">
        <v>842</v>
      </c>
      <c r="L877" s="6">
        <v>6311</v>
      </c>
      <c r="M877" s="6">
        <v>28</v>
      </c>
      <c r="N877" s="6">
        <v>11</v>
      </c>
      <c r="O877" s="6" t="s">
        <v>81</v>
      </c>
      <c r="P877" s="6">
        <v>1</v>
      </c>
      <c r="Q877" s="16" t="str">
        <f>IF($B877=2014,$P877,"")</f>
        <v/>
      </c>
      <c r="R877" s="16" t="str">
        <f>IF($B877=2015,$P877,"")</f>
        <v/>
      </c>
      <c r="S877" s="16" t="str">
        <f>IF($B877=2016,$P877,"")</f>
        <v/>
      </c>
      <c r="T877" s="16" t="str">
        <f>IF($B877=2017,$P877,"")</f>
        <v/>
      </c>
      <c r="U877" s="16" t="str">
        <f>IF($B877=2018,$P877,"")</f>
        <v/>
      </c>
      <c r="V877" s="16" t="str">
        <f>IF($B877=2019,$P877,"")</f>
        <v/>
      </c>
      <c r="W877" s="16" t="str">
        <f>IF($B877=2020,$P877,"")</f>
        <v/>
      </c>
      <c r="X877" s="6" t="str">
        <f>IF($B877=2021,$P877,"")</f>
        <v/>
      </c>
      <c r="Y877" s="6">
        <f>IF($B877=2022,$P877,"")</f>
        <v>1</v>
      </c>
      <c r="Z877" s="6" t="str">
        <f>IF($B877=2023,$P877,"")</f>
        <v/>
      </c>
      <c r="AA877" s="6" t="str">
        <f>IF($B877=2024,$P877,"")</f>
        <v/>
      </c>
      <c r="AB877" s="16" t="str">
        <f>IF($B877=2025,$P877,"")</f>
        <v/>
      </c>
    </row>
    <row r="878" spans="1:28" x14ac:dyDescent="0.25">
      <c r="A878" s="3">
        <v>864</v>
      </c>
      <c r="B878" s="3">
        <v>2022</v>
      </c>
      <c r="C878" s="3" t="s">
        <v>771</v>
      </c>
      <c r="D878" s="4">
        <f>DATE(B878,N878,M878)</f>
        <v>44897</v>
      </c>
      <c r="E878" s="5">
        <v>625</v>
      </c>
      <c r="F878" s="7" t="s">
        <v>14</v>
      </c>
      <c r="G878" s="7" t="s">
        <v>24</v>
      </c>
      <c r="H878" s="6" t="str">
        <f>RIGHT(I878,2)</f>
        <v>CM</v>
      </c>
      <c r="I878" s="1" t="s">
        <v>3546</v>
      </c>
      <c r="J878" s="1" t="s">
        <v>4677</v>
      </c>
      <c r="K878" s="6" t="s">
        <v>813</v>
      </c>
      <c r="L878" s="6">
        <v>6311</v>
      </c>
      <c r="M878" s="6">
        <v>2</v>
      </c>
      <c r="N878" s="6">
        <v>12</v>
      </c>
      <c r="P878" s="6">
        <v>1</v>
      </c>
      <c r="Q878" s="16" t="str">
        <f>IF($B878=2014,$P878,"")</f>
        <v/>
      </c>
      <c r="R878" s="16" t="str">
        <f>IF($B878=2015,$P878,"")</f>
        <v/>
      </c>
      <c r="S878" s="16" t="str">
        <f>IF($B878=2016,$P878,"")</f>
        <v/>
      </c>
      <c r="T878" s="16" t="str">
        <f>IF($B878=2017,$P878,"")</f>
        <v/>
      </c>
      <c r="U878" s="16" t="str">
        <f>IF($B878=2018,$P878,"")</f>
        <v/>
      </c>
      <c r="V878" s="16" t="str">
        <f>IF($B878=2019,$P878,"")</f>
        <v/>
      </c>
      <c r="W878" s="16" t="str">
        <f>IF($B878=2020,$P878,"")</f>
        <v/>
      </c>
      <c r="X878" s="6" t="str">
        <f>IF($B878=2021,$P878,"")</f>
        <v/>
      </c>
      <c r="Y878" s="6">
        <f>IF($B878=2022,$P878,"")</f>
        <v>1</v>
      </c>
      <c r="Z878" s="6" t="str">
        <f>IF($B878=2023,$P878,"")</f>
        <v/>
      </c>
      <c r="AA878" s="6" t="str">
        <f>IF($B878=2024,$P878,"")</f>
        <v/>
      </c>
      <c r="AB878" s="16" t="str">
        <f>IF($B878=2025,$P878,"")</f>
        <v/>
      </c>
    </row>
    <row r="879" spans="1:28" x14ac:dyDescent="0.25">
      <c r="A879" s="3">
        <v>864</v>
      </c>
      <c r="B879" s="3">
        <v>2023</v>
      </c>
      <c r="C879" s="3" t="s">
        <v>665</v>
      </c>
      <c r="D879" s="4">
        <f>DATE(B879,N879,M879)</f>
        <v>44984</v>
      </c>
      <c r="E879" s="5">
        <v>1850</v>
      </c>
      <c r="F879" s="7" t="s">
        <v>14</v>
      </c>
      <c r="G879" s="7" t="s">
        <v>24</v>
      </c>
      <c r="H879" s="6" t="str">
        <f>RIGHT(I879,2)</f>
        <v>CM</v>
      </c>
      <c r="I879" s="1" t="s">
        <v>3546</v>
      </c>
      <c r="J879" s="1" t="s">
        <v>5195</v>
      </c>
      <c r="K879" s="6" t="s">
        <v>842</v>
      </c>
      <c r="L879" s="6">
        <v>6317</v>
      </c>
      <c r="M879" s="6">
        <v>27</v>
      </c>
      <c r="N879" s="6">
        <v>2</v>
      </c>
      <c r="O879" s="6" t="str">
        <f>IF(K879="HR","NOR"," ")</f>
        <v>NOR</v>
      </c>
      <c r="P879" s="6">
        <v>1</v>
      </c>
      <c r="Q879" s="16" t="str">
        <f>IF($B879=2014,$P879,"")</f>
        <v/>
      </c>
      <c r="R879" s="16" t="str">
        <f>IF($B879=2015,$P879,"")</f>
        <v/>
      </c>
      <c r="S879" s="16" t="str">
        <f>IF($B879=2016,$P879,"")</f>
        <v/>
      </c>
      <c r="T879" s="16" t="str">
        <f>IF($B879=2017,$P879,"")</f>
        <v/>
      </c>
      <c r="U879" s="16" t="str">
        <f>IF($B879=2018,$P879,"")</f>
        <v/>
      </c>
      <c r="V879" s="16" t="str">
        <f>IF($B879=2019,$P879,"")</f>
        <v/>
      </c>
      <c r="W879" s="16" t="str">
        <f>IF($B879=2020,$P879,"")</f>
        <v/>
      </c>
      <c r="X879" s="6" t="str">
        <f>IF($B879=2021,$P879,"")</f>
        <v/>
      </c>
      <c r="Y879" s="6" t="str">
        <f>IF($B879=2022,$P879,"")</f>
        <v/>
      </c>
      <c r="Z879" s="6">
        <f>IF($B879=2023,$P879,"")</f>
        <v>1</v>
      </c>
      <c r="AA879" s="6" t="str">
        <f>IF($B879=2024,$P879,"")</f>
        <v/>
      </c>
      <c r="AB879" s="16" t="str">
        <f>IF($B879=2025,$P879,"")</f>
        <v/>
      </c>
    </row>
    <row r="880" spans="1:28" x14ac:dyDescent="0.25">
      <c r="A880" s="3">
        <v>864</v>
      </c>
      <c r="B880" s="3">
        <v>2023</v>
      </c>
      <c r="C880" s="3" t="s">
        <v>262</v>
      </c>
      <c r="D880" s="4">
        <f>DATE(B880,N880,M880)</f>
        <v>45229</v>
      </c>
      <c r="E880" s="5">
        <v>625</v>
      </c>
      <c r="F880" s="7" t="s">
        <v>14</v>
      </c>
      <c r="G880" s="7" t="s">
        <v>24</v>
      </c>
      <c r="H880" s="6" t="str">
        <f>RIGHT(I880,2)</f>
        <v>CM</v>
      </c>
      <c r="I880" s="1" t="s">
        <v>3546</v>
      </c>
      <c r="J880" s="1" t="s">
        <v>5878</v>
      </c>
      <c r="K880" s="6" t="s">
        <v>842</v>
      </c>
      <c r="L880" s="6">
        <v>6409</v>
      </c>
      <c r="M880" s="6">
        <v>30</v>
      </c>
      <c r="N880" s="6">
        <v>10</v>
      </c>
      <c r="O880" s="6" t="s">
        <v>81</v>
      </c>
      <c r="P880" s="6">
        <v>1</v>
      </c>
      <c r="Q880" s="16" t="str">
        <f>IF($B880=2014,$P880,"")</f>
        <v/>
      </c>
      <c r="R880" s="16" t="str">
        <f>IF($B880=2015,$P880,"")</f>
        <v/>
      </c>
      <c r="S880" s="16" t="str">
        <f>IF($B880=2016,$P880,"")</f>
        <v/>
      </c>
      <c r="T880" s="16" t="str">
        <f>IF($B880=2017,$P880,"")</f>
        <v/>
      </c>
      <c r="U880" s="16" t="str">
        <f>IF($B880=2018,$P880,"")</f>
        <v/>
      </c>
      <c r="V880" s="16" t="str">
        <f>IF($B880=2019,$P880,"")</f>
        <v/>
      </c>
      <c r="W880" s="16" t="str">
        <f>IF($B880=2020,$P880,"")</f>
        <v/>
      </c>
      <c r="X880" s="6" t="str">
        <f>IF($B880=2021,$P880,"")</f>
        <v/>
      </c>
      <c r="Y880" s="6" t="str">
        <f>IF($B880=2022,$P880,"")</f>
        <v/>
      </c>
      <c r="Z880" s="6">
        <f>IF($B880=2023,$P880,"")</f>
        <v>1</v>
      </c>
      <c r="AA880" s="6" t="str">
        <f>IF($B880=2024,$P880,"")</f>
        <v/>
      </c>
      <c r="AB880" s="16" t="str">
        <f>IF($B880=2025,$P880,"")</f>
        <v/>
      </c>
    </row>
    <row r="881" spans="1:28" x14ac:dyDescent="0.25">
      <c r="A881" s="3">
        <v>864</v>
      </c>
      <c r="B881" s="3">
        <v>2023</v>
      </c>
      <c r="C881" s="3" t="s">
        <v>225</v>
      </c>
      <c r="D881" s="4">
        <f>DATE(B881,N881,M881)</f>
        <v>45253</v>
      </c>
      <c r="E881" s="5">
        <v>625</v>
      </c>
      <c r="F881" s="7" t="s">
        <v>14</v>
      </c>
      <c r="G881" s="7" t="s">
        <v>24</v>
      </c>
      <c r="H881" s="6" t="str">
        <f>RIGHT(I881,2)</f>
        <v>CM</v>
      </c>
      <c r="I881" s="1" t="s">
        <v>3546</v>
      </c>
      <c r="J881" s="1" t="s">
        <v>5969</v>
      </c>
      <c r="K881" s="6" t="s">
        <v>842</v>
      </c>
      <c r="L881" s="6">
        <v>6410</v>
      </c>
      <c r="M881" s="6">
        <v>23</v>
      </c>
      <c r="N881" s="6">
        <v>11</v>
      </c>
      <c r="O881" s="6" t="s">
        <v>81</v>
      </c>
      <c r="P881" s="6">
        <v>1</v>
      </c>
      <c r="Q881" s="16" t="str">
        <f>IF($B881=2014,$P881,"")</f>
        <v/>
      </c>
      <c r="R881" s="16" t="str">
        <f>IF($B881=2015,$P881,"")</f>
        <v/>
      </c>
      <c r="S881" s="16" t="str">
        <f>IF($B881=2016,$P881,"")</f>
        <v/>
      </c>
      <c r="T881" s="16" t="str">
        <f>IF($B881=2017,$P881,"")</f>
        <v/>
      </c>
      <c r="U881" s="16" t="str">
        <f>IF($B881=2018,$P881,"")</f>
        <v/>
      </c>
      <c r="V881" s="16" t="str">
        <f>IF($B881=2019,$P881,"")</f>
        <v/>
      </c>
      <c r="W881" s="16" t="str">
        <f>IF($B881=2020,$P881,"")</f>
        <v/>
      </c>
      <c r="X881" s="6" t="str">
        <f>IF($B881=2021,$P881,"")</f>
        <v/>
      </c>
      <c r="Y881" s="6" t="str">
        <f>IF($B881=2022,$P881,"")</f>
        <v/>
      </c>
      <c r="Z881" s="6">
        <f>IF($B881=2023,$P881,"")</f>
        <v>1</v>
      </c>
      <c r="AA881" s="6" t="str">
        <f>IF($B881=2024,$P881,"")</f>
        <v/>
      </c>
      <c r="AB881" s="16" t="str">
        <f>IF($B881=2025,$P881,"")</f>
        <v/>
      </c>
    </row>
    <row r="882" spans="1:28" x14ac:dyDescent="0.25">
      <c r="A882" s="3">
        <v>864</v>
      </c>
      <c r="B882" s="3">
        <v>2023</v>
      </c>
      <c r="C882" s="3" t="s">
        <v>228</v>
      </c>
      <c r="D882" s="4">
        <f>DATE(B882,N882,M882)</f>
        <v>45257</v>
      </c>
      <c r="E882" s="5">
        <v>625</v>
      </c>
      <c r="F882" s="7" t="s">
        <v>14</v>
      </c>
      <c r="G882" s="7" t="s">
        <v>24</v>
      </c>
      <c r="H882" s="6" t="str">
        <f>RIGHT(I882,2)</f>
        <v>CM</v>
      </c>
      <c r="I882" s="1" t="s">
        <v>3546</v>
      </c>
      <c r="J882" s="1" t="s">
        <v>6072</v>
      </c>
      <c r="K882" s="6" t="s">
        <v>842</v>
      </c>
      <c r="L882" s="6">
        <v>6413</v>
      </c>
      <c r="M882" s="6">
        <v>27</v>
      </c>
      <c r="N882" s="6">
        <v>11</v>
      </c>
      <c r="O882" s="6" t="s">
        <v>81</v>
      </c>
      <c r="P882" s="6">
        <v>1</v>
      </c>
      <c r="Q882" s="16" t="str">
        <f>IF($B882=2014,$P882,"")</f>
        <v/>
      </c>
      <c r="R882" s="16" t="str">
        <f>IF($B882=2015,$P882,"")</f>
        <v/>
      </c>
      <c r="S882" s="16" t="str">
        <f>IF($B882=2016,$P882,"")</f>
        <v/>
      </c>
      <c r="T882" s="16" t="str">
        <f>IF($B882=2017,$P882,"")</f>
        <v/>
      </c>
      <c r="U882" s="16" t="str">
        <f>IF($B882=2018,$P882,"")</f>
        <v/>
      </c>
      <c r="V882" s="16" t="str">
        <f>IF($B882=2019,$P882,"")</f>
        <v/>
      </c>
      <c r="W882" s="16" t="str">
        <f>IF($B882=2020,$P882,"")</f>
        <v/>
      </c>
      <c r="X882" s="6" t="str">
        <f>IF($B882=2021,$P882,"")</f>
        <v/>
      </c>
      <c r="Y882" s="6" t="str">
        <f>IF($B882=2022,$P882,"")</f>
        <v/>
      </c>
      <c r="Z882" s="6">
        <f>IF($B882=2023,$P882,"")</f>
        <v>1</v>
      </c>
      <c r="AA882" s="6" t="str">
        <f>IF($B882=2024,$P882,"")</f>
        <v/>
      </c>
      <c r="AB882" s="16" t="str">
        <f>IF($B882=2025,$P882,"")</f>
        <v/>
      </c>
    </row>
    <row r="883" spans="1:28" x14ac:dyDescent="0.25">
      <c r="A883" s="28">
        <v>864</v>
      </c>
      <c r="B883" s="28">
        <v>2024</v>
      </c>
      <c r="C883" s="28" t="s">
        <v>279</v>
      </c>
      <c r="D883" s="29">
        <f>DATE(B883,N883,M883)</f>
        <v>45567</v>
      </c>
      <c r="E883" s="30">
        <v>525</v>
      </c>
      <c r="F883" s="27" t="s">
        <v>14</v>
      </c>
      <c r="G883" s="27" t="s">
        <v>24</v>
      </c>
      <c r="H883" s="6" t="str">
        <f>RIGHT(I883,2)</f>
        <v>CM</v>
      </c>
      <c r="I883" s="1" t="s">
        <v>3546</v>
      </c>
      <c r="J883" s="33" t="s">
        <v>6318</v>
      </c>
      <c r="K883" s="27" t="s">
        <v>842</v>
      </c>
      <c r="L883" s="27">
        <v>6507</v>
      </c>
      <c r="M883" s="27">
        <v>2</v>
      </c>
      <c r="N883" s="27">
        <v>10</v>
      </c>
      <c r="O883" s="27" t="s">
        <v>81</v>
      </c>
      <c r="P883" s="6">
        <v>1</v>
      </c>
      <c r="Q883" s="16" t="str">
        <f>IF($B883=2014,$P883,"")</f>
        <v/>
      </c>
      <c r="R883" s="16" t="str">
        <f>IF($B883=2015,$P883,"")</f>
        <v/>
      </c>
      <c r="S883" s="16" t="str">
        <f>IF($B883=2016,$P883,"")</f>
        <v/>
      </c>
      <c r="T883" s="16" t="str">
        <f>IF($B883=2017,$P883,"")</f>
        <v/>
      </c>
      <c r="U883" s="16" t="str">
        <f>IF($B883=2018,$P883,"")</f>
        <v/>
      </c>
      <c r="V883" s="16" t="str">
        <f>IF($B883=2019,$P883,"")</f>
        <v/>
      </c>
      <c r="W883" s="16" t="str">
        <f>IF($B883=2020,$P883,"")</f>
        <v/>
      </c>
      <c r="X883" s="6" t="str">
        <f>IF($B883=2021,$P883,"")</f>
        <v/>
      </c>
      <c r="Y883" s="6" t="str">
        <f>IF($B883=2022,$P883,"")</f>
        <v/>
      </c>
      <c r="Z883" s="6" t="str">
        <f>IF($B883=2023,$P883,"")</f>
        <v/>
      </c>
      <c r="AA883" s="6">
        <f>IF($B883=2024,$P883,"")</f>
        <v>1</v>
      </c>
      <c r="AB883" s="16" t="str">
        <f>IF($B883=2025,$P883,"")</f>
        <v/>
      </c>
    </row>
    <row r="884" spans="1:28" x14ac:dyDescent="0.25">
      <c r="A884" s="28">
        <v>864</v>
      </c>
      <c r="B884" s="28">
        <v>2024</v>
      </c>
      <c r="C884" s="28" t="s">
        <v>257</v>
      </c>
      <c r="D884" s="29">
        <f>DATE(B884,N884,M884)</f>
        <v>45593</v>
      </c>
      <c r="E884" s="30">
        <v>625</v>
      </c>
      <c r="F884" s="31" t="s">
        <v>14</v>
      </c>
      <c r="G884" s="31" t="s">
        <v>24</v>
      </c>
      <c r="H884" s="6" t="str">
        <f>RIGHT(I884,2)</f>
        <v>CM</v>
      </c>
      <c r="I884" s="1" t="s">
        <v>3546</v>
      </c>
      <c r="J884" s="32" t="s">
        <v>6381</v>
      </c>
      <c r="K884" s="27" t="s">
        <v>6364</v>
      </c>
      <c r="L884" s="27">
        <v>6509</v>
      </c>
      <c r="M884" s="27">
        <v>28</v>
      </c>
      <c r="N884" s="27">
        <v>10</v>
      </c>
      <c r="O884" s="27"/>
      <c r="P884" s="6">
        <v>1</v>
      </c>
      <c r="Q884" s="16" t="str">
        <f>IF($B884=2014,$P884,"")</f>
        <v/>
      </c>
      <c r="R884" s="16" t="str">
        <f>IF($B884=2015,$P884,"")</f>
        <v/>
      </c>
      <c r="S884" s="16" t="str">
        <f>IF($B884=2016,$P884,"")</f>
        <v/>
      </c>
      <c r="T884" s="16" t="str">
        <f>IF($B884=2017,$P884,"")</f>
        <v/>
      </c>
      <c r="U884" s="16" t="str">
        <f>IF($B884=2018,$P884,"")</f>
        <v/>
      </c>
      <c r="V884" s="16" t="str">
        <f>IF($B884=2019,$P884,"")</f>
        <v/>
      </c>
      <c r="W884" s="16" t="str">
        <f>IF($B884=2020,$P884,"")</f>
        <v/>
      </c>
      <c r="X884" s="6" t="str">
        <f>IF($B884=2021,$P884,"")</f>
        <v/>
      </c>
      <c r="Y884" s="6" t="str">
        <f>IF($B884=2022,$P884,"")</f>
        <v/>
      </c>
      <c r="Z884" s="6" t="str">
        <f>IF($B884=2023,$P884,"")</f>
        <v/>
      </c>
      <c r="AA884" s="6">
        <f>IF($B884=2024,$P884,"")</f>
        <v>1</v>
      </c>
      <c r="AB884" s="16" t="str">
        <f>IF($B884=2025,$P884,"")</f>
        <v/>
      </c>
    </row>
    <row r="885" spans="1:28" x14ac:dyDescent="0.25">
      <c r="A885" s="3">
        <v>873</v>
      </c>
      <c r="B885" s="5">
        <v>2015</v>
      </c>
      <c r="C885" s="3" t="s">
        <v>1061</v>
      </c>
      <c r="D885" s="4">
        <f>DATE(B885,N885,M885)</f>
        <v>42216</v>
      </c>
      <c r="E885" s="5">
        <v>2226</v>
      </c>
      <c r="F885" s="6" t="s">
        <v>14</v>
      </c>
      <c r="G885" s="6" t="s">
        <v>24</v>
      </c>
      <c r="H885" s="6" t="str">
        <f>RIGHT(I885,2)</f>
        <v>AR</v>
      </c>
      <c r="I885" s="8" t="s">
        <v>3895</v>
      </c>
      <c r="J885" s="8" t="s">
        <v>1221</v>
      </c>
      <c r="K885" s="6" t="s">
        <v>22</v>
      </c>
      <c r="L885" s="6">
        <v>5602</v>
      </c>
      <c r="M885" s="6">
        <v>31</v>
      </c>
      <c r="N885" s="6">
        <v>7</v>
      </c>
      <c r="P885" s="6">
        <v>1</v>
      </c>
      <c r="Q885" s="16" t="str">
        <f>IF($B885=2014,$P885,"")</f>
        <v/>
      </c>
      <c r="R885" s="16">
        <f>IF($B885=2015,$P885,"")</f>
        <v>1</v>
      </c>
      <c r="S885" s="16" t="str">
        <f>IF($B885=2016,$P885,"")</f>
        <v/>
      </c>
      <c r="T885" s="16" t="str">
        <f>IF($B885=2017,$P885,"")</f>
        <v/>
      </c>
      <c r="U885" s="16" t="str">
        <f>IF($B885=2018,$P885,"")</f>
        <v/>
      </c>
      <c r="V885" s="16" t="str">
        <f>IF($B885=2019,$P885,"")</f>
        <v/>
      </c>
      <c r="W885" s="16" t="str">
        <f>IF($B885=2020,$P885,"")</f>
        <v/>
      </c>
      <c r="X885" s="6" t="str">
        <f>IF($B885=2021,$P885,"")</f>
        <v/>
      </c>
      <c r="Y885" s="6" t="str">
        <f>IF($B885=2022,$P885,"")</f>
        <v/>
      </c>
      <c r="Z885" s="6" t="str">
        <f>IF($B885=2023,$P885,"")</f>
        <v/>
      </c>
      <c r="AA885" s="6" t="str">
        <f>IF($B885=2024,$P885,"")</f>
        <v/>
      </c>
      <c r="AB885" s="16" t="str">
        <f>IF($B885=2025,$P885,"")</f>
        <v/>
      </c>
    </row>
    <row r="886" spans="1:28" x14ac:dyDescent="0.25">
      <c r="A886" s="3">
        <v>873</v>
      </c>
      <c r="B886" s="5">
        <v>2015</v>
      </c>
      <c r="C886" s="3" t="s">
        <v>71</v>
      </c>
      <c r="D886" s="4">
        <f>DATE(B886,N886,M886)</f>
        <v>42240</v>
      </c>
      <c r="E886" s="5">
        <v>2155</v>
      </c>
      <c r="F886" s="6" t="s">
        <v>14</v>
      </c>
      <c r="G886" s="6" t="s">
        <v>24</v>
      </c>
      <c r="H886" s="6" t="str">
        <f>RIGHT(I886,2)</f>
        <v>AR</v>
      </c>
      <c r="I886" s="8" t="s">
        <v>3895</v>
      </c>
      <c r="J886" s="8" t="s">
        <v>1222</v>
      </c>
      <c r="K886" s="6" t="s">
        <v>22</v>
      </c>
      <c r="L886" s="6">
        <v>5603</v>
      </c>
      <c r="M886" s="6">
        <v>24</v>
      </c>
      <c r="N886" s="6">
        <v>8</v>
      </c>
      <c r="P886" s="6">
        <v>1</v>
      </c>
      <c r="Q886" s="16" t="str">
        <f>IF($B886=2014,$P886,"")</f>
        <v/>
      </c>
      <c r="R886" s="16">
        <f>IF($B886=2015,$P886,"")</f>
        <v>1</v>
      </c>
      <c r="S886" s="16" t="str">
        <f>IF($B886=2016,$P886,"")</f>
        <v/>
      </c>
      <c r="T886" s="16" t="str">
        <f>IF($B886=2017,$P886,"")</f>
        <v/>
      </c>
      <c r="U886" s="16" t="str">
        <f>IF($B886=2018,$P886,"")</f>
        <v/>
      </c>
      <c r="V886" s="16" t="str">
        <f>IF($B886=2019,$P886,"")</f>
        <v/>
      </c>
      <c r="W886" s="16" t="str">
        <f>IF($B886=2020,$P886,"")</f>
        <v/>
      </c>
      <c r="X886" s="6" t="str">
        <f>IF($B886=2021,$P886,"")</f>
        <v/>
      </c>
      <c r="Y886" s="6" t="str">
        <f>IF($B886=2022,$P886,"")</f>
        <v/>
      </c>
      <c r="Z886" s="6" t="str">
        <f>IF($B886=2023,$P886,"")</f>
        <v/>
      </c>
      <c r="AA886" s="6" t="str">
        <f>IF($B886=2024,$P886,"")</f>
        <v/>
      </c>
      <c r="AB886" s="16" t="str">
        <f>IF($B886=2025,$P886,"")</f>
        <v/>
      </c>
    </row>
    <row r="887" spans="1:28" x14ac:dyDescent="0.25">
      <c r="A887" s="3">
        <v>873</v>
      </c>
      <c r="B887" s="5">
        <v>2015</v>
      </c>
      <c r="C887" s="3" t="s">
        <v>793</v>
      </c>
      <c r="D887" s="4">
        <f>DATE(B887,N887,M887)</f>
        <v>42264</v>
      </c>
      <c r="E887" s="5">
        <v>2230</v>
      </c>
      <c r="F887" s="6" t="s">
        <v>14</v>
      </c>
      <c r="G887" s="6" t="s">
        <v>24</v>
      </c>
      <c r="H887" s="6" t="str">
        <f>RIGHT(I887,2)</f>
        <v>AR</v>
      </c>
      <c r="I887" s="8" t="s">
        <v>3895</v>
      </c>
      <c r="J887" s="8" t="s">
        <v>1223</v>
      </c>
      <c r="K887" s="6" t="s">
        <v>739</v>
      </c>
      <c r="L887" s="6">
        <v>5605</v>
      </c>
      <c r="M887" s="6">
        <v>17</v>
      </c>
      <c r="N887" s="6">
        <v>9</v>
      </c>
      <c r="P887" s="6">
        <v>1</v>
      </c>
      <c r="Q887" s="16" t="str">
        <f>IF($B887=2014,$P887,"")</f>
        <v/>
      </c>
      <c r="R887" s="16">
        <f>IF($B887=2015,$P887,"")</f>
        <v>1</v>
      </c>
      <c r="S887" s="16" t="str">
        <f>IF($B887=2016,$P887,"")</f>
        <v/>
      </c>
      <c r="T887" s="16" t="str">
        <f>IF($B887=2017,$P887,"")</f>
        <v/>
      </c>
      <c r="U887" s="16" t="str">
        <f>IF($B887=2018,$P887,"")</f>
        <v/>
      </c>
      <c r="V887" s="16" t="str">
        <f>IF($B887=2019,$P887,"")</f>
        <v/>
      </c>
      <c r="W887" s="16" t="str">
        <f>IF($B887=2020,$P887,"")</f>
        <v/>
      </c>
      <c r="X887" s="6" t="str">
        <f>IF($B887=2021,$P887,"")</f>
        <v/>
      </c>
      <c r="Y887" s="6" t="str">
        <f>IF($B887=2022,$P887,"")</f>
        <v/>
      </c>
      <c r="Z887" s="6" t="str">
        <f>IF($B887=2023,$P887,"")</f>
        <v/>
      </c>
      <c r="AA887" s="6" t="str">
        <f>IF($B887=2024,$P887,"")</f>
        <v/>
      </c>
      <c r="AB887" s="16" t="str">
        <f>IF($B887=2025,$P887,"")</f>
        <v/>
      </c>
    </row>
    <row r="888" spans="1:28" x14ac:dyDescent="0.25">
      <c r="A888" s="3">
        <v>873</v>
      </c>
      <c r="B888" s="5">
        <v>2015</v>
      </c>
      <c r="C888" s="3" t="s">
        <v>781</v>
      </c>
      <c r="D888" s="4">
        <f>DATE(B888,N888,M888)</f>
        <v>42272</v>
      </c>
      <c r="E888" s="5">
        <v>1958</v>
      </c>
      <c r="F888" s="6" t="s">
        <v>14</v>
      </c>
      <c r="G888" s="6" t="s">
        <v>24</v>
      </c>
      <c r="H888" s="6" t="str">
        <f>RIGHT(I888,2)</f>
        <v>AR</v>
      </c>
      <c r="I888" s="8" t="s">
        <v>3895</v>
      </c>
      <c r="J888" s="8" t="s">
        <v>1224</v>
      </c>
      <c r="K888" s="6" t="s">
        <v>22</v>
      </c>
      <c r="L888" s="6">
        <v>5606</v>
      </c>
      <c r="M888" s="6">
        <v>25</v>
      </c>
      <c r="N888" s="6">
        <v>9</v>
      </c>
      <c r="P888" s="6">
        <v>1</v>
      </c>
      <c r="Q888" s="16" t="str">
        <f>IF($B888=2014,$P888,"")</f>
        <v/>
      </c>
      <c r="R888" s="16">
        <f>IF($B888=2015,$P888,"")</f>
        <v>1</v>
      </c>
      <c r="S888" s="16" t="str">
        <f>IF($B888=2016,$P888,"")</f>
        <v/>
      </c>
      <c r="T888" s="16" t="str">
        <f>IF($B888=2017,$P888,"")</f>
        <v/>
      </c>
      <c r="U888" s="16" t="str">
        <f>IF($B888=2018,$P888,"")</f>
        <v/>
      </c>
      <c r="V888" s="16" t="str">
        <f>IF($B888=2019,$P888,"")</f>
        <v/>
      </c>
      <c r="W888" s="16" t="str">
        <f>IF($B888=2020,$P888,"")</f>
        <v/>
      </c>
      <c r="X888" s="6" t="str">
        <f>IF($B888=2021,$P888,"")</f>
        <v/>
      </c>
      <c r="Y888" s="6" t="str">
        <f>IF($B888=2022,$P888,"")</f>
        <v/>
      </c>
      <c r="Z888" s="6" t="str">
        <f>IF($B888=2023,$P888,"")</f>
        <v/>
      </c>
      <c r="AA888" s="6" t="str">
        <f>IF($B888=2024,$P888,"")</f>
        <v/>
      </c>
      <c r="AB888" s="16" t="str">
        <f>IF($B888=2025,$P888,"")</f>
        <v/>
      </c>
    </row>
    <row r="889" spans="1:28" x14ac:dyDescent="0.25">
      <c r="A889" s="3">
        <v>873</v>
      </c>
      <c r="B889" s="5">
        <v>2016</v>
      </c>
      <c r="C889" s="3" t="s">
        <v>158</v>
      </c>
      <c r="D889" s="4">
        <f>DATE(B889,N889,M889)</f>
        <v>42410</v>
      </c>
      <c r="E889" s="5">
        <v>2338</v>
      </c>
      <c r="F889" s="6" t="s">
        <v>14</v>
      </c>
      <c r="G889" s="6" t="s">
        <v>24</v>
      </c>
      <c r="H889" s="6" t="str">
        <f>RIGHT(I889,2)</f>
        <v>AR</v>
      </c>
      <c r="I889" s="8" t="s">
        <v>3895</v>
      </c>
      <c r="J889" s="8" t="s">
        <v>1225</v>
      </c>
      <c r="K889" s="6" t="s">
        <v>761</v>
      </c>
      <c r="L889" s="6">
        <v>5617</v>
      </c>
      <c r="M889" s="6">
        <v>10</v>
      </c>
      <c r="N889" s="6">
        <v>2</v>
      </c>
      <c r="P889" s="6">
        <v>1</v>
      </c>
      <c r="Q889" s="16" t="str">
        <f>IF($B889=2014,$P889,"")</f>
        <v/>
      </c>
      <c r="R889" s="16" t="str">
        <f>IF($B889=2015,$P889,"")</f>
        <v/>
      </c>
      <c r="S889" s="16">
        <f>IF($B889=2016,$P889,"")</f>
        <v>1</v>
      </c>
      <c r="T889" s="16" t="str">
        <f>IF($B889=2017,$P889,"")</f>
        <v/>
      </c>
      <c r="U889" s="16" t="str">
        <f>IF($B889=2018,$P889,"")</f>
        <v/>
      </c>
      <c r="V889" s="16" t="str">
        <f>IF($B889=2019,$P889,"")</f>
        <v/>
      </c>
      <c r="W889" s="16" t="str">
        <f>IF($B889=2020,$P889,"")</f>
        <v/>
      </c>
      <c r="X889" s="6" t="str">
        <f>IF($B889=2021,$P889,"")</f>
        <v/>
      </c>
      <c r="Y889" s="6" t="str">
        <f>IF($B889=2022,$P889,"")</f>
        <v/>
      </c>
      <c r="Z889" s="6" t="str">
        <f>IF($B889=2023,$P889,"")</f>
        <v/>
      </c>
      <c r="AA889" s="6" t="str">
        <f>IF($B889=2024,$P889,"")</f>
        <v/>
      </c>
      <c r="AB889" s="16" t="str">
        <f>IF($B889=2025,$P889,"")</f>
        <v/>
      </c>
    </row>
    <row r="890" spans="1:28" x14ac:dyDescent="0.25">
      <c r="A890" s="3">
        <v>873</v>
      </c>
      <c r="B890" s="5">
        <v>2016</v>
      </c>
      <c r="C890" s="3" t="s">
        <v>914</v>
      </c>
      <c r="D890" s="4">
        <f>DATE(B890,N890,M890)</f>
        <v>42438</v>
      </c>
      <c r="E890" s="5">
        <v>2300</v>
      </c>
      <c r="F890" s="6" t="s">
        <v>14</v>
      </c>
      <c r="G890" s="6" t="s">
        <v>24</v>
      </c>
      <c r="H890" s="6" t="str">
        <f>RIGHT(I890,2)</f>
        <v>AR</v>
      </c>
      <c r="I890" s="8" t="s">
        <v>3895</v>
      </c>
      <c r="J890" s="8" t="s">
        <v>1226</v>
      </c>
      <c r="K890" s="6" t="s">
        <v>22</v>
      </c>
      <c r="L890" s="6">
        <v>5617</v>
      </c>
      <c r="M890" s="6">
        <v>9</v>
      </c>
      <c r="N890" s="6">
        <v>3</v>
      </c>
      <c r="P890" s="6">
        <v>1</v>
      </c>
      <c r="Q890" s="16" t="str">
        <f>IF($B890=2014,$P890,"")</f>
        <v/>
      </c>
      <c r="R890" s="16" t="str">
        <f>IF($B890=2015,$P890,"")</f>
        <v/>
      </c>
      <c r="S890" s="16">
        <f>IF($B890=2016,$P890,"")</f>
        <v>1</v>
      </c>
      <c r="T890" s="16" t="str">
        <f>IF($B890=2017,$P890,"")</f>
        <v/>
      </c>
      <c r="U890" s="16" t="str">
        <f>IF($B890=2018,$P890,"")</f>
        <v/>
      </c>
      <c r="V890" s="16" t="str">
        <f>IF($B890=2019,$P890,"")</f>
        <v/>
      </c>
      <c r="W890" s="16" t="str">
        <f>IF($B890=2020,$P890,"")</f>
        <v/>
      </c>
      <c r="X890" s="6" t="str">
        <f>IF($B890=2021,$P890,"")</f>
        <v/>
      </c>
      <c r="Y890" s="6" t="str">
        <f>IF($B890=2022,$P890,"")</f>
        <v/>
      </c>
      <c r="Z890" s="6" t="str">
        <f>IF($B890=2023,$P890,"")</f>
        <v/>
      </c>
      <c r="AA890" s="6" t="str">
        <f>IF($B890=2024,$P890,"")</f>
        <v/>
      </c>
      <c r="AB890" s="16" t="str">
        <f>IF($B890=2025,$P890,"")</f>
        <v/>
      </c>
    </row>
    <row r="891" spans="1:28" x14ac:dyDescent="0.25">
      <c r="A891" s="3">
        <v>873</v>
      </c>
      <c r="B891" s="5">
        <v>2016</v>
      </c>
      <c r="C891" s="3" t="s">
        <v>1227</v>
      </c>
      <c r="D891" s="4">
        <f>DATE(B891,N891,M891)</f>
        <v>42451</v>
      </c>
      <c r="E891" s="5">
        <v>2258</v>
      </c>
      <c r="F891" s="6" t="s">
        <v>14</v>
      </c>
      <c r="G891" s="6" t="s">
        <v>24</v>
      </c>
      <c r="H891" s="6" t="str">
        <f>RIGHT(I891,2)</f>
        <v>AR</v>
      </c>
      <c r="I891" s="8" t="s">
        <v>3895</v>
      </c>
      <c r="J891" s="8" t="s">
        <v>1228</v>
      </c>
      <c r="K891" s="6" t="s">
        <v>761</v>
      </c>
      <c r="L891" s="6">
        <v>5618</v>
      </c>
      <c r="M891" s="6">
        <v>22</v>
      </c>
      <c r="N891" s="6">
        <v>3</v>
      </c>
      <c r="P891" s="6">
        <v>1</v>
      </c>
      <c r="Q891" s="16" t="str">
        <f>IF($B891=2014,$P891,"")</f>
        <v/>
      </c>
      <c r="R891" s="16" t="str">
        <f>IF($B891=2015,$P891,"")</f>
        <v/>
      </c>
      <c r="S891" s="16">
        <f>IF($B891=2016,$P891,"")</f>
        <v>1</v>
      </c>
      <c r="T891" s="16" t="str">
        <f>IF($B891=2017,$P891,"")</f>
        <v/>
      </c>
      <c r="U891" s="16" t="str">
        <f>IF($B891=2018,$P891,"")</f>
        <v/>
      </c>
      <c r="V891" s="16" t="str">
        <f>IF($B891=2019,$P891,"")</f>
        <v/>
      </c>
      <c r="W891" s="16" t="str">
        <f>IF($B891=2020,$P891,"")</f>
        <v/>
      </c>
      <c r="X891" s="6" t="str">
        <f>IF($B891=2021,$P891,"")</f>
        <v/>
      </c>
      <c r="Y891" s="6" t="str">
        <f>IF($B891=2022,$P891,"")</f>
        <v/>
      </c>
      <c r="Z891" s="6" t="str">
        <f>IF($B891=2023,$P891,"")</f>
        <v/>
      </c>
      <c r="AA891" s="6" t="str">
        <f>IF($B891=2024,$P891,"")</f>
        <v/>
      </c>
      <c r="AB891" s="16" t="str">
        <f>IF($B891=2025,$P891,"")</f>
        <v/>
      </c>
    </row>
    <row r="892" spans="1:28" x14ac:dyDescent="0.25">
      <c r="A892" s="3">
        <v>873</v>
      </c>
      <c r="B892" s="3">
        <v>2016</v>
      </c>
      <c r="C892" s="3" t="s">
        <v>125</v>
      </c>
      <c r="D892" s="4">
        <f>DATE(B892,N892,M892)</f>
        <v>42622</v>
      </c>
      <c r="E892" s="5">
        <v>2129</v>
      </c>
      <c r="F892" s="6" t="s">
        <v>14</v>
      </c>
      <c r="G892" s="7" t="s">
        <v>24</v>
      </c>
      <c r="H892" s="6" t="str">
        <f>RIGHT(I892,2)</f>
        <v>AR</v>
      </c>
      <c r="I892" s="8" t="s">
        <v>3895</v>
      </c>
      <c r="J892" s="1" t="s">
        <v>1229</v>
      </c>
      <c r="K892" s="6" t="s">
        <v>22</v>
      </c>
      <c r="L892" s="6">
        <v>5704</v>
      </c>
      <c r="M892" s="6">
        <v>9</v>
      </c>
      <c r="N892" s="6">
        <v>9</v>
      </c>
      <c r="P892" s="6">
        <v>1</v>
      </c>
      <c r="Q892" s="16" t="str">
        <f>IF($B892=2014,$P892,"")</f>
        <v/>
      </c>
      <c r="R892" s="16" t="str">
        <f>IF($B892=2015,$P892,"")</f>
        <v/>
      </c>
      <c r="S892" s="16">
        <f>IF($B892=2016,$P892,"")</f>
        <v>1</v>
      </c>
      <c r="T892" s="16" t="str">
        <f>IF($B892=2017,$P892,"")</f>
        <v/>
      </c>
      <c r="U892" s="16" t="str">
        <f>IF($B892=2018,$P892,"")</f>
        <v/>
      </c>
      <c r="V892" s="16" t="str">
        <f>IF($B892=2019,$P892,"")</f>
        <v/>
      </c>
      <c r="W892" s="16" t="str">
        <f>IF($B892=2020,$P892,"")</f>
        <v/>
      </c>
      <c r="X892" s="6" t="str">
        <f>IF($B892=2021,$P892,"")</f>
        <v/>
      </c>
      <c r="Y892" s="6" t="str">
        <f>IF($B892=2022,$P892,"")</f>
        <v/>
      </c>
      <c r="Z892" s="6" t="str">
        <f>IF($B892=2023,$P892,"")</f>
        <v/>
      </c>
      <c r="AA892" s="6" t="str">
        <f>IF($B892=2024,$P892,"")</f>
        <v/>
      </c>
      <c r="AB892" s="16" t="str">
        <f>IF($B892=2025,$P892,"")</f>
        <v/>
      </c>
    </row>
    <row r="893" spans="1:28" ht="24" x14ac:dyDescent="0.25">
      <c r="A893" s="3">
        <v>873</v>
      </c>
      <c r="B893" s="3">
        <v>2017</v>
      </c>
      <c r="C893" s="3" t="s">
        <v>879</v>
      </c>
      <c r="D893" s="4">
        <f>DATE(B893,N893,M893)</f>
        <v>42844</v>
      </c>
      <c r="E893" s="5">
        <v>159</v>
      </c>
      <c r="F893" s="6" t="s">
        <v>14</v>
      </c>
      <c r="G893" s="7" t="s">
        <v>24</v>
      </c>
      <c r="H893" s="6" t="str">
        <f>RIGHT(I893,2)</f>
        <v>AR</v>
      </c>
      <c r="I893" s="8" t="s">
        <v>3895</v>
      </c>
      <c r="J893" s="1" t="s">
        <v>1230</v>
      </c>
      <c r="K893" s="6" t="s">
        <v>22</v>
      </c>
      <c r="L893" s="6">
        <v>5720</v>
      </c>
      <c r="M893" s="6">
        <v>19</v>
      </c>
      <c r="N893" s="6">
        <v>4</v>
      </c>
      <c r="P893" s="6">
        <v>1</v>
      </c>
      <c r="Q893" s="16" t="str">
        <f>IF($B893=2014,$P893,"")</f>
        <v/>
      </c>
      <c r="R893" s="16" t="str">
        <f>IF($B893=2015,$P893,"")</f>
        <v/>
      </c>
      <c r="S893" s="16" t="str">
        <f>IF($B893=2016,$P893,"")</f>
        <v/>
      </c>
      <c r="T893" s="16">
        <f>IF($B893=2017,$P893,"")</f>
        <v>1</v>
      </c>
      <c r="U893" s="16" t="str">
        <f>IF($B893=2018,$P893,"")</f>
        <v/>
      </c>
      <c r="V893" s="16" t="str">
        <f>IF($B893=2019,$P893,"")</f>
        <v/>
      </c>
      <c r="W893" s="16" t="str">
        <f>IF($B893=2020,$P893,"")</f>
        <v/>
      </c>
      <c r="X893" s="6" t="str">
        <f>IF($B893=2021,$P893,"")</f>
        <v/>
      </c>
      <c r="Y893" s="6" t="str">
        <f>IF($B893=2022,$P893,"")</f>
        <v/>
      </c>
      <c r="Z893" s="6" t="str">
        <f>IF($B893=2023,$P893,"")</f>
        <v/>
      </c>
      <c r="AA893" s="6" t="str">
        <f>IF($B893=2024,$P893,"")</f>
        <v/>
      </c>
      <c r="AB893" s="16" t="str">
        <f>IF($B893=2025,$P893,"")</f>
        <v/>
      </c>
    </row>
    <row r="894" spans="1:28" x14ac:dyDescent="0.25">
      <c r="A894" s="3">
        <v>873</v>
      </c>
      <c r="B894" s="3">
        <v>2017</v>
      </c>
      <c r="C894" s="3" t="s">
        <v>70</v>
      </c>
      <c r="D894" s="4">
        <f>DATE(B894,N894,M894)</f>
        <v>42954</v>
      </c>
      <c r="E894" s="5">
        <v>2130</v>
      </c>
      <c r="F894" s="6" t="s">
        <v>14</v>
      </c>
      <c r="G894" s="6" t="s">
        <v>24</v>
      </c>
      <c r="H894" s="6" t="str">
        <f>RIGHT(I894,2)</f>
        <v>AR</v>
      </c>
      <c r="I894" s="8" t="s">
        <v>3895</v>
      </c>
      <c r="J894" s="8" t="s">
        <v>1231</v>
      </c>
      <c r="K894" s="6" t="s">
        <v>22</v>
      </c>
      <c r="L894" s="6">
        <v>5803</v>
      </c>
      <c r="M894" s="6">
        <v>7</v>
      </c>
      <c r="N894" s="6">
        <v>8</v>
      </c>
      <c r="P894" s="6">
        <v>1</v>
      </c>
      <c r="Q894" s="16" t="str">
        <f>IF($B894=2014,$P894,"")</f>
        <v/>
      </c>
      <c r="R894" s="16" t="str">
        <f>IF($B894=2015,$P894,"")</f>
        <v/>
      </c>
      <c r="S894" s="16" t="str">
        <f>IF($B894=2016,$P894,"")</f>
        <v/>
      </c>
      <c r="T894" s="16">
        <f>IF($B894=2017,$P894,"")</f>
        <v>1</v>
      </c>
      <c r="U894" s="16" t="str">
        <f>IF($B894=2018,$P894,"")</f>
        <v/>
      </c>
      <c r="V894" s="16" t="str">
        <f>IF($B894=2019,$P894,"")</f>
        <v/>
      </c>
      <c r="W894" s="16" t="str">
        <f>IF($B894=2020,$P894,"")</f>
        <v/>
      </c>
      <c r="X894" s="6" t="str">
        <f>IF($B894=2021,$P894,"")</f>
        <v/>
      </c>
      <c r="Y894" s="6" t="str">
        <f>IF($B894=2022,$P894,"")</f>
        <v/>
      </c>
      <c r="Z894" s="6" t="str">
        <f>IF($B894=2023,$P894,"")</f>
        <v/>
      </c>
      <c r="AA894" s="6" t="str">
        <f>IF($B894=2024,$P894,"")</f>
        <v/>
      </c>
      <c r="AB894" s="16" t="str">
        <f>IF($B894=2025,$P894,"")</f>
        <v/>
      </c>
    </row>
    <row r="895" spans="1:28" x14ac:dyDescent="0.25">
      <c r="A895" s="3">
        <v>873</v>
      </c>
      <c r="B895" s="3">
        <v>2017</v>
      </c>
      <c r="C895" s="3" t="s">
        <v>277</v>
      </c>
      <c r="D895" s="4">
        <f>DATE(B895,N895,M895)</f>
        <v>43007</v>
      </c>
      <c r="E895" s="5">
        <v>2201</v>
      </c>
      <c r="F895" s="6" t="s">
        <v>14</v>
      </c>
      <c r="G895" s="6" t="s">
        <v>24</v>
      </c>
      <c r="H895" s="6" t="str">
        <f>RIGHT(I895,2)</f>
        <v>AR</v>
      </c>
      <c r="I895" s="8" t="s">
        <v>3895</v>
      </c>
      <c r="J895" s="8" t="s">
        <v>1232</v>
      </c>
      <c r="K895" s="6" t="s">
        <v>22</v>
      </c>
      <c r="L895" s="6">
        <v>5806</v>
      </c>
      <c r="M895" s="6">
        <v>29</v>
      </c>
      <c r="N895" s="6">
        <v>9</v>
      </c>
      <c r="P895" s="6">
        <v>1</v>
      </c>
      <c r="Q895" s="16" t="str">
        <f>IF($B895=2014,$P895,"")</f>
        <v/>
      </c>
      <c r="R895" s="16" t="str">
        <f>IF($B895=2015,$P895,"")</f>
        <v/>
      </c>
      <c r="S895" s="16" t="str">
        <f>IF($B895=2016,$P895,"")</f>
        <v/>
      </c>
      <c r="T895" s="16">
        <f>IF($B895=2017,$P895,"")</f>
        <v>1</v>
      </c>
      <c r="U895" s="16" t="str">
        <f>IF($B895=2018,$P895,"")</f>
        <v/>
      </c>
      <c r="V895" s="16" t="str">
        <f>IF($B895=2019,$P895,"")</f>
        <v/>
      </c>
      <c r="W895" s="16" t="str">
        <f>IF($B895=2020,$P895,"")</f>
        <v/>
      </c>
      <c r="X895" s="6" t="str">
        <f>IF($B895=2021,$P895,"")</f>
        <v/>
      </c>
      <c r="Y895" s="6" t="str">
        <f>IF($B895=2022,$P895,"")</f>
        <v/>
      </c>
      <c r="Z895" s="6" t="str">
        <f>IF($B895=2023,$P895,"")</f>
        <v/>
      </c>
      <c r="AA895" s="6" t="str">
        <f>IF($B895=2024,$P895,"")</f>
        <v/>
      </c>
      <c r="AB895" s="16" t="str">
        <f>IF($B895=2025,$P895,"")</f>
        <v/>
      </c>
    </row>
    <row r="896" spans="1:28" x14ac:dyDescent="0.25">
      <c r="A896" s="3">
        <v>873</v>
      </c>
      <c r="B896" s="3">
        <v>2018</v>
      </c>
      <c r="C896" s="3" t="s">
        <v>158</v>
      </c>
      <c r="D896" s="4">
        <f>DATE(B896,N896,M896)</f>
        <v>43141</v>
      </c>
      <c r="E896" s="5">
        <v>2131</v>
      </c>
      <c r="F896" s="6" t="s">
        <v>14</v>
      </c>
      <c r="G896" s="6" t="s">
        <v>24</v>
      </c>
      <c r="H896" s="6" t="str">
        <f>RIGHT(I896,2)</f>
        <v>AR</v>
      </c>
      <c r="I896" s="8" t="s">
        <v>3895</v>
      </c>
      <c r="J896" s="8" t="s">
        <v>1233</v>
      </c>
      <c r="K896" s="6" t="s">
        <v>1198</v>
      </c>
      <c r="L896" s="6">
        <v>5815</v>
      </c>
      <c r="M896" s="6">
        <v>10</v>
      </c>
      <c r="N896" s="6">
        <v>2</v>
      </c>
      <c r="O896" s="6" t="s">
        <v>81</v>
      </c>
      <c r="P896" s="6">
        <v>1</v>
      </c>
      <c r="Q896" s="16" t="str">
        <f>IF($B896=2014,$P896,"")</f>
        <v/>
      </c>
      <c r="R896" s="16" t="str">
        <f>IF($B896=2015,$P896,"")</f>
        <v/>
      </c>
      <c r="S896" s="16" t="str">
        <f>IF($B896=2016,$P896,"")</f>
        <v/>
      </c>
      <c r="T896" s="16" t="str">
        <f>IF($B896=2017,$P896,"")</f>
        <v/>
      </c>
      <c r="U896" s="16">
        <f>IF($B896=2018,$P896,"")</f>
        <v>1</v>
      </c>
      <c r="V896" s="16" t="str">
        <f>IF($B896=2019,$P896,"")</f>
        <v/>
      </c>
      <c r="W896" s="16" t="str">
        <f>IF($B896=2020,$P896,"")</f>
        <v/>
      </c>
      <c r="X896" s="6" t="str">
        <f>IF($B896=2021,$P896,"")</f>
        <v/>
      </c>
      <c r="Y896" s="6" t="str">
        <f>IF($B896=2022,$P896,"")</f>
        <v/>
      </c>
      <c r="Z896" s="6" t="str">
        <f>IF($B896=2023,$P896,"")</f>
        <v/>
      </c>
      <c r="AA896" s="6" t="str">
        <f>IF($B896=2024,$P896,"")</f>
        <v/>
      </c>
      <c r="AB896" s="16" t="str">
        <f>IF($B896=2025,$P896,"")</f>
        <v/>
      </c>
    </row>
    <row r="897" spans="1:28" x14ac:dyDescent="0.25">
      <c r="A897" s="3">
        <v>873</v>
      </c>
      <c r="B897" s="3">
        <v>2018</v>
      </c>
      <c r="C897" s="3" t="s">
        <v>657</v>
      </c>
      <c r="D897" s="4">
        <f>DATE(B897,N897,M897)</f>
        <v>43167</v>
      </c>
      <c r="E897" s="5">
        <v>2255</v>
      </c>
      <c r="F897" s="6" t="s">
        <v>14</v>
      </c>
      <c r="G897" s="7" t="s">
        <v>24</v>
      </c>
      <c r="H897" s="6" t="str">
        <f>RIGHT(I897,2)</f>
        <v>AR</v>
      </c>
      <c r="I897" s="8" t="s">
        <v>3895</v>
      </c>
      <c r="J897" s="8" t="s">
        <v>1234</v>
      </c>
      <c r="K897" s="6" t="s">
        <v>22</v>
      </c>
      <c r="L897" s="6">
        <v>5817</v>
      </c>
      <c r="M897" s="6">
        <v>8</v>
      </c>
      <c r="N897" s="6">
        <v>3</v>
      </c>
      <c r="P897" s="6">
        <v>1</v>
      </c>
      <c r="Q897" s="16" t="str">
        <f>IF($B897=2014,$P897,"")</f>
        <v/>
      </c>
      <c r="R897" s="16" t="str">
        <f>IF($B897=2015,$P897,"")</f>
        <v/>
      </c>
      <c r="S897" s="16" t="str">
        <f>IF($B897=2016,$P897,"")</f>
        <v/>
      </c>
      <c r="T897" s="16" t="str">
        <f>IF($B897=2017,$P897,"")</f>
        <v/>
      </c>
      <c r="U897" s="16">
        <f>IF($B897=2018,$P897,"")</f>
        <v>1</v>
      </c>
      <c r="V897" s="16" t="str">
        <f>IF($B897=2019,$P897,"")</f>
        <v/>
      </c>
      <c r="W897" s="16" t="str">
        <f>IF($B897=2020,$P897,"")</f>
        <v/>
      </c>
      <c r="X897" s="6" t="str">
        <f>IF($B897=2021,$P897,"")</f>
        <v/>
      </c>
      <c r="Y897" s="6" t="str">
        <f>IF($B897=2022,$P897,"")</f>
        <v/>
      </c>
      <c r="Z897" s="6" t="str">
        <f>IF($B897=2023,$P897,"")</f>
        <v/>
      </c>
      <c r="AA897" s="6" t="str">
        <f>IF($B897=2024,$P897,"")</f>
        <v/>
      </c>
      <c r="AB897" s="16" t="str">
        <f>IF($B897=2025,$P897,"")</f>
        <v/>
      </c>
    </row>
    <row r="898" spans="1:28" x14ac:dyDescent="0.25">
      <c r="A898" s="3">
        <v>873</v>
      </c>
      <c r="B898" s="3">
        <v>2018</v>
      </c>
      <c r="C898" s="3" t="s">
        <v>1235</v>
      </c>
      <c r="D898" s="4">
        <f>DATE(B898,N898,M898)</f>
        <v>43196</v>
      </c>
      <c r="E898" s="5">
        <v>2302</v>
      </c>
      <c r="F898" s="6" t="s">
        <v>14</v>
      </c>
      <c r="G898" s="6" t="s">
        <v>24</v>
      </c>
      <c r="H898" s="6" t="str">
        <f>RIGHT(I898,2)</f>
        <v>AR</v>
      </c>
      <c r="I898" s="8" t="s">
        <v>3895</v>
      </c>
      <c r="J898" s="8" t="s">
        <v>1236</v>
      </c>
      <c r="K898" s="6" t="s">
        <v>22</v>
      </c>
      <c r="L898" s="6">
        <v>5819</v>
      </c>
      <c r="M898" s="10">
        <v>6</v>
      </c>
      <c r="N898" s="6">
        <v>4</v>
      </c>
      <c r="P898" s="6">
        <v>1</v>
      </c>
      <c r="Q898" s="16" t="str">
        <f>IF($B898=2014,$P898,"")</f>
        <v/>
      </c>
      <c r="R898" s="16" t="str">
        <f>IF($B898=2015,$P898,"")</f>
        <v/>
      </c>
      <c r="S898" s="16" t="str">
        <f>IF($B898=2016,$P898,"")</f>
        <v/>
      </c>
      <c r="T898" s="16" t="str">
        <f>IF($B898=2017,$P898,"")</f>
        <v/>
      </c>
      <c r="U898" s="16">
        <f>IF($B898=2018,$P898,"")</f>
        <v>1</v>
      </c>
      <c r="V898" s="16" t="str">
        <f>IF($B898=2019,$P898,"")</f>
        <v/>
      </c>
      <c r="W898" s="16" t="str">
        <f>IF($B898=2020,$P898,"")</f>
        <v/>
      </c>
      <c r="X898" s="6" t="str">
        <f>IF($B898=2021,$P898,"")</f>
        <v/>
      </c>
      <c r="Y898" s="6" t="str">
        <f>IF($B898=2022,$P898,"")</f>
        <v/>
      </c>
      <c r="Z898" s="6" t="str">
        <f>IF($B898=2023,$P898,"")</f>
        <v/>
      </c>
      <c r="AA898" s="6" t="str">
        <f>IF($B898=2024,$P898,"")</f>
        <v/>
      </c>
      <c r="AB898" s="16" t="str">
        <f>IF($B898=2025,$P898,"")</f>
        <v/>
      </c>
    </row>
    <row r="899" spans="1:28" x14ac:dyDescent="0.25">
      <c r="A899" s="3">
        <v>873</v>
      </c>
      <c r="B899" s="3">
        <v>2022</v>
      </c>
      <c r="C899" s="3" t="s">
        <v>76</v>
      </c>
      <c r="D899" s="4">
        <f>DATE(B899,N899,M899)</f>
        <v>44762</v>
      </c>
      <c r="E899" s="5">
        <v>2159</v>
      </c>
      <c r="F899" s="7" t="s">
        <v>14</v>
      </c>
      <c r="G899" s="7" t="s">
        <v>24</v>
      </c>
      <c r="H899" s="6" t="str">
        <f>RIGHT(I899,2)</f>
        <v>AR</v>
      </c>
      <c r="I899" s="8" t="s">
        <v>3895</v>
      </c>
      <c r="J899" s="1" t="s">
        <v>4085</v>
      </c>
      <c r="K899" s="6" t="s">
        <v>842</v>
      </c>
      <c r="L899" s="6">
        <v>6302</v>
      </c>
      <c r="M899" s="6">
        <v>20</v>
      </c>
      <c r="N899" s="6">
        <v>7</v>
      </c>
      <c r="O899" s="6" t="s">
        <v>81</v>
      </c>
      <c r="P899" s="6">
        <v>1</v>
      </c>
      <c r="Q899" s="16" t="str">
        <f>IF($B899=2014,$P899,"")</f>
        <v/>
      </c>
      <c r="R899" s="16" t="str">
        <f>IF($B899=2015,$P899,"")</f>
        <v/>
      </c>
      <c r="S899" s="16" t="str">
        <f>IF($B899=2016,$P899,"")</f>
        <v/>
      </c>
      <c r="T899" s="16" t="str">
        <f>IF($B899=2017,$P899,"")</f>
        <v/>
      </c>
      <c r="U899" s="16" t="str">
        <f>IF($B899=2018,$P899,"")</f>
        <v/>
      </c>
      <c r="V899" s="16" t="str">
        <f>IF($B899=2019,$P899,"")</f>
        <v/>
      </c>
      <c r="W899" s="16" t="str">
        <f>IF($B899=2020,$P899,"")</f>
        <v/>
      </c>
      <c r="X899" s="6" t="str">
        <f>IF($B899=2021,$P899,"")</f>
        <v/>
      </c>
      <c r="Y899" s="6">
        <f>IF($B899=2022,$P899,"")</f>
        <v>1</v>
      </c>
      <c r="Z899" s="6" t="str">
        <f>IF($B899=2023,$P899,"")</f>
        <v/>
      </c>
      <c r="AA899" s="6" t="str">
        <f>IF($B899=2024,$P899,"")</f>
        <v/>
      </c>
      <c r="AB899" s="16" t="str">
        <f>IF($B899=2025,$P899,"")</f>
        <v/>
      </c>
    </row>
    <row r="900" spans="1:28" x14ac:dyDescent="0.25">
      <c r="A900" s="3">
        <v>873</v>
      </c>
      <c r="B900" s="3">
        <v>2022</v>
      </c>
      <c r="C900" s="3" t="s">
        <v>2083</v>
      </c>
      <c r="D900" s="4">
        <f>DATE(B900,N900,M900)</f>
        <v>44873</v>
      </c>
      <c r="E900" s="5">
        <v>2301</v>
      </c>
      <c r="F900" s="7" t="s">
        <v>14</v>
      </c>
      <c r="G900" s="7" t="s">
        <v>24</v>
      </c>
      <c r="H900" s="6" t="str">
        <f>RIGHT(I900,2)</f>
        <v>AR</v>
      </c>
      <c r="I900" s="8" t="s">
        <v>3895</v>
      </c>
      <c r="J900" s="1" t="s">
        <v>4435</v>
      </c>
      <c r="K900" s="6" t="s">
        <v>842</v>
      </c>
      <c r="L900" s="6">
        <v>6309</v>
      </c>
      <c r="M900" s="6">
        <v>8</v>
      </c>
      <c r="N900" s="6">
        <v>11</v>
      </c>
      <c r="O900" s="6" t="s">
        <v>81</v>
      </c>
      <c r="P900" s="6">
        <v>1</v>
      </c>
      <c r="Q900" s="16" t="str">
        <f>IF($B900=2014,$P900,"")</f>
        <v/>
      </c>
      <c r="R900" s="16" t="str">
        <f>IF($B900=2015,$P900,"")</f>
        <v/>
      </c>
      <c r="S900" s="16" t="str">
        <f>IF($B900=2016,$P900,"")</f>
        <v/>
      </c>
      <c r="T900" s="16" t="str">
        <f>IF($B900=2017,$P900,"")</f>
        <v/>
      </c>
      <c r="U900" s="16" t="str">
        <f>IF($B900=2018,$P900,"")</f>
        <v/>
      </c>
      <c r="V900" s="16" t="str">
        <f>IF($B900=2019,$P900,"")</f>
        <v/>
      </c>
      <c r="W900" s="16" t="str">
        <f>IF($B900=2020,$P900,"")</f>
        <v/>
      </c>
      <c r="X900" s="6" t="str">
        <f>IF($B900=2021,$P900,"")</f>
        <v/>
      </c>
      <c r="Y900" s="6">
        <f>IF($B900=2022,$P900,"")</f>
        <v>1</v>
      </c>
      <c r="Z900" s="6" t="str">
        <f>IF($B900=2023,$P900,"")</f>
        <v/>
      </c>
      <c r="AA900" s="6" t="str">
        <f>IF($B900=2024,$P900,"")</f>
        <v/>
      </c>
      <c r="AB900" s="16" t="str">
        <f>IF($B900=2025,$P900,"")</f>
        <v/>
      </c>
    </row>
    <row r="901" spans="1:28" x14ac:dyDescent="0.25">
      <c r="A901" s="3">
        <v>873</v>
      </c>
      <c r="B901" s="3">
        <v>2022</v>
      </c>
      <c r="C901" s="3" t="s">
        <v>231</v>
      </c>
      <c r="D901" s="4">
        <f>DATE(B901,N901,M901)</f>
        <v>44886</v>
      </c>
      <c r="E901" s="5">
        <v>2201</v>
      </c>
      <c r="F901" s="7" t="s">
        <v>14</v>
      </c>
      <c r="G901" s="7" t="s">
        <v>24</v>
      </c>
      <c r="H901" s="6" t="str">
        <f>RIGHT(I901,2)</f>
        <v>AR</v>
      </c>
      <c r="I901" s="8" t="s">
        <v>3895</v>
      </c>
      <c r="J901" s="1" t="s">
        <v>4539</v>
      </c>
      <c r="K901" s="6" t="s">
        <v>842</v>
      </c>
      <c r="L901" s="6">
        <v>6310</v>
      </c>
      <c r="M901" s="6">
        <v>21</v>
      </c>
      <c r="N901" s="6">
        <v>11</v>
      </c>
      <c r="O901" s="6" t="s">
        <v>81</v>
      </c>
      <c r="P901" s="6">
        <v>1</v>
      </c>
      <c r="Q901" s="16" t="str">
        <f>IF($B901=2014,$P901,"")</f>
        <v/>
      </c>
      <c r="R901" s="16" t="str">
        <f>IF($B901=2015,$P901,"")</f>
        <v/>
      </c>
      <c r="S901" s="16" t="str">
        <f>IF($B901=2016,$P901,"")</f>
        <v/>
      </c>
      <c r="T901" s="16" t="str">
        <f>IF($B901=2017,$P901,"")</f>
        <v/>
      </c>
      <c r="U901" s="16" t="str">
        <f>IF($B901=2018,$P901,"")</f>
        <v/>
      </c>
      <c r="V901" s="16" t="str">
        <f>IF($B901=2019,$P901,"")</f>
        <v/>
      </c>
      <c r="W901" s="16" t="str">
        <f>IF($B901=2020,$P901,"")</f>
        <v/>
      </c>
      <c r="X901" s="6" t="str">
        <f>IF($B901=2021,$P901,"")</f>
        <v/>
      </c>
      <c r="Y901" s="6">
        <f>IF($B901=2022,$P901,"")</f>
        <v>1</v>
      </c>
      <c r="Z901" s="6" t="str">
        <f>IF($B901=2023,$P901,"")</f>
        <v/>
      </c>
      <c r="AA901" s="6" t="str">
        <f>IF($B901=2024,$P901,"")</f>
        <v/>
      </c>
      <c r="AB901" s="16" t="str">
        <f>IF($B901=2025,$P901,"")</f>
        <v/>
      </c>
    </row>
    <row r="902" spans="1:28" x14ac:dyDescent="0.25">
      <c r="A902" s="3">
        <v>873</v>
      </c>
      <c r="B902" s="3">
        <v>2022</v>
      </c>
      <c r="C902" s="3" t="s">
        <v>208</v>
      </c>
      <c r="D902" s="4">
        <f>DATE(B902,N902,M902)</f>
        <v>44893</v>
      </c>
      <c r="E902" s="5">
        <v>550</v>
      </c>
      <c r="F902" s="7" t="s">
        <v>14</v>
      </c>
      <c r="G902" s="7" t="s">
        <v>24</v>
      </c>
      <c r="H902" s="6" t="str">
        <f>RIGHT(I902,2)</f>
        <v>AR</v>
      </c>
      <c r="I902" s="8" t="s">
        <v>3895</v>
      </c>
      <c r="J902" s="1" t="s">
        <v>4678</v>
      </c>
      <c r="K902" s="6" t="s">
        <v>842</v>
      </c>
      <c r="L902" s="6">
        <v>6311</v>
      </c>
      <c r="M902" s="6">
        <v>28</v>
      </c>
      <c r="N902" s="6">
        <v>11</v>
      </c>
      <c r="O902" s="6" t="s">
        <v>81</v>
      </c>
      <c r="P902" s="6">
        <v>1</v>
      </c>
      <c r="Q902" s="16" t="str">
        <f>IF($B902=2014,$P902,"")</f>
        <v/>
      </c>
      <c r="R902" s="16" t="str">
        <f>IF($B902=2015,$P902,"")</f>
        <v/>
      </c>
      <c r="S902" s="16" t="str">
        <f>IF($B902=2016,$P902,"")</f>
        <v/>
      </c>
      <c r="T902" s="16" t="str">
        <f>IF($B902=2017,$P902,"")</f>
        <v/>
      </c>
      <c r="U902" s="16" t="str">
        <f>IF($B902=2018,$P902,"")</f>
        <v/>
      </c>
      <c r="V902" s="16" t="str">
        <f>IF($B902=2019,$P902,"")</f>
        <v/>
      </c>
      <c r="W902" s="16" t="str">
        <f>IF($B902=2020,$P902,"")</f>
        <v/>
      </c>
      <c r="X902" s="6" t="str">
        <f>IF($B902=2021,$P902,"")</f>
        <v/>
      </c>
      <c r="Y902" s="6">
        <f>IF($B902=2022,$P902,"")</f>
        <v>1</v>
      </c>
      <c r="Z902" s="6" t="str">
        <f>IF($B902=2023,$P902,"")</f>
        <v/>
      </c>
      <c r="AA902" s="6" t="str">
        <f>IF($B902=2024,$P902,"")</f>
        <v/>
      </c>
      <c r="AB902" s="16" t="str">
        <f>IF($B902=2025,$P902,"")</f>
        <v/>
      </c>
    </row>
    <row r="903" spans="1:28" x14ac:dyDescent="0.25">
      <c r="A903" s="3">
        <v>873</v>
      </c>
      <c r="B903" s="3">
        <v>2023</v>
      </c>
      <c r="C903" s="3" t="s">
        <v>722</v>
      </c>
      <c r="D903" s="4">
        <f>DATE(B903,N903,M903)</f>
        <v>44930</v>
      </c>
      <c r="E903" s="5">
        <v>550</v>
      </c>
      <c r="F903" s="7" t="s">
        <v>14</v>
      </c>
      <c r="G903" s="7" t="s">
        <v>24</v>
      </c>
      <c r="H903" s="6" t="str">
        <f>RIGHT(I903,2)</f>
        <v>AR</v>
      </c>
      <c r="I903" s="8" t="s">
        <v>3895</v>
      </c>
      <c r="J903" s="1" t="s">
        <v>4889</v>
      </c>
      <c r="K903" s="6" t="s">
        <v>842</v>
      </c>
      <c r="L903" s="6">
        <v>6313</v>
      </c>
      <c r="M903" s="6">
        <v>4</v>
      </c>
      <c r="N903" s="6">
        <v>1</v>
      </c>
      <c r="O903" s="6" t="s">
        <v>81</v>
      </c>
      <c r="P903" s="6">
        <v>1</v>
      </c>
      <c r="Q903" s="16" t="str">
        <f>IF($B903=2014,$P903,"")</f>
        <v/>
      </c>
      <c r="R903" s="16" t="str">
        <f>IF($B903=2015,$P903,"")</f>
        <v/>
      </c>
      <c r="S903" s="16" t="str">
        <f>IF($B903=2016,$P903,"")</f>
        <v/>
      </c>
      <c r="T903" s="16" t="str">
        <f>IF($B903=2017,$P903,"")</f>
        <v/>
      </c>
      <c r="U903" s="16" t="str">
        <f>IF($B903=2018,$P903,"")</f>
        <v/>
      </c>
      <c r="V903" s="16" t="str">
        <f>IF($B903=2019,$P903,"")</f>
        <v/>
      </c>
      <c r="W903" s="16" t="str">
        <f>IF($B903=2020,$P903,"")</f>
        <v/>
      </c>
      <c r="X903" s="6" t="str">
        <f>IF($B903=2021,$P903,"")</f>
        <v/>
      </c>
      <c r="Y903" s="6" t="str">
        <f>IF($B903=2022,$P903,"")</f>
        <v/>
      </c>
      <c r="Z903" s="6">
        <f>IF($B903=2023,$P903,"")</f>
        <v>1</v>
      </c>
      <c r="AA903" s="6" t="str">
        <f>IF($B903=2024,$P903,"")</f>
        <v/>
      </c>
      <c r="AB903" s="16" t="str">
        <f>IF($B903=2025,$P903,"")</f>
        <v/>
      </c>
    </row>
    <row r="904" spans="1:28" x14ac:dyDescent="0.25">
      <c r="A904" s="3">
        <v>873</v>
      </c>
      <c r="B904" s="3">
        <v>2023</v>
      </c>
      <c r="C904" s="3" t="s">
        <v>720</v>
      </c>
      <c r="D904" s="4">
        <f>DATE(B904,N904,M904)</f>
        <v>45177</v>
      </c>
      <c r="E904" s="5">
        <v>2101</v>
      </c>
      <c r="F904" s="7" t="s">
        <v>14</v>
      </c>
      <c r="G904" s="7" t="s">
        <v>24</v>
      </c>
      <c r="H904" s="6" t="str">
        <f>RIGHT(I904,2)</f>
        <v>AR</v>
      </c>
      <c r="I904" s="8" t="s">
        <v>3895</v>
      </c>
      <c r="J904" s="1" t="s">
        <v>5657</v>
      </c>
      <c r="K904" s="6" t="s">
        <v>842</v>
      </c>
      <c r="L904" s="6">
        <v>6405</v>
      </c>
      <c r="M904" s="6">
        <v>8</v>
      </c>
      <c r="N904" s="6">
        <v>9</v>
      </c>
      <c r="O904" s="6" t="s">
        <v>81</v>
      </c>
      <c r="P904" s="6">
        <v>1</v>
      </c>
      <c r="Q904" s="16" t="str">
        <f>IF($B904=2014,$P904,"")</f>
        <v/>
      </c>
      <c r="R904" s="16" t="str">
        <f>IF($B904=2015,$P904,"")</f>
        <v/>
      </c>
      <c r="S904" s="16" t="str">
        <f>IF($B904=2016,$P904,"")</f>
        <v/>
      </c>
      <c r="T904" s="16" t="str">
        <f>IF($B904=2017,$P904,"")</f>
        <v/>
      </c>
      <c r="U904" s="16" t="str">
        <f>IF($B904=2018,$P904,"")</f>
        <v/>
      </c>
      <c r="V904" s="16" t="str">
        <f>IF($B904=2019,$P904,"")</f>
        <v/>
      </c>
      <c r="W904" s="16" t="str">
        <f>IF($B904=2020,$P904,"")</f>
        <v/>
      </c>
      <c r="X904" s="6" t="str">
        <f>IF($B904=2021,$P904,"")</f>
        <v/>
      </c>
      <c r="Y904" s="6" t="str">
        <f>IF($B904=2022,$P904,"")</f>
        <v/>
      </c>
      <c r="Z904" s="6">
        <f>IF($B904=2023,$P904,"")</f>
        <v>1</v>
      </c>
      <c r="AA904" s="6" t="str">
        <f>IF($B904=2024,$P904,"")</f>
        <v/>
      </c>
      <c r="AB904" s="16" t="str">
        <f>IF($B904=2025,$P904,"")</f>
        <v/>
      </c>
    </row>
    <row r="905" spans="1:28" x14ac:dyDescent="0.25">
      <c r="A905" s="3">
        <v>873</v>
      </c>
      <c r="B905" s="5">
        <v>2015</v>
      </c>
      <c r="C905" s="3" t="s">
        <v>793</v>
      </c>
      <c r="D905" s="4">
        <f>DATE(B905,N905,M905)</f>
        <v>42264</v>
      </c>
      <c r="E905" s="5">
        <v>2230</v>
      </c>
      <c r="F905" s="6" t="s">
        <v>14</v>
      </c>
      <c r="G905" s="6" t="s">
        <v>24</v>
      </c>
      <c r="H905" s="6" t="str">
        <f>RIGHT(I905,2)</f>
        <v>GA</v>
      </c>
      <c r="I905" s="8" t="s">
        <v>3894</v>
      </c>
      <c r="J905" s="8" t="s">
        <v>1217</v>
      </c>
      <c r="K905" s="6" t="s">
        <v>739</v>
      </c>
      <c r="L905" s="6">
        <v>5605</v>
      </c>
      <c r="M905" s="6">
        <v>17</v>
      </c>
      <c r="N905" s="6">
        <v>9</v>
      </c>
      <c r="P905" s="6">
        <v>1</v>
      </c>
      <c r="Q905" s="16" t="str">
        <f>IF($B905=2014,$P905,"")</f>
        <v/>
      </c>
      <c r="R905" s="16">
        <f>IF($B905=2015,$P905,"")</f>
        <v>1</v>
      </c>
      <c r="S905" s="16" t="str">
        <f>IF($B905=2016,$P905,"")</f>
        <v/>
      </c>
      <c r="T905" s="16" t="str">
        <f>IF($B905=2017,$P905,"")</f>
        <v/>
      </c>
      <c r="U905" s="16" t="str">
        <f>IF($B905=2018,$P905,"")</f>
        <v/>
      </c>
      <c r="V905" s="16" t="str">
        <f>IF($B905=2019,$P905,"")</f>
        <v/>
      </c>
      <c r="W905" s="16" t="str">
        <f>IF($B905=2020,$P905,"")</f>
        <v/>
      </c>
      <c r="X905" s="6" t="str">
        <f>IF($B905=2021,$P905,"")</f>
        <v/>
      </c>
      <c r="Y905" s="6" t="str">
        <f>IF($B905=2022,$P905,"")</f>
        <v/>
      </c>
      <c r="Z905" s="6" t="str">
        <f>IF($B905=2023,$P905,"")</f>
        <v/>
      </c>
      <c r="AA905" s="6" t="str">
        <f>IF($B905=2024,$P905,"")</f>
        <v/>
      </c>
      <c r="AB905" s="16" t="str">
        <f>IF($B905=2025,$P905,"")</f>
        <v/>
      </c>
    </row>
    <row r="906" spans="1:28" x14ac:dyDescent="0.25">
      <c r="A906" s="3">
        <v>873</v>
      </c>
      <c r="B906" s="5">
        <v>2016</v>
      </c>
      <c r="C906" s="3" t="s">
        <v>672</v>
      </c>
      <c r="D906" s="4">
        <f>DATE(B906,N906,M906)</f>
        <v>42433</v>
      </c>
      <c r="E906" s="5">
        <v>2255</v>
      </c>
      <c r="F906" s="6" t="s">
        <v>14</v>
      </c>
      <c r="G906" s="6" t="s">
        <v>24</v>
      </c>
      <c r="H906" s="6" t="str">
        <f>RIGHT(I906,2)</f>
        <v>GA</v>
      </c>
      <c r="I906" s="8" t="s">
        <v>3894</v>
      </c>
      <c r="J906" s="8" t="s">
        <v>1218</v>
      </c>
      <c r="K906" s="6" t="s">
        <v>761</v>
      </c>
      <c r="L906" s="6">
        <v>5617</v>
      </c>
      <c r="M906" s="6">
        <v>4</v>
      </c>
      <c r="N906" s="6">
        <v>3</v>
      </c>
      <c r="P906" s="6">
        <v>1</v>
      </c>
      <c r="Q906" s="16" t="str">
        <f>IF($B906=2014,$P906,"")</f>
        <v/>
      </c>
      <c r="R906" s="16" t="str">
        <f>IF($B906=2015,$P906,"")</f>
        <v/>
      </c>
      <c r="S906" s="16">
        <f>IF($B906=2016,$P906,"")</f>
        <v>1</v>
      </c>
      <c r="T906" s="16" t="str">
        <f>IF($B906=2017,$P906,"")</f>
        <v/>
      </c>
      <c r="U906" s="16" t="str">
        <f>IF($B906=2018,$P906,"")</f>
        <v/>
      </c>
      <c r="V906" s="16" t="str">
        <f>IF($B906=2019,$P906,"")</f>
        <v/>
      </c>
      <c r="W906" s="16" t="str">
        <f>IF($B906=2020,$P906,"")</f>
        <v/>
      </c>
      <c r="X906" s="6" t="str">
        <f>IF($B906=2021,$P906,"")</f>
        <v/>
      </c>
      <c r="Y906" s="6" t="str">
        <f>IF($B906=2022,$P906,"")</f>
        <v/>
      </c>
      <c r="Z906" s="6" t="str">
        <f>IF($B906=2023,$P906,"")</f>
        <v/>
      </c>
      <c r="AA906" s="6" t="str">
        <f>IF($B906=2024,$P906,"")</f>
        <v/>
      </c>
      <c r="AB906" s="16" t="str">
        <f>IF($B906=2025,$P906,"")</f>
        <v/>
      </c>
    </row>
    <row r="907" spans="1:28" x14ac:dyDescent="0.25">
      <c r="A907" s="3">
        <v>873</v>
      </c>
      <c r="B907" s="5">
        <v>2016</v>
      </c>
      <c r="C907" s="3" t="s">
        <v>975</v>
      </c>
      <c r="D907" s="4">
        <f>DATE(B907,N907,M907)</f>
        <v>42443</v>
      </c>
      <c r="E907" s="5">
        <v>2255</v>
      </c>
      <c r="F907" s="6" t="s">
        <v>14</v>
      </c>
      <c r="G907" s="6" t="s">
        <v>24</v>
      </c>
      <c r="H907" s="6" t="str">
        <f>RIGHT(I907,2)</f>
        <v>GA</v>
      </c>
      <c r="I907" s="8" t="s">
        <v>3894</v>
      </c>
      <c r="J907" s="8" t="s">
        <v>1219</v>
      </c>
      <c r="K907" s="6" t="s">
        <v>761</v>
      </c>
      <c r="L907" s="6">
        <v>5618</v>
      </c>
      <c r="M907" s="6">
        <v>14</v>
      </c>
      <c r="N907" s="6">
        <v>3</v>
      </c>
      <c r="P907" s="6">
        <v>1</v>
      </c>
      <c r="Q907" s="16" t="str">
        <f>IF($B907=2014,$P907,"")</f>
        <v/>
      </c>
      <c r="R907" s="16" t="str">
        <f>IF($B907=2015,$P907,"")</f>
        <v/>
      </c>
      <c r="S907" s="16">
        <f>IF($B907=2016,$P907,"")</f>
        <v>1</v>
      </c>
      <c r="T907" s="16" t="str">
        <f>IF($B907=2017,$P907,"")</f>
        <v/>
      </c>
      <c r="U907" s="16" t="str">
        <f>IF($B907=2018,$P907,"")</f>
        <v/>
      </c>
      <c r="V907" s="16" t="str">
        <f>IF($B907=2019,$P907,"")</f>
        <v/>
      </c>
      <c r="W907" s="16" t="str">
        <f>IF($B907=2020,$P907,"")</f>
        <v/>
      </c>
      <c r="X907" s="6" t="str">
        <f>IF($B907=2021,$P907,"")</f>
        <v/>
      </c>
      <c r="Y907" s="6" t="str">
        <f>IF($B907=2022,$P907,"")</f>
        <v/>
      </c>
      <c r="Z907" s="6" t="str">
        <f>IF($B907=2023,$P907,"")</f>
        <v/>
      </c>
      <c r="AA907" s="6" t="str">
        <f>IF($B907=2024,$P907,"")</f>
        <v/>
      </c>
      <c r="AB907" s="16" t="str">
        <f>IF($B907=2025,$P907,"")</f>
        <v/>
      </c>
    </row>
    <row r="908" spans="1:28" x14ac:dyDescent="0.25">
      <c r="A908" s="3">
        <v>873</v>
      </c>
      <c r="B908" s="3">
        <v>2018</v>
      </c>
      <c r="C908" s="3" t="s">
        <v>911</v>
      </c>
      <c r="D908" s="4">
        <f>DATE(B908,N908,M908)</f>
        <v>43161</v>
      </c>
      <c r="E908" s="5">
        <v>2253</v>
      </c>
      <c r="F908" s="6" t="s">
        <v>14</v>
      </c>
      <c r="G908" s="7" t="s">
        <v>24</v>
      </c>
      <c r="H908" s="6" t="str">
        <f>RIGHT(I908,2)</f>
        <v>GA</v>
      </c>
      <c r="I908" s="8" t="s">
        <v>3894</v>
      </c>
      <c r="J908" s="8" t="s">
        <v>1220</v>
      </c>
      <c r="K908" s="6" t="s">
        <v>22</v>
      </c>
      <c r="L908" s="6">
        <v>5817</v>
      </c>
      <c r="M908" s="6">
        <v>2</v>
      </c>
      <c r="N908" s="6">
        <v>3</v>
      </c>
      <c r="P908" s="6">
        <v>1</v>
      </c>
      <c r="Q908" s="16" t="str">
        <f>IF($B908=2014,$P908,"")</f>
        <v/>
      </c>
      <c r="R908" s="16" t="str">
        <f>IF($B908=2015,$P908,"")</f>
        <v/>
      </c>
      <c r="S908" s="16" t="str">
        <f>IF($B908=2016,$P908,"")</f>
        <v/>
      </c>
      <c r="T908" s="16" t="str">
        <f>IF($B908=2017,$P908,"")</f>
        <v/>
      </c>
      <c r="U908" s="16">
        <f>IF($B908=2018,$P908,"")</f>
        <v>1</v>
      </c>
      <c r="V908" s="16" t="str">
        <f>IF($B908=2019,$P908,"")</f>
        <v/>
      </c>
      <c r="W908" s="16" t="str">
        <f>IF($B908=2020,$P908,"")</f>
        <v/>
      </c>
      <c r="X908" s="6" t="str">
        <f>IF($B908=2021,$P908,"")</f>
        <v/>
      </c>
      <c r="Y908" s="6" t="str">
        <f>IF($B908=2022,$P908,"")</f>
        <v/>
      </c>
      <c r="Z908" s="6" t="str">
        <f>IF($B908=2023,$P908,"")</f>
        <v/>
      </c>
      <c r="AA908" s="6" t="str">
        <f>IF($B908=2024,$P908,"")</f>
        <v/>
      </c>
      <c r="AB908" s="16" t="str">
        <f>IF($B908=2025,$P908,"")</f>
        <v/>
      </c>
    </row>
    <row r="909" spans="1:28" x14ac:dyDescent="0.25">
      <c r="A909" s="3">
        <v>873</v>
      </c>
      <c r="B909" s="3">
        <v>2020</v>
      </c>
      <c r="C909" s="3" t="s">
        <v>184</v>
      </c>
      <c r="D909" s="4">
        <f>DATE(B909,N909,M909)</f>
        <v>44194</v>
      </c>
      <c r="E909" s="5">
        <v>1957</v>
      </c>
      <c r="F909" s="7" t="s">
        <v>14</v>
      </c>
      <c r="G909" s="6" t="s">
        <v>24</v>
      </c>
      <c r="H909" s="6" t="str">
        <f>RIGHT(I909,2)</f>
        <v>GA</v>
      </c>
      <c r="I909" s="8" t="s">
        <v>3894</v>
      </c>
      <c r="J909" s="1" t="s">
        <v>332</v>
      </c>
      <c r="K909" s="6" t="s">
        <v>188</v>
      </c>
      <c r="L909" s="6">
        <v>6113</v>
      </c>
      <c r="M909" s="6">
        <v>29</v>
      </c>
      <c r="N909" s="6">
        <v>12</v>
      </c>
      <c r="P909" s="6">
        <v>1</v>
      </c>
      <c r="Q909" s="16" t="str">
        <f>IF($B909=2014,$P909,"")</f>
        <v/>
      </c>
      <c r="R909" s="16" t="str">
        <f>IF($B909=2015,$P909,"")</f>
        <v/>
      </c>
      <c r="S909" s="16" t="str">
        <f>IF($B909=2016,$P909,"")</f>
        <v/>
      </c>
      <c r="T909" s="16" t="str">
        <f>IF($B909=2017,$P909,"")</f>
        <v/>
      </c>
      <c r="U909" s="16" t="str">
        <f>IF($B909=2018,$P909,"")</f>
        <v/>
      </c>
      <c r="V909" s="16" t="str">
        <f>IF($B909=2019,$P909,"")</f>
        <v/>
      </c>
      <c r="W909" s="16">
        <f>IF($B909=2020,$P909,"")</f>
        <v>1</v>
      </c>
      <c r="X909" s="6" t="str">
        <f>IF($B909=2021,$P909,"")</f>
        <v/>
      </c>
      <c r="Y909" s="6" t="str">
        <f>IF($B909=2022,$P909,"")</f>
        <v/>
      </c>
      <c r="Z909" s="6" t="str">
        <f>IF($B909=2023,$P909,"")</f>
        <v/>
      </c>
      <c r="AA909" s="6" t="str">
        <f>IF($B909=2024,$P909,"")</f>
        <v/>
      </c>
      <c r="AB909" s="16" t="str">
        <f>IF($B909=2025,$P909,"")</f>
        <v/>
      </c>
    </row>
    <row r="910" spans="1:28" x14ac:dyDescent="0.25">
      <c r="A910" s="3">
        <v>873</v>
      </c>
      <c r="B910" s="5">
        <v>2015</v>
      </c>
      <c r="C910" s="3" t="s">
        <v>654</v>
      </c>
      <c r="D910" s="4">
        <f>DATE(B910,N910,M910)</f>
        <v>42064</v>
      </c>
      <c r="E910" s="5">
        <v>2255</v>
      </c>
      <c r="F910" s="6" t="s">
        <v>14</v>
      </c>
      <c r="G910" s="6" t="s">
        <v>15</v>
      </c>
      <c r="I910" s="32" t="s">
        <v>1210</v>
      </c>
      <c r="J910" s="8" t="s">
        <v>1237</v>
      </c>
      <c r="K910" s="6" t="s">
        <v>761</v>
      </c>
      <c r="L910" s="6">
        <v>5617</v>
      </c>
      <c r="M910" s="6">
        <v>1</v>
      </c>
      <c r="N910" s="6">
        <v>3</v>
      </c>
      <c r="P910" s="6">
        <v>1</v>
      </c>
      <c r="Q910" s="16" t="str">
        <f>IF($B910=2014,$P910,"")</f>
        <v/>
      </c>
      <c r="R910" s="16">
        <f>IF($B910=2015,$P910,"")</f>
        <v>1</v>
      </c>
      <c r="S910" s="16" t="str">
        <f>IF($B910=2016,$P910,"")</f>
        <v/>
      </c>
      <c r="T910" s="16" t="str">
        <f>IF($B910=2017,$P910,"")</f>
        <v/>
      </c>
      <c r="U910" s="16" t="str">
        <f>IF($B910=2018,$P910,"")</f>
        <v/>
      </c>
      <c r="V910" s="16" t="str">
        <f>IF($B910=2019,$P910,"")</f>
        <v/>
      </c>
      <c r="W910" s="16" t="str">
        <f>IF($B910=2020,$P910,"")</f>
        <v/>
      </c>
      <c r="X910" s="6" t="str">
        <f>IF($B910=2021,$P910,"")</f>
        <v/>
      </c>
      <c r="Y910" s="6" t="str">
        <f>IF($B910=2022,$P910,"")</f>
        <v/>
      </c>
      <c r="Z910" s="6" t="str">
        <f>IF($B910=2023,$P910,"")</f>
        <v/>
      </c>
      <c r="AA910" s="6" t="str">
        <f>IF($B910=2024,$P910,"")</f>
        <v/>
      </c>
      <c r="AB910" s="16" t="str">
        <f>IF($B910=2025,$P910,"")</f>
        <v/>
      </c>
    </row>
    <row r="911" spans="1:28" x14ac:dyDescent="0.25">
      <c r="A911" s="3">
        <v>873</v>
      </c>
      <c r="B911" s="3">
        <v>2022</v>
      </c>
      <c r="C911" s="3" t="s">
        <v>499</v>
      </c>
      <c r="D911" s="4">
        <v>44567</v>
      </c>
      <c r="E911" s="5">
        <v>700</v>
      </c>
      <c r="F911" s="7" t="s">
        <v>14</v>
      </c>
      <c r="G911" s="7" t="s">
        <v>15</v>
      </c>
      <c r="H911" s="7"/>
      <c r="I911" s="32" t="s">
        <v>1210</v>
      </c>
      <c r="J911" s="1" t="s">
        <v>3550</v>
      </c>
      <c r="K911" s="6" t="s">
        <v>3433</v>
      </c>
      <c r="L911" s="6">
        <v>6214</v>
      </c>
      <c r="M911" s="6">
        <v>6</v>
      </c>
      <c r="N911" s="6">
        <v>1</v>
      </c>
      <c r="P911" s="6">
        <v>1</v>
      </c>
      <c r="Q911" s="16" t="str">
        <f>IF($B911=2014,$P911,"")</f>
        <v/>
      </c>
      <c r="R911" s="16" t="str">
        <f>IF($B911=2015,$P911,"")</f>
        <v/>
      </c>
      <c r="S911" s="16" t="str">
        <f>IF($B911=2016,$P911,"")</f>
        <v/>
      </c>
      <c r="T911" s="16" t="str">
        <f>IF($B911=2017,$P911,"")</f>
        <v/>
      </c>
      <c r="U911" s="16" t="str">
        <f>IF($B911=2018,$P911,"")</f>
        <v/>
      </c>
      <c r="V911" s="16" t="str">
        <f>IF($B911=2019,$P911,"")</f>
        <v/>
      </c>
      <c r="W911" s="16" t="str">
        <f>IF($B911=2020,$P911,"")</f>
        <v/>
      </c>
      <c r="X911" s="6" t="str">
        <f>IF($B911=2021,$P911,"")</f>
        <v/>
      </c>
      <c r="Y911" s="6">
        <f>IF($B911=2022,$P911,"")</f>
        <v>1</v>
      </c>
      <c r="Z911" s="6" t="str">
        <f>IF($B911=2023,$P911,"")</f>
        <v/>
      </c>
      <c r="AA911" s="6" t="str">
        <f>IF($B911=2024,$P911,"")</f>
        <v/>
      </c>
      <c r="AB911" s="16" t="str">
        <f>IF($B911=2025,$P911,"")</f>
        <v/>
      </c>
    </row>
    <row r="912" spans="1:28" x14ac:dyDescent="0.25">
      <c r="A912" s="3">
        <v>873</v>
      </c>
      <c r="B912" s="3">
        <v>2022</v>
      </c>
      <c r="C912" s="3" t="s">
        <v>1936</v>
      </c>
      <c r="D912" s="4">
        <f>DATE(B912,N912,M912)</f>
        <v>44721</v>
      </c>
      <c r="E912" s="5">
        <v>2059</v>
      </c>
      <c r="F912" s="6" t="s">
        <v>14</v>
      </c>
      <c r="G912" s="6" t="s">
        <v>15</v>
      </c>
      <c r="I912" s="32" t="s">
        <v>1210</v>
      </c>
      <c r="J912" s="1" t="s">
        <v>3964</v>
      </c>
      <c r="K912" s="6" t="s">
        <v>842</v>
      </c>
      <c r="L912" s="6">
        <v>6301</v>
      </c>
      <c r="M912" s="6">
        <v>9</v>
      </c>
      <c r="N912" s="6">
        <v>6</v>
      </c>
      <c r="O912" s="6" t="s">
        <v>81</v>
      </c>
      <c r="P912" s="6">
        <v>1</v>
      </c>
      <c r="Q912" s="16" t="str">
        <f>IF($B912=2014,$P912,"")</f>
        <v/>
      </c>
      <c r="R912" s="16" t="str">
        <f>IF($B912=2015,$P912,"")</f>
        <v/>
      </c>
      <c r="S912" s="16" t="str">
        <f>IF($B912=2016,$P912,"")</f>
        <v/>
      </c>
      <c r="T912" s="16" t="str">
        <f>IF($B912=2017,$P912,"")</f>
        <v/>
      </c>
      <c r="U912" s="16" t="str">
        <f>IF($B912=2018,$P912,"")</f>
        <v/>
      </c>
      <c r="V912" s="16" t="str">
        <f>IF($B912=2019,$P912,"")</f>
        <v/>
      </c>
      <c r="W912" s="16" t="str">
        <f>IF($B912=2020,$P912,"")</f>
        <v/>
      </c>
      <c r="X912" s="6" t="str">
        <f>IF($B912=2021,$P912,"")</f>
        <v/>
      </c>
      <c r="Y912" s="6">
        <f>IF($B912=2022,$P912,"")</f>
        <v>1</v>
      </c>
      <c r="Z912" s="6" t="str">
        <f>IF($B912=2023,$P912,"")</f>
        <v/>
      </c>
      <c r="AA912" s="6" t="str">
        <f>IF($B912=2024,$P912,"")</f>
        <v/>
      </c>
      <c r="AB912" s="16" t="str">
        <f>IF($B912=2025,$P912,"")</f>
        <v/>
      </c>
    </row>
    <row r="913" spans="1:28" x14ac:dyDescent="0.25">
      <c r="A913" s="3">
        <v>873</v>
      </c>
      <c r="B913" s="3">
        <v>2022</v>
      </c>
      <c r="C913" s="3" t="s">
        <v>278</v>
      </c>
      <c r="D913" s="4">
        <f>DATE(B913,N913,M913)</f>
        <v>44830</v>
      </c>
      <c r="E913" s="5">
        <v>1659</v>
      </c>
      <c r="F913" s="6" t="s">
        <v>14</v>
      </c>
      <c r="G913" s="6" t="s">
        <v>15</v>
      </c>
      <c r="I913" s="32" t="s">
        <v>1210</v>
      </c>
      <c r="J913" s="8" t="s">
        <v>4304</v>
      </c>
      <c r="K913" s="6" t="s">
        <v>842</v>
      </c>
      <c r="L913" s="6">
        <v>6306</v>
      </c>
      <c r="M913" s="6">
        <v>26</v>
      </c>
      <c r="N913" s="6">
        <v>9</v>
      </c>
      <c r="O913" s="6" t="s">
        <v>81</v>
      </c>
      <c r="P913" s="6">
        <v>1</v>
      </c>
      <c r="Q913" s="16" t="str">
        <f>IF($B913=2014,$P913,"")</f>
        <v/>
      </c>
      <c r="R913" s="16" t="str">
        <f>IF($B913=2015,$P913,"")</f>
        <v/>
      </c>
      <c r="S913" s="16" t="str">
        <f>IF($B913=2016,$P913,"")</f>
        <v/>
      </c>
      <c r="T913" s="16" t="str">
        <f>IF($B913=2017,$P913,"")</f>
        <v/>
      </c>
      <c r="U913" s="16" t="str">
        <f>IF($B913=2018,$P913,"")</f>
        <v/>
      </c>
      <c r="V913" s="16" t="str">
        <f>IF($B913=2019,$P913,"")</f>
        <v/>
      </c>
      <c r="W913" s="16" t="str">
        <f>IF($B913=2020,$P913,"")</f>
        <v/>
      </c>
      <c r="X913" s="6" t="str">
        <f>IF($B913=2021,$P913,"")</f>
        <v/>
      </c>
      <c r="Y913" s="6">
        <f>IF($B913=2022,$P913,"")</f>
        <v>1</v>
      </c>
      <c r="Z913" s="6" t="str">
        <f>IF($B913=2023,$P913,"")</f>
        <v/>
      </c>
      <c r="AA913" s="6" t="str">
        <f>IF($B913=2024,$P913,"")</f>
        <v/>
      </c>
      <c r="AB913" s="16" t="str">
        <f>IF($B913=2025,$P913,"")</f>
        <v/>
      </c>
    </row>
    <row r="914" spans="1:28" x14ac:dyDescent="0.25">
      <c r="A914" s="3">
        <v>873</v>
      </c>
      <c r="B914" s="3">
        <v>2022</v>
      </c>
      <c r="C914" s="3" t="s">
        <v>969</v>
      </c>
      <c r="D914" s="4">
        <f>DATE(B914,N914,M914)</f>
        <v>44845</v>
      </c>
      <c r="E914" s="5">
        <v>1913</v>
      </c>
      <c r="F914" s="7" t="s">
        <v>14</v>
      </c>
      <c r="G914" s="7" t="s">
        <v>15</v>
      </c>
      <c r="H914" s="7"/>
      <c r="I914" s="32" t="s">
        <v>1210</v>
      </c>
      <c r="J914" s="1" t="s">
        <v>4348</v>
      </c>
      <c r="K914" s="6" t="s">
        <v>4349</v>
      </c>
      <c r="L914" s="6">
        <v>6307</v>
      </c>
      <c r="M914" s="6">
        <v>11</v>
      </c>
      <c r="N914" s="6">
        <v>10</v>
      </c>
      <c r="O914" s="6" t="s">
        <v>81</v>
      </c>
      <c r="P914" s="6">
        <v>1</v>
      </c>
      <c r="Q914" s="16" t="str">
        <f>IF($B914=2014,$P914,"")</f>
        <v/>
      </c>
      <c r="R914" s="16" t="str">
        <f>IF($B914=2015,$P914,"")</f>
        <v/>
      </c>
      <c r="S914" s="16" t="str">
        <f>IF($B914=2016,$P914,"")</f>
        <v/>
      </c>
      <c r="T914" s="16" t="str">
        <f>IF($B914=2017,$P914,"")</f>
        <v/>
      </c>
      <c r="U914" s="16" t="str">
        <f>IF($B914=2018,$P914,"")</f>
        <v/>
      </c>
      <c r="V914" s="16" t="str">
        <f>IF($B914=2019,$P914,"")</f>
        <v/>
      </c>
      <c r="W914" s="16" t="str">
        <f>IF($B914=2020,$P914,"")</f>
        <v/>
      </c>
      <c r="X914" s="6" t="str">
        <f>IF($B914=2021,$P914,"")</f>
        <v/>
      </c>
      <c r="Y914" s="6">
        <f>IF($B914=2022,$P914,"")</f>
        <v>1</v>
      </c>
      <c r="Z914" s="6" t="str">
        <f>IF($B914=2023,$P914,"")</f>
        <v/>
      </c>
      <c r="AA914" s="6" t="str">
        <f>IF($B914=2024,$P914,"")</f>
        <v/>
      </c>
      <c r="AB914" s="16" t="str">
        <f>IF($B914=2025,$P914,"")</f>
        <v/>
      </c>
    </row>
    <row r="915" spans="1:28" x14ac:dyDescent="0.25">
      <c r="A915" s="3">
        <v>873</v>
      </c>
      <c r="B915" s="3">
        <v>2022</v>
      </c>
      <c r="C915" s="3" t="s">
        <v>165</v>
      </c>
      <c r="D915" s="4">
        <f>DATE(B915,N915,M915)</f>
        <v>44917</v>
      </c>
      <c r="E915" s="5">
        <v>603</v>
      </c>
      <c r="F915" s="7" t="s">
        <v>14</v>
      </c>
      <c r="G915" s="7" t="s">
        <v>15</v>
      </c>
      <c r="H915" s="7"/>
      <c r="I915" s="32" t="s">
        <v>1210</v>
      </c>
      <c r="J915" s="1" t="s">
        <v>4890</v>
      </c>
      <c r="K915" s="6" t="s">
        <v>274</v>
      </c>
      <c r="L915" s="6">
        <v>6313</v>
      </c>
      <c r="M915" s="6">
        <v>22</v>
      </c>
      <c r="N915" s="6">
        <v>12</v>
      </c>
      <c r="P915" s="6">
        <v>1</v>
      </c>
      <c r="Q915" s="16" t="str">
        <f>IF($B915=2014,$P915,"")</f>
        <v/>
      </c>
      <c r="R915" s="16" t="str">
        <f>IF($B915=2015,$P915,"")</f>
        <v/>
      </c>
      <c r="S915" s="16" t="str">
        <f>IF($B915=2016,$P915,"")</f>
        <v/>
      </c>
      <c r="T915" s="16" t="str">
        <f>IF($B915=2017,$P915,"")</f>
        <v/>
      </c>
      <c r="U915" s="16" t="str">
        <f>IF($B915=2018,$P915,"")</f>
        <v/>
      </c>
      <c r="V915" s="16" t="str">
        <f>IF($B915=2019,$P915,"")</f>
        <v/>
      </c>
      <c r="W915" s="16" t="str">
        <f>IF($B915=2020,$P915,"")</f>
        <v/>
      </c>
      <c r="X915" s="6" t="str">
        <f>IF($B915=2021,$P915,"")</f>
        <v/>
      </c>
      <c r="Y915" s="6">
        <f>IF($B915=2022,$P915,"")</f>
        <v>1</v>
      </c>
      <c r="Z915" s="6" t="str">
        <f>IF($B915=2023,$P915,"")</f>
        <v/>
      </c>
      <c r="AA915" s="6" t="str">
        <f>IF($B915=2024,$P915,"")</f>
        <v/>
      </c>
      <c r="AB915" s="16" t="str">
        <f>IF($B915=2025,$P915,"")</f>
        <v/>
      </c>
    </row>
    <row r="916" spans="1:28" x14ac:dyDescent="0.25">
      <c r="A916" s="28">
        <v>873</v>
      </c>
      <c r="B916" s="28">
        <v>2024</v>
      </c>
      <c r="C916" s="28" t="s">
        <v>279</v>
      </c>
      <c r="D916" s="29">
        <f>DATE(B916,N916,M916)</f>
        <v>45567</v>
      </c>
      <c r="E916" s="30">
        <v>523</v>
      </c>
      <c r="F916" s="27" t="s">
        <v>14</v>
      </c>
      <c r="G916" s="27" t="s">
        <v>15</v>
      </c>
      <c r="H916" s="27"/>
      <c r="I916" s="32" t="s">
        <v>1210</v>
      </c>
      <c r="J916" s="33" t="s">
        <v>6319</v>
      </c>
      <c r="K916" s="27" t="s">
        <v>842</v>
      </c>
      <c r="L916" s="27">
        <v>6507</v>
      </c>
      <c r="M916" s="27">
        <v>2</v>
      </c>
      <c r="N916" s="27">
        <v>10</v>
      </c>
      <c r="O916" s="27" t="s">
        <v>81</v>
      </c>
      <c r="P916" s="6">
        <v>1</v>
      </c>
      <c r="Q916" s="16" t="str">
        <f>IF($B916=2014,$P916,"")</f>
        <v/>
      </c>
      <c r="R916" s="16" t="str">
        <f>IF($B916=2015,$P916,"")</f>
        <v/>
      </c>
      <c r="S916" s="16" t="str">
        <f>IF($B916=2016,$P916,"")</f>
        <v/>
      </c>
      <c r="T916" s="16" t="str">
        <f>IF($B916=2017,$P916,"")</f>
        <v/>
      </c>
      <c r="U916" s="16" t="str">
        <f>IF($B916=2018,$P916,"")</f>
        <v/>
      </c>
      <c r="V916" s="16" t="str">
        <f>IF($B916=2019,$P916,"")</f>
        <v/>
      </c>
      <c r="W916" s="16" t="str">
        <f>IF($B916=2020,$P916,"")</f>
        <v/>
      </c>
      <c r="X916" s="6" t="str">
        <f>IF($B916=2021,$P916,"")</f>
        <v/>
      </c>
      <c r="Y916" s="6" t="str">
        <f>IF($B916=2022,$P916,"")</f>
        <v/>
      </c>
      <c r="Z916" s="6" t="str">
        <f>IF($B916=2023,$P916,"")</f>
        <v/>
      </c>
      <c r="AA916" s="6">
        <f>IF($B916=2024,$P916,"")</f>
        <v>1</v>
      </c>
      <c r="AB916" s="16" t="str">
        <f>IF($B916=2025,$P916,"")</f>
        <v/>
      </c>
    </row>
    <row r="917" spans="1:28" x14ac:dyDescent="0.25">
      <c r="A917" s="28">
        <v>873</v>
      </c>
      <c r="B917" s="28">
        <v>2024</v>
      </c>
      <c r="C917" s="28" t="s">
        <v>257</v>
      </c>
      <c r="D917" s="29">
        <f>DATE(B917,N917,M917)</f>
        <v>45593</v>
      </c>
      <c r="E917" s="30">
        <v>600</v>
      </c>
      <c r="F917" s="31" t="s">
        <v>14</v>
      </c>
      <c r="G917" s="31" t="s">
        <v>15</v>
      </c>
      <c r="H917" s="31"/>
      <c r="I917" s="32" t="s">
        <v>1210</v>
      </c>
      <c r="J917" s="32" t="s">
        <v>6382</v>
      </c>
      <c r="K917" s="27" t="s">
        <v>6364</v>
      </c>
      <c r="L917" s="27">
        <v>6509</v>
      </c>
      <c r="M917" s="27">
        <v>28</v>
      </c>
      <c r="N917" s="27">
        <v>10</v>
      </c>
      <c r="O917" s="27"/>
      <c r="P917" s="6">
        <v>1</v>
      </c>
      <c r="Q917" s="16" t="str">
        <f>IF($B917=2014,$P917,"")</f>
        <v/>
      </c>
      <c r="R917" s="16" t="str">
        <f>IF($B917=2015,$P917,"")</f>
        <v/>
      </c>
      <c r="S917" s="16" t="str">
        <f>IF($B917=2016,$P917,"")</f>
        <v/>
      </c>
      <c r="T917" s="16" t="str">
        <f>IF($B917=2017,$P917,"")</f>
        <v/>
      </c>
      <c r="U917" s="16" t="str">
        <f>IF($B917=2018,$P917,"")</f>
        <v/>
      </c>
      <c r="V917" s="16" t="str">
        <f>IF($B917=2019,$P917,"")</f>
        <v/>
      </c>
      <c r="W917" s="16" t="str">
        <f>IF($B917=2020,$P917,"")</f>
        <v/>
      </c>
      <c r="X917" s="6" t="str">
        <f>IF($B917=2021,$P917,"")</f>
        <v/>
      </c>
      <c r="Y917" s="6" t="str">
        <f>IF($B917=2022,$P917,"")</f>
        <v/>
      </c>
      <c r="Z917" s="6" t="str">
        <f>IF($B917=2023,$P917,"")</f>
        <v/>
      </c>
      <c r="AA917" s="6">
        <f>IF($B917=2024,$P917,"")</f>
        <v>1</v>
      </c>
      <c r="AB917" s="16" t="str">
        <f>IF($B917=2025,$P917,"")</f>
        <v/>
      </c>
    </row>
    <row r="918" spans="1:28" x14ac:dyDescent="0.25">
      <c r="A918" s="3">
        <v>873</v>
      </c>
      <c r="B918" s="5">
        <v>2016</v>
      </c>
      <c r="C918" s="3" t="s">
        <v>962</v>
      </c>
      <c r="D918" s="4">
        <f>DATE(B918,N918,M918)</f>
        <v>42450</v>
      </c>
      <c r="E918" s="5">
        <v>1900</v>
      </c>
      <c r="F918" s="6" t="s">
        <v>14</v>
      </c>
      <c r="G918" s="6" t="s">
        <v>808</v>
      </c>
      <c r="I918" s="8" t="s">
        <v>1238</v>
      </c>
      <c r="J918" s="8" t="s">
        <v>1239</v>
      </c>
      <c r="K918" s="6" t="s">
        <v>761</v>
      </c>
      <c r="L918" s="6">
        <v>5618</v>
      </c>
      <c r="M918" s="6">
        <v>21</v>
      </c>
      <c r="N918" s="6">
        <v>3</v>
      </c>
      <c r="P918" s="6">
        <v>1</v>
      </c>
      <c r="Q918" s="16" t="str">
        <f>IF($B918=2014,$P918,"")</f>
        <v/>
      </c>
      <c r="R918" s="16" t="str">
        <f>IF($B918=2015,$P918,"")</f>
        <v/>
      </c>
      <c r="S918" s="16">
        <f>IF($B918=2016,$P918,"")</f>
        <v>1</v>
      </c>
      <c r="T918" s="16" t="str">
        <f>IF($B918=2017,$P918,"")</f>
        <v/>
      </c>
      <c r="U918" s="16" t="str">
        <f>IF($B918=2018,$P918,"")</f>
        <v/>
      </c>
      <c r="V918" s="16" t="str">
        <f>IF($B918=2019,$P918,"")</f>
        <v/>
      </c>
      <c r="W918" s="16" t="str">
        <f>IF($B918=2020,$P918,"")</f>
        <v/>
      </c>
      <c r="X918" s="6" t="str">
        <f>IF($B918=2021,$P918,"")</f>
        <v/>
      </c>
      <c r="Y918" s="6" t="str">
        <f>IF($B918=2022,$P918,"")</f>
        <v/>
      </c>
      <c r="Z918" s="6" t="str">
        <f>IF($B918=2023,$P918,"")</f>
        <v/>
      </c>
      <c r="AA918" s="6" t="str">
        <f>IF($B918=2024,$P918,"")</f>
        <v/>
      </c>
      <c r="AB918" s="16" t="str">
        <f>IF($B918=2025,$P918,"")</f>
        <v/>
      </c>
    </row>
    <row r="919" spans="1:28" x14ac:dyDescent="0.25">
      <c r="A919" s="3">
        <v>873</v>
      </c>
      <c r="B919" s="3">
        <v>2017</v>
      </c>
      <c r="C919" s="3" t="s">
        <v>186</v>
      </c>
      <c r="D919" s="4">
        <f>DATE(B919,N919,M919)</f>
        <v>42737</v>
      </c>
      <c r="E919" s="5">
        <v>800</v>
      </c>
      <c r="F919" s="6" t="s">
        <v>14</v>
      </c>
      <c r="G919" s="7" t="s">
        <v>808</v>
      </c>
      <c r="H919" s="7"/>
      <c r="I919" s="8" t="s">
        <v>1238</v>
      </c>
      <c r="J919" s="1" t="s">
        <v>1240</v>
      </c>
      <c r="K919" s="6" t="s">
        <v>851</v>
      </c>
      <c r="L919" s="6">
        <v>5714</v>
      </c>
      <c r="M919" s="6">
        <v>2</v>
      </c>
      <c r="N919" s="6">
        <v>1</v>
      </c>
      <c r="P919" s="6">
        <v>1</v>
      </c>
      <c r="Q919" s="16" t="str">
        <f>IF($B919=2014,$P919,"")</f>
        <v/>
      </c>
      <c r="R919" s="16" t="str">
        <f>IF($B919=2015,$P919,"")</f>
        <v/>
      </c>
      <c r="S919" s="16" t="str">
        <f>IF($B919=2016,$P919,"")</f>
        <v/>
      </c>
      <c r="T919" s="16">
        <f>IF($B919=2017,$P919,"")</f>
        <v>1</v>
      </c>
      <c r="U919" s="16" t="str">
        <f>IF($B919=2018,$P919,"")</f>
        <v/>
      </c>
      <c r="V919" s="16" t="str">
        <f>IF($B919=2019,$P919,"")</f>
        <v/>
      </c>
      <c r="W919" s="16" t="str">
        <f>IF($B919=2020,$P919,"")</f>
        <v/>
      </c>
      <c r="X919" s="6" t="str">
        <f>IF($B919=2021,$P919,"")</f>
        <v/>
      </c>
      <c r="Y919" s="6" t="str">
        <f>IF($B919=2022,$P919,"")</f>
        <v/>
      </c>
      <c r="Z919" s="6" t="str">
        <f>IF($B919=2023,$P919,"")</f>
        <v/>
      </c>
      <c r="AA919" s="6" t="str">
        <f>IF($B919=2024,$P919,"")</f>
        <v/>
      </c>
      <c r="AB919" s="16" t="str">
        <f>IF($B919=2025,$P919,"")</f>
        <v/>
      </c>
    </row>
    <row r="920" spans="1:28" x14ac:dyDescent="0.25">
      <c r="A920" s="3">
        <v>873</v>
      </c>
      <c r="B920" s="3">
        <v>2022</v>
      </c>
      <c r="C920" s="3" t="s">
        <v>3950</v>
      </c>
      <c r="D920" s="4">
        <f>DATE(B920,N920,M920)</f>
        <v>44708</v>
      </c>
      <c r="E920" s="5">
        <v>0</v>
      </c>
      <c r="F920" s="6" t="s">
        <v>14</v>
      </c>
      <c r="G920" s="6" t="s">
        <v>286</v>
      </c>
      <c r="I920" s="1" t="s">
        <v>3962</v>
      </c>
      <c r="J920" s="1" t="s">
        <v>3963</v>
      </c>
      <c r="K920" s="6" t="s">
        <v>22</v>
      </c>
      <c r="L920" s="6">
        <v>6301</v>
      </c>
      <c r="M920" s="6">
        <v>27</v>
      </c>
      <c r="N920" s="6">
        <v>5</v>
      </c>
      <c r="P920" s="6">
        <v>1</v>
      </c>
      <c r="Q920" s="16" t="str">
        <f>IF($B920=2014,$P920,"")</f>
        <v/>
      </c>
      <c r="R920" s="16" t="str">
        <f>IF($B920=2015,$P920,"")</f>
        <v/>
      </c>
      <c r="S920" s="16" t="str">
        <f>IF($B920=2016,$P920,"")</f>
        <v/>
      </c>
      <c r="T920" s="16" t="str">
        <f>IF($B920=2017,$P920,"")</f>
        <v/>
      </c>
      <c r="U920" s="16" t="str">
        <f>IF($B920=2018,$P920,"")</f>
        <v/>
      </c>
      <c r="V920" s="16" t="str">
        <f>IF($B920=2019,$P920,"")</f>
        <v/>
      </c>
      <c r="W920" s="16" t="str">
        <f>IF($B920=2020,$P920,"")</f>
        <v/>
      </c>
      <c r="X920" s="6" t="str">
        <f>IF($B920=2021,$P920,"")</f>
        <v/>
      </c>
      <c r="Y920" s="6">
        <f>IF($B920=2022,$P920,"")</f>
        <v>1</v>
      </c>
      <c r="Z920" s="6" t="str">
        <f>IF($B920=2023,$P920,"")</f>
        <v/>
      </c>
      <c r="AA920" s="6" t="str">
        <f>IF($B920=2024,$P920,"")</f>
        <v/>
      </c>
      <c r="AB920" s="16" t="str">
        <f>IF($B920=2025,$P920,"")</f>
        <v/>
      </c>
    </row>
    <row r="921" spans="1:28" x14ac:dyDescent="0.25">
      <c r="A921" s="3">
        <v>873</v>
      </c>
      <c r="B921" s="3">
        <v>2022</v>
      </c>
      <c r="C921" s="3" t="s">
        <v>1352</v>
      </c>
      <c r="D921" s="4">
        <f>DATE(B921,N921,M921)</f>
        <v>44776</v>
      </c>
      <c r="E921" s="5">
        <v>2200</v>
      </c>
      <c r="F921" s="7" t="s">
        <v>14</v>
      </c>
      <c r="G921" s="7" t="s">
        <v>286</v>
      </c>
      <c r="H921" s="7"/>
      <c r="I921" s="1" t="s">
        <v>3962</v>
      </c>
      <c r="J921" s="1" t="s">
        <v>4086</v>
      </c>
      <c r="K921" s="6" t="s">
        <v>22</v>
      </c>
      <c r="L921" s="6">
        <v>6302</v>
      </c>
      <c r="M921" s="6">
        <v>3</v>
      </c>
      <c r="N921" s="6">
        <v>8</v>
      </c>
      <c r="P921" s="6">
        <v>1</v>
      </c>
      <c r="Q921" s="16" t="str">
        <f>IF($B921=2014,$P921,"")</f>
        <v/>
      </c>
      <c r="R921" s="16" t="str">
        <f>IF($B921=2015,$P921,"")</f>
        <v/>
      </c>
      <c r="S921" s="16" t="str">
        <f>IF($B921=2016,$P921,"")</f>
        <v/>
      </c>
      <c r="T921" s="16" t="str">
        <f>IF($B921=2017,$P921,"")</f>
        <v/>
      </c>
      <c r="U921" s="16" t="str">
        <f>IF($B921=2018,$P921,"")</f>
        <v/>
      </c>
      <c r="V921" s="16" t="str">
        <f>IF($B921=2019,$P921,"")</f>
        <v/>
      </c>
      <c r="W921" s="16" t="str">
        <f>IF($B921=2020,$P921,"")</f>
        <v/>
      </c>
      <c r="X921" s="6" t="str">
        <f>IF($B921=2021,$P921,"")</f>
        <v/>
      </c>
      <c r="Y921" s="6">
        <f>IF($B921=2022,$P921,"")</f>
        <v>1</v>
      </c>
      <c r="Z921" s="6" t="str">
        <f>IF($B921=2023,$P921,"")</f>
        <v/>
      </c>
      <c r="AA921" s="6" t="str">
        <f>IF($B921=2024,$P921,"")</f>
        <v/>
      </c>
      <c r="AB921" s="16" t="str">
        <f>IF($B921=2025,$P921,"")</f>
        <v/>
      </c>
    </row>
    <row r="922" spans="1:28" x14ac:dyDescent="0.25">
      <c r="A922" s="3">
        <v>873</v>
      </c>
      <c r="B922" s="3">
        <v>2022</v>
      </c>
      <c r="C922" s="3" t="s">
        <v>1838</v>
      </c>
      <c r="D922" s="4">
        <f>DATE(B922,N922,M922)</f>
        <v>44858</v>
      </c>
      <c r="E922" s="5">
        <v>2100</v>
      </c>
      <c r="F922" s="7" t="s">
        <v>14</v>
      </c>
      <c r="G922" s="7" t="s">
        <v>286</v>
      </c>
      <c r="H922" s="7"/>
      <c r="I922" s="1" t="s">
        <v>3962</v>
      </c>
      <c r="J922" s="1" t="s">
        <v>4378</v>
      </c>
      <c r="K922" s="6" t="s">
        <v>2564</v>
      </c>
      <c r="L922" s="6">
        <v>6308</v>
      </c>
      <c r="M922" s="6">
        <v>24</v>
      </c>
      <c r="N922" s="6">
        <v>10</v>
      </c>
      <c r="O922" s="6" t="s">
        <v>116</v>
      </c>
      <c r="P922" s="6">
        <v>1</v>
      </c>
      <c r="Q922" s="16" t="str">
        <f>IF($B922=2014,$P922,"")</f>
        <v/>
      </c>
      <c r="R922" s="16" t="str">
        <f>IF($B922=2015,$P922,"")</f>
        <v/>
      </c>
      <c r="S922" s="16" t="str">
        <f>IF($B922=2016,$P922,"")</f>
        <v/>
      </c>
      <c r="T922" s="16" t="str">
        <f>IF($B922=2017,$P922,"")</f>
        <v/>
      </c>
      <c r="U922" s="16" t="str">
        <f>IF($B922=2018,$P922,"")</f>
        <v/>
      </c>
      <c r="V922" s="16" t="str">
        <f>IF($B922=2019,$P922,"")</f>
        <v/>
      </c>
      <c r="W922" s="16" t="str">
        <f>IF($B922=2020,$P922,"")</f>
        <v/>
      </c>
      <c r="X922" s="6" t="str">
        <f>IF($B922=2021,$P922,"")</f>
        <v/>
      </c>
      <c r="Y922" s="6">
        <f>IF($B922=2022,$P922,"")</f>
        <v>1</v>
      </c>
      <c r="Z922" s="6" t="str">
        <f>IF($B922=2023,$P922,"")</f>
        <v/>
      </c>
      <c r="AA922" s="6" t="str">
        <f>IF($B922=2024,$P922,"")</f>
        <v/>
      </c>
      <c r="AB922" s="16" t="str">
        <f>IF($B922=2025,$P922,"")</f>
        <v/>
      </c>
    </row>
    <row r="923" spans="1:28" ht="48" x14ac:dyDescent="0.25">
      <c r="A923" s="3">
        <v>882</v>
      </c>
      <c r="B923" s="3">
        <v>2022</v>
      </c>
      <c r="C923" s="3" t="s">
        <v>209</v>
      </c>
      <c r="D923" s="4">
        <f>DATE(B923,N923,M923)</f>
        <v>44894</v>
      </c>
      <c r="E923" s="5">
        <v>455</v>
      </c>
      <c r="F923" s="6" t="s">
        <v>14</v>
      </c>
      <c r="G923" s="6" t="s">
        <v>24</v>
      </c>
      <c r="H923" s="6" t="str">
        <f>RIGHT(I923,2)</f>
        <v>AN</v>
      </c>
      <c r="I923" s="1" t="s">
        <v>4867</v>
      </c>
      <c r="J923" s="1" t="s">
        <v>4834</v>
      </c>
      <c r="K923" s="6" t="s">
        <v>4815</v>
      </c>
      <c r="L923" s="6">
        <v>6312</v>
      </c>
      <c r="M923" s="6">
        <v>29</v>
      </c>
      <c r="N923" s="6">
        <v>11</v>
      </c>
      <c r="O923" s="6" t="s">
        <v>679</v>
      </c>
      <c r="P923" s="6">
        <v>1</v>
      </c>
      <c r="Q923" s="16" t="str">
        <f>IF($B923=2014,$P923,"")</f>
        <v/>
      </c>
      <c r="R923" s="16" t="str">
        <f>IF($B923=2015,$P923,"")</f>
        <v/>
      </c>
      <c r="S923" s="16" t="str">
        <f>IF($B923=2016,$P923,"")</f>
        <v/>
      </c>
      <c r="T923" s="16" t="str">
        <f>IF($B923=2017,$P923,"")</f>
        <v/>
      </c>
      <c r="U923" s="16" t="str">
        <f>IF($B923=2018,$P923,"")</f>
        <v/>
      </c>
      <c r="V923" s="16" t="str">
        <f>IF($B923=2019,$P923,"")</f>
        <v/>
      </c>
      <c r="W923" s="16" t="str">
        <f>IF($B923=2020,$P923,"")</f>
        <v/>
      </c>
      <c r="X923" s="6" t="str">
        <f>IF($B923=2021,$P923,"")</f>
        <v/>
      </c>
      <c r="Y923" s="6">
        <f>IF($B923=2022,$P923,"")</f>
        <v>1</v>
      </c>
      <c r="Z923" s="6" t="str">
        <f>IF($B923=2023,$P923,"")</f>
        <v/>
      </c>
      <c r="AA923" s="6" t="str">
        <f>IF($B923=2024,$P923,"")</f>
        <v/>
      </c>
      <c r="AB923" s="16" t="str">
        <f>IF($B923=2025,$P923,"")</f>
        <v/>
      </c>
    </row>
    <row r="924" spans="1:28" x14ac:dyDescent="0.25">
      <c r="A924" s="3">
        <v>882</v>
      </c>
      <c r="B924" s="5">
        <v>2016</v>
      </c>
      <c r="C924" s="3" t="s">
        <v>931</v>
      </c>
      <c r="D924" s="4">
        <f>DATE(B924,N924,M924)</f>
        <v>42415</v>
      </c>
      <c r="E924" s="5">
        <v>2112</v>
      </c>
      <c r="F924" s="6" t="s">
        <v>14</v>
      </c>
      <c r="G924" s="6" t="s">
        <v>24</v>
      </c>
      <c r="H924" s="6" t="str">
        <f>RIGHT(I924,2)</f>
        <v>AS</v>
      </c>
      <c r="I924" s="1" t="s">
        <v>3551</v>
      </c>
      <c r="J924" s="8" t="s">
        <v>1241</v>
      </c>
      <c r="K924" s="6" t="s">
        <v>761</v>
      </c>
      <c r="L924" s="6">
        <v>5617</v>
      </c>
      <c r="M924" s="6">
        <v>15</v>
      </c>
      <c r="N924" s="6">
        <v>2</v>
      </c>
      <c r="P924" s="6">
        <v>1</v>
      </c>
      <c r="Q924" s="16" t="str">
        <f>IF($B924=2014,$P924,"")</f>
        <v/>
      </c>
      <c r="R924" s="16" t="str">
        <f>IF($B924=2015,$P924,"")</f>
        <v/>
      </c>
      <c r="S924" s="16">
        <f>IF($B924=2016,$P924,"")</f>
        <v>1</v>
      </c>
      <c r="T924" s="16" t="str">
        <f>IF($B924=2017,$P924,"")</f>
        <v/>
      </c>
      <c r="U924" s="16" t="str">
        <f>IF($B924=2018,$P924,"")</f>
        <v/>
      </c>
      <c r="V924" s="16" t="str">
        <f>IF($B924=2019,$P924,"")</f>
        <v/>
      </c>
      <c r="W924" s="16" t="str">
        <f>IF($B924=2020,$P924,"")</f>
        <v/>
      </c>
      <c r="X924" s="6" t="str">
        <f>IF($B924=2021,$P924,"")</f>
        <v/>
      </c>
      <c r="Y924" s="6" t="str">
        <f>IF($B924=2022,$P924,"")</f>
        <v/>
      </c>
      <c r="Z924" s="6" t="str">
        <f>IF($B924=2023,$P924,"")</f>
        <v/>
      </c>
      <c r="AA924" s="6" t="str">
        <f>IF($B924=2024,$P924,"")</f>
        <v/>
      </c>
      <c r="AB924" s="16" t="str">
        <f>IF($B924=2025,$P924,"")</f>
        <v/>
      </c>
    </row>
    <row r="925" spans="1:28" x14ac:dyDescent="0.25">
      <c r="A925" s="3">
        <v>882</v>
      </c>
      <c r="B925" s="3">
        <v>2016</v>
      </c>
      <c r="C925" s="3" t="s">
        <v>1242</v>
      </c>
      <c r="D925" s="4">
        <f>DATE(B925,N925,M925)</f>
        <v>42711</v>
      </c>
      <c r="E925" s="5">
        <v>2159</v>
      </c>
      <c r="F925" s="6" t="s">
        <v>14</v>
      </c>
      <c r="G925" s="7" t="s">
        <v>24</v>
      </c>
      <c r="H925" s="6" t="str">
        <f>RIGHT(I925,2)</f>
        <v>AS</v>
      </c>
      <c r="I925" s="1" t="s">
        <v>3551</v>
      </c>
      <c r="J925" s="1" t="s">
        <v>1243</v>
      </c>
      <c r="K925" s="6" t="s">
        <v>72</v>
      </c>
      <c r="L925" s="6">
        <v>5711</v>
      </c>
      <c r="M925" s="6">
        <v>7</v>
      </c>
      <c r="N925" s="6">
        <v>12</v>
      </c>
      <c r="P925" s="6">
        <v>1</v>
      </c>
      <c r="Q925" s="16" t="str">
        <f>IF($B925=2014,$P925,"")</f>
        <v/>
      </c>
      <c r="R925" s="16" t="str">
        <f>IF($B925=2015,$P925,"")</f>
        <v/>
      </c>
      <c r="S925" s="16">
        <f>IF($B925=2016,$P925,"")</f>
        <v>1</v>
      </c>
      <c r="T925" s="16" t="str">
        <f>IF($B925=2017,$P925,"")</f>
        <v/>
      </c>
      <c r="U925" s="16" t="str">
        <f>IF($B925=2018,$P925,"")</f>
        <v/>
      </c>
      <c r="V925" s="16" t="str">
        <f>IF($B925=2019,$P925,"")</f>
        <v/>
      </c>
      <c r="W925" s="16" t="str">
        <f>IF($B925=2020,$P925,"")</f>
        <v/>
      </c>
      <c r="X925" s="6" t="str">
        <f>IF($B925=2021,$P925,"")</f>
        <v/>
      </c>
      <c r="Y925" s="6" t="str">
        <f>IF($B925=2022,$P925,"")</f>
        <v/>
      </c>
      <c r="Z925" s="6" t="str">
        <f>IF($B925=2023,$P925,"")</f>
        <v/>
      </c>
      <c r="AA925" s="6" t="str">
        <f>IF($B925=2024,$P925,"")</f>
        <v/>
      </c>
      <c r="AB925" s="16" t="str">
        <f>IF($B925=2025,$P925,"")</f>
        <v/>
      </c>
    </row>
    <row r="926" spans="1:28" x14ac:dyDescent="0.25">
      <c r="A926" s="3">
        <v>882</v>
      </c>
      <c r="B926" s="3">
        <v>2017</v>
      </c>
      <c r="C926" s="3" t="s">
        <v>152</v>
      </c>
      <c r="D926" s="4">
        <f>DATE(B926,N926,M926)</f>
        <v>42774</v>
      </c>
      <c r="E926" s="5">
        <v>650</v>
      </c>
      <c r="F926" s="6" t="s">
        <v>14</v>
      </c>
      <c r="G926" s="7" t="s">
        <v>24</v>
      </c>
      <c r="H926" s="6" t="str">
        <f>RIGHT(I926,2)</f>
        <v>AS</v>
      </c>
      <c r="I926" s="1" t="s">
        <v>3551</v>
      </c>
      <c r="J926" s="1" t="s">
        <v>1244</v>
      </c>
      <c r="K926" s="6" t="s">
        <v>178</v>
      </c>
      <c r="L926" s="6">
        <v>5720</v>
      </c>
      <c r="M926" s="6">
        <v>8</v>
      </c>
      <c r="N926" s="6">
        <v>2</v>
      </c>
      <c r="O926" s="6" t="s">
        <v>81</v>
      </c>
      <c r="P926" s="6">
        <v>1</v>
      </c>
      <c r="Q926" s="16" t="str">
        <f>IF($B926=2014,$P926,"")</f>
        <v/>
      </c>
      <c r="R926" s="16" t="str">
        <f>IF($B926=2015,$P926,"")</f>
        <v/>
      </c>
      <c r="S926" s="16" t="str">
        <f>IF($B926=2016,$P926,"")</f>
        <v/>
      </c>
      <c r="T926" s="16">
        <f>IF($B926=2017,$P926,"")</f>
        <v>1</v>
      </c>
      <c r="U926" s="16" t="str">
        <f>IF($B926=2018,$P926,"")</f>
        <v/>
      </c>
      <c r="V926" s="16" t="str">
        <f>IF($B926=2019,$P926,"")</f>
        <v/>
      </c>
      <c r="W926" s="16" t="str">
        <f>IF($B926=2020,$P926,"")</f>
        <v/>
      </c>
      <c r="X926" s="6" t="str">
        <f>IF($B926=2021,$P926,"")</f>
        <v/>
      </c>
      <c r="Y926" s="6" t="str">
        <f>IF($B926=2022,$P926,"")</f>
        <v/>
      </c>
      <c r="Z926" s="6" t="str">
        <f>IF($B926=2023,$P926,"")</f>
        <v/>
      </c>
      <c r="AA926" s="6" t="str">
        <f>IF($B926=2024,$P926,"")</f>
        <v/>
      </c>
      <c r="AB926" s="16" t="str">
        <f>IF($B926=2025,$P926,"")</f>
        <v/>
      </c>
    </row>
    <row r="927" spans="1:28" x14ac:dyDescent="0.25">
      <c r="A927" s="3">
        <v>882</v>
      </c>
      <c r="B927" s="3">
        <v>2017</v>
      </c>
      <c r="C927" s="3" t="s">
        <v>649</v>
      </c>
      <c r="D927" s="4">
        <f>DATE(B927,N927,M927)</f>
        <v>42792</v>
      </c>
      <c r="E927" s="5">
        <v>2359</v>
      </c>
      <c r="F927" s="6" t="s">
        <v>14</v>
      </c>
      <c r="G927" s="7" t="s">
        <v>24</v>
      </c>
      <c r="H927" s="6" t="str">
        <f>RIGHT(I927,2)</f>
        <v>AS</v>
      </c>
      <c r="I927" s="1" t="s">
        <v>3551</v>
      </c>
      <c r="J927" s="1" t="s">
        <v>1245</v>
      </c>
      <c r="K927" s="6" t="s">
        <v>72</v>
      </c>
      <c r="L927" s="6">
        <v>5717</v>
      </c>
      <c r="M927" s="6">
        <v>26</v>
      </c>
      <c r="N927" s="6">
        <v>2</v>
      </c>
      <c r="P927" s="6">
        <v>1</v>
      </c>
      <c r="Q927" s="16" t="str">
        <f>IF($B927=2014,$P927,"")</f>
        <v/>
      </c>
      <c r="R927" s="16" t="str">
        <f>IF($B927=2015,$P927,"")</f>
        <v/>
      </c>
      <c r="S927" s="16" t="str">
        <f>IF($B927=2016,$P927,"")</f>
        <v/>
      </c>
      <c r="T927" s="16">
        <f>IF($B927=2017,$P927,"")</f>
        <v>1</v>
      </c>
      <c r="U927" s="16" t="str">
        <f>IF($B927=2018,$P927,"")</f>
        <v/>
      </c>
      <c r="V927" s="16" t="str">
        <f>IF($B927=2019,$P927,"")</f>
        <v/>
      </c>
      <c r="W927" s="16" t="str">
        <f>IF($B927=2020,$P927,"")</f>
        <v/>
      </c>
      <c r="X927" s="6" t="str">
        <f>IF($B927=2021,$P927,"")</f>
        <v/>
      </c>
      <c r="Y927" s="6" t="str">
        <f>IF($B927=2022,$P927,"")</f>
        <v/>
      </c>
      <c r="Z927" s="6" t="str">
        <f>IF($B927=2023,$P927,"")</f>
        <v/>
      </c>
      <c r="AA927" s="6" t="str">
        <f>IF($B927=2024,$P927,"")</f>
        <v/>
      </c>
      <c r="AB927" s="16" t="str">
        <f>IF($B927=2025,$P927,"")</f>
        <v/>
      </c>
    </row>
    <row r="928" spans="1:28" x14ac:dyDescent="0.25">
      <c r="A928" s="3">
        <v>882</v>
      </c>
      <c r="B928" s="3">
        <v>2017</v>
      </c>
      <c r="C928" s="3" t="s">
        <v>282</v>
      </c>
      <c r="D928" s="4">
        <f>DATE(B928,N928,M928)</f>
        <v>43000</v>
      </c>
      <c r="E928" s="5">
        <v>2130</v>
      </c>
      <c r="F928" s="6" t="s">
        <v>14</v>
      </c>
      <c r="G928" s="6" t="s">
        <v>24</v>
      </c>
      <c r="H928" s="6" t="str">
        <f>RIGHT(I928,2)</f>
        <v>AS</v>
      </c>
      <c r="I928" s="1" t="s">
        <v>3551</v>
      </c>
      <c r="J928" s="8" t="s">
        <v>1246</v>
      </c>
      <c r="K928" s="6" t="s">
        <v>72</v>
      </c>
      <c r="L928" s="6">
        <v>5805</v>
      </c>
      <c r="M928" s="6">
        <v>22</v>
      </c>
      <c r="N928" s="6">
        <v>9</v>
      </c>
      <c r="P928" s="6">
        <v>1</v>
      </c>
      <c r="Q928" s="16" t="str">
        <f>IF($B928=2014,$P928,"")</f>
        <v/>
      </c>
      <c r="R928" s="16" t="str">
        <f>IF($B928=2015,$P928,"")</f>
        <v/>
      </c>
      <c r="S928" s="16" t="str">
        <f>IF($B928=2016,$P928,"")</f>
        <v/>
      </c>
      <c r="T928" s="16">
        <f>IF($B928=2017,$P928,"")</f>
        <v>1</v>
      </c>
      <c r="U928" s="16" t="str">
        <f>IF($B928=2018,$P928,"")</f>
        <v/>
      </c>
      <c r="V928" s="16" t="str">
        <f>IF($B928=2019,$P928,"")</f>
        <v/>
      </c>
      <c r="W928" s="16" t="str">
        <f>IF($B928=2020,$P928,"")</f>
        <v/>
      </c>
      <c r="X928" s="6" t="str">
        <f>IF($B928=2021,$P928,"")</f>
        <v/>
      </c>
      <c r="Y928" s="6" t="str">
        <f>IF($B928=2022,$P928,"")</f>
        <v/>
      </c>
      <c r="Z928" s="6" t="str">
        <f>IF($B928=2023,$P928,"")</f>
        <v/>
      </c>
      <c r="AA928" s="6" t="str">
        <f>IF($B928=2024,$P928,"")</f>
        <v/>
      </c>
      <c r="AB928" s="16" t="str">
        <f>IF($B928=2025,$P928,"")</f>
        <v/>
      </c>
    </row>
    <row r="929" spans="1:28" ht="24" x14ac:dyDescent="0.25">
      <c r="A929" s="3">
        <v>882</v>
      </c>
      <c r="B929" s="3">
        <v>2021</v>
      </c>
      <c r="C929" s="3" t="s">
        <v>1067</v>
      </c>
      <c r="D929" s="4">
        <v>44425</v>
      </c>
      <c r="E929" s="5">
        <v>1958</v>
      </c>
      <c r="F929" s="6" t="s">
        <v>14</v>
      </c>
      <c r="G929" s="6" t="s">
        <v>24</v>
      </c>
      <c r="H929" s="6" t="str">
        <f>RIGHT(I929,2)</f>
        <v>AS</v>
      </c>
      <c r="I929" s="1" t="s">
        <v>3551</v>
      </c>
      <c r="J929" s="1" t="s">
        <v>3552</v>
      </c>
      <c r="K929" s="6" t="s">
        <v>38</v>
      </c>
      <c r="L929" s="6">
        <v>6203</v>
      </c>
      <c r="M929" s="6">
        <v>17</v>
      </c>
      <c r="N929" s="6">
        <v>8</v>
      </c>
      <c r="P929" s="6">
        <v>1</v>
      </c>
      <c r="Q929" s="16" t="str">
        <f>IF($B929=2014,$P929,"")</f>
        <v/>
      </c>
      <c r="R929" s="16" t="str">
        <f>IF($B929=2015,$P929,"")</f>
        <v/>
      </c>
      <c r="S929" s="16" t="str">
        <f>IF($B929=2016,$P929,"")</f>
        <v/>
      </c>
      <c r="T929" s="16" t="str">
        <f>IF($B929=2017,$P929,"")</f>
        <v/>
      </c>
      <c r="U929" s="16" t="str">
        <f>IF($B929=2018,$P929,"")</f>
        <v/>
      </c>
      <c r="V929" s="16" t="str">
        <f>IF($B929=2019,$P929,"")</f>
        <v/>
      </c>
      <c r="W929" s="16" t="str">
        <f>IF($B929=2020,$P929,"")</f>
        <v/>
      </c>
      <c r="X929" s="6">
        <f>IF($B929=2021,$P929,"")</f>
        <v>1</v>
      </c>
      <c r="Y929" s="6" t="str">
        <f>IF($B929=2022,$P929,"")</f>
        <v/>
      </c>
      <c r="Z929" s="6" t="str">
        <f>IF($B929=2023,$P929,"")</f>
        <v/>
      </c>
      <c r="AA929" s="6" t="str">
        <f>IF($B929=2024,$P929,"")</f>
        <v/>
      </c>
      <c r="AB929" s="16" t="str">
        <f>IF($B929=2025,$P929,"")</f>
        <v/>
      </c>
    </row>
    <row r="930" spans="1:28" x14ac:dyDescent="0.25">
      <c r="A930" s="3">
        <v>882</v>
      </c>
      <c r="B930" s="3">
        <v>2022</v>
      </c>
      <c r="C930" s="3" t="s">
        <v>162</v>
      </c>
      <c r="D930" s="4">
        <v>44588</v>
      </c>
      <c r="E930" s="5">
        <v>626</v>
      </c>
      <c r="F930" s="7" t="s">
        <v>14</v>
      </c>
      <c r="G930" s="7" t="s">
        <v>24</v>
      </c>
      <c r="H930" s="6" t="str">
        <f>RIGHT(I930,2)</f>
        <v>AS</v>
      </c>
      <c r="I930" s="1" t="s">
        <v>3551</v>
      </c>
      <c r="J930" s="1" t="s">
        <v>3553</v>
      </c>
      <c r="K930" s="6" t="s">
        <v>72</v>
      </c>
      <c r="L930" s="6">
        <v>6215</v>
      </c>
      <c r="M930" s="6">
        <v>27</v>
      </c>
      <c r="N930" s="6">
        <v>1</v>
      </c>
      <c r="P930" s="6">
        <v>1</v>
      </c>
      <c r="Q930" s="16" t="str">
        <f>IF($B930=2014,$P930,"")</f>
        <v/>
      </c>
      <c r="R930" s="16" t="str">
        <f>IF($B930=2015,$P930,"")</f>
        <v/>
      </c>
      <c r="S930" s="16" t="str">
        <f>IF($B930=2016,$P930,"")</f>
        <v/>
      </c>
      <c r="T930" s="16" t="str">
        <f>IF($B930=2017,$P930,"")</f>
        <v/>
      </c>
      <c r="U930" s="16" t="str">
        <f>IF($B930=2018,$P930,"")</f>
        <v/>
      </c>
      <c r="V930" s="16" t="str">
        <f>IF($B930=2019,$P930,"")</f>
        <v/>
      </c>
      <c r="W930" s="16" t="str">
        <f>IF($B930=2020,$P930,"")</f>
        <v/>
      </c>
      <c r="X930" s="6" t="str">
        <f>IF($B930=2021,$P930,"")</f>
        <v/>
      </c>
      <c r="Y930" s="6">
        <f>IF($B930=2022,$P930,"")</f>
        <v>1</v>
      </c>
      <c r="Z930" s="6" t="str">
        <f>IF($B930=2023,$P930,"")</f>
        <v/>
      </c>
      <c r="AA930" s="6" t="str">
        <f>IF($B930=2024,$P930,"")</f>
        <v/>
      </c>
      <c r="AB930" s="16" t="str">
        <f>IF($B930=2025,$P930,"")</f>
        <v/>
      </c>
    </row>
    <row r="931" spans="1:28" x14ac:dyDescent="0.25">
      <c r="A931" s="3">
        <v>882</v>
      </c>
      <c r="B931" s="3">
        <v>2022</v>
      </c>
      <c r="C931" s="3" t="s">
        <v>730</v>
      </c>
      <c r="D931" s="4">
        <v>44595</v>
      </c>
      <c r="E931" s="5">
        <v>656</v>
      </c>
      <c r="F931" s="7" t="s">
        <v>14</v>
      </c>
      <c r="G931" s="7" t="s">
        <v>24</v>
      </c>
      <c r="H931" s="6" t="str">
        <f>RIGHT(I931,2)</f>
        <v>AS</v>
      </c>
      <c r="I931" s="1" t="s">
        <v>3551</v>
      </c>
      <c r="J931" s="1" t="s">
        <v>3554</v>
      </c>
      <c r="K931" s="6" t="s">
        <v>178</v>
      </c>
      <c r="L931" s="6">
        <v>6215</v>
      </c>
      <c r="M931" s="6">
        <v>3</v>
      </c>
      <c r="N931" s="6">
        <v>2</v>
      </c>
      <c r="O931" s="6" t="s">
        <v>81</v>
      </c>
      <c r="P931" s="6">
        <v>1</v>
      </c>
      <c r="Q931" s="16" t="str">
        <f>IF($B931=2014,$P931,"")</f>
        <v/>
      </c>
      <c r="R931" s="16" t="str">
        <f>IF($B931=2015,$P931,"")</f>
        <v/>
      </c>
      <c r="S931" s="16" t="str">
        <f>IF($B931=2016,$P931,"")</f>
        <v/>
      </c>
      <c r="T931" s="16" t="str">
        <f>IF($B931=2017,$P931,"")</f>
        <v/>
      </c>
      <c r="U931" s="16" t="str">
        <f>IF($B931=2018,$P931,"")</f>
        <v/>
      </c>
      <c r="V931" s="16" t="str">
        <f>IF($B931=2019,$P931,"")</f>
        <v/>
      </c>
      <c r="W931" s="16" t="str">
        <f>IF($B931=2020,$P931,"")</f>
        <v/>
      </c>
      <c r="X931" s="6" t="str">
        <f>IF($B931=2021,$P931,"")</f>
        <v/>
      </c>
      <c r="Y931" s="6">
        <f>IF($B931=2022,$P931,"")</f>
        <v>1</v>
      </c>
      <c r="Z931" s="6" t="str">
        <f>IF($B931=2023,$P931,"")</f>
        <v/>
      </c>
      <c r="AA931" s="6" t="str">
        <f>IF($B931=2024,$P931,"")</f>
        <v/>
      </c>
      <c r="AB931" s="16" t="str">
        <f>IF($B931=2025,$P931,"")</f>
        <v/>
      </c>
    </row>
    <row r="932" spans="1:28" ht="36" x14ac:dyDescent="0.25">
      <c r="A932" s="3">
        <v>882</v>
      </c>
      <c r="B932" s="3">
        <v>2022</v>
      </c>
      <c r="C932" s="3" t="s">
        <v>3965</v>
      </c>
      <c r="D932" s="4">
        <f>DATE(B932,N932,M932)</f>
        <v>44707</v>
      </c>
      <c r="E932" s="5">
        <v>2322</v>
      </c>
      <c r="F932" s="6" t="s">
        <v>14</v>
      </c>
      <c r="G932" s="6" t="s">
        <v>24</v>
      </c>
      <c r="H932" s="6" t="str">
        <f>RIGHT(I932,2)</f>
        <v>AS</v>
      </c>
      <c r="I932" s="1" t="s">
        <v>3551</v>
      </c>
      <c r="J932" s="1" t="s">
        <v>3966</v>
      </c>
      <c r="K932" s="6" t="s">
        <v>22</v>
      </c>
      <c r="L932" s="6">
        <v>6301</v>
      </c>
      <c r="M932" s="6">
        <v>26</v>
      </c>
      <c r="N932" s="6">
        <v>5</v>
      </c>
      <c r="P932" s="6">
        <v>1</v>
      </c>
      <c r="Q932" s="16" t="str">
        <f>IF($B932=2014,$P932,"")</f>
        <v/>
      </c>
      <c r="R932" s="16" t="str">
        <f>IF($B932=2015,$P932,"")</f>
        <v/>
      </c>
      <c r="S932" s="16" t="str">
        <f>IF($B932=2016,$P932,"")</f>
        <v/>
      </c>
      <c r="T932" s="16" t="str">
        <f>IF($B932=2017,$P932,"")</f>
        <v/>
      </c>
      <c r="U932" s="16" t="str">
        <f>IF($B932=2018,$P932,"")</f>
        <v/>
      </c>
      <c r="V932" s="16" t="str">
        <f>IF($B932=2019,$P932,"")</f>
        <v/>
      </c>
      <c r="W932" s="16" t="str">
        <f>IF($B932=2020,$P932,"")</f>
        <v/>
      </c>
      <c r="X932" s="6" t="str">
        <f>IF($B932=2021,$P932,"")</f>
        <v/>
      </c>
      <c r="Y932" s="6">
        <f>IF($B932=2022,$P932,"")</f>
        <v>1</v>
      </c>
      <c r="Z932" s="6" t="str">
        <f>IF($B932=2023,$P932,"")</f>
        <v/>
      </c>
      <c r="AA932" s="6" t="str">
        <f>IF($B932=2024,$P932,"")</f>
        <v/>
      </c>
      <c r="AB932" s="16" t="str">
        <f>IF($B932=2025,$P932,"")</f>
        <v/>
      </c>
    </row>
    <row r="933" spans="1:28" x14ac:dyDescent="0.25">
      <c r="A933" s="3">
        <v>882</v>
      </c>
      <c r="B933" s="3">
        <v>2022</v>
      </c>
      <c r="C933" s="3" t="s">
        <v>239</v>
      </c>
      <c r="D933" s="4">
        <f>DATE(B933,N933,M933)</f>
        <v>44869</v>
      </c>
      <c r="E933" s="5">
        <v>555</v>
      </c>
      <c r="F933" s="7" t="s">
        <v>14</v>
      </c>
      <c r="G933" s="7" t="s">
        <v>24</v>
      </c>
      <c r="H933" s="6" t="str">
        <f>RIGHT(I933,2)</f>
        <v>AS</v>
      </c>
      <c r="I933" s="1" t="s">
        <v>3551</v>
      </c>
      <c r="J933" s="1" t="s">
        <v>4439</v>
      </c>
      <c r="K933" s="6" t="s">
        <v>17</v>
      </c>
      <c r="L933" s="6">
        <v>6309</v>
      </c>
      <c r="M933" s="6">
        <v>4</v>
      </c>
      <c r="N933" s="6">
        <v>11</v>
      </c>
      <c r="P933" s="6">
        <v>1</v>
      </c>
      <c r="Q933" s="16" t="str">
        <f>IF($B933=2014,$P933,"")</f>
        <v/>
      </c>
      <c r="R933" s="16" t="str">
        <f>IF($B933=2015,$P933,"")</f>
        <v/>
      </c>
      <c r="S933" s="16" t="str">
        <f>IF($B933=2016,$P933,"")</f>
        <v/>
      </c>
      <c r="T933" s="16" t="str">
        <f>IF($B933=2017,$P933,"")</f>
        <v/>
      </c>
      <c r="U933" s="16" t="str">
        <f>IF($B933=2018,$P933,"")</f>
        <v/>
      </c>
      <c r="V933" s="16" t="str">
        <f>IF($B933=2019,$P933,"")</f>
        <v/>
      </c>
      <c r="W933" s="16" t="str">
        <f>IF($B933=2020,$P933,"")</f>
        <v/>
      </c>
      <c r="X933" s="6" t="str">
        <f>IF($B933=2021,$P933,"")</f>
        <v/>
      </c>
      <c r="Y933" s="6">
        <f>IF($B933=2022,$P933,"")</f>
        <v>1</v>
      </c>
      <c r="Z933" s="6" t="str">
        <f>IF($B933=2023,$P933,"")</f>
        <v/>
      </c>
      <c r="AA933" s="6" t="str">
        <f>IF($B933=2024,$P933,"")</f>
        <v/>
      </c>
      <c r="AB933" s="16" t="str">
        <f>IF($B933=2025,$P933,"")</f>
        <v/>
      </c>
    </row>
    <row r="934" spans="1:28" x14ac:dyDescent="0.25">
      <c r="A934" s="3">
        <v>882</v>
      </c>
      <c r="B934" s="3">
        <v>2022</v>
      </c>
      <c r="C934" s="3" t="s">
        <v>2083</v>
      </c>
      <c r="D934" s="4">
        <f>DATE(B934,N934,M934)</f>
        <v>44873</v>
      </c>
      <c r="E934" s="5">
        <v>1736</v>
      </c>
      <c r="F934" s="7" t="s">
        <v>14</v>
      </c>
      <c r="G934" s="7" t="s">
        <v>24</v>
      </c>
      <c r="H934" s="6" t="str">
        <f>RIGHT(I934,2)</f>
        <v>AS</v>
      </c>
      <c r="I934" s="1" t="s">
        <v>3551</v>
      </c>
      <c r="J934" s="1" t="s">
        <v>4436</v>
      </c>
      <c r="K934" s="6" t="s">
        <v>842</v>
      </c>
      <c r="L934" s="6">
        <v>6309</v>
      </c>
      <c r="M934" s="6">
        <v>8</v>
      </c>
      <c r="N934" s="6">
        <v>11</v>
      </c>
      <c r="O934" s="6" t="s">
        <v>81</v>
      </c>
      <c r="P934" s="6">
        <v>1</v>
      </c>
      <c r="Q934" s="16" t="str">
        <f>IF($B934=2014,$P934,"")</f>
        <v/>
      </c>
      <c r="R934" s="16" t="str">
        <f>IF($B934=2015,$P934,"")</f>
        <v/>
      </c>
      <c r="S934" s="16" t="str">
        <f>IF($B934=2016,$P934,"")</f>
        <v/>
      </c>
      <c r="T934" s="16" t="str">
        <f>IF($B934=2017,$P934,"")</f>
        <v/>
      </c>
      <c r="U934" s="16" t="str">
        <f>IF($B934=2018,$P934,"")</f>
        <v/>
      </c>
      <c r="V934" s="16" t="str">
        <f>IF($B934=2019,$P934,"")</f>
        <v/>
      </c>
      <c r="W934" s="16" t="str">
        <f>IF($B934=2020,$P934,"")</f>
        <v/>
      </c>
      <c r="X934" s="6" t="str">
        <f>IF($B934=2021,$P934,"")</f>
        <v/>
      </c>
      <c r="Y934" s="6">
        <f>IF($B934=2022,$P934,"")</f>
        <v>1</v>
      </c>
      <c r="Z934" s="6" t="str">
        <f>IF($B934=2023,$P934,"")</f>
        <v/>
      </c>
      <c r="AA934" s="6" t="str">
        <f>IF($B934=2024,$P934,"")</f>
        <v/>
      </c>
      <c r="AB934" s="16" t="str">
        <f>IF($B934=2025,$P934,"")</f>
        <v/>
      </c>
    </row>
    <row r="935" spans="1:28" x14ac:dyDescent="0.25">
      <c r="A935" s="3">
        <v>882</v>
      </c>
      <c r="B935" s="3">
        <v>2022</v>
      </c>
      <c r="C935" s="3" t="s">
        <v>208</v>
      </c>
      <c r="D935" s="4">
        <f>DATE(B935,N935,M935)</f>
        <v>44893</v>
      </c>
      <c r="E935" s="5">
        <v>556</v>
      </c>
      <c r="F935" s="7" t="s">
        <v>14</v>
      </c>
      <c r="G935" s="7" t="s">
        <v>24</v>
      </c>
      <c r="H935" s="6" t="str">
        <f>RIGHT(I935,2)</f>
        <v>AS</v>
      </c>
      <c r="I935" s="1" t="s">
        <v>3551</v>
      </c>
      <c r="J935" s="1" t="s">
        <v>4679</v>
      </c>
      <c r="K935" s="6" t="s">
        <v>842</v>
      </c>
      <c r="L935" s="6">
        <v>6311</v>
      </c>
      <c r="M935" s="6">
        <v>28</v>
      </c>
      <c r="N935" s="6">
        <v>11</v>
      </c>
      <c r="O935" s="6" t="s">
        <v>81</v>
      </c>
      <c r="P935" s="6">
        <v>1</v>
      </c>
      <c r="Q935" s="16" t="str">
        <f>IF($B935=2014,$P935,"")</f>
        <v/>
      </c>
      <c r="R935" s="16" t="str">
        <f>IF($B935=2015,$P935,"")</f>
        <v/>
      </c>
      <c r="S935" s="16" t="str">
        <f>IF($B935=2016,$P935,"")</f>
        <v/>
      </c>
      <c r="T935" s="16" t="str">
        <f>IF($B935=2017,$P935,"")</f>
        <v/>
      </c>
      <c r="U935" s="16" t="str">
        <f>IF($B935=2018,$P935,"")</f>
        <v/>
      </c>
      <c r="V935" s="16" t="str">
        <f>IF($B935=2019,$P935,"")</f>
        <v/>
      </c>
      <c r="W935" s="16" t="str">
        <f>IF($B935=2020,$P935,"")</f>
        <v/>
      </c>
      <c r="X935" s="6" t="str">
        <f>IF($B935=2021,$P935,"")</f>
        <v/>
      </c>
      <c r="Y935" s="6">
        <f>IF($B935=2022,$P935,"")</f>
        <v>1</v>
      </c>
      <c r="Z935" s="6" t="str">
        <f>IF($B935=2023,$P935,"")</f>
        <v/>
      </c>
      <c r="AA935" s="6" t="str">
        <f>IF($B935=2024,$P935,"")</f>
        <v/>
      </c>
      <c r="AB935" s="16" t="str">
        <f>IF($B935=2025,$P935,"")</f>
        <v/>
      </c>
    </row>
    <row r="936" spans="1:28" x14ac:dyDescent="0.25">
      <c r="A936" s="3">
        <v>882</v>
      </c>
      <c r="B936" s="3">
        <v>2023</v>
      </c>
      <c r="C936" s="3" t="s">
        <v>1271</v>
      </c>
      <c r="D936" s="4">
        <f>DATE(B936,N936,M936)</f>
        <v>44950</v>
      </c>
      <c r="E936" s="5" t="s">
        <v>5023</v>
      </c>
      <c r="F936" s="7" t="s">
        <v>14</v>
      </c>
      <c r="G936" s="7" t="s">
        <v>24</v>
      </c>
      <c r="H936" s="6" t="str">
        <f>RIGHT(I936,2)</f>
        <v>AS</v>
      </c>
      <c r="I936" s="1" t="s">
        <v>3551</v>
      </c>
      <c r="J936" s="1" t="s">
        <v>5049</v>
      </c>
      <c r="K936" s="6" t="s">
        <v>102</v>
      </c>
      <c r="L936" s="6">
        <v>6315</v>
      </c>
      <c r="M936" s="6">
        <v>24</v>
      </c>
      <c r="N936" s="6">
        <v>1</v>
      </c>
      <c r="O936" s="6" t="s">
        <v>3431</v>
      </c>
      <c r="P936" s="6">
        <v>1</v>
      </c>
      <c r="Q936" s="16" t="str">
        <f>IF($B936=2014,$P936,"")</f>
        <v/>
      </c>
      <c r="R936" s="16" t="str">
        <f>IF($B936=2015,$P936,"")</f>
        <v/>
      </c>
      <c r="S936" s="16" t="str">
        <f>IF($B936=2016,$P936,"")</f>
        <v/>
      </c>
      <c r="T936" s="16" t="str">
        <f>IF($B936=2017,$P936,"")</f>
        <v/>
      </c>
      <c r="U936" s="16" t="str">
        <f>IF($B936=2018,$P936,"")</f>
        <v/>
      </c>
      <c r="V936" s="16" t="str">
        <f>IF($B936=2019,$P936,"")</f>
        <v/>
      </c>
      <c r="W936" s="16" t="str">
        <f>IF($B936=2020,$P936,"")</f>
        <v/>
      </c>
      <c r="X936" s="6" t="str">
        <f>IF($B936=2021,$P936,"")</f>
        <v/>
      </c>
      <c r="Y936" s="6" t="str">
        <f>IF($B936=2022,$P936,"")</f>
        <v/>
      </c>
      <c r="Z936" s="6">
        <f>IF($B936=2023,$P936,"")</f>
        <v>1</v>
      </c>
      <c r="AA936" s="6" t="str">
        <f>IF($B936=2024,$P936,"")</f>
        <v/>
      </c>
      <c r="AB936" s="16" t="str">
        <f>IF($B936=2025,$P936,"")</f>
        <v/>
      </c>
    </row>
    <row r="937" spans="1:28" x14ac:dyDescent="0.25">
      <c r="A937" s="3">
        <v>882</v>
      </c>
      <c r="B937" s="3">
        <v>2023</v>
      </c>
      <c r="C937" s="3" t="s">
        <v>785</v>
      </c>
      <c r="D937" s="4">
        <f>DATE(B937,N937,M937)</f>
        <v>44951</v>
      </c>
      <c r="E937" s="5">
        <v>625</v>
      </c>
      <c r="F937" s="7" t="s">
        <v>14</v>
      </c>
      <c r="G937" s="7" t="s">
        <v>24</v>
      </c>
      <c r="H937" s="6" t="str">
        <f>RIGHT(I937,2)</f>
        <v>AS</v>
      </c>
      <c r="I937" s="1" t="s">
        <v>3551</v>
      </c>
      <c r="J937" s="1" t="s">
        <v>5050</v>
      </c>
      <c r="K937" s="6" t="s">
        <v>17</v>
      </c>
      <c r="L937" s="6">
        <v>6315</v>
      </c>
      <c r="M937" s="6">
        <v>25</v>
      </c>
      <c r="N937" s="6">
        <v>1</v>
      </c>
      <c r="O937" s="6" t="s">
        <v>3431</v>
      </c>
      <c r="P937" s="6">
        <v>1</v>
      </c>
      <c r="Q937" s="16" t="str">
        <f>IF($B937=2014,$P937,"")</f>
        <v/>
      </c>
      <c r="R937" s="16" t="str">
        <f>IF($B937=2015,$P937,"")</f>
        <v/>
      </c>
      <c r="S937" s="16" t="str">
        <f>IF($B937=2016,$P937,"")</f>
        <v/>
      </c>
      <c r="T937" s="16" t="str">
        <f>IF($B937=2017,$P937,"")</f>
        <v/>
      </c>
      <c r="U937" s="16" t="str">
        <f>IF($B937=2018,$P937,"")</f>
        <v/>
      </c>
      <c r="V937" s="16" t="str">
        <f>IF($B937=2019,$P937,"")</f>
        <v/>
      </c>
      <c r="W937" s="16" t="str">
        <f>IF($B937=2020,$P937,"")</f>
        <v/>
      </c>
      <c r="X937" s="6" t="str">
        <f>IF($B937=2021,$P937,"")</f>
        <v/>
      </c>
      <c r="Y937" s="6" t="str">
        <f>IF($B937=2022,$P937,"")</f>
        <v/>
      </c>
      <c r="Z937" s="6">
        <f>IF($B937=2023,$P937,"")</f>
        <v>1</v>
      </c>
      <c r="AA937" s="6" t="str">
        <f>IF($B937=2024,$P937,"")</f>
        <v/>
      </c>
      <c r="AB937" s="16" t="str">
        <f>IF($B937=2025,$P937,"")</f>
        <v/>
      </c>
    </row>
    <row r="938" spans="1:28" x14ac:dyDescent="0.25">
      <c r="A938" s="3">
        <v>882</v>
      </c>
      <c r="B938" s="3">
        <v>2023</v>
      </c>
      <c r="C938" s="3" t="s">
        <v>665</v>
      </c>
      <c r="D938" s="4">
        <f>DATE(B938,N938,M938)</f>
        <v>44984</v>
      </c>
      <c r="E938" s="5">
        <v>1928</v>
      </c>
      <c r="F938" s="7" t="s">
        <v>14</v>
      </c>
      <c r="G938" s="7" t="s">
        <v>24</v>
      </c>
      <c r="H938" s="6" t="str">
        <f>RIGHT(I938,2)</f>
        <v>AS</v>
      </c>
      <c r="I938" s="1" t="s">
        <v>3551</v>
      </c>
      <c r="J938" s="1" t="s">
        <v>5196</v>
      </c>
      <c r="K938" s="6" t="s">
        <v>842</v>
      </c>
      <c r="L938" s="6">
        <v>6317</v>
      </c>
      <c r="M938" s="6">
        <v>27</v>
      </c>
      <c r="N938" s="6">
        <v>2</v>
      </c>
      <c r="O938" s="6" t="str">
        <f>IF(K938="HR","NOR"," ")</f>
        <v>NOR</v>
      </c>
      <c r="P938" s="6">
        <v>1</v>
      </c>
      <c r="Q938" s="16" t="str">
        <f>IF($B938=2014,$P938,"")</f>
        <v/>
      </c>
      <c r="R938" s="16" t="str">
        <f>IF($B938=2015,$P938,"")</f>
        <v/>
      </c>
      <c r="S938" s="16" t="str">
        <f>IF($B938=2016,$P938,"")</f>
        <v/>
      </c>
      <c r="T938" s="16" t="str">
        <f>IF($B938=2017,$P938,"")</f>
        <v/>
      </c>
      <c r="U938" s="16" t="str">
        <f>IF($B938=2018,$P938,"")</f>
        <v/>
      </c>
      <c r="V938" s="16" t="str">
        <f>IF($B938=2019,$P938,"")</f>
        <v/>
      </c>
      <c r="W938" s="16" t="str">
        <f>IF($B938=2020,$P938,"")</f>
        <v/>
      </c>
      <c r="X938" s="6" t="str">
        <f>IF($B938=2021,$P938,"")</f>
        <v/>
      </c>
      <c r="Y938" s="6" t="str">
        <f>IF($B938=2022,$P938,"")</f>
        <v/>
      </c>
      <c r="Z938" s="6">
        <f>IF($B938=2023,$P938,"")</f>
        <v>1</v>
      </c>
      <c r="AA938" s="6" t="str">
        <f>IF($B938=2024,$P938,"")</f>
        <v/>
      </c>
      <c r="AB938" s="16" t="str">
        <f>IF($B938=2025,$P938,"")</f>
        <v/>
      </c>
    </row>
    <row r="939" spans="1:28" x14ac:dyDescent="0.25">
      <c r="A939" s="3">
        <v>882</v>
      </c>
      <c r="B939" s="3">
        <v>2023</v>
      </c>
      <c r="C939" s="3" t="s">
        <v>1799</v>
      </c>
      <c r="D939" s="4">
        <f>DATE(B939,N939,M939)</f>
        <v>45057</v>
      </c>
      <c r="E939" s="5">
        <v>2244</v>
      </c>
      <c r="F939" s="6" t="s">
        <v>14</v>
      </c>
      <c r="G939" s="6" t="s">
        <v>24</v>
      </c>
      <c r="H939" s="6" t="str">
        <f>RIGHT(I939,2)</f>
        <v>AS</v>
      </c>
      <c r="I939" s="1" t="s">
        <v>3551</v>
      </c>
      <c r="J939" s="1" t="s">
        <v>5433</v>
      </c>
      <c r="K939" s="6" t="s">
        <v>842</v>
      </c>
      <c r="L939" s="6">
        <v>6322</v>
      </c>
      <c r="M939" s="6">
        <v>11</v>
      </c>
      <c r="N939" s="6">
        <v>5</v>
      </c>
      <c r="O939" s="6" t="s">
        <v>81</v>
      </c>
      <c r="P939" s="6">
        <v>1</v>
      </c>
      <c r="Q939" s="16" t="str">
        <f>IF($B939=2014,$P939,"")</f>
        <v/>
      </c>
      <c r="R939" s="16" t="str">
        <f>IF($B939=2015,$P939,"")</f>
        <v/>
      </c>
      <c r="S939" s="16" t="str">
        <f>IF($B939=2016,$P939,"")</f>
        <v/>
      </c>
      <c r="T939" s="16" t="str">
        <f>IF($B939=2017,$P939,"")</f>
        <v/>
      </c>
      <c r="U939" s="16" t="str">
        <f>IF($B939=2018,$P939,"")</f>
        <v/>
      </c>
      <c r="V939" s="16" t="str">
        <f>IF($B939=2019,$P939,"")</f>
        <v/>
      </c>
      <c r="W939" s="16" t="str">
        <f>IF($B939=2020,$P939,"")</f>
        <v/>
      </c>
      <c r="X939" s="6" t="str">
        <f>IF($B939=2021,$P939,"")</f>
        <v/>
      </c>
      <c r="Y939" s="6" t="str">
        <f>IF($B939=2022,$P939,"")</f>
        <v/>
      </c>
      <c r="Z939" s="6">
        <f>IF($B939=2023,$P939,"")</f>
        <v>1</v>
      </c>
      <c r="AA939" s="6" t="str">
        <f>IF($B939=2024,$P939,"")</f>
        <v/>
      </c>
      <c r="AB939" s="16" t="str">
        <f>IF($B939=2025,$P939,"")</f>
        <v/>
      </c>
    </row>
    <row r="940" spans="1:28" x14ac:dyDescent="0.25">
      <c r="A940" s="3">
        <v>882</v>
      </c>
      <c r="B940" s="3">
        <v>2023</v>
      </c>
      <c r="C940" s="3" t="s">
        <v>1254</v>
      </c>
      <c r="D940" s="4">
        <f>DATE(B940,N940,M940)</f>
        <v>45168</v>
      </c>
      <c r="E940" s="5">
        <v>2033</v>
      </c>
      <c r="F940" s="7" t="s">
        <v>14</v>
      </c>
      <c r="G940" s="7" t="s">
        <v>24</v>
      </c>
      <c r="H940" s="6" t="str">
        <f>RIGHT(I940,2)</f>
        <v>AS</v>
      </c>
      <c r="I940" s="1" t="s">
        <v>3551</v>
      </c>
      <c r="J940" s="1" t="s">
        <v>5584</v>
      </c>
      <c r="K940" s="6" t="s">
        <v>842</v>
      </c>
      <c r="L940" s="6">
        <v>6404</v>
      </c>
      <c r="M940" s="6">
        <v>30</v>
      </c>
      <c r="N940" s="6">
        <v>8</v>
      </c>
      <c r="O940" s="6" t="s">
        <v>81</v>
      </c>
      <c r="P940" s="6">
        <v>1</v>
      </c>
      <c r="Q940" s="16" t="str">
        <f>IF($B940=2014,$P940,"")</f>
        <v/>
      </c>
      <c r="R940" s="16" t="str">
        <f>IF($B940=2015,$P940,"")</f>
        <v/>
      </c>
      <c r="S940" s="16" t="str">
        <f>IF($B940=2016,$P940,"")</f>
        <v/>
      </c>
      <c r="T940" s="16" t="str">
        <f>IF($B940=2017,$P940,"")</f>
        <v/>
      </c>
      <c r="U940" s="16" t="str">
        <f>IF($B940=2018,$P940,"")</f>
        <v/>
      </c>
      <c r="V940" s="16" t="str">
        <f>IF($B940=2019,$P940,"")</f>
        <v/>
      </c>
      <c r="W940" s="16" t="str">
        <f>IF($B940=2020,$P940,"")</f>
        <v/>
      </c>
      <c r="X940" s="6" t="str">
        <f>IF($B940=2021,$P940,"")</f>
        <v/>
      </c>
      <c r="Y940" s="6" t="str">
        <f>IF($B940=2022,$P940,"")</f>
        <v/>
      </c>
      <c r="Z940" s="6">
        <f>IF($B940=2023,$P940,"")</f>
        <v>1</v>
      </c>
      <c r="AA940" s="6" t="str">
        <f>IF($B940=2024,$P940,"")</f>
        <v/>
      </c>
      <c r="AB940" s="16" t="str">
        <f>IF($B940=2025,$P940,"")</f>
        <v/>
      </c>
    </row>
    <row r="941" spans="1:28" x14ac:dyDescent="0.25">
      <c r="A941" s="3">
        <v>882</v>
      </c>
      <c r="B941" s="3">
        <v>2022</v>
      </c>
      <c r="C941" s="3" t="s">
        <v>730</v>
      </c>
      <c r="D941" s="4">
        <v>44595</v>
      </c>
      <c r="E941" s="5">
        <v>650</v>
      </c>
      <c r="F941" s="7" t="s">
        <v>14</v>
      </c>
      <c r="G941" s="7" t="s">
        <v>24</v>
      </c>
      <c r="H941" s="6" t="str">
        <f>RIGHT(I941,2)</f>
        <v>CL</v>
      </c>
      <c r="I941" s="1" t="s">
        <v>3555</v>
      </c>
      <c r="J941" s="1" t="s">
        <v>3556</v>
      </c>
      <c r="K941" s="6" t="s">
        <v>178</v>
      </c>
      <c r="L941" s="6">
        <v>6215</v>
      </c>
      <c r="M941" s="6">
        <v>3</v>
      </c>
      <c r="N941" s="6">
        <v>2</v>
      </c>
      <c r="O941" s="6" t="s">
        <v>81</v>
      </c>
      <c r="P941" s="6">
        <v>1</v>
      </c>
      <c r="Q941" s="16" t="str">
        <f>IF($B941=2014,$P941,"")</f>
        <v/>
      </c>
      <c r="R941" s="16" t="str">
        <f>IF($B941=2015,$P941,"")</f>
        <v/>
      </c>
      <c r="S941" s="16" t="str">
        <f>IF($B941=2016,$P941,"")</f>
        <v/>
      </c>
      <c r="T941" s="16" t="str">
        <f>IF($B941=2017,$P941,"")</f>
        <v/>
      </c>
      <c r="U941" s="16" t="str">
        <f>IF($B941=2018,$P941,"")</f>
        <v/>
      </c>
      <c r="V941" s="16" t="str">
        <f>IF($B941=2019,$P941,"")</f>
        <v/>
      </c>
      <c r="W941" s="16" t="str">
        <f>IF($B941=2020,$P941,"")</f>
        <v/>
      </c>
      <c r="X941" s="6" t="str">
        <f>IF($B941=2021,$P941,"")</f>
        <v/>
      </c>
      <c r="Y941" s="6">
        <f>IF($B941=2022,$P941,"")</f>
        <v>1</v>
      </c>
      <c r="Z941" s="6" t="str">
        <f>IF($B941=2023,$P941,"")</f>
        <v/>
      </c>
      <c r="AA941" s="6" t="str">
        <f>IF($B941=2024,$P941,"")</f>
        <v/>
      </c>
      <c r="AB941" s="16" t="str">
        <f>IF($B941=2025,$P941,"")</f>
        <v/>
      </c>
    </row>
    <row r="942" spans="1:28" x14ac:dyDescent="0.25">
      <c r="A942" s="3">
        <v>882</v>
      </c>
      <c r="B942" s="3">
        <v>2023</v>
      </c>
      <c r="C942" s="3" t="s">
        <v>886</v>
      </c>
      <c r="D942" s="4">
        <f>DATE(B942,N942,M942)</f>
        <v>45190</v>
      </c>
      <c r="E942" s="5">
        <v>2032</v>
      </c>
      <c r="F942" s="7" t="s">
        <v>14</v>
      </c>
      <c r="G942" s="7" t="s">
        <v>24</v>
      </c>
      <c r="H942" s="6" t="str">
        <f>RIGHT(I942,2)</f>
        <v>VA</v>
      </c>
      <c r="I942" s="1" t="s">
        <v>5740</v>
      </c>
      <c r="J942" s="1" t="s">
        <v>5706</v>
      </c>
      <c r="K942" s="6" t="s">
        <v>842</v>
      </c>
      <c r="L942" s="6">
        <v>6406</v>
      </c>
      <c r="M942" s="6">
        <v>21</v>
      </c>
      <c r="N942" s="6">
        <v>9</v>
      </c>
      <c r="P942" s="6">
        <v>1</v>
      </c>
      <c r="Q942" s="16" t="str">
        <f>IF($B942=2014,$P942,"")</f>
        <v/>
      </c>
      <c r="R942" s="16" t="str">
        <f>IF($B942=2015,$P942,"")</f>
        <v/>
      </c>
      <c r="S942" s="16" t="str">
        <f>IF($B942=2016,$P942,"")</f>
        <v/>
      </c>
      <c r="T942" s="16" t="str">
        <f>IF($B942=2017,$P942,"")</f>
        <v/>
      </c>
      <c r="U942" s="16" t="str">
        <f>IF($B942=2018,$P942,"")</f>
        <v/>
      </c>
      <c r="V942" s="16" t="str">
        <f>IF($B942=2019,$P942,"")</f>
        <v/>
      </c>
      <c r="W942" s="16" t="str">
        <f>IF($B942=2020,$P942,"")</f>
        <v/>
      </c>
      <c r="X942" s="6" t="str">
        <f>IF($B942=2021,$P942,"")</f>
        <v/>
      </c>
      <c r="Y942" s="6" t="str">
        <f>IF($B942=2022,$P942,"")</f>
        <v/>
      </c>
      <c r="Z942" s="6">
        <f>IF($B942=2023,$P942,"")</f>
        <v>1</v>
      </c>
      <c r="AA942" s="6" t="str">
        <f>IF($B942=2024,$P942,"")</f>
        <v/>
      </c>
      <c r="AB942" s="16" t="str">
        <f>IF($B942=2025,$P942,"")</f>
        <v/>
      </c>
    </row>
    <row r="943" spans="1:28" ht="24" x14ac:dyDescent="0.25">
      <c r="A943" s="3">
        <v>882</v>
      </c>
      <c r="B943" s="3">
        <v>2023</v>
      </c>
      <c r="C943" s="3" t="s">
        <v>2557</v>
      </c>
      <c r="D943" s="4">
        <f>DATE(B943,N943,M943)</f>
        <v>45225</v>
      </c>
      <c r="E943" s="5">
        <v>2127</v>
      </c>
      <c r="F943" s="7" t="s">
        <v>14</v>
      </c>
      <c r="G943" s="7" t="s">
        <v>24</v>
      </c>
      <c r="H943" s="6" t="str">
        <f>RIGHT(I943,2)</f>
        <v>VA</v>
      </c>
      <c r="I943" s="1" t="s">
        <v>5740</v>
      </c>
      <c r="J943" s="1" t="s">
        <v>5879</v>
      </c>
      <c r="K943" s="6" t="s">
        <v>842</v>
      </c>
      <c r="L943" s="6">
        <v>6409</v>
      </c>
      <c r="M943" s="6">
        <v>26</v>
      </c>
      <c r="N943" s="6">
        <v>10</v>
      </c>
      <c r="O943" s="6" t="s">
        <v>81</v>
      </c>
      <c r="P943" s="6">
        <v>1</v>
      </c>
      <c r="Q943" s="16" t="str">
        <f>IF($B943=2014,$P943,"")</f>
        <v/>
      </c>
      <c r="R943" s="16" t="str">
        <f>IF($B943=2015,$P943,"")</f>
        <v/>
      </c>
      <c r="S943" s="16" t="str">
        <f>IF($B943=2016,$P943,"")</f>
        <v/>
      </c>
      <c r="T943" s="16" t="str">
        <f>IF($B943=2017,$P943,"")</f>
        <v/>
      </c>
      <c r="U943" s="16" t="str">
        <f>IF($B943=2018,$P943,"")</f>
        <v/>
      </c>
      <c r="V943" s="16" t="str">
        <f>IF($B943=2019,$P943,"")</f>
        <v/>
      </c>
      <c r="W943" s="16" t="str">
        <f>IF($B943=2020,$P943,"")</f>
        <v/>
      </c>
      <c r="X943" s="6" t="str">
        <f>IF($B943=2021,$P943,"")</f>
        <v/>
      </c>
      <c r="Y943" s="6" t="str">
        <f>IF($B943=2022,$P943,"")</f>
        <v/>
      </c>
      <c r="Z943" s="6">
        <f>IF($B943=2023,$P943,"")</f>
        <v>1</v>
      </c>
      <c r="AA943" s="6" t="str">
        <f>IF($B943=2024,$P943,"")</f>
        <v/>
      </c>
      <c r="AB943" s="16" t="str">
        <f>IF($B943=2025,$P943,"")</f>
        <v/>
      </c>
    </row>
    <row r="944" spans="1:28" x14ac:dyDescent="0.25">
      <c r="A944" s="3">
        <v>882</v>
      </c>
      <c r="B944" s="5">
        <v>2015</v>
      </c>
      <c r="C944" s="3" t="s">
        <v>40</v>
      </c>
      <c r="D944" s="4">
        <f>DATE(B944,N944,M944)</f>
        <v>42213</v>
      </c>
      <c r="E944" s="5">
        <v>2145</v>
      </c>
      <c r="F944" s="6" t="s">
        <v>14</v>
      </c>
      <c r="G944" s="6" t="s">
        <v>15</v>
      </c>
      <c r="I944" s="8" t="s">
        <v>1247</v>
      </c>
      <c r="J944" s="8" t="s">
        <v>1248</v>
      </c>
      <c r="K944" s="6" t="s">
        <v>738</v>
      </c>
      <c r="L944" s="6">
        <v>5602</v>
      </c>
      <c r="M944" s="6">
        <v>28</v>
      </c>
      <c r="N944" s="6">
        <v>7</v>
      </c>
      <c r="O944" s="6" t="s">
        <v>81</v>
      </c>
      <c r="P944" s="6">
        <v>1</v>
      </c>
      <c r="Q944" s="16" t="str">
        <f>IF($B944=2014,$P944,"")</f>
        <v/>
      </c>
      <c r="R944" s="16">
        <f>IF($B944=2015,$P944,"")</f>
        <v>1</v>
      </c>
      <c r="S944" s="16" t="str">
        <f>IF($B944=2016,$P944,"")</f>
        <v/>
      </c>
      <c r="T944" s="16" t="str">
        <f>IF($B944=2017,$P944,"")</f>
        <v/>
      </c>
      <c r="U944" s="16" t="str">
        <f>IF($B944=2018,$P944,"")</f>
        <v/>
      </c>
      <c r="V944" s="16" t="str">
        <f>IF($B944=2019,$P944,"")</f>
        <v/>
      </c>
      <c r="W944" s="16" t="str">
        <f>IF($B944=2020,$P944,"")</f>
        <v/>
      </c>
      <c r="X944" s="6" t="str">
        <f>IF($B944=2021,$P944,"")</f>
        <v/>
      </c>
      <c r="Y944" s="6" t="str">
        <f>IF($B944=2022,$P944,"")</f>
        <v/>
      </c>
      <c r="Z944" s="6" t="str">
        <f>IF($B944=2023,$P944,"")</f>
        <v/>
      </c>
      <c r="AA944" s="6" t="str">
        <f>IF($B944=2024,$P944,"")</f>
        <v/>
      </c>
      <c r="AB944" s="16" t="str">
        <f>IF($B944=2025,$P944,"")</f>
        <v/>
      </c>
    </row>
    <row r="945" spans="1:28" x14ac:dyDescent="0.25">
      <c r="A945" s="3">
        <v>882</v>
      </c>
      <c r="B945" s="3">
        <v>2016</v>
      </c>
      <c r="C945" s="3" t="s">
        <v>726</v>
      </c>
      <c r="D945" s="4">
        <f>DATE(B945,N945,M945)</f>
        <v>42554</v>
      </c>
      <c r="E945" s="5">
        <v>2301</v>
      </c>
      <c r="F945" s="6" t="s">
        <v>14</v>
      </c>
      <c r="G945" s="7" t="s">
        <v>15</v>
      </c>
      <c r="H945" s="7"/>
      <c r="I945" s="8" t="s">
        <v>1247</v>
      </c>
      <c r="J945" s="1" t="s">
        <v>1249</v>
      </c>
      <c r="K945" s="6" t="s">
        <v>22</v>
      </c>
      <c r="L945" s="6">
        <v>5701</v>
      </c>
      <c r="M945" s="6">
        <v>3</v>
      </c>
      <c r="N945" s="6">
        <v>7</v>
      </c>
      <c r="P945" s="6">
        <v>1</v>
      </c>
      <c r="Q945" s="16" t="str">
        <f>IF($B945=2014,$P945,"")</f>
        <v/>
      </c>
      <c r="R945" s="16" t="str">
        <f>IF($B945=2015,$P945,"")</f>
        <v/>
      </c>
      <c r="S945" s="16">
        <f>IF($B945=2016,$P945,"")</f>
        <v>1</v>
      </c>
      <c r="T945" s="16" t="str">
        <f>IF($B945=2017,$P945,"")</f>
        <v/>
      </c>
      <c r="U945" s="16" t="str">
        <f>IF($B945=2018,$P945,"")</f>
        <v/>
      </c>
      <c r="V945" s="16" t="str">
        <f>IF($B945=2019,$P945,"")</f>
        <v/>
      </c>
      <c r="W945" s="16" t="str">
        <f>IF($B945=2020,$P945,"")</f>
        <v/>
      </c>
      <c r="X945" s="6" t="str">
        <f>IF($B945=2021,$P945,"")</f>
        <v/>
      </c>
      <c r="Y945" s="6" t="str">
        <f>IF($B945=2022,$P945,"")</f>
        <v/>
      </c>
      <c r="Z945" s="6" t="str">
        <f>IF($B945=2023,$P945,"")</f>
        <v/>
      </c>
      <c r="AA945" s="6" t="str">
        <f>IF($B945=2024,$P945,"")</f>
        <v/>
      </c>
      <c r="AB945" s="16" t="str">
        <f>IF($B945=2025,$P945,"")</f>
        <v/>
      </c>
    </row>
    <row r="946" spans="1:28" ht="24" x14ac:dyDescent="0.25">
      <c r="A946" s="3">
        <v>882</v>
      </c>
      <c r="B946" s="3">
        <v>2020</v>
      </c>
      <c r="C946" s="3" t="s">
        <v>828</v>
      </c>
      <c r="D946" s="4">
        <f>DATE(B946,N946,M946)</f>
        <v>43921</v>
      </c>
      <c r="E946" s="5">
        <v>1946</v>
      </c>
      <c r="F946" s="6" t="s">
        <v>14</v>
      </c>
      <c r="G946" s="6" t="s">
        <v>15</v>
      </c>
      <c r="I946" s="8" t="s">
        <v>1247</v>
      </c>
      <c r="J946" s="1" t="s">
        <v>1250</v>
      </c>
      <c r="K946" s="6" t="s">
        <v>22</v>
      </c>
      <c r="L946" s="6">
        <v>60191</v>
      </c>
      <c r="M946" s="6">
        <v>31</v>
      </c>
      <c r="N946" s="6">
        <v>3</v>
      </c>
      <c r="P946" s="6">
        <v>1</v>
      </c>
      <c r="Q946" s="16" t="str">
        <f>IF($B946=2014,$P946,"")</f>
        <v/>
      </c>
      <c r="R946" s="16" t="str">
        <f>IF($B946=2015,$P946,"")</f>
        <v/>
      </c>
      <c r="S946" s="16" t="str">
        <f>IF($B946=2016,$P946,"")</f>
        <v/>
      </c>
      <c r="T946" s="16" t="str">
        <f>IF($B946=2017,$P946,"")</f>
        <v/>
      </c>
      <c r="U946" s="16" t="str">
        <f>IF($B946=2018,$P946,"")</f>
        <v/>
      </c>
      <c r="V946" s="16" t="str">
        <f>IF($B946=2019,$P946,"")</f>
        <v/>
      </c>
      <c r="W946" s="16">
        <f>IF($B946=2020,$P946,"")</f>
        <v>1</v>
      </c>
      <c r="X946" s="6" t="str">
        <f>IF($B946=2021,$P946,"")</f>
        <v/>
      </c>
      <c r="Y946" s="6" t="str">
        <f>IF($B946=2022,$P946,"")</f>
        <v/>
      </c>
      <c r="Z946" s="6" t="str">
        <f>IF($B946=2023,$P946,"")</f>
        <v/>
      </c>
      <c r="AA946" s="6" t="str">
        <f>IF($B946=2024,$P946,"")</f>
        <v/>
      </c>
      <c r="AB946" s="16" t="str">
        <f>IF($B946=2025,$P946,"")</f>
        <v/>
      </c>
    </row>
    <row r="947" spans="1:28" x14ac:dyDescent="0.25">
      <c r="A947" s="3">
        <v>891</v>
      </c>
      <c r="B947" s="3">
        <v>2019</v>
      </c>
      <c r="C947" s="3" t="s">
        <v>1251</v>
      </c>
      <c r="D947" s="4">
        <f>DATE(B947,N947,M947)</f>
        <v>43698</v>
      </c>
      <c r="E947" s="5">
        <v>1900</v>
      </c>
      <c r="F947" s="6" t="s">
        <v>14</v>
      </c>
      <c r="G947" s="6" t="s">
        <v>27</v>
      </c>
      <c r="I947" s="8" t="s">
        <v>1252</v>
      </c>
      <c r="J947" s="8" t="s">
        <v>1253</v>
      </c>
      <c r="K947" s="6" t="s">
        <v>34</v>
      </c>
      <c r="L947" s="6">
        <v>6003</v>
      </c>
      <c r="M947" s="6">
        <v>21</v>
      </c>
      <c r="N947" s="6">
        <v>8</v>
      </c>
      <c r="O947" s="6" t="s">
        <v>35</v>
      </c>
      <c r="P947" s="6">
        <v>1</v>
      </c>
      <c r="Q947" s="16" t="str">
        <f>IF($B947=2014,$P947,"")</f>
        <v/>
      </c>
      <c r="R947" s="16" t="str">
        <f>IF($B947=2015,$P947,"")</f>
        <v/>
      </c>
      <c r="S947" s="16" t="str">
        <f>IF($B947=2016,$P947,"")</f>
        <v/>
      </c>
      <c r="T947" s="16" t="str">
        <f>IF($B947=2017,$P947,"")</f>
        <v/>
      </c>
      <c r="U947" s="16" t="str">
        <f>IF($B947=2018,$P947,"")</f>
        <v/>
      </c>
      <c r="V947" s="16">
        <f>IF($B947=2019,$P947,"")</f>
        <v>1</v>
      </c>
      <c r="W947" s="16" t="str">
        <f>IF($B947=2020,$P947,"")</f>
        <v/>
      </c>
      <c r="X947" s="6" t="str">
        <f>IF($B947=2021,$P947,"")</f>
        <v/>
      </c>
      <c r="Y947" s="6" t="str">
        <f>IF($B947=2022,$P947,"")</f>
        <v/>
      </c>
      <c r="Z947" s="6" t="str">
        <f>IF($B947=2023,$P947,"")</f>
        <v/>
      </c>
      <c r="AA947" s="6" t="str">
        <f>IF($B947=2024,$P947,"")</f>
        <v/>
      </c>
      <c r="AB947" s="16" t="str">
        <f>IF($B947=2025,$P947,"")</f>
        <v/>
      </c>
    </row>
    <row r="948" spans="1:28" ht="24" x14ac:dyDescent="0.25">
      <c r="A948" s="3">
        <v>891</v>
      </c>
      <c r="B948" s="3">
        <v>2019</v>
      </c>
      <c r="C948" s="3" t="s">
        <v>1254</v>
      </c>
      <c r="D948" s="4">
        <f>DATE(B948,N948,M948)</f>
        <v>43707</v>
      </c>
      <c r="E948" s="5">
        <v>2243</v>
      </c>
      <c r="F948" s="6" t="s">
        <v>14</v>
      </c>
      <c r="G948" s="6" t="s">
        <v>27</v>
      </c>
      <c r="I948" s="8" t="s">
        <v>1252</v>
      </c>
      <c r="J948" s="8" t="s">
        <v>1255</v>
      </c>
      <c r="K948" s="6" t="s">
        <v>22</v>
      </c>
      <c r="L948" s="6">
        <v>6004</v>
      </c>
      <c r="M948" s="6">
        <v>30</v>
      </c>
      <c r="N948" s="6">
        <v>8</v>
      </c>
      <c r="P948" s="6">
        <v>1</v>
      </c>
      <c r="Q948" s="16" t="str">
        <f>IF($B948=2014,$P948,"")</f>
        <v/>
      </c>
      <c r="R948" s="16" t="str">
        <f>IF($B948=2015,$P948,"")</f>
        <v/>
      </c>
      <c r="S948" s="16" t="str">
        <f>IF($B948=2016,$P948,"")</f>
        <v/>
      </c>
      <c r="T948" s="16" t="str">
        <f>IF($B948=2017,$P948,"")</f>
        <v/>
      </c>
      <c r="U948" s="16" t="str">
        <f>IF($B948=2018,$P948,"")</f>
        <v/>
      </c>
      <c r="V948" s="16">
        <f>IF($B948=2019,$P948,"")</f>
        <v>1</v>
      </c>
      <c r="W948" s="16" t="str">
        <f>IF($B948=2020,$P948,"")</f>
        <v/>
      </c>
      <c r="X948" s="6" t="str">
        <f>IF($B948=2021,$P948,"")</f>
        <v/>
      </c>
      <c r="Y948" s="6" t="str">
        <f>IF($B948=2022,$P948,"")</f>
        <v/>
      </c>
      <c r="Z948" s="6" t="str">
        <f>IF($B948=2023,$P948,"")</f>
        <v/>
      </c>
      <c r="AA948" s="6" t="str">
        <f>IF($B948=2024,$P948,"")</f>
        <v/>
      </c>
      <c r="AB948" s="16" t="str">
        <f>IF($B948=2025,$P948,"")</f>
        <v/>
      </c>
    </row>
    <row r="949" spans="1:28" x14ac:dyDescent="0.25">
      <c r="A949" s="3">
        <v>891</v>
      </c>
      <c r="B949" s="3">
        <v>2019</v>
      </c>
      <c r="C949" s="3" t="s">
        <v>1256</v>
      </c>
      <c r="D949" s="4">
        <f>DATE(B949,N949,M949)</f>
        <v>43708</v>
      </c>
      <c r="E949" s="5">
        <v>2125</v>
      </c>
      <c r="F949" s="6" t="s">
        <v>14</v>
      </c>
      <c r="G949" s="6" t="s">
        <v>27</v>
      </c>
      <c r="I949" s="8" t="s">
        <v>1252</v>
      </c>
      <c r="J949" s="8" t="s">
        <v>1257</v>
      </c>
      <c r="K949" s="6" t="s">
        <v>180</v>
      </c>
      <c r="L949" s="6">
        <v>6005</v>
      </c>
      <c r="M949" s="6">
        <v>31</v>
      </c>
      <c r="N949" s="6">
        <v>8</v>
      </c>
      <c r="P949" s="6">
        <v>1</v>
      </c>
      <c r="Q949" s="16" t="str">
        <f>IF($B949=2014,$P949,"")</f>
        <v/>
      </c>
      <c r="R949" s="16" t="str">
        <f>IF($B949=2015,$P949,"")</f>
        <v/>
      </c>
      <c r="S949" s="16" t="str">
        <f>IF($B949=2016,$P949,"")</f>
        <v/>
      </c>
      <c r="T949" s="16" t="str">
        <f>IF($B949=2017,$P949,"")</f>
        <v/>
      </c>
      <c r="U949" s="16" t="str">
        <f>IF($B949=2018,$P949,"")</f>
        <v/>
      </c>
      <c r="V949" s="16">
        <f>IF($B949=2019,$P949,"")</f>
        <v>1</v>
      </c>
      <c r="W949" s="16" t="str">
        <f>IF($B949=2020,$P949,"")</f>
        <v/>
      </c>
      <c r="X949" s="6" t="str">
        <f>IF($B949=2021,$P949,"")</f>
        <v/>
      </c>
      <c r="Y949" s="6" t="str">
        <f>IF($B949=2022,$P949,"")</f>
        <v/>
      </c>
      <c r="Z949" s="6" t="str">
        <f>IF($B949=2023,$P949,"")</f>
        <v/>
      </c>
      <c r="AA949" s="6" t="str">
        <f>IF($B949=2024,$P949,"")</f>
        <v/>
      </c>
      <c r="AB949" s="16" t="str">
        <f>IF($B949=2025,$P949,"")</f>
        <v/>
      </c>
    </row>
    <row r="950" spans="1:28" x14ac:dyDescent="0.25">
      <c r="A950" s="3">
        <v>891</v>
      </c>
      <c r="B950" s="3">
        <v>2019</v>
      </c>
      <c r="C950" s="3" t="s">
        <v>149</v>
      </c>
      <c r="D950" s="4">
        <f>DATE(B950,N950,M950)</f>
        <v>43711</v>
      </c>
      <c r="E950" s="5">
        <v>1900</v>
      </c>
      <c r="F950" s="6" t="s">
        <v>14</v>
      </c>
      <c r="G950" s="6" t="s">
        <v>27</v>
      </c>
      <c r="I950" s="8" t="s">
        <v>1252</v>
      </c>
      <c r="J950" s="8" t="s">
        <v>1258</v>
      </c>
      <c r="K950" s="6" t="s">
        <v>85</v>
      </c>
      <c r="L950" s="6">
        <v>6005</v>
      </c>
      <c r="M950" s="6">
        <v>3</v>
      </c>
      <c r="N950" s="6">
        <v>9</v>
      </c>
      <c r="O950" s="6" t="s">
        <v>679</v>
      </c>
      <c r="P950" s="6">
        <v>1</v>
      </c>
      <c r="Q950" s="16" t="str">
        <f>IF($B950=2014,$P950,"")</f>
        <v/>
      </c>
      <c r="R950" s="16" t="str">
        <f>IF($B950=2015,$P950,"")</f>
        <v/>
      </c>
      <c r="S950" s="16" t="str">
        <f>IF($B950=2016,$P950,"")</f>
        <v/>
      </c>
      <c r="T950" s="16" t="str">
        <f>IF($B950=2017,$P950,"")</f>
        <v/>
      </c>
      <c r="U950" s="16" t="str">
        <f>IF($B950=2018,$P950,"")</f>
        <v/>
      </c>
      <c r="V950" s="16">
        <f>IF($B950=2019,$P950,"")</f>
        <v>1</v>
      </c>
      <c r="W950" s="16" t="str">
        <f>IF($B950=2020,$P950,"")</f>
        <v/>
      </c>
      <c r="X950" s="6" t="str">
        <f>IF($B950=2021,$P950,"")</f>
        <v/>
      </c>
      <c r="Y950" s="6" t="str">
        <f>IF($B950=2022,$P950,"")</f>
        <v/>
      </c>
      <c r="Z950" s="6" t="str">
        <f>IF($B950=2023,$P950,"")</f>
        <v/>
      </c>
      <c r="AA950" s="6" t="str">
        <f>IF($B950=2024,$P950,"")</f>
        <v/>
      </c>
      <c r="AB950" s="16" t="str">
        <f>IF($B950=2025,$P950,"")</f>
        <v/>
      </c>
    </row>
    <row r="951" spans="1:28" x14ac:dyDescent="0.25">
      <c r="A951" s="3">
        <v>891</v>
      </c>
      <c r="B951" s="3">
        <v>2019</v>
      </c>
      <c r="C951" s="3" t="s">
        <v>500</v>
      </c>
      <c r="D951" s="4">
        <f>DATE(B951,N951,M951)</f>
        <v>43714</v>
      </c>
      <c r="E951" s="5">
        <v>1855</v>
      </c>
      <c r="F951" s="6" t="s">
        <v>14</v>
      </c>
      <c r="G951" s="6" t="s">
        <v>27</v>
      </c>
      <c r="I951" s="8" t="s">
        <v>1252</v>
      </c>
      <c r="J951" s="8" t="s">
        <v>1259</v>
      </c>
      <c r="K951" s="6" t="s">
        <v>34</v>
      </c>
      <c r="L951" s="6">
        <v>6004</v>
      </c>
      <c r="M951" s="6">
        <v>6</v>
      </c>
      <c r="N951" s="6">
        <v>9</v>
      </c>
      <c r="O951" s="6" t="s">
        <v>35</v>
      </c>
      <c r="P951" s="6">
        <v>1</v>
      </c>
      <c r="Q951" s="16" t="str">
        <f>IF($B951=2014,$P951,"")</f>
        <v/>
      </c>
      <c r="R951" s="16" t="str">
        <f>IF($B951=2015,$P951,"")</f>
        <v/>
      </c>
      <c r="S951" s="16" t="str">
        <f>IF($B951=2016,$P951,"")</f>
        <v/>
      </c>
      <c r="T951" s="16" t="str">
        <f>IF($B951=2017,$P951,"")</f>
        <v/>
      </c>
      <c r="U951" s="16" t="str">
        <f>IF($B951=2018,$P951,"")</f>
        <v/>
      </c>
      <c r="V951" s="16">
        <f>IF($B951=2019,$P951,"")</f>
        <v>1</v>
      </c>
      <c r="W951" s="16" t="str">
        <f>IF($B951=2020,$P951,"")</f>
        <v/>
      </c>
      <c r="X951" s="6" t="str">
        <f>IF($B951=2021,$P951,"")</f>
        <v/>
      </c>
      <c r="Y951" s="6" t="str">
        <f>IF($B951=2022,$P951,"")</f>
        <v/>
      </c>
      <c r="Z951" s="6" t="str">
        <f>IF($B951=2023,$P951,"")</f>
        <v/>
      </c>
      <c r="AA951" s="6" t="str">
        <f>IF($B951=2024,$P951,"")</f>
        <v/>
      </c>
      <c r="AB951" s="16" t="str">
        <f>IF($B951=2025,$P951,"")</f>
        <v/>
      </c>
    </row>
    <row r="952" spans="1:28" x14ac:dyDescent="0.25">
      <c r="A952" s="3">
        <v>891</v>
      </c>
      <c r="B952" s="3">
        <v>2019</v>
      </c>
      <c r="C952" s="3" t="s">
        <v>50</v>
      </c>
      <c r="D952" s="4">
        <f>DATE(B952,N952,M952)</f>
        <v>43722</v>
      </c>
      <c r="E952" s="5">
        <v>201</v>
      </c>
      <c r="F952" s="6" t="s">
        <v>14</v>
      </c>
      <c r="G952" s="6" t="s">
        <v>27</v>
      </c>
      <c r="I952" s="8" t="s">
        <v>1252</v>
      </c>
      <c r="J952" s="8" t="s">
        <v>1260</v>
      </c>
      <c r="K952" s="6" t="s">
        <v>22</v>
      </c>
      <c r="L952" s="6">
        <v>6005</v>
      </c>
      <c r="M952" s="6">
        <v>14</v>
      </c>
      <c r="N952" s="6">
        <v>9</v>
      </c>
      <c r="P952" s="6">
        <v>1</v>
      </c>
      <c r="Q952" s="16" t="str">
        <f>IF($B952=2014,$P952,"")</f>
        <v/>
      </c>
      <c r="R952" s="16" t="str">
        <f>IF($B952=2015,$P952,"")</f>
        <v/>
      </c>
      <c r="S952" s="16" t="str">
        <f>IF($B952=2016,$P952,"")</f>
        <v/>
      </c>
      <c r="T952" s="16" t="str">
        <f>IF($B952=2017,$P952,"")</f>
        <v/>
      </c>
      <c r="U952" s="16" t="str">
        <f>IF($B952=2018,$P952,"")</f>
        <v/>
      </c>
      <c r="V952" s="16">
        <f>IF($B952=2019,$P952,"")</f>
        <v>1</v>
      </c>
      <c r="W952" s="16" t="str">
        <f>IF($B952=2020,$P952,"")</f>
        <v/>
      </c>
      <c r="X952" s="6" t="str">
        <f>IF($B952=2021,$P952,"")</f>
        <v/>
      </c>
      <c r="Y952" s="6" t="str">
        <f>IF($B952=2022,$P952,"")</f>
        <v/>
      </c>
      <c r="Z952" s="6" t="str">
        <f>IF($B952=2023,$P952,"")</f>
        <v/>
      </c>
      <c r="AA952" s="6" t="str">
        <f>IF($B952=2024,$P952,"")</f>
        <v/>
      </c>
      <c r="AB952" s="16" t="str">
        <f>IF($B952=2025,$P952,"")</f>
        <v/>
      </c>
    </row>
    <row r="953" spans="1:28" x14ac:dyDescent="0.25">
      <c r="A953" s="3">
        <v>891</v>
      </c>
      <c r="B953" s="3">
        <v>2019</v>
      </c>
      <c r="C953" s="3" t="s">
        <v>1261</v>
      </c>
      <c r="D953" s="4">
        <f>DATE(B953,N953,M953)</f>
        <v>43750</v>
      </c>
      <c r="E953" s="5">
        <v>1825</v>
      </c>
      <c r="F953" s="6" t="s">
        <v>14</v>
      </c>
      <c r="G953" s="6" t="s">
        <v>27</v>
      </c>
      <c r="I953" s="8" t="s">
        <v>1252</v>
      </c>
      <c r="J953" s="8" t="s">
        <v>1259</v>
      </c>
      <c r="K953" s="6" t="s">
        <v>34</v>
      </c>
      <c r="L953" s="6">
        <v>6007</v>
      </c>
      <c r="M953" s="6">
        <v>12</v>
      </c>
      <c r="N953" s="6">
        <v>10</v>
      </c>
      <c r="O953" s="6" t="s">
        <v>35</v>
      </c>
      <c r="P953" s="6">
        <v>1</v>
      </c>
      <c r="Q953" s="16" t="str">
        <f>IF($B953=2014,$P953,"")</f>
        <v/>
      </c>
      <c r="R953" s="16" t="str">
        <f>IF($B953=2015,$P953,"")</f>
        <v/>
      </c>
      <c r="S953" s="16" t="str">
        <f>IF($B953=2016,$P953,"")</f>
        <v/>
      </c>
      <c r="T953" s="16" t="str">
        <f>IF($B953=2017,$P953,"")</f>
        <v/>
      </c>
      <c r="U953" s="16" t="str">
        <f>IF($B953=2018,$P953,"")</f>
        <v/>
      </c>
      <c r="V953" s="16">
        <f>IF($B953=2019,$P953,"")</f>
        <v>1</v>
      </c>
      <c r="W953" s="16" t="str">
        <f>IF($B953=2020,$P953,"")</f>
        <v/>
      </c>
      <c r="X953" s="6" t="str">
        <f>IF($B953=2021,$P953,"")</f>
        <v/>
      </c>
      <c r="Y953" s="6" t="str">
        <f>IF($B953=2022,$P953,"")</f>
        <v/>
      </c>
      <c r="Z953" s="6" t="str">
        <f>IF($B953=2023,$P953,"")</f>
        <v/>
      </c>
      <c r="AA953" s="6" t="str">
        <f>IF($B953=2024,$P953,"")</f>
        <v/>
      </c>
      <c r="AB953" s="16" t="str">
        <f>IF($B953=2025,$P953,"")</f>
        <v/>
      </c>
    </row>
    <row r="954" spans="1:28" x14ac:dyDescent="0.25">
      <c r="A954" s="3">
        <v>891</v>
      </c>
      <c r="B954" s="3">
        <v>2019</v>
      </c>
      <c r="C954" s="3" t="s">
        <v>236</v>
      </c>
      <c r="D954" s="4">
        <f>DATE(B954,N954,M954)</f>
        <v>43774</v>
      </c>
      <c r="E954" s="5">
        <v>634</v>
      </c>
      <c r="F954" s="6" t="s">
        <v>14</v>
      </c>
      <c r="G954" s="6" t="s">
        <v>27</v>
      </c>
      <c r="I954" s="8" t="s">
        <v>1252</v>
      </c>
      <c r="J954" s="8" t="s">
        <v>1262</v>
      </c>
      <c r="K954" s="6" t="s">
        <v>72</v>
      </c>
      <c r="L954" s="6">
        <v>6009</v>
      </c>
      <c r="M954" s="6">
        <v>5</v>
      </c>
      <c r="N954" s="6">
        <v>11</v>
      </c>
      <c r="P954" s="6">
        <v>1</v>
      </c>
      <c r="Q954" s="16" t="str">
        <f>IF($B954=2014,$P954,"")</f>
        <v/>
      </c>
      <c r="R954" s="16" t="str">
        <f>IF($B954=2015,$P954,"")</f>
        <v/>
      </c>
      <c r="S954" s="16" t="str">
        <f>IF($B954=2016,$P954,"")</f>
        <v/>
      </c>
      <c r="T954" s="16" t="str">
        <f>IF($B954=2017,$P954,"")</f>
        <v/>
      </c>
      <c r="U954" s="16" t="str">
        <f>IF($B954=2018,$P954,"")</f>
        <v/>
      </c>
      <c r="V954" s="16">
        <f>IF($B954=2019,$P954,"")</f>
        <v>1</v>
      </c>
      <c r="W954" s="16" t="str">
        <f>IF($B954=2020,$P954,"")</f>
        <v/>
      </c>
      <c r="X954" s="6" t="str">
        <f>IF($B954=2021,$P954,"")</f>
        <v/>
      </c>
      <c r="Y954" s="6" t="str">
        <f>IF($B954=2022,$P954,"")</f>
        <v/>
      </c>
      <c r="Z954" s="6" t="str">
        <f>IF($B954=2023,$P954,"")</f>
        <v/>
      </c>
      <c r="AA954" s="6" t="str">
        <f>IF($B954=2024,$P954,"")</f>
        <v/>
      </c>
      <c r="AB954" s="16" t="str">
        <f>IF($B954=2025,$P954,"")</f>
        <v/>
      </c>
    </row>
    <row r="955" spans="1:28" x14ac:dyDescent="0.25">
      <c r="A955" s="3">
        <v>891</v>
      </c>
      <c r="B955" s="3">
        <v>2021</v>
      </c>
      <c r="C955" s="3" t="s">
        <v>1107</v>
      </c>
      <c r="D955" s="4">
        <v>44507</v>
      </c>
      <c r="E955" s="5">
        <v>1738</v>
      </c>
      <c r="F955" s="7" t="s">
        <v>14</v>
      </c>
      <c r="G955" s="7" t="s">
        <v>27</v>
      </c>
      <c r="H955" s="7"/>
      <c r="I955" s="1" t="s">
        <v>1252</v>
      </c>
      <c r="J955" s="1" t="s">
        <v>3557</v>
      </c>
      <c r="K955" s="6" t="s">
        <v>34</v>
      </c>
      <c r="L955" s="6">
        <v>6209</v>
      </c>
      <c r="M955" s="6">
        <v>7</v>
      </c>
      <c r="N955" s="6">
        <v>11</v>
      </c>
      <c r="O955" s="6" t="s">
        <v>35</v>
      </c>
      <c r="P955" s="6">
        <v>1</v>
      </c>
      <c r="Q955" s="16" t="str">
        <f>IF($B955=2014,$P955,"")</f>
        <v/>
      </c>
      <c r="R955" s="16" t="str">
        <f>IF($B955=2015,$P955,"")</f>
        <v/>
      </c>
      <c r="S955" s="16" t="str">
        <f>IF($B955=2016,$P955,"")</f>
        <v/>
      </c>
      <c r="T955" s="16" t="str">
        <f>IF($B955=2017,$P955,"")</f>
        <v/>
      </c>
      <c r="U955" s="16" t="str">
        <f>IF($B955=2018,$P955,"")</f>
        <v/>
      </c>
      <c r="V955" s="16" t="str">
        <f>IF($B955=2019,$P955,"")</f>
        <v/>
      </c>
      <c r="W955" s="16" t="str">
        <f>IF($B955=2020,$P955,"")</f>
        <v/>
      </c>
      <c r="X955" s="6">
        <f>IF($B955=2021,$P955,"")</f>
        <v>1</v>
      </c>
      <c r="Y955" s="6" t="str">
        <f>IF($B955=2022,$P955,"")</f>
        <v/>
      </c>
      <c r="Z955" s="6" t="str">
        <f>IF($B955=2023,$P955,"")</f>
        <v/>
      </c>
      <c r="AA955" s="6" t="str">
        <f>IF($B955=2024,$P955,"")</f>
        <v/>
      </c>
      <c r="AB955" s="16" t="str">
        <f>IF($B955=2025,$P955,"")</f>
        <v/>
      </c>
    </row>
    <row r="956" spans="1:28" x14ac:dyDescent="0.25">
      <c r="A956" s="3">
        <v>891</v>
      </c>
      <c r="B956" s="3">
        <v>2021</v>
      </c>
      <c r="C956" s="3" t="s">
        <v>2083</v>
      </c>
      <c r="D956" s="4">
        <v>44508</v>
      </c>
      <c r="E956" s="5">
        <v>2000</v>
      </c>
      <c r="F956" s="7" t="s">
        <v>14</v>
      </c>
      <c r="G956" s="7" t="s">
        <v>27</v>
      </c>
      <c r="H956" s="7"/>
      <c r="I956" s="1" t="s">
        <v>1252</v>
      </c>
      <c r="J956" s="1" t="s">
        <v>3558</v>
      </c>
      <c r="K956" s="6" t="s">
        <v>85</v>
      </c>
      <c r="L956" s="6">
        <v>6209</v>
      </c>
      <c r="M956" s="6">
        <v>8</v>
      </c>
      <c r="N956" s="6">
        <v>11</v>
      </c>
      <c r="O956" s="6" t="s">
        <v>679</v>
      </c>
      <c r="P956" s="6">
        <v>1</v>
      </c>
      <c r="Q956" s="16" t="str">
        <f>IF($B956=2014,$P956,"")</f>
        <v/>
      </c>
      <c r="R956" s="16" t="str">
        <f>IF($B956=2015,$P956,"")</f>
        <v/>
      </c>
      <c r="S956" s="16" t="str">
        <f>IF($B956=2016,$P956,"")</f>
        <v/>
      </c>
      <c r="T956" s="16" t="str">
        <f>IF($B956=2017,$P956,"")</f>
        <v/>
      </c>
      <c r="U956" s="16" t="str">
        <f>IF($B956=2018,$P956,"")</f>
        <v/>
      </c>
      <c r="V956" s="16" t="str">
        <f>IF($B956=2019,$P956,"")</f>
        <v/>
      </c>
      <c r="W956" s="16" t="str">
        <f>IF($B956=2020,$P956,"")</f>
        <v/>
      </c>
      <c r="X956" s="6">
        <f>IF($B956=2021,$P956,"")</f>
        <v>1</v>
      </c>
      <c r="Y956" s="6" t="str">
        <f>IF($B956=2022,$P956,"")</f>
        <v/>
      </c>
      <c r="Z956" s="6" t="str">
        <f>IF($B956=2023,$P956,"")</f>
        <v/>
      </c>
      <c r="AA956" s="6" t="str">
        <f>IF($B956=2024,$P956,"")</f>
        <v/>
      </c>
      <c r="AB956" s="16" t="str">
        <f>IF($B956=2025,$P956,"")</f>
        <v/>
      </c>
    </row>
    <row r="957" spans="1:28" x14ac:dyDescent="0.25">
      <c r="A957" s="3">
        <v>891</v>
      </c>
      <c r="B957" s="3">
        <v>2021</v>
      </c>
      <c r="C957" s="3" t="s">
        <v>220</v>
      </c>
      <c r="D957" s="4">
        <v>44531</v>
      </c>
      <c r="E957" s="5">
        <v>2202</v>
      </c>
      <c r="F957" s="7" t="s">
        <v>14</v>
      </c>
      <c r="G957" s="7" t="s">
        <v>27</v>
      </c>
      <c r="H957" s="7"/>
      <c r="I957" s="1" t="s">
        <v>1252</v>
      </c>
      <c r="J957" s="1" t="s">
        <v>3559</v>
      </c>
      <c r="K957" s="6" t="s">
        <v>25</v>
      </c>
      <c r="L957" s="6">
        <v>6211</v>
      </c>
      <c r="M957" s="6">
        <v>1</v>
      </c>
      <c r="N957" s="6">
        <v>12</v>
      </c>
      <c r="P957" s="6">
        <v>1</v>
      </c>
      <c r="Q957" s="16" t="str">
        <f>IF($B957=2014,$P957,"")</f>
        <v/>
      </c>
      <c r="R957" s="16" t="str">
        <f>IF($B957=2015,$P957,"")</f>
        <v/>
      </c>
      <c r="S957" s="16" t="str">
        <f>IF($B957=2016,$P957,"")</f>
        <v/>
      </c>
      <c r="T957" s="16" t="str">
        <f>IF($B957=2017,$P957,"")</f>
        <v/>
      </c>
      <c r="U957" s="16" t="str">
        <f>IF($B957=2018,$P957,"")</f>
        <v/>
      </c>
      <c r="V957" s="16" t="str">
        <f>IF($B957=2019,$P957,"")</f>
        <v/>
      </c>
      <c r="W957" s="16" t="str">
        <f>IF($B957=2020,$P957,"")</f>
        <v/>
      </c>
      <c r="X957" s="6">
        <f>IF($B957=2021,$P957,"")</f>
        <v>1</v>
      </c>
      <c r="Y957" s="6" t="str">
        <f>IF($B957=2022,$P957,"")</f>
        <v/>
      </c>
      <c r="Z957" s="6" t="str">
        <f>IF($B957=2023,$P957,"")</f>
        <v/>
      </c>
      <c r="AA957" s="6" t="str">
        <f>IF($B957=2024,$P957,"")</f>
        <v/>
      </c>
      <c r="AB957" s="16" t="str">
        <f>IF($B957=2025,$P957,"")</f>
        <v/>
      </c>
    </row>
    <row r="958" spans="1:28" x14ac:dyDescent="0.25">
      <c r="A958" s="3">
        <v>891</v>
      </c>
      <c r="B958" s="3">
        <v>2021</v>
      </c>
      <c r="C958" s="3" t="s">
        <v>171</v>
      </c>
      <c r="D958" s="4">
        <v>44550</v>
      </c>
      <c r="E958" s="5">
        <v>700</v>
      </c>
      <c r="F958" s="7" t="s">
        <v>14</v>
      </c>
      <c r="G958" s="7" t="s">
        <v>27</v>
      </c>
      <c r="H958" s="7"/>
      <c r="I958" s="1" t="s">
        <v>1252</v>
      </c>
      <c r="J958" s="1" t="s">
        <v>3560</v>
      </c>
      <c r="K958" s="6" t="s">
        <v>3433</v>
      </c>
      <c r="L958" s="6">
        <v>6214</v>
      </c>
      <c r="M958" s="6">
        <v>20</v>
      </c>
      <c r="N958" s="6">
        <v>12</v>
      </c>
      <c r="P958" s="6">
        <v>1</v>
      </c>
      <c r="Q958" s="16" t="str">
        <f>IF($B958=2014,$P958,"")</f>
        <v/>
      </c>
      <c r="R958" s="16" t="str">
        <f>IF($B958=2015,$P958,"")</f>
        <v/>
      </c>
      <c r="S958" s="16" t="str">
        <f>IF($B958=2016,$P958,"")</f>
        <v/>
      </c>
      <c r="T958" s="16" t="str">
        <f>IF($B958=2017,$P958,"")</f>
        <v/>
      </c>
      <c r="U958" s="16" t="str">
        <f>IF($B958=2018,$P958,"")</f>
        <v/>
      </c>
      <c r="V958" s="16" t="str">
        <f>IF($B958=2019,$P958,"")</f>
        <v/>
      </c>
      <c r="W958" s="16" t="str">
        <f>IF($B958=2020,$P958,"")</f>
        <v/>
      </c>
      <c r="X958" s="6">
        <f>IF($B958=2021,$P958,"")</f>
        <v>1</v>
      </c>
      <c r="Y958" s="6" t="str">
        <f>IF($B958=2022,$P958,"")</f>
        <v/>
      </c>
      <c r="Z958" s="6" t="str">
        <f>IF($B958=2023,$P958,"")</f>
        <v/>
      </c>
      <c r="AA958" s="6" t="str">
        <f>IF($B958=2024,$P958,"")</f>
        <v/>
      </c>
      <c r="AB958" s="16" t="str">
        <f>IF($B958=2025,$P958,"")</f>
        <v/>
      </c>
    </row>
    <row r="959" spans="1:28" x14ac:dyDescent="0.25">
      <c r="A959" s="3">
        <v>891</v>
      </c>
      <c r="B959" s="3">
        <v>2021</v>
      </c>
      <c r="C959" s="3" t="s">
        <v>492</v>
      </c>
      <c r="D959" s="4">
        <v>44551</v>
      </c>
      <c r="E959" s="5">
        <v>735</v>
      </c>
      <c r="F959" s="7" t="s">
        <v>14</v>
      </c>
      <c r="G959" s="7" t="s">
        <v>27</v>
      </c>
      <c r="H959" s="7"/>
      <c r="I959" s="1" t="s">
        <v>1252</v>
      </c>
      <c r="J959" s="1" t="s">
        <v>1259</v>
      </c>
      <c r="K959" s="6" t="s">
        <v>34</v>
      </c>
      <c r="L959" s="6">
        <v>6212</v>
      </c>
      <c r="M959" s="6">
        <v>21</v>
      </c>
      <c r="N959" s="6">
        <v>12</v>
      </c>
      <c r="O959" s="6" t="s">
        <v>35</v>
      </c>
      <c r="P959" s="6">
        <v>1</v>
      </c>
      <c r="Q959" s="16" t="str">
        <f>IF($B959=2014,$P959,"")</f>
        <v/>
      </c>
      <c r="R959" s="16" t="str">
        <f>IF($B959=2015,$P959,"")</f>
        <v/>
      </c>
      <c r="S959" s="16" t="str">
        <f>IF($B959=2016,$P959,"")</f>
        <v/>
      </c>
      <c r="T959" s="16" t="str">
        <f>IF($B959=2017,$P959,"")</f>
        <v/>
      </c>
      <c r="U959" s="16" t="str">
        <f>IF($B959=2018,$P959,"")</f>
        <v/>
      </c>
      <c r="V959" s="16" t="str">
        <f>IF($B959=2019,$P959,"")</f>
        <v/>
      </c>
      <c r="W959" s="16" t="str">
        <f>IF($B959=2020,$P959,"")</f>
        <v/>
      </c>
      <c r="X959" s="6">
        <f>IF($B959=2021,$P959,"")</f>
        <v>1</v>
      </c>
      <c r="Y959" s="6" t="str">
        <f>IF($B959=2022,$P959,"")</f>
        <v/>
      </c>
      <c r="Z959" s="6" t="str">
        <f>IF($B959=2023,$P959,"")</f>
        <v/>
      </c>
      <c r="AA959" s="6" t="str">
        <f>IF($B959=2024,$P959,"")</f>
        <v/>
      </c>
      <c r="AB959" s="16" t="str">
        <f>IF($B959=2025,$P959,"")</f>
        <v/>
      </c>
    </row>
    <row r="960" spans="1:28" x14ac:dyDescent="0.25">
      <c r="A960" s="3">
        <v>891</v>
      </c>
      <c r="B960" s="3">
        <v>2022</v>
      </c>
      <c r="C960" s="3" t="s">
        <v>674</v>
      </c>
      <c r="D960" s="4">
        <v>44587</v>
      </c>
      <c r="E960" s="5">
        <v>600</v>
      </c>
      <c r="F960" s="7" t="s">
        <v>14</v>
      </c>
      <c r="G960" s="7" t="s">
        <v>27</v>
      </c>
      <c r="H960" s="7"/>
      <c r="I960" s="1" t="s">
        <v>1252</v>
      </c>
      <c r="J960" s="1" t="s">
        <v>3561</v>
      </c>
      <c r="K960" s="6" t="s">
        <v>72</v>
      </c>
      <c r="L960" s="6">
        <v>6215</v>
      </c>
      <c r="M960" s="6">
        <v>26</v>
      </c>
      <c r="N960" s="6">
        <v>1</v>
      </c>
      <c r="P960" s="6">
        <v>1</v>
      </c>
      <c r="Q960" s="16" t="str">
        <f>IF($B960=2014,$P960,"")</f>
        <v/>
      </c>
      <c r="R960" s="16" t="str">
        <f>IF($B960=2015,$P960,"")</f>
        <v/>
      </c>
      <c r="S960" s="16" t="str">
        <f>IF($B960=2016,$P960,"")</f>
        <v/>
      </c>
      <c r="T960" s="16" t="str">
        <f>IF($B960=2017,$P960,"")</f>
        <v/>
      </c>
      <c r="U960" s="16" t="str">
        <f>IF($B960=2018,$P960,"")</f>
        <v/>
      </c>
      <c r="V960" s="16" t="str">
        <f>IF($B960=2019,$P960,"")</f>
        <v/>
      </c>
      <c r="W960" s="16" t="str">
        <f>IF($B960=2020,$P960,"")</f>
        <v/>
      </c>
      <c r="X960" s="6" t="str">
        <f>IF($B960=2021,$P960,"")</f>
        <v/>
      </c>
      <c r="Y960" s="6">
        <f>IF($B960=2022,$P960,"")</f>
        <v>1</v>
      </c>
      <c r="Z960" s="6" t="str">
        <f>IF($B960=2023,$P960,"")</f>
        <v/>
      </c>
      <c r="AA960" s="6" t="str">
        <f>IF($B960=2024,$P960,"")</f>
        <v/>
      </c>
      <c r="AB960" s="16" t="str">
        <f>IF($B960=2025,$P960,"")</f>
        <v/>
      </c>
    </row>
    <row r="961" spans="1:29" x14ac:dyDescent="0.25">
      <c r="A961" s="3">
        <v>891</v>
      </c>
      <c r="B961" s="3">
        <v>2022</v>
      </c>
      <c r="C961" s="3" t="s">
        <v>1936</v>
      </c>
      <c r="D961" s="4">
        <f>DATE(B961,N961,M961)</f>
        <v>44721</v>
      </c>
      <c r="E961" s="5">
        <v>2102</v>
      </c>
      <c r="F961" s="6" t="s">
        <v>14</v>
      </c>
      <c r="G961" s="6" t="s">
        <v>27</v>
      </c>
      <c r="I961" s="8" t="s">
        <v>1252</v>
      </c>
      <c r="J961" s="1" t="s">
        <v>3967</v>
      </c>
      <c r="K961" s="6" t="s">
        <v>842</v>
      </c>
      <c r="L961" s="6">
        <v>6301</v>
      </c>
      <c r="M961" s="6">
        <v>9</v>
      </c>
      <c r="N961" s="6">
        <v>6</v>
      </c>
      <c r="O961" s="6" t="s">
        <v>81</v>
      </c>
      <c r="P961" s="6">
        <v>1</v>
      </c>
      <c r="Q961" s="16" t="str">
        <f>IF($B961=2014,$P961,"")</f>
        <v/>
      </c>
      <c r="R961" s="16" t="str">
        <f>IF($B961=2015,$P961,"")</f>
        <v/>
      </c>
      <c r="S961" s="16" t="str">
        <f>IF($B961=2016,$P961,"")</f>
        <v/>
      </c>
      <c r="T961" s="16" t="str">
        <f>IF($B961=2017,$P961,"")</f>
        <v/>
      </c>
      <c r="U961" s="16" t="str">
        <f>IF($B961=2018,$P961,"")</f>
        <v/>
      </c>
      <c r="V961" s="16" t="str">
        <f>IF($B961=2019,$P961,"")</f>
        <v/>
      </c>
      <c r="W961" s="16" t="str">
        <f>IF($B961=2020,$P961,"")</f>
        <v/>
      </c>
      <c r="X961" s="6" t="str">
        <f>IF($B961=2021,$P961,"")</f>
        <v/>
      </c>
      <c r="Y961" s="6">
        <f>IF($B961=2022,$P961,"")</f>
        <v>1</v>
      </c>
      <c r="Z961" s="6" t="str">
        <f>IF($B961=2023,$P961,"")</f>
        <v/>
      </c>
      <c r="AA961" s="6" t="str">
        <f>IF($B961=2024,$P961,"")</f>
        <v/>
      </c>
      <c r="AB961" s="16" t="str">
        <f>IF($B961=2025,$P961,"")</f>
        <v/>
      </c>
    </row>
    <row r="962" spans="1:29" x14ac:dyDescent="0.25">
      <c r="A962" s="3">
        <v>891</v>
      </c>
      <c r="B962" s="3">
        <v>2022</v>
      </c>
      <c r="C962" s="3" t="s">
        <v>23</v>
      </c>
      <c r="D962" s="4">
        <f>DATE(B962,N962,M962)</f>
        <v>44765</v>
      </c>
      <c r="E962" s="5">
        <v>2159</v>
      </c>
      <c r="F962" s="7" t="s">
        <v>14</v>
      </c>
      <c r="G962" s="7" t="s">
        <v>27</v>
      </c>
      <c r="H962" s="7"/>
      <c r="I962" s="8" t="s">
        <v>1252</v>
      </c>
      <c r="J962" s="1" t="s">
        <v>4087</v>
      </c>
      <c r="K962" s="6" t="s">
        <v>842</v>
      </c>
      <c r="L962" s="6">
        <v>6302</v>
      </c>
      <c r="M962" s="6">
        <v>23</v>
      </c>
      <c r="N962" s="6">
        <v>7</v>
      </c>
      <c r="O962" s="6" t="s">
        <v>81</v>
      </c>
      <c r="P962" s="6">
        <v>1</v>
      </c>
      <c r="Q962" s="16" t="str">
        <f>IF($B962=2014,$P962,"")</f>
        <v/>
      </c>
      <c r="R962" s="16" t="str">
        <f>IF($B962=2015,$P962,"")</f>
        <v/>
      </c>
      <c r="S962" s="16" t="str">
        <f>IF($B962=2016,$P962,"")</f>
        <v/>
      </c>
      <c r="T962" s="16" t="str">
        <f>IF($B962=2017,$P962,"")</f>
        <v/>
      </c>
      <c r="U962" s="16" t="str">
        <f>IF($B962=2018,$P962,"")</f>
        <v/>
      </c>
      <c r="V962" s="16" t="str">
        <f>IF($B962=2019,$P962,"")</f>
        <v/>
      </c>
      <c r="W962" s="16" t="str">
        <f>IF($B962=2020,$P962,"")</f>
        <v/>
      </c>
      <c r="X962" s="6" t="str">
        <f>IF($B962=2021,$P962,"")</f>
        <v/>
      </c>
      <c r="Y962" s="6">
        <f>IF($B962=2022,$P962,"")</f>
        <v>1</v>
      </c>
      <c r="Z962" s="6" t="str">
        <f>IF($B962=2023,$P962,"")</f>
        <v/>
      </c>
      <c r="AA962" s="6" t="str">
        <f>IF($B962=2024,$P962,"")</f>
        <v/>
      </c>
      <c r="AB962" s="16" t="str">
        <f>IF($B962=2025,$P962,"")</f>
        <v/>
      </c>
    </row>
    <row r="963" spans="1:29" x14ac:dyDescent="0.25">
      <c r="A963" s="3">
        <v>891</v>
      </c>
      <c r="B963" s="3">
        <v>2022</v>
      </c>
      <c r="C963" s="3" t="s">
        <v>1339</v>
      </c>
      <c r="D963" s="4">
        <f>DATE(B963,N963,M963)</f>
        <v>44866</v>
      </c>
      <c r="E963" s="5">
        <v>1600</v>
      </c>
      <c r="F963" s="7" t="s">
        <v>14</v>
      </c>
      <c r="G963" s="7" t="s">
        <v>27</v>
      </c>
      <c r="H963" s="7"/>
      <c r="I963" s="8" t="s">
        <v>1252</v>
      </c>
      <c r="J963" s="1" t="s">
        <v>4437</v>
      </c>
      <c r="K963" s="6" t="s">
        <v>842</v>
      </c>
      <c r="L963" s="6">
        <v>6309</v>
      </c>
      <c r="M963" s="6">
        <v>1</v>
      </c>
      <c r="N963" s="6">
        <v>11</v>
      </c>
      <c r="O963" s="6" t="s">
        <v>81</v>
      </c>
      <c r="P963" s="6">
        <v>1</v>
      </c>
      <c r="Q963" s="16" t="str">
        <f>IF($B963=2014,$P963,"")</f>
        <v/>
      </c>
      <c r="R963" s="16" t="str">
        <f>IF($B963=2015,$P963,"")</f>
        <v/>
      </c>
      <c r="S963" s="16" t="str">
        <f>IF($B963=2016,$P963,"")</f>
        <v/>
      </c>
      <c r="T963" s="16" t="str">
        <f>IF($B963=2017,$P963,"")</f>
        <v/>
      </c>
      <c r="U963" s="16" t="str">
        <f>IF($B963=2018,$P963,"")</f>
        <v/>
      </c>
      <c r="V963" s="16" t="str">
        <f>IF($B963=2019,$P963,"")</f>
        <v/>
      </c>
      <c r="W963" s="16" t="str">
        <f>IF($B963=2020,$P963,"")</f>
        <v/>
      </c>
      <c r="X963" s="6" t="str">
        <f>IF($B963=2021,$P963,"")</f>
        <v/>
      </c>
      <c r="Y963" s="6">
        <f>IF($B963=2022,$P963,"")</f>
        <v>1</v>
      </c>
      <c r="Z963" s="6" t="str">
        <f>IF($B963=2023,$P963,"")</f>
        <v/>
      </c>
      <c r="AA963" s="6" t="str">
        <f>IF($B963=2024,$P963,"")</f>
        <v/>
      </c>
      <c r="AB963" s="16" t="str">
        <f>IF($B963=2025,$P963,"")</f>
        <v/>
      </c>
    </row>
    <row r="964" spans="1:29" x14ac:dyDescent="0.25">
      <c r="A964" s="3">
        <v>891</v>
      </c>
      <c r="B964" s="3">
        <v>2022</v>
      </c>
      <c r="C964" s="3" t="s">
        <v>1267</v>
      </c>
      <c r="D964" s="4">
        <f>DATE(B964,N964,M964)</f>
        <v>44867</v>
      </c>
      <c r="E964" s="5">
        <v>1619</v>
      </c>
      <c r="F964" s="7" t="s">
        <v>14</v>
      </c>
      <c r="G964" s="7" t="s">
        <v>27</v>
      </c>
      <c r="H964" s="7"/>
      <c r="I964" s="8" t="s">
        <v>1252</v>
      </c>
      <c r="J964" s="1" t="s">
        <v>4438</v>
      </c>
      <c r="K964" s="6" t="s">
        <v>17</v>
      </c>
      <c r="L964" s="6">
        <v>6309</v>
      </c>
      <c r="M964" s="6">
        <v>2</v>
      </c>
      <c r="N964" s="6">
        <v>11</v>
      </c>
      <c r="P964" s="6">
        <v>1</v>
      </c>
      <c r="Q964" s="16" t="str">
        <f>IF($B964=2014,$P964,"")</f>
        <v/>
      </c>
      <c r="R964" s="16" t="str">
        <f>IF($B964=2015,$P964,"")</f>
        <v/>
      </c>
      <c r="S964" s="16" t="str">
        <f>IF($B964=2016,$P964,"")</f>
        <v/>
      </c>
      <c r="T964" s="16" t="str">
        <f>IF($B964=2017,$P964,"")</f>
        <v/>
      </c>
      <c r="U964" s="16" t="str">
        <f>IF($B964=2018,$P964,"")</f>
        <v/>
      </c>
      <c r="V964" s="16" t="str">
        <f>IF($B964=2019,$P964,"")</f>
        <v/>
      </c>
      <c r="W964" s="16" t="str">
        <f>IF($B964=2020,$P964,"")</f>
        <v/>
      </c>
      <c r="X964" s="6" t="str">
        <f>IF($B964=2021,$P964,"")</f>
        <v/>
      </c>
      <c r="Y964" s="6">
        <f>IF($B964=2022,$P964,"")</f>
        <v>1</v>
      </c>
      <c r="Z964" s="6" t="str">
        <f>IF($B964=2023,$P964,"")</f>
        <v/>
      </c>
      <c r="AA964" s="6" t="str">
        <f>IF($B964=2024,$P964,"")</f>
        <v/>
      </c>
      <c r="AB964" s="16" t="str">
        <f>IF($B964=2025,$P964,"")</f>
        <v/>
      </c>
    </row>
    <row r="965" spans="1:29" x14ac:dyDescent="0.25">
      <c r="A965" s="3">
        <v>891</v>
      </c>
      <c r="B965" s="3">
        <v>2022</v>
      </c>
      <c r="C965" s="3" t="s">
        <v>819</v>
      </c>
      <c r="D965" s="4">
        <f>DATE(B965,N965,M965)</f>
        <v>44871</v>
      </c>
      <c r="E965" s="5">
        <v>658</v>
      </c>
      <c r="F965" s="7" t="s">
        <v>14</v>
      </c>
      <c r="G965" s="7" t="s">
        <v>27</v>
      </c>
      <c r="H965" s="7"/>
      <c r="I965" s="8" t="s">
        <v>1252</v>
      </c>
      <c r="J965" s="1" t="s">
        <v>4540</v>
      </c>
      <c r="K965" s="6" t="s">
        <v>46</v>
      </c>
      <c r="L965" s="6">
        <v>6310</v>
      </c>
      <c r="M965" s="6">
        <v>6</v>
      </c>
      <c r="N965" s="6">
        <v>11</v>
      </c>
      <c r="O965" s="6" t="s">
        <v>4528</v>
      </c>
      <c r="P965" s="6">
        <v>1</v>
      </c>
      <c r="Q965" s="16" t="str">
        <f>IF($B965=2014,$P965,"")</f>
        <v/>
      </c>
      <c r="R965" s="16" t="str">
        <f>IF($B965=2015,$P965,"")</f>
        <v/>
      </c>
      <c r="S965" s="16" t="str">
        <f>IF($B965=2016,$P965,"")</f>
        <v/>
      </c>
      <c r="T965" s="16" t="str">
        <f>IF($B965=2017,$P965,"")</f>
        <v/>
      </c>
      <c r="U965" s="16" t="str">
        <f>IF($B965=2018,$P965,"")</f>
        <v/>
      </c>
      <c r="V965" s="16" t="str">
        <f>IF($B965=2019,$P965,"")</f>
        <v/>
      </c>
      <c r="W965" s="16" t="str">
        <f>IF($B965=2020,$P965,"")</f>
        <v/>
      </c>
      <c r="X965" s="6" t="str">
        <f>IF($B965=2021,$P965,"")</f>
        <v/>
      </c>
      <c r="Y965" s="6">
        <f>IF($B965=2022,$P965,"")</f>
        <v>1</v>
      </c>
      <c r="Z965" s="6" t="str">
        <f>IF($B965=2023,$P965,"")</f>
        <v/>
      </c>
      <c r="AA965" s="6" t="str">
        <f>IF($B965=2024,$P965,"")</f>
        <v/>
      </c>
      <c r="AB965" s="16" t="str">
        <f>IF($B965=2025,$P965,"")</f>
        <v/>
      </c>
    </row>
    <row r="966" spans="1:29" ht="24" x14ac:dyDescent="0.25">
      <c r="A966" s="3">
        <v>891</v>
      </c>
      <c r="B966" s="3">
        <v>2022</v>
      </c>
      <c r="C966" s="3" t="s">
        <v>208</v>
      </c>
      <c r="D966" s="4">
        <f>DATE(B966,N966,M966)</f>
        <v>44893</v>
      </c>
      <c r="E966" s="5">
        <v>600</v>
      </c>
      <c r="F966" s="7" t="s">
        <v>14</v>
      </c>
      <c r="G966" s="7" t="s">
        <v>27</v>
      </c>
      <c r="H966" s="7"/>
      <c r="I966" s="8" t="s">
        <v>1252</v>
      </c>
      <c r="J966" s="1" t="s">
        <v>4680</v>
      </c>
      <c r="K966" s="6" t="s">
        <v>842</v>
      </c>
      <c r="L966" s="6">
        <v>6311</v>
      </c>
      <c r="M966" s="6">
        <v>28</v>
      </c>
      <c r="N966" s="6">
        <v>11</v>
      </c>
      <c r="O966" s="6" t="s">
        <v>81</v>
      </c>
      <c r="P966" s="6">
        <v>1</v>
      </c>
      <c r="Q966" s="16" t="str">
        <f>IF($B966=2014,$P966,"")</f>
        <v/>
      </c>
      <c r="R966" s="16" t="str">
        <f>IF($B966=2015,$P966,"")</f>
        <v/>
      </c>
      <c r="S966" s="16" t="str">
        <f>IF($B966=2016,$P966,"")</f>
        <v/>
      </c>
      <c r="T966" s="16" t="str">
        <f>IF($B966=2017,$P966,"")</f>
        <v/>
      </c>
      <c r="U966" s="16" t="str">
        <f>IF($B966=2018,$P966,"")</f>
        <v/>
      </c>
      <c r="V966" s="16" t="str">
        <f>IF($B966=2019,$P966,"")</f>
        <v/>
      </c>
      <c r="W966" s="16" t="str">
        <f>IF($B966=2020,$P966,"")</f>
        <v/>
      </c>
      <c r="X966" s="6" t="str">
        <f>IF($B966=2021,$P966,"")</f>
        <v/>
      </c>
      <c r="Y966" s="6">
        <f>IF($B966=2022,$P966,"")</f>
        <v>1</v>
      </c>
      <c r="Z966" s="6" t="str">
        <f>IF($B966=2023,$P966,"")</f>
        <v/>
      </c>
      <c r="AA966" s="6" t="str">
        <f>IF($B966=2024,$P966,"")</f>
        <v/>
      </c>
      <c r="AB966" s="16" t="str">
        <f>IF($B966=2025,$P966,"")</f>
        <v/>
      </c>
    </row>
    <row r="967" spans="1:29" x14ac:dyDescent="0.25">
      <c r="A967" s="60">
        <v>891</v>
      </c>
      <c r="B967" s="60">
        <v>2025</v>
      </c>
      <c r="C967" s="60" t="s">
        <v>1459</v>
      </c>
      <c r="D967" s="61">
        <f>DATE(B967,N967,M967)</f>
        <v>45713</v>
      </c>
      <c r="E967" s="62">
        <v>2325</v>
      </c>
      <c r="F967" s="63" t="s">
        <v>14</v>
      </c>
      <c r="G967" s="63" t="s">
        <v>27</v>
      </c>
      <c r="H967" s="63"/>
      <c r="I967" s="64" t="s">
        <v>6508</v>
      </c>
      <c r="J967" s="64" t="s">
        <v>6509</v>
      </c>
      <c r="K967" s="63" t="s">
        <v>4403</v>
      </c>
      <c r="L967" s="63">
        <v>6518</v>
      </c>
      <c r="M967" s="63">
        <v>25</v>
      </c>
      <c r="N967" s="63">
        <v>2</v>
      </c>
      <c r="O967" s="63"/>
      <c r="P967" s="65">
        <v>1</v>
      </c>
      <c r="Q967" s="66" t="str">
        <f>IF($B967=2014,$P967,"")</f>
        <v/>
      </c>
      <c r="R967" s="66" t="str">
        <f>IF($B967=2015,$P967,"")</f>
        <v/>
      </c>
      <c r="S967" s="66" t="str">
        <f>IF($B967=2016,$P967,"")</f>
        <v/>
      </c>
      <c r="T967" s="66" t="str">
        <f>IF($B967=2017,$P967,"")</f>
        <v/>
      </c>
      <c r="U967" s="66" t="str">
        <f>IF($B967=2018,$P967,"")</f>
        <v/>
      </c>
      <c r="V967" s="66" t="str">
        <f>IF($B967=2019,$P967,"")</f>
        <v/>
      </c>
      <c r="W967" s="66" t="str">
        <f>IF($B967=2020,$P967,"")</f>
        <v/>
      </c>
      <c r="X967" s="65" t="str">
        <f>IF($B967=2021,$P967,"")</f>
        <v/>
      </c>
      <c r="Y967" s="65" t="str">
        <f>IF($B967=2022,$P967,"")</f>
        <v/>
      </c>
      <c r="Z967" s="65" t="str">
        <f>IF($B967=2023,$P967,"")</f>
        <v/>
      </c>
      <c r="AA967" s="65" t="str">
        <f>IF($B967=2024,$P967,"")</f>
        <v/>
      </c>
      <c r="AB967" s="66">
        <f>IF($B967=2025,$P967,"")</f>
        <v>1</v>
      </c>
      <c r="AC967" s="64"/>
    </row>
    <row r="968" spans="1:29" x14ac:dyDescent="0.25">
      <c r="A968" s="3">
        <v>891</v>
      </c>
      <c r="B968" s="5">
        <v>2015</v>
      </c>
      <c r="C968" s="3" t="s">
        <v>40</v>
      </c>
      <c r="D968" s="4">
        <f>DATE(B968,N968,M968)</f>
        <v>42213</v>
      </c>
      <c r="E968" s="5">
        <v>2113</v>
      </c>
      <c r="F968" s="6" t="s">
        <v>14</v>
      </c>
      <c r="G968" s="6" t="s">
        <v>27</v>
      </c>
      <c r="I968" s="8" t="s">
        <v>1263</v>
      </c>
      <c r="J968" s="8" t="s">
        <v>1264</v>
      </c>
      <c r="K968" s="6" t="s">
        <v>738</v>
      </c>
      <c r="L968" s="6">
        <v>5602</v>
      </c>
      <c r="M968" s="6">
        <v>28</v>
      </c>
      <c r="N968" s="6">
        <v>7</v>
      </c>
      <c r="O968" s="6" t="s">
        <v>81</v>
      </c>
      <c r="P968" s="6">
        <v>1</v>
      </c>
      <c r="Q968" s="16" t="str">
        <f>IF($B968=2014,$P968,"")</f>
        <v/>
      </c>
      <c r="R968" s="16">
        <f>IF($B968=2015,$P968,"")</f>
        <v>1</v>
      </c>
      <c r="S968" s="16" t="str">
        <f>IF($B968=2016,$P968,"")</f>
        <v/>
      </c>
      <c r="T968" s="16" t="str">
        <f>IF($B968=2017,$P968,"")</f>
        <v/>
      </c>
      <c r="U968" s="16" t="str">
        <f>IF($B968=2018,$P968,"")</f>
        <v/>
      </c>
      <c r="V968" s="16" t="str">
        <f>IF($B968=2019,$P968,"")</f>
        <v/>
      </c>
      <c r="W968" s="16" t="str">
        <f>IF($B968=2020,$P968,"")</f>
        <v/>
      </c>
      <c r="X968" s="6" t="str">
        <f>IF($B968=2021,$P968,"")</f>
        <v/>
      </c>
      <c r="Y968" s="6" t="str">
        <f>IF($B968=2022,$P968,"")</f>
        <v/>
      </c>
      <c r="Z968" s="6" t="str">
        <f>IF($B968=2023,$P968,"")</f>
        <v/>
      </c>
      <c r="AA968" s="6" t="str">
        <f>IF($B968=2024,$P968,"")</f>
        <v/>
      </c>
      <c r="AB968" s="16" t="str">
        <f>IF($B968=2025,$P968,"")</f>
        <v/>
      </c>
    </row>
    <row r="969" spans="1:29" x14ac:dyDescent="0.25">
      <c r="A969" s="3">
        <v>891</v>
      </c>
      <c r="B969" s="5">
        <v>2015</v>
      </c>
      <c r="C969" s="3" t="s">
        <v>278</v>
      </c>
      <c r="D969" s="4">
        <f>DATE(B969,N969,M969)</f>
        <v>42273</v>
      </c>
      <c r="E969" s="5">
        <v>2205</v>
      </c>
      <c r="F969" s="6" t="s">
        <v>14</v>
      </c>
      <c r="G969" s="6" t="s">
        <v>27</v>
      </c>
      <c r="I969" s="8" t="s">
        <v>1263</v>
      </c>
      <c r="J969" s="8" t="s">
        <v>1265</v>
      </c>
      <c r="K969" s="6" t="s">
        <v>739</v>
      </c>
      <c r="L969" s="6">
        <v>5605</v>
      </c>
      <c r="M969" s="6">
        <v>26</v>
      </c>
      <c r="N969" s="6">
        <v>9</v>
      </c>
      <c r="P969" s="6">
        <v>1</v>
      </c>
      <c r="Q969" s="16" t="str">
        <f>IF($B969=2014,$P969,"")</f>
        <v/>
      </c>
      <c r="R969" s="16">
        <f>IF($B969=2015,$P969,"")</f>
        <v>1</v>
      </c>
      <c r="S969" s="16" t="str">
        <f>IF($B969=2016,$P969,"")</f>
        <v/>
      </c>
      <c r="T969" s="16" t="str">
        <f>IF($B969=2017,$P969,"")</f>
        <v/>
      </c>
      <c r="U969" s="16" t="str">
        <f>IF($B969=2018,$P969,"")</f>
        <v/>
      </c>
      <c r="V969" s="16" t="str">
        <f>IF($B969=2019,$P969,"")</f>
        <v/>
      </c>
      <c r="W969" s="16" t="str">
        <f>IF($B969=2020,$P969,"")</f>
        <v/>
      </c>
      <c r="X969" s="6" t="str">
        <f>IF($B969=2021,$P969,"")</f>
        <v/>
      </c>
      <c r="Y969" s="6" t="str">
        <f>IF($B969=2022,$P969,"")</f>
        <v/>
      </c>
      <c r="Z969" s="6" t="str">
        <f>IF($B969=2023,$P969,"")</f>
        <v/>
      </c>
      <c r="AA969" s="6" t="str">
        <f>IF($B969=2024,$P969,"")</f>
        <v/>
      </c>
      <c r="AB969" s="16" t="str">
        <f>IF($B969=2025,$P969,"")</f>
        <v/>
      </c>
    </row>
    <row r="970" spans="1:29" x14ac:dyDescent="0.25">
      <c r="A970" s="3">
        <v>891</v>
      </c>
      <c r="B970" s="5">
        <v>2016</v>
      </c>
      <c r="C970" s="3" t="s">
        <v>657</v>
      </c>
      <c r="D970" s="4">
        <f>DATE(B970,N970,M970)</f>
        <v>42437</v>
      </c>
      <c r="E970" s="5">
        <v>702</v>
      </c>
      <c r="F970" s="6" t="s">
        <v>14</v>
      </c>
      <c r="G970" s="6" t="s">
        <v>27</v>
      </c>
      <c r="I970" s="8" t="s">
        <v>1263</v>
      </c>
      <c r="J970" s="8" t="s">
        <v>1266</v>
      </c>
      <c r="K970" s="6" t="s">
        <v>161</v>
      </c>
      <c r="L970" s="6">
        <v>5617</v>
      </c>
      <c r="M970" s="6">
        <v>8</v>
      </c>
      <c r="N970" s="6">
        <v>3</v>
      </c>
      <c r="O970" s="6" t="s">
        <v>81</v>
      </c>
      <c r="P970" s="6">
        <v>1</v>
      </c>
      <c r="Q970" s="16" t="str">
        <f>IF($B970=2014,$P970,"")</f>
        <v/>
      </c>
      <c r="R970" s="16" t="str">
        <f>IF($B970=2015,$P970,"")</f>
        <v/>
      </c>
      <c r="S970" s="16">
        <f>IF($B970=2016,$P970,"")</f>
        <v>1</v>
      </c>
      <c r="T970" s="16" t="str">
        <f>IF($B970=2017,$P970,"")</f>
        <v/>
      </c>
      <c r="U970" s="16" t="str">
        <f>IF($B970=2018,$P970,"")</f>
        <v/>
      </c>
      <c r="V970" s="16" t="str">
        <f>IF($B970=2019,$P970,"")</f>
        <v/>
      </c>
      <c r="W970" s="16" t="str">
        <f>IF($B970=2020,$P970,"")</f>
        <v/>
      </c>
      <c r="X970" s="6" t="str">
        <f>IF($B970=2021,$P970,"")</f>
        <v/>
      </c>
      <c r="Y970" s="6" t="str">
        <f>IF($B970=2022,$P970,"")</f>
        <v/>
      </c>
      <c r="Z970" s="6" t="str">
        <f>IF($B970=2023,$P970,"")</f>
        <v/>
      </c>
      <c r="AA970" s="6" t="str">
        <f>IF($B970=2024,$P970,"")</f>
        <v/>
      </c>
      <c r="AB970" s="16" t="str">
        <f>IF($B970=2025,$P970,"")</f>
        <v/>
      </c>
    </row>
    <row r="971" spans="1:29" ht="24" x14ac:dyDescent="0.25">
      <c r="A971" s="3">
        <v>891</v>
      </c>
      <c r="B971" s="3">
        <v>2016</v>
      </c>
      <c r="C971" s="3" t="s">
        <v>1267</v>
      </c>
      <c r="D971" s="4">
        <f>DATE(B971,N971,M971)</f>
        <v>42676</v>
      </c>
      <c r="E971" s="5">
        <v>600</v>
      </c>
      <c r="F971" s="6" t="s">
        <v>14</v>
      </c>
      <c r="G971" s="7" t="s">
        <v>27</v>
      </c>
      <c r="H971" s="7"/>
      <c r="I971" s="8" t="s">
        <v>1263</v>
      </c>
      <c r="J971" s="1" t="s">
        <v>1268</v>
      </c>
      <c r="K971" s="6" t="s">
        <v>25</v>
      </c>
      <c r="L971" s="6">
        <v>5708</v>
      </c>
      <c r="M971" s="6">
        <v>2</v>
      </c>
      <c r="N971" s="6">
        <v>11</v>
      </c>
      <c r="P971" s="6">
        <v>1</v>
      </c>
      <c r="Q971" s="16" t="str">
        <f>IF($B971=2014,$P971,"")</f>
        <v/>
      </c>
      <c r="R971" s="16" t="str">
        <f>IF($B971=2015,$P971,"")</f>
        <v/>
      </c>
      <c r="S971" s="16">
        <f>IF($B971=2016,$P971,"")</f>
        <v>1</v>
      </c>
      <c r="T971" s="16" t="str">
        <f>IF($B971=2017,$P971,"")</f>
        <v/>
      </c>
      <c r="U971" s="16" t="str">
        <f>IF($B971=2018,$P971,"")</f>
        <v/>
      </c>
      <c r="V971" s="16" t="str">
        <f>IF($B971=2019,$P971,"")</f>
        <v/>
      </c>
      <c r="W971" s="16" t="str">
        <f>IF($B971=2020,$P971,"")</f>
        <v/>
      </c>
      <c r="X971" s="6" t="str">
        <f>IF($B971=2021,$P971,"")</f>
        <v/>
      </c>
      <c r="Y971" s="6" t="str">
        <f>IF($B971=2022,$P971,"")</f>
        <v/>
      </c>
      <c r="Z971" s="6" t="str">
        <f>IF($B971=2023,$P971,"")</f>
        <v/>
      </c>
      <c r="AA971" s="6" t="str">
        <f>IF($B971=2024,$P971,"")</f>
        <v/>
      </c>
      <c r="AB971" s="16" t="str">
        <f>IF($B971=2025,$P971,"")</f>
        <v/>
      </c>
    </row>
    <row r="972" spans="1:29" x14ac:dyDescent="0.25">
      <c r="A972" s="3">
        <v>891</v>
      </c>
      <c r="B972" s="3">
        <v>2024</v>
      </c>
      <c r="C972" s="3" t="s">
        <v>722</v>
      </c>
      <c r="D972" s="4">
        <f>DATE(B972,N972,M972)</f>
        <v>45295</v>
      </c>
      <c r="E972" s="5">
        <v>1530</v>
      </c>
      <c r="F972" s="7" t="s">
        <v>14</v>
      </c>
      <c r="G972" s="7" t="s">
        <v>27</v>
      </c>
      <c r="H972" s="7"/>
      <c r="I972" s="1" t="s">
        <v>6136</v>
      </c>
      <c r="J972" s="1" t="s">
        <v>6073</v>
      </c>
      <c r="K972" s="6" t="s">
        <v>4403</v>
      </c>
      <c r="L972" s="6">
        <v>6413</v>
      </c>
      <c r="M972" s="6">
        <v>4</v>
      </c>
      <c r="N972" s="6">
        <v>1</v>
      </c>
      <c r="P972" s="6">
        <v>1</v>
      </c>
      <c r="Q972" s="16" t="str">
        <f>IF($B972=2014,$P972,"")</f>
        <v/>
      </c>
      <c r="R972" s="16" t="str">
        <f>IF($B972=2015,$P972,"")</f>
        <v/>
      </c>
      <c r="S972" s="16" t="str">
        <f>IF($B972=2016,$P972,"")</f>
        <v/>
      </c>
      <c r="T972" s="16" t="str">
        <f>IF($B972=2017,$P972,"")</f>
        <v/>
      </c>
      <c r="U972" s="16" t="str">
        <f>IF($B972=2018,$P972,"")</f>
        <v/>
      </c>
      <c r="V972" s="16" t="str">
        <f>IF($B972=2019,$P972,"")</f>
        <v/>
      </c>
      <c r="W972" s="16" t="str">
        <f>IF($B972=2020,$P972,"")</f>
        <v/>
      </c>
      <c r="X972" s="6" t="str">
        <f>IF($B972=2021,$P972,"")</f>
        <v/>
      </c>
      <c r="Y972" s="6" t="str">
        <f>IF($B972=2022,$P972,"")</f>
        <v/>
      </c>
      <c r="Z972" s="6" t="str">
        <f>IF($B972=2023,$P972,"")</f>
        <v/>
      </c>
      <c r="AA972" s="6">
        <f>IF($B972=2024,$P972,"")</f>
        <v>1</v>
      </c>
      <c r="AB972" s="16" t="str">
        <f>IF($B972=2025,$P972,"")</f>
        <v/>
      </c>
    </row>
    <row r="973" spans="1:29" x14ac:dyDescent="0.25">
      <c r="A973" s="3">
        <v>891</v>
      </c>
      <c r="B973" s="3">
        <v>2024</v>
      </c>
      <c r="C973" s="3" t="s">
        <v>1543</v>
      </c>
      <c r="D973" s="4">
        <f>DATE(B973,N973,M973)</f>
        <v>45296</v>
      </c>
      <c r="E973" s="5">
        <v>627</v>
      </c>
      <c r="F973" s="7" t="s">
        <v>14</v>
      </c>
      <c r="G973" s="7" t="s">
        <v>27</v>
      </c>
      <c r="H973" s="7"/>
      <c r="I973" s="1" t="s">
        <v>6136</v>
      </c>
      <c r="J973" s="1" t="s">
        <v>6137</v>
      </c>
      <c r="K973" s="6" t="s">
        <v>72</v>
      </c>
      <c r="L973" s="6">
        <v>6414</v>
      </c>
      <c r="M973" s="6">
        <v>5</v>
      </c>
      <c r="N973" s="6">
        <v>1</v>
      </c>
      <c r="P973" s="6">
        <v>1</v>
      </c>
      <c r="Q973" s="16" t="str">
        <f>IF($B973=2014,$P973,"")</f>
        <v/>
      </c>
      <c r="R973" s="16" t="str">
        <f>IF($B973=2015,$P973,"")</f>
        <v/>
      </c>
      <c r="S973" s="16" t="str">
        <f>IF($B973=2016,$P973,"")</f>
        <v/>
      </c>
      <c r="T973" s="16" t="str">
        <f>IF($B973=2017,$P973,"")</f>
        <v/>
      </c>
      <c r="U973" s="16" t="str">
        <f>IF($B973=2018,$P973,"")</f>
        <v/>
      </c>
      <c r="V973" s="16" t="str">
        <f>IF($B973=2019,$P973,"")</f>
        <v/>
      </c>
      <c r="W973" s="16" t="str">
        <f>IF($B973=2020,$P973,"")</f>
        <v/>
      </c>
      <c r="X973" s="6" t="str">
        <f>IF($B973=2021,$P973,"")</f>
        <v/>
      </c>
      <c r="Y973" s="6" t="str">
        <f>IF($B973=2022,$P973,"")</f>
        <v/>
      </c>
      <c r="Z973" s="6" t="str">
        <f>IF($B973=2023,$P973,"")</f>
        <v/>
      </c>
      <c r="AA973" s="6">
        <f>IF($B973=2024,$P973,"")</f>
        <v>1</v>
      </c>
      <c r="AB973" s="16" t="str">
        <f>IF($B973=2025,$P973,"")</f>
        <v/>
      </c>
    </row>
    <row r="974" spans="1:29" x14ac:dyDescent="0.25">
      <c r="A974" s="3">
        <v>891</v>
      </c>
      <c r="B974" s="3">
        <v>2024</v>
      </c>
      <c r="C974" s="3" t="s">
        <v>1543</v>
      </c>
      <c r="D974" s="4">
        <f>DATE(B974,N974,M974)</f>
        <v>45296</v>
      </c>
      <c r="E974" s="5">
        <v>700</v>
      </c>
      <c r="F974" s="7" t="s">
        <v>14</v>
      </c>
      <c r="G974" s="7" t="s">
        <v>27</v>
      </c>
      <c r="H974" s="7"/>
      <c r="I974" s="1" t="s">
        <v>6136</v>
      </c>
      <c r="J974" s="1" t="s">
        <v>6074</v>
      </c>
      <c r="K974" s="6" t="s">
        <v>17</v>
      </c>
      <c r="L974" s="6">
        <v>6413</v>
      </c>
      <c r="M974" s="6">
        <v>5</v>
      </c>
      <c r="N974" s="6">
        <v>1</v>
      </c>
      <c r="P974" s="6">
        <v>1</v>
      </c>
      <c r="Q974" s="16" t="str">
        <f>IF($B974=2014,$P974,"")</f>
        <v/>
      </c>
      <c r="R974" s="16" t="str">
        <f>IF($B974=2015,$P974,"")</f>
        <v/>
      </c>
      <c r="S974" s="16" t="str">
        <f>IF($B974=2016,$P974,"")</f>
        <v/>
      </c>
      <c r="T974" s="16" t="str">
        <f>IF($B974=2017,$P974,"")</f>
        <v/>
      </c>
      <c r="U974" s="16" t="str">
        <f>IF($B974=2018,$P974,"")</f>
        <v/>
      </c>
      <c r="V974" s="16" t="str">
        <f>IF($B974=2019,$P974,"")</f>
        <v/>
      </c>
      <c r="W974" s="16" t="str">
        <f>IF($B974=2020,$P974,"")</f>
        <v/>
      </c>
      <c r="X974" s="6" t="str">
        <f>IF($B974=2021,$P974,"")</f>
        <v/>
      </c>
      <c r="Y974" s="6" t="str">
        <f>IF($B974=2022,$P974,"")</f>
        <v/>
      </c>
      <c r="Z974" s="6" t="str">
        <f>IF($B974=2023,$P974,"")</f>
        <v/>
      </c>
      <c r="AA974" s="6">
        <f>IF($B974=2024,$P974,"")</f>
        <v>1</v>
      </c>
      <c r="AB974" s="16" t="str">
        <f>IF($B974=2025,$P974,"")</f>
        <v/>
      </c>
    </row>
    <row r="975" spans="1:29" x14ac:dyDescent="0.25">
      <c r="A975" s="3">
        <v>891</v>
      </c>
      <c r="B975" s="3">
        <v>2024</v>
      </c>
      <c r="C975" s="3" t="s">
        <v>868</v>
      </c>
      <c r="D975" s="4">
        <f>DATE(B975,N975,M975)</f>
        <v>45314</v>
      </c>
      <c r="E975" s="5">
        <v>2148</v>
      </c>
      <c r="F975" s="7" t="s">
        <v>14</v>
      </c>
      <c r="G975" s="7" t="s">
        <v>27</v>
      </c>
      <c r="H975" s="7"/>
      <c r="I975" s="1" t="s">
        <v>6136</v>
      </c>
      <c r="J975" s="1" t="s">
        <v>6163</v>
      </c>
      <c r="K975" s="6" t="s">
        <v>842</v>
      </c>
      <c r="L975" s="6">
        <v>6415</v>
      </c>
      <c r="M975" s="6">
        <v>23</v>
      </c>
      <c r="N975" s="6">
        <v>1</v>
      </c>
      <c r="O975" s="6" t="s">
        <v>81</v>
      </c>
      <c r="P975" s="6">
        <v>1</v>
      </c>
      <c r="Q975" s="16" t="str">
        <f>IF($B975=2014,$P975,"")</f>
        <v/>
      </c>
      <c r="R975" s="16" t="str">
        <f>IF($B975=2015,$P975,"")</f>
        <v/>
      </c>
      <c r="S975" s="16" t="str">
        <f>IF($B975=2016,$P975,"")</f>
        <v/>
      </c>
      <c r="T975" s="16" t="str">
        <f>IF($B975=2017,$P975,"")</f>
        <v/>
      </c>
      <c r="U975" s="16" t="str">
        <f>IF($B975=2018,$P975,"")</f>
        <v/>
      </c>
      <c r="V975" s="16" t="str">
        <f>IF($B975=2019,$P975,"")</f>
        <v/>
      </c>
      <c r="W975" s="16" t="str">
        <f>IF($B975=2020,$P975,"")</f>
        <v/>
      </c>
      <c r="X975" s="6" t="str">
        <f>IF($B975=2021,$P975,"")</f>
        <v/>
      </c>
      <c r="Y975" s="6" t="str">
        <f>IF($B975=2022,$P975,"")</f>
        <v/>
      </c>
      <c r="Z975" s="6" t="str">
        <f>IF($B975=2023,$P975,"")</f>
        <v/>
      </c>
      <c r="AA975" s="6">
        <f>IF($B975=2024,$P975,"")</f>
        <v>1</v>
      </c>
      <c r="AB975" s="16" t="str">
        <f>IF($B975=2025,$P975,"")</f>
        <v/>
      </c>
    </row>
    <row r="976" spans="1:29" x14ac:dyDescent="0.25">
      <c r="A976" s="3">
        <v>891</v>
      </c>
      <c r="B976" s="3">
        <v>2024</v>
      </c>
      <c r="C976" s="3" t="s">
        <v>1038</v>
      </c>
      <c r="D976" s="4">
        <f>DATE(B976,N976,M976)</f>
        <v>45340</v>
      </c>
      <c r="E976" s="5">
        <v>1850</v>
      </c>
      <c r="F976" s="7" t="s">
        <v>14</v>
      </c>
      <c r="G976" s="7" t="s">
        <v>27</v>
      </c>
      <c r="H976" s="7"/>
      <c r="I976" s="1" t="s">
        <v>6136</v>
      </c>
      <c r="J976" s="1" t="s">
        <v>6183</v>
      </c>
      <c r="K976" s="6" t="s">
        <v>4403</v>
      </c>
      <c r="L976" s="6">
        <v>6416</v>
      </c>
      <c r="M976" s="6">
        <v>18</v>
      </c>
      <c r="N976" s="6">
        <v>2</v>
      </c>
      <c r="P976" s="6">
        <v>1</v>
      </c>
      <c r="Q976" s="16" t="str">
        <f>IF($B976=2014,$P976,"")</f>
        <v/>
      </c>
      <c r="R976" s="16" t="str">
        <f>IF($B976=2015,$P976,"")</f>
        <v/>
      </c>
      <c r="S976" s="16" t="str">
        <f>IF($B976=2016,$P976,"")</f>
        <v/>
      </c>
      <c r="T976" s="16" t="str">
        <f>IF($B976=2017,$P976,"")</f>
        <v/>
      </c>
      <c r="U976" s="16" t="str">
        <f>IF($B976=2018,$P976,"")</f>
        <v/>
      </c>
      <c r="V976" s="16" t="str">
        <f>IF($B976=2019,$P976,"")</f>
        <v/>
      </c>
      <c r="W976" s="16" t="str">
        <f>IF($B976=2020,$P976,"")</f>
        <v/>
      </c>
      <c r="X976" s="6" t="str">
        <f>IF($B976=2021,$P976,"")</f>
        <v/>
      </c>
      <c r="Y976" s="6" t="str">
        <f>IF($B976=2022,$P976,"")</f>
        <v/>
      </c>
      <c r="Z976" s="6" t="str">
        <f>IF($B976=2023,$P976,"")</f>
        <v/>
      </c>
      <c r="AA976" s="6">
        <f>IF($B976=2024,$P976,"")</f>
        <v>1</v>
      </c>
      <c r="AB976" s="16" t="str">
        <f>IF($B976=2025,$P976,"")</f>
        <v/>
      </c>
    </row>
    <row r="977" spans="1:28" x14ac:dyDescent="0.25">
      <c r="A977" s="28">
        <v>891</v>
      </c>
      <c r="B977" s="28">
        <v>2024</v>
      </c>
      <c r="C977" s="28" t="s">
        <v>279</v>
      </c>
      <c r="D977" s="29">
        <f>DATE(B977,N977,M977)</f>
        <v>45567</v>
      </c>
      <c r="E977" s="30">
        <v>524</v>
      </c>
      <c r="F977" s="27" t="s">
        <v>14</v>
      </c>
      <c r="G977" s="27" t="s">
        <v>27</v>
      </c>
      <c r="H977" s="27"/>
      <c r="I977" s="1" t="s">
        <v>6136</v>
      </c>
      <c r="J977" s="33" t="s">
        <v>6320</v>
      </c>
      <c r="K977" s="27" t="s">
        <v>842</v>
      </c>
      <c r="L977" s="27">
        <v>6507</v>
      </c>
      <c r="M977" s="27">
        <v>2</v>
      </c>
      <c r="N977" s="27">
        <v>10</v>
      </c>
      <c r="O977" s="27" t="s">
        <v>81</v>
      </c>
      <c r="P977" s="6">
        <v>1</v>
      </c>
      <c r="Q977" s="16" t="str">
        <f>IF($B977=2014,$P977,"")</f>
        <v/>
      </c>
      <c r="R977" s="16" t="str">
        <f>IF($B977=2015,$P977,"")</f>
        <v/>
      </c>
      <c r="S977" s="16" t="str">
        <f>IF($B977=2016,$P977,"")</f>
        <v/>
      </c>
      <c r="T977" s="16" t="str">
        <f>IF($B977=2017,$P977,"")</f>
        <v/>
      </c>
      <c r="U977" s="16" t="str">
        <f>IF($B977=2018,$P977,"")</f>
        <v/>
      </c>
      <c r="V977" s="16" t="str">
        <f>IF($B977=2019,$P977,"")</f>
        <v/>
      </c>
      <c r="W977" s="16" t="str">
        <f>IF($B977=2020,$P977,"")</f>
        <v/>
      </c>
      <c r="X977" s="6" t="str">
        <f>IF($B977=2021,$P977,"")</f>
        <v/>
      </c>
      <c r="Y977" s="6" t="str">
        <f>IF($B977=2022,$P977,"")</f>
        <v/>
      </c>
      <c r="Z977" s="6" t="str">
        <f>IF($B977=2023,$P977,"")</f>
        <v/>
      </c>
      <c r="AA977" s="6">
        <f>IF($B977=2024,$P977,"")</f>
        <v>1</v>
      </c>
      <c r="AB977" s="16" t="str">
        <f>IF($B977=2025,$P977,"")</f>
        <v/>
      </c>
    </row>
    <row r="978" spans="1:28" x14ac:dyDescent="0.25">
      <c r="A978" s="28">
        <v>891</v>
      </c>
      <c r="B978" s="28">
        <v>2024</v>
      </c>
      <c r="C978" s="28" t="s">
        <v>257</v>
      </c>
      <c r="D978" s="29">
        <f>DATE(B978,N978,M978)</f>
        <v>45593</v>
      </c>
      <c r="E978" s="30">
        <v>700</v>
      </c>
      <c r="F978" s="31" t="s">
        <v>14</v>
      </c>
      <c r="G978" s="31" t="s">
        <v>27</v>
      </c>
      <c r="H978" s="31"/>
      <c r="I978" s="1" t="s">
        <v>6136</v>
      </c>
      <c r="J978" s="32" t="s">
        <v>6383</v>
      </c>
      <c r="K978" s="27" t="s">
        <v>6364</v>
      </c>
      <c r="L978" s="27">
        <v>6509</v>
      </c>
      <c r="M978" s="27">
        <v>28</v>
      </c>
      <c r="N978" s="27">
        <v>10</v>
      </c>
      <c r="O978" s="27"/>
      <c r="P978" s="6">
        <v>1</v>
      </c>
      <c r="Q978" s="16" t="str">
        <f>IF($B978=2014,$P978,"")</f>
        <v/>
      </c>
      <c r="R978" s="16" t="str">
        <f>IF($B978=2015,$P978,"")</f>
        <v/>
      </c>
      <c r="S978" s="16" t="str">
        <f>IF($B978=2016,$P978,"")</f>
        <v/>
      </c>
      <c r="T978" s="16" t="str">
        <f>IF($B978=2017,$P978,"")</f>
        <v/>
      </c>
      <c r="U978" s="16" t="str">
        <f>IF($B978=2018,$P978,"")</f>
        <v/>
      </c>
      <c r="V978" s="16" t="str">
        <f>IF($B978=2019,$P978,"")</f>
        <v/>
      </c>
      <c r="W978" s="16" t="str">
        <f>IF($B978=2020,$P978,"")</f>
        <v/>
      </c>
      <c r="X978" s="6" t="str">
        <f>IF($B978=2021,$P978,"")</f>
        <v/>
      </c>
      <c r="Y978" s="6" t="str">
        <f>IF($B978=2022,$P978,"")</f>
        <v/>
      </c>
      <c r="Z978" s="6" t="str">
        <f>IF($B978=2023,$P978,"")</f>
        <v/>
      </c>
      <c r="AA978" s="6">
        <f>IF($B978=2024,$P978,"")</f>
        <v>1</v>
      </c>
      <c r="AB978" s="16" t="str">
        <f>IF($B978=2025,$P978,"")</f>
        <v/>
      </c>
    </row>
    <row r="979" spans="1:28" x14ac:dyDescent="0.25">
      <c r="A979" s="28">
        <v>891</v>
      </c>
      <c r="B979" s="28">
        <v>2024</v>
      </c>
      <c r="C979" s="28" t="s">
        <v>1267</v>
      </c>
      <c r="D979" s="29">
        <f>DATE(B979,N979,M979)</f>
        <v>45598</v>
      </c>
      <c r="E979" s="30">
        <v>1500</v>
      </c>
      <c r="F979" s="31" t="s">
        <v>14</v>
      </c>
      <c r="G979" s="31" t="s">
        <v>27</v>
      </c>
      <c r="H979" s="31"/>
      <c r="I979" s="1" t="s">
        <v>6136</v>
      </c>
      <c r="J979" s="32" t="s">
        <v>6384</v>
      </c>
      <c r="K979" s="27" t="s">
        <v>842</v>
      </c>
      <c r="L979" s="27">
        <v>6509</v>
      </c>
      <c r="M979" s="27">
        <v>2</v>
      </c>
      <c r="N979" s="27">
        <v>11</v>
      </c>
      <c r="O979" s="27" t="s">
        <v>81</v>
      </c>
      <c r="P979" s="6">
        <v>1</v>
      </c>
      <c r="Q979" s="16" t="str">
        <f>IF($B979=2014,$P979,"")</f>
        <v/>
      </c>
      <c r="R979" s="16" t="str">
        <f>IF($B979=2015,$P979,"")</f>
        <v/>
      </c>
      <c r="S979" s="16" t="str">
        <f>IF($B979=2016,$P979,"")</f>
        <v/>
      </c>
      <c r="T979" s="16" t="str">
        <f>IF($B979=2017,$P979,"")</f>
        <v/>
      </c>
      <c r="U979" s="16" t="str">
        <f>IF($B979=2018,$P979,"")</f>
        <v/>
      </c>
      <c r="V979" s="16" t="str">
        <f>IF($B979=2019,$P979,"")</f>
        <v/>
      </c>
      <c r="W979" s="16" t="str">
        <f>IF($B979=2020,$P979,"")</f>
        <v/>
      </c>
      <c r="X979" s="6" t="str">
        <f>IF($B979=2021,$P979,"")</f>
        <v/>
      </c>
      <c r="Y979" s="6" t="str">
        <f>IF($B979=2022,$P979,"")</f>
        <v/>
      </c>
      <c r="Z979" s="6" t="str">
        <f>IF($B979=2023,$P979,"")</f>
        <v/>
      </c>
      <c r="AA979" s="6">
        <f>IF($B979=2024,$P979,"")</f>
        <v>1</v>
      </c>
      <c r="AB979" s="16" t="str">
        <f>IF($B979=2025,$P979,"")</f>
        <v/>
      </c>
    </row>
    <row r="980" spans="1:28" x14ac:dyDescent="0.25">
      <c r="A980" s="3">
        <v>891</v>
      </c>
      <c r="B980" s="3">
        <v>2016</v>
      </c>
      <c r="C980" s="3" t="s">
        <v>756</v>
      </c>
      <c r="D980" s="4">
        <f>DATE(B980,N980,M980)</f>
        <v>42714</v>
      </c>
      <c r="E980" s="5">
        <v>1630</v>
      </c>
      <c r="F980" s="6" t="s">
        <v>14</v>
      </c>
      <c r="G980" s="7" t="s">
        <v>912</v>
      </c>
      <c r="H980" s="7"/>
      <c r="I980" s="1" t="s">
        <v>1269</v>
      </c>
      <c r="J980" s="1" t="s">
        <v>1270</v>
      </c>
      <c r="K980" s="6" t="s">
        <v>34</v>
      </c>
      <c r="L980" s="6">
        <v>5711</v>
      </c>
      <c r="M980" s="6">
        <v>10</v>
      </c>
      <c r="N980" s="6">
        <v>12</v>
      </c>
      <c r="O980" s="6" t="s">
        <v>35</v>
      </c>
      <c r="P980" s="6">
        <v>1</v>
      </c>
      <c r="Q980" s="16" t="str">
        <f>IF($B980=2014,$P980,"")</f>
        <v/>
      </c>
      <c r="R980" s="16" t="str">
        <f>IF($B980=2015,$P980,"")</f>
        <v/>
      </c>
      <c r="S980" s="16">
        <f>IF($B980=2016,$P980,"")</f>
        <v>1</v>
      </c>
      <c r="T980" s="16" t="str">
        <f>IF($B980=2017,$P980,"")</f>
        <v/>
      </c>
      <c r="U980" s="16" t="str">
        <f>IF($B980=2018,$P980,"")</f>
        <v/>
      </c>
      <c r="V980" s="16" t="str">
        <f>IF($B980=2019,$P980,"")</f>
        <v/>
      </c>
      <c r="W980" s="16" t="str">
        <f>IF($B980=2020,$P980,"")</f>
        <v/>
      </c>
      <c r="X980" s="6" t="str">
        <f>IF($B980=2021,$P980,"")</f>
        <v/>
      </c>
      <c r="Y980" s="6" t="str">
        <f>IF($B980=2022,$P980,"")</f>
        <v/>
      </c>
      <c r="Z980" s="6" t="str">
        <f>IF($B980=2023,$P980,"")</f>
        <v/>
      </c>
      <c r="AA980" s="6" t="str">
        <f>IF($B980=2024,$P980,"")</f>
        <v/>
      </c>
      <c r="AB980" s="16" t="str">
        <f>IF($B980=2025,$P980,"")</f>
        <v/>
      </c>
    </row>
    <row r="981" spans="1:28" x14ac:dyDescent="0.25">
      <c r="A981" s="3">
        <v>891</v>
      </c>
      <c r="B981" s="3">
        <v>2017</v>
      </c>
      <c r="C981" s="3" t="s">
        <v>1271</v>
      </c>
      <c r="D981" s="4">
        <f>DATE(B981,N981,M981)</f>
        <v>42759</v>
      </c>
      <c r="E981" s="5">
        <v>1928</v>
      </c>
      <c r="F981" s="6" t="s">
        <v>14</v>
      </c>
      <c r="G981" s="7" t="s">
        <v>912</v>
      </c>
      <c r="H981" s="7"/>
      <c r="I981" s="1" t="s">
        <v>1269</v>
      </c>
      <c r="J981" s="1" t="s">
        <v>1272</v>
      </c>
      <c r="K981" s="6" t="s">
        <v>1070</v>
      </c>
      <c r="L981" s="6">
        <v>5714</v>
      </c>
      <c r="M981" s="6">
        <v>24</v>
      </c>
      <c r="N981" s="6">
        <v>1</v>
      </c>
      <c r="O981" s="6" t="s">
        <v>81</v>
      </c>
      <c r="P981" s="6">
        <v>1</v>
      </c>
      <c r="Q981" s="16" t="str">
        <f>IF($B981=2014,$P981,"")</f>
        <v/>
      </c>
      <c r="R981" s="16" t="str">
        <f>IF($B981=2015,$P981,"")</f>
        <v/>
      </c>
      <c r="S981" s="16" t="str">
        <f>IF($B981=2016,$P981,"")</f>
        <v/>
      </c>
      <c r="T981" s="16">
        <f>IF($B981=2017,$P981,"")</f>
        <v>1</v>
      </c>
      <c r="U981" s="16" t="str">
        <f>IF($B981=2018,$P981,"")</f>
        <v/>
      </c>
      <c r="V981" s="16" t="str">
        <f>IF($B981=2019,$P981,"")</f>
        <v/>
      </c>
      <c r="W981" s="16" t="str">
        <f>IF($B981=2020,$P981,"")</f>
        <v/>
      </c>
      <c r="X981" s="6" t="str">
        <f>IF($B981=2021,$P981,"")</f>
        <v/>
      </c>
      <c r="Y981" s="6" t="str">
        <f>IF($B981=2022,$P981,"")</f>
        <v/>
      </c>
      <c r="Z981" s="6" t="str">
        <f>IF($B981=2023,$P981,"")</f>
        <v/>
      </c>
      <c r="AA981" s="6" t="str">
        <f>IF($B981=2024,$P981,"")</f>
        <v/>
      </c>
      <c r="AB981" s="16" t="str">
        <f>IF($B981=2025,$P981,"")</f>
        <v/>
      </c>
    </row>
    <row r="982" spans="1:28" x14ac:dyDescent="0.25">
      <c r="A982" s="3">
        <v>891</v>
      </c>
      <c r="B982" s="3">
        <v>2017</v>
      </c>
      <c r="C982" s="3" t="s">
        <v>162</v>
      </c>
      <c r="D982" s="4">
        <f>DATE(B982,N982,M982)</f>
        <v>42762</v>
      </c>
      <c r="E982" s="5">
        <v>2230</v>
      </c>
      <c r="F982" s="6" t="s">
        <v>14</v>
      </c>
      <c r="G982" s="7" t="s">
        <v>912</v>
      </c>
      <c r="H982" s="7"/>
      <c r="I982" s="1" t="s">
        <v>1269</v>
      </c>
      <c r="J982" s="1" t="s">
        <v>1273</v>
      </c>
      <c r="K982" s="6" t="s">
        <v>787</v>
      </c>
      <c r="L982" s="6">
        <v>5714</v>
      </c>
      <c r="M982" s="6">
        <v>27</v>
      </c>
      <c r="N982" s="6">
        <v>1</v>
      </c>
      <c r="P982" s="6">
        <v>1</v>
      </c>
      <c r="Q982" s="16" t="str">
        <f>IF($B982=2014,$P982,"")</f>
        <v/>
      </c>
      <c r="R982" s="16" t="str">
        <f>IF($B982=2015,$P982,"")</f>
        <v/>
      </c>
      <c r="S982" s="16" t="str">
        <f>IF($B982=2016,$P982,"")</f>
        <v/>
      </c>
      <c r="T982" s="16">
        <f>IF($B982=2017,$P982,"")</f>
        <v>1</v>
      </c>
      <c r="U982" s="16" t="str">
        <f>IF($B982=2018,$P982,"")</f>
        <v/>
      </c>
      <c r="V982" s="16" t="str">
        <f>IF($B982=2019,$P982,"")</f>
        <v/>
      </c>
      <c r="W982" s="16" t="str">
        <f>IF($B982=2020,$P982,"")</f>
        <v/>
      </c>
      <c r="X982" s="6" t="str">
        <f>IF($B982=2021,$P982,"")</f>
        <v/>
      </c>
      <c r="Y982" s="6" t="str">
        <f>IF($B982=2022,$P982,"")</f>
        <v/>
      </c>
      <c r="Z982" s="6" t="str">
        <f>IF($B982=2023,$P982,"")</f>
        <v/>
      </c>
      <c r="AA982" s="6" t="str">
        <f>IF($B982=2024,$P982,"")</f>
        <v/>
      </c>
      <c r="AB982" s="16" t="str">
        <f>IF($B982=2025,$P982,"")</f>
        <v/>
      </c>
    </row>
    <row r="983" spans="1:28" x14ac:dyDescent="0.25">
      <c r="A983" s="3">
        <v>891</v>
      </c>
      <c r="B983" s="3">
        <v>2017</v>
      </c>
      <c r="C983" s="3" t="s">
        <v>1274</v>
      </c>
      <c r="D983" s="4">
        <f>DATE(B983,N983,M983)</f>
        <v>42771</v>
      </c>
      <c r="E983" s="5">
        <v>2150</v>
      </c>
      <c r="F983" s="6" t="s">
        <v>14</v>
      </c>
      <c r="G983" s="7" t="s">
        <v>912</v>
      </c>
      <c r="H983" s="7"/>
      <c r="I983" s="1" t="s">
        <v>1269</v>
      </c>
      <c r="J983" s="1" t="s">
        <v>1275</v>
      </c>
      <c r="K983" s="6" t="s">
        <v>72</v>
      </c>
      <c r="L983" s="6">
        <v>5715</v>
      </c>
      <c r="M983" s="6">
        <v>5</v>
      </c>
      <c r="N983" s="6">
        <v>2</v>
      </c>
      <c r="P983" s="6">
        <v>1</v>
      </c>
      <c r="Q983" s="16" t="str">
        <f>IF($B983=2014,$P983,"")</f>
        <v/>
      </c>
      <c r="R983" s="16" t="str">
        <f>IF($B983=2015,$P983,"")</f>
        <v/>
      </c>
      <c r="S983" s="16" t="str">
        <f>IF($B983=2016,$P983,"")</f>
        <v/>
      </c>
      <c r="T983" s="16">
        <f>IF($B983=2017,$P983,"")</f>
        <v>1</v>
      </c>
      <c r="U983" s="16" t="str">
        <f>IF($B983=2018,$P983,"")</f>
        <v/>
      </c>
      <c r="V983" s="16" t="str">
        <f>IF($B983=2019,$P983,"")</f>
        <v/>
      </c>
      <c r="W983" s="16" t="str">
        <f>IF($B983=2020,$P983,"")</f>
        <v/>
      </c>
      <c r="X983" s="6" t="str">
        <f>IF($B983=2021,$P983,"")</f>
        <v/>
      </c>
      <c r="Y983" s="6" t="str">
        <f>IF($B983=2022,$P983,"")</f>
        <v/>
      </c>
      <c r="Z983" s="6" t="str">
        <f>IF($B983=2023,$P983,"")</f>
        <v/>
      </c>
      <c r="AA983" s="6" t="str">
        <f>IF($B983=2024,$P983,"")</f>
        <v/>
      </c>
      <c r="AB983" s="16" t="str">
        <f>IF($B983=2025,$P983,"")</f>
        <v/>
      </c>
    </row>
    <row r="984" spans="1:28" x14ac:dyDescent="0.25">
      <c r="A984" s="3">
        <v>891</v>
      </c>
      <c r="B984" s="3">
        <v>2017</v>
      </c>
      <c r="C984" s="3" t="s">
        <v>154</v>
      </c>
      <c r="D984" s="4">
        <f>DATE(B984,N984,M984)</f>
        <v>42772</v>
      </c>
      <c r="E984" s="5">
        <v>2230</v>
      </c>
      <c r="F984" s="6" t="s">
        <v>14</v>
      </c>
      <c r="G984" s="7" t="s">
        <v>912</v>
      </c>
      <c r="H984" s="7"/>
      <c r="I984" s="1" t="s">
        <v>1269</v>
      </c>
      <c r="J984" s="1" t="s">
        <v>1276</v>
      </c>
      <c r="K984" s="6" t="s">
        <v>25</v>
      </c>
      <c r="L984" s="6">
        <v>5715</v>
      </c>
      <c r="M984" s="6">
        <v>6</v>
      </c>
      <c r="N984" s="6">
        <v>2</v>
      </c>
      <c r="P984" s="6">
        <v>1</v>
      </c>
      <c r="Q984" s="16" t="str">
        <f>IF($B984=2014,$P984,"")</f>
        <v/>
      </c>
      <c r="R984" s="16" t="str">
        <f>IF($B984=2015,$P984,"")</f>
        <v/>
      </c>
      <c r="S984" s="16" t="str">
        <f>IF($B984=2016,$P984,"")</f>
        <v/>
      </c>
      <c r="T984" s="16">
        <f>IF($B984=2017,$P984,"")</f>
        <v>1</v>
      </c>
      <c r="U984" s="16" t="str">
        <f>IF($B984=2018,$P984,"")</f>
        <v/>
      </c>
      <c r="V984" s="16" t="str">
        <f>IF($B984=2019,$P984,"")</f>
        <v/>
      </c>
      <c r="W984" s="16" t="str">
        <f>IF($B984=2020,$P984,"")</f>
        <v/>
      </c>
      <c r="X984" s="6" t="str">
        <f>IF($B984=2021,$P984,"")</f>
        <v/>
      </c>
      <c r="Y984" s="6" t="str">
        <f>IF($B984=2022,$P984,"")</f>
        <v/>
      </c>
      <c r="Z984" s="6" t="str">
        <f>IF($B984=2023,$P984,"")</f>
        <v/>
      </c>
      <c r="AA984" s="6" t="str">
        <f>IF($B984=2024,$P984,"")</f>
        <v/>
      </c>
      <c r="AB984" s="16" t="str">
        <f>IF($B984=2025,$P984,"")</f>
        <v/>
      </c>
    </row>
    <row r="985" spans="1:28" x14ac:dyDescent="0.25">
      <c r="A985" s="3">
        <v>891</v>
      </c>
      <c r="B985" s="3">
        <v>2017</v>
      </c>
      <c r="C985" s="3" t="s">
        <v>1038</v>
      </c>
      <c r="D985" s="4">
        <f>DATE(B985,N985,M985)</f>
        <v>42784</v>
      </c>
      <c r="E985" s="5">
        <v>2120</v>
      </c>
      <c r="F985" s="6" t="s">
        <v>14</v>
      </c>
      <c r="G985" s="7" t="s">
        <v>912</v>
      </c>
      <c r="H985" s="7"/>
      <c r="I985" s="1" t="s">
        <v>1269</v>
      </c>
      <c r="J985" s="1" t="s">
        <v>1277</v>
      </c>
      <c r="K985" s="6" t="s">
        <v>1278</v>
      </c>
      <c r="L985" s="6">
        <v>5716</v>
      </c>
      <c r="M985" s="6">
        <v>18</v>
      </c>
      <c r="N985" s="6">
        <v>2</v>
      </c>
      <c r="P985" s="6">
        <v>1</v>
      </c>
      <c r="Q985" s="16" t="str">
        <f>IF($B985=2014,$P985,"")</f>
        <v/>
      </c>
      <c r="R985" s="16" t="str">
        <f>IF($B985=2015,$P985,"")</f>
        <v/>
      </c>
      <c r="S985" s="16" t="str">
        <f>IF($B985=2016,$P985,"")</f>
        <v/>
      </c>
      <c r="T985" s="16">
        <f>IF($B985=2017,$P985,"")</f>
        <v>1</v>
      </c>
      <c r="U985" s="16" t="str">
        <f>IF($B985=2018,$P985,"")</f>
        <v/>
      </c>
      <c r="V985" s="16" t="str">
        <f>IF($B985=2019,$P985,"")</f>
        <v/>
      </c>
      <c r="W985" s="16" t="str">
        <f>IF($B985=2020,$P985,"")</f>
        <v/>
      </c>
      <c r="X985" s="6" t="str">
        <f>IF($B985=2021,$P985,"")</f>
        <v/>
      </c>
      <c r="Y985" s="6" t="str">
        <f>IF($B985=2022,$P985,"")</f>
        <v/>
      </c>
      <c r="Z985" s="6" t="str">
        <f>IF($B985=2023,$P985,"")</f>
        <v/>
      </c>
      <c r="AA985" s="6" t="str">
        <f>IF($B985=2024,$P985,"")</f>
        <v/>
      </c>
      <c r="AB985" s="16" t="str">
        <f>IF($B985=2025,$P985,"")</f>
        <v/>
      </c>
    </row>
    <row r="986" spans="1:28" x14ac:dyDescent="0.25">
      <c r="A986" s="3">
        <v>891</v>
      </c>
      <c r="B986" s="3">
        <v>2017</v>
      </c>
      <c r="C986" s="3" t="s">
        <v>986</v>
      </c>
      <c r="D986" s="4">
        <f>DATE(B986,N986,M986)</f>
        <v>42886</v>
      </c>
      <c r="E986" s="5">
        <v>2143</v>
      </c>
      <c r="F986" s="6" t="s">
        <v>14</v>
      </c>
      <c r="G986" s="6" t="s">
        <v>912</v>
      </c>
      <c r="H986" s="7"/>
      <c r="I986" s="1" t="s">
        <v>1269</v>
      </c>
      <c r="J986" s="8" t="s">
        <v>1279</v>
      </c>
      <c r="K986" s="6" t="s">
        <v>25</v>
      </c>
      <c r="L986" s="6">
        <v>5801</v>
      </c>
      <c r="M986" s="6">
        <v>31</v>
      </c>
      <c r="N986" s="6">
        <v>5</v>
      </c>
      <c r="P986" s="6">
        <v>1</v>
      </c>
      <c r="Q986" s="16" t="str">
        <f>IF($B986=2014,$P986,"")</f>
        <v/>
      </c>
      <c r="R986" s="16" t="str">
        <f>IF($B986=2015,$P986,"")</f>
        <v/>
      </c>
      <c r="S986" s="16" t="str">
        <f>IF($B986=2016,$P986,"")</f>
        <v/>
      </c>
      <c r="T986" s="16">
        <f>IF($B986=2017,$P986,"")</f>
        <v>1</v>
      </c>
      <c r="U986" s="16" t="str">
        <f>IF($B986=2018,$P986,"")</f>
        <v/>
      </c>
      <c r="V986" s="16" t="str">
        <f>IF($B986=2019,$P986,"")</f>
        <v/>
      </c>
      <c r="W986" s="16" t="str">
        <f>IF($B986=2020,$P986,"")</f>
        <v/>
      </c>
      <c r="X986" s="6" t="str">
        <f>IF($B986=2021,$P986,"")</f>
        <v/>
      </c>
      <c r="Y986" s="6" t="str">
        <f>IF($B986=2022,$P986,"")</f>
        <v/>
      </c>
      <c r="Z986" s="6" t="str">
        <f>IF($B986=2023,$P986,"")</f>
        <v/>
      </c>
      <c r="AA986" s="6" t="str">
        <f>IF($B986=2024,$P986,"")</f>
        <v/>
      </c>
      <c r="AB986" s="16" t="str">
        <f>IF($B986=2025,$P986,"")</f>
        <v/>
      </c>
    </row>
    <row r="987" spans="1:28" x14ac:dyDescent="0.25">
      <c r="A987" s="3">
        <v>891</v>
      </c>
      <c r="B987" s="3">
        <v>2018</v>
      </c>
      <c r="C987" s="3" t="s">
        <v>1094</v>
      </c>
      <c r="D987" s="4">
        <f>DATE(B987,N987,M987)</f>
        <v>43200</v>
      </c>
      <c r="E987" s="5">
        <v>2100</v>
      </c>
      <c r="F987" s="6" t="s">
        <v>14</v>
      </c>
      <c r="G987" s="7" t="s">
        <v>912</v>
      </c>
      <c r="H987" s="7"/>
      <c r="I987" s="1" t="s">
        <v>1269</v>
      </c>
      <c r="J987" s="8" t="s">
        <v>1280</v>
      </c>
      <c r="K987" s="6" t="s">
        <v>34</v>
      </c>
      <c r="L987" s="6" t="s">
        <v>1192</v>
      </c>
      <c r="M987" s="6">
        <v>10</v>
      </c>
      <c r="N987" s="6">
        <v>4</v>
      </c>
      <c r="O987" s="6" t="s">
        <v>35</v>
      </c>
      <c r="P987" s="6">
        <v>1</v>
      </c>
      <c r="Q987" s="16" t="str">
        <f>IF($B987=2014,$P987,"")</f>
        <v/>
      </c>
      <c r="R987" s="16" t="str">
        <f>IF($B987=2015,$P987,"")</f>
        <v/>
      </c>
      <c r="S987" s="16" t="str">
        <f>IF($B987=2016,$P987,"")</f>
        <v/>
      </c>
      <c r="T987" s="16" t="str">
        <f>IF($B987=2017,$P987,"")</f>
        <v/>
      </c>
      <c r="U987" s="16">
        <f>IF($B987=2018,$P987,"")</f>
        <v>1</v>
      </c>
      <c r="V987" s="16" t="str">
        <f>IF($B987=2019,$P987,"")</f>
        <v/>
      </c>
      <c r="W987" s="16" t="str">
        <f>IF($B987=2020,$P987,"")</f>
        <v/>
      </c>
      <c r="X987" s="6" t="str">
        <f>IF($B987=2021,$P987,"")</f>
        <v/>
      </c>
      <c r="Y987" s="6" t="str">
        <f>IF($B987=2022,$P987,"")</f>
        <v/>
      </c>
      <c r="Z987" s="6" t="str">
        <f>IF($B987=2023,$P987,"")</f>
        <v/>
      </c>
      <c r="AA987" s="6" t="str">
        <f>IF($B987=2024,$P987,"")</f>
        <v/>
      </c>
      <c r="AB987" s="16" t="str">
        <f>IF($B987=2025,$P987,"")</f>
        <v/>
      </c>
    </row>
    <row r="988" spans="1:28" x14ac:dyDescent="0.25">
      <c r="A988" s="3">
        <v>891</v>
      </c>
      <c r="B988" s="3">
        <v>2017</v>
      </c>
      <c r="C988" s="3" t="s">
        <v>1161</v>
      </c>
      <c r="D988" s="4">
        <f>DATE(B988,N988,M988)</f>
        <v>42743</v>
      </c>
      <c r="E988" s="5">
        <v>257</v>
      </c>
      <c r="F988" s="6" t="s">
        <v>14</v>
      </c>
      <c r="G988" s="7" t="s">
        <v>1281</v>
      </c>
      <c r="H988" s="11"/>
      <c r="I988" s="1" t="s">
        <v>1282</v>
      </c>
      <c r="J988" s="1" t="s">
        <v>1283</v>
      </c>
      <c r="K988" s="6" t="s">
        <v>34</v>
      </c>
      <c r="L988" s="6">
        <v>5713</v>
      </c>
      <c r="M988" s="6">
        <v>8</v>
      </c>
      <c r="N988" s="6">
        <v>1</v>
      </c>
      <c r="O988" s="6" t="s">
        <v>35</v>
      </c>
      <c r="P988" s="6">
        <v>1</v>
      </c>
      <c r="Q988" s="16" t="str">
        <f>IF($B988=2014,$P988,"")</f>
        <v/>
      </c>
      <c r="R988" s="16" t="str">
        <f>IF($B988=2015,$P988,"")</f>
        <v/>
      </c>
      <c r="S988" s="16" t="str">
        <f>IF($B988=2016,$P988,"")</f>
        <v/>
      </c>
      <c r="T988" s="16">
        <f>IF($B988=2017,$P988,"")</f>
        <v>1</v>
      </c>
      <c r="U988" s="16" t="str">
        <f>IF($B988=2018,$P988,"")</f>
        <v/>
      </c>
      <c r="V988" s="16" t="str">
        <f>IF($B988=2019,$P988,"")</f>
        <v/>
      </c>
      <c r="W988" s="16" t="str">
        <f>IF($B988=2020,$P988,"")</f>
        <v/>
      </c>
      <c r="X988" s="6" t="str">
        <f>IF($B988=2021,$P988,"")</f>
        <v/>
      </c>
      <c r="Y988" s="6" t="str">
        <f>IF($B988=2022,$P988,"")</f>
        <v/>
      </c>
      <c r="Z988" s="6" t="str">
        <f>IF($B988=2023,$P988,"")</f>
        <v/>
      </c>
      <c r="AA988" s="6" t="str">
        <f>IF($B988=2024,$P988,"")</f>
        <v/>
      </c>
      <c r="AB988" s="16" t="str">
        <f>IF($B988=2025,$P988,"")</f>
        <v/>
      </c>
    </row>
    <row r="989" spans="1:28" x14ac:dyDescent="0.25">
      <c r="A989" s="3">
        <v>900</v>
      </c>
      <c r="B989" s="5">
        <v>2016</v>
      </c>
      <c r="C989" s="3" t="s">
        <v>158</v>
      </c>
      <c r="D989" s="4">
        <f>DATE(B989,N989,M989)</f>
        <v>42410</v>
      </c>
      <c r="E989" s="5">
        <v>556</v>
      </c>
      <c r="F989" s="6" t="s">
        <v>14</v>
      </c>
      <c r="G989" s="6" t="s">
        <v>24</v>
      </c>
      <c r="H989" s="6" t="str">
        <f>RIGHT(I989,2)</f>
        <v>AN</v>
      </c>
      <c r="I989" s="8" t="s">
        <v>3896</v>
      </c>
      <c r="J989" s="8" t="s">
        <v>1284</v>
      </c>
      <c r="K989" s="6" t="s">
        <v>761</v>
      </c>
      <c r="L989" s="6">
        <v>5617</v>
      </c>
      <c r="M989" s="6">
        <v>10</v>
      </c>
      <c r="N989" s="6">
        <v>2</v>
      </c>
      <c r="P989" s="6">
        <v>1</v>
      </c>
      <c r="Q989" s="16" t="str">
        <f>IF($B989=2014,$P989,"")</f>
        <v/>
      </c>
      <c r="R989" s="16" t="str">
        <f>IF($B989=2015,$P989,"")</f>
        <v/>
      </c>
      <c r="S989" s="16">
        <f>IF($B989=2016,$P989,"")</f>
        <v>1</v>
      </c>
      <c r="T989" s="16" t="str">
        <f>IF($B989=2017,$P989,"")</f>
        <v/>
      </c>
      <c r="U989" s="16" t="str">
        <f>IF($B989=2018,$P989,"")</f>
        <v/>
      </c>
      <c r="V989" s="16" t="str">
        <f>IF($B989=2019,$P989,"")</f>
        <v/>
      </c>
      <c r="W989" s="16" t="str">
        <f>IF($B989=2020,$P989,"")</f>
        <v/>
      </c>
      <c r="X989" s="6" t="str">
        <f>IF($B989=2021,$P989,"")</f>
        <v/>
      </c>
      <c r="Y989" s="6" t="str">
        <f>IF($B989=2022,$P989,"")</f>
        <v/>
      </c>
      <c r="Z989" s="6" t="str">
        <f>IF($B989=2023,$P989,"")</f>
        <v/>
      </c>
      <c r="AA989" s="6" t="str">
        <f>IF($B989=2024,$P989,"")</f>
        <v/>
      </c>
      <c r="AB989" s="16" t="str">
        <f>IF($B989=2025,$P989,"")</f>
        <v/>
      </c>
    </row>
    <row r="990" spans="1:28" x14ac:dyDescent="0.25">
      <c r="A990" s="3">
        <v>900</v>
      </c>
      <c r="B990" s="3">
        <v>2022</v>
      </c>
      <c r="C990" s="3" t="s">
        <v>51</v>
      </c>
      <c r="D990" s="4">
        <f>DATE(B990,N990,M990)</f>
        <v>44816</v>
      </c>
      <c r="E990" s="5">
        <v>520</v>
      </c>
      <c r="F990" s="7" t="s">
        <v>14</v>
      </c>
      <c r="G990" s="7" t="s">
        <v>24</v>
      </c>
      <c r="H990" s="6" t="str">
        <f>RIGHT(I990,2)</f>
        <v>AN</v>
      </c>
      <c r="I990" s="1" t="s">
        <v>3896</v>
      </c>
      <c r="J990" s="1" t="s">
        <v>4263</v>
      </c>
      <c r="K990" s="6" t="s">
        <v>34</v>
      </c>
      <c r="L990" s="6">
        <v>6305</v>
      </c>
      <c r="M990" s="6">
        <v>12</v>
      </c>
      <c r="N990" s="6">
        <v>9</v>
      </c>
      <c r="O990" s="6" t="s">
        <v>35</v>
      </c>
      <c r="P990" s="6">
        <v>1</v>
      </c>
      <c r="Q990" s="16" t="str">
        <f>IF($B990=2014,$P990,"")</f>
        <v/>
      </c>
      <c r="R990" s="16" t="str">
        <f>IF($B990=2015,$P990,"")</f>
        <v/>
      </c>
      <c r="S990" s="16" t="str">
        <f>IF($B990=2016,$P990,"")</f>
        <v/>
      </c>
      <c r="T990" s="16" t="str">
        <f>IF($B990=2017,$P990,"")</f>
        <v/>
      </c>
      <c r="U990" s="16" t="str">
        <f>IF($B990=2018,$P990,"")</f>
        <v/>
      </c>
      <c r="V990" s="16" t="str">
        <f>IF($B990=2019,$P990,"")</f>
        <v/>
      </c>
      <c r="W990" s="16" t="str">
        <f>IF($B990=2020,$P990,"")</f>
        <v/>
      </c>
      <c r="X990" s="6" t="str">
        <f>IF($B990=2021,$P990,"")</f>
        <v/>
      </c>
      <c r="Y990" s="6">
        <f>IF($B990=2022,$P990,"")</f>
        <v>1</v>
      </c>
      <c r="Z990" s="6" t="str">
        <f>IF($B990=2023,$P990,"")</f>
        <v/>
      </c>
      <c r="AA990" s="6" t="str">
        <f>IF($B990=2024,$P990,"")</f>
        <v/>
      </c>
      <c r="AB990" s="16" t="str">
        <f>IF($B990=2025,$P990,"")</f>
        <v/>
      </c>
    </row>
    <row r="991" spans="1:28" x14ac:dyDescent="0.25">
      <c r="A991" s="3">
        <v>900</v>
      </c>
      <c r="B991" s="3">
        <v>2022</v>
      </c>
      <c r="C991" s="3" t="s">
        <v>272</v>
      </c>
      <c r="D991" s="4">
        <f>DATE(B991,N991,M991)</f>
        <v>44844</v>
      </c>
      <c r="E991" s="5">
        <v>400</v>
      </c>
      <c r="F991" s="7" t="s">
        <v>14</v>
      </c>
      <c r="G991" s="7" t="s">
        <v>24</v>
      </c>
      <c r="H991" s="6" t="str">
        <f>RIGHT(I991,2)</f>
        <v>AN</v>
      </c>
      <c r="I991" s="1" t="s">
        <v>3896</v>
      </c>
      <c r="J991" s="1" t="s">
        <v>4350</v>
      </c>
      <c r="K991" s="6" t="s">
        <v>85</v>
      </c>
      <c r="L991" s="6">
        <v>6307</v>
      </c>
      <c r="M991" s="6">
        <v>10</v>
      </c>
      <c r="N991" s="6">
        <v>10</v>
      </c>
      <c r="O991" s="6" t="s">
        <v>679</v>
      </c>
      <c r="P991" s="6">
        <v>1</v>
      </c>
      <c r="Q991" s="16" t="str">
        <f>IF($B991=2014,$P991,"")</f>
        <v/>
      </c>
      <c r="R991" s="16" t="str">
        <f>IF($B991=2015,$P991,"")</f>
        <v/>
      </c>
      <c r="S991" s="16" t="str">
        <f>IF($B991=2016,$P991,"")</f>
        <v/>
      </c>
      <c r="T991" s="16" t="str">
        <f>IF($B991=2017,$P991,"")</f>
        <v/>
      </c>
      <c r="U991" s="16" t="str">
        <f>IF($B991=2018,$P991,"")</f>
        <v/>
      </c>
      <c r="V991" s="16" t="str">
        <f>IF($B991=2019,$P991,"")</f>
        <v/>
      </c>
      <c r="W991" s="16" t="str">
        <f>IF($B991=2020,$P991,"")</f>
        <v/>
      </c>
      <c r="X991" s="6" t="str">
        <f>IF($B991=2021,$P991,"")</f>
        <v/>
      </c>
      <c r="Y991" s="6">
        <f>IF($B991=2022,$P991,"")</f>
        <v>1</v>
      </c>
      <c r="Z991" s="6" t="str">
        <f>IF($B991=2023,$P991,"")</f>
        <v/>
      </c>
      <c r="AA991" s="6" t="str">
        <f>IF($B991=2024,$P991,"")</f>
        <v/>
      </c>
      <c r="AB991" s="16" t="str">
        <f>IF($B991=2025,$P991,"")</f>
        <v/>
      </c>
    </row>
    <row r="992" spans="1:28" x14ac:dyDescent="0.25">
      <c r="A992" s="3">
        <v>900</v>
      </c>
      <c r="B992" s="5">
        <v>2016</v>
      </c>
      <c r="C992" s="3" t="s">
        <v>158</v>
      </c>
      <c r="D992" s="4">
        <f>DATE(B992,N992,M992)</f>
        <v>42410</v>
      </c>
      <c r="E992" s="5">
        <v>600</v>
      </c>
      <c r="F992" s="6" t="s">
        <v>14</v>
      </c>
      <c r="G992" s="6" t="s">
        <v>24</v>
      </c>
      <c r="H992" s="6" t="str">
        <f>RIGHT(I992,2)</f>
        <v>EU</v>
      </c>
      <c r="I992" s="1" t="s">
        <v>3897</v>
      </c>
      <c r="J992" s="8" t="s">
        <v>1289</v>
      </c>
      <c r="K992" s="6" t="s">
        <v>761</v>
      </c>
      <c r="L992" s="6">
        <v>5617</v>
      </c>
      <c r="M992" s="6">
        <v>10</v>
      </c>
      <c r="N992" s="6">
        <v>2</v>
      </c>
      <c r="P992" s="6">
        <v>1</v>
      </c>
      <c r="Q992" s="16" t="str">
        <f>IF($B992=2014,$P992,"")</f>
        <v/>
      </c>
      <c r="R992" s="16" t="str">
        <f>IF($B992=2015,$P992,"")</f>
        <v/>
      </c>
      <c r="S992" s="16">
        <f>IF($B992=2016,$P992,"")</f>
        <v>1</v>
      </c>
      <c r="T992" s="16" t="str">
        <f>IF($B992=2017,$P992,"")</f>
        <v/>
      </c>
      <c r="U992" s="16" t="str">
        <f>IF($B992=2018,$P992,"")</f>
        <v/>
      </c>
      <c r="V992" s="16" t="str">
        <f>IF($B992=2019,$P992,"")</f>
        <v/>
      </c>
      <c r="W992" s="16" t="str">
        <f>IF($B992=2020,$P992,"")</f>
        <v/>
      </c>
      <c r="X992" s="6" t="str">
        <f>IF($B992=2021,$P992,"")</f>
        <v/>
      </c>
      <c r="Y992" s="6" t="str">
        <f>IF($B992=2022,$P992,"")</f>
        <v/>
      </c>
      <c r="Z992" s="6" t="str">
        <f>IF($B992=2023,$P992,"")</f>
        <v/>
      </c>
      <c r="AA992" s="6" t="str">
        <f>IF($B992=2024,$P992,"")</f>
        <v/>
      </c>
      <c r="AB992" s="16" t="str">
        <f>IF($B992=2025,$P992,"")</f>
        <v/>
      </c>
    </row>
    <row r="993" spans="1:28" x14ac:dyDescent="0.25">
      <c r="A993" s="3">
        <v>900</v>
      </c>
      <c r="B993" s="5">
        <v>2016</v>
      </c>
      <c r="C993" s="3" t="s">
        <v>155</v>
      </c>
      <c r="D993" s="4">
        <f>DATE(B993,N993,M993)</f>
        <v>42413</v>
      </c>
      <c r="E993" s="5">
        <v>700</v>
      </c>
      <c r="F993" s="6" t="s">
        <v>14</v>
      </c>
      <c r="G993" s="6" t="s">
        <v>24</v>
      </c>
      <c r="H993" s="6" t="str">
        <f>RIGHT(I993,2)</f>
        <v>EU</v>
      </c>
      <c r="I993" s="1" t="s">
        <v>3897</v>
      </c>
      <c r="J993" s="8" t="s">
        <v>1290</v>
      </c>
      <c r="K993" s="6" t="s">
        <v>161</v>
      </c>
      <c r="L993" s="6">
        <v>5615</v>
      </c>
      <c r="M993" s="6">
        <v>13</v>
      </c>
      <c r="N993" s="6">
        <v>2</v>
      </c>
      <c r="O993" s="6" t="s">
        <v>81</v>
      </c>
      <c r="P993" s="6">
        <v>1</v>
      </c>
      <c r="Q993" s="16" t="str">
        <f>IF($B993=2014,$P993,"")</f>
        <v/>
      </c>
      <c r="R993" s="16" t="str">
        <f>IF($B993=2015,$P993,"")</f>
        <v/>
      </c>
      <c r="S993" s="16">
        <f>IF($B993=2016,$P993,"")</f>
        <v>1</v>
      </c>
      <c r="T993" s="16" t="str">
        <f>IF($B993=2017,$P993,"")</f>
        <v/>
      </c>
      <c r="U993" s="16" t="str">
        <f>IF($B993=2018,$P993,"")</f>
        <v/>
      </c>
      <c r="V993" s="16" t="str">
        <f>IF($B993=2019,$P993,"")</f>
        <v/>
      </c>
      <c r="W993" s="16" t="str">
        <f>IF($B993=2020,$P993,"")</f>
        <v/>
      </c>
      <c r="X993" s="6" t="str">
        <f>IF($B993=2021,$P993,"")</f>
        <v/>
      </c>
      <c r="Y993" s="6" t="str">
        <f>IF($B993=2022,$P993,"")</f>
        <v/>
      </c>
      <c r="Z993" s="6" t="str">
        <f>IF($B993=2023,$P993,"")</f>
        <v/>
      </c>
      <c r="AA993" s="6" t="str">
        <f>IF($B993=2024,$P993,"")</f>
        <v/>
      </c>
      <c r="AB993" s="16" t="str">
        <f>IF($B993=2025,$P993,"")</f>
        <v/>
      </c>
    </row>
    <row r="994" spans="1:28" x14ac:dyDescent="0.25">
      <c r="A994" s="3">
        <v>900</v>
      </c>
      <c r="B994" s="3">
        <v>2016</v>
      </c>
      <c r="C994" s="3" t="s">
        <v>279</v>
      </c>
      <c r="D994" s="4">
        <f>DATE(B994,N994,M994)</f>
        <v>42645</v>
      </c>
      <c r="E994" s="5">
        <v>659</v>
      </c>
      <c r="F994" s="6" t="s">
        <v>14</v>
      </c>
      <c r="G994" s="7" t="s">
        <v>24</v>
      </c>
      <c r="H994" s="6" t="str">
        <f>RIGHT(I994,2)</f>
        <v>EU</v>
      </c>
      <c r="I994" s="1" t="s">
        <v>3897</v>
      </c>
      <c r="J994" s="1" t="s">
        <v>1291</v>
      </c>
      <c r="K994" s="6" t="s">
        <v>34</v>
      </c>
      <c r="L994" s="6">
        <v>5706</v>
      </c>
      <c r="M994" s="6">
        <v>2</v>
      </c>
      <c r="N994" s="6">
        <v>10</v>
      </c>
      <c r="O994" s="6" t="s">
        <v>35</v>
      </c>
      <c r="P994" s="6">
        <v>1</v>
      </c>
      <c r="Q994" s="16" t="str">
        <f>IF($B994=2014,$P994,"")</f>
        <v/>
      </c>
      <c r="R994" s="16" t="str">
        <f>IF($B994=2015,$P994,"")</f>
        <v/>
      </c>
      <c r="S994" s="16">
        <f>IF($B994=2016,$P994,"")</f>
        <v>1</v>
      </c>
      <c r="T994" s="16" t="str">
        <f>IF($B994=2017,$P994,"")</f>
        <v/>
      </c>
      <c r="U994" s="16" t="str">
        <f>IF($B994=2018,$P994,"")</f>
        <v/>
      </c>
      <c r="V994" s="16" t="str">
        <f>IF($B994=2019,$P994,"")</f>
        <v/>
      </c>
      <c r="W994" s="16" t="str">
        <f>IF($B994=2020,$P994,"")</f>
        <v/>
      </c>
      <c r="X994" s="6" t="str">
        <f>IF($B994=2021,$P994,"")</f>
        <v/>
      </c>
      <c r="Y994" s="6" t="str">
        <f>IF($B994=2022,$P994,"")</f>
        <v/>
      </c>
      <c r="Z994" s="6" t="str">
        <f>IF($B994=2023,$P994,"")</f>
        <v/>
      </c>
      <c r="AA994" s="6" t="str">
        <f>IF($B994=2024,$P994,"")</f>
        <v/>
      </c>
      <c r="AB994" s="16" t="str">
        <f>IF($B994=2025,$P994,"")</f>
        <v/>
      </c>
    </row>
    <row r="995" spans="1:28" x14ac:dyDescent="0.25">
      <c r="A995" s="3">
        <v>900</v>
      </c>
      <c r="B995" s="3">
        <v>2019</v>
      </c>
      <c r="C995" s="3" t="s">
        <v>947</v>
      </c>
      <c r="D995" s="4">
        <f>DATE(B995,N995,M995)</f>
        <v>43803</v>
      </c>
      <c r="E995" s="5">
        <v>1500</v>
      </c>
      <c r="F995" s="6" t="s">
        <v>14</v>
      </c>
      <c r="G995" s="6" t="s">
        <v>24</v>
      </c>
      <c r="H995" s="6" t="str">
        <f>RIGHT(I995,2)</f>
        <v>EU</v>
      </c>
      <c r="I995" s="1" t="s">
        <v>3897</v>
      </c>
      <c r="J995" s="1" t="s">
        <v>1292</v>
      </c>
      <c r="K995" s="6" t="s">
        <v>46</v>
      </c>
      <c r="L995" s="6">
        <v>6018</v>
      </c>
      <c r="M995" s="6">
        <v>4</v>
      </c>
      <c r="N995" s="6">
        <v>12</v>
      </c>
      <c r="P995" s="6">
        <v>1</v>
      </c>
      <c r="Q995" s="16" t="str">
        <f>IF($B995=2014,$P995,"")</f>
        <v/>
      </c>
      <c r="R995" s="16" t="str">
        <f>IF($B995=2015,$P995,"")</f>
        <v/>
      </c>
      <c r="S995" s="16" t="str">
        <f>IF($B995=2016,$P995,"")</f>
        <v/>
      </c>
      <c r="T995" s="16" t="str">
        <f>IF($B995=2017,$P995,"")</f>
        <v/>
      </c>
      <c r="U995" s="16" t="str">
        <f>IF($B995=2018,$P995,"")</f>
        <v/>
      </c>
      <c r="V995" s="16">
        <f>IF($B995=2019,$P995,"")</f>
        <v>1</v>
      </c>
      <c r="W995" s="16" t="str">
        <f>IF($B995=2020,$P995,"")</f>
        <v/>
      </c>
      <c r="X995" s="6" t="str">
        <f>IF($B995=2021,$P995,"")</f>
        <v/>
      </c>
      <c r="Y995" s="6" t="str">
        <f>IF($B995=2022,$P995,"")</f>
        <v/>
      </c>
      <c r="Z995" s="6" t="str">
        <f>IF($B995=2023,$P995,"")</f>
        <v/>
      </c>
      <c r="AA995" s="6" t="str">
        <f>IF($B995=2024,$P995,"")</f>
        <v/>
      </c>
      <c r="AB995" s="16" t="str">
        <f>IF($B995=2025,$P995,"")</f>
        <v/>
      </c>
    </row>
    <row r="996" spans="1:28" x14ac:dyDescent="0.25">
      <c r="A996" s="3">
        <v>900</v>
      </c>
      <c r="B996" s="3">
        <v>2023</v>
      </c>
      <c r="C996" s="3" t="s">
        <v>1663</v>
      </c>
      <c r="D996" s="4">
        <f>DATE(B996,N996,M996)</f>
        <v>44945</v>
      </c>
      <c r="E996" s="5">
        <v>1</v>
      </c>
      <c r="F996" s="7" t="s">
        <v>14</v>
      </c>
      <c r="G996" s="7" t="s">
        <v>24</v>
      </c>
      <c r="H996" s="6" t="str">
        <f>RIGHT(I996,2)</f>
        <v>EU</v>
      </c>
      <c r="I996" s="1" t="s">
        <v>3897</v>
      </c>
      <c r="J996" s="1" t="s">
        <v>4988</v>
      </c>
      <c r="K996" s="6" t="s">
        <v>25</v>
      </c>
      <c r="L996" s="6">
        <v>6314</v>
      </c>
      <c r="M996" s="6">
        <v>19</v>
      </c>
      <c r="N996" s="6">
        <v>1</v>
      </c>
      <c r="P996" s="6">
        <v>1</v>
      </c>
      <c r="Q996" s="16" t="str">
        <f>IF($B996=2014,$P996,"")</f>
        <v/>
      </c>
      <c r="R996" s="16" t="str">
        <f>IF($B996=2015,$P996,"")</f>
        <v/>
      </c>
      <c r="S996" s="16" t="str">
        <f>IF($B996=2016,$P996,"")</f>
        <v/>
      </c>
      <c r="T996" s="16" t="str">
        <f>IF($B996=2017,$P996,"")</f>
        <v/>
      </c>
      <c r="U996" s="16" t="str">
        <f>IF($B996=2018,$P996,"")</f>
        <v/>
      </c>
      <c r="V996" s="16" t="str">
        <f>IF($B996=2019,$P996,"")</f>
        <v/>
      </c>
      <c r="W996" s="16" t="str">
        <f>IF($B996=2020,$P996,"")</f>
        <v/>
      </c>
      <c r="X996" s="6" t="str">
        <f>IF($B996=2021,$P996,"")</f>
        <v/>
      </c>
      <c r="Y996" s="6" t="str">
        <f>IF($B996=2022,$P996,"")</f>
        <v/>
      </c>
      <c r="Z996" s="6">
        <f>IF($B996=2023,$P996,"")</f>
        <v>1</v>
      </c>
      <c r="AA996" s="6" t="str">
        <f>IF($B996=2024,$P996,"")</f>
        <v/>
      </c>
      <c r="AB996" s="16" t="str">
        <f>IF($B996=2025,$P996,"")</f>
        <v/>
      </c>
    </row>
    <row r="997" spans="1:28" x14ac:dyDescent="0.25">
      <c r="A997" s="3">
        <v>900</v>
      </c>
      <c r="B997" s="3">
        <v>2023</v>
      </c>
      <c r="C997" s="3" t="s">
        <v>654</v>
      </c>
      <c r="D997" s="4">
        <f>DATE(B997,N997,M997)</f>
        <v>44986</v>
      </c>
      <c r="E997" s="5">
        <v>400</v>
      </c>
      <c r="F997" s="7" t="s">
        <v>14</v>
      </c>
      <c r="G997" s="7" t="s">
        <v>24</v>
      </c>
      <c r="H997" s="6" t="str">
        <f>RIGHT(I997,2)</f>
        <v>EU</v>
      </c>
      <c r="I997" s="1" t="s">
        <v>3897</v>
      </c>
      <c r="J997" s="1" t="s">
        <v>5198</v>
      </c>
      <c r="K997" s="6" t="s">
        <v>25</v>
      </c>
      <c r="L997" s="6">
        <v>6317</v>
      </c>
      <c r="M997" s="6">
        <v>1</v>
      </c>
      <c r="N997" s="6">
        <v>3</v>
      </c>
      <c r="O997" s="6" t="str">
        <f>IF(K997="HR","NOR"," ")</f>
        <v xml:space="preserve"> </v>
      </c>
      <c r="P997" s="6">
        <v>1</v>
      </c>
      <c r="Q997" s="16" t="str">
        <f>IF($B997=2014,$P997,"")</f>
        <v/>
      </c>
      <c r="R997" s="16" t="str">
        <f>IF($B997=2015,$P997,"")</f>
        <v/>
      </c>
      <c r="S997" s="16" t="str">
        <f>IF($B997=2016,$P997,"")</f>
        <v/>
      </c>
      <c r="T997" s="16" t="str">
        <f>IF($B997=2017,$P997,"")</f>
        <v/>
      </c>
      <c r="U997" s="16" t="str">
        <f>IF($B997=2018,$P997,"")</f>
        <v/>
      </c>
      <c r="V997" s="16" t="str">
        <f>IF($B997=2019,$P997,"")</f>
        <v/>
      </c>
      <c r="W997" s="16" t="str">
        <f>IF($B997=2020,$P997,"")</f>
        <v/>
      </c>
      <c r="X997" s="6" t="str">
        <f>IF($B997=2021,$P997,"")</f>
        <v/>
      </c>
      <c r="Y997" s="6" t="str">
        <f>IF($B997=2022,$P997,"")</f>
        <v/>
      </c>
      <c r="Z997" s="6">
        <f>IF($B997=2023,$P997,"")</f>
        <v>1</v>
      </c>
      <c r="AA997" s="6" t="str">
        <f>IF($B997=2024,$P997,"")</f>
        <v/>
      </c>
      <c r="AB997" s="16" t="str">
        <f>IF($B997=2025,$P997,"")</f>
        <v/>
      </c>
    </row>
    <row r="998" spans="1:28" x14ac:dyDescent="0.25">
      <c r="A998" s="3">
        <v>900</v>
      </c>
      <c r="B998" s="3">
        <v>2024</v>
      </c>
      <c r="C998" s="3" t="s">
        <v>153</v>
      </c>
      <c r="D998" s="4">
        <f>DATE(B998,N998,M998)</f>
        <v>45331</v>
      </c>
      <c r="E998" s="5">
        <v>1818</v>
      </c>
      <c r="F998" s="7" t="s">
        <v>14</v>
      </c>
      <c r="G998" s="7" t="s">
        <v>24</v>
      </c>
      <c r="H998" s="6" t="str">
        <f>RIGHT(I998,2)</f>
        <v>EU</v>
      </c>
      <c r="I998" s="1" t="s">
        <v>3897</v>
      </c>
      <c r="J998" s="1" t="s">
        <v>6184</v>
      </c>
      <c r="K998" s="6" t="s">
        <v>34</v>
      </c>
      <c r="L998" s="6">
        <v>6416</v>
      </c>
      <c r="M998" s="6">
        <v>9</v>
      </c>
      <c r="N998" s="6">
        <v>2</v>
      </c>
      <c r="O998" s="6" t="s">
        <v>35</v>
      </c>
      <c r="P998" s="6">
        <v>1</v>
      </c>
      <c r="Q998" s="16" t="str">
        <f>IF($B998=2014,$P998,"")</f>
        <v/>
      </c>
      <c r="R998" s="16" t="str">
        <f>IF($B998=2015,$P998,"")</f>
        <v/>
      </c>
      <c r="S998" s="16" t="str">
        <f>IF($B998=2016,$P998,"")</f>
        <v/>
      </c>
      <c r="T998" s="16" t="str">
        <f>IF($B998=2017,$P998,"")</f>
        <v/>
      </c>
      <c r="U998" s="16" t="str">
        <f>IF($B998=2018,$P998,"")</f>
        <v/>
      </c>
      <c r="V998" s="16" t="str">
        <f>IF($B998=2019,$P998,"")</f>
        <v/>
      </c>
      <c r="W998" s="16" t="str">
        <f>IF($B998=2020,$P998,"")</f>
        <v/>
      </c>
      <c r="X998" s="6" t="str">
        <f>IF($B998=2021,$P998,"")</f>
        <v/>
      </c>
      <c r="Y998" s="6" t="str">
        <f>IF($B998=2022,$P998,"")</f>
        <v/>
      </c>
      <c r="Z998" s="6" t="str">
        <f>IF($B998=2023,$P998,"")</f>
        <v/>
      </c>
      <c r="AA998" s="6">
        <f>IF($B998=2024,$P998,"")</f>
        <v>1</v>
      </c>
      <c r="AB998" s="16" t="str">
        <f>IF($B998=2025,$P998,"")</f>
        <v/>
      </c>
    </row>
    <row r="999" spans="1:28" x14ac:dyDescent="0.25">
      <c r="A999" s="28">
        <v>900</v>
      </c>
      <c r="B999" s="28">
        <v>2024</v>
      </c>
      <c r="C999" s="28" t="s">
        <v>496</v>
      </c>
      <c r="D999" s="29">
        <f>DATE(B999,N999,M999)</f>
        <v>45649</v>
      </c>
      <c r="E999" s="30">
        <v>700</v>
      </c>
      <c r="F999" s="27" t="s">
        <v>14</v>
      </c>
      <c r="G999" s="27" t="s">
        <v>24</v>
      </c>
      <c r="H999" s="6" t="str">
        <f>RIGHT(I999,2)</f>
        <v>EU</v>
      </c>
      <c r="I999" s="1" t="s">
        <v>3897</v>
      </c>
      <c r="J999" s="32" t="s">
        <v>6484</v>
      </c>
      <c r="K999" s="27" t="s">
        <v>17</v>
      </c>
      <c r="L999" s="27">
        <v>6512</v>
      </c>
      <c r="M999" s="27">
        <v>23</v>
      </c>
      <c r="N999" s="27">
        <v>12</v>
      </c>
      <c r="O999" s="27"/>
      <c r="P999" s="6">
        <v>1</v>
      </c>
      <c r="Q999" s="16" t="str">
        <f>IF($B999=2014,$P999,"")</f>
        <v/>
      </c>
      <c r="R999" s="16" t="str">
        <f>IF($B999=2015,$P999,"")</f>
        <v/>
      </c>
      <c r="S999" s="16" t="str">
        <f>IF($B999=2016,$P999,"")</f>
        <v/>
      </c>
      <c r="T999" s="16" t="str">
        <f>IF($B999=2017,$P999,"")</f>
        <v/>
      </c>
      <c r="U999" s="16" t="str">
        <f>IF($B999=2018,$P999,"")</f>
        <v/>
      </c>
      <c r="V999" s="16" t="str">
        <f>IF($B999=2019,$P999,"")</f>
        <v/>
      </c>
      <c r="W999" s="16" t="str">
        <f>IF($B999=2020,$P999,"")</f>
        <v/>
      </c>
      <c r="X999" s="6" t="str">
        <f>IF($B999=2021,$P999,"")</f>
        <v/>
      </c>
      <c r="Y999" s="6" t="str">
        <f>IF($B999=2022,$P999,"")</f>
        <v/>
      </c>
      <c r="Z999" s="6" t="str">
        <f>IF($B999=2023,$P999,"")</f>
        <v/>
      </c>
      <c r="AA999" s="6">
        <f>IF($B999=2024,$P999,"")</f>
        <v>1</v>
      </c>
      <c r="AB999" s="16" t="str">
        <f>IF($B999=2025,$P999,"")</f>
        <v/>
      </c>
    </row>
    <row r="1000" spans="1:28" x14ac:dyDescent="0.25">
      <c r="A1000" s="3">
        <v>900</v>
      </c>
      <c r="B1000" s="3">
        <v>2022</v>
      </c>
      <c r="C1000" s="3" t="s">
        <v>267</v>
      </c>
      <c r="D1000" s="4">
        <f>DATE(B1000,N1000,M1000)</f>
        <v>44854</v>
      </c>
      <c r="E1000" s="5">
        <v>356</v>
      </c>
      <c r="F1000" s="7" t="s">
        <v>14</v>
      </c>
      <c r="G1000" s="7" t="s">
        <v>24</v>
      </c>
      <c r="H1000" s="6" t="str">
        <f>RIGHT(I1000,2)</f>
        <v>GA</v>
      </c>
      <c r="I1000" s="1" t="s">
        <v>4518</v>
      </c>
      <c r="J1000" s="1" t="s">
        <v>4542</v>
      </c>
      <c r="K1000" s="6" t="s">
        <v>842</v>
      </c>
      <c r="L1000" s="6">
        <v>6310</v>
      </c>
      <c r="M1000" s="6">
        <v>20</v>
      </c>
      <c r="N1000" s="6">
        <v>10</v>
      </c>
      <c r="O1000" s="6" t="s">
        <v>81</v>
      </c>
      <c r="P1000" s="6">
        <v>1</v>
      </c>
      <c r="Q1000" s="16" t="str">
        <f>IF($B1000=2014,$P1000,"")</f>
        <v/>
      </c>
      <c r="R1000" s="16" t="str">
        <f>IF($B1000=2015,$P1000,"")</f>
        <v/>
      </c>
      <c r="S1000" s="16" t="str">
        <f>IF($B1000=2016,$P1000,"")</f>
        <v/>
      </c>
      <c r="T1000" s="16" t="str">
        <f>IF($B1000=2017,$P1000,"")</f>
        <v/>
      </c>
      <c r="U1000" s="16" t="str">
        <f>IF($B1000=2018,$P1000,"")</f>
        <v/>
      </c>
      <c r="V1000" s="16" t="str">
        <f>IF($B1000=2019,$P1000,"")</f>
        <v/>
      </c>
      <c r="W1000" s="16" t="str">
        <f>IF($B1000=2020,$P1000,"")</f>
        <v/>
      </c>
      <c r="X1000" s="6" t="str">
        <f>IF($B1000=2021,$P1000,"")</f>
        <v/>
      </c>
      <c r="Y1000" s="6">
        <f>IF($B1000=2022,$P1000,"")</f>
        <v>1</v>
      </c>
      <c r="Z1000" s="6" t="str">
        <f>IF($B1000=2023,$P1000,"")</f>
        <v/>
      </c>
      <c r="AA1000" s="6" t="str">
        <f>IF($B1000=2024,$P1000,"")</f>
        <v/>
      </c>
      <c r="AB1000" s="16" t="str">
        <f>IF($B1000=2025,$P1000,"")</f>
        <v/>
      </c>
    </row>
    <row r="1001" spans="1:28" x14ac:dyDescent="0.25">
      <c r="A1001" s="3">
        <v>900</v>
      </c>
      <c r="B1001" s="3">
        <v>2022</v>
      </c>
      <c r="C1001" s="3" t="s">
        <v>234</v>
      </c>
      <c r="D1001" s="4">
        <f>DATE(B1001,N1001,M1001)</f>
        <v>44865</v>
      </c>
      <c r="E1001" s="5">
        <v>454</v>
      </c>
      <c r="F1001" s="7" t="s">
        <v>14</v>
      </c>
      <c r="G1001" s="7" t="s">
        <v>24</v>
      </c>
      <c r="H1001" s="6" t="str">
        <f>RIGHT(I1001,2)</f>
        <v>GA</v>
      </c>
      <c r="I1001" s="1" t="s">
        <v>4518</v>
      </c>
      <c r="J1001" s="1" t="s">
        <v>4440</v>
      </c>
      <c r="K1001" s="6" t="s">
        <v>17</v>
      </c>
      <c r="L1001" s="6">
        <v>6309</v>
      </c>
      <c r="M1001" s="6">
        <v>31</v>
      </c>
      <c r="N1001" s="6">
        <v>10</v>
      </c>
      <c r="P1001" s="6">
        <v>1</v>
      </c>
      <c r="Q1001" s="16" t="str">
        <f>IF($B1001=2014,$P1001,"")</f>
        <v/>
      </c>
      <c r="R1001" s="16" t="str">
        <f>IF($B1001=2015,$P1001,"")</f>
        <v/>
      </c>
      <c r="S1001" s="16" t="str">
        <f>IF($B1001=2016,$P1001,"")</f>
        <v/>
      </c>
      <c r="T1001" s="16" t="str">
        <f>IF($B1001=2017,$P1001,"")</f>
        <v/>
      </c>
      <c r="U1001" s="16" t="str">
        <f>IF($B1001=2018,$P1001,"")</f>
        <v/>
      </c>
      <c r="V1001" s="16" t="str">
        <f>IF($B1001=2019,$P1001,"")</f>
        <v/>
      </c>
      <c r="W1001" s="16" t="str">
        <f>IF($B1001=2020,$P1001,"")</f>
        <v/>
      </c>
      <c r="X1001" s="6" t="str">
        <f>IF($B1001=2021,$P1001,"")</f>
        <v/>
      </c>
      <c r="Y1001" s="6">
        <f>IF($B1001=2022,$P1001,"")</f>
        <v>1</v>
      </c>
      <c r="Z1001" s="6" t="str">
        <f>IF($B1001=2023,$P1001,"")</f>
        <v/>
      </c>
      <c r="AA1001" s="6" t="str">
        <f>IF($B1001=2024,$P1001,"")</f>
        <v/>
      </c>
      <c r="AB1001" s="16" t="str">
        <f>IF($B1001=2025,$P1001,"")</f>
        <v/>
      </c>
    </row>
    <row r="1002" spans="1:28" x14ac:dyDescent="0.25">
      <c r="A1002" s="3">
        <v>900</v>
      </c>
      <c r="B1002" s="3">
        <v>2022</v>
      </c>
      <c r="C1002" s="3" t="s">
        <v>849</v>
      </c>
      <c r="D1002" s="4">
        <f>DATE(B1002,N1002,M1002)</f>
        <v>44890</v>
      </c>
      <c r="E1002" s="5">
        <v>556</v>
      </c>
      <c r="F1002" s="7" t="s">
        <v>14</v>
      </c>
      <c r="G1002" s="7" t="s">
        <v>24</v>
      </c>
      <c r="H1002" s="6" t="str">
        <f>RIGHT(I1002,2)</f>
        <v>GA</v>
      </c>
      <c r="I1002" s="1" t="s">
        <v>4518</v>
      </c>
      <c r="J1002" s="1" t="s">
        <v>4543</v>
      </c>
      <c r="K1002" s="6" t="s">
        <v>842</v>
      </c>
      <c r="L1002" s="6">
        <v>6310</v>
      </c>
      <c r="M1002" s="6">
        <v>25</v>
      </c>
      <c r="N1002" s="6">
        <v>11</v>
      </c>
      <c r="O1002" s="6" t="s">
        <v>81</v>
      </c>
      <c r="P1002" s="6">
        <v>1</v>
      </c>
      <c r="Q1002" s="16" t="str">
        <f>IF($B1002=2014,$P1002,"")</f>
        <v/>
      </c>
      <c r="R1002" s="16" t="str">
        <f>IF($B1002=2015,$P1002,"")</f>
        <v/>
      </c>
      <c r="S1002" s="16" t="str">
        <f>IF($B1002=2016,$P1002,"")</f>
        <v/>
      </c>
      <c r="T1002" s="16" t="str">
        <f>IF($B1002=2017,$P1002,"")</f>
        <v/>
      </c>
      <c r="U1002" s="16" t="str">
        <f>IF($B1002=2018,$P1002,"")</f>
        <v/>
      </c>
      <c r="V1002" s="16" t="str">
        <f>IF($B1002=2019,$P1002,"")</f>
        <v/>
      </c>
      <c r="W1002" s="16" t="str">
        <f>IF($B1002=2020,$P1002,"")</f>
        <v/>
      </c>
      <c r="X1002" s="6" t="str">
        <f>IF($B1002=2021,$P1002,"")</f>
        <v/>
      </c>
      <c r="Y1002" s="6">
        <f>IF($B1002=2022,$P1002,"")</f>
        <v>1</v>
      </c>
      <c r="Z1002" s="6" t="str">
        <f>IF($B1002=2023,$P1002,"")</f>
        <v/>
      </c>
      <c r="AA1002" s="6" t="str">
        <f>IF($B1002=2024,$P1002,"")</f>
        <v/>
      </c>
      <c r="AB1002" s="16" t="str">
        <f>IF($B1002=2025,$P1002,"")</f>
        <v/>
      </c>
    </row>
    <row r="1003" spans="1:28" x14ac:dyDescent="0.25">
      <c r="A1003" s="3">
        <v>900</v>
      </c>
      <c r="B1003" s="3">
        <v>2022</v>
      </c>
      <c r="C1003" s="3" t="s">
        <v>208</v>
      </c>
      <c r="D1003" s="4">
        <f>DATE(B1003,N1003,M1003)</f>
        <v>44893</v>
      </c>
      <c r="E1003" s="5">
        <v>556</v>
      </c>
      <c r="F1003" s="7" t="s">
        <v>14</v>
      </c>
      <c r="G1003" s="7" t="s">
        <v>24</v>
      </c>
      <c r="H1003" s="6" t="str">
        <f>RIGHT(I1003,2)</f>
        <v>GA</v>
      </c>
      <c r="I1003" s="1" t="s">
        <v>4518</v>
      </c>
      <c r="J1003" s="1" t="s">
        <v>4681</v>
      </c>
      <c r="K1003" s="6" t="s">
        <v>842</v>
      </c>
      <c r="L1003" s="6">
        <v>6311</v>
      </c>
      <c r="M1003" s="6">
        <v>28</v>
      </c>
      <c r="N1003" s="6">
        <v>11</v>
      </c>
      <c r="O1003" s="6" t="s">
        <v>81</v>
      </c>
      <c r="P1003" s="6">
        <v>1</v>
      </c>
      <c r="Q1003" s="16" t="str">
        <f>IF($B1003=2014,$P1003,"")</f>
        <v/>
      </c>
      <c r="R1003" s="16" t="str">
        <f>IF($B1003=2015,$P1003,"")</f>
        <v/>
      </c>
      <c r="S1003" s="16" t="str">
        <f>IF($B1003=2016,$P1003,"")</f>
        <v/>
      </c>
      <c r="T1003" s="16" t="str">
        <f>IF($B1003=2017,$P1003,"")</f>
        <v/>
      </c>
      <c r="U1003" s="16" t="str">
        <f>IF($B1003=2018,$P1003,"")</f>
        <v/>
      </c>
      <c r="V1003" s="16" t="str">
        <f>IF($B1003=2019,$P1003,"")</f>
        <v/>
      </c>
      <c r="W1003" s="16" t="str">
        <f>IF($B1003=2020,$P1003,"")</f>
        <v/>
      </c>
      <c r="X1003" s="6" t="str">
        <f>IF($B1003=2021,$P1003,"")</f>
        <v/>
      </c>
      <c r="Y1003" s="6">
        <f>IF($B1003=2022,$P1003,"")</f>
        <v>1</v>
      </c>
      <c r="Z1003" s="6" t="str">
        <f>IF($B1003=2023,$P1003,"")</f>
        <v/>
      </c>
      <c r="AA1003" s="6" t="str">
        <f>IF($B1003=2024,$P1003,"")</f>
        <v/>
      </c>
      <c r="AB1003" s="16" t="str">
        <f>IF($B1003=2025,$P1003,"")</f>
        <v/>
      </c>
    </row>
    <row r="1004" spans="1:28" x14ac:dyDescent="0.25">
      <c r="A1004" s="3">
        <v>900</v>
      </c>
      <c r="B1004" s="3">
        <v>2023</v>
      </c>
      <c r="C1004" s="3" t="s">
        <v>153</v>
      </c>
      <c r="D1004" s="4">
        <f>DATE(B1004,N1004,M1004)</f>
        <v>44966</v>
      </c>
      <c r="E1004" s="5">
        <v>2157</v>
      </c>
      <c r="F1004" s="7" t="s">
        <v>14</v>
      </c>
      <c r="G1004" s="7" t="s">
        <v>24</v>
      </c>
      <c r="H1004" s="6" t="str">
        <f>RIGHT(I1004,2)</f>
        <v>GA</v>
      </c>
      <c r="I1004" s="1" t="s">
        <v>4518</v>
      </c>
      <c r="J1004" s="1" t="s">
        <v>5197</v>
      </c>
      <c r="K1004" s="6" t="s">
        <v>842</v>
      </c>
      <c r="L1004" s="6">
        <v>6317</v>
      </c>
      <c r="M1004" s="6">
        <v>9</v>
      </c>
      <c r="N1004" s="6">
        <v>2</v>
      </c>
      <c r="O1004" s="6" t="str">
        <f>IF(K1004="HR","NOR"," ")</f>
        <v>NOR</v>
      </c>
      <c r="P1004" s="6">
        <v>1</v>
      </c>
      <c r="Q1004" s="16" t="str">
        <f>IF($B1004=2014,$P1004,"")</f>
        <v/>
      </c>
      <c r="R1004" s="16" t="str">
        <f>IF($B1004=2015,$P1004,"")</f>
        <v/>
      </c>
      <c r="S1004" s="16" t="str">
        <f>IF($B1004=2016,$P1004,"")</f>
        <v/>
      </c>
      <c r="T1004" s="16" t="str">
        <f>IF($B1004=2017,$P1004,"")</f>
        <v/>
      </c>
      <c r="U1004" s="16" t="str">
        <f>IF($B1004=2018,$P1004,"")</f>
        <v/>
      </c>
      <c r="V1004" s="16" t="str">
        <f>IF($B1004=2019,$P1004,"")</f>
        <v/>
      </c>
      <c r="W1004" s="16" t="str">
        <f>IF($B1004=2020,$P1004,"")</f>
        <v/>
      </c>
      <c r="X1004" s="6" t="str">
        <f>IF($B1004=2021,$P1004,"")</f>
        <v/>
      </c>
      <c r="Y1004" s="6" t="str">
        <f>IF($B1004=2022,$P1004,"")</f>
        <v/>
      </c>
      <c r="Z1004" s="6">
        <f>IF($B1004=2023,$P1004,"")</f>
        <v>1</v>
      </c>
      <c r="AA1004" s="6" t="str">
        <f>IF($B1004=2024,$P1004,"")</f>
        <v/>
      </c>
      <c r="AB1004" s="16" t="str">
        <f>IF($B1004=2025,$P1004,"")</f>
        <v/>
      </c>
    </row>
    <row r="1005" spans="1:28" x14ac:dyDescent="0.25">
      <c r="A1005" s="3">
        <v>900</v>
      </c>
      <c r="B1005" s="3">
        <v>2023</v>
      </c>
      <c r="C1005" s="3" t="s">
        <v>1799</v>
      </c>
      <c r="D1005" s="4">
        <f>DATE(B1005,N1005,M1005)</f>
        <v>45057</v>
      </c>
      <c r="E1005" s="5">
        <v>2244</v>
      </c>
      <c r="F1005" s="6" t="s">
        <v>14</v>
      </c>
      <c r="G1005" s="6" t="s">
        <v>24</v>
      </c>
      <c r="H1005" s="6" t="str">
        <f>RIGHT(I1005,2)</f>
        <v>GA</v>
      </c>
      <c r="I1005" s="1" t="s">
        <v>4518</v>
      </c>
      <c r="J1005" s="1" t="s">
        <v>6152</v>
      </c>
      <c r="K1005" s="6" t="s">
        <v>842</v>
      </c>
      <c r="L1005" s="6">
        <v>6322</v>
      </c>
      <c r="M1005" s="6">
        <v>11</v>
      </c>
      <c r="N1005" s="6">
        <v>5</v>
      </c>
      <c r="O1005" s="6" t="s">
        <v>81</v>
      </c>
      <c r="P1005" s="6">
        <v>1</v>
      </c>
      <c r="Q1005" s="16" t="str">
        <f>IF($B1005=2014,$P1005,"")</f>
        <v/>
      </c>
      <c r="R1005" s="16" t="str">
        <f>IF($B1005=2015,$P1005,"")</f>
        <v/>
      </c>
      <c r="S1005" s="16" t="str">
        <f>IF($B1005=2016,$P1005,"")</f>
        <v/>
      </c>
      <c r="T1005" s="16" t="str">
        <f>IF($B1005=2017,$P1005,"")</f>
        <v/>
      </c>
      <c r="U1005" s="16" t="str">
        <f>IF($B1005=2018,$P1005,"")</f>
        <v/>
      </c>
      <c r="V1005" s="16" t="str">
        <f>IF($B1005=2019,$P1005,"")</f>
        <v/>
      </c>
      <c r="W1005" s="16" t="str">
        <f>IF($B1005=2020,$P1005,"")</f>
        <v/>
      </c>
      <c r="X1005" s="6" t="str">
        <f>IF($B1005=2021,$P1005,"")</f>
        <v/>
      </c>
      <c r="Y1005" s="6" t="str">
        <f>IF($B1005=2022,$P1005,"")</f>
        <v/>
      </c>
      <c r="Z1005" s="6">
        <f>IF($B1005=2023,$P1005,"")</f>
        <v>1</v>
      </c>
      <c r="AA1005" s="6" t="str">
        <f>IF($B1005=2024,$P1005,"")</f>
        <v/>
      </c>
      <c r="AB1005" s="16" t="str">
        <f>IF($B1005=2025,$P1005,"")</f>
        <v/>
      </c>
    </row>
    <row r="1006" spans="1:28" x14ac:dyDescent="0.25">
      <c r="A1006" s="3">
        <v>900</v>
      </c>
      <c r="B1006" s="3">
        <v>2023</v>
      </c>
      <c r="C1006" s="3" t="s">
        <v>1254</v>
      </c>
      <c r="D1006" s="4">
        <f>DATE(B1006,N1006,M1006)</f>
        <v>45168</v>
      </c>
      <c r="E1006" s="5">
        <v>2127</v>
      </c>
      <c r="F1006" s="7" t="s">
        <v>14</v>
      </c>
      <c r="G1006" s="7" t="s">
        <v>24</v>
      </c>
      <c r="H1006" s="6" t="str">
        <f>RIGHT(I1006,2)</f>
        <v>GA</v>
      </c>
      <c r="I1006" s="1" t="s">
        <v>4518</v>
      </c>
      <c r="J1006" s="1" t="s">
        <v>5585</v>
      </c>
      <c r="K1006" s="6" t="s">
        <v>842</v>
      </c>
      <c r="L1006" s="6">
        <v>6404</v>
      </c>
      <c r="M1006" s="6">
        <v>30</v>
      </c>
      <c r="N1006" s="6">
        <v>8</v>
      </c>
      <c r="O1006" s="6" t="s">
        <v>81</v>
      </c>
      <c r="P1006" s="6">
        <v>1</v>
      </c>
      <c r="Q1006" s="16" t="str">
        <f>IF($B1006=2014,$P1006,"")</f>
        <v/>
      </c>
      <c r="R1006" s="16" t="str">
        <f>IF($B1006=2015,$P1006,"")</f>
        <v/>
      </c>
      <c r="S1006" s="16" t="str">
        <f>IF($B1006=2016,$P1006,"")</f>
        <v/>
      </c>
      <c r="T1006" s="16" t="str">
        <f>IF($B1006=2017,$P1006,"")</f>
        <v/>
      </c>
      <c r="U1006" s="16" t="str">
        <f>IF($B1006=2018,$P1006,"")</f>
        <v/>
      </c>
      <c r="V1006" s="16" t="str">
        <f>IF($B1006=2019,$P1006,"")</f>
        <v/>
      </c>
      <c r="W1006" s="16" t="str">
        <f>IF($B1006=2020,$P1006,"")</f>
        <v/>
      </c>
      <c r="X1006" s="6" t="str">
        <f>IF($B1006=2021,$P1006,"")</f>
        <v/>
      </c>
      <c r="Y1006" s="6" t="str">
        <f>IF($B1006=2022,$P1006,"")</f>
        <v/>
      </c>
      <c r="Z1006" s="6">
        <f>IF($B1006=2023,$P1006,"")</f>
        <v>1</v>
      </c>
      <c r="AA1006" s="6" t="str">
        <f>IF($B1006=2024,$P1006,"")</f>
        <v/>
      </c>
      <c r="AB1006" s="16" t="str">
        <f>IF($B1006=2025,$P1006,"")</f>
        <v/>
      </c>
    </row>
    <row r="1007" spans="1:28" ht="24" x14ac:dyDescent="0.25">
      <c r="A1007" s="3">
        <v>900</v>
      </c>
      <c r="B1007" s="3">
        <v>2023</v>
      </c>
      <c r="C1007" s="3" t="s">
        <v>886</v>
      </c>
      <c r="D1007" s="4">
        <f>DATE(B1007,N1007,M1007)</f>
        <v>45190</v>
      </c>
      <c r="E1007" s="5">
        <v>2127</v>
      </c>
      <c r="F1007" s="7" t="s">
        <v>14</v>
      </c>
      <c r="G1007" s="7" t="s">
        <v>24</v>
      </c>
      <c r="H1007" s="6" t="str">
        <f>RIGHT(I1007,2)</f>
        <v>GA</v>
      </c>
      <c r="I1007" s="1" t="s">
        <v>4518</v>
      </c>
      <c r="J1007" s="1" t="s">
        <v>5707</v>
      </c>
      <c r="K1007" s="6" t="s">
        <v>842</v>
      </c>
      <c r="L1007" s="6">
        <v>6406</v>
      </c>
      <c r="M1007" s="6">
        <v>21</v>
      </c>
      <c r="N1007" s="6">
        <v>9</v>
      </c>
      <c r="P1007" s="6">
        <v>1</v>
      </c>
      <c r="Q1007" s="16" t="str">
        <f>IF($B1007=2014,$P1007,"")</f>
        <v/>
      </c>
      <c r="R1007" s="16" t="str">
        <f>IF($B1007=2015,$P1007,"")</f>
        <v/>
      </c>
      <c r="S1007" s="16" t="str">
        <f>IF($B1007=2016,$P1007,"")</f>
        <v/>
      </c>
      <c r="T1007" s="16" t="str">
        <f>IF($B1007=2017,$P1007,"")</f>
        <v/>
      </c>
      <c r="U1007" s="16" t="str">
        <f>IF($B1007=2018,$P1007,"")</f>
        <v/>
      </c>
      <c r="V1007" s="16" t="str">
        <f>IF($B1007=2019,$P1007,"")</f>
        <v/>
      </c>
      <c r="W1007" s="16" t="str">
        <f>IF($B1007=2020,$P1007,"")</f>
        <v/>
      </c>
      <c r="X1007" s="6" t="str">
        <f>IF($B1007=2021,$P1007,"")</f>
        <v/>
      </c>
      <c r="Y1007" s="6" t="str">
        <f>IF($B1007=2022,$P1007,"")</f>
        <v/>
      </c>
      <c r="Z1007" s="6">
        <f>IF($B1007=2023,$P1007,"")</f>
        <v>1</v>
      </c>
      <c r="AA1007" s="6" t="str">
        <f>IF($B1007=2024,$P1007,"")</f>
        <v/>
      </c>
      <c r="AB1007" s="16" t="str">
        <f>IF($B1007=2025,$P1007,"")</f>
        <v/>
      </c>
    </row>
    <row r="1008" spans="1:28" x14ac:dyDescent="0.25">
      <c r="A1008" s="3">
        <v>900</v>
      </c>
      <c r="B1008" s="3">
        <v>2023</v>
      </c>
      <c r="C1008" s="3" t="s">
        <v>282</v>
      </c>
      <c r="D1008" s="4">
        <f>DATE(B1008,N1008,M1008)</f>
        <v>45191</v>
      </c>
      <c r="E1008" s="5">
        <v>426</v>
      </c>
      <c r="F1008" s="7" t="s">
        <v>14</v>
      </c>
      <c r="G1008" s="7" t="s">
        <v>24</v>
      </c>
      <c r="H1008" s="6" t="str">
        <f>RIGHT(I1008,2)</f>
        <v>GA</v>
      </c>
      <c r="I1008" s="1" t="s">
        <v>4518</v>
      </c>
      <c r="J1008" s="1" t="s">
        <v>5744</v>
      </c>
      <c r="K1008" s="6" t="s">
        <v>813</v>
      </c>
      <c r="L1008" s="6">
        <v>6407</v>
      </c>
      <c r="M1008" s="6">
        <v>22</v>
      </c>
      <c r="N1008" s="6">
        <v>9</v>
      </c>
      <c r="P1008" s="6">
        <v>1</v>
      </c>
      <c r="Q1008" s="16" t="str">
        <f>IF($B1008=2014,$P1008,"")</f>
        <v/>
      </c>
      <c r="R1008" s="16" t="str">
        <f>IF($B1008=2015,$P1008,"")</f>
        <v/>
      </c>
      <c r="S1008" s="16" t="str">
        <f>IF($B1008=2016,$P1008,"")</f>
        <v/>
      </c>
      <c r="T1008" s="16" t="str">
        <f>IF($B1008=2017,$P1008,"")</f>
        <v/>
      </c>
      <c r="U1008" s="16" t="str">
        <f>IF($B1008=2018,$P1008,"")</f>
        <v/>
      </c>
      <c r="V1008" s="16" t="str">
        <f>IF($B1008=2019,$P1008,"")</f>
        <v/>
      </c>
      <c r="W1008" s="16" t="str">
        <f>IF($B1008=2020,$P1008,"")</f>
        <v/>
      </c>
      <c r="X1008" s="6" t="str">
        <f>IF($B1008=2021,$P1008,"")</f>
        <v/>
      </c>
      <c r="Y1008" s="6" t="str">
        <f>IF($B1008=2022,$P1008,"")</f>
        <v/>
      </c>
      <c r="Z1008" s="6">
        <f>IF($B1008=2023,$P1008,"")</f>
        <v>1</v>
      </c>
      <c r="AA1008" s="6" t="str">
        <f>IF($B1008=2024,$P1008,"")</f>
        <v/>
      </c>
      <c r="AB1008" s="16" t="str">
        <f>IF($B1008=2025,$P1008,"")</f>
        <v/>
      </c>
    </row>
    <row r="1009" spans="1:28" x14ac:dyDescent="0.25">
      <c r="A1009" s="3">
        <v>900</v>
      </c>
      <c r="B1009" s="3">
        <v>2023</v>
      </c>
      <c r="C1009" s="3" t="s">
        <v>264</v>
      </c>
      <c r="D1009" s="4">
        <f>DATE(B1009,N1009,M1009)</f>
        <v>45217</v>
      </c>
      <c r="E1009" s="5">
        <v>428</v>
      </c>
      <c r="F1009" s="6" t="s">
        <v>14</v>
      </c>
      <c r="G1009" s="7" t="s">
        <v>24</v>
      </c>
      <c r="H1009" s="6" t="str">
        <f>RIGHT(I1009,2)</f>
        <v>GA</v>
      </c>
      <c r="I1009" s="1" t="s">
        <v>4518</v>
      </c>
      <c r="J1009" s="1" t="s">
        <v>5771</v>
      </c>
      <c r="K1009" s="6" t="s">
        <v>180</v>
      </c>
      <c r="L1009" s="6">
        <v>6408</v>
      </c>
      <c r="M1009" s="6">
        <v>18</v>
      </c>
      <c r="N1009" s="6">
        <v>10</v>
      </c>
      <c r="P1009" s="6">
        <v>1</v>
      </c>
      <c r="Q1009" s="16" t="str">
        <f>IF($B1009=2014,$P1009,"")</f>
        <v/>
      </c>
      <c r="R1009" s="16" t="str">
        <f>IF($B1009=2015,$P1009,"")</f>
        <v/>
      </c>
      <c r="S1009" s="16" t="str">
        <f>IF($B1009=2016,$P1009,"")</f>
        <v/>
      </c>
      <c r="T1009" s="16" t="str">
        <f>IF($B1009=2017,$P1009,"")</f>
        <v/>
      </c>
      <c r="U1009" s="16" t="str">
        <f>IF($B1009=2018,$P1009,"")</f>
        <v/>
      </c>
      <c r="V1009" s="16" t="str">
        <f>IF($B1009=2019,$P1009,"")</f>
        <v/>
      </c>
      <c r="W1009" s="16" t="str">
        <f>IF($B1009=2020,$P1009,"")</f>
        <v/>
      </c>
      <c r="X1009" s="6" t="str">
        <f>IF($B1009=2021,$P1009,"")</f>
        <v/>
      </c>
      <c r="Y1009" s="6" t="str">
        <f>IF($B1009=2022,$P1009,"")</f>
        <v/>
      </c>
      <c r="Z1009" s="6">
        <f>IF($B1009=2023,$P1009,"")</f>
        <v>1</v>
      </c>
      <c r="AA1009" s="6" t="str">
        <f>IF($B1009=2024,$P1009,"")</f>
        <v/>
      </c>
      <c r="AB1009" s="16" t="str">
        <f>IF($B1009=2025,$P1009,"")</f>
        <v/>
      </c>
    </row>
    <row r="1010" spans="1:28" x14ac:dyDescent="0.25">
      <c r="A1010" s="3">
        <v>900</v>
      </c>
      <c r="B1010" s="3">
        <v>2023</v>
      </c>
      <c r="C1010" s="3" t="s">
        <v>1538</v>
      </c>
      <c r="D1010" s="4">
        <f>DATE(B1010,N1010,M1010)</f>
        <v>45218</v>
      </c>
      <c r="E1010" s="5">
        <v>2127</v>
      </c>
      <c r="F1010" s="6" t="s">
        <v>14</v>
      </c>
      <c r="G1010" s="7" t="s">
        <v>24</v>
      </c>
      <c r="H1010" s="6" t="str">
        <f>RIGHT(I1010,2)</f>
        <v>GA</v>
      </c>
      <c r="I1010" s="1" t="s">
        <v>4518</v>
      </c>
      <c r="J1010" s="1" t="s">
        <v>5772</v>
      </c>
      <c r="K1010" s="6" t="s">
        <v>842</v>
      </c>
      <c r="L1010" s="6">
        <v>6408</v>
      </c>
      <c r="M1010" s="6">
        <v>19</v>
      </c>
      <c r="N1010" s="6">
        <v>10</v>
      </c>
      <c r="O1010" s="6" t="s">
        <v>81</v>
      </c>
      <c r="P1010" s="6">
        <v>1</v>
      </c>
      <c r="Q1010" s="16" t="str">
        <f>IF($B1010=2014,$P1010,"")</f>
        <v/>
      </c>
      <c r="R1010" s="16" t="str">
        <f>IF($B1010=2015,$P1010,"")</f>
        <v/>
      </c>
      <c r="S1010" s="16" t="str">
        <f>IF($B1010=2016,$P1010,"")</f>
        <v/>
      </c>
      <c r="T1010" s="16" t="str">
        <f>IF($B1010=2017,$P1010,"")</f>
        <v/>
      </c>
      <c r="U1010" s="16" t="str">
        <f>IF($B1010=2018,$P1010,"")</f>
        <v/>
      </c>
      <c r="V1010" s="16" t="str">
        <f>IF($B1010=2019,$P1010,"")</f>
        <v/>
      </c>
      <c r="W1010" s="16" t="str">
        <f>IF($B1010=2020,$P1010,"")</f>
        <v/>
      </c>
      <c r="X1010" s="6" t="str">
        <f>IF($B1010=2021,$P1010,"")</f>
        <v/>
      </c>
      <c r="Y1010" s="6" t="str">
        <f>IF($B1010=2022,$P1010,"")</f>
        <v/>
      </c>
      <c r="Z1010" s="6">
        <f>IF($B1010=2023,$P1010,"")</f>
        <v>1</v>
      </c>
      <c r="AA1010" s="6" t="str">
        <f>IF($B1010=2024,$P1010,"")</f>
        <v/>
      </c>
      <c r="AB1010" s="16" t="str">
        <f>IF($B1010=2025,$P1010,"")</f>
        <v/>
      </c>
    </row>
    <row r="1011" spans="1:28" x14ac:dyDescent="0.25">
      <c r="A1011" s="3">
        <v>900</v>
      </c>
      <c r="B1011" s="3">
        <v>2023</v>
      </c>
      <c r="C1011" s="3" t="s">
        <v>2557</v>
      </c>
      <c r="D1011" s="4">
        <f>DATE(B1011,N1011,M1011)</f>
        <v>45225</v>
      </c>
      <c r="E1011" s="5">
        <v>2127</v>
      </c>
      <c r="F1011" s="7" t="s">
        <v>14</v>
      </c>
      <c r="G1011" s="7" t="s">
        <v>24</v>
      </c>
      <c r="H1011" s="6" t="str">
        <f>RIGHT(I1011,2)</f>
        <v>GA</v>
      </c>
      <c r="I1011" s="1" t="s">
        <v>4518</v>
      </c>
      <c r="J1011" s="1" t="s">
        <v>5880</v>
      </c>
      <c r="K1011" s="6" t="s">
        <v>842</v>
      </c>
      <c r="L1011" s="6">
        <v>6409</v>
      </c>
      <c r="M1011" s="6">
        <v>26</v>
      </c>
      <c r="N1011" s="6">
        <v>10</v>
      </c>
      <c r="O1011" s="6" t="s">
        <v>81</v>
      </c>
      <c r="P1011" s="6">
        <v>1</v>
      </c>
      <c r="Q1011" s="16" t="str">
        <f>IF($B1011=2014,$P1011,"")</f>
        <v/>
      </c>
      <c r="R1011" s="16" t="str">
        <f>IF($B1011=2015,$P1011,"")</f>
        <v/>
      </c>
      <c r="S1011" s="16" t="str">
        <f>IF($B1011=2016,$P1011,"")</f>
        <v/>
      </c>
      <c r="T1011" s="16" t="str">
        <f>IF($B1011=2017,$P1011,"")</f>
        <v/>
      </c>
      <c r="U1011" s="16" t="str">
        <f>IF($B1011=2018,$P1011,"")</f>
        <v/>
      </c>
      <c r="V1011" s="16" t="str">
        <f>IF($B1011=2019,$P1011,"")</f>
        <v/>
      </c>
      <c r="W1011" s="16" t="str">
        <f>IF($B1011=2020,$P1011,"")</f>
        <v/>
      </c>
      <c r="X1011" s="6" t="str">
        <f>IF($B1011=2021,$P1011,"")</f>
        <v/>
      </c>
      <c r="Y1011" s="6" t="str">
        <f>IF($B1011=2022,$P1011,"")</f>
        <v/>
      </c>
      <c r="Z1011" s="6">
        <f>IF($B1011=2023,$P1011,"")</f>
        <v>1</v>
      </c>
      <c r="AA1011" s="6" t="str">
        <f>IF($B1011=2024,$P1011,"")</f>
        <v/>
      </c>
      <c r="AB1011" s="16" t="str">
        <f>IF($B1011=2025,$P1011,"")</f>
        <v/>
      </c>
    </row>
    <row r="1012" spans="1:28" x14ac:dyDescent="0.25">
      <c r="A1012" s="3">
        <v>900</v>
      </c>
      <c r="B1012" s="3">
        <v>2024</v>
      </c>
      <c r="C1012" s="3" t="s">
        <v>1271</v>
      </c>
      <c r="D1012" s="4">
        <f>DATE(B1012,N1012,M1012)</f>
        <v>45315</v>
      </c>
      <c r="E1012" s="5">
        <v>622</v>
      </c>
      <c r="F1012" s="7" t="s">
        <v>14</v>
      </c>
      <c r="G1012" s="7" t="s">
        <v>24</v>
      </c>
      <c r="H1012" s="6" t="str">
        <f>RIGHT(I1012,2)</f>
        <v>GA</v>
      </c>
      <c r="I1012" s="1" t="s">
        <v>4518</v>
      </c>
      <c r="J1012" s="1" t="s">
        <v>6164</v>
      </c>
      <c r="K1012" s="6" t="s">
        <v>34</v>
      </c>
      <c r="L1012" s="6">
        <v>6415</v>
      </c>
      <c r="M1012" s="6">
        <v>24</v>
      </c>
      <c r="N1012" s="6">
        <v>1</v>
      </c>
      <c r="O1012" s="6" t="s">
        <v>35</v>
      </c>
      <c r="P1012" s="6">
        <v>1</v>
      </c>
      <c r="Q1012" s="16" t="str">
        <f>IF($B1012=2014,$P1012,"")</f>
        <v/>
      </c>
      <c r="R1012" s="16" t="str">
        <f>IF($B1012=2015,$P1012,"")</f>
        <v/>
      </c>
      <c r="S1012" s="16" t="str">
        <f>IF($B1012=2016,$P1012,"")</f>
        <v/>
      </c>
      <c r="T1012" s="16" t="str">
        <f>IF($B1012=2017,$P1012,"")</f>
        <v/>
      </c>
      <c r="U1012" s="16" t="str">
        <f>IF($B1012=2018,$P1012,"")</f>
        <v/>
      </c>
      <c r="V1012" s="16" t="str">
        <f>IF($B1012=2019,$P1012,"")</f>
        <v/>
      </c>
      <c r="W1012" s="16" t="str">
        <f>IF($B1012=2020,$P1012,"")</f>
        <v/>
      </c>
      <c r="X1012" s="6" t="str">
        <f>IF($B1012=2021,$P1012,"")</f>
        <v/>
      </c>
      <c r="Y1012" s="6" t="str">
        <f>IF($B1012=2022,$P1012,"")</f>
        <v/>
      </c>
      <c r="Z1012" s="6" t="str">
        <f>IF($B1012=2023,$P1012,"")</f>
        <v/>
      </c>
      <c r="AA1012" s="6">
        <f>IF($B1012=2024,$P1012,"")</f>
        <v>1</v>
      </c>
      <c r="AB1012" s="16" t="str">
        <f>IF($B1012=2025,$P1012,"")</f>
        <v/>
      </c>
    </row>
    <row r="1013" spans="1:28" x14ac:dyDescent="0.25">
      <c r="A1013" s="28">
        <v>900</v>
      </c>
      <c r="B1013" s="28">
        <v>2024</v>
      </c>
      <c r="C1013" s="28" t="s">
        <v>279</v>
      </c>
      <c r="D1013" s="29">
        <f>DATE(B1013,N1013,M1013)</f>
        <v>45567</v>
      </c>
      <c r="E1013" s="30">
        <v>525</v>
      </c>
      <c r="F1013" s="27" t="s">
        <v>14</v>
      </c>
      <c r="G1013" s="27" t="s">
        <v>24</v>
      </c>
      <c r="H1013" s="6" t="str">
        <f>RIGHT(I1013,2)</f>
        <v>GA</v>
      </c>
      <c r="I1013" s="1" t="s">
        <v>4518</v>
      </c>
      <c r="J1013" s="33" t="s">
        <v>6321</v>
      </c>
      <c r="K1013" s="27" t="s">
        <v>842</v>
      </c>
      <c r="L1013" s="27">
        <v>6507</v>
      </c>
      <c r="M1013" s="27">
        <v>2</v>
      </c>
      <c r="N1013" s="27">
        <v>10</v>
      </c>
      <c r="O1013" s="27" t="s">
        <v>81</v>
      </c>
      <c r="P1013" s="6">
        <v>1</v>
      </c>
      <c r="Q1013" s="16" t="str">
        <f>IF($B1013=2014,$P1013,"")</f>
        <v/>
      </c>
      <c r="R1013" s="16" t="str">
        <f>IF($B1013=2015,$P1013,"")</f>
        <v/>
      </c>
      <c r="S1013" s="16" t="str">
        <f>IF($B1013=2016,$P1013,"")</f>
        <v/>
      </c>
      <c r="T1013" s="16" t="str">
        <f>IF($B1013=2017,$P1013,"")</f>
        <v/>
      </c>
      <c r="U1013" s="16" t="str">
        <f>IF($B1013=2018,$P1013,"")</f>
        <v/>
      </c>
      <c r="V1013" s="16" t="str">
        <f>IF($B1013=2019,$P1013,"")</f>
        <v/>
      </c>
      <c r="W1013" s="16" t="str">
        <f>IF($B1013=2020,$P1013,"")</f>
        <v/>
      </c>
      <c r="X1013" s="6" t="str">
        <f>IF($B1013=2021,$P1013,"")</f>
        <v/>
      </c>
      <c r="Y1013" s="6" t="str">
        <f>IF($B1013=2022,$P1013,"")</f>
        <v/>
      </c>
      <c r="Z1013" s="6" t="str">
        <f>IF($B1013=2023,$P1013,"")</f>
        <v/>
      </c>
      <c r="AA1013" s="6">
        <f>IF($B1013=2024,$P1013,"")</f>
        <v>1</v>
      </c>
      <c r="AB1013" s="16" t="str">
        <f>IF($B1013=2025,$P1013,"")</f>
        <v/>
      </c>
    </row>
    <row r="1014" spans="1:28" x14ac:dyDescent="0.25">
      <c r="A1014" s="28">
        <v>900</v>
      </c>
      <c r="B1014" s="28">
        <v>2024</v>
      </c>
      <c r="C1014" s="28" t="s">
        <v>257</v>
      </c>
      <c r="D1014" s="29">
        <f>DATE(B1014,N1014,M1014)</f>
        <v>45593</v>
      </c>
      <c r="E1014" s="30">
        <v>655</v>
      </c>
      <c r="F1014" s="31" t="s">
        <v>14</v>
      </c>
      <c r="G1014" s="31" t="s">
        <v>24</v>
      </c>
      <c r="H1014" s="6" t="str">
        <f>RIGHT(I1014,2)</f>
        <v>GA</v>
      </c>
      <c r="I1014" s="1" t="s">
        <v>4518</v>
      </c>
      <c r="J1014" s="32" t="s">
        <v>6385</v>
      </c>
      <c r="K1014" s="27" t="s">
        <v>6364</v>
      </c>
      <c r="L1014" s="27">
        <v>6509</v>
      </c>
      <c r="M1014" s="27">
        <v>28</v>
      </c>
      <c r="N1014" s="27">
        <v>10</v>
      </c>
      <c r="O1014" s="27"/>
      <c r="P1014" s="6">
        <v>1</v>
      </c>
      <c r="Q1014" s="16" t="str">
        <f>IF($B1014=2014,$P1014,"")</f>
        <v/>
      </c>
      <c r="R1014" s="16" t="str">
        <f>IF($B1014=2015,$P1014,"")</f>
        <v/>
      </c>
      <c r="S1014" s="16" t="str">
        <f>IF($B1014=2016,$P1014,"")</f>
        <v/>
      </c>
      <c r="T1014" s="16" t="str">
        <f>IF($B1014=2017,$P1014,"")</f>
        <v/>
      </c>
      <c r="U1014" s="16" t="str">
        <f>IF($B1014=2018,$P1014,"")</f>
        <v/>
      </c>
      <c r="V1014" s="16" t="str">
        <f>IF($B1014=2019,$P1014,"")</f>
        <v/>
      </c>
      <c r="W1014" s="16" t="str">
        <f>IF($B1014=2020,$P1014,"")</f>
        <v/>
      </c>
      <c r="X1014" s="6" t="str">
        <f>IF($B1014=2021,$P1014,"")</f>
        <v/>
      </c>
      <c r="Y1014" s="6" t="str">
        <f>IF($B1014=2022,$P1014,"")</f>
        <v/>
      </c>
      <c r="Z1014" s="6" t="str">
        <f>IF($B1014=2023,$P1014,"")</f>
        <v/>
      </c>
      <c r="AA1014" s="6">
        <f>IF($B1014=2024,$P1014,"")</f>
        <v>1</v>
      </c>
      <c r="AB1014" s="16" t="str">
        <f>IF($B1014=2025,$P1014,"")</f>
        <v/>
      </c>
    </row>
    <row r="1015" spans="1:28" x14ac:dyDescent="0.25">
      <c r="A1015" s="28">
        <v>900</v>
      </c>
      <c r="B1015" s="28">
        <v>2024</v>
      </c>
      <c r="C1015" s="28" t="s">
        <v>258</v>
      </c>
      <c r="D1015" s="29">
        <f>DATE(B1015,N1015,M1015)</f>
        <v>45594</v>
      </c>
      <c r="E1015" s="30">
        <v>2157</v>
      </c>
      <c r="F1015" s="31" t="s">
        <v>14</v>
      </c>
      <c r="G1015" s="31" t="s">
        <v>24</v>
      </c>
      <c r="H1015" s="6" t="str">
        <f>RIGHT(I1015,2)</f>
        <v>GA</v>
      </c>
      <c r="I1015" s="1" t="s">
        <v>4518</v>
      </c>
      <c r="J1015" s="32" t="s">
        <v>6386</v>
      </c>
      <c r="K1015" s="27" t="s">
        <v>842</v>
      </c>
      <c r="L1015" s="27">
        <v>6509</v>
      </c>
      <c r="M1015" s="27">
        <v>29</v>
      </c>
      <c r="N1015" s="27">
        <v>10</v>
      </c>
      <c r="O1015" s="27" t="s">
        <v>81</v>
      </c>
      <c r="P1015" s="6">
        <v>1</v>
      </c>
      <c r="Q1015" s="16" t="str">
        <f>IF($B1015=2014,$P1015,"")</f>
        <v/>
      </c>
      <c r="R1015" s="16" t="str">
        <f>IF($B1015=2015,$P1015,"")</f>
        <v/>
      </c>
      <c r="S1015" s="16" t="str">
        <f>IF($B1015=2016,$P1015,"")</f>
        <v/>
      </c>
      <c r="T1015" s="16" t="str">
        <f>IF($B1015=2017,$P1015,"")</f>
        <v/>
      </c>
      <c r="U1015" s="16" t="str">
        <f>IF($B1015=2018,$P1015,"")</f>
        <v/>
      </c>
      <c r="V1015" s="16" t="str">
        <f>IF($B1015=2019,$P1015,"")</f>
        <v/>
      </c>
      <c r="W1015" s="16" t="str">
        <f>IF($B1015=2020,$P1015,"")</f>
        <v/>
      </c>
      <c r="X1015" s="6" t="str">
        <f>IF($B1015=2021,$P1015,"")</f>
        <v/>
      </c>
      <c r="Y1015" s="6" t="str">
        <f>IF($B1015=2022,$P1015,"")</f>
        <v/>
      </c>
      <c r="Z1015" s="6" t="str">
        <f>IF($B1015=2023,$P1015,"")</f>
        <v/>
      </c>
      <c r="AA1015" s="6">
        <f>IF($B1015=2024,$P1015,"")</f>
        <v>1</v>
      </c>
      <c r="AB1015" s="16" t="str">
        <f>IF($B1015=2025,$P1015,"")</f>
        <v/>
      </c>
    </row>
    <row r="1016" spans="1:28" x14ac:dyDescent="0.25">
      <c r="A1016" s="28">
        <v>900</v>
      </c>
      <c r="B1016" s="28">
        <v>2024</v>
      </c>
      <c r="C1016" s="28" t="s">
        <v>1339</v>
      </c>
      <c r="D1016" s="29">
        <f>DATE(B1016,N1016,M1016)</f>
        <v>45597</v>
      </c>
      <c r="E1016" s="30">
        <v>658</v>
      </c>
      <c r="F1016" s="31" t="s">
        <v>14</v>
      </c>
      <c r="G1016" s="31" t="s">
        <v>24</v>
      </c>
      <c r="H1016" s="6" t="str">
        <f>RIGHT(I1016,2)</f>
        <v>GA</v>
      </c>
      <c r="I1016" s="1" t="s">
        <v>4518</v>
      </c>
      <c r="J1016" s="32" t="s">
        <v>6387</v>
      </c>
      <c r="K1016" s="27"/>
      <c r="L1016" s="27">
        <v>6509</v>
      </c>
      <c r="M1016" s="27">
        <v>1</v>
      </c>
      <c r="N1016" s="27">
        <v>11</v>
      </c>
      <c r="O1016" s="27"/>
      <c r="P1016" s="6">
        <v>1</v>
      </c>
      <c r="Q1016" s="16" t="str">
        <f>IF($B1016=2014,$P1016,"")</f>
        <v/>
      </c>
      <c r="R1016" s="16" t="str">
        <f>IF($B1016=2015,$P1016,"")</f>
        <v/>
      </c>
      <c r="S1016" s="16" t="str">
        <f>IF($B1016=2016,$P1016,"")</f>
        <v/>
      </c>
      <c r="T1016" s="16" t="str">
        <f>IF($B1016=2017,$P1016,"")</f>
        <v/>
      </c>
      <c r="U1016" s="16" t="str">
        <f>IF($B1016=2018,$P1016,"")</f>
        <v/>
      </c>
      <c r="V1016" s="16" t="str">
        <f>IF($B1016=2019,$P1016,"")</f>
        <v/>
      </c>
      <c r="W1016" s="16" t="str">
        <f>IF($B1016=2020,$P1016,"")</f>
        <v/>
      </c>
      <c r="X1016" s="6" t="str">
        <f>IF($B1016=2021,$P1016,"")</f>
        <v/>
      </c>
      <c r="Y1016" s="6" t="str">
        <f>IF($B1016=2022,$P1016,"")</f>
        <v/>
      </c>
      <c r="Z1016" s="6" t="str">
        <f>IF($B1016=2023,$P1016,"")</f>
        <v/>
      </c>
      <c r="AA1016" s="6">
        <f>IF($B1016=2024,$P1016,"")</f>
        <v>1</v>
      </c>
      <c r="AB1016" s="16" t="str">
        <f>IF($B1016=2025,$P1016,"")</f>
        <v/>
      </c>
    </row>
    <row r="1017" spans="1:28" x14ac:dyDescent="0.25">
      <c r="A1017" s="28">
        <v>900</v>
      </c>
      <c r="B1017" s="28">
        <v>2025</v>
      </c>
      <c r="C1017" s="28" t="s">
        <v>1393</v>
      </c>
      <c r="D1017" s="59">
        <f>DATE(B1017,N1017,M1017)</f>
        <v>45671</v>
      </c>
      <c r="E1017" s="30">
        <v>1852</v>
      </c>
      <c r="F1017" s="31" t="s">
        <v>14</v>
      </c>
      <c r="G1017" s="31" t="s">
        <v>24</v>
      </c>
      <c r="H1017" s="6" t="str">
        <f>RIGHT(I1017,2)</f>
        <v>GA</v>
      </c>
      <c r="I1017" s="1" t="s">
        <v>4518</v>
      </c>
      <c r="J1017" s="32" t="s">
        <v>4263</v>
      </c>
      <c r="K1017" s="27" t="s">
        <v>34</v>
      </c>
      <c r="L1017" s="27">
        <v>6514</v>
      </c>
      <c r="M1017" s="27">
        <v>14</v>
      </c>
      <c r="N1017" s="27">
        <v>1</v>
      </c>
      <c r="O1017" s="27" t="s">
        <v>35</v>
      </c>
      <c r="P1017" s="6">
        <v>1</v>
      </c>
      <c r="Q1017" s="16" t="str">
        <f>IF($B1017=2014,$P1017,"")</f>
        <v/>
      </c>
      <c r="R1017" s="16" t="str">
        <f>IF($B1017=2015,$P1017,"")</f>
        <v/>
      </c>
      <c r="S1017" s="16" t="str">
        <f>IF($B1017=2016,$P1017,"")</f>
        <v/>
      </c>
      <c r="T1017" s="16" t="str">
        <f>IF($B1017=2017,$P1017,"")</f>
        <v/>
      </c>
      <c r="U1017" s="16" t="str">
        <f>IF($B1017=2018,$P1017,"")</f>
        <v/>
      </c>
      <c r="V1017" s="16" t="str">
        <f>IF($B1017=2019,$P1017,"")</f>
        <v/>
      </c>
      <c r="W1017" s="16" t="str">
        <f>IF($B1017=2020,$P1017,"")</f>
        <v/>
      </c>
      <c r="X1017" s="6" t="str">
        <f>IF($B1017=2021,$P1017,"")</f>
        <v/>
      </c>
      <c r="Y1017" s="6" t="str">
        <f>IF($B1017=2022,$P1017,"")</f>
        <v/>
      </c>
      <c r="Z1017" s="6" t="str">
        <f>IF($B1017=2023,$P1017,"")</f>
        <v/>
      </c>
      <c r="AA1017" s="6" t="str">
        <f>IF($B1017=2024,$P1017,"")</f>
        <v/>
      </c>
      <c r="AB1017" s="16">
        <f>IF($B1017=2025,$P1017,"")</f>
        <v>1</v>
      </c>
    </row>
    <row r="1018" spans="1:28" ht="24" x14ac:dyDescent="0.25">
      <c r="A1018" s="3">
        <v>900</v>
      </c>
      <c r="B1018" s="5">
        <v>2015</v>
      </c>
      <c r="C1018" s="3" t="s">
        <v>1285</v>
      </c>
      <c r="D1018" s="4">
        <f>DATE(B1018,N1018,M1018)</f>
        <v>42349</v>
      </c>
      <c r="E1018" s="5">
        <v>2159</v>
      </c>
      <c r="F1018" s="6" t="s">
        <v>14</v>
      </c>
      <c r="G1018" s="6" t="s">
        <v>24</v>
      </c>
      <c r="H1018" s="6" t="str">
        <f>RIGHT(I1018,2)</f>
        <v>GA</v>
      </c>
      <c r="I1018" s="1" t="s">
        <v>3562</v>
      </c>
      <c r="J1018" s="8" t="s">
        <v>1286</v>
      </c>
      <c r="K1018" s="6" t="s">
        <v>72</v>
      </c>
      <c r="L1018" s="6">
        <v>5611</v>
      </c>
      <c r="M1018" s="6">
        <v>11</v>
      </c>
      <c r="N1018" s="6">
        <v>12</v>
      </c>
      <c r="P1018" s="6">
        <v>1</v>
      </c>
      <c r="Q1018" s="16" t="str">
        <f>IF($B1018=2014,$P1018,"")</f>
        <v/>
      </c>
      <c r="R1018" s="16">
        <f>IF($B1018=2015,$P1018,"")</f>
        <v>1</v>
      </c>
      <c r="S1018" s="16" t="str">
        <f>IF($B1018=2016,$P1018,"")</f>
        <v/>
      </c>
      <c r="T1018" s="16" t="str">
        <f>IF($B1018=2017,$P1018,"")</f>
        <v/>
      </c>
      <c r="U1018" s="16" t="str">
        <f>IF($B1018=2018,$P1018,"")</f>
        <v/>
      </c>
      <c r="V1018" s="16" t="str">
        <f>IF($B1018=2019,$P1018,"")</f>
        <v/>
      </c>
      <c r="W1018" s="16" t="str">
        <f>IF($B1018=2020,$P1018,"")</f>
        <v/>
      </c>
      <c r="X1018" s="6" t="str">
        <f>IF($B1018=2021,$P1018,"")</f>
        <v/>
      </c>
      <c r="Y1018" s="6" t="str">
        <f>IF($B1018=2022,$P1018,"")</f>
        <v/>
      </c>
      <c r="Z1018" s="6" t="str">
        <f>IF($B1018=2023,$P1018,"")</f>
        <v/>
      </c>
      <c r="AA1018" s="6" t="str">
        <f>IF($B1018=2024,$P1018,"")</f>
        <v/>
      </c>
      <c r="AB1018" s="16" t="str">
        <f>IF($B1018=2025,$P1018,"")</f>
        <v/>
      </c>
    </row>
    <row r="1019" spans="1:28" x14ac:dyDescent="0.25">
      <c r="A1019" s="3">
        <v>900</v>
      </c>
      <c r="B1019" s="3">
        <v>2017</v>
      </c>
      <c r="C1019" s="3" t="s">
        <v>1287</v>
      </c>
      <c r="D1019" s="4">
        <f>DATE(B1019,N1019,M1019)</f>
        <v>42782</v>
      </c>
      <c r="E1019" s="5">
        <v>2259</v>
      </c>
      <c r="F1019" s="6" t="s">
        <v>14</v>
      </c>
      <c r="G1019" s="7" t="s">
        <v>24</v>
      </c>
      <c r="H1019" s="6" t="str">
        <f>RIGHT(I1019,2)</f>
        <v>GA</v>
      </c>
      <c r="I1019" s="1" t="s">
        <v>3562</v>
      </c>
      <c r="J1019" s="1" t="s">
        <v>1288</v>
      </c>
      <c r="K1019" s="6" t="s">
        <v>72</v>
      </c>
      <c r="L1019" s="6">
        <v>5716</v>
      </c>
      <c r="M1019" s="6">
        <v>16</v>
      </c>
      <c r="N1019" s="6">
        <v>2</v>
      </c>
      <c r="P1019" s="6">
        <v>1</v>
      </c>
      <c r="Q1019" s="16" t="str">
        <f>IF($B1019=2014,$P1019,"")</f>
        <v/>
      </c>
      <c r="R1019" s="16" t="str">
        <f>IF($B1019=2015,$P1019,"")</f>
        <v/>
      </c>
      <c r="S1019" s="16" t="str">
        <f>IF($B1019=2016,$P1019,"")</f>
        <v/>
      </c>
      <c r="T1019" s="16">
        <f>IF($B1019=2017,$P1019,"")</f>
        <v>1</v>
      </c>
      <c r="U1019" s="16" t="str">
        <f>IF($B1019=2018,$P1019,"")</f>
        <v/>
      </c>
      <c r="V1019" s="16" t="str">
        <f>IF($B1019=2019,$P1019,"")</f>
        <v/>
      </c>
      <c r="W1019" s="16" t="str">
        <f>IF($B1019=2020,$P1019,"")</f>
        <v/>
      </c>
      <c r="X1019" s="6" t="str">
        <f>IF($B1019=2021,$P1019,"")</f>
        <v/>
      </c>
      <c r="Y1019" s="6" t="str">
        <f>IF($B1019=2022,$P1019,"")</f>
        <v/>
      </c>
      <c r="Z1019" s="6" t="str">
        <f>IF($B1019=2023,$P1019,"")</f>
        <v/>
      </c>
      <c r="AA1019" s="6" t="str">
        <f>IF($B1019=2024,$P1019,"")</f>
        <v/>
      </c>
      <c r="AB1019" s="16" t="str">
        <f>IF($B1019=2025,$P1019,"")</f>
        <v/>
      </c>
    </row>
    <row r="1020" spans="1:28" ht="24" x14ac:dyDescent="0.25">
      <c r="A1020" s="3">
        <v>900</v>
      </c>
      <c r="B1020" s="3">
        <v>2021</v>
      </c>
      <c r="C1020" s="3" t="s">
        <v>1254</v>
      </c>
      <c r="D1020" s="4">
        <v>44438</v>
      </c>
      <c r="E1020" s="5">
        <v>2159</v>
      </c>
      <c r="F1020" s="6" t="s">
        <v>14</v>
      </c>
      <c r="G1020" s="6" t="s">
        <v>24</v>
      </c>
      <c r="H1020" s="6" t="str">
        <f>RIGHT(I1020,2)</f>
        <v>GA</v>
      </c>
      <c r="I1020" s="1" t="s">
        <v>3562</v>
      </c>
      <c r="J1020" s="1" t="s">
        <v>3563</v>
      </c>
      <c r="K1020" s="6" t="s">
        <v>72</v>
      </c>
      <c r="L1020" s="6">
        <v>6204</v>
      </c>
      <c r="M1020" s="6">
        <v>30</v>
      </c>
      <c r="N1020" s="6">
        <v>8</v>
      </c>
      <c r="P1020" s="6">
        <v>1</v>
      </c>
      <c r="Q1020" s="16" t="str">
        <f>IF($B1020=2014,$P1020,"")</f>
        <v/>
      </c>
      <c r="R1020" s="16" t="str">
        <f>IF($B1020=2015,$P1020,"")</f>
        <v/>
      </c>
      <c r="S1020" s="16" t="str">
        <f>IF($B1020=2016,$P1020,"")</f>
        <v/>
      </c>
      <c r="T1020" s="16" t="str">
        <f>IF($B1020=2017,$P1020,"")</f>
        <v/>
      </c>
      <c r="U1020" s="16" t="str">
        <f>IF($B1020=2018,$P1020,"")</f>
        <v/>
      </c>
      <c r="V1020" s="16" t="str">
        <f>IF($B1020=2019,$P1020,"")</f>
        <v/>
      </c>
      <c r="W1020" s="16" t="str">
        <f>IF($B1020=2020,$P1020,"")</f>
        <v/>
      </c>
      <c r="X1020" s="6">
        <f>IF($B1020=2021,$P1020,"")</f>
        <v>1</v>
      </c>
      <c r="Y1020" s="6" t="str">
        <f>IF($B1020=2022,$P1020,"")</f>
        <v/>
      </c>
      <c r="Z1020" s="6" t="str">
        <f>IF($B1020=2023,$P1020,"")</f>
        <v/>
      </c>
      <c r="AA1020" s="6" t="str">
        <f>IF($B1020=2024,$P1020,"")</f>
        <v/>
      </c>
      <c r="AB1020" s="16" t="str">
        <f>IF($B1020=2025,$P1020,"")</f>
        <v/>
      </c>
    </row>
    <row r="1021" spans="1:28" ht="24" x14ac:dyDescent="0.25">
      <c r="A1021" s="3">
        <v>900</v>
      </c>
      <c r="B1021" s="3">
        <v>2021</v>
      </c>
      <c r="C1021" s="3" t="s">
        <v>2007</v>
      </c>
      <c r="D1021" s="4">
        <v>44484</v>
      </c>
      <c r="E1021" s="5">
        <v>525</v>
      </c>
      <c r="F1021" s="6" t="s">
        <v>14</v>
      </c>
      <c r="G1021" s="6" t="s">
        <v>24</v>
      </c>
      <c r="H1021" s="6" t="str">
        <f>RIGHT(I1021,2)</f>
        <v>GA</v>
      </c>
      <c r="I1021" s="1" t="s">
        <v>3562</v>
      </c>
      <c r="J1021" s="1" t="s">
        <v>3564</v>
      </c>
      <c r="K1021" s="6" t="s">
        <v>38</v>
      </c>
      <c r="L1021" s="6">
        <v>6208</v>
      </c>
      <c r="M1021" s="6">
        <v>15</v>
      </c>
      <c r="N1021" s="6">
        <v>10</v>
      </c>
      <c r="P1021" s="6">
        <v>1</v>
      </c>
      <c r="Q1021" s="16" t="str">
        <f>IF($B1021=2014,$P1021,"")</f>
        <v/>
      </c>
      <c r="R1021" s="16" t="str">
        <f>IF($B1021=2015,$P1021,"")</f>
        <v/>
      </c>
      <c r="S1021" s="16" t="str">
        <f>IF($B1021=2016,$P1021,"")</f>
        <v/>
      </c>
      <c r="T1021" s="16" t="str">
        <f>IF($B1021=2017,$P1021,"")</f>
        <v/>
      </c>
      <c r="U1021" s="16" t="str">
        <f>IF($B1021=2018,$P1021,"")</f>
        <v/>
      </c>
      <c r="V1021" s="16" t="str">
        <f>IF($B1021=2019,$P1021,"")</f>
        <v/>
      </c>
      <c r="W1021" s="16" t="str">
        <f>IF($B1021=2020,$P1021,"")</f>
        <v/>
      </c>
      <c r="X1021" s="6">
        <f>IF($B1021=2021,$P1021,"")</f>
        <v>1</v>
      </c>
      <c r="Y1021" s="6" t="str">
        <f>IF($B1021=2022,$P1021,"")</f>
        <v/>
      </c>
      <c r="Z1021" s="6" t="str">
        <f>IF($B1021=2023,$P1021,"")</f>
        <v/>
      </c>
      <c r="AA1021" s="6" t="str">
        <f>IF($B1021=2024,$P1021,"")</f>
        <v/>
      </c>
      <c r="AB1021" s="16" t="str">
        <f>IF($B1021=2025,$P1021,"")</f>
        <v/>
      </c>
    </row>
    <row r="1022" spans="1:28" x14ac:dyDescent="0.25">
      <c r="A1022" s="3">
        <v>900</v>
      </c>
      <c r="B1022" s="3">
        <v>2022</v>
      </c>
      <c r="C1022" s="3" t="s">
        <v>275</v>
      </c>
      <c r="D1022" s="4">
        <f>DATE(B1022,N1022,M1022)</f>
        <v>44847</v>
      </c>
      <c r="E1022" s="5">
        <v>520</v>
      </c>
      <c r="F1022" s="7" t="s">
        <v>14</v>
      </c>
      <c r="G1022" s="7" t="s">
        <v>24</v>
      </c>
      <c r="H1022" s="6" t="str">
        <f>RIGHT(I1022,2)</f>
        <v>GA</v>
      </c>
      <c r="I1022" s="1" t="s">
        <v>3562</v>
      </c>
      <c r="J1022" s="1" t="s">
        <v>4382</v>
      </c>
      <c r="K1022" s="6" t="s">
        <v>38</v>
      </c>
      <c r="L1022" s="6">
        <v>6308</v>
      </c>
      <c r="M1022" s="6">
        <v>13</v>
      </c>
      <c r="N1022" s="6">
        <v>10</v>
      </c>
      <c r="P1022" s="6">
        <v>1</v>
      </c>
      <c r="Q1022" s="16" t="str">
        <f>IF($B1022=2014,$P1022,"")</f>
        <v/>
      </c>
      <c r="R1022" s="16" t="str">
        <f>IF($B1022=2015,$P1022,"")</f>
        <v/>
      </c>
      <c r="S1022" s="16" t="str">
        <f>IF($B1022=2016,$P1022,"")</f>
        <v/>
      </c>
      <c r="T1022" s="16" t="str">
        <f>IF($B1022=2017,$P1022,"")</f>
        <v/>
      </c>
      <c r="U1022" s="16" t="str">
        <f>IF($B1022=2018,$P1022,"")</f>
        <v/>
      </c>
      <c r="V1022" s="16" t="str">
        <f>IF($B1022=2019,$P1022,"")</f>
        <v/>
      </c>
      <c r="W1022" s="16" t="str">
        <f>IF($B1022=2020,$P1022,"")</f>
        <v/>
      </c>
      <c r="X1022" s="6" t="str">
        <f>IF($B1022=2021,$P1022,"")</f>
        <v/>
      </c>
      <c r="Y1022" s="6">
        <f>IF($B1022=2022,$P1022,"")</f>
        <v>1</v>
      </c>
      <c r="Z1022" s="6" t="str">
        <f>IF($B1022=2023,$P1022,"")</f>
        <v/>
      </c>
      <c r="AA1022" s="6" t="str">
        <f>IF($B1022=2024,$P1022,"")</f>
        <v/>
      </c>
      <c r="AB1022" s="16" t="str">
        <f>IF($B1022=2025,$P1022,"")</f>
        <v/>
      </c>
    </row>
    <row r="1023" spans="1:28" x14ac:dyDescent="0.25">
      <c r="A1023" s="3">
        <v>900</v>
      </c>
      <c r="B1023" s="3">
        <v>2022</v>
      </c>
      <c r="C1023" s="3" t="s">
        <v>1355</v>
      </c>
      <c r="D1023" s="4">
        <f>DATE(B1023,N1023,M1023)</f>
        <v>44859</v>
      </c>
      <c r="E1023" s="5">
        <v>556</v>
      </c>
      <c r="F1023" s="7" t="s">
        <v>14</v>
      </c>
      <c r="G1023" s="7" t="s">
        <v>24</v>
      </c>
      <c r="H1023" s="6" t="str">
        <f>RIGHT(I1023,2)</f>
        <v>GA</v>
      </c>
      <c r="I1023" s="1" t="s">
        <v>3562</v>
      </c>
      <c r="J1023" s="1" t="s">
        <v>4383</v>
      </c>
      <c r="K1023" s="6" t="s">
        <v>34</v>
      </c>
      <c r="L1023" s="6">
        <v>6308</v>
      </c>
      <c r="M1023" s="6">
        <v>25</v>
      </c>
      <c r="N1023" s="6">
        <v>10</v>
      </c>
      <c r="O1023" s="6" t="s">
        <v>35</v>
      </c>
      <c r="P1023" s="6">
        <v>1</v>
      </c>
      <c r="Q1023" s="16" t="str">
        <f>IF($B1023=2014,$P1023,"")</f>
        <v/>
      </c>
      <c r="R1023" s="16" t="str">
        <f>IF($B1023=2015,$P1023,"")</f>
        <v/>
      </c>
      <c r="S1023" s="16" t="str">
        <f>IF($B1023=2016,$P1023,"")</f>
        <v/>
      </c>
      <c r="T1023" s="16" t="str">
        <f>IF($B1023=2017,$P1023,"")</f>
        <v/>
      </c>
      <c r="U1023" s="16" t="str">
        <f>IF($B1023=2018,$P1023,"")</f>
        <v/>
      </c>
      <c r="V1023" s="16" t="str">
        <f>IF($B1023=2019,$P1023,"")</f>
        <v/>
      </c>
      <c r="W1023" s="16" t="str">
        <f>IF($B1023=2020,$P1023,"")</f>
        <v/>
      </c>
      <c r="X1023" s="6" t="str">
        <f>IF($B1023=2021,$P1023,"")</f>
        <v/>
      </c>
      <c r="Y1023" s="6">
        <f>IF($B1023=2022,$P1023,"")</f>
        <v>1</v>
      </c>
      <c r="Z1023" s="6" t="str">
        <f>IF($B1023=2023,$P1023,"")</f>
        <v/>
      </c>
      <c r="AA1023" s="6" t="str">
        <f>IF($B1023=2024,$P1023,"")</f>
        <v/>
      </c>
      <c r="AB1023" s="16" t="str">
        <f>IF($B1023=2025,$P1023,"")</f>
        <v/>
      </c>
    </row>
    <row r="1024" spans="1:28" ht="24" x14ac:dyDescent="0.25">
      <c r="A1024" s="3">
        <v>900</v>
      </c>
      <c r="B1024" s="3">
        <v>2022</v>
      </c>
      <c r="C1024" s="3" t="s">
        <v>253</v>
      </c>
      <c r="D1024" s="4">
        <f>DATE(B1024,N1024,M1024)</f>
        <v>44877</v>
      </c>
      <c r="E1024" s="5">
        <v>803</v>
      </c>
      <c r="F1024" s="7" t="s">
        <v>14</v>
      </c>
      <c r="G1024" s="7" t="s">
        <v>27</v>
      </c>
      <c r="H1024" s="7"/>
      <c r="I1024" s="1" t="s">
        <v>4441</v>
      </c>
      <c r="J1024" s="1" t="s">
        <v>4442</v>
      </c>
      <c r="K1024" s="6" t="s">
        <v>17</v>
      </c>
      <c r="L1024" s="6">
        <v>6309</v>
      </c>
      <c r="M1024" s="6">
        <v>12</v>
      </c>
      <c r="N1024" s="6">
        <v>11</v>
      </c>
      <c r="P1024" s="6">
        <v>1</v>
      </c>
      <c r="Q1024" s="16" t="str">
        <f>IF($B1024=2014,$P1024,"")</f>
        <v/>
      </c>
      <c r="R1024" s="16" t="str">
        <f>IF($B1024=2015,$P1024,"")</f>
        <v/>
      </c>
      <c r="S1024" s="16" t="str">
        <f>IF($B1024=2016,$P1024,"")</f>
        <v/>
      </c>
      <c r="T1024" s="16" t="str">
        <f>IF($B1024=2017,$P1024,"")</f>
        <v/>
      </c>
      <c r="U1024" s="16" t="str">
        <f>IF($B1024=2018,$P1024,"")</f>
        <v/>
      </c>
      <c r="V1024" s="16" t="str">
        <f>IF($B1024=2019,$P1024,"")</f>
        <v/>
      </c>
      <c r="W1024" s="16" t="str">
        <f>IF($B1024=2020,$P1024,"")</f>
        <v/>
      </c>
      <c r="X1024" s="6" t="str">
        <f>IF($B1024=2021,$P1024,"")</f>
        <v/>
      </c>
      <c r="Y1024" s="6">
        <f>IF($B1024=2022,$P1024,"")</f>
        <v>1</v>
      </c>
      <c r="Z1024" s="6" t="str">
        <f>IF($B1024=2023,$P1024,"")</f>
        <v/>
      </c>
      <c r="AA1024" s="6" t="str">
        <f>IF($B1024=2024,$P1024,"")</f>
        <v/>
      </c>
      <c r="AB1024" s="16" t="str">
        <f>IF($B1024=2025,$P1024,"")</f>
        <v/>
      </c>
    </row>
    <row r="1025" spans="1:28" ht="60" x14ac:dyDescent="0.25">
      <c r="A1025" s="3">
        <v>900</v>
      </c>
      <c r="B1025" s="3">
        <v>2022</v>
      </c>
      <c r="C1025" s="3" t="s">
        <v>187</v>
      </c>
      <c r="D1025" s="4">
        <f>DATE(B1025,N1025,M1025)</f>
        <v>44923</v>
      </c>
      <c r="E1025" s="5" t="s">
        <v>5024</v>
      </c>
      <c r="F1025" s="7" t="s">
        <v>14</v>
      </c>
      <c r="G1025" s="7" t="s">
        <v>27</v>
      </c>
      <c r="H1025" s="7"/>
      <c r="I1025" s="1" t="s">
        <v>5025</v>
      </c>
      <c r="J1025" s="1" t="s">
        <v>5051</v>
      </c>
      <c r="K1025" s="6" t="s">
        <v>163</v>
      </c>
      <c r="L1025" s="6">
        <v>6315</v>
      </c>
      <c r="M1025" s="6">
        <v>28</v>
      </c>
      <c r="N1025" s="6">
        <v>12</v>
      </c>
      <c r="O1025" s="6" t="s">
        <v>679</v>
      </c>
      <c r="P1025" s="6">
        <v>1</v>
      </c>
      <c r="Q1025" s="16" t="str">
        <f>IF($B1025=2014,$P1025,"")</f>
        <v/>
      </c>
      <c r="R1025" s="16" t="str">
        <f>IF($B1025=2015,$P1025,"")</f>
        <v/>
      </c>
      <c r="S1025" s="16" t="str">
        <f>IF($B1025=2016,$P1025,"")</f>
        <v/>
      </c>
      <c r="T1025" s="16" t="str">
        <f>IF($B1025=2017,$P1025,"")</f>
        <v/>
      </c>
      <c r="U1025" s="16" t="str">
        <f>IF($B1025=2018,$P1025,"")</f>
        <v/>
      </c>
      <c r="V1025" s="16" t="str">
        <f>IF($B1025=2019,$P1025,"")</f>
        <v/>
      </c>
      <c r="W1025" s="16" t="str">
        <f>IF($B1025=2020,$P1025,"")</f>
        <v/>
      </c>
      <c r="X1025" s="6" t="str">
        <f>IF($B1025=2021,$P1025,"")</f>
        <v/>
      </c>
      <c r="Y1025" s="6">
        <f>IF($B1025=2022,$P1025,"")</f>
        <v>1</v>
      </c>
      <c r="Z1025" s="6" t="str">
        <f>IF($B1025=2023,$P1025,"")</f>
        <v/>
      </c>
      <c r="AA1025" s="6" t="str">
        <f>IF($B1025=2024,$P1025,"")</f>
        <v/>
      </c>
      <c r="AB1025" s="16" t="str">
        <f>IF($B1025=2025,$P1025,"")</f>
        <v/>
      </c>
    </row>
    <row r="1026" spans="1:28" x14ac:dyDescent="0.25">
      <c r="A1026" s="3">
        <v>900</v>
      </c>
      <c r="B1026" s="3">
        <v>2023</v>
      </c>
      <c r="C1026" s="3" t="s">
        <v>1189</v>
      </c>
      <c r="D1026" s="4">
        <f>DATE(B1026,N1026,M1026)</f>
        <v>45024</v>
      </c>
      <c r="E1026" s="3">
        <v>1830</v>
      </c>
      <c r="F1026" s="6" t="s">
        <v>14</v>
      </c>
      <c r="G1026" s="6" t="s">
        <v>27</v>
      </c>
      <c r="I1026" s="1" t="s">
        <v>5025</v>
      </c>
      <c r="J1026" s="1" t="s">
        <v>5328</v>
      </c>
      <c r="K1026" s="6" t="s">
        <v>842</v>
      </c>
      <c r="L1026" s="6">
        <v>6320</v>
      </c>
      <c r="M1026" s="6">
        <v>8</v>
      </c>
      <c r="N1026" s="6">
        <v>4</v>
      </c>
      <c r="O1026" s="6" t="s">
        <v>81</v>
      </c>
      <c r="P1026" s="6">
        <v>1</v>
      </c>
      <c r="Q1026" s="16" t="str">
        <f>IF($B1026=2014,$P1026,"")</f>
        <v/>
      </c>
      <c r="R1026" s="16" t="str">
        <f>IF($B1026=2015,$P1026,"")</f>
        <v/>
      </c>
      <c r="S1026" s="16" t="str">
        <f>IF($B1026=2016,$P1026,"")</f>
        <v/>
      </c>
      <c r="T1026" s="16" t="str">
        <f>IF($B1026=2017,$P1026,"")</f>
        <v/>
      </c>
      <c r="U1026" s="16" t="str">
        <f>IF($B1026=2018,$P1026,"")</f>
        <v/>
      </c>
      <c r="V1026" s="16" t="str">
        <f>IF($B1026=2019,$P1026,"")</f>
        <v/>
      </c>
      <c r="W1026" s="16" t="str">
        <f>IF($B1026=2020,$P1026,"")</f>
        <v/>
      </c>
      <c r="X1026" s="6" t="str">
        <f>IF($B1026=2021,$P1026,"")</f>
        <v/>
      </c>
      <c r="Y1026" s="6" t="str">
        <f>IF($B1026=2022,$P1026,"")</f>
        <v/>
      </c>
      <c r="Z1026" s="6">
        <f>IF($B1026=2023,$P1026,"")</f>
        <v>1</v>
      </c>
      <c r="AA1026" s="6" t="str">
        <f>IF($B1026=2024,$P1026,"")</f>
        <v/>
      </c>
      <c r="AB1026" s="16" t="str">
        <f>IF($B1026=2025,$P1026,"")</f>
        <v/>
      </c>
    </row>
    <row r="1027" spans="1:28" ht="24" x14ac:dyDescent="0.25">
      <c r="A1027" s="3">
        <v>900</v>
      </c>
      <c r="B1027" s="3">
        <v>2023</v>
      </c>
      <c r="C1027" s="3" t="s">
        <v>1650</v>
      </c>
      <c r="D1027" s="4">
        <f>DATE(B1027,N1027,M1027)</f>
        <v>45132</v>
      </c>
      <c r="E1027" s="5">
        <v>2100</v>
      </c>
      <c r="F1027" s="7" t="s">
        <v>14</v>
      </c>
      <c r="G1027" s="7" t="s">
        <v>27</v>
      </c>
      <c r="H1027" s="7"/>
      <c r="I1027" s="1" t="s">
        <v>5492</v>
      </c>
      <c r="J1027" s="1" t="s">
        <v>5493</v>
      </c>
      <c r="K1027" s="6" t="s">
        <v>17</v>
      </c>
      <c r="L1027" s="6">
        <v>6402</v>
      </c>
      <c r="M1027" s="6">
        <v>25</v>
      </c>
      <c r="N1027" s="6">
        <v>7</v>
      </c>
      <c r="P1027" s="6">
        <v>1</v>
      </c>
      <c r="Q1027" s="16" t="str">
        <f>IF($B1027=2014,$P1027,"")</f>
        <v/>
      </c>
      <c r="R1027" s="16" t="str">
        <f>IF($B1027=2015,$P1027,"")</f>
        <v/>
      </c>
      <c r="S1027" s="16" t="str">
        <f>IF($B1027=2016,$P1027,"")</f>
        <v/>
      </c>
      <c r="T1027" s="16" t="str">
        <f>IF($B1027=2017,$P1027,"")</f>
        <v/>
      </c>
      <c r="U1027" s="16" t="str">
        <f>IF($B1027=2018,$P1027,"")</f>
        <v/>
      </c>
      <c r="V1027" s="16" t="str">
        <f>IF($B1027=2019,$P1027,"")</f>
        <v/>
      </c>
      <c r="W1027" s="16" t="str">
        <f>IF($B1027=2020,$P1027,"")</f>
        <v/>
      </c>
      <c r="X1027" s="6" t="str">
        <f>IF($B1027=2021,$P1027,"")</f>
        <v/>
      </c>
      <c r="Y1027" s="6" t="str">
        <f>IF($B1027=2022,$P1027,"")</f>
        <v/>
      </c>
      <c r="Z1027" s="6">
        <f>IF($B1027=2023,$P1027,"")</f>
        <v>1</v>
      </c>
      <c r="AA1027" s="6" t="str">
        <f>IF($B1027=2024,$P1027,"")</f>
        <v/>
      </c>
      <c r="AB1027" s="16" t="str">
        <f>IF($B1027=2025,$P1027,"")</f>
        <v/>
      </c>
    </row>
    <row r="1028" spans="1:28" ht="24" x14ac:dyDescent="0.25">
      <c r="A1028" s="3">
        <v>900</v>
      </c>
      <c r="B1028" s="3">
        <v>2022</v>
      </c>
      <c r="C1028" s="3" t="s">
        <v>960</v>
      </c>
      <c r="D1028" s="4">
        <f>DATE(B1028,N1028,M1028)</f>
        <v>44850</v>
      </c>
      <c r="E1028" s="5">
        <v>557</v>
      </c>
      <c r="F1028" s="7" t="s">
        <v>14</v>
      </c>
      <c r="G1028" s="7" t="s">
        <v>27</v>
      </c>
      <c r="H1028" s="7"/>
      <c r="I1028" s="1" t="s">
        <v>4372</v>
      </c>
      <c r="J1028" s="1" t="s">
        <v>4373</v>
      </c>
      <c r="K1028" s="6" t="s">
        <v>25</v>
      </c>
      <c r="L1028" s="6">
        <v>6307</v>
      </c>
      <c r="M1028" s="6">
        <v>16</v>
      </c>
      <c r="N1028" s="6">
        <v>10</v>
      </c>
      <c r="P1028" s="6">
        <v>1</v>
      </c>
      <c r="Q1028" s="16" t="str">
        <f>IF($B1028=2014,$P1028,"")</f>
        <v/>
      </c>
      <c r="R1028" s="16" t="str">
        <f>IF($B1028=2015,$P1028,"")</f>
        <v/>
      </c>
      <c r="S1028" s="16" t="str">
        <f>IF($B1028=2016,$P1028,"")</f>
        <v/>
      </c>
      <c r="T1028" s="16" t="str">
        <f>IF($B1028=2017,$P1028,"")</f>
        <v/>
      </c>
      <c r="U1028" s="16" t="str">
        <f>IF($B1028=2018,$P1028,"")</f>
        <v/>
      </c>
      <c r="V1028" s="16" t="str">
        <f>IF($B1028=2019,$P1028,"")</f>
        <v/>
      </c>
      <c r="W1028" s="16" t="str">
        <f>IF($B1028=2020,$P1028,"")</f>
        <v/>
      </c>
      <c r="X1028" s="6" t="str">
        <f>IF($B1028=2021,$P1028,"")</f>
        <v/>
      </c>
      <c r="Y1028" s="6">
        <f>IF($B1028=2022,$P1028,"")</f>
        <v>1</v>
      </c>
      <c r="Z1028" s="6" t="str">
        <f>IF($B1028=2023,$P1028,"")</f>
        <v/>
      </c>
      <c r="AA1028" s="6" t="str">
        <f>IF($B1028=2024,$P1028,"")</f>
        <v/>
      </c>
      <c r="AB1028" s="16" t="str">
        <f>IF($B1028=2025,$P1028,"")</f>
        <v/>
      </c>
    </row>
    <row r="1029" spans="1:28" x14ac:dyDescent="0.25">
      <c r="A1029" s="3">
        <v>900</v>
      </c>
      <c r="B1029" s="3">
        <v>2022</v>
      </c>
      <c r="C1029" s="3" t="s">
        <v>819</v>
      </c>
      <c r="D1029" s="4">
        <f>DATE(B1029,N1029,M1029)</f>
        <v>44871</v>
      </c>
      <c r="E1029" s="5">
        <v>656</v>
      </c>
      <c r="F1029" s="7" t="s">
        <v>14</v>
      </c>
      <c r="G1029" s="7" t="s">
        <v>27</v>
      </c>
      <c r="H1029" s="7"/>
      <c r="I1029" s="1" t="s">
        <v>4372</v>
      </c>
      <c r="J1029" s="1" t="s">
        <v>4541</v>
      </c>
      <c r="K1029" s="6" t="s">
        <v>46</v>
      </c>
      <c r="L1029" s="6">
        <v>6310</v>
      </c>
      <c r="M1029" s="6">
        <v>6</v>
      </c>
      <c r="N1029" s="6">
        <v>11</v>
      </c>
      <c r="O1029" s="6" t="s">
        <v>4528</v>
      </c>
      <c r="P1029" s="6">
        <v>1</v>
      </c>
      <c r="Q1029" s="16" t="str">
        <f>IF($B1029=2014,$P1029,"")</f>
        <v/>
      </c>
      <c r="R1029" s="16" t="str">
        <f>IF($B1029=2015,$P1029,"")</f>
        <v/>
      </c>
      <c r="S1029" s="16" t="str">
        <f>IF($B1029=2016,$P1029,"")</f>
        <v/>
      </c>
      <c r="T1029" s="16" t="str">
        <f>IF($B1029=2017,$P1029,"")</f>
        <v/>
      </c>
      <c r="U1029" s="16" t="str">
        <f>IF($B1029=2018,$P1029,"")</f>
        <v/>
      </c>
      <c r="V1029" s="16" t="str">
        <f>IF($B1029=2019,$P1029,"")</f>
        <v/>
      </c>
      <c r="W1029" s="16" t="str">
        <f>IF($B1029=2020,$P1029,"")</f>
        <v/>
      </c>
      <c r="X1029" s="6" t="str">
        <f>IF($B1029=2021,$P1029,"")</f>
        <v/>
      </c>
      <c r="Y1029" s="6">
        <f>IF($B1029=2022,$P1029,"")</f>
        <v>1</v>
      </c>
      <c r="Z1029" s="6" t="str">
        <f>IF($B1029=2023,$P1029,"")</f>
        <v/>
      </c>
      <c r="AA1029" s="6" t="str">
        <f>IF($B1029=2024,$P1029,"")</f>
        <v/>
      </c>
      <c r="AB1029" s="16" t="str">
        <f>IF($B1029=2025,$P1029,"")</f>
        <v/>
      </c>
    </row>
    <row r="1030" spans="1:28" x14ac:dyDescent="0.25">
      <c r="A1030" s="3">
        <v>900</v>
      </c>
      <c r="B1030" s="3">
        <v>2022</v>
      </c>
      <c r="C1030" s="3" t="s">
        <v>242</v>
      </c>
      <c r="D1030" s="4">
        <f>DATE(B1030,N1030,M1030)</f>
        <v>44878</v>
      </c>
      <c r="E1030" s="5">
        <v>759</v>
      </c>
      <c r="F1030" s="7" t="s">
        <v>14</v>
      </c>
      <c r="G1030" s="7" t="s">
        <v>27</v>
      </c>
      <c r="H1030" s="7"/>
      <c r="I1030" s="1" t="s">
        <v>4372</v>
      </c>
      <c r="J1030" s="1" t="s">
        <v>4443</v>
      </c>
      <c r="K1030" s="6" t="s">
        <v>17</v>
      </c>
      <c r="L1030" s="6">
        <v>6309</v>
      </c>
      <c r="M1030" s="6">
        <v>13</v>
      </c>
      <c r="N1030" s="6">
        <v>11</v>
      </c>
      <c r="P1030" s="6">
        <v>1</v>
      </c>
      <c r="Q1030" s="16" t="str">
        <f>IF($B1030=2014,$P1030,"")</f>
        <v/>
      </c>
      <c r="R1030" s="16" t="str">
        <f>IF($B1030=2015,$P1030,"")</f>
        <v/>
      </c>
      <c r="S1030" s="16" t="str">
        <f>IF($B1030=2016,$P1030,"")</f>
        <v/>
      </c>
      <c r="T1030" s="16" t="str">
        <f>IF($B1030=2017,$P1030,"")</f>
        <v/>
      </c>
      <c r="U1030" s="16" t="str">
        <f>IF($B1030=2018,$P1030,"")</f>
        <v/>
      </c>
      <c r="V1030" s="16" t="str">
        <f>IF($B1030=2019,$P1030,"")</f>
        <v/>
      </c>
      <c r="W1030" s="16" t="str">
        <f>IF($B1030=2020,$P1030,"")</f>
        <v/>
      </c>
      <c r="X1030" s="6" t="str">
        <f>IF($B1030=2021,$P1030,"")</f>
        <v/>
      </c>
      <c r="Y1030" s="6">
        <f>IF($B1030=2022,$P1030,"")</f>
        <v>1</v>
      </c>
      <c r="Z1030" s="6" t="str">
        <f>IF($B1030=2023,$P1030,"")</f>
        <v/>
      </c>
      <c r="AA1030" s="6" t="str">
        <f>IF($B1030=2024,$P1030,"")</f>
        <v/>
      </c>
      <c r="AB1030" s="16" t="str">
        <f>IF($B1030=2025,$P1030,"")</f>
        <v/>
      </c>
    </row>
    <row r="1031" spans="1:28" ht="24" x14ac:dyDescent="0.25">
      <c r="A1031" s="3">
        <v>900</v>
      </c>
      <c r="B1031" s="3">
        <v>2022</v>
      </c>
      <c r="C1031" s="3" t="s">
        <v>1042</v>
      </c>
      <c r="D1031" s="4">
        <f>DATE(B1031,N1031,M1031)</f>
        <v>44913</v>
      </c>
      <c r="E1031" s="5">
        <v>712</v>
      </c>
      <c r="F1031" s="6" t="s">
        <v>14</v>
      </c>
      <c r="G1031" s="6" t="s">
        <v>27</v>
      </c>
      <c r="I1031" s="1" t="s">
        <v>4372</v>
      </c>
      <c r="J1031" s="1" t="s">
        <v>4835</v>
      </c>
      <c r="K1031" s="6" t="s">
        <v>17</v>
      </c>
      <c r="L1031" s="6">
        <v>6312</v>
      </c>
      <c r="M1031" s="6">
        <v>18</v>
      </c>
      <c r="N1031" s="6">
        <v>12</v>
      </c>
      <c r="P1031" s="6">
        <v>1</v>
      </c>
      <c r="Q1031" s="16" t="str">
        <f>IF($B1031=2014,$P1031,"")</f>
        <v/>
      </c>
      <c r="R1031" s="16" t="str">
        <f>IF($B1031=2015,$P1031,"")</f>
        <v/>
      </c>
      <c r="S1031" s="16" t="str">
        <f>IF($B1031=2016,$P1031,"")</f>
        <v/>
      </c>
      <c r="T1031" s="16" t="str">
        <f>IF($B1031=2017,$P1031,"")</f>
        <v/>
      </c>
      <c r="U1031" s="16" t="str">
        <f>IF($B1031=2018,$P1031,"")</f>
        <v/>
      </c>
      <c r="V1031" s="16" t="str">
        <f>IF($B1031=2019,$P1031,"")</f>
        <v/>
      </c>
      <c r="W1031" s="16" t="str">
        <f>IF($B1031=2020,$P1031,"")</f>
        <v/>
      </c>
      <c r="X1031" s="6" t="str">
        <f>IF($B1031=2021,$P1031,"")</f>
        <v/>
      </c>
      <c r="Y1031" s="6">
        <f>IF($B1031=2022,$P1031,"")</f>
        <v>1</v>
      </c>
      <c r="Z1031" s="6" t="str">
        <f>IF($B1031=2023,$P1031,"")</f>
        <v/>
      </c>
      <c r="AA1031" s="6" t="str">
        <f>IF($B1031=2024,$P1031,"")</f>
        <v/>
      </c>
      <c r="AB1031" s="16" t="str">
        <f>IF($B1031=2025,$P1031,"")</f>
        <v/>
      </c>
    </row>
    <row r="1032" spans="1:28" x14ac:dyDescent="0.25">
      <c r="A1032" s="3">
        <v>900</v>
      </c>
      <c r="B1032" s="3">
        <v>2019</v>
      </c>
      <c r="C1032" s="3" t="s">
        <v>879</v>
      </c>
      <c r="D1032" s="4">
        <f>DATE(B1032,N1032,M1032)</f>
        <v>43574</v>
      </c>
      <c r="E1032" s="5">
        <v>518</v>
      </c>
      <c r="F1032" s="6" t="s">
        <v>14</v>
      </c>
      <c r="G1032" s="6" t="s">
        <v>21</v>
      </c>
      <c r="I1032" s="1" t="s">
        <v>31</v>
      </c>
      <c r="J1032" s="1" t="s">
        <v>1293</v>
      </c>
      <c r="K1032" s="6" t="s">
        <v>38</v>
      </c>
      <c r="L1032" s="6" t="s">
        <v>881</v>
      </c>
      <c r="M1032" s="6">
        <v>19</v>
      </c>
      <c r="N1032" s="6">
        <v>4</v>
      </c>
      <c r="P1032" s="6">
        <v>1</v>
      </c>
      <c r="Q1032" s="16" t="str">
        <f>IF($B1032=2014,$P1032,"")</f>
        <v/>
      </c>
      <c r="R1032" s="16" t="str">
        <f>IF($B1032=2015,$P1032,"")</f>
        <v/>
      </c>
      <c r="S1032" s="16" t="str">
        <f>IF($B1032=2016,$P1032,"")</f>
        <v/>
      </c>
      <c r="T1032" s="16" t="str">
        <f>IF($B1032=2017,$P1032,"")</f>
        <v/>
      </c>
      <c r="U1032" s="16" t="str">
        <f>IF($B1032=2018,$P1032,"")</f>
        <v/>
      </c>
      <c r="V1032" s="16">
        <f>IF($B1032=2019,$P1032,"")</f>
        <v>1</v>
      </c>
      <c r="W1032" s="16" t="str">
        <f>IF($B1032=2020,$P1032,"")</f>
        <v/>
      </c>
      <c r="X1032" s="6" t="str">
        <f>IF($B1032=2021,$P1032,"")</f>
        <v/>
      </c>
      <c r="Y1032" s="6" t="str">
        <f>IF($B1032=2022,$P1032,"")</f>
        <v/>
      </c>
      <c r="Z1032" s="6" t="str">
        <f>IF($B1032=2023,$P1032,"")</f>
        <v/>
      </c>
      <c r="AA1032" s="6" t="str">
        <f>IF($B1032=2024,$P1032,"")</f>
        <v/>
      </c>
      <c r="AB1032" s="16" t="str">
        <f>IF($B1032=2025,$P1032,"")</f>
        <v/>
      </c>
    </row>
    <row r="1033" spans="1:28" x14ac:dyDescent="0.25">
      <c r="A1033" s="3">
        <v>900</v>
      </c>
      <c r="B1033" s="3">
        <v>2020</v>
      </c>
      <c r="C1033" s="3" t="s">
        <v>20</v>
      </c>
      <c r="D1033" s="4">
        <f>DATE(B1033,N1033,M1033)</f>
        <v>44036</v>
      </c>
      <c r="E1033" s="5">
        <v>2158</v>
      </c>
      <c r="F1033" s="6" t="s">
        <v>14</v>
      </c>
      <c r="G1033" s="6" t="s">
        <v>21</v>
      </c>
      <c r="I1033" s="1" t="s">
        <v>31</v>
      </c>
      <c r="J1033" s="1" t="s">
        <v>528</v>
      </c>
      <c r="K1033" s="6" t="s">
        <v>22</v>
      </c>
      <c r="L1033" s="6">
        <v>6102</v>
      </c>
      <c r="M1033" s="6">
        <v>24</v>
      </c>
      <c r="N1033" s="6">
        <v>7</v>
      </c>
      <c r="P1033" s="6">
        <v>1</v>
      </c>
      <c r="Q1033" s="16" t="str">
        <f>IF($B1033=2014,$P1033,"")</f>
        <v/>
      </c>
      <c r="R1033" s="16" t="str">
        <f>IF($B1033=2015,$P1033,"")</f>
        <v/>
      </c>
      <c r="S1033" s="16" t="str">
        <f>IF($B1033=2016,$P1033,"")</f>
        <v/>
      </c>
      <c r="T1033" s="16" t="str">
        <f>IF($B1033=2017,$P1033,"")</f>
        <v/>
      </c>
      <c r="U1033" s="16" t="str">
        <f>IF($B1033=2018,$P1033,"")</f>
        <v/>
      </c>
      <c r="V1033" s="16" t="str">
        <f>IF($B1033=2019,$P1033,"")</f>
        <v/>
      </c>
      <c r="W1033" s="16">
        <f>IF($B1033=2020,$P1033,"")</f>
        <v>1</v>
      </c>
      <c r="X1033" s="6" t="str">
        <f>IF($B1033=2021,$P1033,"")</f>
        <v/>
      </c>
      <c r="Y1033" s="6" t="str">
        <f>IF($B1033=2022,$P1033,"")</f>
        <v/>
      </c>
      <c r="Z1033" s="6" t="str">
        <f>IF($B1033=2023,$P1033,"")</f>
        <v/>
      </c>
      <c r="AA1033" s="6" t="str">
        <f>IF($B1033=2024,$P1033,"")</f>
        <v/>
      </c>
      <c r="AB1033" s="16" t="str">
        <f>IF($B1033=2025,$P1033,"")</f>
        <v/>
      </c>
    </row>
    <row r="1034" spans="1:28" x14ac:dyDescent="0.25">
      <c r="A1034" s="3">
        <v>900</v>
      </c>
      <c r="B1034" s="3">
        <v>2022</v>
      </c>
      <c r="C1034" s="3" t="s">
        <v>903</v>
      </c>
      <c r="D1034" s="4">
        <v>44571</v>
      </c>
      <c r="E1034" s="5">
        <v>144</v>
      </c>
      <c r="F1034" s="7" t="s">
        <v>14</v>
      </c>
      <c r="G1034" s="7" t="s">
        <v>21</v>
      </c>
      <c r="H1034" s="7"/>
      <c r="I1034" s="1" t="s">
        <v>31</v>
      </c>
      <c r="J1034" s="1" t="s">
        <v>3565</v>
      </c>
      <c r="K1034" s="6" t="s">
        <v>235</v>
      </c>
      <c r="L1034" s="6">
        <v>6214</v>
      </c>
      <c r="M1034" s="6">
        <v>10</v>
      </c>
      <c r="N1034" s="6">
        <v>1</v>
      </c>
      <c r="P1034" s="6">
        <v>1</v>
      </c>
      <c r="Q1034" s="16" t="str">
        <f>IF($B1034=2014,$P1034,"")</f>
        <v/>
      </c>
      <c r="R1034" s="16" t="str">
        <f>IF($B1034=2015,$P1034,"")</f>
        <v/>
      </c>
      <c r="S1034" s="16" t="str">
        <f>IF($B1034=2016,$P1034,"")</f>
        <v/>
      </c>
      <c r="T1034" s="16" t="str">
        <f>IF($B1034=2017,$P1034,"")</f>
        <v/>
      </c>
      <c r="U1034" s="16" t="str">
        <f>IF($B1034=2018,$P1034,"")</f>
        <v/>
      </c>
      <c r="V1034" s="16" t="str">
        <f>IF($B1034=2019,$P1034,"")</f>
        <v/>
      </c>
      <c r="W1034" s="16" t="str">
        <f>IF($B1034=2020,$P1034,"")</f>
        <v/>
      </c>
      <c r="X1034" s="6" t="str">
        <f>IF($B1034=2021,$P1034,"")</f>
        <v/>
      </c>
      <c r="Y1034" s="6">
        <f>IF($B1034=2022,$P1034,"")</f>
        <v>1</v>
      </c>
      <c r="Z1034" s="6" t="str">
        <f>IF($B1034=2023,$P1034,"")</f>
        <v/>
      </c>
      <c r="AA1034" s="6" t="str">
        <f>IF($B1034=2024,$P1034,"")</f>
        <v/>
      </c>
      <c r="AB1034" s="16" t="str">
        <f>IF($B1034=2025,$P1034,"")</f>
        <v/>
      </c>
    </row>
    <row r="1035" spans="1:28" x14ac:dyDescent="0.25">
      <c r="A1035" s="3">
        <v>900</v>
      </c>
      <c r="B1035" s="3">
        <v>2022</v>
      </c>
      <c r="C1035" s="3" t="s">
        <v>69</v>
      </c>
      <c r="D1035" s="4">
        <f>DATE(B1035,N1035,M1035)</f>
        <v>44775</v>
      </c>
      <c r="E1035" s="5">
        <v>2130</v>
      </c>
      <c r="F1035" s="7" t="s">
        <v>14</v>
      </c>
      <c r="G1035" s="7" t="s">
        <v>21</v>
      </c>
      <c r="H1035" s="7"/>
      <c r="I1035" s="1" t="s">
        <v>31</v>
      </c>
      <c r="J1035" s="1" t="s">
        <v>4088</v>
      </c>
      <c r="K1035" s="6" t="s">
        <v>22</v>
      </c>
      <c r="L1035" s="6">
        <v>6302</v>
      </c>
      <c r="M1035" s="6">
        <v>2</v>
      </c>
      <c r="N1035" s="6">
        <v>8</v>
      </c>
      <c r="P1035" s="6">
        <v>1</v>
      </c>
      <c r="Q1035" s="16" t="str">
        <f>IF($B1035=2014,$P1035,"")</f>
        <v/>
      </c>
      <c r="R1035" s="16" t="str">
        <f>IF($B1035=2015,$P1035,"")</f>
        <v/>
      </c>
      <c r="S1035" s="16" t="str">
        <f>IF($B1035=2016,$P1035,"")</f>
        <v/>
      </c>
      <c r="T1035" s="16" t="str">
        <f>IF($B1035=2017,$P1035,"")</f>
        <v/>
      </c>
      <c r="U1035" s="16" t="str">
        <f>IF($B1035=2018,$P1035,"")</f>
        <v/>
      </c>
      <c r="V1035" s="16" t="str">
        <f>IF($B1035=2019,$P1035,"")</f>
        <v/>
      </c>
      <c r="W1035" s="16" t="str">
        <f>IF($B1035=2020,$P1035,"")</f>
        <v/>
      </c>
      <c r="X1035" s="6" t="str">
        <f>IF($B1035=2021,$P1035,"")</f>
        <v/>
      </c>
      <c r="Y1035" s="6">
        <f>IF($B1035=2022,$P1035,"")</f>
        <v>1</v>
      </c>
      <c r="Z1035" s="6" t="str">
        <f>IF($B1035=2023,$P1035,"")</f>
        <v/>
      </c>
      <c r="AA1035" s="6" t="str">
        <f>IF($B1035=2024,$P1035,"")</f>
        <v/>
      </c>
      <c r="AB1035" s="16" t="str">
        <f>IF($B1035=2025,$P1035,"")</f>
        <v/>
      </c>
    </row>
    <row r="1036" spans="1:28" ht="24" x14ac:dyDescent="0.25">
      <c r="A1036" s="3">
        <v>900</v>
      </c>
      <c r="B1036" s="3">
        <v>2022</v>
      </c>
      <c r="C1036" s="3" t="s">
        <v>1317</v>
      </c>
      <c r="D1036" s="4">
        <f>DATE(B1036,N1036,M1036)</f>
        <v>44806</v>
      </c>
      <c r="E1036" s="5">
        <v>2158</v>
      </c>
      <c r="F1036" s="6" t="s">
        <v>14</v>
      </c>
      <c r="G1036" s="6" t="s">
        <v>21</v>
      </c>
      <c r="I1036" s="1" t="s">
        <v>31</v>
      </c>
      <c r="J1036" s="1" t="s">
        <v>4234</v>
      </c>
      <c r="K1036" s="6" t="s">
        <v>22</v>
      </c>
      <c r="L1036" s="6">
        <v>6304</v>
      </c>
      <c r="M1036" s="6">
        <v>2</v>
      </c>
      <c r="N1036" s="6">
        <v>9</v>
      </c>
      <c r="P1036" s="6">
        <v>1</v>
      </c>
      <c r="Q1036" s="16" t="str">
        <f>IF($B1036=2014,$P1036,"")</f>
        <v/>
      </c>
      <c r="R1036" s="16" t="str">
        <f>IF($B1036=2015,$P1036,"")</f>
        <v/>
      </c>
      <c r="S1036" s="16" t="str">
        <f>IF($B1036=2016,$P1036,"")</f>
        <v/>
      </c>
      <c r="T1036" s="16" t="str">
        <f>IF($B1036=2017,$P1036,"")</f>
        <v/>
      </c>
      <c r="U1036" s="16" t="str">
        <f>IF($B1036=2018,$P1036,"")</f>
        <v/>
      </c>
      <c r="V1036" s="16" t="str">
        <f>IF($B1036=2019,$P1036,"")</f>
        <v/>
      </c>
      <c r="W1036" s="16" t="str">
        <f>IF($B1036=2020,$P1036,"")</f>
        <v/>
      </c>
      <c r="X1036" s="6" t="str">
        <f>IF($B1036=2021,$P1036,"")</f>
        <v/>
      </c>
      <c r="Y1036" s="6">
        <f>IF($B1036=2022,$P1036,"")</f>
        <v>1</v>
      </c>
      <c r="Z1036" s="6" t="str">
        <f>IF($B1036=2023,$P1036,"")</f>
        <v/>
      </c>
      <c r="AA1036" s="6" t="str">
        <f>IF($B1036=2024,$P1036,"")</f>
        <v/>
      </c>
      <c r="AB1036" s="16" t="str">
        <f>IF($B1036=2025,$P1036,"")</f>
        <v/>
      </c>
    </row>
    <row r="1037" spans="1:28" x14ac:dyDescent="0.25">
      <c r="A1037" s="3">
        <v>900</v>
      </c>
      <c r="B1037" s="3">
        <v>2022</v>
      </c>
      <c r="C1037" s="3" t="s">
        <v>495</v>
      </c>
      <c r="D1037" s="4">
        <f>DATE(B1037,N1037,M1037)</f>
        <v>44814</v>
      </c>
      <c r="E1037" s="5">
        <v>518</v>
      </c>
      <c r="F1037" s="7" t="s">
        <v>14</v>
      </c>
      <c r="G1037" s="7" t="s">
        <v>21</v>
      </c>
      <c r="H1037" s="7"/>
      <c r="I1037" s="1" t="s">
        <v>31</v>
      </c>
      <c r="J1037" s="1" t="s">
        <v>4261</v>
      </c>
      <c r="K1037" s="6" t="s">
        <v>2564</v>
      </c>
      <c r="L1037" s="6">
        <v>6305</v>
      </c>
      <c r="M1037" s="6">
        <v>10</v>
      </c>
      <c r="N1037" s="6">
        <v>9</v>
      </c>
      <c r="O1037" s="6" t="s">
        <v>116</v>
      </c>
      <c r="P1037" s="6">
        <v>1</v>
      </c>
      <c r="Q1037" s="16" t="str">
        <f>IF($B1037=2014,$P1037,"")</f>
        <v/>
      </c>
      <c r="R1037" s="16" t="str">
        <f>IF($B1037=2015,$P1037,"")</f>
        <v/>
      </c>
      <c r="S1037" s="16" t="str">
        <f>IF($B1037=2016,$P1037,"")</f>
        <v/>
      </c>
      <c r="T1037" s="16" t="str">
        <f>IF($B1037=2017,$P1037,"")</f>
        <v/>
      </c>
      <c r="U1037" s="16" t="str">
        <f>IF($B1037=2018,$P1037,"")</f>
        <v/>
      </c>
      <c r="V1037" s="16" t="str">
        <f>IF($B1037=2019,$P1037,"")</f>
        <v/>
      </c>
      <c r="W1037" s="16" t="str">
        <f>IF($B1037=2020,$P1037,"")</f>
        <v/>
      </c>
      <c r="X1037" s="6" t="str">
        <f>IF($B1037=2021,$P1037,"")</f>
        <v/>
      </c>
      <c r="Y1037" s="6">
        <f>IF($B1037=2022,$P1037,"")</f>
        <v>1</v>
      </c>
      <c r="Z1037" s="6" t="str">
        <f>IF($B1037=2023,$P1037,"")</f>
        <v/>
      </c>
      <c r="AA1037" s="6" t="str">
        <f>IF($B1037=2024,$P1037,"")</f>
        <v/>
      </c>
      <c r="AB1037" s="16" t="str">
        <f>IF($B1037=2025,$P1037,"")</f>
        <v/>
      </c>
    </row>
    <row r="1038" spans="1:28" ht="48" x14ac:dyDescent="0.25">
      <c r="A1038" s="3">
        <v>900</v>
      </c>
      <c r="B1038" s="3">
        <v>2022</v>
      </c>
      <c r="C1038" s="3" t="s">
        <v>495</v>
      </c>
      <c r="D1038" s="4">
        <f>DATE(B1038,N1038,M1038)</f>
        <v>44814</v>
      </c>
      <c r="E1038" s="5">
        <v>2158</v>
      </c>
      <c r="F1038" s="7" t="s">
        <v>14</v>
      </c>
      <c r="G1038" s="7" t="s">
        <v>21</v>
      </c>
      <c r="H1038" s="7"/>
      <c r="I1038" s="1" t="s">
        <v>31</v>
      </c>
      <c r="J1038" s="1" t="s">
        <v>4262</v>
      </c>
      <c r="K1038" s="6" t="s">
        <v>22</v>
      </c>
      <c r="L1038" s="6">
        <v>6305</v>
      </c>
      <c r="M1038" s="6">
        <v>10</v>
      </c>
      <c r="N1038" s="6">
        <v>9</v>
      </c>
      <c r="P1038" s="6">
        <v>1</v>
      </c>
      <c r="Q1038" s="16" t="str">
        <f>IF($B1038=2014,$P1038,"")</f>
        <v/>
      </c>
      <c r="R1038" s="16" t="str">
        <f>IF($B1038=2015,$P1038,"")</f>
        <v/>
      </c>
      <c r="S1038" s="16" t="str">
        <f>IF($B1038=2016,$P1038,"")</f>
        <v/>
      </c>
      <c r="T1038" s="16" t="str">
        <f>IF($B1038=2017,$P1038,"")</f>
        <v/>
      </c>
      <c r="U1038" s="16" t="str">
        <f>IF($B1038=2018,$P1038,"")</f>
        <v/>
      </c>
      <c r="V1038" s="16" t="str">
        <f>IF($B1038=2019,$P1038,"")</f>
        <v/>
      </c>
      <c r="W1038" s="16" t="str">
        <f>IF($B1038=2020,$P1038,"")</f>
        <v/>
      </c>
      <c r="X1038" s="6" t="str">
        <f>IF($B1038=2021,$P1038,"")</f>
        <v/>
      </c>
      <c r="Y1038" s="6">
        <f>IF($B1038=2022,$P1038,"")</f>
        <v>1</v>
      </c>
      <c r="Z1038" s="6" t="str">
        <f>IF($B1038=2023,$P1038,"")</f>
        <v/>
      </c>
      <c r="AA1038" s="6" t="str">
        <f>IF($B1038=2024,$P1038,"")</f>
        <v/>
      </c>
      <c r="AB1038" s="16" t="str">
        <f>IF($B1038=2025,$P1038,"")</f>
        <v/>
      </c>
    </row>
    <row r="1039" spans="1:28" x14ac:dyDescent="0.25">
      <c r="A1039" s="3">
        <v>900</v>
      </c>
      <c r="B1039" s="3">
        <v>2022</v>
      </c>
      <c r="C1039" s="3" t="s">
        <v>498</v>
      </c>
      <c r="D1039" s="4">
        <f>DATE(B1039,N1039,M1039)</f>
        <v>44861</v>
      </c>
      <c r="E1039" s="5">
        <v>1810</v>
      </c>
      <c r="F1039" s="7" t="s">
        <v>14</v>
      </c>
      <c r="G1039" s="7" t="s">
        <v>1383</v>
      </c>
      <c r="H1039" s="7"/>
      <c r="I1039" s="1" t="s">
        <v>4379</v>
      </c>
      <c r="J1039" s="1" t="s">
        <v>4380</v>
      </c>
      <c r="K1039" s="6" t="s">
        <v>4381</v>
      </c>
      <c r="L1039" s="6">
        <v>6308</v>
      </c>
      <c r="M1039" s="6">
        <v>27</v>
      </c>
      <c r="N1039" s="6">
        <v>10</v>
      </c>
      <c r="O1039" s="6" t="s">
        <v>81</v>
      </c>
      <c r="P1039" s="6">
        <v>1</v>
      </c>
      <c r="Q1039" s="16" t="str">
        <f>IF($B1039=2014,$P1039,"")</f>
        <v/>
      </c>
      <c r="R1039" s="16" t="str">
        <f>IF($B1039=2015,$P1039,"")</f>
        <v/>
      </c>
      <c r="S1039" s="16" t="str">
        <f>IF($B1039=2016,$P1039,"")</f>
        <v/>
      </c>
      <c r="T1039" s="16" t="str">
        <f>IF($B1039=2017,$P1039,"")</f>
        <v/>
      </c>
      <c r="U1039" s="16" t="str">
        <f>IF($B1039=2018,$P1039,"")</f>
        <v/>
      </c>
      <c r="V1039" s="16" t="str">
        <f>IF($B1039=2019,$P1039,"")</f>
        <v/>
      </c>
      <c r="W1039" s="16" t="str">
        <f>IF($B1039=2020,$P1039,"")</f>
        <v/>
      </c>
      <c r="X1039" s="6" t="str">
        <f>IF($B1039=2021,$P1039,"")</f>
        <v/>
      </c>
      <c r="Y1039" s="6">
        <f>IF($B1039=2022,$P1039,"")</f>
        <v>1</v>
      </c>
      <c r="Z1039" s="6" t="str">
        <f>IF($B1039=2023,$P1039,"")</f>
        <v/>
      </c>
      <c r="AA1039" s="6" t="str">
        <f>IF($B1039=2024,$P1039,"")</f>
        <v/>
      </c>
      <c r="AB1039" s="16" t="str">
        <f>IF($B1039=2025,$P1039,"")</f>
        <v/>
      </c>
    </row>
    <row r="1040" spans="1:28" x14ac:dyDescent="0.25">
      <c r="A1040" s="3">
        <v>909</v>
      </c>
      <c r="B1040" s="5">
        <v>2015</v>
      </c>
      <c r="C1040" s="3" t="s">
        <v>242</v>
      </c>
      <c r="D1040" s="4">
        <f>DATE(B1040,N1040,M1040)</f>
        <v>42321</v>
      </c>
      <c r="E1040" s="5">
        <v>1757</v>
      </c>
      <c r="F1040" s="6" t="s">
        <v>14</v>
      </c>
      <c r="G1040" s="6" t="s">
        <v>18</v>
      </c>
      <c r="I1040" s="8" t="s">
        <v>1294</v>
      </c>
      <c r="J1040" s="8" t="s">
        <v>1295</v>
      </c>
      <c r="K1040" s="6" t="s">
        <v>842</v>
      </c>
      <c r="L1040" s="6">
        <v>5610</v>
      </c>
      <c r="M1040" s="6">
        <v>13</v>
      </c>
      <c r="N1040" s="6">
        <v>11</v>
      </c>
      <c r="O1040" s="6" t="s">
        <v>81</v>
      </c>
      <c r="P1040" s="6">
        <v>1</v>
      </c>
      <c r="Q1040" s="16" t="str">
        <f>IF($B1040=2014,$P1040,"")</f>
        <v/>
      </c>
      <c r="R1040" s="16">
        <f>IF($B1040=2015,$P1040,"")</f>
        <v>1</v>
      </c>
      <c r="S1040" s="16" t="str">
        <f>IF($B1040=2016,$P1040,"")</f>
        <v/>
      </c>
      <c r="T1040" s="16" t="str">
        <f>IF($B1040=2017,$P1040,"")</f>
        <v/>
      </c>
      <c r="U1040" s="16" t="str">
        <f>IF($B1040=2018,$P1040,"")</f>
        <v/>
      </c>
      <c r="V1040" s="16" t="str">
        <f>IF($B1040=2019,$P1040,"")</f>
        <v/>
      </c>
      <c r="W1040" s="16" t="str">
        <f>IF($B1040=2020,$P1040,"")</f>
        <v/>
      </c>
      <c r="X1040" s="6" t="str">
        <f>IF($B1040=2021,$P1040,"")</f>
        <v/>
      </c>
      <c r="Y1040" s="6" t="str">
        <f>IF($B1040=2022,$P1040,"")</f>
        <v/>
      </c>
      <c r="Z1040" s="6" t="str">
        <f>IF($B1040=2023,$P1040,"")</f>
        <v/>
      </c>
      <c r="AA1040" s="6" t="str">
        <f>IF($B1040=2024,$P1040,"")</f>
        <v/>
      </c>
      <c r="AB1040" s="16" t="str">
        <f>IF($B1040=2025,$P1040,"")</f>
        <v/>
      </c>
    </row>
    <row r="1041" spans="1:28" x14ac:dyDescent="0.25">
      <c r="A1041" s="3">
        <v>909</v>
      </c>
      <c r="B1041" s="3">
        <v>2016</v>
      </c>
      <c r="C1041" s="3" t="s">
        <v>756</v>
      </c>
      <c r="D1041" s="4">
        <f>DATE(B1041,N1041,M1041)</f>
        <v>42714</v>
      </c>
      <c r="E1041" s="5">
        <v>1930</v>
      </c>
      <c r="F1041" s="6" t="s">
        <v>14</v>
      </c>
      <c r="G1041" s="7" t="s">
        <v>18</v>
      </c>
      <c r="H1041" s="7"/>
      <c r="I1041" s="1" t="s">
        <v>1294</v>
      </c>
      <c r="J1041" s="1" t="s">
        <v>1296</v>
      </c>
      <c r="K1041" s="6" t="s">
        <v>207</v>
      </c>
      <c r="L1041" s="6">
        <v>5711</v>
      </c>
      <c r="M1041" s="6">
        <v>10</v>
      </c>
      <c r="N1041" s="6">
        <v>12</v>
      </c>
      <c r="P1041" s="6">
        <v>1</v>
      </c>
      <c r="Q1041" s="16" t="str">
        <f>IF($B1041=2014,$P1041,"")</f>
        <v/>
      </c>
      <c r="R1041" s="16" t="str">
        <f>IF($B1041=2015,$P1041,"")</f>
        <v/>
      </c>
      <c r="S1041" s="16">
        <f>IF($B1041=2016,$P1041,"")</f>
        <v>1</v>
      </c>
      <c r="T1041" s="16" t="str">
        <f>IF($B1041=2017,$P1041,"")</f>
        <v/>
      </c>
      <c r="U1041" s="16" t="str">
        <f>IF($B1041=2018,$P1041,"")</f>
        <v/>
      </c>
      <c r="V1041" s="16" t="str">
        <f>IF($B1041=2019,$P1041,"")</f>
        <v/>
      </c>
      <c r="W1041" s="16" t="str">
        <f>IF($B1041=2020,$P1041,"")</f>
        <v/>
      </c>
      <c r="X1041" s="6" t="str">
        <f>IF($B1041=2021,$P1041,"")</f>
        <v/>
      </c>
      <c r="Y1041" s="6" t="str">
        <f>IF($B1041=2022,$P1041,"")</f>
        <v/>
      </c>
      <c r="Z1041" s="6" t="str">
        <f>IF($B1041=2023,$P1041,"")</f>
        <v/>
      </c>
      <c r="AA1041" s="6" t="str">
        <f>IF($B1041=2024,$P1041,"")</f>
        <v/>
      </c>
      <c r="AB1041" s="16" t="str">
        <f>IF($B1041=2025,$P1041,"")</f>
        <v/>
      </c>
    </row>
    <row r="1042" spans="1:28" ht="36" x14ac:dyDescent="0.25">
      <c r="A1042" s="3">
        <v>918</v>
      </c>
      <c r="B1042" s="5">
        <v>2015</v>
      </c>
      <c r="C1042" s="3" t="s">
        <v>1013</v>
      </c>
      <c r="D1042" s="4">
        <f>DATE(B1042,N1042,M1042)</f>
        <v>42311</v>
      </c>
      <c r="E1042" s="5">
        <v>2145</v>
      </c>
      <c r="F1042" s="6" t="s">
        <v>14</v>
      </c>
      <c r="G1042" s="6" t="s">
        <v>24</v>
      </c>
      <c r="H1042" s="6" t="str">
        <f>RIGHT(I1042,2)</f>
        <v>MA</v>
      </c>
      <c r="I1042" s="1" t="s">
        <v>3566</v>
      </c>
      <c r="J1042" s="8" t="s">
        <v>1297</v>
      </c>
      <c r="K1042" s="6" t="s">
        <v>102</v>
      </c>
      <c r="L1042" s="6">
        <v>5608</v>
      </c>
      <c r="M1042" s="6">
        <v>3</v>
      </c>
      <c r="N1042" s="6">
        <v>11</v>
      </c>
      <c r="P1042" s="6">
        <v>1</v>
      </c>
      <c r="Q1042" s="16" t="str">
        <f>IF($B1042=2014,$P1042,"")</f>
        <v/>
      </c>
      <c r="R1042" s="16">
        <f>IF($B1042=2015,$P1042,"")</f>
        <v>1</v>
      </c>
      <c r="S1042" s="16" t="str">
        <f>IF($B1042=2016,$P1042,"")</f>
        <v/>
      </c>
      <c r="T1042" s="16" t="str">
        <f>IF($B1042=2017,$P1042,"")</f>
        <v/>
      </c>
      <c r="U1042" s="16" t="str">
        <f>IF($B1042=2018,$P1042,"")</f>
        <v/>
      </c>
      <c r="V1042" s="16" t="str">
        <f>IF($B1042=2019,$P1042,"")</f>
        <v/>
      </c>
      <c r="W1042" s="16" t="str">
        <f>IF($B1042=2020,$P1042,"")</f>
        <v/>
      </c>
      <c r="X1042" s="6" t="str">
        <f>IF($B1042=2021,$P1042,"")</f>
        <v/>
      </c>
      <c r="Y1042" s="6" t="str">
        <f>IF($B1042=2022,$P1042,"")</f>
        <v/>
      </c>
      <c r="Z1042" s="6" t="str">
        <f>IF($B1042=2023,$P1042,"")</f>
        <v/>
      </c>
      <c r="AA1042" s="6" t="str">
        <f>IF($B1042=2024,$P1042,"")</f>
        <v/>
      </c>
      <c r="AB1042" s="16" t="str">
        <f>IF($B1042=2025,$P1042,"")</f>
        <v/>
      </c>
    </row>
    <row r="1043" spans="1:28" x14ac:dyDescent="0.25">
      <c r="A1043" s="3">
        <v>918</v>
      </c>
      <c r="B1043" s="5">
        <v>2015</v>
      </c>
      <c r="C1043" s="3" t="s">
        <v>243</v>
      </c>
      <c r="D1043" s="4">
        <f>DATE(B1043,N1043,M1043)</f>
        <v>42318</v>
      </c>
      <c r="E1043" s="5">
        <v>2145</v>
      </c>
      <c r="F1043" s="6" t="s">
        <v>14</v>
      </c>
      <c r="G1043" s="6" t="s">
        <v>24</v>
      </c>
      <c r="H1043" s="6" t="str">
        <f>RIGHT(I1043,2)</f>
        <v>MA</v>
      </c>
      <c r="I1043" s="1" t="s">
        <v>3566</v>
      </c>
      <c r="J1043" s="8" t="s">
        <v>1298</v>
      </c>
      <c r="K1043" s="6" t="s">
        <v>739</v>
      </c>
      <c r="L1043" s="6">
        <v>5610</v>
      </c>
      <c r="M1043" s="6">
        <v>10</v>
      </c>
      <c r="N1043" s="6">
        <v>11</v>
      </c>
      <c r="P1043" s="6">
        <v>1</v>
      </c>
      <c r="Q1043" s="16" t="str">
        <f>IF($B1043=2014,$P1043,"")</f>
        <v/>
      </c>
      <c r="R1043" s="16">
        <f>IF($B1043=2015,$P1043,"")</f>
        <v>1</v>
      </c>
      <c r="S1043" s="16" t="str">
        <f>IF($B1043=2016,$P1043,"")</f>
        <v/>
      </c>
      <c r="T1043" s="16" t="str">
        <f>IF($B1043=2017,$P1043,"")</f>
        <v/>
      </c>
      <c r="U1043" s="16" t="str">
        <f>IF($B1043=2018,$P1043,"")</f>
        <v/>
      </c>
      <c r="V1043" s="16" t="str">
        <f>IF($B1043=2019,$P1043,"")</f>
        <v/>
      </c>
      <c r="W1043" s="16" t="str">
        <f>IF($B1043=2020,$P1043,"")</f>
        <v/>
      </c>
      <c r="X1043" s="6" t="str">
        <f>IF($B1043=2021,$P1043,"")</f>
        <v/>
      </c>
      <c r="Y1043" s="6" t="str">
        <f>IF($B1043=2022,$P1043,"")</f>
        <v/>
      </c>
      <c r="Z1043" s="6" t="str">
        <f>IF($B1043=2023,$P1043,"")</f>
        <v/>
      </c>
      <c r="AA1043" s="6" t="str">
        <f>IF($B1043=2024,$P1043,"")</f>
        <v/>
      </c>
      <c r="AB1043" s="16" t="str">
        <f>IF($B1043=2025,$P1043,"")</f>
        <v/>
      </c>
    </row>
    <row r="1044" spans="1:28" x14ac:dyDescent="0.25">
      <c r="A1044" s="3">
        <v>918</v>
      </c>
      <c r="B1044" s="3">
        <v>2017</v>
      </c>
      <c r="C1044" s="3" t="s">
        <v>1299</v>
      </c>
      <c r="D1044" s="4">
        <f>DATE(B1044,N1044,M1044)</f>
        <v>42994</v>
      </c>
      <c r="E1044" s="5">
        <v>2300</v>
      </c>
      <c r="F1044" s="6" t="s">
        <v>14</v>
      </c>
      <c r="G1044" s="6" t="s">
        <v>24</v>
      </c>
      <c r="H1044" s="6" t="str">
        <f>RIGHT(I1044,2)</f>
        <v>MA</v>
      </c>
      <c r="I1044" s="1" t="s">
        <v>3566</v>
      </c>
      <c r="J1044" s="8" t="s">
        <v>1300</v>
      </c>
      <c r="K1044" s="6" t="s">
        <v>22</v>
      </c>
      <c r="L1044" s="6">
        <v>5805</v>
      </c>
      <c r="M1044" s="6">
        <v>16</v>
      </c>
      <c r="N1044" s="6">
        <v>9</v>
      </c>
      <c r="P1044" s="6">
        <v>1</v>
      </c>
      <c r="Q1044" s="16" t="str">
        <f>IF($B1044=2014,$P1044,"")</f>
        <v/>
      </c>
      <c r="R1044" s="16" t="str">
        <f>IF($B1044=2015,$P1044,"")</f>
        <v/>
      </c>
      <c r="S1044" s="16" t="str">
        <f>IF($B1044=2016,$P1044,"")</f>
        <v/>
      </c>
      <c r="T1044" s="16">
        <f>IF($B1044=2017,$P1044,"")</f>
        <v>1</v>
      </c>
      <c r="U1044" s="16" t="str">
        <f>IF($B1044=2018,$P1044,"")</f>
        <v/>
      </c>
      <c r="V1044" s="16" t="str">
        <f>IF($B1044=2019,$P1044,"")</f>
        <v/>
      </c>
      <c r="W1044" s="16" t="str">
        <f>IF($B1044=2020,$P1044,"")</f>
        <v/>
      </c>
      <c r="X1044" s="6" t="str">
        <f>IF($B1044=2021,$P1044,"")</f>
        <v/>
      </c>
      <c r="Y1044" s="6" t="str">
        <f>IF($B1044=2022,$P1044,"")</f>
        <v/>
      </c>
      <c r="Z1044" s="6" t="str">
        <f>IF($B1044=2023,$P1044,"")</f>
        <v/>
      </c>
      <c r="AA1044" s="6" t="str">
        <f>IF($B1044=2024,$P1044,"")</f>
        <v/>
      </c>
      <c r="AB1044" s="16" t="str">
        <f>IF($B1044=2025,$P1044,"")</f>
        <v/>
      </c>
    </row>
    <row r="1045" spans="1:28" x14ac:dyDescent="0.25">
      <c r="A1045" s="3">
        <v>918</v>
      </c>
      <c r="B1045" s="3">
        <v>2017</v>
      </c>
      <c r="C1045" s="3" t="s">
        <v>278</v>
      </c>
      <c r="D1045" s="4">
        <f>DATE(B1045,N1045,M1045)</f>
        <v>43004</v>
      </c>
      <c r="E1045" s="5">
        <v>2059</v>
      </c>
      <c r="F1045" s="6" t="s">
        <v>14</v>
      </c>
      <c r="G1045" s="6" t="s">
        <v>24</v>
      </c>
      <c r="H1045" s="6" t="str">
        <f>RIGHT(I1045,2)</f>
        <v>MA</v>
      </c>
      <c r="I1045" s="1" t="s">
        <v>3566</v>
      </c>
      <c r="J1045" s="8" t="s">
        <v>1301</v>
      </c>
      <c r="K1045" s="6" t="s">
        <v>34</v>
      </c>
      <c r="L1045" s="6">
        <v>5806</v>
      </c>
      <c r="M1045" s="6">
        <v>26</v>
      </c>
      <c r="N1045" s="6">
        <v>9</v>
      </c>
      <c r="O1045" s="6" t="s">
        <v>35</v>
      </c>
      <c r="P1045" s="6">
        <v>1</v>
      </c>
      <c r="Q1045" s="16" t="str">
        <f>IF($B1045=2014,$P1045,"")</f>
        <v/>
      </c>
      <c r="R1045" s="16" t="str">
        <f>IF($B1045=2015,$P1045,"")</f>
        <v/>
      </c>
      <c r="S1045" s="16" t="str">
        <f>IF($B1045=2016,$P1045,"")</f>
        <v/>
      </c>
      <c r="T1045" s="16">
        <f>IF($B1045=2017,$P1045,"")</f>
        <v>1</v>
      </c>
      <c r="U1045" s="16" t="str">
        <f>IF($B1045=2018,$P1045,"")</f>
        <v/>
      </c>
      <c r="V1045" s="16" t="str">
        <f>IF($B1045=2019,$P1045,"")</f>
        <v/>
      </c>
      <c r="W1045" s="16" t="str">
        <f>IF($B1045=2020,$P1045,"")</f>
        <v/>
      </c>
      <c r="X1045" s="6" t="str">
        <f>IF($B1045=2021,$P1045,"")</f>
        <v/>
      </c>
      <c r="Y1045" s="6" t="str">
        <f>IF($B1045=2022,$P1045,"")</f>
        <v/>
      </c>
      <c r="Z1045" s="6" t="str">
        <f>IF($B1045=2023,$P1045,"")</f>
        <v/>
      </c>
      <c r="AA1045" s="6" t="str">
        <f>IF($B1045=2024,$P1045,"")</f>
        <v/>
      </c>
      <c r="AB1045" s="16" t="str">
        <f>IF($B1045=2025,$P1045,"")</f>
        <v/>
      </c>
    </row>
    <row r="1046" spans="1:28" x14ac:dyDescent="0.25">
      <c r="A1046" s="3">
        <v>918</v>
      </c>
      <c r="B1046" s="3">
        <v>2017</v>
      </c>
      <c r="C1046" s="3" t="s">
        <v>277</v>
      </c>
      <c r="D1046" s="4">
        <f>DATE(B1046,N1046,M1046)</f>
        <v>43007</v>
      </c>
      <c r="E1046" s="5">
        <v>2159</v>
      </c>
      <c r="F1046" s="6" t="s">
        <v>14</v>
      </c>
      <c r="G1046" s="6" t="s">
        <v>24</v>
      </c>
      <c r="H1046" s="6" t="str">
        <f>RIGHT(I1046,2)</f>
        <v>MA</v>
      </c>
      <c r="I1046" s="1" t="s">
        <v>3566</v>
      </c>
      <c r="J1046" s="8" t="s">
        <v>1302</v>
      </c>
      <c r="K1046" s="6" t="s">
        <v>22</v>
      </c>
      <c r="L1046" s="6">
        <v>5806</v>
      </c>
      <c r="M1046" s="6">
        <v>29</v>
      </c>
      <c r="N1046" s="6">
        <v>9</v>
      </c>
      <c r="P1046" s="6">
        <v>1</v>
      </c>
      <c r="Q1046" s="16" t="str">
        <f>IF($B1046=2014,$P1046,"")</f>
        <v/>
      </c>
      <c r="R1046" s="16" t="str">
        <f>IF($B1046=2015,$P1046,"")</f>
        <v/>
      </c>
      <c r="S1046" s="16" t="str">
        <f>IF($B1046=2016,$P1046,"")</f>
        <v/>
      </c>
      <c r="T1046" s="16">
        <f>IF($B1046=2017,$P1046,"")</f>
        <v>1</v>
      </c>
      <c r="U1046" s="16" t="str">
        <f>IF($B1046=2018,$P1046,"")</f>
        <v/>
      </c>
      <c r="V1046" s="16" t="str">
        <f>IF($B1046=2019,$P1046,"")</f>
        <v/>
      </c>
      <c r="W1046" s="16" t="str">
        <f>IF($B1046=2020,$P1046,"")</f>
        <v/>
      </c>
      <c r="X1046" s="6" t="str">
        <f>IF($B1046=2021,$P1046,"")</f>
        <v/>
      </c>
      <c r="Y1046" s="6" t="str">
        <f>IF($B1046=2022,$P1046,"")</f>
        <v/>
      </c>
      <c r="Z1046" s="6" t="str">
        <f>IF($B1046=2023,$P1046,"")</f>
        <v/>
      </c>
      <c r="AA1046" s="6" t="str">
        <f>IF($B1046=2024,$P1046,"")</f>
        <v/>
      </c>
      <c r="AB1046" s="16" t="str">
        <f>IF($B1046=2025,$P1046,"")</f>
        <v/>
      </c>
    </row>
    <row r="1047" spans="1:28" x14ac:dyDescent="0.25">
      <c r="A1047" s="3">
        <v>918</v>
      </c>
      <c r="B1047" s="3">
        <v>2018</v>
      </c>
      <c r="C1047" s="3" t="s">
        <v>1235</v>
      </c>
      <c r="D1047" s="4">
        <f>DATE(B1047,N1047,M1047)</f>
        <v>43196</v>
      </c>
      <c r="E1047" s="5">
        <v>2000</v>
      </c>
      <c r="F1047" s="6" t="s">
        <v>14</v>
      </c>
      <c r="G1047" s="6" t="s">
        <v>24</v>
      </c>
      <c r="H1047" s="6" t="str">
        <f>RIGHT(I1047,2)</f>
        <v>MA</v>
      </c>
      <c r="I1047" s="1" t="s">
        <v>3566</v>
      </c>
      <c r="J1047" s="8" t="s">
        <v>1303</v>
      </c>
      <c r="K1047" s="6" t="s">
        <v>22</v>
      </c>
      <c r="L1047" s="6">
        <v>5819</v>
      </c>
      <c r="M1047" s="10">
        <v>6</v>
      </c>
      <c r="N1047" s="6">
        <v>4</v>
      </c>
      <c r="P1047" s="6">
        <v>1</v>
      </c>
      <c r="Q1047" s="16" t="str">
        <f>IF($B1047=2014,$P1047,"")</f>
        <v/>
      </c>
      <c r="R1047" s="16" t="str">
        <f>IF($B1047=2015,$P1047,"")</f>
        <v/>
      </c>
      <c r="S1047" s="16" t="str">
        <f>IF($B1047=2016,$P1047,"")</f>
        <v/>
      </c>
      <c r="T1047" s="16" t="str">
        <f>IF($B1047=2017,$P1047,"")</f>
        <v/>
      </c>
      <c r="U1047" s="16">
        <f>IF($B1047=2018,$P1047,"")</f>
        <v>1</v>
      </c>
      <c r="V1047" s="16" t="str">
        <f>IF($B1047=2019,$P1047,"")</f>
        <v/>
      </c>
      <c r="W1047" s="16" t="str">
        <f>IF($B1047=2020,$P1047,"")</f>
        <v/>
      </c>
      <c r="X1047" s="6" t="str">
        <f>IF($B1047=2021,$P1047,"")</f>
        <v/>
      </c>
      <c r="Y1047" s="6" t="str">
        <f>IF($B1047=2022,$P1047,"")</f>
        <v/>
      </c>
      <c r="Z1047" s="6" t="str">
        <f>IF($B1047=2023,$P1047,"")</f>
        <v/>
      </c>
      <c r="AA1047" s="6" t="str">
        <f>IF($B1047=2024,$P1047,"")</f>
        <v/>
      </c>
      <c r="AB1047" s="16" t="str">
        <f>IF($B1047=2025,$P1047,"")</f>
        <v/>
      </c>
    </row>
    <row r="1048" spans="1:28" x14ac:dyDescent="0.25">
      <c r="A1048" s="3">
        <v>918</v>
      </c>
      <c r="B1048" s="3">
        <v>2018</v>
      </c>
      <c r="C1048" s="3" t="s">
        <v>765</v>
      </c>
      <c r="D1048" s="4">
        <f>DATE(B1048,N1048,M1048)</f>
        <v>43344</v>
      </c>
      <c r="E1048" s="5">
        <v>2300</v>
      </c>
      <c r="F1048" s="6" t="s">
        <v>14</v>
      </c>
      <c r="G1048" s="6" t="s">
        <v>24</v>
      </c>
      <c r="H1048" s="6" t="str">
        <f>RIGHT(I1048,2)</f>
        <v>MA</v>
      </c>
      <c r="I1048" s="1" t="s">
        <v>3566</v>
      </c>
      <c r="J1048" s="8" t="s">
        <v>1304</v>
      </c>
      <c r="K1048" s="6" t="s">
        <v>22</v>
      </c>
      <c r="L1048" s="6">
        <v>5904</v>
      </c>
      <c r="M1048" s="6">
        <v>1</v>
      </c>
      <c r="N1048" s="6">
        <v>9</v>
      </c>
      <c r="P1048" s="6">
        <v>1</v>
      </c>
      <c r="Q1048" s="16" t="str">
        <f>IF($B1048=2014,$P1048,"")</f>
        <v/>
      </c>
      <c r="R1048" s="16" t="str">
        <f>IF($B1048=2015,$P1048,"")</f>
        <v/>
      </c>
      <c r="S1048" s="16" t="str">
        <f>IF($B1048=2016,$P1048,"")</f>
        <v/>
      </c>
      <c r="T1048" s="16" t="str">
        <f>IF($B1048=2017,$P1048,"")</f>
        <v/>
      </c>
      <c r="U1048" s="16">
        <f>IF($B1048=2018,$P1048,"")</f>
        <v>1</v>
      </c>
      <c r="V1048" s="16" t="str">
        <f>IF($B1048=2019,$P1048,"")</f>
        <v/>
      </c>
      <c r="W1048" s="16" t="str">
        <f>IF($B1048=2020,$P1048,"")</f>
        <v/>
      </c>
      <c r="X1048" s="6" t="str">
        <f>IF($B1048=2021,$P1048,"")</f>
        <v/>
      </c>
      <c r="Y1048" s="6" t="str">
        <f>IF($B1048=2022,$P1048,"")</f>
        <v/>
      </c>
      <c r="Z1048" s="6" t="str">
        <f>IF($B1048=2023,$P1048,"")</f>
        <v/>
      </c>
      <c r="AA1048" s="6" t="str">
        <f>IF($B1048=2024,$P1048,"")</f>
        <v/>
      </c>
      <c r="AB1048" s="16" t="str">
        <f>IF($B1048=2025,$P1048,"")</f>
        <v/>
      </c>
    </row>
    <row r="1049" spans="1:28" x14ac:dyDescent="0.25">
      <c r="A1049" s="3">
        <v>918</v>
      </c>
      <c r="B1049" s="3">
        <v>2018</v>
      </c>
      <c r="C1049" s="3" t="s">
        <v>1267</v>
      </c>
      <c r="D1049" s="4">
        <f>DATE(B1049,N1049,M1049)</f>
        <v>43406</v>
      </c>
      <c r="E1049" s="5">
        <v>1900</v>
      </c>
      <c r="F1049" s="6" t="s">
        <v>14</v>
      </c>
      <c r="G1049" s="6" t="s">
        <v>24</v>
      </c>
      <c r="H1049" s="6" t="str">
        <f>RIGHT(I1049,2)</f>
        <v>MA</v>
      </c>
      <c r="I1049" s="1" t="s">
        <v>3566</v>
      </c>
      <c r="J1049" s="1" t="s">
        <v>1305</v>
      </c>
      <c r="K1049" s="6" t="s">
        <v>34</v>
      </c>
      <c r="L1049" s="6">
        <v>5908</v>
      </c>
      <c r="M1049" s="6">
        <v>2</v>
      </c>
      <c r="N1049" s="6">
        <v>11</v>
      </c>
      <c r="O1049" s="6" t="s">
        <v>35</v>
      </c>
      <c r="P1049" s="6">
        <v>1</v>
      </c>
      <c r="Q1049" s="16" t="str">
        <f>IF($B1049=2014,$P1049,"")</f>
        <v/>
      </c>
      <c r="R1049" s="16" t="str">
        <f>IF($B1049=2015,$P1049,"")</f>
        <v/>
      </c>
      <c r="S1049" s="16" t="str">
        <f>IF($B1049=2016,$P1049,"")</f>
        <v/>
      </c>
      <c r="T1049" s="16" t="str">
        <f>IF($B1049=2017,$P1049,"")</f>
        <v/>
      </c>
      <c r="U1049" s="16">
        <f>IF($B1049=2018,$P1049,"")</f>
        <v>1</v>
      </c>
      <c r="V1049" s="16" t="str">
        <f>IF($B1049=2019,$P1049,"")</f>
        <v/>
      </c>
      <c r="W1049" s="16" t="str">
        <f>IF($B1049=2020,$P1049,"")</f>
        <v/>
      </c>
      <c r="X1049" s="6" t="str">
        <f>IF($B1049=2021,$P1049,"")</f>
        <v/>
      </c>
      <c r="Y1049" s="6" t="str">
        <f>IF($B1049=2022,$P1049,"")</f>
        <v/>
      </c>
      <c r="Z1049" s="6" t="str">
        <f>IF($B1049=2023,$P1049,"")</f>
        <v/>
      </c>
      <c r="AA1049" s="6" t="str">
        <f>IF($B1049=2024,$P1049,"")</f>
        <v/>
      </c>
      <c r="AB1049" s="16" t="str">
        <f>IF($B1049=2025,$P1049,"")</f>
        <v/>
      </c>
    </row>
    <row r="1050" spans="1:28" x14ac:dyDescent="0.25">
      <c r="A1050" s="3">
        <v>918</v>
      </c>
      <c r="B1050" s="3">
        <v>2019</v>
      </c>
      <c r="C1050" s="3" t="s">
        <v>721</v>
      </c>
      <c r="D1050" s="4">
        <f>DATE(B1050,N1050,M1050)</f>
        <v>43789</v>
      </c>
      <c r="E1050" s="5">
        <v>1755</v>
      </c>
      <c r="F1050" s="6" t="s">
        <v>14</v>
      </c>
      <c r="G1050" s="6" t="s">
        <v>24</v>
      </c>
      <c r="H1050" s="6" t="str">
        <f>RIGHT(I1050,2)</f>
        <v>MA</v>
      </c>
      <c r="I1050" s="1" t="s">
        <v>3566</v>
      </c>
      <c r="J1050" s="8" t="s">
        <v>1306</v>
      </c>
      <c r="K1050" s="6" t="s">
        <v>864</v>
      </c>
      <c r="L1050" s="6">
        <v>6010</v>
      </c>
      <c r="M1050" s="6">
        <v>20</v>
      </c>
      <c r="N1050" s="6">
        <v>11</v>
      </c>
      <c r="P1050" s="6">
        <v>1</v>
      </c>
      <c r="Q1050" s="16" t="str">
        <f>IF($B1050=2014,$P1050,"")</f>
        <v/>
      </c>
      <c r="R1050" s="16" t="str">
        <f>IF($B1050=2015,$P1050,"")</f>
        <v/>
      </c>
      <c r="S1050" s="16" t="str">
        <f>IF($B1050=2016,$P1050,"")</f>
        <v/>
      </c>
      <c r="T1050" s="16" t="str">
        <f>IF($B1050=2017,$P1050,"")</f>
        <v/>
      </c>
      <c r="U1050" s="16" t="str">
        <f>IF($B1050=2018,$P1050,"")</f>
        <v/>
      </c>
      <c r="V1050" s="16">
        <f>IF($B1050=2019,$P1050,"")</f>
        <v>1</v>
      </c>
      <c r="W1050" s="16" t="str">
        <f>IF($B1050=2020,$P1050,"")</f>
        <v/>
      </c>
      <c r="X1050" s="6" t="str">
        <f>IF($B1050=2021,$P1050,"")</f>
        <v/>
      </c>
      <c r="Y1050" s="6" t="str">
        <f>IF($B1050=2022,$P1050,"")</f>
        <v/>
      </c>
      <c r="Z1050" s="6" t="str">
        <f>IF($B1050=2023,$P1050,"")</f>
        <v/>
      </c>
      <c r="AA1050" s="6" t="str">
        <f>IF($B1050=2024,$P1050,"")</f>
        <v/>
      </c>
      <c r="AB1050" s="16" t="str">
        <f>IF($B1050=2025,$P1050,"")</f>
        <v/>
      </c>
    </row>
    <row r="1051" spans="1:28" x14ac:dyDescent="0.25">
      <c r="A1051" s="3">
        <v>918</v>
      </c>
      <c r="B1051" s="3">
        <v>2020</v>
      </c>
      <c r="C1051" s="3" t="s">
        <v>184</v>
      </c>
      <c r="D1051" s="4">
        <f>DATE(B1051,N1051,M1051)</f>
        <v>44194</v>
      </c>
      <c r="E1051" s="5">
        <v>1748</v>
      </c>
      <c r="F1051" s="7" t="s">
        <v>14</v>
      </c>
      <c r="G1051" s="6" t="s">
        <v>24</v>
      </c>
      <c r="H1051" s="6" t="str">
        <f>RIGHT(I1051,2)</f>
        <v>MA</v>
      </c>
      <c r="I1051" s="1" t="s">
        <v>3566</v>
      </c>
      <c r="J1051" s="1" t="s">
        <v>333</v>
      </c>
      <c r="K1051" s="6" t="s">
        <v>17</v>
      </c>
      <c r="L1051" s="6">
        <v>6113</v>
      </c>
      <c r="M1051" s="6">
        <v>29</v>
      </c>
      <c r="N1051" s="6">
        <v>12</v>
      </c>
      <c r="P1051" s="6">
        <v>1</v>
      </c>
      <c r="Q1051" s="16" t="str">
        <f>IF($B1051=2014,$P1051,"")</f>
        <v/>
      </c>
      <c r="R1051" s="16" t="str">
        <f>IF($B1051=2015,$P1051,"")</f>
        <v/>
      </c>
      <c r="S1051" s="16" t="str">
        <f>IF($B1051=2016,$P1051,"")</f>
        <v/>
      </c>
      <c r="T1051" s="16" t="str">
        <f>IF($B1051=2017,$P1051,"")</f>
        <v/>
      </c>
      <c r="U1051" s="16" t="str">
        <f>IF($B1051=2018,$P1051,"")</f>
        <v/>
      </c>
      <c r="V1051" s="16" t="str">
        <f>IF($B1051=2019,$P1051,"")</f>
        <v/>
      </c>
      <c r="W1051" s="16">
        <f>IF($B1051=2020,$P1051,"")</f>
        <v>1</v>
      </c>
      <c r="X1051" s="6" t="str">
        <f>IF($B1051=2021,$P1051,"")</f>
        <v/>
      </c>
      <c r="Y1051" s="6" t="str">
        <f>IF($B1051=2022,$P1051,"")</f>
        <v/>
      </c>
      <c r="Z1051" s="6" t="str">
        <f>IF($B1051=2023,$P1051,"")</f>
        <v/>
      </c>
      <c r="AA1051" s="6" t="str">
        <f>IF($B1051=2024,$P1051,"")</f>
        <v/>
      </c>
      <c r="AB1051" s="16" t="str">
        <f>IF($B1051=2025,$P1051,"")</f>
        <v/>
      </c>
    </row>
    <row r="1052" spans="1:28" ht="24" x14ac:dyDescent="0.25">
      <c r="A1052" s="3">
        <v>918</v>
      </c>
      <c r="B1052" s="3">
        <v>2021</v>
      </c>
      <c r="C1052" s="3" t="s">
        <v>233</v>
      </c>
      <c r="D1052" s="4">
        <v>44518</v>
      </c>
      <c r="E1052" s="5">
        <v>540</v>
      </c>
      <c r="F1052" s="7" t="s">
        <v>14</v>
      </c>
      <c r="G1052" s="7" t="s">
        <v>24</v>
      </c>
      <c r="H1052" s="6" t="str">
        <f>RIGHT(I1052,2)</f>
        <v>MA</v>
      </c>
      <c r="I1052" s="1" t="s">
        <v>3566</v>
      </c>
      <c r="J1052" s="1" t="s">
        <v>3567</v>
      </c>
      <c r="K1052" s="6" t="s">
        <v>102</v>
      </c>
      <c r="L1052" s="6">
        <v>6210</v>
      </c>
      <c r="M1052" s="6">
        <v>18</v>
      </c>
      <c r="N1052" s="6">
        <v>11</v>
      </c>
      <c r="P1052" s="6">
        <v>1</v>
      </c>
      <c r="Q1052" s="16" t="str">
        <f>IF($B1052=2014,$P1052,"")</f>
        <v/>
      </c>
      <c r="R1052" s="16" t="str">
        <f>IF($B1052=2015,$P1052,"")</f>
        <v/>
      </c>
      <c r="S1052" s="16" t="str">
        <f>IF($B1052=2016,$P1052,"")</f>
        <v/>
      </c>
      <c r="T1052" s="16" t="str">
        <f>IF($B1052=2017,$P1052,"")</f>
        <v/>
      </c>
      <c r="U1052" s="16" t="str">
        <f>IF($B1052=2018,$P1052,"")</f>
        <v/>
      </c>
      <c r="V1052" s="16" t="str">
        <f>IF($B1052=2019,$P1052,"")</f>
        <v/>
      </c>
      <c r="W1052" s="16" t="str">
        <f>IF($B1052=2020,$P1052,"")</f>
        <v/>
      </c>
      <c r="X1052" s="6">
        <f>IF($B1052=2021,$P1052,"")</f>
        <v>1</v>
      </c>
      <c r="Y1052" s="6" t="str">
        <f>IF($B1052=2022,$P1052,"")</f>
        <v/>
      </c>
      <c r="Z1052" s="6" t="str">
        <f>IF($B1052=2023,$P1052,"")</f>
        <v/>
      </c>
      <c r="AA1052" s="6" t="str">
        <f>IF($B1052=2024,$P1052,"")</f>
        <v/>
      </c>
      <c r="AB1052" s="16" t="str">
        <f>IF($B1052=2025,$P1052,"")</f>
        <v/>
      </c>
    </row>
    <row r="1053" spans="1:28" x14ac:dyDescent="0.25">
      <c r="A1053" s="3">
        <v>918</v>
      </c>
      <c r="B1053" s="3">
        <v>2020</v>
      </c>
      <c r="C1053" s="3" t="s">
        <v>32</v>
      </c>
      <c r="D1053" s="4">
        <f>DATE(B1053,N1053,M1053)</f>
        <v>44087</v>
      </c>
      <c r="E1053" s="5">
        <v>2000</v>
      </c>
      <c r="F1053" s="6" t="s">
        <v>14</v>
      </c>
      <c r="G1053" s="6" t="s">
        <v>27</v>
      </c>
      <c r="I1053" s="1" t="s">
        <v>33</v>
      </c>
      <c r="J1053" s="1" t="s">
        <v>570</v>
      </c>
      <c r="K1053" s="6" t="s">
        <v>34</v>
      </c>
      <c r="L1053" s="6">
        <v>6105</v>
      </c>
      <c r="M1053" s="6">
        <v>13</v>
      </c>
      <c r="N1053" s="6">
        <v>9</v>
      </c>
      <c r="O1053" s="6" t="s">
        <v>35</v>
      </c>
      <c r="P1053" s="6">
        <v>1</v>
      </c>
      <c r="Q1053" s="16" t="str">
        <f>IF($B1053=2014,$P1053,"")</f>
        <v/>
      </c>
      <c r="R1053" s="16" t="str">
        <f>IF($B1053=2015,$P1053,"")</f>
        <v/>
      </c>
      <c r="S1053" s="16" t="str">
        <f>IF($B1053=2016,$P1053,"")</f>
        <v/>
      </c>
      <c r="T1053" s="16" t="str">
        <f>IF($B1053=2017,$P1053,"")</f>
        <v/>
      </c>
      <c r="U1053" s="16" t="str">
        <f>IF($B1053=2018,$P1053,"")</f>
        <v/>
      </c>
      <c r="V1053" s="16" t="str">
        <f>IF($B1053=2019,$P1053,"")</f>
        <v/>
      </c>
      <c r="W1053" s="16">
        <f>IF($B1053=2020,$P1053,"")</f>
        <v>1</v>
      </c>
      <c r="X1053" s="6" t="str">
        <f>IF($B1053=2021,$P1053,"")</f>
        <v/>
      </c>
      <c r="Y1053" s="6" t="str">
        <f>IF($B1053=2022,$P1053,"")</f>
        <v/>
      </c>
      <c r="Z1053" s="6" t="str">
        <f>IF($B1053=2023,$P1053,"")</f>
        <v/>
      </c>
      <c r="AA1053" s="6" t="str">
        <f>IF($B1053=2024,$P1053,"")</f>
        <v/>
      </c>
      <c r="AB1053" s="16" t="str">
        <f>IF($B1053=2025,$P1053,"")</f>
        <v/>
      </c>
    </row>
    <row r="1054" spans="1:28" x14ac:dyDescent="0.25">
      <c r="A1054" s="3">
        <v>918</v>
      </c>
      <c r="B1054" s="3">
        <v>2020</v>
      </c>
      <c r="C1054" s="3" t="s">
        <v>195</v>
      </c>
      <c r="D1054" s="4">
        <f>DATE(B1054,N1054,M1054)</f>
        <v>44177</v>
      </c>
      <c r="E1054" s="5">
        <v>1704</v>
      </c>
      <c r="F1054" s="7" t="s">
        <v>14</v>
      </c>
      <c r="G1054" s="6" t="s">
        <v>27</v>
      </c>
      <c r="I1054" s="1" t="s">
        <v>33</v>
      </c>
      <c r="J1054" s="1" t="s">
        <v>334</v>
      </c>
      <c r="K1054" s="6" t="s">
        <v>17</v>
      </c>
      <c r="L1054" s="6">
        <v>6111</v>
      </c>
      <c r="M1054" s="6">
        <v>12</v>
      </c>
      <c r="N1054" s="6">
        <v>12</v>
      </c>
      <c r="P1054" s="6">
        <v>1</v>
      </c>
      <c r="Q1054" s="16" t="str">
        <f>IF($B1054=2014,$P1054,"")</f>
        <v/>
      </c>
      <c r="R1054" s="16" t="str">
        <f>IF($B1054=2015,$P1054,"")</f>
        <v/>
      </c>
      <c r="S1054" s="16" t="str">
        <f>IF($B1054=2016,$P1054,"")</f>
        <v/>
      </c>
      <c r="T1054" s="16" t="str">
        <f>IF($B1054=2017,$P1054,"")</f>
        <v/>
      </c>
      <c r="U1054" s="16" t="str">
        <f>IF($B1054=2018,$P1054,"")</f>
        <v/>
      </c>
      <c r="V1054" s="16" t="str">
        <f>IF($B1054=2019,$P1054,"")</f>
        <v/>
      </c>
      <c r="W1054" s="16">
        <f>IF($B1054=2020,$P1054,"")</f>
        <v>1</v>
      </c>
      <c r="X1054" s="6" t="str">
        <f>IF($B1054=2021,$P1054,"")</f>
        <v/>
      </c>
      <c r="Y1054" s="6" t="str">
        <f>IF($B1054=2022,$P1054,"")</f>
        <v/>
      </c>
      <c r="Z1054" s="6" t="str">
        <f>IF($B1054=2023,$P1054,"")</f>
        <v/>
      </c>
      <c r="AA1054" s="6" t="str">
        <f>IF($B1054=2024,$P1054,"")</f>
        <v/>
      </c>
      <c r="AB1054" s="16" t="str">
        <f>IF($B1054=2025,$P1054,"")</f>
        <v/>
      </c>
    </row>
    <row r="1055" spans="1:28" x14ac:dyDescent="0.25">
      <c r="A1055" s="3">
        <v>918</v>
      </c>
      <c r="B1055" s="3">
        <v>2021</v>
      </c>
      <c r="C1055" s="3" t="s">
        <v>1995</v>
      </c>
      <c r="D1055" s="4">
        <v>44436</v>
      </c>
      <c r="E1055" s="5">
        <v>2200</v>
      </c>
      <c r="F1055" s="6" t="s">
        <v>14</v>
      </c>
      <c r="G1055" s="6" t="s">
        <v>27</v>
      </c>
      <c r="I1055" s="1" t="s">
        <v>33</v>
      </c>
      <c r="J1055" s="1" t="s">
        <v>3568</v>
      </c>
      <c r="K1055" s="6" t="s">
        <v>38</v>
      </c>
      <c r="L1055" s="6">
        <v>6204</v>
      </c>
      <c r="M1055" s="6">
        <v>28</v>
      </c>
      <c r="N1055" s="6">
        <v>8</v>
      </c>
      <c r="P1055" s="6">
        <v>1</v>
      </c>
      <c r="Q1055" s="16" t="str">
        <f>IF($B1055=2014,$P1055,"")</f>
        <v/>
      </c>
      <c r="R1055" s="16" t="str">
        <f>IF($B1055=2015,$P1055,"")</f>
        <v/>
      </c>
      <c r="S1055" s="16" t="str">
        <f>IF($B1055=2016,$P1055,"")</f>
        <v/>
      </c>
      <c r="T1055" s="16" t="str">
        <f>IF($B1055=2017,$P1055,"")</f>
        <v/>
      </c>
      <c r="U1055" s="16" t="str">
        <f>IF($B1055=2018,$P1055,"")</f>
        <v/>
      </c>
      <c r="V1055" s="16" t="str">
        <f>IF($B1055=2019,$P1055,"")</f>
        <v/>
      </c>
      <c r="W1055" s="16" t="str">
        <f>IF($B1055=2020,$P1055,"")</f>
        <v/>
      </c>
      <c r="X1055" s="6">
        <f>IF($B1055=2021,$P1055,"")</f>
        <v>1</v>
      </c>
      <c r="Y1055" s="6" t="str">
        <f>IF($B1055=2022,$P1055,"")</f>
        <v/>
      </c>
      <c r="Z1055" s="6" t="str">
        <f>IF($B1055=2023,$P1055,"")</f>
        <v/>
      </c>
      <c r="AA1055" s="6" t="str">
        <f>IF($B1055=2024,$P1055,"")</f>
        <v/>
      </c>
      <c r="AB1055" s="16" t="str">
        <f>IF($B1055=2025,$P1055,"")</f>
        <v/>
      </c>
    </row>
    <row r="1056" spans="1:28" ht="24" x14ac:dyDescent="0.25">
      <c r="A1056" s="3">
        <v>918</v>
      </c>
      <c r="B1056" s="3">
        <v>2022</v>
      </c>
      <c r="C1056" s="3" t="s">
        <v>957</v>
      </c>
      <c r="D1056" s="4">
        <f>DATE(B1056,N1056,M1056)</f>
        <v>44759</v>
      </c>
      <c r="E1056" s="5">
        <v>1955</v>
      </c>
      <c r="F1056" s="7" t="s">
        <v>14</v>
      </c>
      <c r="G1056" s="7" t="s">
        <v>27</v>
      </c>
      <c r="H1056" s="7"/>
      <c r="I1056" s="1" t="s">
        <v>33</v>
      </c>
      <c r="J1056" s="1" t="s">
        <v>4090</v>
      </c>
      <c r="K1056" s="6" t="s">
        <v>842</v>
      </c>
      <c r="L1056" s="6">
        <v>6302</v>
      </c>
      <c r="M1056" s="6">
        <v>17</v>
      </c>
      <c r="N1056" s="6">
        <v>7</v>
      </c>
      <c r="O1056" s="6" t="s">
        <v>81</v>
      </c>
      <c r="P1056" s="6">
        <v>1</v>
      </c>
      <c r="Q1056" s="16" t="str">
        <f>IF($B1056=2014,$P1056,"")</f>
        <v/>
      </c>
      <c r="R1056" s="16" t="str">
        <f>IF($B1056=2015,$P1056,"")</f>
        <v/>
      </c>
      <c r="S1056" s="16" t="str">
        <f>IF($B1056=2016,$P1056,"")</f>
        <v/>
      </c>
      <c r="T1056" s="16" t="str">
        <f>IF($B1056=2017,$P1056,"")</f>
        <v/>
      </c>
      <c r="U1056" s="16" t="str">
        <f>IF($B1056=2018,$P1056,"")</f>
        <v/>
      </c>
      <c r="V1056" s="16" t="str">
        <f>IF($B1056=2019,$P1056,"")</f>
        <v/>
      </c>
      <c r="W1056" s="16" t="str">
        <f>IF($B1056=2020,$P1056,"")</f>
        <v/>
      </c>
      <c r="X1056" s="6" t="str">
        <f>IF($B1056=2021,$P1056,"")</f>
        <v/>
      </c>
      <c r="Y1056" s="6">
        <f>IF($B1056=2022,$P1056,"")</f>
        <v>1</v>
      </c>
      <c r="Z1056" s="6" t="str">
        <f>IF($B1056=2023,$P1056,"")</f>
        <v/>
      </c>
      <c r="AA1056" s="6" t="str">
        <f>IF($B1056=2024,$P1056,"")</f>
        <v/>
      </c>
      <c r="AB1056" s="16" t="str">
        <f>IF($B1056=2025,$P1056,"")</f>
        <v/>
      </c>
    </row>
    <row r="1057" spans="1:28" x14ac:dyDescent="0.25">
      <c r="A1057" s="3">
        <v>918</v>
      </c>
      <c r="B1057" s="3">
        <v>2023</v>
      </c>
      <c r="C1057" s="3" t="s">
        <v>168</v>
      </c>
      <c r="D1057" s="4">
        <f>DATE(B1057,N1057,M1057)</f>
        <v>44933</v>
      </c>
      <c r="E1057" s="5">
        <v>1703</v>
      </c>
      <c r="F1057" s="7" t="s">
        <v>14</v>
      </c>
      <c r="G1057" s="7" t="s">
        <v>27</v>
      </c>
      <c r="H1057" s="7"/>
      <c r="I1057" s="1" t="s">
        <v>33</v>
      </c>
      <c r="J1057" s="1" t="s">
        <v>4893</v>
      </c>
      <c r="K1057" s="6" t="s">
        <v>17</v>
      </c>
      <c r="L1057" s="6">
        <v>6313</v>
      </c>
      <c r="M1057" s="6">
        <v>7</v>
      </c>
      <c r="N1057" s="6">
        <v>1</v>
      </c>
      <c r="P1057" s="6">
        <v>1</v>
      </c>
      <c r="Q1057" s="16" t="str">
        <f>IF($B1057=2014,$P1057,"")</f>
        <v/>
      </c>
      <c r="R1057" s="16" t="str">
        <f>IF($B1057=2015,$P1057,"")</f>
        <v/>
      </c>
      <c r="S1057" s="16" t="str">
        <f>IF($B1057=2016,$P1057,"")</f>
        <v/>
      </c>
      <c r="T1057" s="16" t="str">
        <f>IF($B1057=2017,$P1057,"")</f>
        <v/>
      </c>
      <c r="U1057" s="16" t="str">
        <f>IF($B1057=2018,$P1057,"")</f>
        <v/>
      </c>
      <c r="V1057" s="16" t="str">
        <f>IF($B1057=2019,$P1057,"")</f>
        <v/>
      </c>
      <c r="W1057" s="16" t="str">
        <f>IF($B1057=2020,$P1057,"")</f>
        <v/>
      </c>
      <c r="X1057" s="6" t="str">
        <f>IF($B1057=2021,$P1057,"")</f>
        <v/>
      </c>
      <c r="Y1057" s="6" t="str">
        <f>IF($B1057=2022,$P1057,"")</f>
        <v/>
      </c>
      <c r="Z1057" s="6">
        <f>IF($B1057=2023,$P1057,"")</f>
        <v>1</v>
      </c>
      <c r="AA1057" s="6" t="str">
        <f>IF($B1057=2024,$P1057,"")</f>
        <v/>
      </c>
      <c r="AB1057" s="16" t="str">
        <f>IF($B1057=2025,$P1057,"")</f>
        <v/>
      </c>
    </row>
    <row r="1058" spans="1:28" x14ac:dyDescent="0.25">
      <c r="A1058" s="3">
        <v>918</v>
      </c>
      <c r="B1058" s="3">
        <v>2023</v>
      </c>
      <c r="C1058" s="3" t="s">
        <v>1189</v>
      </c>
      <c r="D1058" s="4">
        <f>DATE(B1058,N1058,M1058)</f>
        <v>45024</v>
      </c>
      <c r="E1058" s="3">
        <v>1800</v>
      </c>
      <c r="F1058" s="6" t="s">
        <v>14</v>
      </c>
      <c r="G1058" s="6" t="s">
        <v>27</v>
      </c>
      <c r="I1058" s="1" t="s">
        <v>33</v>
      </c>
      <c r="J1058" s="1" t="s">
        <v>5329</v>
      </c>
      <c r="K1058" s="6" t="s">
        <v>842</v>
      </c>
      <c r="L1058" s="6">
        <v>6320</v>
      </c>
      <c r="M1058" s="6">
        <v>8</v>
      </c>
      <c r="N1058" s="6">
        <v>4</v>
      </c>
      <c r="O1058" s="6" t="s">
        <v>81</v>
      </c>
      <c r="P1058" s="6">
        <v>1</v>
      </c>
      <c r="Q1058" s="16" t="str">
        <f>IF($B1058=2014,$P1058,"")</f>
        <v/>
      </c>
      <c r="R1058" s="16" t="str">
        <f>IF($B1058=2015,$P1058,"")</f>
        <v/>
      </c>
      <c r="S1058" s="16" t="str">
        <f>IF($B1058=2016,$P1058,"")</f>
        <v/>
      </c>
      <c r="T1058" s="16" t="str">
        <f>IF($B1058=2017,$P1058,"")</f>
        <v/>
      </c>
      <c r="U1058" s="16" t="str">
        <f>IF($B1058=2018,$P1058,"")</f>
        <v/>
      </c>
      <c r="V1058" s="16" t="str">
        <f>IF($B1058=2019,$P1058,"")</f>
        <v/>
      </c>
      <c r="W1058" s="16" t="str">
        <f>IF($B1058=2020,$P1058,"")</f>
        <v/>
      </c>
      <c r="X1058" s="6" t="str">
        <f>IF($B1058=2021,$P1058,"")</f>
        <v/>
      </c>
      <c r="Y1058" s="6" t="str">
        <f>IF($B1058=2022,$P1058,"")</f>
        <v/>
      </c>
      <c r="Z1058" s="6">
        <f>IF($B1058=2023,$P1058,"")</f>
        <v>1</v>
      </c>
      <c r="AA1058" s="6" t="str">
        <f>IF($B1058=2024,$P1058,"")</f>
        <v/>
      </c>
      <c r="AB1058" s="16" t="str">
        <f>IF($B1058=2025,$P1058,"")</f>
        <v/>
      </c>
    </row>
    <row r="1059" spans="1:28" x14ac:dyDescent="0.25">
      <c r="A1059" s="3">
        <v>918</v>
      </c>
      <c r="B1059" s="3">
        <v>2023</v>
      </c>
      <c r="C1059" s="3" t="s">
        <v>1878</v>
      </c>
      <c r="D1059" s="4">
        <f>DATE(B1059,N1059,M1059)</f>
        <v>45031</v>
      </c>
      <c r="E1059" s="5">
        <v>1900</v>
      </c>
      <c r="F1059" s="7" t="s">
        <v>14</v>
      </c>
      <c r="G1059" s="7" t="s">
        <v>27</v>
      </c>
      <c r="H1059" s="7"/>
      <c r="I1059" s="1" t="s">
        <v>33</v>
      </c>
      <c r="J1059" s="1" t="s">
        <v>5386</v>
      </c>
      <c r="K1059" s="6" t="s">
        <v>842</v>
      </c>
      <c r="L1059" s="6">
        <v>6321</v>
      </c>
      <c r="M1059" s="6">
        <v>15</v>
      </c>
      <c r="N1059" s="6">
        <v>4</v>
      </c>
      <c r="O1059" s="6" t="s">
        <v>81</v>
      </c>
      <c r="P1059" s="6">
        <v>1</v>
      </c>
      <c r="Q1059" s="16" t="str">
        <f>IF($B1059=2014,$P1059,"")</f>
        <v/>
      </c>
      <c r="R1059" s="16" t="str">
        <f>IF($B1059=2015,$P1059,"")</f>
        <v/>
      </c>
      <c r="S1059" s="16" t="str">
        <f>IF($B1059=2016,$P1059,"")</f>
        <v/>
      </c>
      <c r="T1059" s="16" t="str">
        <f>IF($B1059=2017,$P1059,"")</f>
        <v/>
      </c>
      <c r="U1059" s="16" t="str">
        <f>IF($B1059=2018,$P1059,"")</f>
        <v/>
      </c>
      <c r="V1059" s="16" t="str">
        <f>IF($B1059=2019,$P1059,"")</f>
        <v/>
      </c>
      <c r="W1059" s="16" t="str">
        <f>IF($B1059=2020,$P1059,"")</f>
        <v/>
      </c>
      <c r="X1059" s="6" t="str">
        <f>IF($B1059=2021,$P1059,"")</f>
        <v/>
      </c>
      <c r="Y1059" s="6" t="str">
        <f>IF($B1059=2022,$P1059,"")</f>
        <v/>
      </c>
      <c r="Z1059" s="6">
        <f>IF($B1059=2023,$P1059,"")</f>
        <v>1</v>
      </c>
      <c r="AA1059" s="6" t="str">
        <f>IF($B1059=2024,$P1059,"")</f>
        <v/>
      </c>
      <c r="AB1059" s="16" t="str">
        <f>IF($B1059=2025,$P1059,"")</f>
        <v/>
      </c>
    </row>
    <row r="1060" spans="1:28" x14ac:dyDescent="0.25">
      <c r="A1060" s="3">
        <v>918</v>
      </c>
      <c r="B1060" s="3">
        <v>2023</v>
      </c>
      <c r="C1060" s="3" t="s">
        <v>125</v>
      </c>
      <c r="D1060" s="4">
        <f>DATE(B1060,N1060,M1060)</f>
        <v>45178</v>
      </c>
      <c r="E1060" s="5">
        <v>1900</v>
      </c>
      <c r="F1060" s="7" t="s">
        <v>14</v>
      </c>
      <c r="G1060" s="7" t="s">
        <v>27</v>
      </c>
      <c r="H1060" s="7"/>
      <c r="I1060" s="1" t="s">
        <v>33</v>
      </c>
      <c r="J1060" s="1" t="s">
        <v>5658</v>
      </c>
      <c r="K1060" s="6" t="s">
        <v>842</v>
      </c>
      <c r="L1060" s="6">
        <v>6405</v>
      </c>
      <c r="M1060" s="6">
        <v>9</v>
      </c>
      <c r="N1060" s="6">
        <v>9</v>
      </c>
      <c r="O1060" s="6" t="s">
        <v>81</v>
      </c>
      <c r="P1060" s="6">
        <v>1</v>
      </c>
      <c r="Q1060" s="16" t="str">
        <f>IF($B1060=2014,$P1060,"")</f>
        <v/>
      </c>
      <c r="R1060" s="16" t="str">
        <f>IF($B1060=2015,$P1060,"")</f>
        <v/>
      </c>
      <c r="S1060" s="16" t="str">
        <f>IF($B1060=2016,$P1060,"")</f>
        <v/>
      </c>
      <c r="T1060" s="16" t="str">
        <f>IF($B1060=2017,$P1060,"")</f>
        <v/>
      </c>
      <c r="U1060" s="16" t="str">
        <f>IF($B1060=2018,$P1060,"")</f>
        <v/>
      </c>
      <c r="V1060" s="16" t="str">
        <f>IF($B1060=2019,$P1060,"")</f>
        <v/>
      </c>
      <c r="W1060" s="16" t="str">
        <f>IF($B1060=2020,$P1060,"")</f>
        <v/>
      </c>
      <c r="X1060" s="6" t="str">
        <f>IF($B1060=2021,$P1060,"")</f>
        <v/>
      </c>
      <c r="Y1060" s="6" t="str">
        <f>IF($B1060=2022,$P1060,"")</f>
        <v/>
      </c>
      <c r="Z1060" s="6">
        <f>IF($B1060=2023,$P1060,"")</f>
        <v>1</v>
      </c>
      <c r="AA1060" s="6" t="str">
        <f>IF($B1060=2024,$P1060,"")</f>
        <v/>
      </c>
      <c r="AB1060" s="16" t="str">
        <f>IF($B1060=2025,$P1060,"")</f>
        <v/>
      </c>
    </row>
    <row r="1061" spans="1:28" x14ac:dyDescent="0.25">
      <c r="A1061" s="3">
        <v>918</v>
      </c>
      <c r="B1061" s="3">
        <v>2023</v>
      </c>
      <c r="C1061" s="3" t="s">
        <v>1299</v>
      </c>
      <c r="D1061" s="4">
        <f>DATE(B1061,N1061,M1061)</f>
        <v>45185</v>
      </c>
      <c r="E1061" s="5">
        <v>1858</v>
      </c>
      <c r="F1061" s="7" t="s">
        <v>14</v>
      </c>
      <c r="G1061" s="7" t="s">
        <v>27</v>
      </c>
      <c r="H1061" s="7"/>
      <c r="I1061" s="1" t="s">
        <v>33</v>
      </c>
      <c r="J1061" s="1" t="s">
        <v>5708</v>
      </c>
      <c r="K1061" s="6" t="s">
        <v>72</v>
      </c>
      <c r="L1061" s="6">
        <v>6406</v>
      </c>
      <c r="M1061" s="6">
        <v>16</v>
      </c>
      <c r="N1061" s="6">
        <v>9</v>
      </c>
      <c r="P1061" s="6">
        <v>1</v>
      </c>
      <c r="Q1061" s="16" t="str">
        <f>IF($B1061=2014,$P1061,"")</f>
        <v/>
      </c>
      <c r="R1061" s="16" t="str">
        <f>IF($B1061=2015,$P1061,"")</f>
        <v/>
      </c>
      <c r="S1061" s="16" t="str">
        <f>IF($B1061=2016,$P1061,"")</f>
        <v/>
      </c>
      <c r="T1061" s="16" t="str">
        <f>IF($B1061=2017,$P1061,"")</f>
        <v/>
      </c>
      <c r="U1061" s="16" t="str">
        <f>IF($B1061=2018,$P1061,"")</f>
        <v/>
      </c>
      <c r="V1061" s="16" t="str">
        <f>IF($B1061=2019,$P1061,"")</f>
        <v/>
      </c>
      <c r="W1061" s="16" t="str">
        <f>IF($B1061=2020,$P1061,"")</f>
        <v/>
      </c>
      <c r="X1061" s="6" t="str">
        <f>IF($B1061=2021,$P1061,"")</f>
        <v/>
      </c>
      <c r="Y1061" s="6" t="str">
        <f>IF($B1061=2022,$P1061,"")</f>
        <v/>
      </c>
      <c r="Z1061" s="6">
        <f>IF($B1061=2023,$P1061,"")</f>
        <v>1</v>
      </c>
      <c r="AA1061" s="6" t="str">
        <f>IF($B1061=2024,$P1061,"")</f>
        <v/>
      </c>
      <c r="AB1061" s="16" t="str">
        <f>IF($B1061=2025,$P1061,"")</f>
        <v/>
      </c>
    </row>
    <row r="1062" spans="1:28" x14ac:dyDescent="0.25">
      <c r="A1062" s="3">
        <v>918</v>
      </c>
      <c r="B1062" s="3">
        <v>2023</v>
      </c>
      <c r="C1062" s="3" t="s">
        <v>257</v>
      </c>
      <c r="D1062" s="4">
        <f>DATE(B1062,N1062,M1062)</f>
        <v>45227</v>
      </c>
      <c r="E1062" s="5">
        <v>1700</v>
      </c>
      <c r="F1062" s="7" t="s">
        <v>14</v>
      </c>
      <c r="G1062" s="7" t="s">
        <v>27</v>
      </c>
      <c r="H1062" s="7"/>
      <c r="I1062" s="1" t="s">
        <v>33</v>
      </c>
      <c r="J1062" s="1" t="s">
        <v>5882</v>
      </c>
      <c r="K1062" s="6" t="s">
        <v>842</v>
      </c>
      <c r="L1062" s="6">
        <v>6409</v>
      </c>
      <c r="M1062" s="6">
        <v>28</v>
      </c>
      <c r="N1062" s="6">
        <v>10</v>
      </c>
      <c r="O1062" s="6" t="s">
        <v>81</v>
      </c>
      <c r="P1062" s="6">
        <v>1</v>
      </c>
      <c r="Q1062" s="16" t="str">
        <f>IF($B1062=2014,$P1062,"")</f>
        <v/>
      </c>
      <c r="R1062" s="16" t="str">
        <f>IF($B1062=2015,$P1062,"")</f>
        <v/>
      </c>
      <c r="S1062" s="16" t="str">
        <f>IF($B1062=2016,$P1062,"")</f>
        <v/>
      </c>
      <c r="T1062" s="16" t="str">
        <f>IF($B1062=2017,$P1062,"")</f>
        <v/>
      </c>
      <c r="U1062" s="16" t="str">
        <f>IF($B1062=2018,$P1062,"")</f>
        <v/>
      </c>
      <c r="V1062" s="16" t="str">
        <f>IF($B1062=2019,$P1062,"")</f>
        <v/>
      </c>
      <c r="W1062" s="16" t="str">
        <f>IF($B1062=2020,$P1062,"")</f>
        <v/>
      </c>
      <c r="X1062" s="6" t="str">
        <f>IF($B1062=2021,$P1062,"")</f>
        <v/>
      </c>
      <c r="Y1062" s="6" t="str">
        <f>IF($B1062=2022,$P1062,"")</f>
        <v/>
      </c>
      <c r="Z1062" s="6">
        <f>IF($B1062=2023,$P1062,"")</f>
        <v>1</v>
      </c>
      <c r="AA1062" s="6" t="str">
        <f>IF($B1062=2024,$P1062,"")</f>
        <v/>
      </c>
      <c r="AB1062" s="16" t="str">
        <f>IF($B1062=2025,$P1062,"")</f>
        <v/>
      </c>
    </row>
    <row r="1063" spans="1:28" x14ac:dyDescent="0.25">
      <c r="A1063" s="3">
        <v>918</v>
      </c>
      <c r="B1063" s="3">
        <v>2020</v>
      </c>
      <c r="C1063" s="3" t="s">
        <v>285</v>
      </c>
      <c r="D1063" s="4">
        <f>DATE(B1063,N1063,M1063)</f>
        <v>44102</v>
      </c>
      <c r="E1063" s="5">
        <v>1825</v>
      </c>
      <c r="F1063" s="7" t="s">
        <v>14</v>
      </c>
      <c r="G1063" s="6" t="s">
        <v>27</v>
      </c>
      <c r="I1063" s="1" t="s">
        <v>284</v>
      </c>
      <c r="J1063" s="1" t="s">
        <v>335</v>
      </c>
      <c r="K1063" s="6" t="s">
        <v>34</v>
      </c>
      <c r="L1063" s="6">
        <v>6106</v>
      </c>
      <c r="M1063" s="6">
        <v>28</v>
      </c>
      <c r="N1063" s="6">
        <v>9</v>
      </c>
      <c r="O1063" s="6" t="s">
        <v>35</v>
      </c>
      <c r="P1063" s="6">
        <v>1</v>
      </c>
      <c r="Q1063" s="16" t="str">
        <f>IF($B1063=2014,$P1063,"")</f>
        <v/>
      </c>
      <c r="R1063" s="16" t="str">
        <f>IF($B1063=2015,$P1063,"")</f>
        <v/>
      </c>
      <c r="S1063" s="16" t="str">
        <f>IF($B1063=2016,$P1063,"")</f>
        <v/>
      </c>
      <c r="T1063" s="16" t="str">
        <f>IF($B1063=2017,$P1063,"")</f>
        <v/>
      </c>
      <c r="U1063" s="16" t="str">
        <f>IF($B1063=2018,$P1063,"")</f>
        <v/>
      </c>
      <c r="V1063" s="16" t="str">
        <f>IF($B1063=2019,$P1063,"")</f>
        <v/>
      </c>
      <c r="W1063" s="16">
        <f>IF($B1063=2020,$P1063,"")</f>
        <v>1</v>
      </c>
      <c r="X1063" s="6" t="str">
        <f>IF($B1063=2021,$P1063,"")</f>
        <v/>
      </c>
      <c r="Y1063" s="6" t="str">
        <f>IF($B1063=2022,$P1063,"")</f>
        <v/>
      </c>
      <c r="Z1063" s="6" t="str">
        <f>IF($B1063=2023,$P1063,"")</f>
        <v/>
      </c>
      <c r="AA1063" s="6" t="str">
        <f>IF($B1063=2024,$P1063,"")</f>
        <v/>
      </c>
      <c r="AB1063" s="16" t="str">
        <f>IF($B1063=2025,$P1063,"")</f>
        <v/>
      </c>
    </row>
    <row r="1064" spans="1:28" ht="24" x14ac:dyDescent="0.25">
      <c r="A1064" s="3">
        <v>918</v>
      </c>
      <c r="B1064" s="3">
        <v>2021</v>
      </c>
      <c r="C1064" s="3" t="s">
        <v>651</v>
      </c>
      <c r="D1064" s="4">
        <f>DATE(B1064,N1064,M1064)</f>
        <v>44260</v>
      </c>
      <c r="E1064" s="5">
        <v>1800</v>
      </c>
      <c r="F1064" s="7" t="s">
        <v>14</v>
      </c>
      <c r="G1064" s="7" t="s">
        <v>27</v>
      </c>
      <c r="H1064" s="7"/>
      <c r="I1064" s="1" t="s">
        <v>660</v>
      </c>
      <c r="J1064" s="1" t="s">
        <v>661</v>
      </c>
      <c r="K1064" s="6" t="s">
        <v>17</v>
      </c>
      <c r="L1064" s="6">
        <v>6117</v>
      </c>
      <c r="M1064" s="6">
        <v>5</v>
      </c>
      <c r="N1064" s="6">
        <v>3</v>
      </c>
      <c r="P1064" s="6">
        <v>1</v>
      </c>
      <c r="Q1064" s="16" t="str">
        <f>IF($B1064=2014,$P1064,"")</f>
        <v/>
      </c>
      <c r="R1064" s="16" t="str">
        <f>IF($B1064=2015,$P1064,"")</f>
        <v/>
      </c>
      <c r="S1064" s="16" t="str">
        <f>IF($B1064=2016,$P1064,"")</f>
        <v/>
      </c>
      <c r="T1064" s="16" t="str">
        <f>IF($B1064=2017,$P1064,"")</f>
        <v/>
      </c>
      <c r="U1064" s="16" t="str">
        <f>IF($B1064=2018,$P1064,"")</f>
        <v/>
      </c>
      <c r="V1064" s="16" t="str">
        <f>IF($B1064=2019,$P1064,"")</f>
        <v/>
      </c>
      <c r="W1064" s="16" t="str">
        <f>IF($B1064=2020,$P1064,"")</f>
        <v/>
      </c>
      <c r="X1064" s="6">
        <f>IF($B1064=2021,$P1064,"")</f>
        <v>1</v>
      </c>
      <c r="Y1064" s="6" t="str">
        <f>IF($B1064=2022,$P1064,"")</f>
        <v/>
      </c>
      <c r="Z1064" s="6" t="str">
        <f>IF($B1064=2023,$P1064,"")</f>
        <v/>
      </c>
      <c r="AA1064" s="6" t="str">
        <f>IF($B1064=2024,$P1064,"")</f>
        <v/>
      </c>
      <c r="AB1064" s="16" t="str">
        <f>IF($B1064=2025,$P1064,"")</f>
        <v/>
      </c>
    </row>
    <row r="1065" spans="1:28" x14ac:dyDescent="0.25">
      <c r="A1065" s="3">
        <v>918</v>
      </c>
      <c r="B1065" s="3">
        <v>2020</v>
      </c>
      <c r="C1065" s="3" t="s">
        <v>244</v>
      </c>
      <c r="D1065" s="4">
        <f>DATE(B1065,N1065,M1065)</f>
        <v>44150</v>
      </c>
      <c r="E1065" s="5">
        <v>2009</v>
      </c>
      <c r="F1065" s="7" t="s">
        <v>14</v>
      </c>
      <c r="G1065" s="6" t="s">
        <v>27</v>
      </c>
      <c r="I1065" s="1" t="s">
        <v>3569</v>
      </c>
      <c r="J1065" s="1" t="s">
        <v>345</v>
      </c>
      <c r="K1065" s="6" t="s">
        <v>219</v>
      </c>
      <c r="L1065" s="6">
        <v>6109</v>
      </c>
      <c r="M1065" s="6">
        <v>15</v>
      </c>
      <c r="N1065" s="6">
        <v>11</v>
      </c>
      <c r="O1065" s="6" t="s">
        <v>81</v>
      </c>
      <c r="P1065" s="6">
        <v>1</v>
      </c>
      <c r="Q1065" s="16" t="str">
        <f>IF($B1065=2014,$P1065,"")</f>
        <v/>
      </c>
      <c r="R1065" s="16" t="str">
        <f>IF($B1065=2015,$P1065,"")</f>
        <v/>
      </c>
      <c r="S1065" s="16" t="str">
        <f>IF($B1065=2016,$P1065,"")</f>
        <v/>
      </c>
      <c r="T1065" s="16" t="str">
        <f>IF($B1065=2017,$P1065,"")</f>
        <v/>
      </c>
      <c r="U1065" s="16" t="str">
        <f>IF($B1065=2018,$P1065,"")</f>
        <v/>
      </c>
      <c r="V1065" s="16" t="str">
        <f>IF($B1065=2019,$P1065,"")</f>
        <v/>
      </c>
      <c r="W1065" s="16">
        <f>IF($B1065=2020,$P1065,"")</f>
        <v>1</v>
      </c>
      <c r="X1065" s="6" t="str">
        <f>IF($B1065=2021,$P1065,"")</f>
        <v/>
      </c>
      <c r="Y1065" s="6" t="str">
        <f>IF($B1065=2022,$P1065,"")</f>
        <v/>
      </c>
      <c r="Z1065" s="6" t="str">
        <f>IF($B1065=2023,$P1065,"")</f>
        <v/>
      </c>
      <c r="AA1065" s="6" t="str">
        <f>IF($B1065=2024,$P1065,"")</f>
        <v/>
      </c>
      <c r="AB1065" s="16" t="str">
        <f>IF($B1065=2025,$P1065,"")</f>
        <v/>
      </c>
    </row>
    <row r="1066" spans="1:28" x14ac:dyDescent="0.25">
      <c r="A1066" s="3">
        <v>918</v>
      </c>
      <c r="B1066" s="3">
        <v>2020</v>
      </c>
      <c r="C1066" s="3" t="s">
        <v>233</v>
      </c>
      <c r="D1066" s="4">
        <f>DATE(B1066,N1066,M1066)</f>
        <v>44153</v>
      </c>
      <c r="E1066" s="5">
        <v>2041</v>
      </c>
      <c r="F1066" s="7" t="s">
        <v>14</v>
      </c>
      <c r="G1066" s="6" t="s">
        <v>27</v>
      </c>
      <c r="I1066" s="1" t="s">
        <v>3569</v>
      </c>
      <c r="J1066" s="1" t="s">
        <v>339</v>
      </c>
      <c r="K1066" s="6" t="s">
        <v>25</v>
      </c>
      <c r="L1066" s="6">
        <v>6110</v>
      </c>
      <c r="M1066" s="6">
        <v>18</v>
      </c>
      <c r="N1066" s="6">
        <v>11</v>
      </c>
      <c r="P1066" s="6">
        <v>1</v>
      </c>
      <c r="Q1066" s="16" t="str">
        <f>IF($B1066=2014,$P1066,"")</f>
        <v/>
      </c>
      <c r="R1066" s="16" t="str">
        <f>IF($B1066=2015,$P1066,"")</f>
        <v/>
      </c>
      <c r="S1066" s="16" t="str">
        <f>IF($B1066=2016,$P1066,"")</f>
        <v/>
      </c>
      <c r="T1066" s="16" t="str">
        <f>IF($B1066=2017,$P1066,"")</f>
        <v/>
      </c>
      <c r="U1066" s="16" t="str">
        <f>IF($B1066=2018,$P1066,"")</f>
        <v/>
      </c>
      <c r="V1066" s="16" t="str">
        <f>IF($B1066=2019,$P1066,"")</f>
        <v/>
      </c>
      <c r="W1066" s="16">
        <f>IF($B1066=2020,$P1066,"")</f>
        <v>1</v>
      </c>
      <c r="X1066" s="6" t="str">
        <f>IF($B1066=2021,$P1066,"")</f>
        <v/>
      </c>
      <c r="Y1066" s="6" t="str">
        <f>IF($B1066=2022,$P1066,"")</f>
        <v/>
      </c>
      <c r="Z1066" s="6" t="str">
        <f>IF($B1066=2023,$P1066,"")</f>
        <v/>
      </c>
      <c r="AA1066" s="6" t="str">
        <f>IF($B1066=2024,$P1066,"")</f>
        <v/>
      </c>
      <c r="AB1066" s="16" t="str">
        <f>IF($B1066=2025,$P1066,"")</f>
        <v/>
      </c>
    </row>
    <row r="1067" spans="1:28" x14ac:dyDescent="0.25">
      <c r="A1067" s="3">
        <v>918</v>
      </c>
      <c r="B1067" s="3">
        <v>2020</v>
      </c>
      <c r="C1067" s="3" t="s">
        <v>195</v>
      </c>
      <c r="D1067" s="4">
        <f>DATE(B1067,N1067,M1067)</f>
        <v>44177</v>
      </c>
      <c r="E1067" s="5">
        <v>2040</v>
      </c>
      <c r="F1067" s="7" t="s">
        <v>14</v>
      </c>
      <c r="G1067" s="6" t="s">
        <v>27</v>
      </c>
      <c r="I1067" s="1" t="s">
        <v>3569</v>
      </c>
      <c r="J1067" s="1" t="s">
        <v>336</v>
      </c>
      <c r="K1067" s="6" t="s">
        <v>180</v>
      </c>
      <c r="L1067" s="6">
        <v>6111</v>
      </c>
      <c r="M1067" s="6">
        <v>12</v>
      </c>
      <c r="N1067" s="6">
        <v>12</v>
      </c>
      <c r="P1067" s="6">
        <v>1</v>
      </c>
      <c r="Q1067" s="16" t="str">
        <f>IF($B1067=2014,$P1067,"")</f>
        <v/>
      </c>
      <c r="R1067" s="16" t="str">
        <f>IF($B1067=2015,$P1067,"")</f>
        <v/>
      </c>
      <c r="S1067" s="16" t="str">
        <f>IF($B1067=2016,$P1067,"")</f>
        <v/>
      </c>
      <c r="T1067" s="16" t="str">
        <f>IF($B1067=2017,$P1067,"")</f>
        <v/>
      </c>
      <c r="U1067" s="16" t="str">
        <f>IF($B1067=2018,$P1067,"")</f>
        <v/>
      </c>
      <c r="V1067" s="16" t="str">
        <f>IF($B1067=2019,$P1067,"")</f>
        <v/>
      </c>
      <c r="W1067" s="16">
        <f>IF($B1067=2020,$P1067,"")</f>
        <v>1</v>
      </c>
      <c r="X1067" s="6" t="str">
        <f>IF($B1067=2021,$P1067,"")</f>
        <v/>
      </c>
      <c r="Y1067" s="6" t="str">
        <f>IF($B1067=2022,$P1067,"")</f>
        <v/>
      </c>
      <c r="Z1067" s="6" t="str">
        <f>IF($B1067=2023,$P1067,"")</f>
        <v/>
      </c>
      <c r="AA1067" s="6" t="str">
        <f>IF($B1067=2024,$P1067,"")</f>
        <v/>
      </c>
      <c r="AB1067" s="16" t="str">
        <f>IF($B1067=2025,$P1067,"")</f>
        <v/>
      </c>
    </row>
    <row r="1068" spans="1:28" x14ac:dyDescent="0.25">
      <c r="A1068" s="3">
        <v>918</v>
      </c>
      <c r="B1068" s="3">
        <v>2020</v>
      </c>
      <c r="C1068" s="3" t="s">
        <v>195</v>
      </c>
      <c r="D1068" s="4">
        <f>DATE(B1068,N1068,M1068)</f>
        <v>44177</v>
      </c>
      <c r="E1068" s="5">
        <v>1700</v>
      </c>
      <c r="F1068" s="7" t="s">
        <v>14</v>
      </c>
      <c r="G1068" s="6" t="s">
        <v>27</v>
      </c>
      <c r="I1068" s="1" t="s">
        <v>3569</v>
      </c>
      <c r="J1068" s="1" t="s">
        <v>337</v>
      </c>
      <c r="K1068" s="6" t="s">
        <v>17</v>
      </c>
      <c r="L1068" s="6">
        <v>6111</v>
      </c>
      <c r="M1068" s="6">
        <v>12</v>
      </c>
      <c r="N1068" s="6">
        <v>12</v>
      </c>
      <c r="P1068" s="6">
        <v>1</v>
      </c>
      <c r="Q1068" s="16" t="str">
        <f>IF($B1068=2014,$P1068,"")</f>
        <v/>
      </c>
      <c r="R1068" s="16" t="str">
        <f>IF($B1068=2015,$P1068,"")</f>
        <v/>
      </c>
      <c r="S1068" s="16" t="str">
        <f>IF($B1068=2016,$P1068,"")</f>
        <v/>
      </c>
      <c r="T1068" s="16" t="str">
        <f>IF($B1068=2017,$P1068,"")</f>
        <v/>
      </c>
      <c r="U1068" s="16" t="str">
        <f>IF($B1068=2018,$P1068,"")</f>
        <v/>
      </c>
      <c r="V1068" s="16" t="str">
        <f>IF($B1068=2019,$P1068,"")</f>
        <v/>
      </c>
      <c r="W1068" s="16">
        <f>IF($B1068=2020,$P1068,"")</f>
        <v>1</v>
      </c>
      <c r="X1068" s="6" t="str">
        <f>IF($B1068=2021,$P1068,"")</f>
        <v/>
      </c>
      <c r="Y1068" s="6" t="str">
        <f>IF($B1068=2022,$P1068,"")</f>
        <v/>
      </c>
      <c r="Z1068" s="6" t="str">
        <f>IF($B1068=2023,$P1068,"")</f>
        <v/>
      </c>
      <c r="AA1068" s="6" t="str">
        <f>IF($B1068=2024,$P1068,"")</f>
        <v/>
      </c>
      <c r="AB1068" s="16" t="str">
        <f>IF($B1068=2025,$P1068,"")</f>
        <v/>
      </c>
    </row>
    <row r="1069" spans="1:28" x14ac:dyDescent="0.25">
      <c r="A1069" s="3">
        <v>918</v>
      </c>
      <c r="B1069" s="3">
        <v>2020</v>
      </c>
      <c r="C1069" s="3" t="s">
        <v>202</v>
      </c>
      <c r="D1069" s="4">
        <f>DATE(B1069,N1069,M1069)</f>
        <v>44180</v>
      </c>
      <c r="E1069" s="5">
        <v>643</v>
      </c>
      <c r="F1069" s="7" t="s">
        <v>14</v>
      </c>
      <c r="G1069" s="6" t="s">
        <v>27</v>
      </c>
      <c r="I1069" s="1" t="s">
        <v>3569</v>
      </c>
      <c r="J1069" s="1" t="s">
        <v>338</v>
      </c>
      <c r="K1069" s="6" t="s">
        <v>72</v>
      </c>
      <c r="L1069" s="6">
        <v>6112</v>
      </c>
      <c r="M1069" s="6">
        <v>15</v>
      </c>
      <c r="N1069" s="6">
        <v>12</v>
      </c>
      <c r="P1069" s="6">
        <v>1</v>
      </c>
      <c r="Q1069" s="16" t="str">
        <f>IF($B1069=2014,$P1069,"")</f>
        <v/>
      </c>
      <c r="R1069" s="16" t="str">
        <f>IF($B1069=2015,$P1069,"")</f>
        <v/>
      </c>
      <c r="S1069" s="16" t="str">
        <f>IF($B1069=2016,$P1069,"")</f>
        <v/>
      </c>
      <c r="T1069" s="16" t="str">
        <f>IF($B1069=2017,$P1069,"")</f>
        <v/>
      </c>
      <c r="U1069" s="16" t="str">
        <f>IF($B1069=2018,$P1069,"")</f>
        <v/>
      </c>
      <c r="V1069" s="16" t="str">
        <f>IF($B1069=2019,$P1069,"")</f>
        <v/>
      </c>
      <c r="W1069" s="16">
        <f>IF($B1069=2020,$P1069,"")</f>
        <v>1</v>
      </c>
      <c r="X1069" s="6" t="str">
        <f>IF($B1069=2021,$P1069,"")</f>
        <v/>
      </c>
      <c r="Y1069" s="6" t="str">
        <f>IF($B1069=2022,$P1069,"")</f>
        <v/>
      </c>
      <c r="Z1069" s="6" t="str">
        <f>IF($B1069=2023,$P1069,"")</f>
        <v/>
      </c>
      <c r="AA1069" s="6" t="str">
        <f>IF($B1069=2024,$P1069,"")</f>
        <v/>
      </c>
      <c r="AB1069" s="16" t="str">
        <f>IF($B1069=2025,$P1069,"")</f>
        <v/>
      </c>
    </row>
    <row r="1070" spans="1:28" x14ac:dyDescent="0.25">
      <c r="A1070" s="3">
        <v>918</v>
      </c>
      <c r="B1070" s="3">
        <v>2021</v>
      </c>
      <c r="C1070" s="3" t="s">
        <v>150</v>
      </c>
      <c r="D1070" s="4">
        <f>DATE(B1070,N1070,M1070)</f>
        <v>44234</v>
      </c>
      <c r="E1070" s="5">
        <v>2259</v>
      </c>
      <c r="F1070" s="7" t="s">
        <v>14</v>
      </c>
      <c r="G1070" s="7" t="s">
        <v>27</v>
      </c>
      <c r="H1070" s="7"/>
      <c r="I1070" s="1" t="s">
        <v>3569</v>
      </c>
      <c r="J1070" s="1" t="s">
        <v>3415</v>
      </c>
      <c r="K1070" s="6" t="s">
        <v>72</v>
      </c>
      <c r="L1070" s="6">
        <v>6116</v>
      </c>
      <c r="M1070" s="6">
        <v>7</v>
      </c>
      <c r="N1070" s="6">
        <v>2</v>
      </c>
      <c r="P1070" s="6">
        <v>1</v>
      </c>
      <c r="Q1070" s="16" t="str">
        <f>IF($B1070=2014,$P1070,"")</f>
        <v/>
      </c>
      <c r="R1070" s="16" t="str">
        <f>IF($B1070=2015,$P1070,"")</f>
        <v/>
      </c>
      <c r="S1070" s="16" t="str">
        <f>IF($B1070=2016,$P1070,"")</f>
        <v/>
      </c>
      <c r="T1070" s="16" t="str">
        <f>IF($B1070=2017,$P1070,"")</f>
        <v/>
      </c>
      <c r="U1070" s="16" t="str">
        <f>IF($B1070=2018,$P1070,"")</f>
        <v/>
      </c>
      <c r="V1070" s="16" t="str">
        <f>IF($B1070=2019,$P1070,"")</f>
        <v/>
      </c>
      <c r="W1070" s="16" t="str">
        <f>IF($B1070=2020,$P1070,"")</f>
        <v/>
      </c>
      <c r="X1070" s="6">
        <f>IF($B1070=2021,$P1070,"")</f>
        <v>1</v>
      </c>
      <c r="Y1070" s="6" t="str">
        <f>IF($B1070=2022,$P1070,"")</f>
        <v/>
      </c>
      <c r="Z1070" s="6" t="str">
        <f>IF($B1070=2023,$P1070,"")</f>
        <v/>
      </c>
      <c r="AA1070" s="6" t="str">
        <f>IF($B1070=2024,$P1070,"")</f>
        <v/>
      </c>
      <c r="AB1070" s="16" t="str">
        <f>IF($B1070=2025,$P1070,"")</f>
        <v/>
      </c>
    </row>
    <row r="1071" spans="1:28" x14ac:dyDescent="0.25">
      <c r="A1071" s="3">
        <v>918</v>
      </c>
      <c r="B1071" s="3">
        <v>2021</v>
      </c>
      <c r="C1071" s="3" t="s">
        <v>649</v>
      </c>
      <c r="D1071" s="4">
        <f>DATE(B1071,N1071,M1071)</f>
        <v>44253</v>
      </c>
      <c r="E1071" s="5">
        <v>600</v>
      </c>
      <c r="F1071" s="7" t="s">
        <v>14</v>
      </c>
      <c r="G1071" s="7" t="s">
        <v>27</v>
      </c>
      <c r="H1071" s="7"/>
      <c r="I1071" s="1" t="s">
        <v>3569</v>
      </c>
      <c r="J1071" s="1" t="s">
        <v>659</v>
      </c>
      <c r="K1071" s="6" t="s">
        <v>38</v>
      </c>
      <c r="L1071" s="6">
        <v>6117</v>
      </c>
      <c r="M1071" s="6">
        <v>26</v>
      </c>
      <c r="N1071" s="6">
        <v>2</v>
      </c>
      <c r="P1071" s="6">
        <v>1</v>
      </c>
      <c r="Q1071" s="16" t="str">
        <f>IF($B1071=2014,$P1071,"")</f>
        <v/>
      </c>
      <c r="R1071" s="16" t="str">
        <f>IF($B1071=2015,$P1071,"")</f>
        <v/>
      </c>
      <c r="S1071" s="16" t="str">
        <f>IF($B1071=2016,$P1071,"")</f>
        <v/>
      </c>
      <c r="T1071" s="16" t="str">
        <f>IF($B1071=2017,$P1071,"")</f>
        <v/>
      </c>
      <c r="U1071" s="16" t="str">
        <f>IF($B1071=2018,$P1071,"")</f>
        <v/>
      </c>
      <c r="V1071" s="16" t="str">
        <f>IF($B1071=2019,$P1071,"")</f>
        <v/>
      </c>
      <c r="W1071" s="16" t="str">
        <f>IF($B1071=2020,$P1071,"")</f>
        <v/>
      </c>
      <c r="X1071" s="6">
        <f>IF($B1071=2021,$P1071,"")</f>
        <v>1</v>
      </c>
      <c r="Y1071" s="6" t="str">
        <f>IF($B1071=2022,$P1071,"")</f>
        <v/>
      </c>
      <c r="Z1071" s="6" t="str">
        <f>IF($B1071=2023,$P1071,"")</f>
        <v/>
      </c>
      <c r="AA1071" s="6" t="str">
        <f>IF($B1071=2024,$P1071,"")</f>
        <v/>
      </c>
      <c r="AB1071" s="16" t="str">
        <f>IF($B1071=2025,$P1071,"")</f>
        <v/>
      </c>
    </row>
    <row r="1072" spans="1:28" x14ac:dyDescent="0.25">
      <c r="A1072" s="3">
        <v>918</v>
      </c>
      <c r="B1072" s="3">
        <v>2022</v>
      </c>
      <c r="C1072" s="3" t="s">
        <v>879</v>
      </c>
      <c r="D1072" s="4">
        <v>44670</v>
      </c>
      <c r="E1072" s="5">
        <v>2100</v>
      </c>
      <c r="F1072" s="6" t="s">
        <v>14</v>
      </c>
      <c r="G1072" s="6" t="s">
        <v>27</v>
      </c>
      <c r="I1072" s="1" t="s">
        <v>3569</v>
      </c>
      <c r="J1072" s="8" t="s">
        <v>3570</v>
      </c>
      <c r="K1072" s="6" t="s">
        <v>34</v>
      </c>
      <c r="L1072" s="6">
        <v>6221</v>
      </c>
      <c r="M1072" s="6">
        <v>19</v>
      </c>
      <c r="N1072" s="6">
        <v>4</v>
      </c>
      <c r="O1072" s="6" t="s">
        <v>35</v>
      </c>
      <c r="P1072" s="6">
        <v>1</v>
      </c>
      <c r="Q1072" s="16" t="str">
        <f>IF($B1072=2014,$P1072,"")</f>
        <v/>
      </c>
      <c r="R1072" s="16" t="str">
        <f>IF($B1072=2015,$P1072,"")</f>
        <v/>
      </c>
      <c r="S1072" s="16" t="str">
        <f>IF($B1072=2016,$P1072,"")</f>
        <v/>
      </c>
      <c r="T1072" s="16" t="str">
        <f>IF($B1072=2017,$P1072,"")</f>
        <v/>
      </c>
      <c r="U1072" s="16" t="str">
        <f>IF($B1072=2018,$P1072,"")</f>
        <v/>
      </c>
      <c r="V1072" s="16" t="str">
        <f>IF($B1072=2019,$P1072,"")</f>
        <v/>
      </c>
      <c r="W1072" s="16" t="str">
        <f>IF($B1072=2020,$P1072,"")</f>
        <v/>
      </c>
      <c r="X1072" s="6" t="str">
        <f>IF($B1072=2021,$P1072,"")</f>
        <v/>
      </c>
      <c r="Y1072" s="6">
        <f>IF($B1072=2022,$P1072,"")</f>
        <v>1</v>
      </c>
      <c r="Z1072" s="6" t="str">
        <f>IF($B1072=2023,$P1072,"")</f>
        <v/>
      </c>
      <c r="AA1072" s="6" t="str">
        <f>IF($B1072=2024,$P1072,"")</f>
        <v/>
      </c>
      <c r="AB1072" s="16" t="str">
        <f>IF($B1072=2025,$P1072,"")</f>
        <v/>
      </c>
    </row>
    <row r="1073" spans="1:28" x14ac:dyDescent="0.25">
      <c r="A1073" s="3">
        <v>918</v>
      </c>
      <c r="B1073" s="3">
        <v>2022</v>
      </c>
      <c r="C1073" s="3" t="s">
        <v>242</v>
      </c>
      <c r="D1073" s="4">
        <f>DATE(B1073,N1073,M1073)</f>
        <v>44878</v>
      </c>
      <c r="E1073" s="5">
        <v>2235</v>
      </c>
      <c r="F1073" s="7" t="s">
        <v>14</v>
      </c>
      <c r="G1073" s="7" t="s">
        <v>27</v>
      </c>
      <c r="H1073" s="7"/>
      <c r="I1073" s="1" t="s">
        <v>3569</v>
      </c>
      <c r="J1073" s="1" t="s">
        <v>4546</v>
      </c>
      <c r="K1073" s="6" t="s">
        <v>4403</v>
      </c>
      <c r="L1073" s="6">
        <v>6310</v>
      </c>
      <c r="M1073" s="6">
        <v>13</v>
      </c>
      <c r="N1073" s="6">
        <v>11</v>
      </c>
      <c r="O1073" s="6" t="s">
        <v>4528</v>
      </c>
      <c r="P1073" s="6">
        <v>1</v>
      </c>
      <c r="Q1073" s="16" t="str">
        <f>IF($B1073=2014,$P1073,"")</f>
        <v/>
      </c>
      <c r="R1073" s="16" t="str">
        <f>IF($B1073=2015,$P1073,"")</f>
        <v/>
      </c>
      <c r="S1073" s="16" t="str">
        <f>IF($B1073=2016,$P1073,"")</f>
        <v/>
      </c>
      <c r="T1073" s="16" t="str">
        <f>IF($B1073=2017,$P1073,"")</f>
        <v/>
      </c>
      <c r="U1073" s="16" t="str">
        <f>IF($B1073=2018,$P1073,"")</f>
        <v/>
      </c>
      <c r="V1073" s="16" t="str">
        <f>IF($B1073=2019,$P1073,"")</f>
        <v/>
      </c>
      <c r="W1073" s="16" t="str">
        <f>IF($B1073=2020,$P1073,"")</f>
        <v/>
      </c>
      <c r="X1073" s="6" t="str">
        <f>IF($B1073=2021,$P1073,"")</f>
        <v/>
      </c>
      <c r="Y1073" s="6">
        <f>IF($B1073=2022,$P1073,"")</f>
        <v>1</v>
      </c>
      <c r="Z1073" s="6" t="str">
        <f>IF($B1073=2023,$P1073,"")</f>
        <v/>
      </c>
      <c r="AA1073" s="6" t="str">
        <f>IF($B1073=2024,$P1073,"")</f>
        <v/>
      </c>
      <c r="AB1073" s="16" t="str">
        <f>IF($B1073=2025,$P1073,"")</f>
        <v/>
      </c>
    </row>
    <row r="1074" spans="1:28" ht="36" x14ac:dyDescent="0.25">
      <c r="A1074" s="3">
        <v>918</v>
      </c>
      <c r="B1074" s="3">
        <v>2022</v>
      </c>
      <c r="C1074" s="3" t="s">
        <v>849</v>
      </c>
      <c r="D1074" s="4">
        <f>DATE(B1074,N1074,M1074)</f>
        <v>44890</v>
      </c>
      <c r="E1074" s="5">
        <v>557</v>
      </c>
      <c r="F1074" s="7" t="s">
        <v>14</v>
      </c>
      <c r="G1074" s="7" t="s">
        <v>27</v>
      </c>
      <c r="H1074" s="7"/>
      <c r="I1074" s="1" t="s">
        <v>3569</v>
      </c>
      <c r="J1074" s="1" t="s">
        <v>4547</v>
      </c>
      <c r="K1074" s="6" t="s">
        <v>842</v>
      </c>
      <c r="L1074" s="6">
        <v>6310</v>
      </c>
      <c r="M1074" s="6">
        <v>25</v>
      </c>
      <c r="N1074" s="6">
        <v>11</v>
      </c>
      <c r="O1074" s="6" t="s">
        <v>81</v>
      </c>
      <c r="P1074" s="6">
        <v>1</v>
      </c>
      <c r="Q1074" s="16" t="str">
        <f>IF($B1074=2014,$P1074,"")</f>
        <v/>
      </c>
      <c r="R1074" s="16" t="str">
        <f>IF($B1074=2015,$P1074,"")</f>
        <v/>
      </c>
      <c r="S1074" s="16" t="str">
        <f>IF($B1074=2016,$P1074,"")</f>
        <v/>
      </c>
      <c r="T1074" s="16" t="str">
        <f>IF($B1074=2017,$P1074,"")</f>
        <v/>
      </c>
      <c r="U1074" s="16" t="str">
        <f>IF($B1074=2018,$P1074,"")</f>
        <v/>
      </c>
      <c r="V1074" s="16" t="str">
        <f>IF($B1074=2019,$P1074,"")</f>
        <v/>
      </c>
      <c r="W1074" s="16" t="str">
        <f>IF($B1074=2020,$P1074,"")</f>
        <v/>
      </c>
      <c r="X1074" s="6" t="str">
        <f>IF($B1074=2021,$P1074,"")</f>
        <v/>
      </c>
      <c r="Y1074" s="6">
        <f>IF($B1074=2022,$P1074,"")</f>
        <v>1</v>
      </c>
      <c r="Z1074" s="6" t="str">
        <f>IF($B1074=2023,$P1074,"")</f>
        <v/>
      </c>
      <c r="AA1074" s="6" t="str">
        <f>IF($B1074=2024,$P1074,"")</f>
        <v/>
      </c>
      <c r="AB1074" s="16" t="str">
        <f>IF($B1074=2025,$P1074,"")</f>
        <v/>
      </c>
    </row>
    <row r="1075" spans="1:28" ht="24" x14ac:dyDescent="0.25">
      <c r="A1075" s="3">
        <v>918</v>
      </c>
      <c r="B1075" s="3">
        <v>2022</v>
      </c>
      <c r="C1075" s="3" t="s">
        <v>208</v>
      </c>
      <c r="D1075" s="4">
        <f>DATE(B1075,N1075,M1075)</f>
        <v>44893</v>
      </c>
      <c r="E1075" s="5">
        <v>558</v>
      </c>
      <c r="F1075" s="7" t="s">
        <v>14</v>
      </c>
      <c r="G1075" s="7" t="s">
        <v>27</v>
      </c>
      <c r="H1075" s="7"/>
      <c r="I1075" s="1" t="s">
        <v>3569</v>
      </c>
      <c r="J1075" s="1" t="s">
        <v>4682</v>
      </c>
      <c r="K1075" s="6" t="s">
        <v>842</v>
      </c>
      <c r="L1075" s="6">
        <v>6311</v>
      </c>
      <c r="M1075" s="6">
        <v>28</v>
      </c>
      <c r="N1075" s="6">
        <v>11</v>
      </c>
      <c r="O1075" s="6" t="s">
        <v>81</v>
      </c>
      <c r="P1075" s="6">
        <v>1</v>
      </c>
      <c r="Q1075" s="16" t="str">
        <f>IF($B1075=2014,$P1075,"")</f>
        <v/>
      </c>
      <c r="R1075" s="16" t="str">
        <f>IF($B1075=2015,$P1075,"")</f>
        <v/>
      </c>
      <c r="S1075" s="16" t="str">
        <f>IF($B1075=2016,$P1075,"")</f>
        <v/>
      </c>
      <c r="T1075" s="16" t="str">
        <f>IF($B1075=2017,$P1075,"")</f>
        <v/>
      </c>
      <c r="U1075" s="16" t="str">
        <f>IF($B1075=2018,$P1075,"")</f>
        <v/>
      </c>
      <c r="V1075" s="16" t="str">
        <f>IF($B1075=2019,$P1075,"")</f>
        <v/>
      </c>
      <c r="W1075" s="16" t="str">
        <f>IF($B1075=2020,$P1075,"")</f>
        <v/>
      </c>
      <c r="X1075" s="6" t="str">
        <f>IF($B1075=2021,$P1075,"")</f>
        <v/>
      </c>
      <c r="Y1075" s="6">
        <f>IF($B1075=2022,$P1075,"")</f>
        <v>1</v>
      </c>
      <c r="Z1075" s="6" t="str">
        <f>IF($B1075=2023,$P1075,"")</f>
        <v/>
      </c>
      <c r="AA1075" s="6" t="str">
        <f>IF($B1075=2024,$P1075,"")</f>
        <v/>
      </c>
      <c r="AB1075" s="16" t="str">
        <f>IF($B1075=2025,$P1075,"")</f>
        <v/>
      </c>
    </row>
    <row r="1076" spans="1:28" x14ac:dyDescent="0.25">
      <c r="A1076" s="3">
        <v>918</v>
      </c>
      <c r="B1076" s="3">
        <v>2023</v>
      </c>
      <c r="C1076" s="3" t="s">
        <v>168</v>
      </c>
      <c r="D1076" s="4">
        <f>DATE(B1076,N1076,M1076)</f>
        <v>44933</v>
      </c>
      <c r="E1076" s="5">
        <v>1656</v>
      </c>
      <c r="F1076" s="7" t="s">
        <v>14</v>
      </c>
      <c r="G1076" s="7" t="s">
        <v>27</v>
      </c>
      <c r="H1076" s="7"/>
      <c r="I1076" s="1" t="s">
        <v>3569</v>
      </c>
      <c r="J1076" s="1" t="s">
        <v>4892</v>
      </c>
      <c r="K1076" s="6" t="s">
        <v>17</v>
      </c>
      <c r="L1076" s="6">
        <v>6313</v>
      </c>
      <c r="M1076" s="6">
        <v>7</v>
      </c>
      <c r="N1076" s="6">
        <v>1</v>
      </c>
      <c r="P1076" s="6">
        <v>1</v>
      </c>
      <c r="Q1076" s="16" t="str">
        <f>IF($B1076=2014,$P1076,"")</f>
        <v/>
      </c>
      <c r="R1076" s="16" t="str">
        <f>IF($B1076=2015,$P1076,"")</f>
        <v/>
      </c>
      <c r="S1076" s="16" t="str">
        <f>IF($B1076=2016,$P1076,"")</f>
        <v/>
      </c>
      <c r="T1076" s="16" t="str">
        <f>IF($B1076=2017,$P1076,"")</f>
        <v/>
      </c>
      <c r="U1076" s="16" t="str">
        <f>IF($B1076=2018,$P1076,"")</f>
        <v/>
      </c>
      <c r="V1076" s="16" t="str">
        <f>IF($B1076=2019,$P1076,"")</f>
        <v/>
      </c>
      <c r="W1076" s="16" t="str">
        <f>IF($B1076=2020,$P1076,"")</f>
        <v/>
      </c>
      <c r="X1076" s="6" t="str">
        <f>IF($B1076=2021,$P1076,"")</f>
        <v/>
      </c>
      <c r="Y1076" s="6" t="str">
        <f>IF($B1076=2022,$P1076,"")</f>
        <v/>
      </c>
      <c r="Z1076" s="6">
        <f>IF($B1076=2023,$P1076,"")</f>
        <v>1</v>
      </c>
      <c r="AA1076" s="6" t="str">
        <f>IF($B1076=2024,$P1076,"")</f>
        <v/>
      </c>
      <c r="AB1076" s="16" t="str">
        <f>IF($B1076=2025,$P1076,"")</f>
        <v/>
      </c>
    </row>
    <row r="1077" spans="1:28" x14ac:dyDescent="0.25">
      <c r="A1077" s="3">
        <v>918</v>
      </c>
      <c r="B1077" s="3">
        <v>2023</v>
      </c>
      <c r="C1077" s="3" t="s">
        <v>1274</v>
      </c>
      <c r="D1077" s="4">
        <f>DATE(B1077,N1077,M1077)</f>
        <v>44962</v>
      </c>
      <c r="E1077" s="5">
        <v>2100</v>
      </c>
      <c r="F1077" s="7" t="s">
        <v>14</v>
      </c>
      <c r="G1077" s="7" t="s">
        <v>27</v>
      </c>
      <c r="H1077" s="7"/>
      <c r="I1077" s="1" t="s">
        <v>3569</v>
      </c>
      <c r="J1077" s="1" t="s">
        <v>5129</v>
      </c>
      <c r="K1077" s="6" t="s">
        <v>4403</v>
      </c>
      <c r="L1077" s="6">
        <v>6316</v>
      </c>
      <c r="M1077" s="6">
        <v>5</v>
      </c>
      <c r="N1077" s="6">
        <v>2</v>
      </c>
      <c r="P1077" s="6">
        <v>1</v>
      </c>
      <c r="Q1077" s="16" t="str">
        <f>IF($B1077=2014,$P1077,"")</f>
        <v/>
      </c>
      <c r="R1077" s="16" t="str">
        <f>IF($B1077=2015,$P1077,"")</f>
        <v/>
      </c>
      <c r="S1077" s="16" t="str">
        <f>IF($B1077=2016,$P1077,"")</f>
        <v/>
      </c>
      <c r="T1077" s="16" t="str">
        <f>IF($B1077=2017,$P1077,"")</f>
        <v/>
      </c>
      <c r="U1077" s="16" t="str">
        <f>IF($B1077=2018,$P1077,"")</f>
        <v/>
      </c>
      <c r="V1077" s="16" t="str">
        <f>IF($B1077=2019,$P1077,"")</f>
        <v/>
      </c>
      <c r="W1077" s="16" t="str">
        <f>IF($B1077=2020,$P1077,"")</f>
        <v/>
      </c>
      <c r="X1077" s="6" t="str">
        <f>IF($B1077=2021,$P1077,"")</f>
        <v/>
      </c>
      <c r="Y1077" s="6" t="str">
        <f>IF($B1077=2022,$P1077,"")</f>
        <v/>
      </c>
      <c r="Z1077" s="6">
        <f>IF($B1077=2023,$P1077,"")</f>
        <v>1</v>
      </c>
      <c r="AA1077" s="6" t="str">
        <f>IF($B1077=2024,$P1077,"")</f>
        <v/>
      </c>
      <c r="AB1077" s="16" t="str">
        <f>IF($B1077=2025,$P1077,"")</f>
        <v/>
      </c>
    </row>
    <row r="1078" spans="1:28" x14ac:dyDescent="0.25">
      <c r="A1078" s="3">
        <v>918</v>
      </c>
      <c r="B1078" s="3">
        <v>2023</v>
      </c>
      <c r="C1078" s="3" t="s">
        <v>153</v>
      </c>
      <c r="D1078" s="4">
        <f>DATE(B1078,N1078,M1078)</f>
        <v>44966</v>
      </c>
      <c r="E1078" s="5">
        <v>2158</v>
      </c>
      <c r="F1078" s="7" t="s">
        <v>14</v>
      </c>
      <c r="G1078" s="7" t="s">
        <v>27</v>
      </c>
      <c r="H1078" s="7"/>
      <c r="I1078" s="1" t="s">
        <v>3569</v>
      </c>
      <c r="J1078" s="1" t="s">
        <v>5200</v>
      </c>
      <c r="K1078" s="6" t="s">
        <v>842</v>
      </c>
      <c r="L1078" s="6">
        <v>6317</v>
      </c>
      <c r="M1078" s="6">
        <v>9</v>
      </c>
      <c r="N1078" s="6">
        <v>2</v>
      </c>
      <c r="O1078" s="6" t="str">
        <f>IF(K1078="HR","NOR"," ")</f>
        <v>NOR</v>
      </c>
      <c r="P1078" s="6">
        <v>1</v>
      </c>
      <c r="Q1078" s="16" t="str">
        <f>IF($B1078=2014,$P1078,"")</f>
        <v/>
      </c>
      <c r="R1078" s="16" t="str">
        <f>IF($B1078=2015,$P1078,"")</f>
        <v/>
      </c>
      <c r="S1078" s="16" t="str">
        <f>IF($B1078=2016,$P1078,"")</f>
        <v/>
      </c>
      <c r="T1078" s="16" t="str">
        <f>IF($B1078=2017,$P1078,"")</f>
        <v/>
      </c>
      <c r="U1078" s="16" t="str">
        <f>IF($B1078=2018,$P1078,"")</f>
        <v/>
      </c>
      <c r="V1078" s="16" t="str">
        <f>IF($B1078=2019,$P1078,"")</f>
        <v/>
      </c>
      <c r="W1078" s="16" t="str">
        <f>IF($B1078=2020,$P1078,"")</f>
        <v/>
      </c>
      <c r="X1078" s="6" t="str">
        <f>IF($B1078=2021,$P1078,"")</f>
        <v/>
      </c>
      <c r="Y1078" s="6" t="str">
        <f>IF($B1078=2022,$P1078,"")</f>
        <v/>
      </c>
      <c r="Z1078" s="6">
        <f>IF($B1078=2023,$P1078,"")</f>
        <v>1</v>
      </c>
      <c r="AA1078" s="6" t="str">
        <f>IF($B1078=2024,$P1078,"")</f>
        <v/>
      </c>
      <c r="AB1078" s="16" t="str">
        <f>IF($B1078=2025,$P1078,"")</f>
        <v/>
      </c>
    </row>
    <row r="1079" spans="1:28" x14ac:dyDescent="0.25">
      <c r="A1079" s="3">
        <v>918</v>
      </c>
      <c r="B1079" s="3">
        <v>2023</v>
      </c>
      <c r="C1079" s="3" t="s">
        <v>1732</v>
      </c>
      <c r="D1079" s="4">
        <f>DATE(B1079,N1079,M1079)</f>
        <v>45213</v>
      </c>
      <c r="E1079" s="5">
        <v>1959</v>
      </c>
      <c r="F1079" s="6" t="s">
        <v>14</v>
      </c>
      <c r="G1079" s="7" t="s">
        <v>27</v>
      </c>
      <c r="H1079" s="7"/>
      <c r="I1079" s="1" t="s">
        <v>3569</v>
      </c>
      <c r="J1079" s="1" t="s">
        <v>5773</v>
      </c>
      <c r="K1079" s="6" t="s">
        <v>180</v>
      </c>
      <c r="L1079" s="6">
        <v>6408</v>
      </c>
      <c r="M1079" s="6">
        <v>14</v>
      </c>
      <c r="N1079" s="6">
        <v>10</v>
      </c>
      <c r="P1079" s="6">
        <v>1</v>
      </c>
      <c r="Q1079" s="16" t="str">
        <f>IF($B1079=2014,$P1079,"")</f>
        <v/>
      </c>
      <c r="R1079" s="16" t="str">
        <f>IF($B1079=2015,$P1079,"")</f>
        <v/>
      </c>
      <c r="S1079" s="16" t="str">
        <f>IF($B1079=2016,$P1079,"")</f>
        <v/>
      </c>
      <c r="T1079" s="16" t="str">
        <f>IF($B1079=2017,$P1079,"")</f>
        <v/>
      </c>
      <c r="U1079" s="16" t="str">
        <f>IF($B1079=2018,$P1079,"")</f>
        <v/>
      </c>
      <c r="V1079" s="16" t="str">
        <f>IF($B1079=2019,$P1079,"")</f>
        <v/>
      </c>
      <c r="W1079" s="16" t="str">
        <f>IF($B1079=2020,$P1079,"")</f>
        <v/>
      </c>
      <c r="X1079" s="6" t="str">
        <f>IF($B1079=2021,$P1079,"")</f>
        <v/>
      </c>
      <c r="Y1079" s="6" t="str">
        <f>IF($B1079=2022,$P1079,"")</f>
        <v/>
      </c>
      <c r="Z1079" s="6">
        <f>IF($B1079=2023,$P1079,"")</f>
        <v>1</v>
      </c>
      <c r="AA1079" s="6" t="str">
        <f>IF($B1079=2024,$P1079,"")</f>
        <v/>
      </c>
      <c r="AB1079" s="16" t="str">
        <f>IF($B1079=2025,$P1079,"")</f>
        <v/>
      </c>
    </row>
    <row r="1080" spans="1:28" x14ac:dyDescent="0.25">
      <c r="A1080" s="3">
        <v>918</v>
      </c>
      <c r="B1080" s="3">
        <v>2023</v>
      </c>
      <c r="C1080" s="3" t="s">
        <v>814</v>
      </c>
      <c r="D1080" s="4">
        <f>DATE(B1080,N1080,M1080)</f>
        <v>45249</v>
      </c>
      <c r="E1080" s="5">
        <v>2010</v>
      </c>
      <c r="F1080" s="7" t="s">
        <v>14</v>
      </c>
      <c r="G1080" s="7" t="s">
        <v>27</v>
      </c>
      <c r="H1080" s="7"/>
      <c r="I1080" s="1" t="s">
        <v>3569</v>
      </c>
      <c r="J1080" s="1" t="s">
        <v>5970</v>
      </c>
      <c r="K1080" s="6" t="s">
        <v>4403</v>
      </c>
      <c r="L1080" s="6">
        <v>6410</v>
      </c>
      <c r="M1080" s="6">
        <v>19</v>
      </c>
      <c r="N1080" s="6">
        <v>11</v>
      </c>
      <c r="P1080" s="6">
        <v>1</v>
      </c>
      <c r="Q1080" s="16" t="str">
        <f>IF($B1080=2014,$P1080,"")</f>
        <v/>
      </c>
      <c r="R1080" s="16" t="str">
        <f>IF($B1080=2015,$P1080,"")</f>
        <v/>
      </c>
      <c r="S1080" s="16" t="str">
        <f>IF($B1080=2016,$P1080,"")</f>
        <v/>
      </c>
      <c r="T1080" s="16" t="str">
        <f>IF($B1080=2017,$P1080,"")</f>
        <v/>
      </c>
      <c r="U1080" s="16" t="str">
        <f>IF($B1080=2018,$P1080,"")</f>
        <v/>
      </c>
      <c r="V1080" s="16" t="str">
        <f>IF($B1080=2019,$P1080,"")</f>
        <v/>
      </c>
      <c r="W1080" s="16" t="str">
        <f>IF($B1080=2020,$P1080,"")</f>
        <v/>
      </c>
      <c r="X1080" s="6" t="str">
        <f>IF($B1080=2021,$P1080,"")</f>
        <v/>
      </c>
      <c r="Y1080" s="6" t="str">
        <f>IF($B1080=2022,$P1080,"")</f>
        <v/>
      </c>
      <c r="Z1080" s="6">
        <f>IF($B1080=2023,$P1080,"")</f>
        <v>1</v>
      </c>
      <c r="AA1080" s="6" t="str">
        <f>IF($B1080=2024,$P1080,"")</f>
        <v/>
      </c>
      <c r="AB1080" s="16" t="str">
        <f>IF($B1080=2025,$P1080,"")</f>
        <v/>
      </c>
    </row>
    <row r="1081" spans="1:28" x14ac:dyDescent="0.25">
      <c r="A1081" s="3">
        <v>918</v>
      </c>
      <c r="B1081" s="3">
        <v>2020</v>
      </c>
      <c r="C1081" s="3" t="s">
        <v>228</v>
      </c>
      <c r="D1081" s="4">
        <f>DATE(B1081,N1081,M1081)</f>
        <v>44162</v>
      </c>
      <c r="E1081" s="5">
        <v>700</v>
      </c>
      <c r="F1081" s="7" t="s">
        <v>14</v>
      </c>
      <c r="G1081" s="6" t="s">
        <v>27</v>
      </c>
      <c r="I1081" s="1" t="s">
        <v>232</v>
      </c>
      <c r="J1081" s="1" t="s">
        <v>340</v>
      </c>
      <c r="K1081" s="6" t="s">
        <v>163</v>
      </c>
      <c r="L1081" s="6">
        <v>6110</v>
      </c>
      <c r="M1081" s="6">
        <v>27</v>
      </c>
      <c r="N1081" s="6">
        <v>11</v>
      </c>
      <c r="O1081" s="6" t="s">
        <v>679</v>
      </c>
      <c r="P1081" s="6">
        <v>1</v>
      </c>
      <c r="Q1081" s="16" t="str">
        <f>IF($B1081=2014,$P1081,"")</f>
        <v/>
      </c>
      <c r="R1081" s="16" t="str">
        <f>IF($B1081=2015,$P1081,"")</f>
        <v/>
      </c>
      <c r="S1081" s="16" t="str">
        <f>IF($B1081=2016,$P1081,"")</f>
        <v/>
      </c>
      <c r="T1081" s="16" t="str">
        <f>IF($B1081=2017,$P1081,"")</f>
        <v/>
      </c>
      <c r="U1081" s="16" t="str">
        <f>IF($B1081=2018,$P1081,"")</f>
        <v/>
      </c>
      <c r="V1081" s="16" t="str">
        <f>IF($B1081=2019,$P1081,"")</f>
        <v/>
      </c>
      <c r="W1081" s="16">
        <f>IF($B1081=2020,$P1081,"")</f>
        <v>1</v>
      </c>
      <c r="X1081" s="6" t="str">
        <f>IF($B1081=2021,$P1081,"")</f>
        <v/>
      </c>
      <c r="Y1081" s="6" t="str">
        <f>IF($B1081=2022,$P1081,"")</f>
        <v/>
      </c>
      <c r="Z1081" s="6" t="str">
        <f>IF($B1081=2023,$P1081,"")</f>
        <v/>
      </c>
      <c r="AA1081" s="6" t="str">
        <f>IF($B1081=2024,$P1081,"")</f>
        <v/>
      </c>
      <c r="AB1081" s="16" t="str">
        <f>IF($B1081=2025,$P1081,"")</f>
        <v/>
      </c>
    </row>
    <row r="1082" spans="1:28" x14ac:dyDescent="0.25">
      <c r="A1082" s="3">
        <v>918</v>
      </c>
      <c r="B1082" s="3">
        <v>2020</v>
      </c>
      <c r="C1082" s="3" t="s">
        <v>283</v>
      </c>
      <c r="D1082" s="4">
        <f>DATE(B1082,N1082,M1082)</f>
        <v>44104</v>
      </c>
      <c r="E1082" s="5">
        <v>1830</v>
      </c>
      <c r="F1082" s="7" t="s">
        <v>14</v>
      </c>
      <c r="G1082" s="6" t="s">
        <v>27</v>
      </c>
      <c r="I1082" s="1" t="s">
        <v>218</v>
      </c>
      <c r="J1082" s="1" t="s">
        <v>344</v>
      </c>
      <c r="K1082" s="6" t="s">
        <v>34</v>
      </c>
      <c r="L1082" s="6">
        <v>6106</v>
      </c>
      <c r="M1082" s="6">
        <v>30</v>
      </c>
      <c r="N1082" s="6">
        <v>9</v>
      </c>
      <c r="O1082" s="6" t="s">
        <v>35</v>
      </c>
      <c r="P1082" s="6">
        <v>1</v>
      </c>
      <c r="Q1082" s="16" t="str">
        <f>IF($B1082=2014,$P1082,"")</f>
        <v/>
      </c>
      <c r="R1082" s="16" t="str">
        <f>IF($B1082=2015,$P1082,"")</f>
        <v/>
      </c>
      <c r="S1082" s="16" t="str">
        <f>IF($B1082=2016,$P1082,"")</f>
        <v/>
      </c>
      <c r="T1082" s="16" t="str">
        <f>IF($B1082=2017,$P1082,"")</f>
        <v/>
      </c>
      <c r="U1082" s="16" t="str">
        <f>IF($B1082=2018,$P1082,"")</f>
        <v/>
      </c>
      <c r="V1082" s="16" t="str">
        <f>IF($B1082=2019,$P1082,"")</f>
        <v/>
      </c>
      <c r="W1082" s="16">
        <f>IF($B1082=2020,$P1082,"")</f>
        <v>1</v>
      </c>
      <c r="X1082" s="6" t="str">
        <f>IF($B1082=2021,$P1082,"")</f>
        <v/>
      </c>
      <c r="Y1082" s="6" t="str">
        <f>IF($B1082=2022,$P1082,"")</f>
        <v/>
      </c>
      <c r="Z1082" s="6" t="str">
        <f>IF($B1082=2023,$P1082,"")</f>
        <v/>
      </c>
      <c r="AA1082" s="6" t="str">
        <f>IF($B1082=2024,$P1082,"")</f>
        <v/>
      </c>
      <c r="AB1082" s="16" t="str">
        <f>IF($B1082=2025,$P1082,"")</f>
        <v/>
      </c>
    </row>
    <row r="1083" spans="1:28" ht="24" x14ac:dyDescent="0.25">
      <c r="A1083" s="3">
        <v>918</v>
      </c>
      <c r="B1083" s="3">
        <v>2020</v>
      </c>
      <c r="C1083" s="3" t="s">
        <v>254</v>
      </c>
      <c r="D1083" s="4">
        <f>DATE(B1083,N1083,M1083)</f>
        <v>44127</v>
      </c>
      <c r="E1083" s="5">
        <v>1739</v>
      </c>
      <c r="F1083" s="7" t="s">
        <v>14</v>
      </c>
      <c r="G1083" s="6" t="s">
        <v>27</v>
      </c>
      <c r="I1083" s="1" t="s">
        <v>218</v>
      </c>
      <c r="J1083" s="1" t="s">
        <v>341</v>
      </c>
      <c r="K1083" s="6" t="s">
        <v>17</v>
      </c>
      <c r="L1083" s="6">
        <v>6108</v>
      </c>
      <c r="M1083" s="6">
        <v>23</v>
      </c>
      <c r="N1083" s="6">
        <v>10</v>
      </c>
      <c r="P1083" s="6">
        <v>1</v>
      </c>
      <c r="Q1083" s="16" t="str">
        <f>IF($B1083=2014,$P1083,"")</f>
        <v/>
      </c>
      <c r="R1083" s="16" t="str">
        <f>IF($B1083=2015,$P1083,"")</f>
        <v/>
      </c>
      <c r="S1083" s="16" t="str">
        <f>IF($B1083=2016,$P1083,"")</f>
        <v/>
      </c>
      <c r="T1083" s="16" t="str">
        <f>IF($B1083=2017,$P1083,"")</f>
        <v/>
      </c>
      <c r="U1083" s="16" t="str">
        <f>IF($B1083=2018,$P1083,"")</f>
        <v/>
      </c>
      <c r="V1083" s="16" t="str">
        <f>IF($B1083=2019,$P1083,"")</f>
        <v/>
      </c>
      <c r="W1083" s="16">
        <f>IF($B1083=2020,$P1083,"")</f>
        <v>1</v>
      </c>
      <c r="X1083" s="6" t="str">
        <f>IF($B1083=2021,$P1083,"")</f>
        <v/>
      </c>
      <c r="Y1083" s="6" t="str">
        <f>IF($B1083=2022,$P1083,"")</f>
        <v/>
      </c>
      <c r="Z1083" s="6" t="str">
        <f>IF($B1083=2023,$P1083,"")</f>
        <v/>
      </c>
      <c r="AA1083" s="6" t="str">
        <f>IF($B1083=2024,$P1083,"")</f>
        <v/>
      </c>
      <c r="AB1083" s="16" t="str">
        <f>IF($B1083=2025,$P1083,"")</f>
        <v/>
      </c>
    </row>
    <row r="1084" spans="1:28" x14ac:dyDescent="0.25">
      <c r="A1084" s="3">
        <v>918</v>
      </c>
      <c r="B1084" s="3">
        <v>2020</v>
      </c>
      <c r="C1084" s="3" t="s">
        <v>220</v>
      </c>
      <c r="D1084" s="4">
        <f>DATE(B1084,N1084,M1084)</f>
        <v>44166</v>
      </c>
      <c r="E1084" s="5">
        <v>1642</v>
      </c>
      <c r="F1084" s="7" t="s">
        <v>14</v>
      </c>
      <c r="G1084" s="6" t="s">
        <v>27</v>
      </c>
      <c r="I1084" s="1" t="s">
        <v>218</v>
      </c>
      <c r="J1084" s="1" t="s">
        <v>343</v>
      </c>
      <c r="K1084" s="6" t="s">
        <v>219</v>
      </c>
      <c r="L1084" s="6">
        <v>6111</v>
      </c>
      <c r="M1084" s="6">
        <v>1</v>
      </c>
      <c r="N1084" s="6">
        <v>12</v>
      </c>
      <c r="O1084" s="6" t="s">
        <v>81</v>
      </c>
      <c r="P1084" s="6">
        <v>1</v>
      </c>
      <c r="Q1084" s="16" t="str">
        <f>IF($B1084=2014,$P1084,"")</f>
        <v/>
      </c>
      <c r="R1084" s="16" t="str">
        <f>IF($B1084=2015,$P1084,"")</f>
        <v/>
      </c>
      <c r="S1084" s="16" t="str">
        <f>IF($B1084=2016,$P1084,"")</f>
        <v/>
      </c>
      <c r="T1084" s="16" t="str">
        <f>IF($B1084=2017,$P1084,"")</f>
        <v/>
      </c>
      <c r="U1084" s="16" t="str">
        <f>IF($B1084=2018,$P1084,"")</f>
        <v/>
      </c>
      <c r="V1084" s="16" t="str">
        <f>IF($B1084=2019,$P1084,"")</f>
        <v/>
      </c>
      <c r="W1084" s="16">
        <f>IF($B1084=2020,$P1084,"")</f>
        <v>1</v>
      </c>
      <c r="X1084" s="6" t="str">
        <f>IF($B1084=2021,$P1084,"")</f>
        <v/>
      </c>
      <c r="Y1084" s="6" t="str">
        <f>IF($B1084=2022,$P1084,"")</f>
        <v/>
      </c>
      <c r="Z1084" s="6" t="str">
        <f>IF($B1084=2023,$P1084,"")</f>
        <v/>
      </c>
      <c r="AA1084" s="6" t="str">
        <f>IF($B1084=2024,$P1084,"")</f>
        <v/>
      </c>
      <c r="AB1084" s="16" t="str">
        <f>IF($B1084=2025,$P1084,"")</f>
        <v/>
      </c>
    </row>
    <row r="1085" spans="1:28" x14ac:dyDescent="0.25">
      <c r="A1085" s="3">
        <v>918</v>
      </c>
      <c r="B1085" s="3">
        <v>2020</v>
      </c>
      <c r="C1085" s="3" t="s">
        <v>195</v>
      </c>
      <c r="D1085" s="4">
        <f>DATE(B1085,N1085,M1085)</f>
        <v>44177</v>
      </c>
      <c r="E1085" s="5">
        <v>1737</v>
      </c>
      <c r="F1085" s="7" t="s">
        <v>14</v>
      </c>
      <c r="G1085" s="6" t="s">
        <v>27</v>
      </c>
      <c r="I1085" s="1" t="s">
        <v>218</v>
      </c>
      <c r="J1085" s="1" t="s">
        <v>342</v>
      </c>
      <c r="K1085" s="6" t="s">
        <v>17</v>
      </c>
      <c r="L1085" s="6">
        <v>6111</v>
      </c>
      <c r="M1085" s="6">
        <v>12</v>
      </c>
      <c r="N1085" s="6">
        <v>12</v>
      </c>
      <c r="P1085" s="6">
        <v>1</v>
      </c>
      <c r="Q1085" s="16" t="str">
        <f>IF($B1085=2014,$P1085,"")</f>
        <v/>
      </c>
      <c r="R1085" s="16" t="str">
        <f>IF($B1085=2015,$P1085,"")</f>
        <v/>
      </c>
      <c r="S1085" s="16" t="str">
        <f>IF($B1085=2016,$P1085,"")</f>
        <v/>
      </c>
      <c r="T1085" s="16" t="str">
        <f>IF($B1085=2017,$P1085,"")</f>
        <v/>
      </c>
      <c r="U1085" s="16" t="str">
        <f>IF($B1085=2018,$P1085,"")</f>
        <v/>
      </c>
      <c r="V1085" s="16" t="str">
        <f>IF($B1085=2019,$P1085,"")</f>
        <v/>
      </c>
      <c r="W1085" s="16">
        <f>IF($B1085=2020,$P1085,"")</f>
        <v>1</v>
      </c>
      <c r="X1085" s="6" t="str">
        <f>IF($B1085=2021,$P1085,"")</f>
        <v/>
      </c>
      <c r="Y1085" s="6" t="str">
        <f>IF($B1085=2022,$P1085,"")</f>
        <v/>
      </c>
      <c r="Z1085" s="6" t="str">
        <f>IF($B1085=2023,$P1085,"")</f>
        <v/>
      </c>
      <c r="AA1085" s="6" t="str">
        <f>IF($B1085=2024,$P1085,"")</f>
        <v/>
      </c>
      <c r="AB1085" s="16" t="str">
        <f>IF($B1085=2025,$P1085,"")</f>
        <v/>
      </c>
    </row>
    <row r="1086" spans="1:28" x14ac:dyDescent="0.25">
      <c r="A1086" s="3">
        <v>918</v>
      </c>
      <c r="B1086" s="3">
        <v>2022</v>
      </c>
      <c r="C1086" s="3" t="s">
        <v>1274</v>
      </c>
      <c r="D1086" s="4">
        <v>44597</v>
      </c>
      <c r="E1086" s="5">
        <v>1511</v>
      </c>
      <c r="F1086" s="7" t="s">
        <v>14</v>
      </c>
      <c r="G1086" s="7" t="s">
        <v>27</v>
      </c>
      <c r="H1086" s="7"/>
      <c r="I1086" s="1" t="s">
        <v>218</v>
      </c>
      <c r="J1086" s="1" t="s">
        <v>3571</v>
      </c>
      <c r="K1086" s="6" t="s">
        <v>17</v>
      </c>
      <c r="L1086" s="6">
        <v>6215</v>
      </c>
      <c r="M1086" s="6">
        <v>5</v>
      </c>
      <c r="N1086" s="6">
        <v>2</v>
      </c>
      <c r="P1086" s="6">
        <v>1</v>
      </c>
      <c r="Q1086" s="16" t="str">
        <f>IF($B1086=2014,$P1086,"")</f>
        <v/>
      </c>
      <c r="R1086" s="16" t="str">
        <f>IF($B1086=2015,$P1086,"")</f>
        <v/>
      </c>
      <c r="S1086" s="16" t="str">
        <f>IF($B1086=2016,$P1086,"")</f>
        <v/>
      </c>
      <c r="T1086" s="16" t="str">
        <f>IF($B1086=2017,$P1086,"")</f>
        <v/>
      </c>
      <c r="U1086" s="16" t="str">
        <f>IF($B1086=2018,$P1086,"")</f>
        <v/>
      </c>
      <c r="V1086" s="16" t="str">
        <f>IF($B1086=2019,$P1086,"")</f>
        <v/>
      </c>
      <c r="W1086" s="16" t="str">
        <f>IF($B1086=2020,$P1086,"")</f>
        <v/>
      </c>
      <c r="X1086" s="6" t="str">
        <f>IF($B1086=2021,$P1086,"")</f>
        <v/>
      </c>
      <c r="Y1086" s="6">
        <f>IF($B1086=2022,$P1086,"")</f>
        <v>1</v>
      </c>
      <c r="Z1086" s="6" t="str">
        <f>IF($B1086=2023,$P1086,"")</f>
        <v/>
      </c>
      <c r="AA1086" s="6" t="str">
        <f>IF($B1086=2024,$P1086,"")</f>
        <v/>
      </c>
      <c r="AB1086" s="16" t="str">
        <f>IF($B1086=2025,$P1086,"")</f>
        <v/>
      </c>
    </row>
    <row r="1087" spans="1:28" x14ac:dyDescent="0.25">
      <c r="A1087" s="3">
        <v>918</v>
      </c>
      <c r="B1087" s="3">
        <v>2022</v>
      </c>
      <c r="C1087" s="3" t="s">
        <v>41</v>
      </c>
      <c r="D1087" s="4">
        <f>DATE(B1087,N1087,M1087)</f>
        <v>44764</v>
      </c>
      <c r="E1087" s="5">
        <v>2000</v>
      </c>
      <c r="F1087" s="7" t="s">
        <v>14</v>
      </c>
      <c r="G1087" s="7" t="s">
        <v>27</v>
      </c>
      <c r="H1087" s="7"/>
      <c r="I1087" s="1" t="s">
        <v>218</v>
      </c>
      <c r="J1087" s="1" t="s">
        <v>4091</v>
      </c>
      <c r="K1087" s="6" t="s">
        <v>842</v>
      </c>
      <c r="L1087" s="6">
        <v>6302</v>
      </c>
      <c r="M1087" s="6">
        <v>22</v>
      </c>
      <c r="N1087" s="6">
        <v>7</v>
      </c>
      <c r="O1087" s="6" t="s">
        <v>81</v>
      </c>
      <c r="P1087" s="6">
        <v>1</v>
      </c>
      <c r="Q1087" s="16" t="str">
        <f>IF($B1087=2014,$P1087,"")</f>
        <v/>
      </c>
      <c r="R1087" s="16" t="str">
        <f>IF($B1087=2015,$P1087,"")</f>
        <v/>
      </c>
      <c r="S1087" s="16" t="str">
        <f>IF($B1087=2016,$P1087,"")</f>
        <v/>
      </c>
      <c r="T1087" s="16" t="str">
        <f>IF($B1087=2017,$P1087,"")</f>
        <v/>
      </c>
      <c r="U1087" s="16" t="str">
        <f>IF($B1087=2018,$P1087,"")</f>
        <v/>
      </c>
      <c r="V1087" s="16" t="str">
        <f>IF($B1087=2019,$P1087,"")</f>
        <v/>
      </c>
      <c r="W1087" s="16" t="str">
        <f>IF($B1087=2020,$P1087,"")</f>
        <v/>
      </c>
      <c r="X1087" s="6" t="str">
        <f>IF($B1087=2021,$P1087,"")</f>
        <v/>
      </c>
      <c r="Y1087" s="6">
        <f>IF($B1087=2022,$P1087,"")</f>
        <v>1</v>
      </c>
      <c r="Z1087" s="6" t="str">
        <f>IF($B1087=2023,$P1087,"")</f>
        <v/>
      </c>
      <c r="AA1087" s="6" t="str">
        <f>IF($B1087=2024,$P1087,"")</f>
        <v/>
      </c>
      <c r="AB1087" s="16" t="str">
        <f>IF($B1087=2025,$P1087,"")</f>
        <v/>
      </c>
    </row>
    <row r="1088" spans="1:28" x14ac:dyDescent="0.25">
      <c r="A1088" s="3">
        <v>918</v>
      </c>
      <c r="B1088" s="3">
        <v>2022</v>
      </c>
      <c r="C1088" s="3" t="s">
        <v>282</v>
      </c>
      <c r="D1088" s="4">
        <f>DATE(B1088,N1088,M1088)</f>
        <v>44826</v>
      </c>
      <c r="E1088" s="5">
        <v>1806</v>
      </c>
      <c r="F1088" s="6" t="s">
        <v>14</v>
      </c>
      <c r="G1088" s="6" t="s">
        <v>27</v>
      </c>
      <c r="I1088" s="1" t="s">
        <v>218</v>
      </c>
      <c r="J1088" s="8" t="s">
        <v>4305</v>
      </c>
      <c r="K1088" s="6" t="s">
        <v>842</v>
      </c>
      <c r="L1088" s="6">
        <v>6306</v>
      </c>
      <c r="M1088" s="6">
        <v>22</v>
      </c>
      <c r="N1088" s="6">
        <v>9</v>
      </c>
      <c r="O1088" s="6" t="s">
        <v>81</v>
      </c>
      <c r="P1088" s="6">
        <v>1</v>
      </c>
      <c r="Q1088" s="16" t="str">
        <f>IF($B1088=2014,$P1088,"")</f>
        <v/>
      </c>
      <c r="R1088" s="16" t="str">
        <f>IF($B1088=2015,$P1088,"")</f>
        <v/>
      </c>
      <c r="S1088" s="16" t="str">
        <f>IF($B1088=2016,$P1088,"")</f>
        <v/>
      </c>
      <c r="T1088" s="16" t="str">
        <f>IF($B1088=2017,$P1088,"")</f>
        <v/>
      </c>
      <c r="U1088" s="16" t="str">
        <f>IF($B1088=2018,$P1088,"")</f>
        <v/>
      </c>
      <c r="V1088" s="16" t="str">
        <f>IF($B1088=2019,$P1088,"")</f>
        <v/>
      </c>
      <c r="W1088" s="16" t="str">
        <f>IF($B1088=2020,$P1088,"")</f>
        <v/>
      </c>
      <c r="X1088" s="6" t="str">
        <f>IF($B1088=2021,$P1088,"")</f>
        <v/>
      </c>
      <c r="Y1088" s="6">
        <f>IF($B1088=2022,$P1088,"")</f>
        <v>1</v>
      </c>
      <c r="Z1088" s="6" t="str">
        <f>IF($B1088=2023,$P1088,"")</f>
        <v/>
      </c>
      <c r="AA1088" s="6" t="str">
        <f>IF($B1088=2024,$P1088,"")</f>
        <v/>
      </c>
      <c r="AB1088" s="16" t="str">
        <f>IF($B1088=2025,$P1088,"")</f>
        <v/>
      </c>
    </row>
    <row r="1089" spans="1:29" x14ac:dyDescent="0.25">
      <c r="A1089" s="3">
        <v>918</v>
      </c>
      <c r="B1089" s="3">
        <v>2022</v>
      </c>
      <c r="C1089" s="3" t="s">
        <v>236</v>
      </c>
      <c r="D1089" s="4">
        <f>DATE(B1089,N1089,M1089)</f>
        <v>44870</v>
      </c>
      <c r="E1089" s="5">
        <v>2330</v>
      </c>
      <c r="F1089" s="7" t="s">
        <v>14</v>
      </c>
      <c r="G1089" s="7" t="s">
        <v>27</v>
      </c>
      <c r="H1089" s="7"/>
      <c r="I1089" s="1" t="s">
        <v>218</v>
      </c>
      <c r="J1089" s="1" t="s">
        <v>4444</v>
      </c>
      <c r="K1089" s="6" t="s">
        <v>4403</v>
      </c>
      <c r="L1089" s="6">
        <v>6309</v>
      </c>
      <c r="M1089" s="6">
        <v>5</v>
      </c>
      <c r="N1089" s="6">
        <v>11</v>
      </c>
      <c r="P1089" s="6">
        <v>1</v>
      </c>
      <c r="Q1089" s="16" t="str">
        <f>IF($B1089=2014,$P1089,"")</f>
        <v/>
      </c>
      <c r="R1089" s="16" t="str">
        <f>IF($B1089=2015,$P1089,"")</f>
        <v/>
      </c>
      <c r="S1089" s="16" t="str">
        <f>IF($B1089=2016,$P1089,"")</f>
        <v/>
      </c>
      <c r="T1089" s="16" t="str">
        <f>IF($B1089=2017,$P1089,"")</f>
        <v/>
      </c>
      <c r="U1089" s="16" t="str">
        <f>IF($B1089=2018,$P1089,"")</f>
        <v/>
      </c>
      <c r="V1089" s="16" t="str">
        <f>IF($B1089=2019,$P1089,"")</f>
        <v/>
      </c>
      <c r="W1089" s="16" t="str">
        <f>IF($B1089=2020,$P1089,"")</f>
        <v/>
      </c>
      <c r="X1089" s="6" t="str">
        <f>IF($B1089=2021,$P1089,"")</f>
        <v/>
      </c>
      <c r="Y1089" s="6">
        <f>IF($B1089=2022,$P1089,"")</f>
        <v>1</v>
      </c>
      <c r="Z1089" s="6" t="str">
        <f>IF($B1089=2023,$P1089,"")</f>
        <v/>
      </c>
      <c r="AA1089" s="6" t="str">
        <f>IF($B1089=2024,$P1089,"")</f>
        <v/>
      </c>
      <c r="AB1089" s="16" t="str">
        <f>IF($B1089=2025,$P1089,"")</f>
        <v/>
      </c>
    </row>
    <row r="1090" spans="1:29" x14ac:dyDescent="0.25">
      <c r="A1090" s="3">
        <v>918</v>
      </c>
      <c r="B1090" s="3">
        <v>2022</v>
      </c>
      <c r="C1090" s="3" t="s">
        <v>819</v>
      </c>
      <c r="D1090" s="4">
        <f>DATE(B1090,N1090,M1090)</f>
        <v>44871</v>
      </c>
      <c r="E1090" s="5">
        <v>700</v>
      </c>
      <c r="F1090" s="7" t="s">
        <v>14</v>
      </c>
      <c r="G1090" s="7" t="s">
        <v>27</v>
      </c>
      <c r="H1090" s="7"/>
      <c r="I1090" s="1" t="s">
        <v>218</v>
      </c>
      <c r="J1090" s="1" t="s">
        <v>4544</v>
      </c>
      <c r="K1090" s="6" t="s">
        <v>46</v>
      </c>
      <c r="L1090" s="6">
        <v>6310</v>
      </c>
      <c r="M1090" s="6">
        <v>6</v>
      </c>
      <c r="N1090" s="6">
        <v>11</v>
      </c>
      <c r="O1090" s="6" t="s">
        <v>4528</v>
      </c>
      <c r="P1090" s="6">
        <v>1</v>
      </c>
      <c r="Q1090" s="16" t="str">
        <f>IF($B1090=2014,$P1090,"")</f>
        <v/>
      </c>
      <c r="R1090" s="16" t="str">
        <f>IF($B1090=2015,$P1090,"")</f>
        <v/>
      </c>
      <c r="S1090" s="16" t="str">
        <f>IF($B1090=2016,$P1090,"")</f>
        <v/>
      </c>
      <c r="T1090" s="16" t="str">
        <f>IF($B1090=2017,$P1090,"")</f>
        <v/>
      </c>
      <c r="U1090" s="16" t="str">
        <f>IF($B1090=2018,$P1090,"")</f>
        <v/>
      </c>
      <c r="V1090" s="16" t="str">
        <f>IF($B1090=2019,$P1090,"")</f>
        <v/>
      </c>
      <c r="W1090" s="16" t="str">
        <f>IF($B1090=2020,$P1090,"")</f>
        <v/>
      </c>
      <c r="X1090" s="6" t="str">
        <f>IF($B1090=2021,$P1090,"")</f>
        <v/>
      </c>
      <c r="Y1090" s="6">
        <f>IF($B1090=2022,$P1090,"")</f>
        <v>1</v>
      </c>
      <c r="Z1090" s="6" t="str">
        <f>IF($B1090=2023,$P1090,"")</f>
        <v/>
      </c>
      <c r="AA1090" s="6" t="str">
        <f>IF($B1090=2024,$P1090,"")</f>
        <v/>
      </c>
      <c r="AB1090" s="16" t="str">
        <f>IF($B1090=2025,$P1090,"")</f>
        <v/>
      </c>
    </row>
    <row r="1091" spans="1:29" x14ac:dyDescent="0.25">
      <c r="A1091" s="3">
        <v>918</v>
      </c>
      <c r="B1091" s="3">
        <v>2022</v>
      </c>
      <c r="C1091" s="3" t="s">
        <v>721</v>
      </c>
      <c r="D1091" s="4">
        <f>DATE(B1091,N1091,M1091)</f>
        <v>44885</v>
      </c>
      <c r="E1091" s="5">
        <v>1459</v>
      </c>
      <c r="F1091" s="7" t="s">
        <v>14</v>
      </c>
      <c r="G1091" s="7" t="s">
        <v>27</v>
      </c>
      <c r="H1091" s="7"/>
      <c r="I1091" s="1" t="s">
        <v>218</v>
      </c>
      <c r="J1091" s="1" t="s">
        <v>4545</v>
      </c>
      <c r="K1091" s="6" t="s">
        <v>842</v>
      </c>
      <c r="L1091" s="6">
        <v>6310</v>
      </c>
      <c r="M1091" s="6">
        <v>20</v>
      </c>
      <c r="N1091" s="6">
        <v>11</v>
      </c>
      <c r="O1091" s="6" t="s">
        <v>81</v>
      </c>
      <c r="P1091" s="6">
        <v>1</v>
      </c>
      <c r="Q1091" s="16" t="str">
        <f>IF($B1091=2014,$P1091,"")</f>
        <v/>
      </c>
      <c r="R1091" s="16" t="str">
        <f>IF($B1091=2015,$P1091,"")</f>
        <v/>
      </c>
      <c r="S1091" s="16" t="str">
        <f>IF($B1091=2016,$P1091,"")</f>
        <v/>
      </c>
      <c r="T1091" s="16" t="str">
        <f>IF($B1091=2017,$P1091,"")</f>
        <v/>
      </c>
      <c r="U1091" s="16" t="str">
        <f>IF($B1091=2018,$P1091,"")</f>
        <v/>
      </c>
      <c r="V1091" s="16" t="str">
        <f>IF($B1091=2019,$P1091,"")</f>
        <v/>
      </c>
      <c r="W1091" s="16" t="str">
        <f>IF($B1091=2020,$P1091,"")</f>
        <v/>
      </c>
      <c r="X1091" s="6" t="str">
        <f>IF($B1091=2021,$P1091,"")</f>
        <v/>
      </c>
      <c r="Y1091" s="6">
        <f>IF($B1091=2022,$P1091,"")</f>
        <v>1</v>
      </c>
      <c r="Z1091" s="6" t="str">
        <f>IF($B1091=2023,$P1091,"")</f>
        <v/>
      </c>
      <c r="AA1091" s="6" t="str">
        <f>IF($B1091=2024,$P1091,"")</f>
        <v/>
      </c>
      <c r="AB1091" s="16" t="str">
        <f>IF($B1091=2025,$P1091,"")</f>
        <v/>
      </c>
    </row>
    <row r="1092" spans="1:29" ht="24" x14ac:dyDescent="0.25">
      <c r="A1092" s="3">
        <v>918</v>
      </c>
      <c r="B1092" s="3">
        <v>2023</v>
      </c>
      <c r="C1092" s="3" t="s">
        <v>168</v>
      </c>
      <c r="D1092" s="4">
        <f>DATE(B1092,N1092,M1092)</f>
        <v>44933</v>
      </c>
      <c r="E1092" s="5">
        <v>164</v>
      </c>
      <c r="F1092" s="7" t="s">
        <v>14</v>
      </c>
      <c r="G1092" s="7" t="s">
        <v>27</v>
      </c>
      <c r="H1092" s="7"/>
      <c r="I1092" s="1" t="s">
        <v>218</v>
      </c>
      <c r="J1092" s="1" t="s">
        <v>4891</v>
      </c>
      <c r="K1092" s="6" t="s">
        <v>17</v>
      </c>
      <c r="L1092" s="6">
        <v>6313</v>
      </c>
      <c r="M1092" s="6">
        <v>7</v>
      </c>
      <c r="N1092" s="6">
        <v>1</v>
      </c>
      <c r="P1092" s="6">
        <v>1</v>
      </c>
      <c r="Q1092" s="16" t="str">
        <f>IF($B1092=2014,$P1092,"")</f>
        <v/>
      </c>
      <c r="R1092" s="16" t="str">
        <f>IF($B1092=2015,$P1092,"")</f>
        <v/>
      </c>
      <c r="S1092" s="16" t="str">
        <f>IF($B1092=2016,$P1092,"")</f>
        <v/>
      </c>
      <c r="T1092" s="16" t="str">
        <f>IF($B1092=2017,$P1092,"")</f>
        <v/>
      </c>
      <c r="U1092" s="16" t="str">
        <f>IF($B1092=2018,$P1092,"")</f>
        <v/>
      </c>
      <c r="V1092" s="16" t="str">
        <f>IF($B1092=2019,$P1092,"")</f>
        <v/>
      </c>
      <c r="W1092" s="16" t="str">
        <f>IF($B1092=2020,$P1092,"")</f>
        <v/>
      </c>
      <c r="X1092" s="6" t="str">
        <f>IF($B1092=2021,$P1092,"")</f>
        <v/>
      </c>
      <c r="Y1092" s="6" t="str">
        <f>IF($B1092=2022,$P1092,"")</f>
        <v/>
      </c>
      <c r="Z1092" s="6">
        <f>IF($B1092=2023,$P1092,"")</f>
        <v>1</v>
      </c>
      <c r="AA1092" s="6" t="str">
        <f>IF($B1092=2024,$P1092,"")</f>
        <v/>
      </c>
      <c r="AB1092" s="16" t="str">
        <f>IF($B1092=2025,$P1092,"")</f>
        <v/>
      </c>
    </row>
    <row r="1093" spans="1:29" x14ac:dyDescent="0.25">
      <c r="A1093" s="3">
        <v>918</v>
      </c>
      <c r="B1093" s="3">
        <v>2023</v>
      </c>
      <c r="C1093" s="3" t="s">
        <v>730</v>
      </c>
      <c r="D1093" s="4">
        <f>DATE(B1093,N1093,M1093)</f>
        <v>44960</v>
      </c>
      <c r="E1093" s="5">
        <v>2159</v>
      </c>
      <c r="F1093" s="7" t="s">
        <v>14</v>
      </c>
      <c r="G1093" s="7" t="s">
        <v>27</v>
      </c>
      <c r="H1093" s="7"/>
      <c r="I1093" s="1" t="s">
        <v>218</v>
      </c>
      <c r="J1093" s="1" t="s">
        <v>5128</v>
      </c>
      <c r="K1093" s="6" t="s">
        <v>72</v>
      </c>
      <c r="L1093" s="6">
        <v>6316</v>
      </c>
      <c r="M1093" s="6">
        <v>3</v>
      </c>
      <c r="N1093" s="6">
        <v>2</v>
      </c>
      <c r="P1093" s="6">
        <v>1</v>
      </c>
      <c r="Q1093" s="16" t="str">
        <f>IF($B1093=2014,$P1093,"")</f>
        <v/>
      </c>
      <c r="R1093" s="16" t="str">
        <f>IF($B1093=2015,$P1093,"")</f>
        <v/>
      </c>
      <c r="S1093" s="16" t="str">
        <f>IF($B1093=2016,$P1093,"")</f>
        <v/>
      </c>
      <c r="T1093" s="16" t="str">
        <f>IF($B1093=2017,$P1093,"")</f>
        <v/>
      </c>
      <c r="U1093" s="16" t="str">
        <f>IF($B1093=2018,$P1093,"")</f>
        <v/>
      </c>
      <c r="V1093" s="16" t="str">
        <f>IF($B1093=2019,$P1093,"")</f>
        <v/>
      </c>
      <c r="W1093" s="16" t="str">
        <f>IF($B1093=2020,$P1093,"")</f>
        <v/>
      </c>
      <c r="X1093" s="6" t="str">
        <f>IF($B1093=2021,$P1093,"")</f>
        <v/>
      </c>
      <c r="Y1093" s="6" t="str">
        <f>IF($B1093=2022,$P1093,"")</f>
        <v/>
      </c>
      <c r="Z1093" s="6">
        <f>IF($B1093=2023,$P1093,"")</f>
        <v>1</v>
      </c>
      <c r="AA1093" s="6" t="str">
        <f>IF($B1093=2024,$P1093,"")</f>
        <v/>
      </c>
      <c r="AB1093" s="16" t="str">
        <f>IF($B1093=2025,$P1093,"")</f>
        <v/>
      </c>
    </row>
    <row r="1094" spans="1:29" x14ac:dyDescent="0.25">
      <c r="A1094" s="3">
        <v>918</v>
      </c>
      <c r="B1094" s="3">
        <v>2023</v>
      </c>
      <c r="C1094" s="3" t="s">
        <v>1274</v>
      </c>
      <c r="D1094" s="4">
        <f>DATE(B1094,N1094,M1094)</f>
        <v>44962</v>
      </c>
      <c r="E1094" s="5">
        <v>1600</v>
      </c>
      <c r="F1094" s="7" t="s">
        <v>14</v>
      </c>
      <c r="G1094" s="7" t="s">
        <v>27</v>
      </c>
      <c r="H1094" s="7"/>
      <c r="I1094" s="1" t="s">
        <v>218</v>
      </c>
      <c r="J1094" s="1" t="s">
        <v>5052</v>
      </c>
      <c r="K1094" s="6" t="s">
        <v>842</v>
      </c>
      <c r="L1094" s="6">
        <v>6315</v>
      </c>
      <c r="M1094" s="6">
        <v>5</v>
      </c>
      <c r="N1094" s="6">
        <v>2</v>
      </c>
      <c r="O1094" s="6" t="s">
        <v>81</v>
      </c>
      <c r="P1094" s="6">
        <v>1</v>
      </c>
      <c r="Q1094" s="16" t="str">
        <f>IF($B1094=2014,$P1094,"")</f>
        <v/>
      </c>
      <c r="R1094" s="16" t="str">
        <f>IF($B1094=2015,$P1094,"")</f>
        <v/>
      </c>
      <c r="S1094" s="16" t="str">
        <f>IF($B1094=2016,$P1094,"")</f>
        <v/>
      </c>
      <c r="T1094" s="16" t="str">
        <f>IF($B1094=2017,$P1094,"")</f>
        <v/>
      </c>
      <c r="U1094" s="16" t="str">
        <f>IF($B1094=2018,$P1094,"")</f>
        <v/>
      </c>
      <c r="V1094" s="16" t="str">
        <f>IF($B1094=2019,$P1094,"")</f>
        <v/>
      </c>
      <c r="W1094" s="16" t="str">
        <f>IF($B1094=2020,$P1094,"")</f>
        <v/>
      </c>
      <c r="X1094" s="6" t="str">
        <f>IF($B1094=2021,$P1094,"")</f>
        <v/>
      </c>
      <c r="Y1094" s="6" t="str">
        <f>IF($B1094=2022,$P1094,"")</f>
        <v/>
      </c>
      <c r="Z1094" s="6">
        <f>IF($B1094=2023,$P1094,"")</f>
        <v>1</v>
      </c>
      <c r="AA1094" s="6" t="str">
        <f>IF($B1094=2024,$P1094,"")</f>
        <v/>
      </c>
      <c r="AB1094" s="16" t="str">
        <f>IF($B1094=2025,$P1094,"")</f>
        <v/>
      </c>
    </row>
    <row r="1095" spans="1:29" ht="24" x14ac:dyDescent="0.25">
      <c r="A1095" s="3">
        <v>918</v>
      </c>
      <c r="B1095" s="3">
        <v>2023</v>
      </c>
      <c r="C1095" s="3" t="s">
        <v>1038</v>
      </c>
      <c r="D1095" s="4">
        <f>DATE(B1095,N1095,M1095)</f>
        <v>44975</v>
      </c>
      <c r="E1095" s="5">
        <v>1656</v>
      </c>
      <c r="F1095" s="7" t="s">
        <v>14</v>
      </c>
      <c r="G1095" s="7" t="s">
        <v>27</v>
      </c>
      <c r="H1095" s="7"/>
      <c r="I1095" s="1" t="s">
        <v>218</v>
      </c>
      <c r="J1095" s="1" t="s">
        <v>5199</v>
      </c>
      <c r="K1095" s="6" t="s">
        <v>842</v>
      </c>
      <c r="L1095" s="6">
        <v>6317</v>
      </c>
      <c r="M1095" s="6">
        <v>18</v>
      </c>
      <c r="N1095" s="6">
        <v>2</v>
      </c>
      <c r="O1095" s="6" t="str">
        <f>IF(K1095="HR","NOR"," ")</f>
        <v>NOR</v>
      </c>
      <c r="P1095" s="6">
        <v>1</v>
      </c>
      <c r="Q1095" s="16" t="str">
        <f>IF($B1095=2014,$P1095,"")</f>
        <v/>
      </c>
      <c r="R1095" s="16" t="str">
        <f>IF($B1095=2015,$P1095,"")</f>
        <v/>
      </c>
      <c r="S1095" s="16" t="str">
        <f>IF($B1095=2016,$P1095,"")</f>
        <v/>
      </c>
      <c r="T1095" s="16" t="str">
        <f>IF($B1095=2017,$P1095,"")</f>
        <v/>
      </c>
      <c r="U1095" s="16" t="str">
        <f>IF($B1095=2018,$P1095,"")</f>
        <v/>
      </c>
      <c r="V1095" s="16" t="str">
        <f>IF($B1095=2019,$P1095,"")</f>
        <v/>
      </c>
      <c r="W1095" s="16" t="str">
        <f>IF($B1095=2020,$P1095,"")</f>
        <v/>
      </c>
      <c r="X1095" s="6" t="str">
        <f>IF($B1095=2021,$P1095,"")</f>
        <v/>
      </c>
      <c r="Y1095" s="6" t="str">
        <f>IF($B1095=2022,$P1095,"")</f>
        <v/>
      </c>
      <c r="Z1095" s="6">
        <f>IF($B1095=2023,$P1095,"")</f>
        <v>1</v>
      </c>
      <c r="AA1095" s="6" t="str">
        <f>IF($B1095=2024,$P1095,"")</f>
        <v/>
      </c>
      <c r="AB1095" s="16" t="str">
        <f>IF($B1095=2025,$P1095,"")</f>
        <v/>
      </c>
    </row>
    <row r="1096" spans="1:29" x14ac:dyDescent="0.25">
      <c r="A1096" s="3">
        <v>918</v>
      </c>
      <c r="B1096" s="3">
        <v>2023</v>
      </c>
      <c r="C1096" s="3" t="s">
        <v>975</v>
      </c>
      <c r="D1096" s="4">
        <f>DATE(B1096,N1096,M1096)</f>
        <v>44999</v>
      </c>
      <c r="E1096" s="5">
        <v>1800</v>
      </c>
      <c r="F1096" s="7" t="s">
        <v>14</v>
      </c>
      <c r="G1096" s="7" t="s">
        <v>27</v>
      </c>
      <c r="H1096" s="7"/>
      <c r="I1096" s="1" t="s">
        <v>218</v>
      </c>
      <c r="J1096" s="1" t="s">
        <v>5306</v>
      </c>
      <c r="K1096" s="6" t="s">
        <v>85</v>
      </c>
      <c r="L1096" s="6">
        <v>6318</v>
      </c>
      <c r="M1096" s="6">
        <v>14</v>
      </c>
      <c r="N1096" s="6">
        <v>3</v>
      </c>
      <c r="O1096" s="6" t="s">
        <v>679</v>
      </c>
      <c r="P1096" s="6">
        <v>1</v>
      </c>
      <c r="Q1096" s="16" t="str">
        <f>IF($B1096=2014,$P1096,"")</f>
        <v/>
      </c>
      <c r="R1096" s="16" t="str">
        <f>IF($B1096=2015,$P1096,"")</f>
        <v/>
      </c>
      <c r="S1096" s="16" t="str">
        <f>IF($B1096=2016,$P1096,"")</f>
        <v/>
      </c>
      <c r="T1096" s="16" t="str">
        <f>IF($B1096=2017,$P1096,"")</f>
        <v/>
      </c>
      <c r="U1096" s="16" t="str">
        <f>IF($B1096=2018,$P1096,"")</f>
        <v/>
      </c>
      <c r="V1096" s="16" t="str">
        <f>IF($B1096=2019,$P1096,"")</f>
        <v/>
      </c>
      <c r="W1096" s="16" t="str">
        <f>IF($B1096=2020,$P1096,"")</f>
        <v/>
      </c>
      <c r="X1096" s="6" t="str">
        <f>IF($B1096=2021,$P1096,"")</f>
        <v/>
      </c>
      <c r="Y1096" s="6" t="str">
        <f>IF($B1096=2022,$P1096,"")</f>
        <v/>
      </c>
      <c r="Z1096" s="6">
        <f>IF($B1096=2023,$P1096,"")</f>
        <v>1</v>
      </c>
      <c r="AA1096" s="6" t="str">
        <f>IF($B1096=2024,$P1096,"")</f>
        <v/>
      </c>
      <c r="AB1096" s="16" t="str">
        <f>IF($B1096=2025,$P1096,"")</f>
        <v/>
      </c>
    </row>
    <row r="1097" spans="1:29" x14ac:dyDescent="0.25">
      <c r="A1097" s="3">
        <v>918</v>
      </c>
      <c r="B1097" s="3">
        <v>2023</v>
      </c>
      <c r="C1097" s="3" t="s">
        <v>2378</v>
      </c>
      <c r="D1097" s="4">
        <f>DATE(B1097,N1097,M1097)</f>
        <v>45039</v>
      </c>
      <c r="E1097" s="5">
        <v>1858</v>
      </c>
      <c r="F1097" s="7" t="s">
        <v>14</v>
      </c>
      <c r="G1097" s="7" t="s">
        <v>27</v>
      </c>
      <c r="H1097" s="7"/>
      <c r="I1097" s="1" t="s">
        <v>218</v>
      </c>
      <c r="J1097" s="1" t="s">
        <v>5387</v>
      </c>
      <c r="K1097" s="6" t="s">
        <v>842</v>
      </c>
      <c r="L1097" s="6">
        <v>6321</v>
      </c>
      <c r="M1097" s="6">
        <v>23</v>
      </c>
      <c r="N1097" s="6">
        <v>4</v>
      </c>
      <c r="O1097" s="6" t="s">
        <v>81</v>
      </c>
      <c r="P1097" s="6">
        <v>1</v>
      </c>
      <c r="Q1097" s="16" t="str">
        <f>IF($B1097=2014,$P1097,"")</f>
        <v/>
      </c>
      <c r="R1097" s="16" t="str">
        <f>IF($B1097=2015,$P1097,"")</f>
        <v/>
      </c>
      <c r="S1097" s="16" t="str">
        <f>IF($B1097=2016,$P1097,"")</f>
        <v/>
      </c>
      <c r="T1097" s="16" t="str">
        <f>IF($B1097=2017,$P1097,"")</f>
        <v/>
      </c>
      <c r="U1097" s="16" t="str">
        <f>IF($B1097=2018,$P1097,"")</f>
        <v/>
      </c>
      <c r="V1097" s="16" t="str">
        <f>IF($B1097=2019,$P1097,"")</f>
        <v/>
      </c>
      <c r="W1097" s="16" t="str">
        <f>IF($B1097=2020,$P1097,"")</f>
        <v/>
      </c>
      <c r="X1097" s="6" t="str">
        <f>IF($B1097=2021,$P1097,"")</f>
        <v/>
      </c>
      <c r="Y1097" s="6" t="str">
        <f>IF($B1097=2022,$P1097,"")</f>
        <v/>
      </c>
      <c r="Z1097" s="6">
        <f>IF($B1097=2023,$P1097,"")</f>
        <v>1</v>
      </c>
      <c r="AA1097" s="6" t="str">
        <f>IF($B1097=2024,$P1097,"")</f>
        <v/>
      </c>
      <c r="AB1097" s="16" t="str">
        <f>IF($B1097=2025,$P1097,"")</f>
        <v/>
      </c>
    </row>
    <row r="1098" spans="1:29" ht="11.25" customHeight="1" x14ac:dyDescent="0.25">
      <c r="A1098" s="3">
        <v>918</v>
      </c>
      <c r="B1098" s="3">
        <v>2023</v>
      </c>
      <c r="C1098" s="3" t="s">
        <v>1928</v>
      </c>
      <c r="D1098" s="4">
        <f>DATE(B1098,N1098,M1098)</f>
        <v>45142</v>
      </c>
      <c r="E1098" s="5">
        <v>2000</v>
      </c>
      <c r="F1098" s="7" t="s">
        <v>14</v>
      </c>
      <c r="G1098" s="7" t="s">
        <v>27</v>
      </c>
      <c r="H1098" s="7"/>
      <c r="I1098" s="1" t="s">
        <v>218</v>
      </c>
      <c r="J1098" s="1" t="s">
        <v>5494</v>
      </c>
      <c r="K1098" s="6" t="s">
        <v>842</v>
      </c>
      <c r="L1098" s="6">
        <v>6402</v>
      </c>
      <c r="M1098" s="6">
        <v>4</v>
      </c>
      <c r="N1098" s="6">
        <v>8</v>
      </c>
      <c r="O1098" s="6" t="s">
        <v>81</v>
      </c>
      <c r="P1098" s="6">
        <v>1</v>
      </c>
      <c r="Q1098" s="16" t="str">
        <f>IF($B1098=2014,$P1098,"")</f>
        <v/>
      </c>
      <c r="R1098" s="16" t="str">
        <f>IF($B1098=2015,$P1098,"")</f>
        <v/>
      </c>
      <c r="S1098" s="16" t="str">
        <f>IF($B1098=2016,$P1098,"")</f>
        <v/>
      </c>
      <c r="T1098" s="16" t="str">
        <f>IF($B1098=2017,$P1098,"")</f>
        <v/>
      </c>
      <c r="U1098" s="16" t="str">
        <f>IF($B1098=2018,$P1098,"")</f>
        <v/>
      </c>
      <c r="V1098" s="16" t="str">
        <f>IF($B1098=2019,$P1098,"")</f>
        <v/>
      </c>
      <c r="W1098" s="16" t="str">
        <f>IF($B1098=2020,$P1098,"")</f>
        <v/>
      </c>
      <c r="X1098" s="6" t="str">
        <f>IF($B1098=2021,$P1098,"")</f>
        <v/>
      </c>
      <c r="Y1098" s="6" t="str">
        <f>IF($B1098=2022,$P1098,"")</f>
        <v/>
      </c>
      <c r="Z1098" s="6">
        <f>IF($B1098=2023,$P1098,"")</f>
        <v>1</v>
      </c>
      <c r="AA1098" s="6" t="str">
        <f>IF($B1098=2024,$P1098,"")</f>
        <v/>
      </c>
      <c r="AB1098" s="16" t="str">
        <f>IF($B1098=2025,$P1098,"")</f>
        <v/>
      </c>
    </row>
    <row r="1099" spans="1:29" x14ac:dyDescent="0.25">
      <c r="A1099" s="3">
        <v>918</v>
      </c>
      <c r="B1099" s="3">
        <v>2023</v>
      </c>
      <c r="C1099" s="3" t="s">
        <v>283</v>
      </c>
      <c r="D1099" s="4">
        <f>DATE(B1099,N1099,M1099)</f>
        <v>45199</v>
      </c>
      <c r="E1099" s="5">
        <v>1900</v>
      </c>
      <c r="F1099" s="7" t="s">
        <v>14</v>
      </c>
      <c r="G1099" s="7" t="s">
        <v>27</v>
      </c>
      <c r="H1099" s="7"/>
      <c r="I1099" s="1" t="s">
        <v>218</v>
      </c>
      <c r="J1099" s="1" t="s">
        <v>5745</v>
      </c>
      <c r="K1099" s="6" t="s">
        <v>34</v>
      </c>
      <c r="L1099" s="6">
        <v>6407</v>
      </c>
      <c r="M1099" s="6">
        <v>30</v>
      </c>
      <c r="N1099" s="6">
        <v>9</v>
      </c>
      <c r="O1099" s="6" t="s">
        <v>35</v>
      </c>
      <c r="P1099" s="6">
        <v>1</v>
      </c>
      <c r="Q1099" s="16" t="str">
        <f>IF($B1099=2014,$P1099,"")</f>
        <v/>
      </c>
      <c r="R1099" s="16" t="str">
        <f>IF($B1099=2015,$P1099,"")</f>
        <v/>
      </c>
      <c r="S1099" s="16" t="str">
        <f>IF($B1099=2016,$P1099,"")</f>
        <v/>
      </c>
      <c r="T1099" s="16" t="str">
        <f>IF($B1099=2017,$P1099,"")</f>
        <v/>
      </c>
      <c r="U1099" s="16" t="str">
        <f>IF($B1099=2018,$P1099,"")</f>
        <v/>
      </c>
      <c r="V1099" s="16" t="str">
        <f>IF($B1099=2019,$P1099,"")</f>
        <v/>
      </c>
      <c r="W1099" s="16" t="str">
        <f>IF($B1099=2020,$P1099,"")</f>
        <v/>
      </c>
      <c r="X1099" s="6" t="str">
        <f>IF($B1099=2021,$P1099,"")</f>
        <v/>
      </c>
      <c r="Y1099" s="6" t="str">
        <f>IF($B1099=2022,$P1099,"")</f>
        <v/>
      </c>
      <c r="Z1099" s="6">
        <f>IF($B1099=2023,$P1099,"")</f>
        <v>1</v>
      </c>
      <c r="AA1099" s="6" t="str">
        <f>IF($B1099=2024,$P1099,"")</f>
        <v/>
      </c>
      <c r="AB1099" s="16" t="str">
        <f>IF($B1099=2025,$P1099,"")</f>
        <v/>
      </c>
    </row>
    <row r="1100" spans="1:29" x14ac:dyDescent="0.25">
      <c r="A1100" s="3">
        <v>918</v>
      </c>
      <c r="B1100" s="3">
        <v>2023</v>
      </c>
      <c r="C1100" s="3" t="s">
        <v>257</v>
      </c>
      <c r="D1100" s="4">
        <f>DATE(B1100,N1100,M1100)</f>
        <v>45227</v>
      </c>
      <c r="E1100" s="5">
        <v>1500</v>
      </c>
      <c r="F1100" s="7" t="s">
        <v>14</v>
      </c>
      <c r="G1100" s="7" t="s">
        <v>27</v>
      </c>
      <c r="H1100" s="7"/>
      <c r="I1100" s="1" t="s">
        <v>218</v>
      </c>
      <c r="J1100" s="1" t="s">
        <v>5881</v>
      </c>
      <c r="K1100" s="6" t="s">
        <v>842</v>
      </c>
      <c r="L1100" s="6">
        <v>6409</v>
      </c>
      <c r="M1100" s="6">
        <v>28</v>
      </c>
      <c r="N1100" s="6">
        <v>10</v>
      </c>
      <c r="O1100" s="6" t="s">
        <v>81</v>
      </c>
      <c r="P1100" s="6">
        <v>1</v>
      </c>
      <c r="Q1100" s="16" t="str">
        <f>IF($B1100=2014,$P1100,"")</f>
        <v/>
      </c>
      <c r="R1100" s="16" t="str">
        <f>IF($B1100=2015,$P1100,"")</f>
        <v/>
      </c>
      <c r="S1100" s="16" t="str">
        <f>IF($B1100=2016,$P1100,"")</f>
        <v/>
      </c>
      <c r="T1100" s="16" t="str">
        <f>IF($B1100=2017,$P1100,"")</f>
        <v/>
      </c>
      <c r="U1100" s="16" t="str">
        <f>IF($B1100=2018,$P1100,"")</f>
        <v/>
      </c>
      <c r="V1100" s="16" t="str">
        <f>IF($B1100=2019,$P1100,"")</f>
        <v/>
      </c>
      <c r="W1100" s="16" t="str">
        <f>IF($B1100=2020,$P1100,"")</f>
        <v/>
      </c>
      <c r="X1100" s="6" t="str">
        <f>IF($B1100=2021,$P1100,"")</f>
        <v/>
      </c>
      <c r="Y1100" s="6" t="str">
        <f>IF($B1100=2022,$P1100,"")</f>
        <v/>
      </c>
      <c r="Z1100" s="6">
        <f>IF($B1100=2023,$P1100,"")</f>
        <v>1</v>
      </c>
      <c r="AA1100" s="6" t="str">
        <f>IF($B1100=2024,$P1100,"")</f>
        <v/>
      </c>
      <c r="AB1100" s="16" t="str">
        <f>IF($B1100=2025,$P1100,"")</f>
        <v/>
      </c>
    </row>
    <row r="1101" spans="1:29" x14ac:dyDescent="0.25">
      <c r="A1101" s="3">
        <v>918</v>
      </c>
      <c r="B1101" s="3">
        <v>2024</v>
      </c>
      <c r="C1101" s="3" t="s">
        <v>153</v>
      </c>
      <c r="D1101" s="4">
        <f>DATE(B1101,N1101,M1101)</f>
        <v>45331</v>
      </c>
      <c r="E1101" s="5">
        <v>2000</v>
      </c>
      <c r="F1101" s="7" t="s">
        <v>14</v>
      </c>
      <c r="G1101" s="7" t="s">
        <v>27</v>
      </c>
      <c r="H1101" s="7"/>
      <c r="I1101" s="1" t="s">
        <v>218</v>
      </c>
      <c r="J1101" s="1" t="s">
        <v>6185</v>
      </c>
      <c r="K1101" s="6" t="s">
        <v>4403</v>
      </c>
      <c r="L1101" s="6">
        <v>6416</v>
      </c>
      <c r="M1101" s="6">
        <v>9</v>
      </c>
      <c r="N1101" s="6">
        <v>2</v>
      </c>
      <c r="P1101" s="6">
        <v>1</v>
      </c>
      <c r="Q1101" s="16" t="str">
        <f>IF($B1101=2014,$P1101,"")</f>
        <v/>
      </c>
      <c r="R1101" s="16" t="str">
        <f>IF($B1101=2015,$P1101,"")</f>
        <v/>
      </c>
      <c r="S1101" s="16" t="str">
        <f>IF($B1101=2016,$P1101,"")</f>
        <v/>
      </c>
      <c r="T1101" s="16" t="str">
        <f>IF($B1101=2017,$P1101,"")</f>
        <v/>
      </c>
      <c r="U1101" s="16" t="str">
        <f>IF($B1101=2018,$P1101,"")</f>
        <v/>
      </c>
      <c r="V1101" s="16" t="str">
        <f>IF($B1101=2019,$P1101,"")</f>
        <v/>
      </c>
      <c r="W1101" s="16" t="str">
        <f>IF($B1101=2020,$P1101,"")</f>
        <v/>
      </c>
      <c r="X1101" s="6" t="str">
        <f>IF($B1101=2021,$P1101,"")</f>
        <v/>
      </c>
      <c r="Y1101" s="6" t="str">
        <f>IF($B1101=2022,$P1101,"")</f>
        <v/>
      </c>
      <c r="Z1101" s="6" t="str">
        <f>IF($B1101=2023,$P1101,"")</f>
        <v/>
      </c>
      <c r="AA1101" s="6">
        <f>IF($B1101=2024,$P1101,"")</f>
        <v>1</v>
      </c>
      <c r="AB1101" s="16" t="str">
        <f>IF($B1101=2025,$P1101,"")</f>
        <v/>
      </c>
    </row>
    <row r="1102" spans="1:29" x14ac:dyDescent="0.25">
      <c r="A1102" s="28">
        <v>918</v>
      </c>
      <c r="B1102" s="28">
        <v>2024</v>
      </c>
      <c r="C1102" s="28" t="s">
        <v>257</v>
      </c>
      <c r="D1102" s="29">
        <f>DATE(B1102,N1102,M1102)</f>
        <v>45593</v>
      </c>
      <c r="E1102" s="30">
        <v>1900</v>
      </c>
      <c r="F1102" s="31" t="s">
        <v>14</v>
      </c>
      <c r="G1102" s="31" t="s">
        <v>27</v>
      </c>
      <c r="H1102" s="31"/>
      <c r="I1102" s="1" t="s">
        <v>218</v>
      </c>
      <c r="J1102" s="32" t="s">
        <v>6388</v>
      </c>
      <c r="K1102" s="27" t="s">
        <v>6364</v>
      </c>
      <c r="L1102" s="27">
        <v>6509</v>
      </c>
      <c r="M1102" s="27">
        <v>28</v>
      </c>
      <c r="N1102" s="27">
        <v>10</v>
      </c>
      <c r="O1102" s="27"/>
      <c r="P1102" s="6">
        <v>1</v>
      </c>
      <c r="Q1102" s="16" t="str">
        <f>IF($B1102=2014,$P1102,"")</f>
        <v/>
      </c>
      <c r="R1102" s="16" t="str">
        <f>IF($B1102=2015,$P1102,"")</f>
        <v/>
      </c>
      <c r="S1102" s="16" t="str">
        <f>IF($B1102=2016,$P1102,"")</f>
        <v/>
      </c>
      <c r="T1102" s="16" t="str">
        <f>IF($B1102=2017,$P1102,"")</f>
        <v/>
      </c>
      <c r="U1102" s="16" t="str">
        <f>IF($B1102=2018,$P1102,"")</f>
        <v/>
      </c>
      <c r="V1102" s="16" t="str">
        <f>IF($B1102=2019,$P1102,"")</f>
        <v/>
      </c>
      <c r="W1102" s="16" t="str">
        <f>IF($B1102=2020,$P1102,"")</f>
        <v/>
      </c>
      <c r="X1102" s="6" t="str">
        <f>IF($B1102=2021,$P1102,"")</f>
        <v/>
      </c>
      <c r="Y1102" s="6" t="str">
        <f>IF($B1102=2022,$P1102,"")</f>
        <v/>
      </c>
      <c r="Z1102" s="6" t="str">
        <f>IF($B1102=2023,$P1102,"")</f>
        <v/>
      </c>
      <c r="AA1102" s="6">
        <f>IF($B1102=2024,$P1102,"")</f>
        <v>1</v>
      </c>
      <c r="AB1102" s="16" t="str">
        <f>IF($B1102=2025,$P1102,"")</f>
        <v/>
      </c>
    </row>
    <row r="1103" spans="1:29" ht="24" x14ac:dyDescent="0.25">
      <c r="A1103" s="28">
        <v>918</v>
      </c>
      <c r="B1103" s="28">
        <v>2024</v>
      </c>
      <c r="C1103" s="28" t="s">
        <v>243</v>
      </c>
      <c r="D1103" s="29">
        <f>DATE(B1103,N1103,M1103)</f>
        <v>45606</v>
      </c>
      <c r="E1103" s="30">
        <v>724</v>
      </c>
      <c r="F1103" s="31" t="s">
        <v>14</v>
      </c>
      <c r="G1103" s="31" t="s">
        <v>27</v>
      </c>
      <c r="H1103" s="31"/>
      <c r="I1103" s="1" t="s">
        <v>218</v>
      </c>
      <c r="J1103" s="32" t="s">
        <v>6389</v>
      </c>
      <c r="K1103" s="27" t="s">
        <v>842</v>
      </c>
      <c r="L1103" s="27">
        <v>6509</v>
      </c>
      <c r="M1103" s="27">
        <v>10</v>
      </c>
      <c r="N1103" s="27">
        <v>11</v>
      </c>
      <c r="O1103" s="27" t="s">
        <v>81</v>
      </c>
      <c r="P1103" s="6">
        <v>1</v>
      </c>
      <c r="Q1103" s="16" t="str">
        <f>IF($B1103=2014,$P1103,"")</f>
        <v/>
      </c>
      <c r="R1103" s="16" t="str">
        <f>IF($B1103=2015,$P1103,"")</f>
        <v/>
      </c>
      <c r="S1103" s="16" t="str">
        <f>IF($B1103=2016,$P1103,"")</f>
        <v/>
      </c>
      <c r="T1103" s="16" t="str">
        <f>IF($B1103=2017,$P1103,"")</f>
        <v/>
      </c>
      <c r="U1103" s="16" t="str">
        <f>IF($B1103=2018,$P1103,"")</f>
        <v/>
      </c>
      <c r="V1103" s="16" t="str">
        <f>IF($B1103=2019,$P1103,"")</f>
        <v/>
      </c>
      <c r="W1103" s="16" t="str">
        <f>IF($B1103=2020,$P1103,"")</f>
        <v/>
      </c>
      <c r="X1103" s="6" t="str">
        <f>IF($B1103=2021,$P1103,"")</f>
        <v/>
      </c>
      <c r="Y1103" s="6" t="str">
        <f>IF($B1103=2022,$P1103,"")</f>
        <v/>
      </c>
      <c r="Z1103" s="6" t="str">
        <f>IF($B1103=2023,$P1103,"")</f>
        <v/>
      </c>
      <c r="AA1103" s="6">
        <f>IF($B1103=2024,$P1103,"")</f>
        <v>1</v>
      </c>
      <c r="AB1103" s="16" t="str">
        <f>IF($B1103=2025,$P1103,"")</f>
        <v/>
      </c>
    </row>
    <row r="1104" spans="1:29" x14ac:dyDescent="0.25">
      <c r="A1104" s="60">
        <v>918</v>
      </c>
      <c r="B1104" s="60">
        <v>2025</v>
      </c>
      <c r="C1104" s="60" t="s">
        <v>975</v>
      </c>
      <c r="D1104" s="61">
        <f>DATE(B1104,N1104,M1104)</f>
        <v>45730</v>
      </c>
      <c r="E1104" s="62">
        <v>500</v>
      </c>
      <c r="F1104" s="63" t="s">
        <v>14</v>
      </c>
      <c r="G1104" s="63" t="s">
        <v>27</v>
      </c>
      <c r="H1104" s="63"/>
      <c r="I1104" s="64" t="s">
        <v>4441</v>
      </c>
      <c r="J1104" s="64" t="s">
        <v>6510</v>
      </c>
      <c r="K1104" s="63" t="s">
        <v>17</v>
      </c>
      <c r="L1104" s="63">
        <v>6518</v>
      </c>
      <c r="M1104" s="63">
        <v>14</v>
      </c>
      <c r="N1104" s="63">
        <v>3</v>
      </c>
      <c r="O1104" s="63"/>
      <c r="P1104" s="65">
        <v>1</v>
      </c>
      <c r="Q1104" s="66" t="str">
        <f>IF($B1104=2014,$P1104,"")</f>
        <v/>
      </c>
      <c r="R1104" s="66" t="str">
        <f>IF($B1104=2015,$P1104,"")</f>
        <v/>
      </c>
      <c r="S1104" s="66" t="str">
        <f>IF($B1104=2016,$P1104,"")</f>
        <v/>
      </c>
      <c r="T1104" s="66" t="str">
        <f>IF($B1104=2017,$P1104,"")</f>
        <v/>
      </c>
      <c r="U1104" s="66" t="str">
        <f>IF($B1104=2018,$P1104,"")</f>
        <v/>
      </c>
      <c r="V1104" s="66" t="str">
        <f>IF($B1104=2019,$P1104,"")</f>
        <v/>
      </c>
      <c r="W1104" s="66" t="str">
        <f>IF($B1104=2020,$P1104,"")</f>
        <v/>
      </c>
      <c r="X1104" s="65" t="str">
        <f>IF($B1104=2021,$P1104,"")</f>
        <v/>
      </c>
      <c r="Y1104" s="65" t="str">
        <f>IF($B1104=2022,$P1104,"")</f>
        <v/>
      </c>
      <c r="Z1104" s="65" t="str">
        <f>IF($B1104=2023,$P1104,"")</f>
        <v/>
      </c>
      <c r="AA1104" s="65" t="str">
        <f>IF($B1104=2024,$P1104,"")</f>
        <v/>
      </c>
      <c r="AB1104" s="66">
        <f>IF($B1104=2025,$P1104,"")</f>
        <v>1</v>
      </c>
      <c r="AC1104" s="64"/>
    </row>
    <row r="1105" spans="1:28" x14ac:dyDescent="0.25">
      <c r="A1105" s="3">
        <v>918</v>
      </c>
      <c r="B1105" s="3">
        <v>2020</v>
      </c>
      <c r="C1105" s="3" t="s">
        <v>36</v>
      </c>
      <c r="D1105" s="4">
        <f>DATE(B1105,N1105,M1105)</f>
        <v>44063</v>
      </c>
      <c r="E1105" s="5">
        <v>258</v>
      </c>
      <c r="F1105" s="6" t="s">
        <v>14</v>
      </c>
      <c r="G1105" s="6" t="s">
        <v>21</v>
      </c>
      <c r="I1105" s="1" t="s">
        <v>3572</v>
      </c>
      <c r="J1105" s="1" t="s">
        <v>542</v>
      </c>
      <c r="K1105" s="6" t="s">
        <v>38</v>
      </c>
      <c r="L1105" s="6">
        <v>6103</v>
      </c>
      <c r="M1105" s="6">
        <v>20</v>
      </c>
      <c r="N1105" s="6">
        <v>8</v>
      </c>
      <c r="P1105" s="6">
        <v>1</v>
      </c>
      <c r="Q1105" s="16" t="str">
        <f>IF($B1105=2014,$P1105,"")</f>
        <v/>
      </c>
      <c r="R1105" s="16" t="str">
        <f>IF($B1105=2015,$P1105,"")</f>
        <v/>
      </c>
      <c r="S1105" s="16" t="str">
        <f>IF($B1105=2016,$P1105,"")</f>
        <v/>
      </c>
      <c r="T1105" s="16" t="str">
        <f>IF($B1105=2017,$P1105,"")</f>
        <v/>
      </c>
      <c r="U1105" s="16" t="str">
        <f>IF($B1105=2018,$P1105,"")</f>
        <v/>
      </c>
      <c r="V1105" s="16" t="str">
        <f>IF($B1105=2019,$P1105,"")</f>
        <v/>
      </c>
      <c r="W1105" s="16">
        <f>IF($B1105=2020,$P1105,"")</f>
        <v>1</v>
      </c>
      <c r="X1105" s="6" t="str">
        <f>IF($B1105=2021,$P1105,"")</f>
        <v/>
      </c>
      <c r="Y1105" s="6" t="str">
        <f>IF($B1105=2022,$P1105,"")</f>
        <v/>
      </c>
      <c r="Z1105" s="6" t="str">
        <f>IF($B1105=2023,$P1105,"")</f>
        <v/>
      </c>
      <c r="AA1105" s="6" t="str">
        <f>IF($B1105=2024,$P1105,"")</f>
        <v/>
      </c>
      <c r="AB1105" s="16" t="str">
        <f>IF($B1105=2025,$P1105,"")</f>
        <v/>
      </c>
    </row>
    <row r="1106" spans="1:28" x14ac:dyDescent="0.25">
      <c r="A1106" s="3">
        <v>918</v>
      </c>
      <c r="B1106" s="3">
        <v>2020</v>
      </c>
      <c r="C1106" s="3" t="s">
        <v>184</v>
      </c>
      <c r="D1106" s="4">
        <f>DATE(B1106,N1106,M1106)</f>
        <v>44194</v>
      </c>
      <c r="E1106" s="5">
        <v>2000</v>
      </c>
      <c r="F1106" s="7" t="s">
        <v>14</v>
      </c>
      <c r="G1106" s="6" t="s">
        <v>21</v>
      </c>
      <c r="I1106" s="1" t="s">
        <v>3572</v>
      </c>
      <c r="J1106" s="1" t="s">
        <v>346</v>
      </c>
      <c r="K1106" s="6" t="s">
        <v>188</v>
      </c>
      <c r="L1106" s="6">
        <v>6113</v>
      </c>
      <c r="M1106" s="6">
        <v>29</v>
      </c>
      <c r="N1106" s="6">
        <v>12</v>
      </c>
      <c r="P1106" s="6">
        <v>1</v>
      </c>
      <c r="Q1106" s="16" t="str">
        <f>IF($B1106=2014,$P1106,"")</f>
        <v/>
      </c>
      <c r="R1106" s="16" t="str">
        <f>IF($B1106=2015,$P1106,"")</f>
        <v/>
      </c>
      <c r="S1106" s="16" t="str">
        <f>IF($B1106=2016,$P1106,"")</f>
        <v/>
      </c>
      <c r="T1106" s="16" t="str">
        <f>IF($B1106=2017,$P1106,"")</f>
        <v/>
      </c>
      <c r="U1106" s="16" t="str">
        <f>IF($B1106=2018,$P1106,"")</f>
        <v/>
      </c>
      <c r="V1106" s="16" t="str">
        <f>IF($B1106=2019,$P1106,"")</f>
        <v/>
      </c>
      <c r="W1106" s="16">
        <f>IF($B1106=2020,$P1106,"")</f>
        <v>1</v>
      </c>
      <c r="X1106" s="6" t="str">
        <f>IF($B1106=2021,$P1106,"")</f>
        <v/>
      </c>
      <c r="Y1106" s="6" t="str">
        <f>IF($B1106=2022,$P1106,"")</f>
        <v/>
      </c>
      <c r="Z1106" s="6" t="str">
        <f>IF($B1106=2023,$P1106,"")</f>
        <v/>
      </c>
      <c r="AA1106" s="6" t="str">
        <f>IF($B1106=2024,$P1106,"")</f>
        <v/>
      </c>
      <c r="AB1106" s="16" t="str">
        <f>IF($B1106=2025,$P1106,"")</f>
        <v/>
      </c>
    </row>
    <row r="1107" spans="1:28" x14ac:dyDescent="0.25">
      <c r="A1107" s="3">
        <v>918</v>
      </c>
      <c r="B1107" s="3">
        <v>2020</v>
      </c>
      <c r="C1107" s="3" t="s">
        <v>184</v>
      </c>
      <c r="D1107" s="4">
        <f>DATE(B1107,N1107,M1107)</f>
        <v>44194</v>
      </c>
      <c r="E1107" s="5">
        <v>2159</v>
      </c>
      <c r="F1107" s="7" t="s">
        <v>14</v>
      </c>
      <c r="G1107" s="6" t="s">
        <v>21</v>
      </c>
      <c r="I1107" s="1" t="s">
        <v>3572</v>
      </c>
      <c r="J1107" s="1" t="s">
        <v>347</v>
      </c>
      <c r="K1107" s="6" t="s">
        <v>17</v>
      </c>
      <c r="L1107" s="6">
        <v>6113</v>
      </c>
      <c r="M1107" s="6">
        <v>29</v>
      </c>
      <c r="N1107" s="6">
        <v>12</v>
      </c>
      <c r="P1107" s="6">
        <v>1</v>
      </c>
      <c r="Q1107" s="16" t="str">
        <f>IF($B1107=2014,$P1107,"")</f>
        <v/>
      </c>
      <c r="R1107" s="16" t="str">
        <f>IF($B1107=2015,$P1107,"")</f>
        <v/>
      </c>
      <c r="S1107" s="16" t="str">
        <f>IF($B1107=2016,$P1107,"")</f>
        <v/>
      </c>
      <c r="T1107" s="16" t="str">
        <f>IF($B1107=2017,$P1107,"")</f>
        <v/>
      </c>
      <c r="U1107" s="16" t="str">
        <f>IF($B1107=2018,$P1107,"")</f>
        <v/>
      </c>
      <c r="V1107" s="16" t="str">
        <f>IF($B1107=2019,$P1107,"")</f>
        <v/>
      </c>
      <c r="W1107" s="16">
        <f>IF($B1107=2020,$P1107,"")</f>
        <v>1</v>
      </c>
      <c r="X1107" s="6" t="str">
        <f>IF($B1107=2021,$P1107,"")</f>
        <v/>
      </c>
      <c r="Y1107" s="6" t="str">
        <f>IF($B1107=2022,$P1107,"")</f>
        <v/>
      </c>
      <c r="Z1107" s="6" t="str">
        <f>IF($B1107=2023,$P1107,"")</f>
        <v/>
      </c>
      <c r="AA1107" s="6" t="str">
        <f>IF($B1107=2024,$P1107,"")</f>
        <v/>
      </c>
      <c r="AB1107" s="16" t="str">
        <f>IF($B1107=2025,$P1107,"")</f>
        <v/>
      </c>
    </row>
    <row r="1108" spans="1:28" x14ac:dyDescent="0.25">
      <c r="A1108" s="3">
        <v>918</v>
      </c>
      <c r="B1108" s="3">
        <v>2021</v>
      </c>
      <c r="C1108" s="3" t="s">
        <v>1307</v>
      </c>
      <c r="D1108" s="4">
        <v>44387</v>
      </c>
      <c r="E1108" s="5">
        <v>2100</v>
      </c>
      <c r="F1108" s="6" t="s">
        <v>14</v>
      </c>
      <c r="G1108" s="6" t="s">
        <v>21</v>
      </c>
      <c r="I1108" s="1" t="s">
        <v>3572</v>
      </c>
      <c r="J1108" s="1" t="s">
        <v>3573</v>
      </c>
      <c r="K1108" s="6" t="s">
        <v>38</v>
      </c>
      <c r="L1108" s="6">
        <v>6202</v>
      </c>
      <c r="M1108" s="6">
        <v>10</v>
      </c>
      <c r="N1108" s="6">
        <v>7</v>
      </c>
      <c r="P1108" s="6">
        <v>1</v>
      </c>
      <c r="Q1108" s="16" t="str">
        <f>IF($B1108=2014,$P1108,"")</f>
        <v/>
      </c>
      <c r="R1108" s="16" t="str">
        <f>IF($B1108=2015,$P1108,"")</f>
        <v/>
      </c>
      <c r="S1108" s="16" t="str">
        <f>IF($B1108=2016,$P1108,"")</f>
        <v/>
      </c>
      <c r="T1108" s="16" t="str">
        <f>IF($B1108=2017,$P1108,"")</f>
        <v/>
      </c>
      <c r="U1108" s="16" t="str">
        <f>IF($B1108=2018,$P1108,"")</f>
        <v/>
      </c>
      <c r="V1108" s="16" t="str">
        <f>IF($B1108=2019,$P1108,"")</f>
        <v/>
      </c>
      <c r="W1108" s="16" t="str">
        <f>IF($B1108=2020,$P1108,"")</f>
        <v/>
      </c>
      <c r="X1108" s="6">
        <f>IF($B1108=2021,$P1108,"")</f>
        <v>1</v>
      </c>
      <c r="Y1108" s="6" t="str">
        <f>IF($B1108=2022,$P1108,"")</f>
        <v/>
      </c>
      <c r="Z1108" s="6" t="str">
        <f>IF($B1108=2023,$P1108,"")</f>
        <v/>
      </c>
      <c r="AA1108" s="6" t="str">
        <f>IF($B1108=2024,$P1108,"")</f>
        <v/>
      </c>
      <c r="AB1108" s="16" t="str">
        <f>IF($B1108=2025,$P1108,"")</f>
        <v/>
      </c>
    </row>
    <row r="1109" spans="1:28" ht="24" x14ac:dyDescent="0.25">
      <c r="A1109" s="3">
        <v>918</v>
      </c>
      <c r="B1109" s="3">
        <v>2021</v>
      </c>
      <c r="C1109" s="3" t="s">
        <v>70</v>
      </c>
      <c r="D1109" s="4">
        <v>44415</v>
      </c>
      <c r="E1109" s="5">
        <v>2056</v>
      </c>
      <c r="F1109" s="6" t="s">
        <v>14</v>
      </c>
      <c r="G1109" s="6" t="s">
        <v>21</v>
      </c>
      <c r="I1109" s="1" t="s">
        <v>3572</v>
      </c>
      <c r="J1109" s="1" t="s">
        <v>3574</v>
      </c>
      <c r="K1109" s="6" t="s">
        <v>22</v>
      </c>
      <c r="L1109" s="6">
        <v>6203</v>
      </c>
      <c r="M1109" s="6">
        <v>7</v>
      </c>
      <c r="N1109" s="6">
        <v>8</v>
      </c>
      <c r="P1109" s="6">
        <v>1</v>
      </c>
      <c r="Q1109" s="16" t="str">
        <f>IF($B1109=2014,$P1109,"")</f>
        <v/>
      </c>
      <c r="R1109" s="16" t="str">
        <f>IF($B1109=2015,$P1109,"")</f>
        <v/>
      </c>
      <c r="S1109" s="16" t="str">
        <f>IF($B1109=2016,$P1109,"")</f>
        <v/>
      </c>
      <c r="T1109" s="16" t="str">
        <f>IF($B1109=2017,$P1109,"")</f>
        <v/>
      </c>
      <c r="U1109" s="16" t="str">
        <f>IF($B1109=2018,$P1109,"")</f>
        <v/>
      </c>
      <c r="V1109" s="16" t="str">
        <f>IF($B1109=2019,$P1109,"")</f>
        <v/>
      </c>
      <c r="W1109" s="16" t="str">
        <f>IF($B1109=2020,$P1109,"")</f>
        <v/>
      </c>
      <c r="X1109" s="6">
        <f>IF($B1109=2021,$P1109,"")</f>
        <v>1</v>
      </c>
      <c r="Y1109" s="6" t="str">
        <f>IF($B1109=2022,$P1109,"")</f>
        <v/>
      </c>
      <c r="Z1109" s="6" t="str">
        <f>IF($B1109=2023,$P1109,"")</f>
        <v/>
      </c>
      <c r="AA1109" s="6" t="str">
        <f>IF($B1109=2024,$P1109,"")</f>
        <v/>
      </c>
      <c r="AB1109" s="16" t="str">
        <f>IF($B1109=2025,$P1109,"")</f>
        <v/>
      </c>
    </row>
    <row r="1110" spans="1:28" x14ac:dyDescent="0.25">
      <c r="A1110" s="3">
        <v>918</v>
      </c>
      <c r="B1110" s="3">
        <v>2021</v>
      </c>
      <c r="C1110" s="3" t="s">
        <v>13</v>
      </c>
      <c r="D1110" s="4">
        <v>44443</v>
      </c>
      <c r="E1110" s="5">
        <v>1930</v>
      </c>
      <c r="F1110" s="6" t="s">
        <v>14</v>
      </c>
      <c r="G1110" s="6" t="s">
        <v>21</v>
      </c>
      <c r="I1110" s="1" t="s">
        <v>3572</v>
      </c>
      <c r="J1110" s="1" t="s">
        <v>3575</v>
      </c>
      <c r="K1110" s="6" t="s">
        <v>22</v>
      </c>
      <c r="L1110" s="6">
        <v>6204</v>
      </c>
      <c r="M1110" s="6">
        <v>4</v>
      </c>
      <c r="N1110" s="6">
        <v>9</v>
      </c>
      <c r="P1110" s="6">
        <v>1</v>
      </c>
      <c r="Q1110" s="16" t="str">
        <f>IF($B1110=2014,$P1110,"")</f>
        <v/>
      </c>
      <c r="R1110" s="16" t="str">
        <f>IF($B1110=2015,$P1110,"")</f>
        <v/>
      </c>
      <c r="S1110" s="16" t="str">
        <f>IF($B1110=2016,$P1110,"")</f>
        <v/>
      </c>
      <c r="T1110" s="16" t="str">
        <f>IF($B1110=2017,$P1110,"")</f>
        <v/>
      </c>
      <c r="U1110" s="16" t="str">
        <f>IF($B1110=2018,$P1110,"")</f>
        <v/>
      </c>
      <c r="V1110" s="16" t="str">
        <f>IF($B1110=2019,$P1110,"")</f>
        <v/>
      </c>
      <c r="W1110" s="16" t="str">
        <f>IF($B1110=2020,$P1110,"")</f>
        <v/>
      </c>
      <c r="X1110" s="6">
        <f>IF($B1110=2021,$P1110,"")</f>
        <v>1</v>
      </c>
      <c r="Y1110" s="6" t="str">
        <f>IF($B1110=2022,$P1110,"")</f>
        <v/>
      </c>
      <c r="Z1110" s="6" t="str">
        <f>IF($B1110=2023,$P1110,"")</f>
        <v/>
      </c>
      <c r="AA1110" s="6" t="str">
        <f>IF($B1110=2024,$P1110,"")</f>
        <v/>
      </c>
      <c r="AB1110" s="16" t="str">
        <f>IF($B1110=2025,$P1110,"")</f>
        <v/>
      </c>
    </row>
    <row r="1111" spans="1:28" x14ac:dyDescent="0.25">
      <c r="A1111" s="3">
        <v>918</v>
      </c>
      <c r="B1111" s="3">
        <v>2021</v>
      </c>
      <c r="C1111" s="3" t="s">
        <v>212</v>
      </c>
      <c r="D1111" s="4">
        <v>44533</v>
      </c>
      <c r="E1111" s="5">
        <v>1915</v>
      </c>
      <c r="F1111" s="7" t="s">
        <v>14</v>
      </c>
      <c r="G1111" s="7" t="s">
        <v>21</v>
      </c>
      <c r="H1111" s="7"/>
      <c r="I1111" s="1" t="s">
        <v>3572</v>
      </c>
      <c r="J1111" s="1" t="s">
        <v>3576</v>
      </c>
      <c r="K1111" s="6" t="s">
        <v>34</v>
      </c>
      <c r="L1111" s="6">
        <v>6211</v>
      </c>
      <c r="M1111" s="6">
        <v>3</v>
      </c>
      <c r="N1111" s="6">
        <v>12</v>
      </c>
      <c r="O1111" s="6" t="s">
        <v>35</v>
      </c>
      <c r="P1111" s="6">
        <v>1</v>
      </c>
      <c r="Q1111" s="16" t="str">
        <f>IF($B1111=2014,$P1111,"")</f>
        <v/>
      </c>
      <c r="R1111" s="16" t="str">
        <f>IF($B1111=2015,$P1111,"")</f>
        <v/>
      </c>
      <c r="S1111" s="16" t="str">
        <f>IF($B1111=2016,$P1111,"")</f>
        <v/>
      </c>
      <c r="T1111" s="16" t="str">
        <f>IF($B1111=2017,$P1111,"")</f>
        <v/>
      </c>
      <c r="U1111" s="16" t="str">
        <f>IF($B1111=2018,$P1111,"")</f>
        <v/>
      </c>
      <c r="V1111" s="16" t="str">
        <f>IF($B1111=2019,$P1111,"")</f>
        <v/>
      </c>
      <c r="W1111" s="16" t="str">
        <f>IF($B1111=2020,$P1111,"")</f>
        <v/>
      </c>
      <c r="X1111" s="6">
        <f>IF($B1111=2021,$P1111,"")</f>
        <v>1</v>
      </c>
      <c r="Y1111" s="6" t="str">
        <f>IF($B1111=2022,$P1111,"")</f>
        <v/>
      </c>
      <c r="Z1111" s="6" t="str">
        <f>IF($B1111=2023,$P1111,"")</f>
        <v/>
      </c>
      <c r="AA1111" s="6" t="str">
        <f>IF($B1111=2024,$P1111,"")</f>
        <v/>
      </c>
      <c r="AB1111" s="16" t="str">
        <f>IF($B1111=2025,$P1111,"")</f>
        <v/>
      </c>
    </row>
    <row r="1112" spans="1:28" x14ac:dyDescent="0.25">
      <c r="A1112" s="3">
        <v>918</v>
      </c>
      <c r="B1112" s="3">
        <v>2021</v>
      </c>
      <c r="C1112" s="3" t="s">
        <v>2480</v>
      </c>
      <c r="D1112" s="4">
        <v>44535</v>
      </c>
      <c r="E1112" s="5">
        <v>2100</v>
      </c>
      <c r="F1112" s="7" t="s">
        <v>14</v>
      </c>
      <c r="G1112" s="7" t="s">
        <v>21</v>
      </c>
      <c r="H1112" s="7"/>
      <c r="I1112" s="1" t="s">
        <v>3572</v>
      </c>
      <c r="J1112" s="1" t="s">
        <v>3577</v>
      </c>
      <c r="K1112" s="6" t="s">
        <v>102</v>
      </c>
      <c r="L1112" s="6">
        <v>6211</v>
      </c>
      <c r="M1112" s="6">
        <v>5</v>
      </c>
      <c r="N1112" s="6">
        <v>12</v>
      </c>
      <c r="P1112" s="6">
        <v>1</v>
      </c>
      <c r="Q1112" s="16" t="str">
        <f>IF($B1112=2014,$P1112,"")</f>
        <v/>
      </c>
      <c r="R1112" s="16" t="str">
        <f>IF($B1112=2015,$P1112,"")</f>
        <v/>
      </c>
      <c r="S1112" s="16" t="str">
        <f>IF($B1112=2016,$P1112,"")</f>
        <v/>
      </c>
      <c r="T1112" s="16" t="str">
        <f>IF($B1112=2017,$P1112,"")</f>
        <v/>
      </c>
      <c r="U1112" s="16" t="str">
        <f>IF($B1112=2018,$P1112,"")</f>
        <v/>
      </c>
      <c r="V1112" s="16" t="str">
        <f>IF($B1112=2019,$P1112,"")</f>
        <v/>
      </c>
      <c r="W1112" s="16" t="str">
        <f>IF($B1112=2020,$P1112,"")</f>
        <v/>
      </c>
      <c r="X1112" s="6">
        <f>IF($B1112=2021,$P1112,"")</f>
        <v>1</v>
      </c>
      <c r="Y1112" s="6" t="str">
        <f>IF($B1112=2022,$P1112,"")</f>
        <v/>
      </c>
      <c r="Z1112" s="6" t="str">
        <f>IF($B1112=2023,$P1112,"")</f>
        <v/>
      </c>
      <c r="AA1112" s="6" t="str">
        <f>IF($B1112=2024,$P1112,"")</f>
        <v/>
      </c>
      <c r="AB1112" s="16" t="str">
        <f>IF($B1112=2025,$P1112,"")</f>
        <v/>
      </c>
    </row>
    <row r="1113" spans="1:28" ht="24" x14ac:dyDescent="0.25">
      <c r="A1113" s="3">
        <v>918</v>
      </c>
      <c r="B1113" s="3">
        <v>2021</v>
      </c>
      <c r="C1113" s="3" t="s">
        <v>195</v>
      </c>
      <c r="D1113" s="4">
        <v>44542</v>
      </c>
      <c r="E1113" s="5">
        <v>2006</v>
      </c>
      <c r="F1113" s="7" t="s">
        <v>14</v>
      </c>
      <c r="G1113" s="7" t="s">
        <v>21</v>
      </c>
      <c r="H1113" s="7"/>
      <c r="I1113" s="1" t="s">
        <v>3572</v>
      </c>
      <c r="J1113" s="1" t="s">
        <v>3578</v>
      </c>
      <c r="K1113" s="6" t="s">
        <v>3579</v>
      </c>
      <c r="L1113" s="6">
        <v>6212</v>
      </c>
      <c r="M1113" s="6">
        <v>12</v>
      </c>
      <c r="N1113" s="6">
        <v>12</v>
      </c>
      <c r="P1113" s="6">
        <v>1</v>
      </c>
      <c r="Q1113" s="16" t="str">
        <f>IF($B1113=2014,$P1113,"")</f>
        <v/>
      </c>
      <c r="R1113" s="16" t="str">
        <f>IF($B1113=2015,$P1113,"")</f>
        <v/>
      </c>
      <c r="S1113" s="16" t="str">
        <f>IF($B1113=2016,$P1113,"")</f>
        <v/>
      </c>
      <c r="T1113" s="16" t="str">
        <f>IF($B1113=2017,$P1113,"")</f>
        <v/>
      </c>
      <c r="U1113" s="16" t="str">
        <f>IF($B1113=2018,$P1113,"")</f>
        <v/>
      </c>
      <c r="V1113" s="16" t="str">
        <f>IF($B1113=2019,$P1113,"")</f>
        <v/>
      </c>
      <c r="W1113" s="16" t="str">
        <f>IF($B1113=2020,$P1113,"")</f>
        <v/>
      </c>
      <c r="X1113" s="6">
        <f>IF($B1113=2021,$P1113,"")</f>
        <v>1</v>
      </c>
      <c r="Y1113" s="6" t="str">
        <f>IF($B1113=2022,$P1113,"")</f>
        <v/>
      </c>
      <c r="Z1113" s="6" t="str">
        <f>IF($B1113=2023,$P1113,"")</f>
        <v/>
      </c>
      <c r="AA1113" s="6" t="str">
        <f>IF($B1113=2024,$P1113,"")</f>
        <v/>
      </c>
      <c r="AB1113" s="16" t="str">
        <f>IF($B1113=2025,$P1113,"")</f>
        <v/>
      </c>
    </row>
    <row r="1114" spans="1:28" x14ac:dyDescent="0.25">
      <c r="A1114" s="3">
        <v>918</v>
      </c>
      <c r="B1114" s="3">
        <v>2022</v>
      </c>
      <c r="C1114" s="3" t="s">
        <v>155</v>
      </c>
      <c r="D1114" s="4">
        <v>44605</v>
      </c>
      <c r="E1114" s="5">
        <v>2145</v>
      </c>
      <c r="F1114" s="7" t="s">
        <v>14</v>
      </c>
      <c r="G1114" s="7" t="s">
        <v>21</v>
      </c>
      <c r="H1114" s="7"/>
      <c r="I1114" s="1" t="s">
        <v>3572</v>
      </c>
      <c r="J1114" s="1" t="s">
        <v>3580</v>
      </c>
      <c r="K1114" s="6" t="s">
        <v>102</v>
      </c>
      <c r="L1114" s="6">
        <v>6216</v>
      </c>
      <c r="M1114" s="6">
        <v>13</v>
      </c>
      <c r="N1114" s="6">
        <v>2</v>
      </c>
      <c r="P1114" s="6">
        <v>1</v>
      </c>
      <c r="Q1114" s="16" t="str">
        <f>IF($B1114=2014,$P1114,"")</f>
        <v/>
      </c>
      <c r="R1114" s="16" t="str">
        <f>IF($B1114=2015,$P1114,"")</f>
        <v/>
      </c>
      <c r="S1114" s="16" t="str">
        <f>IF($B1114=2016,$P1114,"")</f>
        <v/>
      </c>
      <c r="T1114" s="16" t="str">
        <f>IF($B1114=2017,$P1114,"")</f>
        <v/>
      </c>
      <c r="U1114" s="16" t="str">
        <f>IF($B1114=2018,$P1114,"")</f>
        <v/>
      </c>
      <c r="V1114" s="16" t="str">
        <f>IF($B1114=2019,$P1114,"")</f>
        <v/>
      </c>
      <c r="W1114" s="16" t="str">
        <f>IF($B1114=2020,$P1114,"")</f>
        <v/>
      </c>
      <c r="X1114" s="6" t="str">
        <f>IF($B1114=2021,$P1114,"")</f>
        <v/>
      </c>
      <c r="Y1114" s="6">
        <f>IF($B1114=2022,$P1114,"")</f>
        <v>1</v>
      </c>
      <c r="Z1114" s="6" t="str">
        <f>IF($B1114=2023,$P1114,"")</f>
        <v/>
      </c>
      <c r="AA1114" s="6" t="str">
        <f>IF($B1114=2024,$P1114,"")</f>
        <v/>
      </c>
      <c r="AB1114" s="16" t="str">
        <f>IF($B1114=2025,$P1114,"")</f>
        <v/>
      </c>
    </row>
    <row r="1115" spans="1:28" x14ac:dyDescent="0.25">
      <c r="A1115" s="3">
        <v>918</v>
      </c>
      <c r="B1115" s="3">
        <v>2022</v>
      </c>
      <c r="C1115" s="3" t="s">
        <v>3968</v>
      </c>
      <c r="D1115" s="4">
        <f>DATE(B1115,N1115,M1115)</f>
        <v>44706</v>
      </c>
      <c r="E1115" s="5">
        <v>2017</v>
      </c>
      <c r="F1115" s="6" t="s">
        <v>14</v>
      </c>
      <c r="G1115" s="6" t="s">
        <v>21</v>
      </c>
      <c r="I1115" s="1" t="s">
        <v>3572</v>
      </c>
      <c r="J1115" s="1" t="s">
        <v>3969</v>
      </c>
      <c r="K1115" s="6" t="s">
        <v>34</v>
      </c>
      <c r="L1115" s="6">
        <v>6301</v>
      </c>
      <c r="M1115" s="6">
        <v>25</v>
      </c>
      <c r="N1115" s="6">
        <v>5</v>
      </c>
      <c r="O1115" s="6" t="s">
        <v>35</v>
      </c>
      <c r="P1115" s="6">
        <v>1</v>
      </c>
      <c r="Q1115" s="16" t="str">
        <f>IF($B1115=2014,$P1115,"")</f>
        <v/>
      </c>
      <c r="R1115" s="16" t="str">
        <f>IF($B1115=2015,$P1115,"")</f>
        <v/>
      </c>
      <c r="S1115" s="16" t="str">
        <f>IF($B1115=2016,$P1115,"")</f>
        <v/>
      </c>
      <c r="T1115" s="16" t="str">
        <f>IF($B1115=2017,$P1115,"")</f>
        <v/>
      </c>
      <c r="U1115" s="16" t="str">
        <f>IF($B1115=2018,$P1115,"")</f>
        <v/>
      </c>
      <c r="V1115" s="16" t="str">
        <f>IF($B1115=2019,$P1115,"")</f>
        <v/>
      </c>
      <c r="W1115" s="16" t="str">
        <f>IF($B1115=2020,$P1115,"")</f>
        <v/>
      </c>
      <c r="X1115" s="6" t="str">
        <f>IF($B1115=2021,$P1115,"")</f>
        <v/>
      </c>
      <c r="Y1115" s="6">
        <f>IF($B1115=2022,$P1115,"")</f>
        <v>1</v>
      </c>
      <c r="Z1115" s="6" t="str">
        <f>IF($B1115=2023,$P1115,"")</f>
        <v/>
      </c>
      <c r="AA1115" s="6" t="str">
        <f>IF($B1115=2024,$P1115,"")</f>
        <v/>
      </c>
      <c r="AB1115" s="16" t="str">
        <f>IF($B1115=2025,$P1115,"")</f>
        <v/>
      </c>
    </row>
    <row r="1116" spans="1:28" x14ac:dyDescent="0.25">
      <c r="A1116" s="3">
        <v>918</v>
      </c>
      <c r="B1116" s="3">
        <v>2022</v>
      </c>
      <c r="C1116" s="3" t="s">
        <v>3970</v>
      </c>
      <c r="D1116" s="4">
        <f>DATE(B1116,N1116,M1116)</f>
        <v>44726</v>
      </c>
      <c r="E1116" s="5">
        <v>2042</v>
      </c>
      <c r="F1116" s="6" t="s">
        <v>14</v>
      </c>
      <c r="G1116" s="6" t="s">
        <v>21</v>
      </c>
      <c r="I1116" s="1" t="s">
        <v>3572</v>
      </c>
      <c r="J1116" s="1" t="s">
        <v>3971</v>
      </c>
      <c r="K1116" s="6" t="s">
        <v>842</v>
      </c>
      <c r="L1116" s="6">
        <v>6301</v>
      </c>
      <c r="M1116" s="6">
        <v>14</v>
      </c>
      <c r="N1116" s="6">
        <v>6</v>
      </c>
      <c r="O1116" s="6" t="s">
        <v>81</v>
      </c>
      <c r="P1116" s="6">
        <v>1</v>
      </c>
      <c r="Q1116" s="16" t="str">
        <f>IF($B1116=2014,$P1116,"")</f>
        <v/>
      </c>
      <c r="R1116" s="16" t="str">
        <f>IF($B1116=2015,$P1116,"")</f>
        <v/>
      </c>
      <c r="S1116" s="16" t="str">
        <f>IF($B1116=2016,$P1116,"")</f>
        <v/>
      </c>
      <c r="T1116" s="16" t="str">
        <f>IF($B1116=2017,$P1116,"")</f>
        <v/>
      </c>
      <c r="U1116" s="16" t="str">
        <f>IF($B1116=2018,$P1116,"")</f>
        <v/>
      </c>
      <c r="V1116" s="16" t="str">
        <f>IF($B1116=2019,$P1116,"")</f>
        <v/>
      </c>
      <c r="W1116" s="16" t="str">
        <f>IF($B1116=2020,$P1116,"")</f>
        <v/>
      </c>
      <c r="X1116" s="6" t="str">
        <f>IF($B1116=2021,$P1116,"")</f>
        <v/>
      </c>
      <c r="Y1116" s="6">
        <f>IF($B1116=2022,$P1116,"")</f>
        <v>1</v>
      </c>
      <c r="Z1116" s="6" t="str">
        <f>IF($B1116=2023,$P1116,"")</f>
        <v/>
      </c>
      <c r="AA1116" s="6" t="str">
        <f>IF($B1116=2024,$P1116,"")</f>
        <v/>
      </c>
      <c r="AB1116" s="16" t="str">
        <f>IF($B1116=2025,$P1116,"")</f>
        <v/>
      </c>
    </row>
    <row r="1117" spans="1:28" x14ac:dyDescent="0.25">
      <c r="A1117" s="3">
        <v>918</v>
      </c>
      <c r="B1117" s="3">
        <v>2022</v>
      </c>
      <c r="C1117" s="3" t="s">
        <v>799</v>
      </c>
      <c r="D1117" s="4">
        <f>DATE(B1117,N1117,M1117)</f>
        <v>44789</v>
      </c>
      <c r="E1117" s="5">
        <v>2100</v>
      </c>
      <c r="F1117" s="6" t="s">
        <v>14</v>
      </c>
      <c r="G1117" s="6" t="s">
        <v>21</v>
      </c>
      <c r="I1117" s="1" t="s">
        <v>3572</v>
      </c>
      <c r="J1117" s="1" t="s">
        <v>4089</v>
      </c>
      <c r="K1117" s="6" t="s">
        <v>22</v>
      </c>
      <c r="L1117" s="6">
        <v>6303</v>
      </c>
      <c r="M1117" s="6">
        <v>16</v>
      </c>
      <c r="N1117" s="6">
        <v>8</v>
      </c>
      <c r="P1117" s="6">
        <v>1</v>
      </c>
      <c r="Q1117" s="16" t="str">
        <f>IF($B1117=2014,$P1117,"")</f>
        <v/>
      </c>
      <c r="R1117" s="16" t="str">
        <f>IF($B1117=2015,$P1117,"")</f>
        <v/>
      </c>
      <c r="S1117" s="16" t="str">
        <f>IF($B1117=2016,$P1117,"")</f>
        <v/>
      </c>
      <c r="T1117" s="16" t="str">
        <f>IF($B1117=2017,$P1117,"")</f>
        <v/>
      </c>
      <c r="U1117" s="16" t="str">
        <f>IF($B1117=2018,$P1117,"")</f>
        <v/>
      </c>
      <c r="V1117" s="16" t="str">
        <f>IF($B1117=2019,$P1117,"")</f>
        <v/>
      </c>
      <c r="W1117" s="16" t="str">
        <f>IF($B1117=2020,$P1117,"")</f>
        <v/>
      </c>
      <c r="X1117" s="6" t="str">
        <f>IF($B1117=2021,$P1117,"")</f>
        <v/>
      </c>
      <c r="Y1117" s="6">
        <f>IF($B1117=2022,$P1117,"")</f>
        <v>1</v>
      </c>
      <c r="Z1117" s="6" t="str">
        <f>IF($B1117=2023,$P1117,"")</f>
        <v/>
      </c>
      <c r="AA1117" s="6" t="str">
        <f>IF($B1117=2024,$P1117,"")</f>
        <v/>
      </c>
      <c r="AB1117" s="16" t="str">
        <f>IF($B1117=2025,$P1117,"")</f>
        <v/>
      </c>
    </row>
    <row r="1118" spans="1:28" x14ac:dyDescent="0.25">
      <c r="A1118" s="3">
        <v>918</v>
      </c>
      <c r="B1118" s="3">
        <v>2023</v>
      </c>
      <c r="C1118" s="3" t="s">
        <v>875</v>
      </c>
      <c r="D1118" s="4">
        <f>DATE(B1118,N1118,M1118)</f>
        <v>44946</v>
      </c>
      <c r="E1118" s="5">
        <v>2100</v>
      </c>
      <c r="F1118" s="7" t="s">
        <v>14</v>
      </c>
      <c r="G1118" s="7" t="s">
        <v>21</v>
      </c>
      <c r="H1118" s="7"/>
      <c r="I1118" s="1" t="s">
        <v>3572</v>
      </c>
      <c r="J1118" s="1" t="s">
        <v>4989</v>
      </c>
      <c r="K1118" s="6" t="s">
        <v>102</v>
      </c>
      <c r="L1118" s="6">
        <v>6314</v>
      </c>
      <c r="M1118" s="6">
        <v>20</v>
      </c>
      <c r="N1118" s="6">
        <v>1</v>
      </c>
      <c r="P1118" s="6">
        <v>1</v>
      </c>
      <c r="Q1118" s="16" t="str">
        <f>IF($B1118=2014,$P1118,"")</f>
        <v/>
      </c>
      <c r="R1118" s="16" t="str">
        <f>IF($B1118=2015,$P1118,"")</f>
        <v/>
      </c>
      <c r="S1118" s="16" t="str">
        <f>IF($B1118=2016,$P1118,"")</f>
        <v/>
      </c>
      <c r="T1118" s="16" t="str">
        <f>IF($B1118=2017,$P1118,"")</f>
        <v/>
      </c>
      <c r="U1118" s="16" t="str">
        <f>IF($B1118=2018,$P1118,"")</f>
        <v/>
      </c>
      <c r="V1118" s="16" t="str">
        <f>IF($B1118=2019,$P1118,"")</f>
        <v/>
      </c>
      <c r="W1118" s="16" t="str">
        <f>IF($B1118=2020,$P1118,"")</f>
        <v/>
      </c>
      <c r="X1118" s="6" t="str">
        <f>IF($B1118=2021,$P1118,"")</f>
        <v/>
      </c>
      <c r="Y1118" s="6" t="str">
        <f>IF($B1118=2022,$P1118,"")</f>
        <v/>
      </c>
      <c r="Z1118" s="6">
        <f>IF($B1118=2023,$P1118,"")</f>
        <v>1</v>
      </c>
      <c r="AA1118" s="6" t="str">
        <f>IF($B1118=2024,$P1118,"")</f>
        <v/>
      </c>
      <c r="AB1118" s="16" t="str">
        <f>IF($B1118=2025,$P1118,"")</f>
        <v/>
      </c>
    </row>
    <row r="1119" spans="1:28" ht="24" x14ac:dyDescent="0.25">
      <c r="A1119" s="3">
        <v>918</v>
      </c>
      <c r="B1119" s="5">
        <v>2015</v>
      </c>
      <c r="C1119" s="3" t="s">
        <v>1307</v>
      </c>
      <c r="D1119" s="4">
        <f>DATE(B1119,N1119,M1119)</f>
        <v>42195</v>
      </c>
      <c r="E1119" s="5">
        <v>2040</v>
      </c>
      <c r="F1119" s="6" t="s">
        <v>14</v>
      </c>
      <c r="G1119" s="6" t="s">
        <v>802</v>
      </c>
      <c r="I1119" s="8" t="s">
        <v>1308</v>
      </c>
      <c r="J1119" s="8" t="s">
        <v>1309</v>
      </c>
      <c r="K1119" s="6" t="s">
        <v>728</v>
      </c>
      <c r="L1119" s="6">
        <v>5602</v>
      </c>
      <c r="M1119" s="6">
        <v>10</v>
      </c>
      <c r="N1119" s="6">
        <v>7</v>
      </c>
      <c r="O1119" s="6" t="s">
        <v>81</v>
      </c>
      <c r="P1119" s="6">
        <v>1</v>
      </c>
      <c r="Q1119" s="16" t="str">
        <f>IF($B1119=2014,$P1119,"")</f>
        <v/>
      </c>
      <c r="R1119" s="16">
        <f>IF($B1119=2015,$P1119,"")</f>
        <v>1</v>
      </c>
      <c r="S1119" s="16" t="str">
        <f>IF($B1119=2016,$P1119,"")</f>
        <v/>
      </c>
      <c r="T1119" s="16" t="str">
        <f>IF($B1119=2017,$P1119,"")</f>
        <v/>
      </c>
      <c r="U1119" s="16" t="str">
        <f>IF($B1119=2018,$P1119,"")</f>
        <v/>
      </c>
      <c r="V1119" s="16" t="str">
        <f>IF($B1119=2019,$P1119,"")</f>
        <v/>
      </c>
      <c r="W1119" s="16" t="str">
        <f>IF($B1119=2020,$P1119,"")</f>
        <v/>
      </c>
      <c r="X1119" s="6" t="str">
        <f>IF($B1119=2021,$P1119,"")</f>
        <v/>
      </c>
      <c r="Y1119" s="6" t="str">
        <f>IF($B1119=2022,$P1119,"")</f>
        <v/>
      </c>
      <c r="Z1119" s="6" t="str">
        <f>IF($B1119=2023,$P1119,"")</f>
        <v/>
      </c>
      <c r="AA1119" s="6" t="str">
        <f>IF($B1119=2024,$P1119,"")</f>
        <v/>
      </c>
      <c r="AB1119" s="16" t="str">
        <f>IF($B1119=2025,$P1119,"")</f>
        <v/>
      </c>
    </row>
    <row r="1120" spans="1:28" x14ac:dyDescent="0.25">
      <c r="A1120" s="3">
        <v>918</v>
      </c>
      <c r="B1120" s="5">
        <v>2015</v>
      </c>
      <c r="C1120" s="3" t="s">
        <v>114</v>
      </c>
      <c r="D1120" s="4">
        <f>DATE(B1120,N1120,M1120)</f>
        <v>42214</v>
      </c>
      <c r="E1120" s="5">
        <v>2325</v>
      </c>
      <c r="F1120" s="6" t="s">
        <v>14</v>
      </c>
      <c r="G1120" s="6" t="s">
        <v>757</v>
      </c>
      <c r="I1120" s="8" t="s">
        <v>1310</v>
      </c>
      <c r="J1120" s="8" t="s">
        <v>1311</v>
      </c>
      <c r="K1120" s="6" t="s">
        <v>738</v>
      </c>
      <c r="L1120" s="6">
        <v>5602</v>
      </c>
      <c r="M1120" s="6">
        <v>29</v>
      </c>
      <c r="N1120" s="6">
        <v>7</v>
      </c>
      <c r="O1120" s="6" t="s">
        <v>81</v>
      </c>
      <c r="P1120" s="6">
        <v>1</v>
      </c>
      <c r="Q1120" s="16" t="str">
        <f>IF($B1120=2014,$P1120,"")</f>
        <v/>
      </c>
      <c r="R1120" s="16">
        <f>IF($B1120=2015,$P1120,"")</f>
        <v>1</v>
      </c>
      <c r="S1120" s="16" t="str">
        <f>IF($B1120=2016,$P1120,"")</f>
        <v/>
      </c>
      <c r="T1120" s="16" t="str">
        <f>IF($B1120=2017,$P1120,"")</f>
        <v/>
      </c>
      <c r="U1120" s="16" t="str">
        <f>IF($B1120=2018,$P1120,"")</f>
        <v/>
      </c>
      <c r="V1120" s="16" t="str">
        <f>IF($B1120=2019,$P1120,"")</f>
        <v/>
      </c>
      <c r="W1120" s="16" t="str">
        <f>IF($B1120=2020,$P1120,"")</f>
        <v/>
      </c>
      <c r="X1120" s="6" t="str">
        <f>IF($B1120=2021,$P1120,"")</f>
        <v/>
      </c>
      <c r="Y1120" s="6" t="str">
        <f>IF($B1120=2022,$P1120,"")</f>
        <v/>
      </c>
      <c r="Z1120" s="6" t="str">
        <f>IF($B1120=2023,$P1120,"")</f>
        <v/>
      </c>
      <c r="AA1120" s="6" t="str">
        <f>IF($B1120=2024,$P1120,"")</f>
        <v/>
      </c>
      <c r="AB1120" s="16" t="str">
        <f>IF($B1120=2025,$P1120,"")</f>
        <v/>
      </c>
    </row>
    <row r="1121" spans="1:28" x14ac:dyDescent="0.25">
      <c r="A1121" s="3">
        <v>918</v>
      </c>
      <c r="B1121" s="5">
        <v>2015</v>
      </c>
      <c r="C1121" s="3" t="s">
        <v>51</v>
      </c>
      <c r="D1121" s="4">
        <f>DATE(B1121,N1121,M1121)</f>
        <v>42259</v>
      </c>
      <c r="E1121" s="5">
        <v>2035</v>
      </c>
      <c r="F1121" s="6" t="s">
        <v>14</v>
      </c>
      <c r="G1121" s="6" t="s">
        <v>757</v>
      </c>
      <c r="I1121" s="8" t="s">
        <v>1310</v>
      </c>
      <c r="J1121" s="8" t="s">
        <v>1312</v>
      </c>
      <c r="K1121" s="6" t="s">
        <v>22</v>
      </c>
      <c r="L1121" s="6">
        <v>5604</v>
      </c>
      <c r="M1121" s="6">
        <v>12</v>
      </c>
      <c r="N1121" s="6">
        <v>9</v>
      </c>
      <c r="P1121" s="6">
        <v>1</v>
      </c>
      <c r="Q1121" s="16" t="str">
        <f>IF($B1121=2014,$P1121,"")</f>
        <v/>
      </c>
      <c r="R1121" s="16">
        <f>IF($B1121=2015,$P1121,"")</f>
        <v>1</v>
      </c>
      <c r="S1121" s="16" t="str">
        <f>IF($B1121=2016,$P1121,"")</f>
        <v/>
      </c>
      <c r="T1121" s="16" t="str">
        <f>IF($B1121=2017,$P1121,"")</f>
        <v/>
      </c>
      <c r="U1121" s="16" t="str">
        <f>IF($B1121=2018,$P1121,"")</f>
        <v/>
      </c>
      <c r="V1121" s="16" t="str">
        <f>IF($B1121=2019,$P1121,"")</f>
        <v/>
      </c>
      <c r="W1121" s="16" t="str">
        <f>IF($B1121=2020,$P1121,"")</f>
        <v/>
      </c>
      <c r="X1121" s="6" t="str">
        <f>IF($B1121=2021,$P1121,"")</f>
        <v/>
      </c>
      <c r="Y1121" s="6" t="str">
        <f>IF($B1121=2022,$P1121,"")</f>
        <v/>
      </c>
      <c r="Z1121" s="6" t="str">
        <f>IF($B1121=2023,$P1121,"")</f>
        <v/>
      </c>
      <c r="AA1121" s="6" t="str">
        <f>IF($B1121=2024,$P1121,"")</f>
        <v/>
      </c>
      <c r="AB1121" s="16" t="str">
        <f>IF($B1121=2025,$P1121,"")</f>
        <v/>
      </c>
    </row>
    <row r="1122" spans="1:28" x14ac:dyDescent="0.25">
      <c r="A1122" s="3">
        <v>918</v>
      </c>
      <c r="B1122" s="5">
        <v>2016</v>
      </c>
      <c r="C1122" s="3" t="s">
        <v>1161</v>
      </c>
      <c r="D1122" s="4">
        <f>DATE(B1122,N1122,M1122)</f>
        <v>42377</v>
      </c>
      <c r="E1122" s="5">
        <v>2200</v>
      </c>
      <c r="F1122" s="6" t="s">
        <v>14</v>
      </c>
      <c r="G1122" s="6" t="s">
        <v>757</v>
      </c>
      <c r="I1122" s="8" t="s">
        <v>1310</v>
      </c>
      <c r="J1122" s="8" t="s">
        <v>1313</v>
      </c>
      <c r="K1122" s="6" t="s">
        <v>25</v>
      </c>
      <c r="L1122" s="6">
        <v>5613</v>
      </c>
      <c r="M1122" s="6">
        <v>8</v>
      </c>
      <c r="N1122" s="6">
        <v>1</v>
      </c>
      <c r="P1122" s="6">
        <v>1</v>
      </c>
      <c r="Q1122" s="16" t="str">
        <f>IF($B1122=2014,$P1122,"")</f>
        <v/>
      </c>
      <c r="R1122" s="16" t="str">
        <f>IF($B1122=2015,$P1122,"")</f>
        <v/>
      </c>
      <c r="S1122" s="16">
        <f>IF($B1122=2016,$P1122,"")</f>
        <v>1</v>
      </c>
      <c r="T1122" s="16" t="str">
        <f>IF($B1122=2017,$P1122,"")</f>
        <v/>
      </c>
      <c r="U1122" s="16" t="str">
        <f>IF($B1122=2018,$P1122,"")</f>
        <v/>
      </c>
      <c r="V1122" s="16" t="str">
        <f>IF($B1122=2019,$P1122,"")</f>
        <v/>
      </c>
      <c r="W1122" s="16" t="str">
        <f>IF($B1122=2020,$P1122,"")</f>
        <v/>
      </c>
      <c r="X1122" s="6" t="str">
        <f>IF($B1122=2021,$P1122,"")</f>
        <v/>
      </c>
      <c r="Y1122" s="6" t="str">
        <f>IF($B1122=2022,$P1122,"")</f>
        <v/>
      </c>
      <c r="Z1122" s="6" t="str">
        <f>IF($B1122=2023,$P1122,"")</f>
        <v/>
      </c>
      <c r="AA1122" s="6" t="str">
        <f>IF($B1122=2024,$P1122,"")</f>
        <v/>
      </c>
      <c r="AB1122" s="16" t="str">
        <f>IF($B1122=2025,$P1122,"")</f>
        <v/>
      </c>
    </row>
    <row r="1123" spans="1:28" x14ac:dyDescent="0.25">
      <c r="A1123" s="3">
        <v>918</v>
      </c>
      <c r="B1123" s="5">
        <v>2016</v>
      </c>
      <c r="C1123" s="3" t="s">
        <v>158</v>
      </c>
      <c r="D1123" s="4">
        <f>DATE(B1123,N1123,M1123)</f>
        <v>42410</v>
      </c>
      <c r="E1123" s="5">
        <v>600</v>
      </c>
      <c r="F1123" s="6" t="s">
        <v>14</v>
      </c>
      <c r="G1123" s="6" t="s">
        <v>757</v>
      </c>
      <c r="I1123" s="8" t="s">
        <v>1310</v>
      </c>
      <c r="J1123" s="8" t="s">
        <v>1314</v>
      </c>
      <c r="K1123" s="6" t="s">
        <v>761</v>
      </c>
      <c r="L1123" s="6">
        <v>5617</v>
      </c>
      <c r="M1123" s="6">
        <v>10</v>
      </c>
      <c r="N1123" s="6">
        <v>2</v>
      </c>
      <c r="P1123" s="6">
        <v>1</v>
      </c>
      <c r="Q1123" s="16" t="str">
        <f>IF($B1123=2014,$P1123,"")</f>
        <v/>
      </c>
      <c r="R1123" s="16" t="str">
        <f>IF($B1123=2015,$P1123,"")</f>
        <v/>
      </c>
      <c r="S1123" s="16">
        <f>IF($B1123=2016,$P1123,"")</f>
        <v>1</v>
      </c>
      <c r="T1123" s="16" t="str">
        <f>IF($B1123=2017,$P1123,"")</f>
        <v/>
      </c>
      <c r="U1123" s="16" t="str">
        <f>IF($B1123=2018,$P1123,"")</f>
        <v/>
      </c>
      <c r="V1123" s="16" t="str">
        <f>IF($B1123=2019,$P1123,"")</f>
        <v/>
      </c>
      <c r="W1123" s="16" t="str">
        <f>IF($B1123=2020,$P1123,"")</f>
        <v/>
      </c>
      <c r="X1123" s="6" t="str">
        <f>IF($B1123=2021,$P1123,"")</f>
        <v/>
      </c>
      <c r="Y1123" s="6" t="str">
        <f>IF($B1123=2022,$P1123,"")</f>
        <v/>
      </c>
      <c r="Z1123" s="6" t="str">
        <f>IF($B1123=2023,$P1123,"")</f>
        <v/>
      </c>
      <c r="AA1123" s="6" t="str">
        <f>IF($B1123=2024,$P1123,"")</f>
        <v/>
      </c>
      <c r="AB1123" s="16" t="str">
        <f>IF($B1123=2025,$P1123,"")</f>
        <v/>
      </c>
    </row>
    <row r="1124" spans="1:28" ht="24" x14ac:dyDescent="0.25">
      <c r="A1124" s="3">
        <v>918</v>
      </c>
      <c r="B1124" s="3">
        <v>2016</v>
      </c>
      <c r="C1124" s="3" t="s">
        <v>495</v>
      </c>
      <c r="D1124" s="4">
        <f>DATE(B1124,N1124,M1124)</f>
        <v>42623</v>
      </c>
      <c r="E1124" s="5">
        <v>2039</v>
      </c>
      <c r="F1124" s="6" t="s">
        <v>14</v>
      </c>
      <c r="G1124" s="7" t="s">
        <v>757</v>
      </c>
      <c r="H1124" s="7"/>
      <c r="I1124" s="8" t="s">
        <v>1310</v>
      </c>
      <c r="J1124" s="1" t="s">
        <v>1315</v>
      </c>
      <c r="K1124" s="6" t="s">
        <v>22</v>
      </c>
      <c r="L1124" s="6">
        <v>5706</v>
      </c>
      <c r="M1124" s="6">
        <v>10</v>
      </c>
      <c r="N1124" s="6">
        <v>9</v>
      </c>
      <c r="P1124" s="6">
        <v>1</v>
      </c>
      <c r="Q1124" s="16" t="str">
        <f>IF($B1124=2014,$P1124,"")</f>
        <v/>
      </c>
      <c r="R1124" s="16" t="str">
        <f>IF($B1124=2015,$P1124,"")</f>
        <v/>
      </c>
      <c r="S1124" s="16">
        <f>IF($B1124=2016,$P1124,"")</f>
        <v>1</v>
      </c>
      <c r="T1124" s="16" t="str">
        <f>IF($B1124=2017,$P1124,"")</f>
        <v/>
      </c>
      <c r="U1124" s="16" t="str">
        <f>IF($B1124=2018,$P1124,"")</f>
        <v/>
      </c>
      <c r="V1124" s="16" t="str">
        <f>IF($B1124=2019,$P1124,"")</f>
        <v/>
      </c>
      <c r="W1124" s="16" t="str">
        <f>IF($B1124=2020,$P1124,"")</f>
        <v/>
      </c>
      <c r="X1124" s="6" t="str">
        <f>IF($B1124=2021,$P1124,"")</f>
        <v/>
      </c>
      <c r="Y1124" s="6" t="str">
        <f>IF($B1124=2022,$P1124,"")</f>
        <v/>
      </c>
      <c r="Z1124" s="6" t="str">
        <f>IF($B1124=2023,$P1124,"")</f>
        <v/>
      </c>
      <c r="AA1124" s="6" t="str">
        <f>IF($B1124=2024,$P1124,"")</f>
        <v/>
      </c>
      <c r="AB1124" s="16" t="str">
        <f>IF($B1124=2025,$P1124,"")</f>
        <v/>
      </c>
    </row>
    <row r="1125" spans="1:28" x14ac:dyDescent="0.25">
      <c r="A1125" s="3">
        <v>918</v>
      </c>
      <c r="B1125" s="3">
        <v>2016</v>
      </c>
      <c r="C1125" s="3" t="s">
        <v>814</v>
      </c>
      <c r="D1125" s="4">
        <f>DATE(B1125,N1125,M1125)</f>
        <v>42693</v>
      </c>
      <c r="E1125" s="5">
        <v>2134</v>
      </c>
      <c r="F1125" s="6" t="s">
        <v>14</v>
      </c>
      <c r="G1125" s="7" t="s">
        <v>757</v>
      </c>
      <c r="H1125" s="7"/>
      <c r="I1125" s="8" t="s">
        <v>1310</v>
      </c>
      <c r="J1125" s="1" t="s">
        <v>1316</v>
      </c>
      <c r="K1125" s="6" t="s">
        <v>180</v>
      </c>
      <c r="L1125" s="6">
        <v>5709</v>
      </c>
      <c r="M1125" s="6">
        <v>19</v>
      </c>
      <c r="N1125" s="6">
        <v>11</v>
      </c>
      <c r="P1125" s="6">
        <v>1</v>
      </c>
      <c r="Q1125" s="16" t="str">
        <f>IF($B1125=2014,$P1125,"")</f>
        <v/>
      </c>
      <c r="R1125" s="16" t="str">
        <f>IF($B1125=2015,$P1125,"")</f>
        <v/>
      </c>
      <c r="S1125" s="16">
        <f>IF($B1125=2016,$P1125,"")</f>
        <v>1</v>
      </c>
      <c r="T1125" s="16" t="str">
        <f>IF($B1125=2017,$P1125,"")</f>
        <v/>
      </c>
      <c r="U1125" s="16" t="str">
        <f>IF($B1125=2018,$P1125,"")</f>
        <v/>
      </c>
      <c r="V1125" s="16" t="str">
        <f>IF($B1125=2019,$P1125,"")</f>
        <v/>
      </c>
      <c r="W1125" s="16" t="str">
        <f>IF($B1125=2020,$P1125,"")</f>
        <v/>
      </c>
      <c r="X1125" s="6" t="str">
        <f>IF($B1125=2021,$P1125,"")</f>
        <v/>
      </c>
      <c r="Y1125" s="6" t="str">
        <f>IF($B1125=2022,$P1125,"")</f>
        <v/>
      </c>
      <c r="Z1125" s="6" t="str">
        <f>IF($B1125=2023,$P1125,"")</f>
        <v/>
      </c>
      <c r="AA1125" s="6" t="str">
        <f>IF($B1125=2024,$P1125,"")</f>
        <v/>
      </c>
      <c r="AB1125" s="16" t="str">
        <f>IF($B1125=2025,$P1125,"")</f>
        <v/>
      </c>
    </row>
    <row r="1126" spans="1:28" ht="24" x14ac:dyDescent="0.25">
      <c r="A1126" s="3">
        <v>918</v>
      </c>
      <c r="B1126" s="3">
        <v>2017</v>
      </c>
      <c r="C1126" s="3" t="s">
        <v>1317</v>
      </c>
      <c r="D1126" s="4">
        <f>DATE(B1126,N1126,M1126)</f>
        <v>42980</v>
      </c>
      <c r="E1126" s="5">
        <v>200</v>
      </c>
      <c r="F1126" s="6" t="s">
        <v>14</v>
      </c>
      <c r="G1126" s="6" t="s">
        <v>757</v>
      </c>
      <c r="H1126" s="7"/>
      <c r="I1126" s="8" t="s">
        <v>1310</v>
      </c>
      <c r="J1126" s="8" t="s">
        <v>1318</v>
      </c>
      <c r="K1126" s="6" t="s">
        <v>22</v>
      </c>
      <c r="L1126" s="6">
        <v>5805</v>
      </c>
      <c r="M1126" s="6">
        <v>2</v>
      </c>
      <c r="N1126" s="6">
        <v>9</v>
      </c>
      <c r="P1126" s="6">
        <v>1</v>
      </c>
      <c r="Q1126" s="16" t="str">
        <f>IF($B1126=2014,$P1126,"")</f>
        <v/>
      </c>
      <c r="R1126" s="16" t="str">
        <f>IF($B1126=2015,$P1126,"")</f>
        <v/>
      </c>
      <c r="S1126" s="16" t="str">
        <f>IF($B1126=2016,$P1126,"")</f>
        <v/>
      </c>
      <c r="T1126" s="16">
        <f>IF($B1126=2017,$P1126,"")</f>
        <v>1</v>
      </c>
      <c r="U1126" s="16" t="str">
        <f>IF($B1126=2018,$P1126,"")</f>
        <v/>
      </c>
      <c r="V1126" s="16" t="str">
        <f>IF($B1126=2019,$P1126,"")</f>
        <v/>
      </c>
      <c r="W1126" s="16" t="str">
        <f>IF($B1126=2020,$P1126,"")</f>
        <v/>
      </c>
      <c r="X1126" s="6" t="str">
        <f>IF($B1126=2021,$P1126,"")</f>
        <v/>
      </c>
      <c r="Y1126" s="6" t="str">
        <f>IF($B1126=2022,$P1126,"")</f>
        <v/>
      </c>
      <c r="Z1126" s="6" t="str">
        <f>IF($B1126=2023,$P1126,"")</f>
        <v/>
      </c>
      <c r="AA1126" s="6" t="str">
        <f>IF($B1126=2024,$P1126,"")</f>
        <v/>
      </c>
      <c r="AB1126" s="16" t="str">
        <f>IF($B1126=2025,$P1126,"")</f>
        <v/>
      </c>
    </row>
    <row r="1127" spans="1:28" x14ac:dyDescent="0.25">
      <c r="A1127" s="3">
        <v>927</v>
      </c>
      <c r="B1127" s="3">
        <v>2022</v>
      </c>
      <c r="C1127" s="3" t="s">
        <v>1928</v>
      </c>
      <c r="D1127" s="4">
        <f>DATE(B1127,N1127,M1127)</f>
        <v>44777</v>
      </c>
      <c r="E1127" s="5">
        <v>113</v>
      </c>
      <c r="F1127" s="7" t="s">
        <v>14</v>
      </c>
      <c r="G1127" s="7" t="s">
        <v>4093</v>
      </c>
      <c r="H1127" s="7"/>
      <c r="I1127" s="1" t="s">
        <v>4094</v>
      </c>
      <c r="J1127" s="1" t="s">
        <v>4095</v>
      </c>
      <c r="K1127" s="6" t="s">
        <v>22</v>
      </c>
      <c r="L1127" s="6">
        <v>6302</v>
      </c>
      <c r="M1127" s="6">
        <v>4</v>
      </c>
      <c r="N1127" s="6">
        <v>8</v>
      </c>
      <c r="P1127" s="6">
        <v>1</v>
      </c>
      <c r="Q1127" s="16" t="str">
        <f>IF($B1127=2014,$P1127,"")</f>
        <v/>
      </c>
      <c r="R1127" s="16" t="str">
        <f>IF($B1127=2015,$P1127,"")</f>
        <v/>
      </c>
      <c r="S1127" s="16" t="str">
        <f>IF($B1127=2016,$P1127,"")</f>
        <v/>
      </c>
      <c r="T1127" s="16" t="str">
        <f>IF($B1127=2017,$P1127,"")</f>
        <v/>
      </c>
      <c r="U1127" s="16" t="str">
        <f>IF($B1127=2018,$P1127,"")</f>
        <v/>
      </c>
      <c r="V1127" s="16" t="str">
        <f>IF($B1127=2019,$P1127,"")</f>
        <v/>
      </c>
      <c r="W1127" s="16" t="str">
        <f>IF($B1127=2020,$P1127,"")</f>
        <v/>
      </c>
      <c r="X1127" s="6" t="str">
        <f>IF($B1127=2021,$P1127,"")</f>
        <v/>
      </c>
      <c r="Y1127" s="6">
        <f>IF($B1127=2022,$P1127,"")</f>
        <v>1</v>
      </c>
      <c r="Z1127" s="6" t="str">
        <f>IF($B1127=2023,$P1127,"")</f>
        <v/>
      </c>
      <c r="AA1127" s="6" t="str">
        <f>IF($B1127=2024,$P1127,"")</f>
        <v/>
      </c>
      <c r="AB1127" s="16" t="str">
        <f>IF($B1127=2025,$P1127,"")</f>
        <v/>
      </c>
    </row>
    <row r="1128" spans="1:28" x14ac:dyDescent="0.25">
      <c r="A1128" s="3">
        <v>927</v>
      </c>
      <c r="B1128" s="3">
        <v>2020</v>
      </c>
      <c r="C1128" s="3" t="s">
        <v>231</v>
      </c>
      <c r="D1128" s="4">
        <f>DATE(B1128,N1128,M1128)</f>
        <v>44156</v>
      </c>
      <c r="E1128" s="5">
        <v>2100</v>
      </c>
      <c r="F1128" s="7" t="s">
        <v>14</v>
      </c>
      <c r="G1128" s="6" t="s">
        <v>109</v>
      </c>
      <c r="I1128" s="1" t="s">
        <v>4094</v>
      </c>
      <c r="J1128" s="1" t="s">
        <v>348</v>
      </c>
      <c r="K1128" s="6" t="s">
        <v>25</v>
      </c>
      <c r="L1128" s="6">
        <v>6110</v>
      </c>
      <c r="M1128" s="6">
        <v>21</v>
      </c>
      <c r="N1128" s="6">
        <v>11</v>
      </c>
      <c r="P1128" s="6">
        <v>1</v>
      </c>
      <c r="Q1128" s="16" t="str">
        <f>IF($B1128=2014,$P1128,"")</f>
        <v/>
      </c>
      <c r="R1128" s="16" t="str">
        <f>IF($B1128=2015,$P1128,"")</f>
        <v/>
      </c>
      <c r="S1128" s="16" t="str">
        <f>IF($B1128=2016,$P1128,"")</f>
        <v/>
      </c>
      <c r="T1128" s="16" t="str">
        <f>IF($B1128=2017,$P1128,"")</f>
        <v/>
      </c>
      <c r="U1128" s="16" t="str">
        <f>IF($B1128=2018,$P1128,"")</f>
        <v/>
      </c>
      <c r="V1128" s="16" t="str">
        <f>IF($B1128=2019,$P1128,"")</f>
        <v/>
      </c>
      <c r="W1128" s="16">
        <f>IF($B1128=2020,$P1128,"")</f>
        <v>1</v>
      </c>
      <c r="X1128" s="6" t="str">
        <f>IF($B1128=2021,$P1128,"")</f>
        <v/>
      </c>
      <c r="Y1128" s="6" t="str">
        <f>IF($B1128=2022,$P1128,"")</f>
        <v/>
      </c>
      <c r="Z1128" s="6" t="str">
        <f>IF($B1128=2023,$P1128,"")</f>
        <v/>
      </c>
      <c r="AA1128" s="6" t="str">
        <f>IF($B1128=2024,$P1128,"")</f>
        <v/>
      </c>
      <c r="AB1128" s="16" t="str">
        <f>IF($B1128=2025,$P1128,"")</f>
        <v/>
      </c>
    </row>
    <row r="1129" spans="1:28" x14ac:dyDescent="0.25">
      <c r="A1129" s="3">
        <v>927</v>
      </c>
      <c r="B1129" s="3">
        <v>2021</v>
      </c>
      <c r="C1129" s="3" t="s">
        <v>3302</v>
      </c>
      <c r="D1129" s="4">
        <f>DATE(B1129,N1129,M1129)</f>
        <v>44300</v>
      </c>
      <c r="E1129" s="5">
        <v>1815</v>
      </c>
      <c r="F1129" s="6" t="s">
        <v>14</v>
      </c>
      <c r="G1129" s="6" t="s">
        <v>109</v>
      </c>
      <c r="I1129" s="1" t="s">
        <v>4094</v>
      </c>
      <c r="J1129" s="1" t="s">
        <v>3408</v>
      </c>
      <c r="K1129" s="6" t="s">
        <v>34</v>
      </c>
      <c r="L1129" s="6">
        <v>6120</v>
      </c>
      <c r="M1129" s="6">
        <v>14</v>
      </c>
      <c r="N1129" s="6">
        <v>4</v>
      </c>
      <c r="O1129" s="6" t="s">
        <v>35</v>
      </c>
      <c r="P1129" s="6">
        <v>1</v>
      </c>
      <c r="Q1129" s="16" t="str">
        <f>IF($B1129=2014,$P1129,"")</f>
        <v/>
      </c>
      <c r="R1129" s="16" t="str">
        <f>IF($B1129=2015,$P1129,"")</f>
        <v/>
      </c>
      <c r="S1129" s="16" t="str">
        <f>IF($B1129=2016,$P1129,"")</f>
        <v/>
      </c>
      <c r="T1129" s="16" t="str">
        <f>IF($B1129=2017,$P1129,"")</f>
        <v/>
      </c>
      <c r="U1129" s="16" t="str">
        <f>IF($B1129=2018,$P1129,"")</f>
        <v/>
      </c>
      <c r="V1129" s="16" t="str">
        <f>IF($B1129=2019,$P1129,"")</f>
        <v/>
      </c>
      <c r="W1129" s="16" t="str">
        <f>IF($B1129=2020,$P1129,"")</f>
        <v/>
      </c>
      <c r="X1129" s="6">
        <f>IF($B1129=2021,$P1129,"")</f>
        <v>1</v>
      </c>
      <c r="Y1129" s="6" t="str">
        <f>IF($B1129=2022,$P1129,"")</f>
        <v/>
      </c>
      <c r="Z1129" s="6" t="str">
        <f>IF($B1129=2023,$P1129,"")</f>
        <v/>
      </c>
      <c r="AA1129" s="6" t="str">
        <f>IF($B1129=2024,$P1129,"")</f>
        <v/>
      </c>
      <c r="AB1129" s="16" t="str">
        <f>IF($B1129=2025,$P1129,"")</f>
        <v/>
      </c>
    </row>
    <row r="1130" spans="1:28" x14ac:dyDescent="0.25">
      <c r="A1130" s="3">
        <v>927</v>
      </c>
      <c r="B1130" s="3">
        <v>2021</v>
      </c>
      <c r="C1130" s="3" t="s">
        <v>23</v>
      </c>
      <c r="D1130" s="4">
        <v>44400</v>
      </c>
      <c r="E1130" s="5">
        <v>2348</v>
      </c>
      <c r="F1130" s="6" t="s">
        <v>14</v>
      </c>
      <c r="G1130" s="6" t="s">
        <v>109</v>
      </c>
      <c r="I1130" s="1" t="s">
        <v>4094</v>
      </c>
      <c r="J1130" s="1" t="s">
        <v>3581</v>
      </c>
      <c r="K1130" s="6" t="s">
        <v>22</v>
      </c>
      <c r="L1130" s="6">
        <v>6202</v>
      </c>
      <c r="M1130" s="6">
        <v>23</v>
      </c>
      <c r="N1130" s="6">
        <v>7</v>
      </c>
      <c r="P1130" s="6">
        <v>1</v>
      </c>
      <c r="Q1130" s="16" t="str">
        <f>IF($B1130=2014,$P1130,"")</f>
        <v/>
      </c>
      <c r="R1130" s="16" t="str">
        <f>IF($B1130=2015,$P1130,"")</f>
        <v/>
      </c>
      <c r="S1130" s="16" t="str">
        <f>IF($B1130=2016,$P1130,"")</f>
        <v/>
      </c>
      <c r="T1130" s="16" t="str">
        <f>IF($B1130=2017,$P1130,"")</f>
        <v/>
      </c>
      <c r="U1130" s="16" t="str">
        <f>IF($B1130=2018,$P1130,"")</f>
        <v/>
      </c>
      <c r="V1130" s="16" t="str">
        <f>IF($B1130=2019,$P1130,"")</f>
        <v/>
      </c>
      <c r="W1130" s="16" t="str">
        <f>IF($B1130=2020,$P1130,"")</f>
        <v/>
      </c>
      <c r="X1130" s="6">
        <f>IF($B1130=2021,$P1130,"")</f>
        <v>1</v>
      </c>
      <c r="Y1130" s="6" t="str">
        <f>IF($B1130=2022,$P1130,"")</f>
        <v/>
      </c>
      <c r="Z1130" s="6" t="str">
        <f>IF($B1130=2023,$P1130,"")</f>
        <v/>
      </c>
      <c r="AA1130" s="6" t="str">
        <f>IF($B1130=2024,$P1130,"")</f>
        <v/>
      </c>
      <c r="AB1130" s="16" t="str">
        <f>IF($B1130=2025,$P1130,"")</f>
        <v/>
      </c>
    </row>
    <row r="1131" spans="1:28" x14ac:dyDescent="0.25">
      <c r="A1131" s="3">
        <v>927</v>
      </c>
      <c r="B1131" s="3">
        <v>2022</v>
      </c>
      <c r="C1131" s="3" t="s">
        <v>898</v>
      </c>
      <c r="D1131" s="4">
        <f>DATE(B1131,N1131,M1131)</f>
        <v>44684</v>
      </c>
      <c r="E1131" s="5">
        <v>257</v>
      </c>
      <c r="F1131" s="6" t="s">
        <v>14</v>
      </c>
      <c r="G1131" s="6" t="s">
        <v>109</v>
      </c>
      <c r="I1131" s="1" t="s">
        <v>4094</v>
      </c>
      <c r="J1131" s="1" t="s">
        <v>3974</v>
      </c>
      <c r="K1131" s="6" t="s">
        <v>842</v>
      </c>
      <c r="L1131" s="6">
        <v>6301</v>
      </c>
      <c r="M1131" s="6">
        <v>3</v>
      </c>
      <c r="N1131" s="6">
        <v>5</v>
      </c>
      <c r="O1131" s="6" t="s">
        <v>81</v>
      </c>
      <c r="P1131" s="6">
        <v>1</v>
      </c>
      <c r="Q1131" s="16" t="str">
        <f>IF($B1131=2014,$P1131,"")</f>
        <v/>
      </c>
      <c r="R1131" s="16" t="str">
        <f>IF($B1131=2015,$P1131,"")</f>
        <v/>
      </c>
      <c r="S1131" s="16" t="str">
        <f>IF($B1131=2016,$P1131,"")</f>
        <v/>
      </c>
      <c r="T1131" s="16" t="str">
        <f>IF($B1131=2017,$P1131,"")</f>
        <v/>
      </c>
      <c r="U1131" s="16" t="str">
        <f>IF($B1131=2018,$P1131,"")</f>
        <v/>
      </c>
      <c r="V1131" s="16" t="str">
        <f>IF($B1131=2019,$P1131,"")</f>
        <v/>
      </c>
      <c r="W1131" s="16" t="str">
        <f>IF($B1131=2020,$P1131,"")</f>
        <v/>
      </c>
      <c r="X1131" s="6" t="str">
        <f>IF($B1131=2021,$P1131,"")</f>
        <v/>
      </c>
      <c r="Y1131" s="6">
        <f>IF($B1131=2022,$P1131,"")</f>
        <v>1</v>
      </c>
      <c r="Z1131" s="6" t="str">
        <f>IF($B1131=2023,$P1131,"")</f>
        <v/>
      </c>
      <c r="AA1131" s="6" t="str">
        <f>IF($B1131=2024,$P1131,"")</f>
        <v/>
      </c>
      <c r="AB1131" s="16" t="str">
        <f>IF($B1131=2025,$P1131,"")</f>
        <v/>
      </c>
    </row>
    <row r="1132" spans="1:28" x14ac:dyDescent="0.25">
      <c r="A1132" s="3">
        <v>927</v>
      </c>
      <c r="B1132" s="3">
        <v>2023</v>
      </c>
      <c r="C1132" s="3" t="s">
        <v>56</v>
      </c>
      <c r="D1132" s="4">
        <f>DATE(B1132,N1132,M1132)</f>
        <v>45111</v>
      </c>
      <c r="E1132" s="5">
        <v>2100</v>
      </c>
      <c r="F1132" s="7" t="s">
        <v>14</v>
      </c>
      <c r="G1132" s="7" t="s">
        <v>109</v>
      </c>
      <c r="H1132" s="7"/>
      <c r="I1132" s="1" t="s">
        <v>4094</v>
      </c>
      <c r="J1132" s="1" t="s">
        <v>5465</v>
      </c>
      <c r="K1132" s="6" t="s">
        <v>38</v>
      </c>
      <c r="L1132" s="6">
        <v>6401</v>
      </c>
      <c r="M1132" s="6">
        <v>4</v>
      </c>
      <c r="N1132" s="6">
        <v>7</v>
      </c>
      <c r="P1132" s="6">
        <v>1</v>
      </c>
      <c r="Q1132" s="16" t="str">
        <f>IF($B1132=2014,$P1132,"")</f>
        <v/>
      </c>
      <c r="R1132" s="16" t="str">
        <f>IF($B1132=2015,$P1132,"")</f>
        <v/>
      </c>
      <c r="S1132" s="16" t="str">
        <f>IF($B1132=2016,$P1132,"")</f>
        <v/>
      </c>
      <c r="T1132" s="16" t="str">
        <f>IF($B1132=2017,$P1132,"")</f>
        <v/>
      </c>
      <c r="U1132" s="16" t="str">
        <f>IF($B1132=2018,$P1132,"")</f>
        <v/>
      </c>
      <c r="V1132" s="16" t="str">
        <f>IF($B1132=2019,$P1132,"")</f>
        <v/>
      </c>
      <c r="W1132" s="16" t="str">
        <f>IF($B1132=2020,$P1132,"")</f>
        <v/>
      </c>
      <c r="X1132" s="6" t="str">
        <f>IF($B1132=2021,$P1132,"")</f>
        <v/>
      </c>
      <c r="Y1132" s="6" t="str">
        <f>IF($B1132=2022,$P1132,"")</f>
        <v/>
      </c>
      <c r="Z1132" s="6">
        <f>IF($B1132=2023,$P1132,"")</f>
        <v>1</v>
      </c>
      <c r="AA1132" s="6" t="str">
        <f>IF($B1132=2024,$P1132,"")</f>
        <v/>
      </c>
      <c r="AB1132" s="16" t="str">
        <f>IF($B1132=2025,$P1132,"")</f>
        <v/>
      </c>
    </row>
    <row r="1133" spans="1:28" x14ac:dyDescent="0.25">
      <c r="A1133" s="3">
        <v>927</v>
      </c>
      <c r="B1133" s="3">
        <v>2023</v>
      </c>
      <c r="C1133" s="3" t="s">
        <v>197</v>
      </c>
      <c r="D1133" s="4">
        <f>DATE(B1133,N1133,M1133)</f>
        <v>45276</v>
      </c>
      <c r="E1133" s="5">
        <v>1950</v>
      </c>
      <c r="F1133" s="7" t="s">
        <v>14</v>
      </c>
      <c r="G1133" s="7" t="s">
        <v>109</v>
      </c>
      <c r="H1133" s="7"/>
      <c r="I1133" s="1" t="s">
        <v>4094</v>
      </c>
      <c r="J1133" s="1" t="s">
        <v>6026</v>
      </c>
      <c r="K1133" s="6" t="s">
        <v>34</v>
      </c>
      <c r="L1133" s="6">
        <v>6412</v>
      </c>
      <c r="M1133" s="6">
        <v>16</v>
      </c>
      <c r="N1133" s="6">
        <v>12</v>
      </c>
      <c r="O1133" s="6" t="s">
        <v>35</v>
      </c>
      <c r="P1133" s="6">
        <v>1</v>
      </c>
      <c r="Q1133" s="16" t="str">
        <f>IF($B1133=2014,$P1133,"")</f>
        <v/>
      </c>
      <c r="R1133" s="16" t="str">
        <f>IF($B1133=2015,$P1133,"")</f>
        <v/>
      </c>
      <c r="S1133" s="16" t="str">
        <f>IF($B1133=2016,$P1133,"")</f>
        <v/>
      </c>
      <c r="T1133" s="16" t="str">
        <f>IF($B1133=2017,$P1133,"")</f>
        <v/>
      </c>
      <c r="U1133" s="16" t="str">
        <f>IF($B1133=2018,$P1133,"")</f>
        <v/>
      </c>
      <c r="V1133" s="16" t="str">
        <f>IF($B1133=2019,$P1133,"")</f>
        <v/>
      </c>
      <c r="W1133" s="16" t="str">
        <f>IF($B1133=2020,$P1133,"")</f>
        <v/>
      </c>
      <c r="X1133" s="6" t="str">
        <f>IF($B1133=2021,$P1133,"")</f>
        <v/>
      </c>
      <c r="Y1133" s="6" t="str">
        <f>IF($B1133=2022,$P1133,"")</f>
        <v/>
      </c>
      <c r="Z1133" s="6">
        <f>IF($B1133=2023,$P1133,"")</f>
        <v>1</v>
      </c>
      <c r="AA1133" s="6" t="str">
        <f>IF($B1133=2024,$P1133,"")</f>
        <v/>
      </c>
      <c r="AB1133" s="16" t="str">
        <f>IF($B1133=2025,$P1133,"")</f>
        <v/>
      </c>
    </row>
    <row r="1134" spans="1:28" ht="24" x14ac:dyDescent="0.25">
      <c r="A1134" s="3">
        <v>927</v>
      </c>
      <c r="B1134" s="3">
        <v>2020</v>
      </c>
      <c r="C1134" s="3" t="s">
        <v>244</v>
      </c>
      <c r="D1134" s="4">
        <f>DATE(B1134,N1134,M1134)</f>
        <v>44150</v>
      </c>
      <c r="E1134" s="5">
        <v>1954</v>
      </c>
      <c r="F1134" s="7" t="s">
        <v>14</v>
      </c>
      <c r="G1134" s="6" t="s">
        <v>21</v>
      </c>
      <c r="I1134" s="1" t="s">
        <v>3582</v>
      </c>
      <c r="J1134" s="1" t="s">
        <v>349</v>
      </c>
      <c r="K1134" s="6" t="s">
        <v>219</v>
      </c>
      <c r="L1134" s="6">
        <v>6109</v>
      </c>
      <c r="M1134" s="6">
        <v>15</v>
      </c>
      <c r="N1134" s="6">
        <v>11</v>
      </c>
      <c r="O1134" s="6" t="s">
        <v>81</v>
      </c>
      <c r="P1134" s="6">
        <v>1</v>
      </c>
      <c r="Q1134" s="16" t="str">
        <f>IF($B1134=2014,$P1134,"")</f>
        <v/>
      </c>
      <c r="R1134" s="16" t="str">
        <f>IF($B1134=2015,$P1134,"")</f>
        <v/>
      </c>
      <c r="S1134" s="16" t="str">
        <f>IF($B1134=2016,$P1134,"")</f>
        <v/>
      </c>
      <c r="T1134" s="16" t="str">
        <f>IF($B1134=2017,$P1134,"")</f>
        <v/>
      </c>
      <c r="U1134" s="16" t="str">
        <f>IF($B1134=2018,$P1134,"")</f>
        <v/>
      </c>
      <c r="V1134" s="16" t="str">
        <f>IF($B1134=2019,$P1134,"")</f>
        <v/>
      </c>
      <c r="W1134" s="16">
        <f>IF($B1134=2020,$P1134,"")</f>
        <v>1</v>
      </c>
      <c r="X1134" s="6" t="str">
        <f>IF($B1134=2021,$P1134,"")</f>
        <v/>
      </c>
      <c r="Y1134" s="6" t="str">
        <f>IF($B1134=2022,$P1134,"")</f>
        <v/>
      </c>
      <c r="Z1134" s="6" t="str">
        <f>IF($B1134=2023,$P1134,"")</f>
        <v/>
      </c>
      <c r="AA1134" s="6" t="str">
        <f>IF($B1134=2024,$P1134,"")</f>
        <v/>
      </c>
      <c r="AB1134" s="16" t="str">
        <f>IF($B1134=2025,$P1134,"")</f>
        <v/>
      </c>
    </row>
    <row r="1135" spans="1:28" ht="36" x14ac:dyDescent="0.25">
      <c r="A1135" s="3">
        <v>927</v>
      </c>
      <c r="B1135" s="3">
        <v>2021</v>
      </c>
      <c r="C1135" s="3" t="s">
        <v>1061</v>
      </c>
      <c r="D1135" s="4">
        <v>44408</v>
      </c>
      <c r="E1135" s="5">
        <v>59</v>
      </c>
      <c r="F1135" s="6" t="s">
        <v>14</v>
      </c>
      <c r="G1135" s="6" t="s">
        <v>21</v>
      </c>
      <c r="I1135" s="1" t="s">
        <v>3582</v>
      </c>
      <c r="J1135" s="1" t="s">
        <v>3583</v>
      </c>
      <c r="K1135" s="6" t="s">
        <v>22</v>
      </c>
      <c r="L1135" s="6">
        <v>6203</v>
      </c>
      <c r="M1135" s="6">
        <v>31</v>
      </c>
      <c r="N1135" s="6">
        <v>7</v>
      </c>
      <c r="P1135" s="6">
        <v>1</v>
      </c>
      <c r="Q1135" s="16" t="str">
        <f>IF($B1135=2014,$P1135,"")</f>
        <v/>
      </c>
      <c r="R1135" s="16" t="str">
        <f>IF($B1135=2015,$P1135,"")</f>
        <v/>
      </c>
      <c r="S1135" s="16" t="str">
        <f>IF($B1135=2016,$P1135,"")</f>
        <v/>
      </c>
      <c r="T1135" s="16" t="str">
        <f>IF($B1135=2017,$P1135,"")</f>
        <v/>
      </c>
      <c r="U1135" s="16" t="str">
        <f>IF($B1135=2018,$P1135,"")</f>
        <v/>
      </c>
      <c r="V1135" s="16" t="str">
        <f>IF($B1135=2019,$P1135,"")</f>
        <v/>
      </c>
      <c r="W1135" s="16" t="str">
        <f>IF($B1135=2020,$P1135,"")</f>
        <v/>
      </c>
      <c r="X1135" s="6">
        <f>IF($B1135=2021,$P1135,"")</f>
        <v>1</v>
      </c>
      <c r="Y1135" s="6" t="str">
        <f>IF($B1135=2022,$P1135,"")</f>
        <v/>
      </c>
      <c r="Z1135" s="6" t="str">
        <f>IF($B1135=2023,$P1135,"")</f>
        <v/>
      </c>
      <c r="AA1135" s="6" t="str">
        <f>IF($B1135=2024,$P1135,"")</f>
        <v/>
      </c>
      <c r="AB1135" s="16" t="str">
        <f>IF($B1135=2025,$P1135,"")</f>
        <v/>
      </c>
    </row>
    <row r="1136" spans="1:28" x14ac:dyDescent="0.25">
      <c r="A1136" s="3">
        <v>927</v>
      </c>
      <c r="B1136" s="3">
        <v>2021</v>
      </c>
      <c r="C1136" s="3" t="s">
        <v>13</v>
      </c>
      <c r="D1136" s="4">
        <v>44443</v>
      </c>
      <c r="E1136" s="5">
        <v>300</v>
      </c>
      <c r="F1136" s="6" t="s">
        <v>14</v>
      </c>
      <c r="G1136" s="6" t="s">
        <v>21</v>
      </c>
      <c r="I1136" s="1" t="s">
        <v>3582</v>
      </c>
      <c r="J1136" s="1" t="s">
        <v>3584</v>
      </c>
      <c r="K1136" s="6" t="s">
        <v>22</v>
      </c>
      <c r="L1136" s="6">
        <v>6204</v>
      </c>
      <c r="M1136" s="6">
        <v>4</v>
      </c>
      <c r="N1136" s="6">
        <v>9</v>
      </c>
      <c r="P1136" s="6">
        <v>1</v>
      </c>
      <c r="Q1136" s="16" t="str">
        <f>IF($B1136=2014,$P1136,"")</f>
        <v/>
      </c>
      <c r="R1136" s="16" t="str">
        <f>IF($B1136=2015,$P1136,"")</f>
        <v/>
      </c>
      <c r="S1136" s="16" t="str">
        <f>IF($B1136=2016,$P1136,"")</f>
        <v/>
      </c>
      <c r="T1136" s="16" t="str">
        <f>IF($B1136=2017,$P1136,"")</f>
        <v/>
      </c>
      <c r="U1136" s="16" t="str">
        <f>IF($B1136=2018,$P1136,"")</f>
        <v/>
      </c>
      <c r="V1136" s="16" t="str">
        <f>IF($B1136=2019,$P1136,"")</f>
        <v/>
      </c>
      <c r="W1136" s="16" t="str">
        <f>IF($B1136=2020,$P1136,"")</f>
        <v/>
      </c>
      <c r="X1136" s="6">
        <f>IF($B1136=2021,$P1136,"")</f>
        <v>1</v>
      </c>
      <c r="Y1136" s="6" t="str">
        <f>IF($B1136=2022,$P1136,"")</f>
        <v/>
      </c>
      <c r="Z1136" s="6" t="str">
        <f>IF($B1136=2023,$P1136,"")</f>
        <v/>
      </c>
      <c r="AA1136" s="6" t="str">
        <f>IF($B1136=2024,$P1136,"")</f>
        <v/>
      </c>
      <c r="AB1136" s="16" t="str">
        <f>IF($B1136=2025,$P1136,"")</f>
        <v/>
      </c>
    </row>
    <row r="1137" spans="1:28" x14ac:dyDescent="0.25">
      <c r="A1137" s="3">
        <v>927</v>
      </c>
      <c r="B1137" s="3">
        <v>2021</v>
      </c>
      <c r="C1137" s="3" t="s">
        <v>272</v>
      </c>
      <c r="D1137" s="4">
        <v>44479</v>
      </c>
      <c r="E1137" s="5">
        <v>600</v>
      </c>
      <c r="F1137" s="6" t="s">
        <v>14</v>
      </c>
      <c r="G1137" s="6" t="s">
        <v>21</v>
      </c>
      <c r="I1137" s="1" t="s">
        <v>3582</v>
      </c>
      <c r="J1137" s="1" t="s">
        <v>3585</v>
      </c>
      <c r="K1137" s="6" t="s">
        <v>34</v>
      </c>
      <c r="L1137" s="6">
        <v>6207</v>
      </c>
      <c r="M1137" s="6">
        <v>10</v>
      </c>
      <c r="N1137" s="6">
        <v>10</v>
      </c>
      <c r="O1137" s="6" t="s">
        <v>35</v>
      </c>
      <c r="P1137" s="6">
        <v>1</v>
      </c>
      <c r="Q1137" s="16" t="str">
        <f>IF($B1137=2014,$P1137,"")</f>
        <v/>
      </c>
      <c r="R1137" s="16" t="str">
        <f>IF($B1137=2015,$P1137,"")</f>
        <v/>
      </c>
      <c r="S1137" s="16" t="str">
        <f>IF($B1137=2016,$P1137,"")</f>
        <v/>
      </c>
      <c r="T1137" s="16" t="str">
        <f>IF($B1137=2017,$P1137,"")</f>
        <v/>
      </c>
      <c r="U1137" s="16" t="str">
        <f>IF($B1137=2018,$P1137,"")</f>
        <v/>
      </c>
      <c r="V1137" s="16" t="str">
        <f>IF($B1137=2019,$P1137,"")</f>
        <v/>
      </c>
      <c r="W1137" s="16" t="str">
        <f>IF($B1137=2020,$P1137,"")</f>
        <v/>
      </c>
      <c r="X1137" s="6">
        <f>IF($B1137=2021,$P1137,"")</f>
        <v>1</v>
      </c>
      <c r="Y1137" s="6" t="str">
        <f>IF($B1137=2022,$P1137,"")</f>
        <v/>
      </c>
      <c r="Z1137" s="6" t="str">
        <f>IF($B1137=2023,$P1137,"")</f>
        <v/>
      </c>
      <c r="AA1137" s="6" t="str">
        <f>IF($B1137=2024,$P1137,"")</f>
        <v/>
      </c>
      <c r="AB1137" s="16" t="str">
        <f>IF($B1137=2025,$P1137,"")</f>
        <v/>
      </c>
    </row>
    <row r="1138" spans="1:28" x14ac:dyDescent="0.25">
      <c r="A1138" s="3">
        <v>927</v>
      </c>
      <c r="B1138" s="3">
        <v>2021</v>
      </c>
      <c r="C1138" s="3" t="s">
        <v>230</v>
      </c>
      <c r="D1138" s="4">
        <v>44524</v>
      </c>
      <c r="E1138" s="5">
        <v>600</v>
      </c>
      <c r="F1138" s="7" t="s">
        <v>14</v>
      </c>
      <c r="G1138" s="7" t="s">
        <v>21</v>
      </c>
      <c r="H1138" s="7"/>
      <c r="I1138" s="1" t="s">
        <v>3582</v>
      </c>
      <c r="J1138" s="1" t="s">
        <v>3586</v>
      </c>
      <c r="K1138" s="6" t="s">
        <v>102</v>
      </c>
      <c r="L1138" s="6">
        <v>6210</v>
      </c>
      <c r="M1138" s="6">
        <v>24</v>
      </c>
      <c r="N1138" s="6">
        <v>11</v>
      </c>
      <c r="P1138" s="6">
        <v>1</v>
      </c>
      <c r="Q1138" s="16" t="str">
        <f>IF($B1138=2014,$P1138,"")</f>
        <v/>
      </c>
      <c r="R1138" s="16" t="str">
        <f>IF($B1138=2015,$P1138,"")</f>
        <v/>
      </c>
      <c r="S1138" s="16" t="str">
        <f>IF($B1138=2016,$P1138,"")</f>
        <v/>
      </c>
      <c r="T1138" s="16" t="str">
        <f>IF($B1138=2017,$P1138,"")</f>
        <v/>
      </c>
      <c r="U1138" s="16" t="str">
        <f>IF($B1138=2018,$P1138,"")</f>
        <v/>
      </c>
      <c r="V1138" s="16" t="str">
        <f>IF($B1138=2019,$P1138,"")</f>
        <v/>
      </c>
      <c r="W1138" s="16" t="str">
        <f>IF($B1138=2020,$P1138,"")</f>
        <v/>
      </c>
      <c r="X1138" s="6">
        <f>IF($B1138=2021,$P1138,"")</f>
        <v>1</v>
      </c>
      <c r="Y1138" s="6" t="str">
        <f>IF($B1138=2022,$P1138,"")</f>
        <v/>
      </c>
      <c r="Z1138" s="6" t="str">
        <f>IF($B1138=2023,$P1138,"")</f>
        <v/>
      </c>
      <c r="AA1138" s="6" t="str">
        <f>IF($B1138=2024,$P1138,"")</f>
        <v/>
      </c>
      <c r="AB1138" s="16" t="str">
        <f>IF($B1138=2025,$P1138,"")</f>
        <v/>
      </c>
    </row>
    <row r="1139" spans="1:28" ht="72" x14ac:dyDescent="0.25">
      <c r="A1139" s="3">
        <v>927</v>
      </c>
      <c r="B1139" s="3">
        <v>2021</v>
      </c>
      <c r="C1139" s="3" t="s">
        <v>1067</v>
      </c>
      <c r="D1139" s="4"/>
      <c r="E1139" s="5">
        <v>1800</v>
      </c>
      <c r="F1139" s="6" t="s">
        <v>14</v>
      </c>
      <c r="G1139" s="6" t="s">
        <v>21</v>
      </c>
      <c r="I1139" s="1" t="s">
        <v>3582</v>
      </c>
      <c r="J1139" s="1" t="s">
        <v>3587</v>
      </c>
      <c r="K1139" s="6" t="s">
        <v>2564</v>
      </c>
      <c r="L1139" s="6">
        <v>6203</v>
      </c>
      <c r="M1139" s="6">
        <v>17</v>
      </c>
      <c r="N1139" s="6">
        <v>8</v>
      </c>
      <c r="O1139" s="6" t="s">
        <v>116</v>
      </c>
      <c r="P1139" s="6">
        <v>1</v>
      </c>
      <c r="Q1139" s="16" t="str">
        <f>IF($B1139=2014,$P1139,"")</f>
        <v/>
      </c>
      <c r="R1139" s="16" t="str">
        <f>IF($B1139=2015,$P1139,"")</f>
        <v/>
      </c>
      <c r="S1139" s="16" t="str">
        <f>IF($B1139=2016,$P1139,"")</f>
        <v/>
      </c>
      <c r="T1139" s="16" t="str">
        <f>IF($B1139=2017,$P1139,"")</f>
        <v/>
      </c>
      <c r="U1139" s="16" t="str">
        <f>IF($B1139=2018,$P1139,"")</f>
        <v/>
      </c>
      <c r="V1139" s="16" t="str">
        <f>IF($B1139=2019,$P1139,"")</f>
        <v/>
      </c>
      <c r="W1139" s="16" t="str">
        <f>IF($B1139=2020,$P1139,"")</f>
        <v/>
      </c>
      <c r="X1139" s="6">
        <f>IF($B1139=2021,$P1139,"")</f>
        <v>1</v>
      </c>
      <c r="Y1139" s="6" t="str">
        <f>IF($B1139=2022,$P1139,"")</f>
        <v/>
      </c>
      <c r="Z1139" s="6" t="str">
        <f>IF($B1139=2023,$P1139,"")</f>
        <v/>
      </c>
      <c r="AA1139" s="6" t="str">
        <f>IF($B1139=2024,$P1139,"")</f>
        <v/>
      </c>
      <c r="AB1139" s="16" t="str">
        <f>IF($B1139=2025,$P1139,"")</f>
        <v/>
      </c>
    </row>
    <row r="1140" spans="1:28" x14ac:dyDescent="0.25">
      <c r="A1140" s="3">
        <v>927</v>
      </c>
      <c r="B1140" s="3">
        <v>2022</v>
      </c>
      <c r="C1140" s="3" t="s">
        <v>1578</v>
      </c>
      <c r="D1140" s="4">
        <v>44562</v>
      </c>
      <c r="E1140" s="5">
        <v>2210</v>
      </c>
      <c r="F1140" s="6" t="s">
        <v>14</v>
      </c>
      <c r="G1140" s="6" t="s">
        <v>21</v>
      </c>
      <c r="I1140" s="1" t="s">
        <v>3582</v>
      </c>
      <c r="J1140" s="1" t="s">
        <v>3588</v>
      </c>
      <c r="K1140" s="6" t="s">
        <v>102</v>
      </c>
      <c r="L1140" s="6">
        <v>6213</v>
      </c>
      <c r="M1140" s="6">
        <v>1</v>
      </c>
      <c r="N1140" s="6">
        <v>1</v>
      </c>
      <c r="P1140" s="6">
        <v>1</v>
      </c>
      <c r="Q1140" s="16" t="str">
        <f>IF($B1140=2014,$P1140,"")</f>
        <v/>
      </c>
      <c r="R1140" s="16" t="str">
        <f>IF($B1140=2015,$P1140,"")</f>
        <v/>
      </c>
      <c r="S1140" s="16" t="str">
        <f>IF($B1140=2016,$P1140,"")</f>
        <v/>
      </c>
      <c r="T1140" s="16" t="str">
        <f>IF($B1140=2017,$P1140,"")</f>
        <v/>
      </c>
      <c r="U1140" s="16" t="str">
        <f>IF($B1140=2018,$P1140,"")</f>
        <v/>
      </c>
      <c r="V1140" s="16" t="str">
        <f>IF($B1140=2019,$P1140,"")</f>
        <v/>
      </c>
      <c r="W1140" s="16" t="str">
        <f>IF($B1140=2020,$P1140,"")</f>
        <v/>
      </c>
      <c r="X1140" s="6" t="str">
        <f>IF($B1140=2021,$P1140,"")</f>
        <v/>
      </c>
      <c r="Y1140" s="6">
        <f>IF($B1140=2022,$P1140,"")</f>
        <v>1</v>
      </c>
      <c r="Z1140" s="6" t="str">
        <f>IF($B1140=2023,$P1140,"")</f>
        <v/>
      </c>
      <c r="AA1140" s="6" t="str">
        <f>IF($B1140=2024,$P1140,"")</f>
        <v/>
      </c>
      <c r="AB1140" s="16" t="str">
        <f>IF($B1140=2025,$P1140,"")</f>
        <v/>
      </c>
    </row>
    <row r="1141" spans="1:28" x14ac:dyDescent="0.25">
      <c r="A1141" s="3">
        <v>927</v>
      </c>
      <c r="B1141" s="3">
        <v>2022</v>
      </c>
      <c r="C1141" s="3" t="s">
        <v>975</v>
      </c>
      <c r="D1141" s="4">
        <v>44634</v>
      </c>
      <c r="E1141" s="5">
        <v>1735</v>
      </c>
      <c r="F1141" s="6" t="s">
        <v>14</v>
      </c>
      <c r="G1141" s="6" t="s">
        <v>21</v>
      </c>
      <c r="I1141" s="1" t="s">
        <v>3582</v>
      </c>
      <c r="J1141" s="1" t="s">
        <v>3589</v>
      </c>
      <c r="K1141" s="6" t="s">
        <v>34</v>
      </c>
      <c r="L1141" s="6">
        <v>6218</v>
      </c>
      <c r="M1141" s="6">
        <v>14</v>
      </c>
      <c r="N1141" s="6">
        <v>3</v>
      </c>
      <c r="O1141" s="6" t="s">
        <v>35</v>
      </c>
      <c r="P1141" s="6">
        <v>1</v>
      </c>
      <c r="Q1141" s="16" t="str">
        <f>IF($B1141=2014,$P1141,"")</f>
        <v/>
      </c>
      <c r="R1141" s="16" t="str">
        <f>IF($B1141=2015,$P1141,"")</f>
        <v/>
      </c>
      <c r="S1141" s="16" t="str">
        <f>IF($B1141=2016,$P1141,"")</f>
        <v/>
      </c>
      <c r="T1141" s="16" t="str">
        <f>IF($B1141=2017,$P1141,"")</f>
        <v/>
      </c>
      <c r="U1141" s="16" t="str">
        <f>IF($B1141=2018,$P1141,"")</f>
        <v/>
      </c>
      <c r="V1141" s="16" t="str">
        <f>IF($B1141=2019,$P1141,"")</f>
        <v/>
      </c>
      <c r="W1141" s="16" t="str">
        <f>IF($B1141=2020,$P1141,"")</f>
        <v/>
      </c>
      <c r="X1141" s="6" t="str">
        <f>IF($B1141=2021,$P1141,"")</f>
        <v/>
      </c>
      <c r="Y1141" s="6">
        <f>IF($B1141=2022,$P1141,"")</f>
        <v>1</v>
      </c>
      <c r="Z1141" s="6" t="str">
        <f>IF($B1141=2023,$P1141,"")</f>
        <v/>
      </c>
      <c r="AA1141" s="6" t="str">
        <f>IF($B1141=2024,$P1141,"")</f>
        <v/>
      </c>
      <c r="AB1141" s="16" t="str">
        <f>IF($B1141=2025,$P1141,"")</f>
        <v/>
      </c>
    </row>
    <row r="1142" spans="1:28" x14ac:dyDescent="0.25">
      <c r="A1142" s="3">
        <v>927</v>
      </c>
      <c r="B1142" s="3">
        <v>2022</v>
      </c>
      <c r="C1142" s="3" t="s">
        <v>898</v>
      </c>
      <c r="D1142" s="4">
        <f>DATE(B1142,N1142,M1142)</f>
        <v>44684</v>
      </c>
      <c r="E1142" s="5">
        <v>2202</v>
      </c>
      <c r="F1142" s="6" t="s">
        <v>14</v>
      </c>
      <c r="G1142" s="6" t="s">
        <v>21</v>
      </c>
      <c r="I1142" s="1" t="s">
        <v>3582</v>
      </c>
      <c r="J1142" s="1" t="s">
        <v>3972</v>
      </c>
      <c r="K1142" s="6" t="s">
        <v>842</v>
      </c>
      <c r="L1142" s="6">
        <v>6301</v>
      </c>
      <c r="M1142" s="6">
        <v>3</v>
      </c>
      <c r="N1142" s="6">
        <v>5</v>
      </c>
      <c r="O1142" s="6" t="s">
        <v>81</v>
      </c>
      <c r="P1142" s="6">
        <v>1</v>
      </c>
      <c r="Q1142" s="16" t="str">
        <f>IF($B1142=2014,$P1142,"")</f>
        <v/>
      </c>
      <c r="R1142" s="16" t="str">
        <f>IF($B1142=2015,$P1142,"")</f>
        <v/>
      </c>
      <c r="S1142" s="16" t="str">
        <f>IF($B1142=2016,$P1142,"")</f>
        <v/>
      </c>
      <c r="T1142" s="16" t="str">
        <f>IF($B1142=2017,$P1142,"")</f>
        <v/>
      </c>
      <c r="U1142" s="16" t="str">
        <f>IF($B1142=2018,$P1142,"")</f>
        <v/>
      </c>
      <c r="V1142" s="16" t="str">
        <f>IF($B1142=2019,$P1142,"")</f>
        <v/>
      </c>
      <c r="W1142" s="16" t="str">
        <f>IF($B1142=2020,$P1142,"")</f>
        <v/>
      </c>
      <c r="X1142" s="6" t="str">
        <f>IF($B1142=2021,$P1142,"")</f>
        <v/>
      </c>
      <c r="Y1142" s="6">
        <f>IF($B1142=2022,$P1142,"")</f>
        <v>1</v>
      </c>
      <c r="Z1142" s="6" t="str">
        <f>IF($B1142=2023,$P1142,"")</f>
        <v/>
      </c>
      <c r="AA1142" s="6" t="str">
        <f>IF($B1142=2024,$P1142,"")</f>
        <v/>
      </c>
      <c r="AB1142" s="16" t="str">
        <f>IF($B1142=2025,$P1142,"")</f>
        <v/>
      </c>
    </row>
    <row r="1143" spans="1:28" x14ac:dyDescent="0.25">
      <c r="A1143" s="3">
        <v>927</v>
      </c>
      <c r="B1143" s="3">
        <v>2022</v>
      </c>
      <c r="C1143" s="3" t="s">
        <v>3965</v>
      </c>
      <c r="D1143" s="4">
        <f>DATE(B1143,N1143,M1143)</f>
        <v>44707</v>
      </c>
      <c r="E1143" s="5">
        <v>2304</v>
      </c>
      <c r="F1143" s="6" t="s">
        <v>14</v>
      </c>
      <c r="G1143" s="6" t="s">
        <v>21</v>
      </c>
      <c r="I1143" s="1" t="s">
        <v>3582</v>
      </c>
      <c r="J1143" s="1" t="s">
        <v>3973</v>
      </c>
      <c r="K1143" s="6" t="s">
        <v>22</v>
      </c>
      <c r="L1143" s="6">
        <v>6301</v>
      </c>
      <c r="M1143" s="6">
        <v>26</v>
      </c>
      <c r="N1143" s="6">
        <v>5</v>
      </c>
      <c r="P1143" s="6">
        <v>1</v>
      </c>
      <c r="Q1143" s="16" t="str">
        <f>IF($B1143=2014,$P1143,"")</f>
        <v/>
      </c>
      <c r="R1143" s="16" t="str">
        <f>IF($B1143=2015,$P1143,"")</f>
        <v/>
      </c>
      <c r="S1143" s="16" t="str">
        <f>IF($B1143=2016,$P1143,"")</f>
        <v/>
      </c>
      <c r="T1143" s="16" t="str">
        <f>IF($B1143=2017,$P1143,"")</f>
        <v/>
      </c>
      <c r="U1143" s="16" t="str">
        <f>IF($B1143=2018,$P1143,"")</f>
        <v/>
      </c>
      <c r="V1143" s="16" t="str">
        <f>IF($B1143=2019,$P1143,"")</f>
        <v/>
      </c>
      <c r="W1143" s="16" t="str">
        <f>IF($B1143=2020,$P1143,"")</f>
        <v/>
      </c>
      <c r="X1143" s="6" t="str">
        <f>IF($B1143=2021,$P1143,"")</f>
        <v/>
      </c>
      <c r="Y1143" s="6">
        <f>IF($B1143=2022,$P1143,"")</f>
        <v>1</v>
      </c>
      <c r="Z1143" s="6" t="str">
        <f>IF($B1143=2023,$P1143,"")</f>
        <v/>
      </c>
      <c r="AA1143" s="6" t="str">
        <f>IF($B1143=2024,$P1143,"")</f>
        <v/>
      </c>
      <c r="AB1143" s="16" t="str">
        <f>IF($B1143=2025,$P1143,"")</f>
        <v/>
      </c>
    </row>
    <row r="1144" spans="1:28" x14ac:dyDescent="0.25">
      <c r="A1144" s="3">
        <v>927</v>
      </c>
      <c r="B1144" s="3">
        <v>2022</v>
      </c>
      <c r="C1144" s="3" t="s">
        <v>99</v>
      </c>
      <c r="D1144" s="4">
        <f>DATE(B1144,N1144,M1144)</f>
        <v>44785</v>
      </c>
      <c r="E1144" s="5">
        <v>2249</v>
      </c>
      <c r="F1144" s="6" t="s">
        <v>14</v>
      </c>
      <c r="G1144" s="6" t="s">
        <v>21</v>
      </c>
      <c r="I1144" s="1" t="s">
        <v>3582</v>
      </c>
      <c r="J1144" s="1" t="s">
        <v>4092</v>
      </c>
      <c r="K1144" s="6" t="s">
        <v>22</v>
      </c>
      <c r="L1144" s="6">
        <v>6303</v>
      </c>
      <c r="M1144" s="6">
        <v>12</v>
      </c>
      <c r="N1144" s="6">
        <v>8</v>
      </c>
      <c r="P1144" s="6">
        <v>1</v>
      </c>
      <c r="Q1144" s="16" t="str">
        <f>IF($B1144=2014,$P1144,"")</f>
        <v/>
      </c>
      <c r="R1144" s="16" t="str">
        <f>IF($B1144=2015,$P1144,"")</f>
        <v/>
      </c>
      <c r="S1144" s="16" t="str">
        <f>IF($B1144=2016,$P1144,"")</f>
        <v/>
      </c>
      <c r="T1144" s="16" t="str">
        <f>IF($B1144=2017,$P1144,"")</f>
        <v/>
      </c>
      <c r="U1144" s="16" t="str">
        <f>IF($B1144=2018,$P1144,"")</f>
        <v/>
      </c>
      <c r="V1144" s="16" t="str">
        <f>IF($B1144=2019,$P1144,"")</f>
        <v/>
      </c>
      <c r="W1144" s="16" t="str">
        <f>IF($B1144=2020,$P1144,"")</f>
        <v/>
      </c>
      <c r="X1144" s="6" t="str">
        <f>IF($B1144=2021,$P1144,"")</f>
        <v/>
      </c>
      <c r="Y1144" s="6">
        <f>IF($B1144=2022,$P1144,"")</f>
        <v>1</v>
      </c>
      <c r="Z1144" s="6" t="str">
        <f>IF($B1144=2023,$P1144,"")</f>
        <v/>
      </c>
      <c r="AA1144" s="6" t="str">
        <f>IF($B1144=2024,$P1144,"")</f>
        <v/>
      </c>
      <c r="AB1144" s="16" t="str">
        <f>IF($B1144=2025,$P1144,"")</f>
        <v/>
      </c>
    </row>
    <row r="1145" spans="1:28" x14ac:dyDescent="0.25">
      <c r="A1145" s="3">
        <v>927</v>
      </c>
      <c r="B1145" s="3">
        <v>2022</v>
      </c>
      <c r="C1145" s="3" t="s">
        <v>282</v>
      </c>
      <c r="D1145" s="4">
        <f>DATE(B1145,N1145,M1145)</f>
        <v>44826</v>
      </c>
      <c r="E1145" s="5">
        <v>1835</v>
      </c>
      <c r="F1145" s="6" t="s">
        <v>14</v>
      </c>
      <c r="G1145" s="6" t="s">
        <v>21</v>
      </c>
      <c r="I1145" s="1" t="s">
        <v>3582</v>
      </c>
      <c r="J1145" s="8" t="s">
        <v>4306</v>
      </c>
      <c r="K1145" s="6" t="s">
        <v>842</v>
      </c>
      <c r="L1145" s="6">
        <v>6306</v>
      </c>
      <c r="M1145" s="6">
        <v>22</v>
      </c>
      <c r="N1145" s="6">
        <v>9</v>
      </c>
      <c r="O1145" s="6" t="s">
        <v>81</v>
      </c>
      <c r="P1145" s="6">
        <v>1</v>
      </c>
      <c r="Q1145" s="16" t="str">
        <f>IF($B1145=2014,$P1145,"")</f>
        <v/>
      </c>
      <c r="R1145" s="16" t="str">
        <f>IF($B1145=2015,$P1145,"")</f>
        <v/>
      </c>
      <c r="S1145" s="16" t="str">
        <f>IF($B1145=2016,$P1145,"")</f>
        <v/>
      </c>
      <c r="T1145" s="16" t="str">
        <f>IF($B1145=2017,$P1145,"")</f>
        <v/>
      </c>
      <c r="U1145" s="16" t="str">
        <f>IF($B1145=2018,$P1145,"")</f>
        <v/>
      </c>
      <c r="V1145" s="16" t="str">
        <f>IF($B1145=2019,$P1145,"")</f>
        <v/>
      </c>
      <c r="W1145" s="16" t="str">
        <f>IF($B1145=2020,$P1145,"")</f>
        <v/>
      </c>
      <c r="X1145" s="6" t="str">
        <f>IF($B1145=2021,$P1145,"")</f>
        <v/>
      </c>
      <c r="Y1145" s="6">
        <f>IF($B1145=2022,$P1145,"")</f>
        <v>1</v>
      </c>
      <c r="Z1145" s="6" t="str">
        <f>IF($B1145=2023,$P1145,"")</f>
        <v/>
      </c>
      <c r="AA1145" s="6" t="str">
        <f>IF($B1145=2024,$P1145,"")</f>
        <v/>
      </c>
      <c r="AB1145" s="16" t="str">
        <f>IF($B1145=2025,$P1145,"")</f>
        <v/>
      </c>
    </row>
    <row r="1146" spans="1:28" x14ac:dyDescent="0.25">
      <c r="A1146" s="3">
        <v>927</v>
      </c>
      <c r="B1146" s="3">
        <v>2022</v>
      </c>
      <c r="C1146" s="3" t="s">
        <v>2130</v>
      </c>
      <c r="D1146" s="4">
        <f>DATE(B1146,N1146,M1146)</f>
        <v>44839</v>
      </c>
      <c r="E1146" s="5">
        <v>1800</v>
      </c>
      <c r="F1146" s="7" t="s">
        <v>14</v>
      </c>
      <c r="G1146" s="7" t="s">
        <v>21</v>
      </c>
      <c r="H1146" s="7"/>
      <c r="I1146" s="1" t="s">
        <v>3582</v>
      </c>
      <c r="J1146" s="1" t="s">
        <v>4351</v>
      </c>
      <c r="K1146" s="6" t="s">
        <v>842</v>
      </c>
      <c r="L1146" s="6">
        <v>6307</v>
      </c>
      <c r="M1146" s="6">
        <v>5</v>
      </c>
      <c r="N1146" s="6">
        <v>10</v>
      </c>
      <c r="O1146" s="6" t="s">
        <v>81</v>
      </c>
      <c r="P1146" s="6">
        <v>1</v>
      </c>
      <c r="Q1146" s="16" t="str">
        <f>IF($B1146=2014,$P1146,"")</f>
        <v/>
      </c>
      <c r="R1146" s="16" t="str">
        <f>IF($B1146=2015,$P1146,"")</f>
        <v/>
      </c>
      <c r="S1146" s="16" t="str">
        <f>IF($B1146=2016,$P1146,"")</f>
        <v/>
      </c>
      <c r="T1146" s="16" t="str">
        <f>IF($B1146=2017,$P1146,"")</f>
        <v/>
      </c>
      <c r="U1146" s="16" t="str">
        <f>IF($B1146=2018,$P1146,"")</f>
        <v/>
      </c>
      <c r="V1146" s="16" t="str">
        <f>IF($B1146=2019,$P1146,"")</f>
        <v/>
      </c>
      <c r="W1146" s="16" t="str">
        <f>IF($B1146=2020,$P1146,"")</f>
        <v/>
      </c>
      <c r="X1146" s="6" t="str">
        <f>IF($B1146=2021,$P1146,"")</f>
        <v/>
      </c>
      <c r="Y1146" s="6">
        <f>IF($B1146=2022,$P1146,"")</f>
        <v>1</v>
      </c>
      <c r="Z1146" s="6" t="str">
        <f>IF($B1146=2023,$P1146,"")</f>
        <v/>
      </c>
      <c r="AA1146" s="6" t="str">
        <f>IF($B1146=2024,$P1146,"")</f>
        <v/>
      </c>
      <c r="AB1146" s="16" t="str">
        <f>IF($B1146=2025,$P1146,"")</f>
        <v/>
      </c>
    </row>
    <row r="1147" spans="1:28" x14ac:dyDescent="0.25">
      <c r="A1147" s="3">
        <v>927</v>
      </c>
      <c r="B1147" s="3">
        <v>2022</v>
      </c>
      <c r="C1147" s="3" t="s">
        <v>1838</v>
      </c>
      <c r="D1147" s="4">
        <f>DATE(B1147,N1147,M1147)</f>
        <v>44858</v>
      </c>
      <c r="E1147" s="5">
        <v>1645</v>
      </c>
      <c r="F1147" s="7" t="s">
        <v>14</v>
      </c>
      <c r="G1147" s="7" t="s">
        <v>21</v>
      </c>
      <c r="H1147" s="7"/>
      <c r="I1147" s="1" t="s">
        <v>3582</v>
      </c>
      <c r="J1147" s="1" t="s">
        <v>4384</v>
      </c>
      <c r="K1147" s="6" t="s">
        <v>34</v>
      </c>
      <c r="L1147" s="6">
        <v>6308</v>
      </c>
      <c r="M1147" s="6">
        <v>24</v>
      </c>
      <c r="N1147" s="6">
        <v>10</v>
      </c>
      <c r="O1147" s="6" t="s">
        <v>35</v>
      </c>
      <c r="P1147" s="6">
        <v>1</v>
      </c>
      <c r="Q1147" s="16" t="str">
        <f>IF($B1147=2014,$P1147,"")</f>
        <v/>
      </c>
      <c r="R1147" s="16" t="str">
        <f>IF($B1147=2015,$P1147,"")</f>
        <v/>
      </c>
      <c r="S1147" s="16" t="str">
        <f>IF($B1147=2016,$P1147,"")</f>
        <v/>
      </c>
      <c r="T1147" s="16" t="str">
        <f>IF($B1147=2017,$P1147,"")</f>
        <v/>
      </c>
      <c r="U1147" s="16" t="str">
        <f>IF($B1147=2018,$P1147,"")</f>
        <v/>
      </c>
      <c r="V1147" s="16" t="str">
        <f>IF($B1147=2019,$P1147,"")</f>
        <v/>
      </c>
      <c r="W1147" s="16" t="str">
        <f>IF($B1147=2020,$P1147,"")</f>
        <v/>
      </c>
      <c r="X1147" s="6" t="str">
        <f>IF($B1147=2021,$P1147,"")</f>
        <v/>
      </c>
      <c r="Y1147" s="6">
        <f>IF($B1147=2022,$P1147,"")</f>
        <v>1</v>
      </c>
      <c r="Z1147" s="6" t="str">
        <f>IF($B1147=2023,$P1147,"")</f>
        <v/>
      </c>
      <c r="AA1147" s="6" t="str">
        <f>IF($B1147=2024,$P1147,"")</f>
        <v/>
      </c>
      <c r="AB1147" s="16" t="str">
        <f>IF($B1147=2025,$P1147,"")</f>
        <v/>
      </c>
    </row>
    <row r="1148" spans="1:28" x14ac:dyDescent="0.25">
      <c r="A1148" s="3">
        <v>927</v>
      </c>
      <c r="B1148" s="3">
        <v>2022</v>
      </c>
      <c r="C1148" s="3" t="s">
        <v>1267</v>
      </c>
      <c r="D1148" s="4">
        <f>DATE(B1148,N1148,M1148)</f>
        <v>44867</v>
      </c>
      <c r="E1148" s="5">
        <v>2155</v>
      </c>
      <c r="F1148" s="7" t="s">
        <v>14</v>
      </c>
      <c r="G1148" s="7" t="s">
        <v>21</v>
      </c>
      <c r="H1148" s="7"/>
      <c r="I1148" s="1" t="s">
        <v>3582</v>
      </c>
      <c r="J1148" s="1" t="s">
        <v>4445</v>
      </c>
      <c r="K1148" s="6" t="s">
        <v>4403</v>
      </c>
      <c r="L1148" s="6">
        <v>6309</v>
      </c>
      <c r="M1148" s="6">
        <v>2</v>
      </c>
      <c r="N1148" s="6">
        <v>11</v>
      </c>
      <c r="P1148" s="6">
        <v>1</v>
      </c>
      <c r="Q1148" s="16" t="str">
        <f>IF($B1148=2014,$P1148,"")</f>
        <v/>
      </c>
      <c r="R1148" s="16" t="str">
        <f>IF($B1148=2015,$P1148,"")</f>
        <v/>
      </c>
      <c r="S1148" s="16" t="str">
        <f>IF($B1148=2016,$P1148,"")</f>
        <v/>
      </c>
      <c r="T1148" s="16" t="str">
        <f>IF($B1148=2017,$P1148,"")</f>
        <v/>
      </c>
      <c r="U1148" s="16" t="str">
        <f>IF($B1148=2018,$P1148,"")</f>
        <v/>
      </c>
      <c r="V1148" s="16" t="str">
        <f>IF($B1148=2019,$P1148,"")</f>
        <v/>
      </c>
      <c r="W1148" s="16" t="str">
        <f>IF($B1148=2020,$P1148,"")</f>
        <v/>
      </c>
      <c r="X1148" s="6" t="str">
        <f>IF($B1148=2021,$P1148,"")</f>
        <v/>
      </c>
      <c r="Y1148" s="6">
        <f>IF($B1148=2022,$P1148,"")</f>
        <v>1</v>
      </c>
      <c r="Z1148" s="6" t="str">
        <f>IF($B1148=2023,$P1148,"")</f>
        <v/>
      </c>
      <c r="AA1148" s="6" t="str">
        <f>IF($B1148=2024,$P1148,"")</f>
        <v/>
      </c>
      <c r="AB1148" s="16" t="str">
        <f>IF($B1148=2025,$P1148,"")</f>
        <v/>
      </c>
    </row>
    <row r="1149" spans="1:28" ht="24" x14ac:dyDescent="0.25">
      <c r="A1149" s="3">
        <v>927</v>
      </c>
      <c r="B1149" s="3">
        <v>2022</v>
      </c>
      <c r="C1149" s="3" t="s">
        <v>208</v>
      </c>
      <c r="D1149" s="4">
        <f>DATE(B1149,N1149,M1149)</f>
        <v>44893</v>
      </c>
      <c r="E1149" s="5">
        <v>601</v>
      </c>
      <c r="F1149" s="7" t="s">
        <v>14</v>
      </c>
      <c r="G1149" s="7" t="s">
        <v>21</v>
      </c>
      <c r="H1149" s="7"/>
      <c r="I1149" s="1" t="s">
        <v>3582</v>
      </c>
      <c r="J1149" s="1" t="s">
        <v>4683</v>
      </c>
      <c r="K1149" s="6" t="s">
        <v>842</v>
      </c>
      <c r="L1149" s="6">
        <v>6311</v>
      </c>
      <c r="M1149" s="6">
        <v>28</v>
      </c>
      <c r="N1149" s="6">
        <v>11</v>
      </c>
      <c r="O1149" s="6" t="s">
        <v>81</v>
      </c>
      <c r="P1149" s="6">
        <v>1</v>
      </c>
      <c r="Q1149" s="16" t="str">
        <f>IF($B1149=2014,$P1149,"")</f>
        <v/>
      </c>
      <c r="R1149" s="16" t="str">
        <f>IF($B1149=2015,$P1149,"")</f>
        <v/>
      </c>
      <c r="S1149" s="16" t="str">
        <f>IF($B1149=2016,$P1149,"")</f>
        <v/>
      </c>
      <c r="T1149" s="16" t="str">
        <f>IF($B1149=2017,$P1149,"")</f>
        <v/>
      </c>
      <c r="U1149" s="16" t="str">
        <f>IF($B1149=2018,$P1149,"")</f>
        <v/>
      </c>
      <c r="V1149" s="16" t="str">
        <f>IF($B1149=2019,$P1149,"")</f>
        <v/>
      </c>
      <c r="W1149" s="16" t="str">
        <f>IF($B1149=2020,$P1149,"")</f>
        <v/>
      </c>
      <c r="X1149" s="6" t="str">
        <f>IF($B1149=2021,$P1149,"")</f>
        <v/>
      </c>
      <c r="Y1149" s="6">
        <f>IF($B1149=2022,$P1149,"")</f>
        <v>1</v>
      </c>
      <c r="Z1149" s="6" t="str">
        <f>IF($B1149=2023,$P1149,"")</f>
        <v/>
      </c>
      <c r="AA1149" s="6" t="str">
        <f>IF($B1149=2024,$P1149,"")</f>
        <v/>
      </c>
      <c r="AB1149" s="16" t="str">
        <f>IF($B1149=2025,$P1149,"")</f>
        <v/>
      </c>
    </row>
    <row r="1150" spans="1:28" x14ac:dyDescent="0.25">
      <c r="A1150" s="3">
        <v>927</v>
      </c>
      <c r="B1150" s="3">
        <v>2023</v>
      </c>
      <c r="C1150" s="3" t="s">
        <v>677</v>
      </c>
      <c r="D1150" s="4">
        <f>DATE(B1150,N1150,M1150)</f>
        <v>44961</v>
      </c>
      <c r="E1150" s="5">
        <v>1740</v>
      </c>
      <c r="F1150" s="7" t="s">
        <v>14</v>
      </c>
      <c r="G1150" s="7" t="s">
        <v>21</v>
      </c>
      <c r="H1150" s="7"/>
      <c r="I1150" s="1" t="s">
        <v>3582</v>
      </c>
      <c r="J1150" s="1" t="s">
        <v>5130</v>
      </c>
      <c r="K1150" s="6" t="s">
        <v>34</v>
      </c>
      <c r="L1150" s="6">
        <v>6316</v>
      </c>
      <c r="M1150" s="6">
        <v>4</v>
      </c>
      <c r="N1150" s="6">
        <v>2</v>
      </c>
      <c r="O1150" s="6" t="s">
        <v>35</v>
      </c>
      <c r="P1150" s="6">
        <v>1</v>
      </c>
      <c r="Q1150" s="16" t="str">
        <f>IF($B1150=2014,$P1150,"")</f>
        <v/>
      </c>
      <c r="R1150" s="16" t="str">
        <f>IF($B1150=2015,$P1150,"")</f>
        <v/>
      </c>
      <c r="S1150" s="16" t="str">
        <f>IF($B1150=2016,$P1150,"")</f>
        <v/>
      </c>
      <c r="T1150" s="16" t="str">
        <f>IF($B1150=2017,$P1150,"")</f>
        <v/>
      </c>
      <c r="U1150" s="16" t="str">
        <f>IF($B1150=2018,$P1150,"")</f>
        <v/>
      </c>
      <c r="V1150" s="16" t="str">
        <f>IF($B1150=2019,$P1150,"")</f>
        <v/>
      </c>
      <c r="W1150" s="16" t="str">
        <f>IF($B1150=2020,$P1150,"")</f>
        <v/>
      </c>
      <c r="X1150" s="6" t="str">
        <f>IF($B1150=2021,$P1150,"")</f>
        <v/>
      </c>
      <c r="Y1150" s="6" t="str">
        <f>IF($B1150=2022,$P1150,"")</f>
        <v/>
      </c>
      <c r="Z1150" s="6">
        <f>IF($B1150=2023,$P1150,"")</f>
        <v>1</v>
      </c>
      <c r="AA1150" s="6" t="str">
        <f>IF($B1150=2024,$P1150,"")</f>
        <v/>
      </c>
      <c r="AB1150" s="16" t="str">
        <f>IF($B1150=2025,$P1150,"")</f>
        <v/>
      </c>
    </row>
    <row r="1151" spans="1:28" ht="24" x14ac:dyDescent="0.25">
      <c r="A1151" s="3">
        <v>927</v>
      </c>
      <c r="B1151" s="3">
        <v>2023</v>
      </c>
      <c r="C1151" s="3" t="s">
        <v>1185</v>
      </c>
      <c r="D1151" s="4">
        <f>DATE(B1151,N1151,M1151)</f>
        <v>45109</v>
      </c>
      <c r="E1151" s="5">
        <v>2100</v>
      </c>
      <c r="F1151" s="7" t="s">
        <v>14</v>
      </c>
      <c r="G1151" s="7" t="s">
        <v>21</v>
      </c>
      <c r="H1151" s="7"/>
      <c r="I1151" s="1" t="s">
        <v>3582</v>
      </c>
      <c r="J1151" s="1" t="s">
        <v>5464</v>
      </c>
      <c r="K1151" s="6" t="s">
        <v>38</v>
      </c>
      <c r="L1151" s="6">
        <v>6401</v>
      </c>
      <c r="M1151" s="6">
        <v>2</v>
      </c>
      <c r="N1151" s="6">
        <v>7</v>
      </c>
      <c r="P1151" s="6">
        <v>1</v>
      </c>
      <c r="Q1151" s="16" t="str">
        <f>IF($B1151=2014,$P1151,"")</f>
        <v/>
      </c>
      <c r="R1151" s="16" t="str">
        <f>IF($B1151=2015,$P1151,"")</f>
        <v/>
      </c>
      <c r="S1151" s="16" t="str">
        <f>IF($B1151=2016,$P1151,"")</f>
        <v/>
      </c>
      <c r="T1151" s="16" t="str">
        <f>IF($B1151=2017,$P1151,"")</f>
        <v/>
      </c>
      <c r="U1151" s="16" t="str">
        <f>IF($B1151=2018,$P1151,"")</f>
        <v/>
      </c>
      <c r="V1151" s="16" t="str">
        <f>IF($B1151=2019,$P1151,"")</f>
        <v/>
      </c>
      <c r="W1151" s="16" t="str">
        <f>IF($B1151=2020,$P1151,"")</f>
        <v/>
      </c>
      <c r="X1151" s="6" t="str">
        <f>IF($B1151=2021,$P1151,"")</f>
        <v/>
      </c>
      <c r="Y1151" s="6" t="str">
        <f>IF($B1151=2022,$P1151,"")</f>
        <v/>
      </c>
      <c r="Z1151" s="6">
        <f>IF($B1151=2023,$P1151,"")</f>
        <v>1</v>
      </c>
      <c r="AA1151" s="6" t="str">
        <f>IF($B1151=2024,$P1151,"")</f>
        <v/>
      </c>
      <c r="AB1151" s="16" t="str">
        <f>IF($B1151=2025,$P1151,"")</f>
        <v/>
      </c>
    </row>
    <row r="1152" spans="1:28" x14ac:dyDescent="0.25">
      <c r="A1152" s="3">
        <v>927</v>
      </c>
      <c r="B1152" s="3">
        <v>2023</v>
      </c>
      <c r="C1152" s="3" t="s">
        <v>1107</v>
      </c>
      <c r="D1152" s="4">
        <f>DATE(B1152,N1152,M1152)</f>
        <v>45237</v>
      </c>
      <c r="E1152" s="5">
        <v>1754</v>
      </c>
      <c r="F1152" s="7" t="s">
        <v>14</v>
      </c>
      <c r="G1152" s="7" t="s">
        <v>21</v>
      </c>
      <c r="H1152" s="7"/>
      <c r="I1152" s="1" t="s">
        <v>3582</v>
      </c>
      <c r="J1152" s="1" t="s">
        <v>5883</v>
      </c>
      <c r="K1152" s="6" t="s">
        <v>842</v>
      </c>
      <c r="L1152" s="6">
        <v>6409</v>
      </c>
      <c r="M1152" s="6">
        <v>7</v>
      </c>
      <c r="N1152" s="6">
        <v>11</v>
      </c>
      <c r="O1152" s="6" t="s">
        <v>81</v>
      </c>
      <c r="P1152" s="6">
        <v>1</v>
      </c>
      <c r="Q1152" s="16" t="str">
        <f>IF($B1152=2014,$P1152,"")</f>
        <v/>
      </c>
      <c r="R1152" s="16" t="str">
        <f>IF($B1152=2015,$P1152,"")</f>
        <v/>
      </c>
      <c r="S1152" s="16" t="str">
        <f>IF($B1152=2016,$P1152,"")</f>
        <v/>
      </c>
      <c r="T1152" s="16" t="str">
        <f>IF($B1152=2017,$P1152,"")</f>
        <v/>
      </c>
      <c r="U1152" s="16" t="str">
        <f>IF($B1152=2018,$P1152,"")</f>
        <v/>
      </c>
      <c r="V1152" s="16" t="str">
        <f>IF($B1152=2019,$P1152,"")</f>
        <v/>
      </c>
      <c r="W1152" s="16" t="str">
        <f>IF($B1152=2020,$P1152,"")</f>
        <v/>
      </c>
      <c r="X1152" s="6" t="str">
        <f>IF($B1152=2021,$P1152,"")</f>
        <v/>
      </c>
      <c r="Y1152" s="6" t="str">
        <f>IF($B1152=2022,$P1152,"")</f>
        <v/>
      </c>
      <c r="Z1152" s="6">
        <f>IF($B1152=2023,$P1152,"")</f>
        <v>1</v>
      </c>
      <c r="AA1152" s="6" t="str">
        <f>IF($B1152=2024,$P1152,"")</f>
        <v/>
      </c>
      <c r="AB1152" s="16" t="str">
        <f>IF($B1152=2025,$P1152,"")</f>
        <v/>
      </c>
    </row>
    <row r="1153" spans="1:28" x14ac:dyDescent="0.25">
      <c r="A1153" s="3">
        <v>927</v>
      </c>
      <c r="B1153" s="3">
        <v>2024</v>
      </c>
      <c r="C1153" s="3" t="s">
        <v>186</v>
      </c>
      <c r="D1153" s="4">
        <f>DATE(B1153,N1153,M1153)</f>
        <v>45293</v>
      </c>
      <c r="E1153" s="5">
        <v>2225</v>
      </c>
      <c r="F1153" s="7" t="s">
        <v>14</v>
      </c>
      <c r="G1153" s="7" t="s">
        <v>21</v>
      </c>
      <c r="H1153" s="7"/>
      <c r="I1153" s="1" t="s">
        <v>3582</v>
      </c>
      <c r="J1153" s="1" t="s">
        <v>6075</v>
      </c>
      <c r="K1153" s="6" t="s">
        <v>4403</v>
      </c>
      <c r="L1153" s="6">
        <v>6413</v>
      </c>
      <c r="M1153" s="6">
        <v>2</v>
      </c>
      <c r="N1153" s="6">
        <v>1</v>
      </c>
      <c r="P1153" s="6">
        <v>1</v>
      </c>
      <c r="Q1153" s="16" t="str">
        <f>IF($B1153=2014,$P1153,"")</f>
        <v/>
      </c>
      <c r="R1153" s="16" t="str">
        <f>IF($B1153=2015,$P1153,"")</f>
        <v/>
      </c>
      <c r="S1153" s="16" t="str">
        <f>IF($B1153=2016,$P1153,"")</f>
        <v/>
      </c>
      <c r="T1153" s="16" t="str">
        <f>IF($B1153=2017,$P1153,"")</f>
        <v/>
      </c>
      <c r="U1153" s="16" t="str">
        <f>IF($B1153=2018,$P1153,"")</f>
        <v/>
      </c>
      <c r="V1153" s="16" t="str">
        <f>IF($B1153=2019,$P1153,"")</f>
        <v/>
      </c>
      <c r="W1153" s="16" t="str">
        <f>IF($B1153=2020,$P1153,"")</f>
        <v/>
      </c>
      <c r="X1153" s="6" t="str">
        <f>IF($B1153=2021,$P1153,"")</f>
        <v/>
      </c>
      <c r="Y1153" s="6" t="str">
        <f>IF($B1153=2022,$P1153,"")</f>
        <v/>
      </c>
      <c r="Z1153" s="6" t="str">
        <f>IF($B1153=2023,$P1153,"")</f>
        <v/>
      </c>
      <c r="AA1153" s="6">
        <f>IF($B1153=2024,$P1153,"")</f>
        <v>1</v>
      </c>
      <c r="AB1153" s="16" t="str">
        <f>IF($B1153=2025,$P1153,"")</f>
        <v/>
      </c>
    </row>
    <row r="1154" spans="1:28" x14ac:dyDescent="0.25">
      <c r="A1154" s="28">
        <v>927</v>
      </c>
      <c r="B1154" s="28">
        <v>2024</v>
      </c>
      <c r="C1154" s="28" t="s">
        <v>1029</v>
      </c>
      <c r="D1154" s="29">
        <f>DATE(B1154,N1154,M1154)</f>
        <v>45566</v>
      </c>
      <c r="E1154" s="30">
        <v>1903</v>
      </c>
      <c r="F1154" s="27" t="s">
        <v>14</v>
      </c>
      <c r="G1154" s="27" t="s">
        <v>21</v>
      </c>
      <c r="H1154" s="27"/>
      <c r="I1154" s="1" t="s">
        <v>3582</v>
      </c>
      <c r="J1154" s="33" t="s">
        <v>6322</v>
      </c>
      <c r="K1154" s="27" t="s">
        <v>842</v>
      </c>
      <c r="L1154" s="27">
        <v>6507</v>
      </c>
      <c r="M1154" s="27">
        <v>1</v>
      </c>
      <c r="N1154" s="27">
        <v>10</v>
      </c>
      <c r="O1154" s="27" t="s">
        <v>81</v>
      </c>
      <c r="P1154" s="6">
        <v>1</v>
      </c>
      <c r="Q1154" s="16" t="str">
        <f>IF($B1154=2014,$P1154,"")</f>
        <v/>
      </c>
      <c r="R1154" s="16" t="str">
        <f>IF($B1154=2015,$P1154,"")</f>
        <v/>
      </c>
      <c r="S1154" s="16" t="str">
        <f>IF($B1154=2016,$P1154,"")</f>
        <v/>
      </c>
      <c r="T1154" s="16" t="str">
        <f>IF($B1154=2017,$P1154,"")</f>
        <v/>
      </c>
      <c r="U1154" s="16" t="str">
        <f>IF($B1154=2018,$P1154,"")</f>
        <v/>
      </c>
      <c r="V1154" s="16" t="str">
        <f>IF($B1154=2019,$P1154,"")</f>
        <v/>
      </c>
      <c r="W1154" s="16" t="str">
        <f>IF($B1154=2020,$P1154,"")</f>
        <v/>
      </c>
      <c r="X1154" s="6" t="str">
        <f>IF($B1154=2021,$P1154,"")</f>
        <v/>
      </c>
      <c r="Y1154" s="6" t="str">
        <f>IF($B1154=2022,$P1154,"")</f>
        <v/>
      </c>
      <c r="Z1154" s="6" t="str">
        <f>IF($B1154=2023,$P1154,"")</f>
        <v/>
      </c>
      <c r="AA1154" s="6">
        <f>IF($B1154=2024,$P1154,"")</f>
        <v>1</v>
      </c>
      <c r="AB1154" s="16" t="str">
        <f>IF($B1154=2025,$P1154,"")</f>
        <v/>
      </c>
    </row>
    <row r="1155" spans="1:28" x14ac:dyDescent="0.25">
      <c r="A1155" s="28">
        <v>927</v>
      </c>
      <c r="B1155" s="28">
        <v>2024</v>
      </c>
      <c r="C1155" s="28" t="s">
        <v>258</v>
      </c>
      <c r="D1155" s="29">
        <f>DATE(B1155,N1155,M1155)</f>
        <v>45594</v>
      </c>
      <c r="E1155" s="30">
        <v>2201</v>
      </c>
      <c r="F1155" s="31" t="s">
        <v>14</v>
      </c>
      <c r="G1155" s="31" t="s">
        <v>21</v>
      </c>
      <c r="H1155" s="31"/>
      <c r="I1155" s="1" t="s">
        <v>3582</v>
      </c>
      <c r="J1155" s="32" t="s">
        <v>6390</v>
      </c>
      <c r="K1155" s="27" t="s">
        <v>842</v>
      </c>
      <c r="L1155" s="27">
        <v>6509</v>
      </c>
      <c r="M1155" s="27">
        <v>29</v>
      </c>
      <c r="N1155" s="27">
        <v>10</v>
      </c>
      <c r="O1155" s="27" t="s">
        <v>81</v>
      </c>
      <c r="P1155" s="6">
        <v>1</v>
      </c>
      <c r="Q1155" s="16" t="str">
        <f>IF($B1155=2014,$P1155,"")</f>
        <v/>
      </c>
      <c r="R1155" s="16" t="str">
        <f>IF($B1155=2015,$P1155,"")</f>
        <v/>
      </c>
      <c r="S1155" s="16" t="str">
        <f>IF($B1155=2016,$P1155,"")</f>
        <v/>
      </c>
      <c r="T1155" s="16" t="str">
        <f>IF($B1155=2017,$P1155,"")</f>
        <v/>
      </c>
      <c r="U1155" s="16" t="str">
        <f>IF($B1155=2018,$P1155,"")</f>
        <v/>
      </c>
      <c r="V1155" s="16" t="str">
        <f>IF($B1155=2019,$P1155,"")</f>
        <v/>
      </c>
      <c r="W1155" s="16" t="str">
        <f>IF($B1155=2020,$P1155,"")</f>
        <v/>
      </c>
      <c r="X1155" s="6" t="str">
        <f>IF($B1155=2021,$P1155,"")</f>
        <v/>
      </c>
      <c r="Y1155" s="6" t="str">
        <f>IF($B1155=2022,$P1155,"")</f>
        <v/>
      </c>
      <c r="Z1155" s="6" t="str">
        <f>IF($B1155=2023,$P1155,"")</f>
        <v/>
      </c>
      <c r="AA1155" s="6">
        <f>IF($B1155=2024,$P1155,"")</f>
        <v>1</v>
      </c>
      <c r="AB1155" s="16" t="str">
        <f>IF($B1155=2025,$P1155,"")</f>
        <v/>
      </c>
    </row>
    <row r="1156" spans="1:28" x14ac:dyDescent="0.25">
      <c r="A1156" s="3">
        <v>936</v>
      </c>
      <c r="B1156" s="3">
        <v>2023</v>
      </c>
      <c r="C1156" s="3" t="s">
        <v>647</v>
      </c>
      <c r="D1156" s="4">
        <f>DATE(B1156,N1156,M1156)</f>
        <v>44985</v>
      </c>
      <c r="E1156" s="5">
        <v>625</v>
      </c>
      <c r="F1156" s="7" t="s">
        <v>14</v>
      </c>
      <c r="G1156" s="7" t="s">
        <v>24</v>
      </c>
      <c r="H1156" s="6" t="str">
        <f>RIGHT(I1156,2)</f>
        <v>AR</v>
      </c>
      <c r="I1156" s="1" t="s">
        <v>5301</v>
      </c>
      <c r="J1156" s="1" t="s">
        <v>5202</v>
      </c>
      <c r="K1156" s="6" t="s">
        <v>842</v>
      </c>
      <c r="L1156" s="6">
        <v>6317</v>
      </c>
      <c r="M1156" s="6">
        <v>28</v>
      </c>
      <c r="N1156" s="6">
        <v>2</v>
      </c>
      <c r="O1156" s="6" t="str">
        <f>IF(K1156="HR","NOR"," ")</f>
        <v>NOR</v>
      </c>
      <c r="P1156" s="6">
        <v>1</v>
      </c>
      <c r="Q1156" s="16" t="str">
        <f>IF($B1156=2014,$P1156,"")</f>
        <v/>
      </c>
      <c r="R1156" s="16" t="str">
        <f>IF($B1156=2015,$P1156,"")</f>
        <v/>
      </c>
      <c r="S1156" s="16" t="str">
        <f>IF($B1156=2016,$P1156,"")</f>
        <v/>
      </c>
      <c r="T1156" s="16" t="str">
        <f>IF($B1156=2017,$P1156,"")</f>
        <v/>
      </c>
      <c r="U1156" s="16" t="str">
        <f>IF($B1156=2018,$P1156,"")</f>
        <v/>
      </c>
      <c r="V1156" s="16" t="str">
        <f>IF($B1156=2019,$P1156,"")</f>
        <v/>
      </c>
      <c r="W1156" s="16" t="str">
        <f>IF($B1156=2020,$P1156,"")</f>
        <v/>
      </c>
      <c r="X1156" s="6" t="str">
        <f>IF($B1156=2021,$P1156,"")</f>
        <v/>
      </c>
      <c r="Y1156" s="6" t="str">
        <f>IF($B1156=2022,$P1156,"")</f>
        <v/>
      </c>
      <c r="Z1156" s="6">
        <f>IF($B1156=2023,$P1156,"")</f>
        <v>1</v>
      </c>
      <c r="AA1156" s="6" t="str">
        <f>IF($B1156=2024,$P1156,"")</f>
        <v/>
      </c>
      <c r="AB1156" s="16" t="str">
        <f>IF($B1156=2025,$P1156,"")</f>
        <v/>
      </c>
    </row>
    <row r="1157" spans="1:28" ht="24" x14ac:dyDescent="0.25">
      <c r="A1157" s="3">
        <v>936</v>
      </c>
      <c r="B1157" s="3">
        <v>2023</v>
      </c>
      <c r="C1157" s="3" t="s">
        <v>209</v>
      </c>
      <c r="D1157" s="4">
        <f>DATE(B1157,N1157,M1157)</f>
        <v>45259</v>
      </c>
      <c r="E1157" s="5">
        <v>625</v>
      </c>
      <c r="F1157" s="7" t="s">
        <v>14</v>
      </c>
      <c r="G1157" s="7" t="s">
        <v>24</v>
      </c>
      <c r="H1157" s="6" t="str">
        <f>RIGHT(I1157,2)</f>
        <v>AR</v>
      </c>
      <c r="I1157" s="1" t="s">
        <v>5301</v>
      </c>
      <c r="J1157" s="1" t="s">
        <v>6076</v>
      </c>
      <c r="K1157" s="6" t="s">
        <v>842</v>
      </c>
      <c r="L1157" s="6">
        <v>6413</v>
      </c>
      <c r="M1157" s="6">
        <v>29</v>
      </c>
      <c r="N1157" s="6">
        <v>11</v>
      </c>
      <c r="O1157" s="6" t="s">
        <v>81</v>
      </c>
      <c r="P1157" s="6">
        <v>1</v>
      </c>
      <c r="Q1157" s="16" t="str">
        <f>IF($B1157=2014,$P1157,"")</f>
        <v/>
      </c>
      <c r="R1157" s="16" t="str">
        <f>IF($B1157=2015,$P1157,"")</f>
        <v/>
      </c>
      <c r="S1157" s="16" t="str">
        <f>IF($B1157=2016,$P1157,"")</f>
        <v/>
      </c>
      <c r="T1157" s="16" t="str">
        <f>IF($B1157=2017,$P1157,"")</f>
        <v/>
      </c>
      <c r="U1157" s="16" t="str">
        <f>IF($B1157=2018,$P1157,"")</f>
        <v/>
      </c>
      <c r="V1157" s="16" t="str">
        <f>IF($B1157=2019,$P1157,"")</f>
        <v/>
      </c>
      <c r="W1157" s="16" t="str">
        <f>IF($B1157=2020,$P1157,"")</f>
        <v/>
      </c>
      <c r="X1157" s="6" t="str">
        <f>IF($B1157=2021,$P1157,"")</f>
        <v/>
      </c>
      <c r="Y1157" s="6" t="str">
        <f>IF($B1157=2022,$P1157,"")</f>
        <v/>
      </c>
      <c r="Z1157" s="6">
        <f>IF($B1157=2023,$P1157,"")</f>
        <v>1</v>
      </c>
      <c r="AA1157" s="6" t="str">
        <f>IF($B1157=2024,$P1157,"")</f>
        <v/>
      </c>
      <c r="AB1157" s="16" t="str">
        <f>IF($B1157=2025,$P1157,"")</f>
        <v/>
      </c>
    </row>
    <row r="1158" spans="1:28" x14ac:dyDescent="0.25">
      <c r="A1158" s="3">
        <v>936</v>
      </c>
      <c r="B1158" s="3">
        <v>2017</v>
      </c>
      <c r="C1158" s="3" t="s">
        <v>154</v>
      </c>
      <c r="D1158" s="4">
        <f>DATE(B1158,N1158,M1158)</f>
        <v>42772</v>
      </c>
      <c r="E1158" s="5">
        <v>745</v>
      </c>
      <c r="F1158" s="6" t="s">
        <v>14</v>
      </c>
      <c r="G1158" s="7" t="s">
        <v>24</v>
      </c>
      <c r="H1158" s="6" t="str">
        <f>RIGHT(I1158,2)</f>
        <v>CL</v>
      </c>
      <c r="I1158" s="1" t="s">
        <v>3898</v>
      </c>
      <c r="J1158" s="1" t="s">
        <v>1319</v>
      </c>
      <c r="K1158" s="6" t="s">
        <v>178</v>
      </c>
      <c r="L1158" s="6">
        <v>5720</v>
      </c>
      <c r="M1158" s="6">
        <v>6</v>
      </c>
      <c r="N1158" s="6">
        <v>2</v>
      </c>
      <c r="O1158" s="6" t="s">
        <v>81</v>
      </c>
      <c r="P1158" s="6">
        <v>1</v>
      </c>
      <c r="Q1158" s="16" t="str">
        <f>IF($B1158=2014,$P1158,"")</f>
        <v/>
      </c>
      <c r="R1158" s="16" t="str">
        <f>IF($B1158=2015,$P1158,"")</f>
        <v/>
      </c>
      <c r="S1158" s="16" t="str">
        <f>IF($B1158=2016,$P1158,"")</f>
        <v/>
      </c>
      <c r="T1158" s="16">
        <f>IF($B1158=2017,$P1158,"")</f>
        <v>1</v>
      </c>
      <c r="U1158" s="16" t="str">
        <f>IF($B1158=2018,$P1158,"")</f>
        <v/>
      </c>
      <c r="V1158" s="16" t="str">
        <f>IF($B1158=2019,$P1158,"")</f>
        <v/>
      </c>
      <c r="W1158" s="16" t="str">
        <f>IF($B1158=2020,$P1158,"")</f>
        <v/>
      </c>
      <c r="X1158" s="6" t="str">
        <f>IF($B1158=2021,$P1158,"")</f>
        <v/>
      </c>
      <c r="Y1158" s="6" t="str">
        <f>IF($B1158=2022,$P1158,"")</f>
        <v/>
      </c>
      <c r="Z1158" s="6" t="str">
        <f>IF($B1158=2023,$P1158,"")</f>
        <v/>
      </c>
      <c r="AA1158" s="6" t="str">
        <f>IF($B1158=2024,$P1158,"")</f>
        <v/>
      </c>
      <c r="AB1158" s="16" t="str">
        <f>IF($B1158=2025,$P1158,"")</f>
        <v/>
      </c>
    </row>
    <row r="1159" spans="1:28" x14ac:dyDescent="0.25">
      <c r="A1159" s="3">
        <v>936</v>
      </c>
      <c r="B1159" s="3">
        <v>2022</v>
      </c>
      <c r="C1159" s="3" t="s">
        <v>2083</v>
      </c>
      <c r="D1159" s="4">
        <f>DATE(B1159,N1159,M1159)</f>
        <v>44873</v>
      </c>
      <c r="E1159" s="5">
        <v>625</v>
      </c>
      <c r="F1159" s="7" t="s">
        <v>14</v>
      </c>
      <c r="G1159" s="7" t="s">
        <v>24</v>
      </c>
      <c r="H1159" s="6" t="str">
        <f>RIGHT(I1159,2)</f>
        <v>CL</v>
      </c>
      <c r="I1159" s="1" t="s">
        <v>3898</v>
      </c>
      <c r="J1159" s="1" t="s">
        <v>4446</v>
      </c>
      <c r="K1159" s="6" t="s">
        <v>842</v>
      </c>
      <c r="L1159" s="6">
        <v>6309</v>
      </c>
      <c r="M1159" s="6">
        <v>8</v>
      </c>
      <c r="N1159" s="6">
        <v>11</v>
      </c>
      <c r="O1159" s="6" t="s">
        <v>81</v>
      </c>
      <c r="P1159" s="6">
        <v>1</v>
      </c>
      <c r="Q1159" s="16" t="str">
        <f>IF($B1159=2014,$P1159,"")</f>
        <v/>
      </c>
      <c r="R1159" s="16" t="str">
        <f>IF($B1159=2015,$P1159,"")</f>
        <v/>
      </c>
      <c r="S1159" s="16" t="str">
        <f>IF($B1159=2016,$P1159,"")</f>
        <v/>
      </c>
      <c r="T1159" s="16" t="str">
        <f>IF($B1159=2017,$P1159,"")</f>
        <v/>
      </c>
      <c r="U1159" s="16" t="str">
        <f>IF($B1159=2018,$P1159,"")</f>
        <v/>
      </c>
      <c r="V1159" s="16" t="str">
        <f>IF($B1159=2019,$P1159,"")</f>
        <v/>
      </c>
      <c r="W1159" s="16" t="str">
        <f>IF($B1159=2020,$P1159,"")</f>
        <v/>
      </c>
      <c r="X1159" s="6" t="str">
        <f>IF($B1159=2021,$P1159,"")</f>
        <v/>
      </c>
      <c r="Y1159" s="6">
        <f>IF($B1159=2022,$P1159,"")</f>
        <v>1</v>
      </c>
      <c r="Z1159" s="6" t="str">
        <f>IF($B1159=2023,$P1159,"")</f>
        <v/>
      </c>
      <c r="AA1159" s="6" t="str">
        <f>IF($B1159=2024,$P1159,"")</f>
        <v/>
      </c>
      <c r="AB1159" s="16" t="str">
        <f>IF($B1159=2025,$P1159,"")</f>
        <v/>
      </c>
    </row>
    <row r="1160" spans="1:28" x14ac:dyDescent="0.25">
      <c r="A1160" s="3">
        <v>936</v>
      </c>
      <c r="B1160" s="3">
        <v>2022</v>
      </c>
      <c r="C1160" s="3" t="s">
        <v>208</v>
      </c>
      <c r="D1160" s="4">
        <f>DATE(B1160,N1160,M1160)</f>
        <v>44893</v>
      </c>
      <c r="E1160" s="5">
        <v>625</v>
      </c>
      <c r="F1160" s="7" t="s">
        <v>14</v>
      </c>
      <c r="G1160" s="7" t="s">
        <v>24</v>
      </c>
      <c r="H1160" s="6" t="str">
        <f>RIGHT(I1160,2)</f>
        <v>CL</v>
      </c>
      <c r="I1160" s="1" t="s">
        <v>3898</v>
      </c>
      <c r="J1160" s="1" t="s">
        <v>4685</v>
      </c>
      <c r="K1160" s="6" t="s">
        <v>842</v>
      </c>
      <c r="L1160" s="6">
        <v>6311</v>
      </c>
      <c r="M1160" s="6">
        <v>28</v>
      </c>
      <c r="N1160" s="6">
        <v>11</v>
      </c>
      <c r="O1160" s="6" t="s">
        <v>81</v>
      </c>
      <c r="P1160" s="6">
        <v>1</v>
      </c>
      <c r="Q1160" s="16" t="str">
        <f>IF($B1160=2014,$P1160,"")</f>
        <v/>
      </c>
      <c r="R1160" s="16" t="str">
        <f>IF($B1160=2015,$P1160,"")</f>
        <v/>
      </c>
      <c r="S1160" s="16" t="str">
        <f>IF($B1160=2016,$P1160,"")</f>
        <v/>
      </c>
      <c r="T1160" s="16" t="str">
        <f>IF($B1160=2017,$P1160,"")</f>
        <v/>
      </c>
      <c r="U1160" s="16" t="str">
        <f>IF($B1160=2018,$P1160,"")</f>
        <v/>
      </c>
      <c r="V1160" s="16" t="str">
        <f>IF($B1160=2019,$P1160,"")</f>
        <v/>
      </c>
      <c r="W1160" s="16" t="str">
        <f>IF($B1160=2020,$P1160,"")</f>
        <v/>
      </c>
      <c r="X1160" s="6" t="str">
        <f>IF($B1160=2021,$P1160,"")</f>
        <v/>
      </c>
      <c r="Y1160" s="6">
        <f>IF($B1160=2022,$P1160,"")</f>
        <v>1</v>
      </c>
      <c r="Z1160" s="6" t="str">
        <f>IF($B1160=2023,$P1160,"")</f>
        <v/>
      </c>
      <c r="AA1160" s="6" t="str">
        <f>IF($B1160=2024,$P1160,"")</f>
        <v/>
      </c>
      <c r="AB1160" s="16" t="str">
        <f>IF($B1160=2025,$P1160,"")</f>
        <v/>
      </c>
    </row>
    <row r="1161" spans="1:28" x14ac:dyDescent="0.25">
      <c r="A1161" s="3">
        <v>936</v>
      </c>
      <c r="B1161" s="3">
        <v>2022</v>
      </c>
      <c r="C1161" s="3" t="s">
        <v>771</v>
      </c>
      <c r="D1161" s="4">
        <f>DATE(B1161,N1161,M1161)</f>
        <v>44897</v>
      </c>
      <c r="E1161" s="5">
        <v>625</v>
      </c>
      <c r="F1161" s="7" t="s">
        <v>14</v>
      </c>
      <c r="G1161" s="7" t="s">
        <v>24</v>
      </c>
      <c r="H1161" s="6" t="str">
        <f>RIGHT(I1161,2)</f>
        <v>CL</v>
      </c>
      <c r="I1161" s="1" t="s">
        <v>3898</v>
      </c>
      <c r="J1161" s="1" t="s">
        <v>4686</v>
      </c>
      <c r="K1161" s="6" t="s">
        <v>813</v>
      </c>
      <c r="L1161" s="6">
        <v>6311</v>
      </c>
      <c r="M1161" s="6">
        <v>2</v>
      </c>
      <c r="N1161" s="6">
        <v>12</v>
      </c>
      <c r="P1161" s="6">
        <v>1</v>
      </c>
      <c r="Q1161" s="16" t="str">
        <f>IF($B1161=2014,$P1161,"")</f>
        <v/>
      </c>
      <c r="R1161" s="16" t="str">
        <f>IF($B1161=2015,$P1161,"")</f>
        <v/>
      </c>
      <c r="S1161" s="16" t="str">
        <f>IF($B1161=2016,$P1161,"")</f>
        <v/>
      </c>
      <c r="T1161" s="16" t="str">
        <f>IF($B1161=2017,$P1161,"")</f>
        <v/>
      </c>
      <c r="U1161" s="16" t="str">
        <f>IF($B1161=2018,$P1161,"")</f>
        <v/>
      </c>
      <c r="V1161" s="16" t="str">
        <f>IF($B1161=2019,$P1161,"")</f>
        <v/>
      </c>
      <c r="W1161" s="16" t="str">
        <f>IF($B1161=2020,$P1161,"")</f>
        <v/>
      </c>
      <c r="X1161" s="6" t="str">
        <f>IF($B1161=2021,$P1161,"")</f>
        <v/>
      </c>
      <c r="Y1161" s="6">
        <f>IF($B1161=2022,$P1161,"")</f>
        <v>1</v>
      </c>
      <c r="Z1161" s="6" t="str">
        <f>IF($B1161=2023,$P1161,"")</f>
        <v/>
      </c>
      <c r="AA1161" s="6" t="str">
        <f>IF($B1161=2024,$P1161,"")</f>
        <v/>
      </c>
      <c r="AB1161" s="16" t="str">
        <f>IF($B1161=2025,$P1161,"")</f>
        <v/>
      </c>
    </row>
    <row r="1162" spans="1:28" x14ac:dyDescent="0.25">
      <c r="A1162" s="3">
        <v>936</v>
      </c>
      <c r="B1162" s="3">
        <v>2023</v>
      </c>
      <c r="C1162" s="3" t="s">
        <v>665</v>
      </c>
      <c r="D1162" s="4">
        <f>DATE(B1162,N1162,M1162)</f>
        <v>44984</v>
      </c>
      <c r="E1162" s="5">
        <v>1850</v>
      </c>
      <c r="F1162" s="7" t="s">
        <v>14</v>
      </c>
      <c r="G1162" s="7" t="s">
        <v>24</v>
      </c>
      <c r="H1162" s="6" t="str">
        <f>RIGHT(I1162,2)</f>
        <v>CL</v>
      </c>
      <c r="I1162" s="1" t="s">
        <v>3898</v>
      </c>
      <c r="J1162" s="1" t="s">
        <v>5201</v>
      </c>
      <c r="K1162" s="6" t="s">
        <v>842</v>
      </c>
      <c r="L1162" s="6">
        <v>6317</v>
      </c>
      <c r="M1162" s="6">
        <v>27</v>
      </c>
      <c r="N1162" s="6">
        <v>2</v>
      </c>
      <c r="O1162" s="6" t="str">
        <f>IF(K1162="HR","NOR"," ")</f>
        <v>NOR</v>
      </c>
      <c r="P1162" s="6">
        <v>1</v>
      </c>
      <c r="Q1162" s="16" t="str">
        <f>IF($B1162=2014,$P1162,"")</f>
        <v/>
      </c>
      <c r="R1162" s="16" t="str">
        <f>IF($B1162=2015,$P1162,"")</f>
        <v/>
      </c>
      <c r="S1162" s="16" t="str">
        <f>IF($B1162=2016,$P1162,"")</f>
        <v/>
      </c>
      <c r="T1162" s="16" t="str">
        <f>IF($B1162=2017,$P1162,"")</f>
        <v/>
      </c>
      <c r="U1162" s="16" t="str">
        <f>IF($B1162=2018,$P1162,"")</f>
        <v/>
      </c>
      <c r="V1162" s="16" t="str">
        <f>IF($B1162=2019,$P1162,"")</f>
        <v/>
      </c>
      <c r="W1162" s="16" t="str">
        <f>IF($B1162=2020,$P1162,"")</f>
        <v/>
      </c>
      <c r="X1162" s="6" t="str">
        <f>IF($B1162=2021,$P1162,"")</f>
        <v/>
      </c>
      <c r="Y1162" s="6" t="str">
        <f>IF($B1162=2022,$P1162,"")</f>
        <v/>
      </c>
      <c r="Z1162" s="6">
        <f>IF($B1162=2023,$P1162,"")</f>
        <v>1</v>
      </c>
      <c r="AA1162" s="6" t="str">
        <f>IF($B1162=2024,$P1162,"")</f>
        <v/>
      </c>
      <c r="AB1162" s="16" t="str">
        <f>IF($B1162=2025,$P1162,"")</f>
        <v/>
      </c>
    </row>
    <row r="1163" spans="1:28" x14ac:dyDescent="0.25">
      <c r="A1163" s="3">
        <v>936</v>
      </c>
      <c r="B1163" s="3">
        <v>2023</v>
      </c>
      <c r="C1163" s="3" t="s">
        <v>262</v>
      </c>
      <c r="D1163" s="4">
        <f>DATE(B1163,N1163,M1163)</f>
        <v>45229</v>
      </c>
      <c r="E1163" s="5">
        <v>625</v>
      </c>
      <c r="F1163" s="7" t="s">
        <v>14</v>
      </c>
      <c r="G1163" s="7" t="s">
        <v>24</v>
      </c>
      <c r="H1163" s="6" t="str">
        <f>RIGHT(I1163,2)</f>
        <v>CL</v>
      </c>
      <c r="I1163" s="1" t="s">
        <v>3898</v>
      </c>
      <c r="J1163" s="1" t="s">
        <v>5884</v>
      </c>
      <c r="K1163" s="6" t="s">
        <v>842</v>
      </c>
      <c r="L1163" s="6">
        <v>6409</v>
      </c>
      <c r="M1163" s="6">
        <v>30</v>
      </c>
      <c r="N1163" s="6">
        <v>10</v>
      </c>
      <c r="O1163" s="6" t="s">
        <v>81</v>
      </c>
      <c r="P1163" s="6">
        <v>1</v>
      </c>
      <c r="Q1163" s="16" t="str">
        <f>IF($B1163=2014,$P1163,"")</f>
        <v/>
      </c>
      <c r="R1163" s="16" t="str">
        <f>IF($B1163=2015,$P1163,"")</f>
        <v/>
      </c>
      <c r="S1163" s="16" t="str">
        <f>IF($B1163=2016,$P1163,"")</f>
        <v/>
      </c>
      <c r="T1163" s="16" t="str">
        <f>IF($B1163=2017,$P1163,"")</f>
        <v/>
      </c>
      <c r="U1163" s="16" t="str">
        <f>IF($B1163=2018,$P1163,"")</f>
        <v/>
      </c>
      <c r="V1163" s="16" t="str">
        <f>IF($B1163=2019,$P1163,"")</f>
        <v/>
      </c>
      <c r="W1163" s="16" t="str">
        <f>IF($B1163=2020,$P1163,"")</f>
        <v/>
      </c>
      <c r="X1163" s="6" t="str">
        <f>IF($B1163=2021,$P1163,"")</f>
        <v/>
      </c>
      <c r="Y1163" s="6" t="str">
        <f>IF($B1163=2022,$P1163,"")</f>
        <v/>
      </c>
      <c r="Z1163" s="6">
        <f>IF($B1163=2023,$P1163,"")</f>
        <v>1</v>
      </c>
      <c r="AA1163" s="6" t="str">
        <f>IF($B1163=2024,$P1163,"")</f>
        <v/>
      </c>
      <c r="AB1163" s="16" t="str">
        <f>IF($B1163=2025,$P1163,"")</f>
        <v/>
      </c>
    </row>
    <row r="1164" spans="1:28" x14ac:dyDescent="0.25">
      <c r="A1164" s="3">
        <v>936</v>
      </c>
      <c r="B1164" s="3">
        <v>2023</v>
      </c>
      <c r="C1164" s="3" t="s">
        <v>242</v>
      </c>
      <c r="D1164" s="4">
        <f>DATE(B1164,N1164,M1164)</f>
        <v>45243</v>
      </c>
      <c r="E1164" s="5">
        <v>625</v>
      </c>
      <c r="F1164" s="7" t="s">
        <v>14</v>
      </c>
      <c r="G1164" s="7" t="s">
        <v>24</v>
      </c>
      <c r="H1164" s="6" t="str">
        <f>RIGHT(I1164,2)</f>
        <v>CL</v>
      </c>
      <c r="I1164" s="1" t="s">
        <v>3898</v>
      </c>
      <c r="J1164" s="1" t="s">
        <v>5971</v>
      </c>
      <c r="K1164" s="6" t="s">
        <v>842</v>
      </c>
      <c r="L1164" s="6">
        <v>6410</v>
      </c>
      <c r="M1164" s="6">
        <v>13</v>
      </c>
      <c r="N1164" s="6">
        <v>11</v>
      </c>
      <c r="O1164" s="6" t="s">
        <v>81</v>
      </c>
      <c r="P1164" s="6">
        <v>1</v>
      </c>
      <c r="Q1164" s="16" t="str">
        <f>IF($B1164=2014,$P1164,"")</f>
        <v/>
      </c>
      <c r="R1164" s="16" t="str">
        <f>IF($B1164=2015,$P1164,"")</f>
        <v/>
      </c>
      <c r="S1164" s="16" t="str">
        <f>IF($B1164=2016,$P1164,"")</f>
        <v/>
      </c>
      <c r="T1164" s="16" t="str">
        <f>IF($B1164=2017,$P1164,"")</f>
        <v/>
      </c>
      <c r="U1164" s="16" t="str">
        <f>IF($B1164=2018,$P1164,"")</f>
        <v/>
      </c>
      <c r="V1164" s="16" t="str">
        <f>IF($B1164=2019,$P1164,"")</f>
        <v/>
      </c>
      <c r="W1164" s="16" t="str">
        <f>IF($B1164=2020,$P1164,"")</f>
        <v/>
      </c>
      <c r="X1164" s="6" t="str">
        <f>IF($B1164=2021,$P1164,"")</f>
        <v/>
      </c>
      <c r="Y1164" s="6" t="str">
        <f>IF($B1164=2022,$P1164,"")</f>
        <v/>
      </c>
      <c r="Z1164" s="6">
        <f>IF($B1164=2023,$P1164,"")</f>
        <v>1</v>
      </c>
      <c r="AA1164" s="6" t="str">
        <f>IF($B1164=2024,$P1164,"")</f>
        <v/>
      </c>
      <c r="AB1164" s="16" t="str">
        <f>IF($B1164=2025,$P1164,"")</f>
        <v/>
      </c>
    </row>
    <row r="1165" spans="1:28" x14ac:dyDescent="0.25">
      <c r="A1165" s="3">
        <v>936</v>
      </c>
      <c r="B1165" s="3">
        <v>2023</v>
      </c>
      <c r="C1165" s="3" t="s">
        <v>2480</v>
      </c>
      <c r="D1165" s="4">
        <f>DATE(B1165,N1165,M1165)</f>
        <v>45265</v>
      </c>
      <c r="E1165" s="5">
        <v>625</v>
      </c>
      <c r="F1165" s="7" t="s">
        <v>14</v>
      </c>
      <c r="G1165" s="7" t="s">
        <v>24</v>
      </c>
      <c r="H1165" s="6" t="str">
        <f>RIGHT(I1165,2)</f>
        <v>CL</v>
      </c>
      <c r="I1165" s="1" t="s">
        <v>3898</v>
      </c>
      <c r="J1165" s="1" t="s">
        <v>6077</v>
      </c>
      <c r="K1165" s="6" t="s">
        <v>842</v>
      </c>
      <c r="L1165" s="6">
        <v>6413</v>
      </c>
      <c r="M1165" s="6">
        <v>5</v>
      </c>
      <c r="N1165" s="6">
        <v>12</v>
      </c>
      <c r="O1165" s="6" t="s">
        <v>81</v>
      </c>
      <c r="P1165" s="6">
        <v>1</v>
      </c>
      <c r="Q1165" s="16" t="str">
        <f>IF($B1165=2014,$P1165,"")</f>
        <v/>
      </c>
      <c r="R1165" s="16" t="str">
        <f>IF($B1165=2015,$P1165,"")</f>
        <v/>
      </c>
      <c r="S1165" s="16" t="str">
        <f>IF($B1165=2016,$P1165,"")</f>
        <v/>
      </c>
      <c r="T1165" s="16" t="str">
        <f>IF($B1165=2017,$P1165,"")</f>
        <v/>
      </c>
      <c r="U1165" s="16" t="str">
        <f>IF($B1165=2018,$P1165,"")</f>
        <v/>
      </c>
      <c r="V1165" s="16" t="str">
        <f>IF($B1165=2019,$P1165,"")</f>
        <v/>
      </c>
      <c r="W1165" s="16" t="str">
        <f>IF($B1165=2020,$P1165,"")</f>
        <v/>
      </c>
      <c r="X1165" s="6" t="str">
        <f>IF($B1165=2021,$P1165,"")</f>
        <v/>
      </c>
      <c r="Y1165" s="6" t="str">
        <f>IF($B1165=2022,$P1165,"")</f>
        <v/>
      </c>
      <c r="Z1165" s="6">
        <f>IF($B1165=2023,$P1165,"")</f>
        <v>1</v>
      </c>
      <c r="AA1165" s="6" t="str">
        <f>IF($B1165=2024,$P1165,"")</f>
        <v/>
      </c>
      <c r="AB1165" s="16" t="str">
        <f>IF($B1165=2025,$P1165,"")</f>
        <v/>
      </c>
    </row>
    <row r="1166" spans="1:28" x14ac:dyDescent="0.25">
      <c r="A1166" s="28">
        <v>936</v>
      </c>
      <c r="B1166" s="28">
        <v>2024</v>
      </c>
      <c r="C1166" s="28" t="s">
        <v>279</v>
      </c>
      <c r="D1166" s="29">
        <f>DATE(B1166,N1166,M1166)</f>
        <v>45567</v>
      </c>
      <c r="E1166" s="30">
        <v>525</v>
      </c>
      <c r="F1166" s="27" t="s">
        <v>14</v>
      </c>
      <c r="G1166" s="27" t="s">
        <v>24</v>
      </c>
      <c r="H1166" s="6" t="str">
        <f>RIGHT(I1166,2)</f>
        <v>CL</v>
      </c>
      <c r="I1166" s="1" t="s">
        <v>3898</v>
      </c>
      <c r="J1166" s="33" t="s">
        <v>6323</v>
      </c>
      <c r="K1166" s="27" t="s">
        <v>842</v>
      </c>
      <c r="L1166" s="27">
        <v>6507</v>
      </c>
      <c r="M1166" s="27">
        <v>2</v>
      </c>
      <c r="N1166" s="27">
        <v>10</v>
      </c>
      <c r="O1166" s="27" t="s">
        <v>81</v>
      </c>
      <c r="P1166" s="6">
        <v>1</v>
      </c>
      <c r="Q1166" s="16" t="str">
        <f>IF($B1166=2014,$P1166,"")</f>
        <v/>
      </c>
      <c r="R1166" s="16" t="str">
        <f>IF($B1166=2015,$P1166,"")</f>
        <v/>
      </c>
      <c r="S1166" s="16" t="str">
        <f>IF($B1166=2016,$P1166,"")</f>
        <v/>
      </c>
      <c r="T1166" s="16" t="str">
        <f>IF($B1166=2017,$P1166,"")</f>
        <v/>
      </c>
      <c r="U1166" s="16" t="str">
        <f>IF($B1166=2018,$P1166,"")</f>
        <v/>
      </c>
      <c r="V1166" s="16" t="str">
        <f>IF($B1166=2019,$P1166,"")</f>
        <v/>
      </c>
      <c r="W1166" s="16" t="str">
        <f>IF($B1166=2020,$P1166,"")</f>
        <v/>
      </c>
      <c r="X1166" s="6" t="str">
        <f>IF($B1166=2021,$P1166,"")</f>
        <v/>
      </c>
      <c r="Y1166" s="6" t="str">
        <f>IF($B1166=2022,$P1166,"")</f>
        <v/>
      </c>
      <c r="Z1166" s="6" t="str">
        <f>IF($B1166=2023,$P1166,"")</f>
        <v/>
      </c>
      <c r="AA1166" s="6">
        <f>IF($B1166=2024,$P1166,"")</f>
        <v>1</v>
      </c>
      <c r="AB1166" s="16" t="str">
        <f>IF($B1166=2025,$P1166,"")</f>
        <v/>
      </c>
    </row>
    <row r="1167" spans="1:28" x14ac:dyDescent="0.25">
      <c r="A1167" s="3">
        <v>936</v>
      </c>
      <c r="B1167" s="3">
        <v>2021</v>
      </c>
      <c r="C1167" s="3" t="s">
        <v>2007</v>
      </c>
      <c r="D1167" s="4">
        <v>44484</v>
      </c>
      <c r="E1167" s="5">
        <v>524</v>
      </c>
      <c r="F1167" s="6" t="s">
        <v>14</v>
      </c>
      <c r="G1167" s="6" t="s">
        <v>24</v>
      </c>
      <c r="H1167" s="6" t="str">
        <f>RIGHT(I1167,2)</f>
        <v>VA</v>
      </c>
      <c r="I1167" s="1" t="s">
        <v>3590</v>
      </c>
      <c r="J1167" s="1" t="s">
        <v>4793</v>
      </c>
      <c r="K1167" s="6" t="s">
        <v>38</v>
      </c>
      <c r="L1167" s="6">
        <v>6208</v>
      </c>
      <c r="M1167" s="6">
        <v>15</v>
      </c>
      <c r="N1167" s="6">
        <v>10</v>
      </c>
      <c r="P1167" s="6">
        <v>1</v>
      </c>
      <c r="Q1167" s="16" t="str">
        <f>IF($B1167=2014,$P1167,"")</f>
        <v/>
      </c>
      <c r="R1167" s="16" t="str">
        <f>IF($B1167=2015,$P1167,"")</f>
        <v/>
      </c>
      <c r="S1167" s="16" t="str">
        <f>IF($B1167=2016,$P1167,"")</f>
        <v/>
      </c>
      <c r="T1167" s="16" t="str">
        <f>IF($B1167=2017,$P1167,"")</f>
        <v/>
      </c>
      <c r="U1167" s="16" t="str">
        <f>IF($B1167=2018,$P1167,"")</f>
        <v/>
      </c>
      <c r="V1167" s="16" t="str">
        <f>IF($B1167=2019,$P1167,"")</f>
        <v/>
      </c>
      <c r="W1167" s="16" t="str">
        <f>IF($B1167=2020,$P1167,"")</f>
        <v/>
      </c>
      <c r="X1167" s="6">
        <f>IF($B1167=2021,$P1167,"")</f>
        <v>1</v>
      </c>
      <c r="Y1167" s="6" t="str">
        <f>IF($B1167=2022,$P1167,"")</f>
        <v/>
      </c>
      <c r="Z1167" s="6" t="str">
        <f>IF($B1167=2023,$P1167,"")</f>
        <v/>
      </c>
      <c r="AA1167" s="6" t="str">
        <f>IF($B1167=2024,$P1167,"")</f>
        <v/>
      </c>
      <c r="AB1167" s="16" t="str">
        <f>IF($B1167=2025,$P1167,"")</f>
        <v/>
      </c>
    </row>
    <row r="1168" spans="1:28" x14ac:dyDescent="0.25">
      <c r="A1168" s="3">
        <v>936</v>
      </c>
      <c r="B1168" s="3">
        <v>2022</v>
      </c>
      <c r="C1168" s="3" t="s">
        <v>771</v>
      </c>
      <c r="D1168" s="4">
        <f>DATE(B1168,N1168,M1168)</f>
        <v>44897</v>
      </c>
      <c r="E1168" s="5">
        <v>625</v>
      </c>
      <c r="F1168" s="7" t="s">
        <v>14</v>
      </c>
      <c r="G1168" s="7" t="s">
        <v>24</v>
      </c>
      <c r="H1168" s="6" t="str">
        <f>RIGHT(I1168,2)</f>
        <v>VA</v>
      </c>
      <c r="I1168" s="1" t="s">
        <v>3590</v>
      </c>
      <c r="J1168" s="1" t="s">
        <v>4684</v>
      </c>
      <c r="K1168" s="6" t="s">
        <v>813</v>
      </c>
      <c r="L1168" s="6">
        <v>6311</v>
      </c>
      <c r="M1168" s="6">
        <v>2</v>
      </c>
      <c r="N1168" s="6">
        <v>12</v>
      </c>
      <c r="P1168" s="6">
        <v>1</v>
      </c>
      <c r="Q1168" s="16" t="str">
        <f>IF($B1168=2014,$P1168,"")</f>
        <v/>
      </c>
      <c r="R1168" s="16" t="str">
        <f>IF($B1168=2015,$P1168,"")</f>
        <v/>
      </c>
      <c r="S1168" s="16" t="str">
        <f>IF($B1168=2016,$P1168,"")</f>
        <v/>
      </c>
      <c r="T1168" s="16" t="str">
        <f>IF($B1168=2017,$P1168,"")</f>
        <v/>
      </c>
      <c r="U1168" s="16" t="str">
        <f>IF($B1168=2018,$P1168,"")</f>
        <v/>
      </c>
      <c r="V1168" s="16" t="str">
        <f>IF($B1168=2019,$P1168,"")</f>
        <v/>
      </c>
      <c r="W1168" s="16" t="str">
        <f>IF($B1168=2020,$P1168,"")</f>
        <v/>
      </c>
      <c r="X1168" s="6" t="str">
        <f>IF($B1168=2021,$P1168,"")</f>
        <v/>
      </c>
      <c r="Y1168" s="6">
        <f>IF($B1168=2022,$P1168,"")</f>
        <v>1</v>
      </c>
      <c r="Z1168" s="6" t="str">
        <f>IF($B1168=2023,$P1168,"")</f>
        <v/>
      </c>
      <c r="AA1168" s="6" t="str">
        <f>IF($B1168=2024,$P1168,"")</f>
        <v/>
      </c>
      <c r="AB1168" s="16" t="str">
        <f>IF($B1168=2025,$P1168,"")</f>
        <v/>
      </c>
    </row>
    <row r="1169" spans="1:28" x14ac:dyDescent="0.25">
      <c r="A1169" s="3">
        <v>936</v>
      </c>
      <c r="B1169" s="3">
        <v>2022</v>
      </c>
      <c r="C1169" s="3" t="s">
        <v>2592</v>
      </c>
      <c r="D1169" s="4">
        <f>DATE(B1169,N1169,M1169)</f>
        <v>44908</v>
      </c>
      <c r="E1169" s="5">
        <v>625</v>
      </c>
      <c r="F1169" s="6" t="s">
        <v>14</v>
      </c>
      <c r="G1169" s="6" t="s">
        <v>24</v>
      </c>
      <c r="H1169" s="6" t="str">
        <f>RIGHT(I1169,2)</f>
        <v>VA</v>
      </c>
      <c r="I1169" s="1" t="s">
        <v>3590</v>
      </c>
      <c r="J1169" s="1" t="s">
        <v>4836</v>
      </c>
      <c r="K1169" s="6" t="s">
        <v>4815</v>
      </c>
      <c r="L1169" s="6">
        <v>6312</v>
      </c>
      <c r="M1169" s="6">
        <v>13</v>
      </c>
      <c r="N1169" s="6">
        <v>12</v>
      </c>
      <c r="O1169" s="6" t="s">
        <v>679</v>
      </c>
      <c r="P1169" s="6">
        <v>1</v>
      </c>
      <c r="Q1169" s="16" t="str">
        <f>IF($B1169=2014,$P1169,"")</f>
        <v/>
      </c>
      <c r="R1169" s="16" t="str">
        <f>IF($B1169=2015,$P1169,"")</f>
        <v/>
      </c>
      <c r="S1169" s="16" t="str">
        <f>IF($B1169=2016,$P1169,"")</f>
        <v/>
      </c>
      <c r="T1169" s="16" t="str">
        <f>IF($B1169=2017,$P1169,"")</f>
        <v/>
      </c>
      <c r="U1169" s="16" t="str">
        <f>IF($B1169=2018,$P1169,"")</f>
        <v/>
      </c>
      <c r="V1169" s="16" t="str">
        <f>IF($B1169=2019,$P1169,"")</f>
        <v/>
      </c>
      <c r="W1169" s="16" t="str">
        <f>IF($B1169=2020,$P1169,"")</f>
        <v/>
      </c>
      <c r="X1169" s="6" t="str">
        <f>IF($B1169=2021,$P1169,"")</f>
        <v/>
      </c>
      <c r="Y1169" s="6">
        <f>IF($B1169=2022,$P1169,"")</f>
        <v>1</v>
      </c>
      <c r="Z1169" s="6" t="str">
        <f>IF($B1169=2023,$P1169,"")</f>
        <v/>
      </c>
      <c r="AA1169" s="6" t="str">
        <f>IF($B1169=2024,$P1169,"")</f>
        <v/>
      </c>
      <c r="AB1169" s="16" t="str">
        <f>IF($B1169=2025,$P1169,"")</f>
        <v/>
      </c>
    </row>
    <row r="1170" spans="1:28" ht="24" x14ac:dyDescent="0.25">
      <c r="A1170" s="3">
        <v>936</v>
      </c>
      <c r="B1170" s="3">
        <v>2023</v>
      </c>
      <c r="C1170" s="3" t="s">
        <v>249</v>
      </c>
      <c r="D1170" s="4">
        <f>DATE(B1170,N1170,M1170)</f>
        <v>45239</v>
      </c>
      <c r="E1170" s="5">
        <v>625</v>
      </c>
      <c r="F1170" s="7" t="s">
        <v>14</v>
      </c>
      <c r="G1170" s="7" t="s">
        <v>24</v>
      </c>
      <c r="H1170" s="6" t="str">
        <f>RIGHT(I1170,2)</f>
        <v>VA</v>
      </c>
      <c r="I1170" s="1" t="s">
        <v>3590</v>
      </c>
      <c r="J1170" s="1" t="s">
        <v>5885</v>
      </c>
      <c r="K1170" s="6" t="s">
        <v>842</v>
      </c>
      <c r="L1170" s="6">
        <v>6409</v>
      </c>
      <c r="M1170" s="6">
        <v>9</v>
      </c>
      <c r="N1170" s="6">
        <v>11</v>
      </c>
      <c r="O1170" s="6" t="s">
        <v>81</v>
      </c>
      <c r="P1170" s="6">
        <v>1</v>
      </c>
      <c r="Q1170" s="16" t="str">
        <f>IF($B1170=2014,$P1170,"")</f>
        <v/>
      </c>
      <c r="R1170" s="16" t="str">
        <f>IF($B1170=2015,$P1170,"")</f>
        <v/>
      </c>
      <c r="S1170" s="16" t="str">
        <f>IF($B1170=2016,$P1170,"")</f>
        <v/>
      </c>
      <c r="T1170" s="16" t="str">
        <f>IF($B1170=2017,$P1170,"")</f>
        <v/>
      </c>
      <c r="U1170" s="16" t="str">
        <f>IF($B1170=2018,$P1170,"")</f>
        <v/>
      </c>
      <c r="V1170" s="16" t="str">
        <f>IF($B1170=2019,$P1170,"")</f>
        <v/>
      </c>
      <c r="W1170" s="16" t="str">
        <f>IF($B1170=2020,$P1170,"")</f>
        <v/>
      </c>
      <c r="X1170" s="6" t="str">
        <f>IF($B1170=2021,$P1170,"")</f>
        <v/>
      </c>
      <c r="Y1170" s="6" t="str">
        <f>IF($B1170=2022,$P1170,"")</f>
        <v/>
      </c>
      <c r="Z1170" s="6">
        <f>IF($B1170=2023,$P1170,"")</f>
        <v>1</v>
      </c>
      <c r="AA1170" s="6" t="str">
        <f>IF($B1170=2024,$P1170,"")</f>
        <v/>
      </c>
      <c r="AB1170" s="16" t="str">
        <f>IF($B1170=2025,$P1170,"")</f>
        <v/>
      </c>
    </row>
    <row r="1171" spans="1:28" x14ac:dyDescent="0.25">
      <c r="A1171" s="3">
        <v>936</v>
      </c>
      <c r="B1171" s="5">
        <v>2016</v>
      </c>
      <c r="C1171" s="3" t="s">
        <v>1320</v>
      </c>
      <c r="D1171" s="4">
        <f>DATE(B1171,N1171,M1171)</f>
        <v>42381</v>
      </c>
      <c r="E1171" s="5">
        <v>855</v>
      </c>
      <c r="F1171" s="6" t="s">
        <v>14</v>
      </c>
      <c r="G1171" s="6" t="s">
        <v>15</v>
      </c>
      <c r="I1171" s="8" t="s">
        <v>1321</v>
      </c>
      <c r="J1171" s="8" t="s">
        <v>1322</v>
      </c>
      <c r="K1171" s="6" t="s">
        <v>1323</v>
      </c>
      <c r="L1171" s="6">
        <v>5613</v>
      </c>
      <c r="M1171" s="6">
        <v>12</v>
      </c>
      <c r="N1171" s="6">
        <v>1</v>
      </c>
      <c r="P1171" s="6">
        <v>1</v>
      </c>
      <c r="Q1171" s="16" t="str">
        <f>IF($B1171=2014,$P1171,"")</f>
        <v/>
      </c>
      <c r="R1171" s="16" t="str">
        <f>IF($B1171=2015,$P1171,"")</f>
        <v/>
      </c>
      <c r="S1171" s="16">
        <f>IF($B1171=2016,$P1171,"")</f>
        <v>1</v>
      </c>
      <c r="T1171" s="16" t="str">
        <f>IF($B1171=2017,$P1171,"")</f>
        <v/>
      </c>
      <c r="U1171" s="16" t="str">
        <f>IF($B1171=2018,$P1171,"")</f>
        <v/>
      </c>
      <c r="V1171" s="16" t="str">
        <f>IF($B1171=2019,$P1171,"")</f>
        <v/>
      </c>
      <c r="W1171" s="16" t="str">
        <f>IF($B1171=2020,$P1171,"")</f>
        <v/>
      </c>
      <c r="X1171" s="6" t="str">
        <f>IF($B1171=2021,$P1171,"")</f>
        <v/>
      </c>
      <c r="Y1171" s="6" t="str">
        <f>IF($B1171=2022,$P1171,"")</f>
        <v/>
      </c>
      <c r="Z1171" s="6" t="str">
        <f>IF($B1171=2023,$P1171,"")</f>
        <v/>
      </c>
      <c r="AA1171" s="6" t="str">
        <f>IF($B1171=2024,$P1171,"")</f>
        <v/>
      </c>
      <c r="AB1171" s="16" t="str">
        <f>IF($B1171=2025,$P1171,"")</f>
        <v/>
      </c>
    </row>
    <row r="1172" spans="1:28" x14ac:dyDescent="0.25">
      <c r="A1172" s="3">
        <v>936</v>
      </c>
      <c r="B1172" s="5">
        <v>2016</v>
      </c>
      <c r="C1172" s="3" t="s">
        <v>940</v>
      </c>
      <c r="D1172" s="4">
        <f>DATE(B1172,N1172,M1172)</f>
        <v>42386</v>
      </c>
      <c r="E1172" s="5">
        <v>759</v>
      </c>
      <c r="F1172" s="6" t="s">
        <v>14</v>
      </c>
      <c r="G1172" s="6" t="s">
        <v>15</v>
      </c>
      <c r="I1172" s="8" t="s">
        <v>1321</v>
      </c>
      <c r="J1172" s="8" t="s">
        <v>1324</v>
      </c>
      <c r="K1172" s="6" t="s">
        <v>72</v>
      </c>
      <c r="L1172" s="6">
        <v>5614</v>
      </c>
      <c r="M1172" s="6">
        <v>17</v>
      </c>
      <c r="N1172" s="6">
        <v>1</v>
      </c>
      <c r="P1172" s="6">
        <v>1</v>
      </c>
      <c r="Q1172" s="16" t="str">
        <f>IF($B1172=2014,$P1172,"")</f>
        <v/>
      </c>
      <c r="R1172" s="16" t="str">
        <f>IF($B1172=2015,$P1172,"")</f>
        <v/>
      </c>
      <c r="S1172" s="16">
        <f>IF($B1172=2016,$P1172,"")</f>
        <v>1</v>
      </c>
      <c r="T1172" s="16" t="str">
        <f>IF($B1172=2017,$P1172,"")</f>
        <v/>
      </c>
      <c r="U1172" s="16" t="str">
        <f>IF($B1172=2018,$P1172,"")</f>
        <v/>
      </c>
      <c r="V1172" s="16" t="str">
        <f>IF($B1172=2019,$P1172,"")</f>
        <v/>
      </c>
      <c r="W1172" s="16" t="str">
        <f>IF($B1172=2020,$P1172,"")</f>
        <v/>
      </c>
      <c r="X1172" s="6" t="str">
        <f>IF($B1172=2021,$P1172,"")</f>
        <v/>
      </c>
      <c r="Y1172" s="6" t="str">
        <f>IF($B1172=2022,$P1172,"")</f>
        <v/>
      </c>
      <c r="Z1172" s="6" t="str">
        <f>IF($B1172=2023,$P1172,"")</f>
        <v/>
      </c>
      <c r="AA1172" s="6" t="str">
        <f>IF($B1172=2024,$P1172,"")</f>
        <v/>
      </c>
      <c r="AB1172" s="16" t="str">
        <f>IF($B1172=2025,$P1172,"")</f>
        <v/>
      </c>
    </row>
    <row r="1173" spans="1:28" ht="24" x14ac:dyDescent="0.25">
      <c r="A1173" s="3">
        <v>936</v>
      </c>
      <c r="B1173" s="3">
        <v>2016</v>
      </c>
      <c r="C1173" s="3" t="s">
        <v>937</v>
      </c>
      <c r="D1173" s="4">
        <f>DATE(B1173,N1173,M1173)</f>
        <v>42578</v>
      </c>
      <c r="E1173" s="5">
        <v>10</v>
      </c>
      <c r="F1173" s="6" t="s">
        <v>14</v>
      </c>
      <c r="G1173" s="7" t="s">
        <v>15</v>
      </c>
      <c r="H1173" s="7"/>
      <c r="I1173" s="8" t="s">
        <v>1321</v>
      </c>
      <c r="J1173" s="1" t="s">
        <v>1325</v>
      </c>
      <c r="K1173" s="6" t="s">
        <v>836</v>
      </c>
      <c r="L1173" s="6">
        <v>5703</v>
      </c>
      <c r="M1173" s="6">
        <v>27</v>
      </c>
      <c r="N1173" s="6">
        <v>7</v>
      </c>
      <c r="O1173" s="6" t="s">
        <v>81</v>
      </c>
      <c r="P1173" s="6">
        <v>1</v>
      </c>
      <c r="Q1173" s="16" t="str">
        <f>IF($B1173=2014,$P1173,"")</f>
        <v/>
      </c>
      <c r="R1173" s="16" t="str">
        <f>IF($B1173=2015,$P1173,"")</f>
        <v/>
      </c>
      <c r="S1173" s="16">
        <f>IF($B1173=2016,$P1173,"")</f>
        <v>1</v>
      </c>
      <c r="T1173" s="16" t="str">
        <f>IF($B1173=2017,$P1173,"")</f>
        <v/>
      </c>
      <c r="U1173" s="16" t="str">
        <f>IF($B1173=2018,$P1173,"")</f>
        <v/>
      </c>
      <c r="V1173" s="16" t="str">
        <f>IF($B1173=2019,$P1173,"")</f>
        <v/>
      </c>
      <c r="W1173" s="16" t="str">
        <f>IF($B1173=2020,$P1173,"")</f>
        <v/>
      </c>
      <c r="X1173" s="6" t="str">
        <f>IF($B1173=2021,$P1173,"")</f>
        <v/>
      </c>
      <c r="Y1173" s="6" t="str">
        <f>IF($B1173=2022,$P1173,"")</f>
        <v/>
      </c>
      <c r="Z1173" s="6" t="str">
        <f>IF($B1173=2023,$P1173,"")</f>
        <v/>
      </c>
      <c r="AA1173" s="6" t="str">
        <f>IF($B1173=2024,$P1173,"")</f>
        <v/>
      </c>
      <c r="AB1173" s="16" t="str">
        <f>IF($B1173=2025,$P1173,"")</f>
        <v/>
      </c>
    </row>
    <row r="1174" spans="1:28" x14ac:dyDescent="0.25">
      <c r="A1174" s="3">
        <v>936</v>
      </c>
      <c r="B1174" s="3">
        <v>2017</v>
      </c>
      <c r="C1174" s="3" t="s">
        <v>158</v>
      </c>
      <c r="D1174" s="4">
        <f>DATE(B1174,N1174,M1174)</f>
        <v>42776</v>
      </c>
      <c r="E1174" s="5">
        <v>700</v>
      </c>
      <c r="F1174" s="6" t="s">
        <v>14</v>
      </c>
      <c r="G1174" s="7" t="s">
        <v>15</v>
      </c>
      <c r="H1174" s="7"/>
      <c r="I1174" s="8" t="s">
        <v>1321</v>
      </c>
      <c r="J1174" s="1" t="s">
        <v>1326</v>
      </c>
      <c r="K1174" s="6" t="s">
        <v>25</v>
      </c>
      <c r="L1174" s="6">
        <v>5715</v>
      </c>
      <c r="M1174" s="6">
        <v>10</v>
      </c>
      <c r="N1174" s="6">
        <v>2</v>
      </c>
      <c r="P1174" s="6">
        <v>1</v>
      </c>
      <c r="Q1174" s="16" t="str">
        <f>IF($B1174=2014,$P1174,"")</f>
        <v/>
      </c>
      <c r="R1174" s="16" t="str">
        <f>IF($B1174=2015,$P1174,"")</f>
        <v/>
      </c>
      <c r="S1174" s="16" t="str">
        <f>IF($B1174=2016,$P1174,"")</f>
        <v/>
      </c>
      <c r="T1174" s="16">
        <f>IF($B1174=2017,$P1174,"")</f>
        <v>1</v>
      </c>
      <c r="U1174" s="16" t="str">
        <f>IF($B1174=2018,$P1174,"")</f>
        <v/>
      </c>
      <c r="V1174" s="16" t="str">
        <f>IF($B1174=2019,$P1174,"")</f>
        <v/>
      </c>
      <c r="W1174" s="16" t="str">
        <f>IF($B1174=2020,$P1174,"")</f>
        <v/>
      </c>
      <c r="X1174" s="6" t="str">
        <f>IF($B1174=2021,$P1174,"")</f>
        <v/>
      </c>
      <c r="Y1174" s="6" t="str">
        <f>IF($B1174=2022,$P1174,"")</f>
        <v/>
      </c>
      <c r="Z1174" s="6" t="str">
        <f>IF($B1174=2023,$P1174,"")</f>
        <v/>
      </c>
      <c r="AA1174" s="6" t="str">
        <f>IF($B1174=2024,$P1174,"")</f>
        <v/>
      </c>
      <c r="AB1174" s="16" t="str">
        <f>IF($B1174=2025,$P1174,"")</f>
        <v/>
      </c>
    </row>
    <row r="1175" spans="1:28" x14ac:dyDescent="0.25">
      <c r="A1175" s="3">
        <v>936</v>
      </c>
      <c r="B1175" s="3">
        <v>2017</v>
      </c>
      <c r="C1175" s="3" t="s">
        <v>833</v>
      </c>
      <c r="D1175" s="4">
        <f>DATE(B1175,N1175,M1175)</f>
        <v>42778</v>
      </c>
      <c r="E1175" s="5">
        <v>720</v>
      </c>
      <c r="F1175" s="6" t="s">
        <v>14</v>
      </c>
      <c r="G1175" s="7" t="s">
        <v>15</v>
      </c>
      <c r="H1175" s="7"/>
      <c r="I1175" s="8" t="s">
        <v>1321</v>
      </c>
      <c r="J1175" s="1" t="s">
        <v>1327</v>
      </c>
      <c r="K1175" s="6" t="s">
        <v>72</v>
      </c>
      <c r="L1175" s="6">
        <v>5716</v>
      </c>
      <c r="M1175" s="6">
        <v>12</v>
      </c>
      <c r="N1175" s="6">
        <v>2</v>
      </c>
      <c r="P1175" s="6">
        <v>1</v>
      </c>
      <c r="Q1175" s="16" t="str">
        <f>IF($B1175=2014,$P1175,"")</f>
        <v/>
      </c>
      <c r="R1175" s="16" t="str">
        <f>IF($B1175=2015,$P1175,"")</f>
        <v/>
      </c>
      <c r="S1175" s="16" t="str">
        <f>IF($B1175=2016,$P1175,"")</f>
        <v/>
      </c>
      <c r="T1175" s="16">
        <f>IF($B1175=2017,$P1175,"")</f>
        <v>1</v>
      </c>
      <c r="U1175" s="16" t="str">
        <f>IF($B1175=2018,$P1175,"")</f>
        <v/>
      </c>
      <c r="V1175" s="16" t="str">
        <f>IF($B1175=2019,$P1175,"")</f>
        <v/>
      </c>
      <c r="W1175" s="16" t="str">
        <f>IF($B1175=2020,$P1175,"")</f>
        <v/>
      </c>
      <c r="X1175" s="6" t="str">
        <f>IF($B1175=2021,$P1175,"")</f>
        <v/>
      </c>
      <c r="Y1175" s="6" t="str">
        <f>IF($B1175=2022,$P1175,"")</f>
        <v/>
      </c>
      <c r="Z1175" s="6" t="str">
        <f>IF($B1175=2023,$P1175,"")</f>
        <v/>
      </c>
      <c r="AA1175" s="6" t="str">
        <f>IF($B1175=2024,$P1175,"")</f>
        <v/>
      </c>
      <c r="AB1175" s="16" t="str">
        <f>IF($B1175=2025,$P1175,"")</f>
        <v/>
      </c>
    </row>
    <row r="1176" spans="1:28" x14ac:dyDescent="0.25">
      <c r="A1176" s="3">
        <v>936</v>
      </c>
      <c r="B1176" s="3">
        <v>2017</v>
      </c>
      <c r="C1176" s="3" t="s">
        <v>663</v>
      </c>
      <c r="D1176" s="4">
        <f>DATE(B1176,N1176,M1176)</f>
        <v>42790</v>
      </c>
      <c r="E1176" s="5">
        <v>2200</v>
      </c>
      <c r="F1176" s="6" t="s">
        <v>14</v>
      </c>
      <c r="G1176" s="7" t="s">
        <v>15</v>
      </c>
      <c r="H1176" s="7"/>
      <c r="I1176" s="8" t="s">
        <v>1321</v>
      </c>
      <c r="J1176" s="1" t="s">
        <v>1328</v>
      </c>
      <c r="K1176" s="6" t="s">
        <v>1157</v>
      </c>
      <c r="L1176" s="6">
        <v>5717</v>
      </c>
      <c r="M1176" s="6">
        <v>24</v>
      </c>
      <c r="N1176" s="6">
        <v>2</v>
      </c>
      <c r="O1176" s="6" t="s">
        <v>81</v>
      </c>
      <c r="P1176" s="6">
        <v>1</v>
      </c>
      <c r="Q1176" s="16" t="str">
        <f>IF($B1176=2014,$P1176,"")</f>
        <v/>
      </c>
      <c r="R1176" s="16" t="str">
        <f>IF($B1176=2015,$P1176,"")</f>
        <v/>
      </c>
      <c r="S1176" s="16" t="str">
        <f>IF($B1176=2016,$P1176,"")</f>
        <v/>
      </c>
      <c r="T1176" s="16">
        <f>IF($B1176=2017,$P1176,"")</f>
        <v>1</v>
      </c>
      <c r="U1176" s="16" t="str">
        <f>IF($B1176=2018,$P1176,"")</f>
        <v/>
      </c>
      <c r="V1176" s="16" t="str">
        <f>IF($B1176=2019,$P1176,"")</f>
        <v/>
      </c>
      <c r="W1176" s="16" t="str">
        <f>IF($B1176=2020,$P1176,"")</f>
        <v/>
      </c>
      <c r="X1176" s="6" t="str">
        <f>IF($B1176=2021,$P1176,"")</f>
        <v/>
      </c>
      <c r="Y1176" s="6" t="str">
        <f>IF($B1176=2022,$P1176,"")</f>
        <v/>
      </c>
      <c r="Z1176" s="6" t="str">
        <f>IF($B1176=2023,$P1176,"")</f>
        <v/>
      </c>
      <c r="AA1176" s="6" t="str">
        <f>IF($B1176=2024,$P1176,"")</f>
        <v/>
      </c>
      <c r="AB1176" s="16" t="str">
        <f>IF($B1176=2025,$P1176,"")</f>
        <v/>
      </c>
    </row>
    <row r="1177" spans="1:28" x14ac:dyDescent="0.25">
      <c r="A1177" s="3">
        <v>936</v>
      </c>
      <c r="B1177" s="3">
        <v>2019</v>
      </c>
      <c r="C1177" s="3" t="s">
        <v>125</v>
      </c>
      <c r="D1177" s="4">
        <f>DATE(B1177,N1177,M1177)</f>
        <v>43717</v>
      </c>
      <c r="E1177" s="5">
        <v>200</v>
      </c>
      <c r="F1177" s="6" t="s">
        <v>14</v>
      </c>
      <c r="G1177" s="6" t="s">
        <v>15</v>
      </c>
      <c r="I1177" s="8" t="s">
        <v>1321</v>
      </c>
      <c r="J1177" s="8" t="s">
        <v>1329</v>
      </c>
      <c r="K1177" s="6" t="s">
        <v>85</v>
      </c>
      <c r="L1177" s="6">
        <v>6005</v>
      </c>
      <c r="M1177" s="6">
        <v>9</v>
      </c>
      <c r="N1177" s="6">
        <v>9</v>
      </c>
      <c r="O1177" s="6" t="s">
        <v>679</v>
      </c>
      <c r="P1177" s="6">
        <v>1</v>
      </c>
      <c r="Q1177" s="16" t="str">
        <f>IF($B1177=2014,$P1177,"")</f>
        <v/>
      </c>
      <c r="R1177" s="16" t="str">
        <f>IF($B1177=2015,$P1177,"")</f>
        <v/>
      </c>
      <c r="S1177" s="16" t="str">
        <f>IF($B1177=2016,$P1177,"")</f>
        <v/>
      </c>
      <c r="T1177" s="16" t="str">
        <f>IF($B1177=2017,$P1177,"")</f>
        <v/>
      </c>
      <c r="U1177" s="16" t="str">
        <f>IF($B1177=2018,$P1177,"")</f>
        <v/>
      </c>
      <c r="V1177" s="16">
        <f>IF($B1177=2019,$P1177,"")</f>
        <v>1</v>
      </c>
      <c r="W1177" s="16" t="str">
        <f>IF($B1177=2020,$P1177,"")</f>
        <v/>
      </c>
      <c r="X1177" s="6" t="str">
        <f>IF($B1177=2021,$P1177,"")</f>
        <v/>
      </c>
      <c r="Y1177" s="6" t="str">
        <f>IF($B1177=2022,$P1177,"")</f>
        <v/>
      </c>
      <c r="Z1177" s="6" t="str">
        <f>IF($B1177=2023,$P1177,"")</f>
        <v/>
      </c>
      <c r="AA1177" s="6" t="str">
        <f>IF($B1177=2024,$P1177,"")</f>
        <v/>
      </c>
      <c r="AB1177" s="16" t="str">
        <f>IF($B1177=2025,$P1177,"")</f>
        <v/>
      </c>
    </row>
    <row r="1178" spans="1:28" x14ac:dyDescent="0.25">
      <c r="A1178" s="3">
        <v>936</v>
      </c>
      <c r="B1178" s="3">
        <v>2021</v>
      </c>
      <c r="C1178" s="3" t="s">
        <v>187</v>
      </c>
      <c r="D1178" s="4">
        <v>44558</v>
      </c>
      <c r="E1178" s="5">
        <v>700</v>
      </c>
      <c r="F1178" s="7" t="s">
        <v>14</v>
      </c>
      <c r="G1178" s="7" t="s">
        <v>15</v>
      </c>
      <c r="H1178" s="7"/>
      <c r="I1178" s="1" t="s">
        <v>1321</v>
      </c>
      <c r="J1178" s="1" t="s">
        <v>3591</v>
      </c>
      <c r="K1178" s="6" t="s">
        <v>3433</v>
      </c>
      <c r="L1178" s="6">
        <v>6214</v>
      </c>
      <c r="M1178" s="6">
        <v>28</v>
      </c>
      <c r="N1178" s="6">
        <v>12</v>
      </c>
      <c r="P1178" s="6">
        <v>1</v>
      </c>
      <c r="Q1178" s="16" t="str">
        <f>IF($B1178=2014,$P1178,"")</f>
        <v/>
      </c>
      <c r="R1178" s="16" t="str">
        <f>IF($B1178=2015,$P1178,"")</f>
        <v/>
      </c>
      <c r="S1178" s="16" t="str">
        <f>IF($B1178=2016,$P1178,"")</f>
        <v/>
      </c>
      <c r="T1178" s="16" t="str">
        <f>IF($B1178=2017,$P1178,"")</f>
        <v/>
      </c>
      <c r="U1178" s="16" t="str">
        <f>IF($B1178=2018,$P1178,"")</f>
        <v/>
      </c>
      <c r="V1178" s="16" t="str">
        <f>IF($B1178=2019,$P1178,"")</f>
        <v/>
      </c>
      <c r="W1178" s="16" t="str">
        <f>IF($B1178=2020,$P1178,"")</f>
        <v/>
      </c>
      <c r="X1178" s="6">
        <f>IF($B1178=2021,$P1178,"")</f>
        <v>1</v>
      </c>
      <c r="Y1178" s="6" t="str">
        <f>IF($B1178=2022,$P1178,"")</f>
        <v/>
      </c>
      <c r="Z1178" s="6" t="str">
        <f>IF($B1178=2023,$P1178,"")</f>
        <v/>
      </c>
      <c r="AA1178" s="6" t="str">
        <f>IF($B1178=2024,$P1178,"")</f>
        <v/>
      </c>
      <c r="AB1178" s="16" t="str">
        <f>IF($B1178=2025,$P1178,"")</f>
        <v/>
      </c>
    </row>
    <row r="1179" spans="1:28" x14ac:dyDescent="0.25">
      <c r="A1179" s="3">
        <v>936</v>
      </c>
      <c r="B1179" s="3">
        <v>2022</v>
      </c>
      <c r="C1179" s="3" t="s">
        <v>898</v>
      </c>
      <c r="D1179" s="4">
        <f>DATE(B1179,N1179,M1179)</f>
        <v>44684</v>
      </c>
      <c r="E1179" s="5">
        <v>257</v>
      </c>
      <c r="F1179" s="6" t="s">
        <v>14</v>
      </c>
      <c r="G1179" s="6" t="s">
        <v>15</v>
      </c>
      <c r="I1179" s="1" t="s">
        <v>1321</v>
      </c>
      <c r="J1179" s="1" t="s">
        <v>3975</v>
      </c>
      <c r="K1179" s="6" t="s">
        <v>842</v>
      </c>
      <c r="L1179" s="6">
        <v>6301</v>
      </c>
      <c r="M1179" s="6">
        <v>3</v>
      </c>
      <c r="N1179" s="6">
        <v>5</v>
      </c>
      <c r="O1179" s="6" t="s">
        <v>81</v>
      </c>
      <c r="P1179" s="6">
        <v>1</v>
      </c>
      <c r="Q1179" s="16" t="str">
        <f>IF($B1179=2014,$P1179,"")</f>
        <v/>
      </c>
      <c r="R1179" s="16" t="str">
        <f>IF($B1179=2015,$P1179,"")</f>
        <v/>
      </c>
      <c r="S1179" s="16" t="str">
        <f>IF($B1179=2016,$P1179,"")</f>
        <v/>
      </c>
      <c r="T1179" s="16" t="str">
        <f>IF($B1179=2017,$P1179,"")</f>
        <v/>
      </c>
      <c r="U1179" s="16" t="str">
        <f>IF($B1179=2018,$P1179,"")</f>
        <v/>
      </c>
      <c r="V1179" s="16" t="str">
        <f>IF($B1179=2019,$P1179,"")</f>
        <v/>
      </c>
      <c r="W1179" s="16" t="str">
        <f>IF($B1179=2020,$P1179,"")</f>
        <v/>
      </c>
      <c r="X1179" s="6" t="str">
        <f>IF($B1179=2021,$P1179,"")</f>
        <v/>
      </c>
      <c r="Y1179" s="6">
        <f>IF($B1179=2022,$P1179,"")</f>
        <v>1</v>
      </c>
      <c r="Z1179" s="6" t="str">
        <f>IF($B1179=2023,$P1179,"")</f>
        <v/>
      </c>
      <c r="AA1179" s="6" t="str">
        <f>IF($B1179=2024,$P1179,"")</f>
        <v/>
      </c>
      <c r="AB1179" s="16" t="str">
        <f>IF($B1179=2025,$P1179,"")</f>
        <v/>
      </c>
    </row>
    <row r="1180" spans="1:28" x14ac:dyDescent="0.25">
      <c r="A1180" s="3">
        <v>936</v>
      </c>
      <c r="B1180" s="3">
        <v>2022</v>
      </c>
      <c r="C1180" s="3" t="s">
        <v>957</v>
      </c>
      <c r="D1180" s="4">
        <f>DATE(B1180,N1180,M1180)</f>
        <v>44759</v>
      </c>
      <c r="E1180" s="5">
        <v>1957</v>
      </c>
      <c r="F1180" s="7" t="s">
        <v>14</v>
      </c>
      <c r="G1180" s="7" t="s">
        <v>15</v>
      </c>
      <c r="H1180" s="7"/>
      <c r="I1180" s="1" t="s">
        <v>1321</v>
      </c>
      <c r="J1180" s="1" t="s">
        <v>4096</v>
      </c>
      <c r="K1180" s="6" t="s">
        <v>842</v>
      </c>
      <c r="L1180" s="6">
        <v>6302</v>
      </c>
      <c r="M1180" s="6">
        <v>17</v>
      </c>
      <c r="N1180" s="6">
        <v>7</v>
      </c>
      <c r="O1180" s="6" t="s">
        <v>81</v>
      </c>
      <c r="P1180" s="6">
        <v>1</v>
      </c>
      <c r="Q1180" s="16" t="str">
        <f>IF($B1180=2014,$P1180,"")</f>
        <v/>
      </c>
      <c r="R1180" s="16" t="str">
        <f>IF($B1180=2015,$P1180,"")</f>
        <v/>
      </c>
      <c r="S1180" s="16" t="str">
        <f>IF($B1180=2016,$P1180,"")</f>
        <v/>
      </c>
      <c r="T1180" s="16" t="str">
        <f>IF($B1180=2017,$P1180,"")</f>
        <v/>
      </c>
      <c r="U1180" s="16" t="str">
        <f>IF($B1180=2018,$P1180,"")</f>
        <v/>
      </c>
      <c r="V1180" s="16" t="str">
        <f>IF($B1180=2019,$P1180,"")</f>
        <v/>
      </c>
      <c r="W1180" s="16" t="str">
        <f>IF($B1180=2020,$P1180,"")</f>
        <v/>
      </c>
      <c r="X1180" s="6" t="str">
        <f>IF($B1180=2021,$P1180,"")</f>
        <v/>
      </c>
      <c r="Y1180" s="6">
        <f>IF($B1180=2022,$P1180,"")</f>
        <v>1</v>
      </c>
      <c r="Z1180" s="6" t="str">
        <f>IF($B1180=2023,$P1180,"")</f>
        <v/>
      </c>
      <c r="AA1180" s="6" t="str">
        <f>IF($B1180=2024,$P1180,"")</f>
        <v/>
      </c>
      <c r="AB1180" s="16" t="str">
        <f>IF($B1180=2025,$P1180,"")</f>
        <v/>
      </c>
    </row>
    <row r="1181" spans="1:28" x14ac:dyDescent="0.25">
      <c r="A1181" s="3">
        <v>936</v>
      </c>
      <c r="B1181" s="3">
        <v>2022</v>
      </c>
      <c r="C1181" s="3" t="s">
        <v>278</v>
      </c>
      <c r="D1181" s="4">
        <f>DATE(B1181,N1181,M1181)</f>
        <v>44830</v>
      </c>
      <c r="E1181" s="5">
        <v>1659</v>
      </c>
      <c r="F1181" s="6" t="s">
        <v>14</v>
      </c>
      <c r="G1181" s="6" t="s">
        <v>15</v>
      </c>
      <c r="I1181" s="8" t="s">
        <v>1321</v>
      </c>
      <c r="J1181" s="8" t="s">
        <v>4307</v>
      </c>
      <c r="K1181" s="6" t="s">
        <v>842</v>
      </c>
      <c r="L1181" s="6">
        <v>6306</v>
      </c>
      <c r="M1181" s="6">
        <v>26</v>
      </c>
      <c r="N1181" s="6">
        <v>9</v>
      </c>
      <c r="O1181" s="6" t="s">
        <v>81</v>
      </c>
      <c r="P1181" s="6">
        <v>1</v>
      </c>
      <c r="Q1181" s="16" t="str">
        <f>IF($B1181=2014,$P1181,"")</f>
        <v/>
      </c>
      <c r="R1181" s="16" t="str">
        <f>IF($B1181=2015,$P1181,"")</f>
        <v/>
      </c>
      <c r="S1181" s="16" t="str">
        <f>IF($B1181=2016,$P1181,"")</f>
        <v/>
      </c>
      <c r="T1181" s="16" t="str">
        <f>IF($B1181=2017,$P1181,"")</f>
        <v/>
      </c>
      <c r="U1181" s="16" t="str">
        <f>IF($B1181=2018,$P1181,"")</f>
        <v/>
      </c>
      <c r="V1181" s="16" t="str">
        <f>IF($B1181=2019,$P1181,"")</f>
        <v/>
      </c>
      <c r="W1181" s="16" t="str">
        <f>IF($B1181=2020,$P1181,"")</f>
        <v/>
      </c>
      <c r="X1181" s="6" t="str">
        <f>IF($B1181=2021,$P1181,"")</f>
        <v/>
      </c>
      <c r="Y1181" s="6">
        <f>IF($B1181=2022,$P1181,"")</f>
        <v>1</v>
      </c>
      <c r="Z1181" s="6" t="str">
        <f>IF($B1181=2023,$P1181,"")</f>
        <v/>
      </c>
      <c r="AA1181" s="6" t="str">
        <f>IF($B1181=2024,$P1181,"")</f>
        <v/>
      </c>
      <c r="AB1181" s="16" t="str">
        <f>IF($B1181=2025,$P1181,"")</f>
        <v/>
      </c>
    </row>
    <row r="1182" spans="1:28" x14ac:dyDescent="0.25">
      <c r="A1182" s="3">
        <v>936</v>
      </c>
      <c r="B1182" s="3">
        <v>2022</v>
      </c>
      <c r="C1182" s="3" t="s">
        <v>263</v>
      </c>
      <c r="D1182" s="4">
        <f>DATE(B1182,N1182,M1182)</f>
        <v>44855</v>
      </c>
      <c r="E1182" s="5">
        <v>2107</v>
      </c>
      <c r="F1182" s="7" t="s">
        <v>14</v>
      </c>
      <c r="G1182" s="7" t="s">
        <v>15</v>
      </c>
      <c r="H1182" s="7"/>
      <c r="I1182" s="1" t="s">
        <v>1321</v>
      </c>
      <c r="J1182" s="1" t="s">
        <v>4385</v>
      </c>
      <c r="K1182" s="6" t="s">
        <v>4349</v>
      </c>
      <c r="L1182" s="6">
        <v>6308</v>
      </c>
      <c r="M1182" s="6">
        <v>21</v>
      </c>
      <c r="N1182" s="6">
        <v>10</v>
      </c>
      <c r="P1182" s="6">
        <v>1</v>
      </c>
      <c r="Q1182" s="16" t="str">
        <f>IF($B1182=2014,$P1182,"")</f>
        <v/>
      </c>
      <c r="R1182" s="16" t="str">
        <f>IF($B1182=2015,$P1182,"")</f>
        <v/>
      </c>
      <c r="S1182" s="16" t="str">
        <f>IF($B1182=2016,$P1182,"")</f>
        <v/>
      </c>
      <c r="T1182" s="16" t="str">
        <f>IF($B1182=2017,$P1182,"")</f>
        <v/>
      </c>
      <c r="U1182" s="16" t="str">
        <f>IF($B1182=2018,$P1182,"")</f>
        <v/>
      </c>
      <c r="V1182" s="16" t="str">
        <f>IF($B1182=2019,$P1182,"")</f>
        <v/>
      </c>
      <c r="W1182" s="16" t="str">
        <f>IF($B1182=2020,$P1182,"")</f>
        <v/>
      </c>
      <c r="X1182" s="6" t="str">
        <f>IF($B1182=2021,$P1182,"")</f>
        <v/>
      </c>
      <c r="Y1182" s="6">
        <f>IF($B1182=2022,$P1182,"")</f>
        <v>1</v>
      </c>
      <c r="Z1182" s="6" t="str">
        <f>IF($B1182=2023,$P1182,"")</f>
        <v/>
      </c>
      <c r="AA1182" s="6" t="str">
        <f>IF($B1182=2024,$P1182,"")</f>
        <v/>
      </c>
      <c r="AB1182" s="16" t="str">
        <f>IF($B1182=2025,$P1182,"")</f>
        <v/>
      </c>
    </row>
    <row r="1183" spans="1:28" x14ac:dyDescent="0.25">
      <c r="A1183" s="3">
        <v>936</v>
      </c>
      <c r="B1183" s="3">
        <v>2023</v>
      </c>
      <c r="C1183" s="3" t="s">
        <v>153</v>
      </c>
      <c r="D1183" s="4">
        <f>DATE(B1183,N1183,M1183)</f>
        <v>44966</v>
      </c>
      <c r="E1183" s="5">
        <v>2158</v>
      </c>
      <c r="F1183" s="7" t="s">
        <v>14</v>
      </c>
      <c r="G1183" s="7" t="s">
        <v>15</v>
      </c>
      <c r="H1183" s="7"/>
      <c r="I1183" s="1" t="s">
        <v>1321</v>
      </c>
      <c r="J1183" s="1" t="s">
        <v>5203</v>
      </c>
      <c r="K1183" s="6" t="s">
        <v>842</v>
      </c>
      <c r="L1183" s="6">
        <v>6317</v>
      </c>
      <c r="M1183" s="6">
        <v>9</v>
      </c>
      <c r="N1183" s="6">
        <v>2</v>
      </c>
      <c r="O1183" s="6" t="str">
        <f>IF(K1183="HR","NOR"," ")</f>
        <v>NOR</v>
      </c>
      <c r="P1183" s="6">
        <v>1</v>
      </c>
      <c r="Q1183" s="16" t="str">
        <f>IF($B1183=2014,$P1183,"")</f>
        <v/>
      </c>
      <c r="R1183" s="16" t="str">
        <f>IF($B1183=2015,$P1183,"")</f>
        <v/>
      </c>
      <c r="S1183" s="16" t="str">
        <f>IF($B1183=2016,$P1183,"")</f>
        <v/>
      </c>
      <c r="T1183" s="16" t="str">
        <f>IF($B1183=2017,$P1183,"")</f>
        <v/>
      </c>
      <c r="U1183" s="16" t="str">
        <f>IF($B1183=2018,$P1183,"")</f>
        <v/>
      </c>
      <c r="V1183" s="16" t="str">
        <f>IF($B1183=2019,$P1183,"")</f>
        <v/>
      </c>
      <c r="W1183" s="16" t="str">
        <f>IF($B1183=2020,$P1183,"")</f>
        <v/>
      </c>
      <c r="X1183" s="6" t="str">
        <f>IF($B1183=2021,$P1183,"")</f>
        <v/>
      </c>
      <c r="Y1183" s="6" t="str">
        <f>IF($B1183=2022,$P1183,"")</f>
        <v/>
      </c>
      <c r="Z1183" s="6">
        <f>IF($B1183=2023,$P1183,"")</f>
        <v>1</v>
      </c>
      <c r="AA1183" s="6" t="str">
        <f>IF($B1183=2024,$P1183,"")</f>
        <v/>
      </c>
      <c r="AB1183" s="16" t="str">
        <f>IF($B1183=2025,$P1183,"")</f>
        <v/>
      </c>
    </row>
    <row r="1184" spans="1:28" x14ac:dyDescent="0.25">
      <c r="A1184" s="3">
        <v>936</v>
      </c>
      <c r="B1184" s="3">
        <v>2023</v>
      </c>
      <c r="C1184" s="3" t="s">
        <v>262</v>
      </c>
      <c r="D1184" s="4">
        <f>DATE(B1184,N1184,M1184)</f>
        <v>45229</v>
      </c>
      <c r="E1184" s="5">
        <v>627</v>
      </c>
      <c r="F1184" s="7" t="s">
        <v>14</v>
      </c>
      <c r="G1184" s="7" t="s">
        <v>15</v>
      </c>
      <c r="H1184" s="7"/>
      <c r="I1184" s="1" t="s">
        <v>1321</v>
      </c>
      <c r="J1184" s="1" t="s">
        <v>5886</v>
      </c>
      <c r="K1184" s="6" t="s">
        <v>842</v>
      </c>
      <c r="L1184" s="6">
        <v>6409</v>
      </c>
      <c r="M1184" s="6">
        <v>30</v>
      </c>
      <c r="N1184" s="6">
        <v>10</v>
      </c>
      <c r="O1184" s="6" t="s">
        <v>81</v>
      </c>
      <c r="P1184" s="6">
        <v>1</v>
      </c>
      <c r="Q1184" s="16" t="str">
        <f>IF($B1184=2014,$P1184,"")</f>
        <v/>
      </c>
      <c r="R1184" s="16" t="str">
        <f>IF($B1184=2015,$P1184,"")</f>
        <v/>
      </c>
      <c r="S1184" s="16" t="str">
        <f>IF($B1184=2016,$P1184,"")</f>
        <v/>
      </c>
      <c r="T1184" s="16" t="str">
        <f>IF($B1184=2017,$P1184,"")</f>
        <v/>
      </c>
      <c r="U1184" s="16" t="str">
        <f>IF($B1184=2018,$P1184,"")</f>
        <v/>
      </c>
      <c r="V1184" s="16" t="str">
        <f>IF($B1184=2019,$P1184,"")</f>
        <v/>
      </c>
      <c r="W1184" s="16" t="str">
        <f>IF($B1184=2020,$P1184,"")</f>
        <v/>
      </c>
      <c r="X1184" s="6" t="str">
        <f>IF($B1184=2021,$P1184,"")</f>
        <v/>
      </c>
      <c r="Y1184" s="6" t="str">
        <f>IF($B1184=2022,$P1184,"")</f>
        <v/>
      </c>
      <c r="Z1184" s="6">
        <f>IF($B1184=2023,$P1184,"")</f>
        <v>1</v>
      </c>
      <c r="AA1184" s="6" t="str">
        <f>IF($B1184=2024,$P1184,"")</f>
        <v/>
      </c>
      <c r="AB1184" s="16" t="str">
        <f>IF($B1184=2025,$P1184,"")</f>
        <v/>
      </c>
    </row>
    <row r="1185" spans="1:28" ht="24" x14ac:dyDescent="0.25">
      <c r="A1185" s="28">
        <v>936</v>
      </c>
      <c r="B1185" s="28">
        <v>2024</v>
      </c>
      <c r="C1185" s="28" t="s">
        <v>1267</v>
      </c>
      <c r="D1185" s="29">
        <f>DATE(B1185,N1185,M1185)</f>
        <v>45598</v>
      </c>
      <c r="E1185" s="30">
        <v>1555</v>
      </c>
      <c r="F1185" s="31" t="s">
        <v>14</v>
      </c>
      <c r="G1185" s="31" t="s">
        <v>15</v>
      </c>
      <c r="H1185" s="31"/>
      <c r="I1185" s="8" t="s">
        <v>1321</v>
      </c>
      <c r="J1185" s="32" t="s">
        <v>6391</v>
      </c>
      <c r="K1185" s="27" t="s">
        <v>842</v>
      </c>
      <c r="L1185" s="27">
        <v>6509</v>
      </c>
      <c r="M1185" s="27">
        <v>2</v>
      </c>
      <c r="N1185" s="27">
        <v>11</v>
      </c>
      <c r="O1185" s="27" t="s">
        <v>81</v>
      </c>
      <c r="P1185" s="6">
        <v>1</v>
      </c>
      <c r="Q1185" s="16" t="str">
        <f>IF($B1185=2014,$P1185,"")</f>
        <v/>
      </c>
      <c r="R1185" s="16" t="str">
        <f>IF($B1185=2015,$P1185,"")</f>
        <v/>
      </c>
      <c r="S1185" s="16" t="str">
        <f>IF($B1185=2016,$P1185,"")</f>
        <v/>
      </c>
      <c r="T1185" s="16" t="str">
        <f>IF($B1185=2017,$P1185,"")</f>
        <v/>
      </c>
      <c r="U1185" s="16" t="str">
        <f>IF($B1185=2018,$P1185,"")</f>
        <v/>
      </c>
      <c r="V1185" s="16" t="str">
        <f>IF($B1185=2019,$P1185,"")</f>
        <v/>
      </c>
      <c r="W1185" s="16" t="str">
        <f>IF($B1185=2020,$P1185,"")</f>
        <v/>
      </c>
      <c r="X1185" s="6" t="str">
        <f>IF($B1185=2021,$P1185,"")</f>
        <v/>
      </c>
      <c r="Y1185" s="6" t="str">
        <f>IF($B1185=2022,$P1185,"")</f>
        <v/>
      </c>
      <c r="Z1185" s="6" t="str">
        <f>IF($B1185=2023,$P1185,"")</f>
        <v/>
      </c>
      <c r="AA1185" s="6">
        <f>IF($B1185=2024,$P1185,"")</f>
        <v>1</v>
      </c>
      <c r="AB1185" s="16" t="str">
        <f>IF($B1185=2025,$P1185,"")</f>
        <v/>
      </c>
    </row>
    <row r="1186" spans="1:28" x14ac:dyDescent="0.25">
      <c r="A1186" s="3">
        <v>936</v>
      </c>
      <c r="B1186" s="3">
        <v>2018</v>
      </c>
      <c r="C1186" s="3" t="s">
        <v>273</v>
      </c>
      <c r="D1186" s="4">
        <f>DATE(B1186,N1186,M1186)</f>
        <v>43382</v>
      </c>
      <c r="E1186" s="5">
        <v>1635</v>
      </c>
      <c r="F1186" s="6" t="s">
        <v>14</v>
      </c>
      <c r="G1186" s="6" t="s">
        <v>21</v>
      </c>
      <c r="I1186" s="1" t="s">
        <v>39</v>
      </c>
      <c r="J1186" s="8" t="s">
        <v>1330</v>
      </c>
      <c r="K1186" s="6" t="s">
        <v>34</v>
      </c>
      <c r="L1186" s="6">
        <v>5907</v>
      </c>
      <c r="M1186" s="6">
        <v>9</v>
      </c>
      <c r="N1186" s="6">
        <v>10</v>
      </c>
      <c r="O1186" s="6" t="s">
        <v>35</v>
      </c>
      <c r="P1186" s="6">
        <v>1</v>
      </c>
      <c r="Q1186" s="16" t="str">
        <f>IF($B1186=2014,$P1186,"")</f>
        <v/>
      </c>
      <c r="R1186" s="16" t="str">
        <f>IF($B1186=2015,$P1186,"")</f>
        <v/>
      </c>
      <c r="S1186" s="16" t="str">
        <f>IF($B1186=2016,$P1186,"")</f>
        <v/>
      </c>
      <c r="T1186" s="16" t="str">
        <f>IF($B1186=2017,$P1186,"")</f>
        <v/>
      </c>
      <c r="U1186" s="16">
        <f>IF($B1186=2018,$P1186,"")</f>
        <v>1</v>
      </c>
      <c r="V1186" s="16" t="str">
        <f>IF($B1186=2019,$P1186,"")</f>
        <v/>
      </c>
      <c r="W1186" s="16" t="str">
        <f>IF($B1186=2020,$P1186,"")</f>
        <v/>
      </c>
      <c r="X1186" s="6" t="str">
        <f>IF($B1186=2021,$P1186,"")</f>
        <v/>
      </c>
      <c r="Y1186" s="6" t="str">
        <f>IF($B1186=2022,$P1186,"")</f>
        <v/>
      </c>
      <c r="Z1186" s="6" t="str">
        <f>IF($B1186=2023,$P1186,"")</f>
        <v/>
      </c>
      <c r="AA1186" s="6" t="str">
        <f>IF($B1186=2024,$P1186,"")</f>
        <v/>
      </c>
      <c r="AB1186" s="16" t="str">
        <f>IF($B1186=2025,$P1186,"")</f>
        <v/>
      </c>
    </row>
    <row r="1187" spans="1:28" x14ac:dyDescent="0.25">
      <c r="A1187" s="3">
        <v>936</v>
      </c>
      <c r="B1187" s="3">
        <v>2019</v>
      </c>
      <c r="C1187" s="3" t="s">
        <v>879</v>
      </c>
      <c r="D1187" s="4">
        <f>DATE(B1187,N1187,M1187)</f>
        <v>43574</v>
      </c>
      <c r="E1187" s="5">
        <v>518</v>
      </c>
      <c r="F1187" s="6" t="s">
        <v>14</v>
      </c>
      <c r="G1187" s="6" t="s">
        <v>21</v>
      </c>
      <c r="I1187" s="1" t="s">
        <v>39</v>
      </c>
      <c r="J1187" s="1" t="s">
        <v>1331</v>
      </c>
      <c r="K1187" s="6" t="s">
        <v>38</v>
      </c>
      <c r="L1187" s="6" t="s">
        <v>881</v>
      </c>
      <c r="M1187" s="6">
        <v>19</v>
      </c>
      <c r="N1187" s="6">
        <v>4</v>
      </c>
      <c r="P1187" s="6">
        <v>1</v>
      </c>
      <c r="Q1187" s="16" t="str">
        <f>IF($B1187=2014,$P1187,"")</f>
        <v/>
      </c>
      <c r="R1187" s="16" t="str">
        <f>IF($B1187=2015,$P1187,"")</f>
        <v/>
      </c>
      <c r="S1187" s="16" t="str">
        <f>IF($B1187=2016,$P1187,"")</f>
        <v/>
      </c>
      <c r="T1187" s="16" t="str">
        <f>IF($B1187=2017,$P1187,"")</f>
        <v/>
      </c>
      <c r="U1187" s="16" t="str">
        <f>IF($B1187=2018,$P1187,"")</f>
        <v/>
      </c>
      <c r="V1187" s="16">
        <f>IF($B1187=2019,$P1187,"")</f>
        <v>1</v>
      </c>
      <c r="W1187" s="16" t="str">
        <f>IF($B1187=2020,$P1187,"")</f>
        <v/>
      </c>
      <c r="X1187" s="6" t="str">
        <f>IF($B1187=2021,$P1187,"")</f>
        <v/>
      </c>
      <c r="Y1187" s="6" t="str">
        <f>IF($B1187=2022,$P1187,"")</f>
        <v/>
      </c>
      <c r="Z1187" s="6" t="str">
        <f>IF($B1187=2023,$P1187,"")</f>
        <v/>
      </c>
      <c r="AA1187" s="6" t="str">
        <f>IF($B1187=2024,$P1187,"")</f>
        <v/>
      </c>
      <c r="AB1187" s="16" t="str">
        <f>IF($B1187=2025,$P1187,"")</f>
        <v/>
      </c>
    </row>
    <row r="1188" spans="1:28" x14ac:dyDescent="0.25">
      <c r="A1188" s="3">
        <v>936</v>
      </c>
      <c r="B1188" s="3">
        <v>2020</v>
      </c>
      <c r="C1188" s="3" t="s">
        <v>20</v>
      </c>
      <c r="D1188" s="4">
        <f>DATE(B1188,N1188,M1188)</f>
        <v>44036</v>
      </c>
      <c r="E1188" s="5">
        <v>2158</v>
      </c>
      <c r="F1188" s="6" t="s">
        <v>14</v>
      </c>
      <c r="G1188" s="6" t="s">
        <v>21</v>
      </c>
      <c r="I1188" s="1" t="s">
        <v>39</v>
      </c>
      <c r="J1188" s="1" t="s">
        <v>529</v>
      </c>
      <c r="K1188" s="6" t="s">
        <v>22</v>
      </c>
      <c r="L1188" s="6">
        <v>6102</v>
      </c>
      <c r="M1188" s="6">
        <v>24</v>
      </c>
      <c r="N1188" s="6">
        <v>7</v>
      </c>
      <c r="P1188" s="6">
        <v>1</v>
      </c>
      <c r="Q1188" s="16" t="str">
        <f>IF($B1188=2014,$P1188,"")</f>
        <v/>
      </c>
      <c r="R1188" s="16" t="str">
        <f>IF($B1188=2015,$P1188,"")</f>
        <v/>
      </c>
      <c r="S1188" s="16" t="str">
        <f>IF($B1188=2016,$P1188,"")</f>
        <v/>
      </c>
      <c r="T1188" s="16" t="str">
        <f>IF($B1188=2017,$P1188,"")</f>
        <v/>
      </c>
      <c r="U1188" s="16" t="str">
        <f>IF($B1188=2018,$P1188,"")</f>
        <v/>
      </c>
      <c r="V1188" s="16" t="str">
        <f>IF($B1188=2019,$P1188,"")</f>
        <v/>
      </c>
      <c r="W1188" s="16">
        <f>IF($B1188=2020,$P1188,"")</f>
        <v>1</v>
      </c>
      <c r="X1188" s="6" t="str">
        <f>IF($B1188=2021,$P1188,"")</f>
        <v/>
      </c>
      <c r="Y1188" s="6" t="str">
        <f>IF($B1188=2022,$P1188,"")</f>
        <v/>
      </c>
      <c r="Z1188" s="6" t="str">
        <f>IF($B1188=2023,$P1188,"")</f>
        <v/>
      </c>
      <c r="AA1188" s="6" t="str">
        <f>IF($B1188=2024,$P1188,"")</f>
        <v/>
      </c>
      <c r="AB1188" s="16" t="str">
        <f>IF($B1188=2025,$P1188,"")</f>
        <v/>
      </c>
    </row>
    <row r="1189" spans="1:28" x14ac:dyDescent="0.25">
      <c r="A1189" s="3">
        <v>936</v>
      </c>
      <c r="B1189" s="3">
        <v>2022</v>
      </c>
      <c r="C1189" s="3" t="s">
        <v>69</v>
      </c>
      <c r="D1189" s="4">
        <f>DATE(B1189,N1189,M1189)</f>
        <v>44775</v>
      </c>
      <c r="E1189" s="5">
        <v>2130</v>
      </c>
      <c r="F1189" s="7" t="s">
        <v>14</v>
      </c>
      <c r="G1189" s="7" t="s">
        <v>21</v>
      </c>
      <c r="H1189" s="7"/>
      <c r="I1189" s="1" t="s">
        <v>39</v>
      </c>
      <c r="J1189" s="1" t="s">
        <v>4097</v>
      </c>
      <c r="K1189" s="6" t="s">
        <v>22</v>
      </c>
      <c r="L1189" s="6">
        <v>6302</v>
      </c>
      <c r="M1189" s="6">
        <v>2</v>
      </c>
      <c r="N1189" s="6">
        <v>8</v>
      </c>
      <c r="P1189" s="6">
        <v>1</v>
      </c>
      <c r="Q1189" s="16" t="str">
        <f>IF($B1189=2014,$P1189,"")</f>
        <v/>
      </c>
      <c r="R1189" s="16" t="str">
        <f>IF($B1189=2015,$P1189,"")</f>
        <v/>
      </c>
      <c r="S1189" s="16" t="str">
        <f>IF($B1189=2016,$P1189,"")</f>
        <v/>
      </c>
      <c r="T1189" s="16" t="str">
        <f>IF($B1189=2017,$P1189,"")</f>
        <v/>
      </c>
      <c r="U1189" s="16" t="str">
        <f>IF($B1189=2018,$P1189,"")</f>
        <v/>
      </c>
      <c r="V1189" s="16" t="str">
        <f>IF($B1189=2019,$P1189,"")</f>
        <v/>
      </c>
      <c r="W1189" s="16" t="str">
        <f>IF($B1189=2020,$P1189,"")</f>
        <v/>
      </c>
      <c r="X1189" s="6" t="str">
        <f>IF($B1189=2021,$P1189,"")</f>
        <v/>
      </c>
      <c r="Y1189" s="6">
        <f>IF($B1189=2022,$P1189,"")</f>
        <v>1</v>
      </c>
      <c r="Z1189" s="6" t="str">
        <f>IF($B1189=2023,$P1189,"")</f>
        <v/>
      </c>
      <c r="AA1189" s="6" t="str">
        <f>IF($B1189=2024,$P1189,"")</f>
        <v/>
      </c>
      <c r="AB1189" s="16" t="str">
        <f>IF($B1189=2025,$P1189,"")</f>
        <v/>
      </c>
    </row>
    <row r="1190" spans="1:28" x14ac:dyDescent="0.25">
      <c r="A1190" s="3">
        <v>936</v>
      </c>
      <c r="B1190" s="3">
        <v>2022</v>
      </c>
      <c r="C1190" s="3" t="s">
        <v>495</v>
      </c>
      <c r="D1190" s="4">
        <f>DATE(B1190,N1190,M1190)</f>
        <v>44814</v>
      </c>
      <c r="E1190" s="5">
        <v>518</v>
      </c>
      <c r="F1190" s="7" t="s">
        <v>14</v>
      </c>
      <c r="G1190" s="7" t="s">
        <v>21</v>
      </c>
      <c r="H1190" s="7"/>
      <c r="I1190" s="1" t="s">
        <v>39</v>
      </c>
      <c r="J1190" s="1" t="s">
        <v>4264</v>
      </c>
      <c r="K1190" s="6" t="s">
        <v>2564</v>
      </c>
      <c r="L1190" s="6">
        <v>6305</v>
      </c>
      <c r="M1190" s="6">
        <v>10</v>
      </c>
      <c r="N1190" s="6">
        <v>9</v>
      </c>
      <c r="O1190" s="6" t="s">
        <v>116</v>
      </c>
      <c r="P1190" s="6">
        <v>1</v>
      </c>
      <c r="Q1190" s="16" t="str">
        <f>IF($B1190=2014,$P1190,"")</f>
        <v/>
      </c>
      <c r="R1190" s="16" t="str">
        <f>IF($B1190=2015,$P1190,"")</f>
        <v/>
      </c>
      <c r="S1190" s="16" t="str">
        <f>IF($B1190=2016,$P1190,"")</f>
        <v/>
      </c>
      <c r="T1190" s="16" t="str">
        <f>IF($B1190=2017,$P1190,"")</f>
        <v/>
      </c>
      <c r="U1190" s="16" t="str">
        <f>IF($B1190=2018,$P1190,"")</f>
        <v/>
      </c>
      <c r="V1190" s="16" t="str">
        <f>IF($B1190=2019,$P1190,"")</f>
        <v/>
      </c>
      <c r="W1190" s="16" t="str">
        <f>IF($B1190=2020,$P1190,"")</f>
        <v/>
      </c>
      <c r="X1190" s="6" t="str">
        <f>IF($B1190=2021,$P1190,"")</f>
        <v/>
      </c>
      <c r="Y1190" s="6">
        <f>IF($B1190=2022,$P1190,"")</f>
        <v>1</v>
      </c>
      <c r="Z1190" s="6" t="str">
        <f>IF($B1190=2023,$P1190,"")</f>
        <v/>
      </c>
      <c r="AA1190" s="6" t="str">
        <f>IF($B1190=2024,$P1190,"")</f>
        <v/>
      </c>
      <c r="AB1190" s="16" t="str">
        <f>IF($B1190=2025,$P1190,"")</f>
        <v/>
      </c>
    </row>
    <row r="1191" spans="1:28" x14ac:dyDescent="0.25">
      <c r="A1191" s="3">
        <v>936</v>
      </c>
      <c r="B1191" s="5">
        <v>2015</v>
      </c>
      <c r="C1191" s="3" t="s">
        <v>282</v>
      </c>
      <c r="D1191" s="4">
        <f>DATE(B1191,N1191,M1191)</f>
        <v>42269</v>
      </c>
      <c r="E1191" s="5">
        <v>1510</v>
      </c>
      <c r="F1191" s="6" t="s">
        <v>14</v>
      </c>
      <c r="G1191" s="6" t="s">
        <v>802</v>
      </c>
      <c r="I1191" s="8" t="s">
        <v>1332</v>
      </c>
      <c r="J1191" s="8" t="s">
        <v>1333</v>
      </c>
      <c r="K1191" s="6" t="s">
        <v>85</v>
      </c>
      <c r="L1191" s="6">
        <v>5605</v>
      </c>
      <c r="M1191" s="6">
        <v>22</v>
      </c>
      <c r="N1191" s="6">
        <v>9</v>
      </c>
      <c r="O1191" s="6" t="s">
        <v>679</v>
      </c>
      <c r="P1191" s="6">
        <v>1</v>
      </c>
      <c r="Q1191" s="16" t="str">
        <f>IF($B1191=2014,$P1191,"")</f>
        <v/>
      </c>
      <c r="R1191" s="16">
        <f>IF($B1191=2015,$P1191,"")</f>
        <v>1</v>
      </c>
      <c r="S1191" s="16" t="str">
        <f>IF($B1191=2016,$P1191,"")</f>
        <v/>
      </c>
      <c r="T1191" s="16" t="str">
        <f>IF($B1191=2017,$P1191,"")</f>
        <v/>
      </c>
      <c r="U1191" s="16" t="str">
        <f>IF($B1191=2018,$P1191,"")</f>
        <v/>
      </c>
      <c r="V1191" s="16" t="str">
        <f>IF($B1191=2019,$P1191,"")</f>
        <v/>
      </c>
      <c r="W1191" s="16" t="str">
        <f>IF($B1191=2020,$P1191,"")</f>
        <v/>
      </c>
      <c r="X1191" s="6" t="str">
        <f>IF($B1191=2021,$P1191,"")</f>
        <v/>
      </c>
      <c r="Y1191" s="6" t="str">
        <f>IF($B1191=2022,$P1191,"")</f>
        <v/>
      </c>
      <c r="Z1191" s="6" t="str">
        <f>IF($B1191=2023,$P1191,"")</f>
        <v/>
      </c>
      <c r="AA1191" s="6" t="str">
        <f>IF($B1191=2024,$P1191,"")</f>
        <v/>
      </c>
      <c r="AB1191" s="16" t="str">
        <f>IF($B1191=2025,$P1191,"")</f>
        <v/>
      </c>
    </row>
    <row r="1192" spans="1:28" x14ac:dyDescent="0.25">
      <c r="A1192" s="3">
        <v>945</v>
      </c>
      <c r="B1192" s="5">
        <v>2015</v>
      </c>
      <c r="C1192" s="3" t="s">
        <v>937</v>
      </c>
      <c r="D1192" s="4">
        <f>DATE(B1192,N1192,M1192)</f>
        <v>42212</v>
      </c>
      <c r="E1192" s="5">
        <v>2249</v>
      </c>
      <c r="F1192" s="6" t="s">
        <v>14</v>
      </c>
      <c r="G1192" s="6" t="s">
        <v>15</v>
      </c>
      <c r="I1192" s="8" t="s">
        <v>1334</v>
      </c>
      <c r="J1192" s="8" t="s">
        <v>1335</v>
      </c>
      <c r="K1192" s="6" t="s">
        <v>738</v>
      </c>
      <c r="L1192" s="6">
        <v>5602</v>
      </c>
      <c r="M1192" s="6">
        <v>27</v>
      </c>
      <c r="N1192" s="6">
        <v>7</v>
      </c>
      <c r="O1192" s="6" t="s">
        <v>81</v>
      </c>
      <c r="P1192" s="6">
        <v>1</v>
      </c>
      <c r="Q1192" s="16" t="str">
        <f>IF($B1192=2014,$P1192,"")</f>
        <v/>
      </c>
      <c r="R1192" s="16">
        <f>IF($B1192=2015,$P1192,"")</f>
        <v>1</v>
      </c>
      <c r="S1192" s="16" t="str">
        <f>IF($B1192=2016,$P1192,"")</f>
        <v/>
      </c>
      <c r="T1192" s="16" t="str">
        <f>IF($B1192=2017,$P1192,"")</f>
        <v/>
      </c>
      <c r="U1192" s="16" t="str">
        <f>IF($B1192=2018,$P1192,"")</f>
        <v/>
      </c>
      <c r="V1192" s="16" t="str">
        <f>IF($B1192=2019,$P1192,"")</f>
        <v/>
      </c>
      <c r="W1192" s="16" t="str">
        <f>IF($B1192=2020,$P1192,"")</f>
        <v/>
      </c>
      <c r="X1192" s="6" t="str">
        <f>IF($B1192=2021,$P1192,"")</f>
        <v/>
      </c>
      <c r="Y1192" s="6" t="str">
        <f>IF($B1192=2022,$P1192,"")</f>
        <v/>
      </c>
      <c r="Z1192" s="6" t="str">
        <f>IF($B1192=2023,$P1192,"")</f>
        <v/>
      </c>
      <c r="AA1192" s="6" t="str">
        <f>IF($B1192=2024,$P1192,"")</f>
        <v/>
      </c>
      <c r="AB1192" s="16" t="str">
        <f>IF($B1192=2025,$P1192,"")</f>
        <v/>
      </c>
    </row>
    <row r="1193" spans="1:28" x14ac:dyDescent="0.25">
      <c r="A1193" s="3">
        <v>945</v>
      </c>
      <c r="B1193" s="5">
        <v>2015</v>
      </c>
      <c r="C1193" s="3" t="s">
        <v>171</v>
      </c>
      <c r="D1193" s="4">
        <f>DATE(B1193,N1193,M1193)</f>
        <v>42358</v>
      </c>
      <c r="E1193" s="5">
        <v>642</v>
      </c>
      <c r="F1193" s="6" t="s">
        <v>14</v>
      </c>
      <c r="G1193" s="6" t="s">
        <v>15</v>
      </c>
      <c r="I1193" s="8" t="s">
        <v>1334</v>
      </c>
      <c r="J1193" s="8" t="s">
        <v>1336</v>
      </c>
      <c r="K1193" s="6" t="s">
        <v>864</v>
      </c>
      <c r="L1193" s="6">
        <v>5612</v>
      </c>
      <c r="M1193" s="6">
        <v>20</v>
      </c>
      <c r="N1193" s="6">
        <v>12</v>
      </c>
      <c r="P1193" s="6">
        <v>1</v>
      </c>
      <c r="Q1193" s="16" t="str">
        <f>IF($B1193=2014,$P1193,"")</f>
        <v/>
      </c>
      <c r="R1193" s="16">
        <f>IF($B1193=2015,$P1193,"")</f>
        <v>1</v>
      </c>
      <c r="S1193" s="16" t="str">
        <f>IF($B1193=2016,$P1193,"")</f>
        <v/>
      </c>
      <c r="T1193" s="16" t="str">
        <f>IF($B1193=2017,$P1193,"")</f>
        <v/>
      </c>
      <c r="U1193" s="16" t="str">
        <f>IF($B1193=2018,$P1193,"")</f>
        <v/>
      </c>
      <c r="V1193" s="16" t="str">
        <f>IF($B1193=2019,$P1193,"")</f>
        <v/>
      </c>
      <c r="W1193" s="16" t="str">
        <f>IF($B1193=2020,$P1193,"")</f>
        <v/>
      </c>
      <c r="X1193" s="6" t="str">
        <f>IF($B1193=2021,$P1193,"")</f>
        <v/>
      </c>
      <c r="Y1193" s="6" t="str">
        <f>IF($B1193=2022,$P1193,"")</f>
        <v/>
      </c>
      <c r="Z1193" s="6" t="str">
        <f>IF($B1193=2023,$P1193,"")</f>
        <v/>
      </c>
      <c r="AA1193" s="6" t="str">
        <f>IF($B1193=2024,$P1193,"")</f>
        <v/>
      </c>
      <c r="AB1193" s="16" t="str">
        <f>IF($B1193=2025,$P1193,"")</f>
        <v/>
      </c>
    </row>
    <row r="1194" spans="1:28" x14ac:dyDescent="0.25">
      <c r="A1194" s="3">
        <v>945</v>
      </c>
      <c r="B1194" s="5">
        <v>2016</v>
      </c>
      <c r="C1194" s="3" t="s">
        <v>158</v>
      </c>
      <c r="D1194" s="4">
        <f>DATE(B1194,N1194,M1194)</f>
        <v>42410</v>
      </c>
      <c r="E1194" s="5">
        <v>600</v>
      </c>
      <c r="F1194" s="6" t="s">
        <v>14</v>
      </c>
      <c r="G1194" s="6" t="s">
        <v>15</v>
      </c>
      <c r="I1194" s="8" t="s">
        <v>1334</v>
      </c>
      <c r="J1194" s="8" t="s">
        <v>1337</v>
      </c>
      <c r="K1194" s="6" t="s">
        <v>761</v>
      </c>
      <c r="L1194" s="6">
        <v>5617</v>
      </c>
      <c r="M1194" s="6">
        <v>10</v>
      </c>
      <c r="N1194" s="6">
        <v>2</v>
      </c>
      <c r="P1194" s="6">
        <v>1</v>
      </c>
      <c r="Q1194" s="16" t="str">
        <f>IF($B1194=2014,$P1194,"")</f>
        <v/>
      </c>
      <c r="R1194" s="16" t="str">
        <f>IF($B1194=2015,$P1194,"")</f>
        <v/>
      </c>
      <c r="S1194" s="16">
        <f>IF($B1194=2016,$P1194,"")</f>
        <v>1</v>
      </c>
      <c r="T1194" s="16" t="str">
        <f>IF($B1194=2017,$P1194,"")</f>
        <v/>
      </c>
      <c r="U1194" s="16" t="str">
        <f>IF($B1194=2018,$P1194,"")</f>
        <v/>
      </c>
      <c r="V1194" s="16" t="str">
        <f>IF($B1194=2019,$P1194,"")</f>
        <v/>
      </c>
      <c r="W1194" s="16" t="str">
        <f>IF($B1194=2020,$P1194,"")</f>
        <v/>
      </c>
      <c r="X1194" s="6" t="str">
        <f>IF($B1194=2021,$P1194,"")</f>
        <v/>
      </c>
      <c r="Y1194" s="6" t="str">
        <f>IF($B1194=2022,$P1194,"")</f>
        <v/>
      </c>
      <c r="Z1194" s="6" t="str">
        <f>IF($B1194=2023,$P1194,"")</f>
        <v/>
      </c>
      <c r="AA1194" s="6" t="str">
        <f>IF($B1194=2024,$P1194,"")</f>
        <v/>
      </c>
      <c r="AB1194" s="16" t="str">
        <f>IF($B1194=2025,$P1194,"")</f>
        <v/>
      </c>
    </row>
    <row r="1195" spans="1:28" ht="24" x14ac:dyDescent="0.25">
      <c r="A1195" s="3">
        <v>945</v>
      </c>
      <c r="B1195" s="3">
        <v>2016</v>
      </c>
      <c r="C1195" s="3" t="s">
        <v>26</v>
      </c>
      <c r="D1195" s="4">
        <f>DATE(B1195,N1195,M1195)</f>
        <v>42577</v>
      </c>
      <c r="E1195" s="5">
        <v>2354</v>
      </c>
      <c r="F1195" s="6" t="s">
        <v>14</v>
      </c>
      <c r="G1195" s="7" t="s">
        <v>15</v>
      </c>
      <c r="H1195" s="7"/>
      <c r="I1195" s="8" t="s">
        <v>1334</v>
      </c>
      <c r="J1195" s="1" t="s">
        <v>1338</v>
      </c>
      <c r="K1195" s="6" t="s">
        <v>836</v>
      </c>
      <c r="L1195" s="6">
        <v>5703</v>
      </c>
      <c r="M1195" s="6">
        <v>26</v>
      </c>
      <c r="N1195" s="6">
        <v>7</v>
      </c>
      <c r="O1195" s="6" t="s">
        <v>81</v>
      </c>
      <c r="P1195" s="6">
        <v>1</v>
      </c>
      <c r="Q1195" s="16" t="str">
        <f>IF($B1195=2014,$P1195,"")</f>
        <v/>
      </c>
      <c r="R1195" s="16" t="str">
        <f>IF($B1195=2015,$P1195,"")</f>
        <v/>
      </c>
      <c r="S1195" s="16">
        <f>IF($B1195=2016,$P1195,"")</f>
        <v>1</v>
      </c>
      <c r="T1195" s="16" t="str">
        <f>IF($B1195=2017,$P1195,"")</f>
        <v/>
      </c>
      <c r="U1195" s="16" t="str">
        <f>IF($B1195=2018,$P1195,"")</f>
        <v/>
      </c>
      <c r="V1195" s="16" t="str">
        <f>IF($B1195=2019,$P1195,"")</f>
        <v/>
      </c>
      <c r="W1195" s="16" t="str">
        <f>IF($B1195=2020,$P1195,"")</f>
        <v/>
      </c>
      <c r="X1195" s="6" t="str">
        <f>IF($B1195=2021,$P1195,"")</f>
        <v/>
      </c>
      <c r="Y1195" s="6" t="str">
        <f>IF($B1195=2022,$P1195,"")</f>
        <v/>
      </c>
      <c r="Z1195" s="6" t="str">
        <f>IF($B1195=2023,$P1195,"")</f>
        <v/>
      </c>
      <c r="AA1195" s="6" t="str">
        <f>IF($B1195=2024,$P1195,"")</f>
        <v/>
      </c>
      <c r="AB1195" s="16" t="str">
        <f>IF($B1195=2025,$P1195,"")</f>
        <v/>
      </c>
    </row>
    <row r="1196" spans="1:28" x14ac:dyDescent="0.25">
      <c r="A1196" s="3">
        <v>945</v>
      </c>
      <c r="B1196" s="3">
        <v>2016</v>
      </c>
      <c r="C1196" s="3" t="s">
        <v>1339</v>
      </c>
      <c r="D1196" s="4">
        <f>DATE(B1196,N1196,M1196)</f>
        <v>42675</v>
      </c>
      <c r="E1196" s="5">
        <v>1630</v>
      </c>
      <c r="F1196" s="6" t="s">
        <v>14</v>
      </c>
      <c r="G1196" s="7" t="s">
        <v>15</v>
      </c>
      <c r="H1196" s="7"/>
      <c r="I1196" s="8" t="s">
        <v>1334</v>
      </c>
      <c r="J1196" s="1" t="s">
        <v>1340</v>
      </c>
      <c r="K1196" s="6" t="s">
        <v>34</v>
      </c>
      <c r="L1196" s="6">
        <v>5708</v>
      </c>
      <c r="M1196" s="6">
        <v>1</v>
      </c>
      <c r="N1196" s="6">
        <v>11</v>
      </c>
      <c r="O1196" s="6" t="s">
        <v>35</v>
      </c>
      <c r="P1196" s="6">
        <v>1</v>
      </c>
      <c r="Q1196" s="16" t="str">
        <f>IF($B1196=2014,$P1196,"")</f>
        <v/>
      </c>
      <c r="R1196" s="16" t="str">
        <f>IF($B1196=2015,$P1196,"")</f>
        <v/>
      </c>
      <c r="S1196" s="16">
        <f>IF($B1196=2016,$P1196,"")</f>
        <v>1</v>
      </c>
      <c r="T1196" s="16" t="str">
        <f>IF($B1196=2017,$P1196,"")</f>
        <v/>
      </c>
      <c r="U1196" s="16" t="str">
        <f>IF($B1196=2018,$P1196,"")</f>
        <v/>
      </c>
      <c r="V1196" s="16" t="str">
        <f>IF($B1196=2019,$P1196,"")</f>
        <v/>
      </c>
      <c r="W1196" s="16" t="str">
        <f>IF($B1196=2020,$P1196,"")</f>
        <v/>
      </c>
      <c r="X1196" s="6" t="str">
        <f>IF($B1196=2021,$P1196,"")</f>
        <v/>
      </c>
      <c r="Y1196" s="6" t="str">
        <f>IF($B1196=2022,$P1196,"")</f>
        <v/>
      </c>
      <c r="Z1196" s="6" t="str">
        <f>IF($B1196=2023,$P1196,"")</f>
        <v/>
      </c>
      <c r="AA1196" s="6" t="str">
        <f>IF($B1196=2024,$P1196,"")</f>
        <v/>
      </c>
      <c r="AB1196" s="16" t="str">
        <f>IF($B1196=2025,$P1196,"")</f>
        <v/>
      </c>
    </row>
    <row r="1197" spans="1:28" x14ac:dyDescent="0.25">
      <c r="A1197" s="3">
        <v>945</v>
      </c>
      <c r="B1197" s="3">
        <v>2018</v>
      </c>
      <c r="C1197" s="3" t="s">
        <v>1013</v>
      </c>
      <c r="D1197" s="4">
        <f>DATE(B1197,N1197,M1197)</f>
        <v>43407</v>
      </c>
      <c r="E1197" s="5">
        <v>1628</v>
      </c>
      <c r="F1197" s="6" t="s">
        <v>14</v>
      </c>
      <c r="G1197" s="6" t="s">
        <v>15</v>
      </c>
      <c r="I1197" s="8" t="s">
        <v>1334</v>
      </c>
      <c r="J1197" s="8" t="s">
        <v>1341</v>
      </c>
      <c r="K1197" s="6" t="s">
        <v>34</v>
      </c>
      <c r="L1197" s="6">
        <v>5909</v>
      </c>
      <c r="M1197" s="6">
        <v>3</v>
      </c>
      <c r="N1197" s="6">
        <v>11</v>
      </c>
      <c r="O1197" s="6" t="s">
        <v>35</v>
      </c>
      <c r="P1197" s="6">
        <v>1</v>
      </c>
      <c r="Q1197" s="16" t="str">
        <f>IF($B1197=2014,$P1197,"")</f>
        <v/>
      </c>
      <c r="R1197" s="16" t="str">
        <f>IF($B1197=2015,$P1197,"")</f>
        <v/>
      </c>
      <c r="S1197" s="16" t="str">
        <f>IF($B1197=2016,$P1197,"")</f>
        <v/>
      </c>
      <c r="T1197" s="16" t="str">
        <f>IF($B1197=2017,$P1197,"")</f>
        <v/>
      </c>
      <c r="U1197" s="16">
        <f>IF($B1197=2018,$P1197,"")</f>
        <v>1</v>
      </c>
      <c r="V1197" s="16" t="str">
        <f>IF($B1197=2019,$P1197,"")</f>
        <v/>
      </c>
      <c r="W1197" s="16" t="str">
        <f>IF($B1197=2020,$P1197,"")</f>
        <v/>
      </c>
      <c r="X1197" s="6" t="str">
        <f>IF($B1197=2021,$P1197,"")</f>
        <v/>
      </c>
      <c r="Y1197" s="6" t="str">
        <f>IF($B1197=2022,$P1197,"")</f>
        <v/>
      </c>
      <c r="Z1197" s="6" t="str">
        <f>IF($B1197=2023,$P1197,"")</f>
        <v/>
      </c>
      <c r="AA1197" s="6" t="str">
        <f>IF($B1197=2024,$P1197,"")</f>
        <v/>
      </c>
      <c r="AB1197" s="16" t="str">
        <f>IF($B1197=2025,$P1197,"")</f>
        <v/>
      </c>
    </row>
    <row r="1198" spans="1:28" x14ac:dyDescent="0.25">
      <c r="A1198" s="3">
        <v>945</v>
      </c>
      <c r="B1198" s="3">
        <v>2020</v>
      </c>
      <c r="C1198" s="3" t="s">
        <v>1342</v>
      </c>
      <c r="D1198" s="4">
        <f>DATE(B1198,N1198,M1198)</f>
        <v>43952</v>
      </c>
      <c r="E1198" s="5">
        <v>2300</v>
      </c>
      <c r="F1198" s="6" t="s">
        <v>14</v>
      </c>
      <c r="G1198" s="6" t="s">
        <v>15</v>
      </c>
      <c r="I1198" s="8" t="s">
        <v>1334</v>
      </c>
      <c r="J1198" s="1" t="s">
        <v>1343</v>
      </c>
      <c r="K1198" s="6" t="s">
        <v>22</v>
      </c>
      <c r="L1198" s="6">
        <v>60191</v>
      </c>
      <c r="M1198" s="6">
        <v>1</v>
      </c>
      <c r="N1198" s="6">
        <v>5</v>
      </c>
      <c r="P1198" s="6">
        <v>1</v>
      </c>
      <c r="Q1198" s="16" t="str">
        <f>IF($B1198=2014,$P1198,"")</f>
        <v/>
      </c>
      <c r="R1198" s="16" t="str">
        <f>IF($B1198=2015,$P1198,"")</f>
        <v/>
      </c>
      <c r="S1198" s="16" t="str">
        <f>IF($B1198=2016,$P1198,"")</f>
        <v/>
      </c>
      <c r="T1198" s="16" t="str">
        <f>IF($B1198=2017,$P1198,"")</f>
        <v/>
      </c>
      <c r="U1198" s="16" t="str">
        <f>IF($B1198=2018,$P1198,"")</f>
        <v/>
      </c>
      <c r="V1198" s="16" t="str">
        <f>IF($B1198=2019,$P1198,"")</f>
        <v/>
      </c>
      <c r="W1198" s="16">
        <f>IF($B1198=2020,$P1198,"")</f>
        <v>1</v>
      </c>
      <c r="X1198" s="6" t="str">
        <f>IF($B1198=2021,$P1198,"")</f>
        <v/>
      </c>
      <c r="Y1198" s="6" t="str">
        <f>IF($B1198=2022,$P1198,"")</f>
        <v/>
      </c>
      <c r="Z1198" s="6" t="str">
        <f>IF($B1198=2023,$P1198,"")</f>
        <v/>
      </c>
      <c r="AA1198" s="6" t="str">
        <f>IF($B1198=2024,$P1198,"")</f>
        <v/>
      </c>
      <c r="AB1198" s="16" t="str">
        <f>IF($B1198=2025,$P1198,"")</f>
        <v/>
      </c>
    </row>
    <row r="1199" spans="1:28" x14ac:dyDescent="0.25">
      <c r="A1199" s="3">
        <v>945</v>
      </c>
      <c r="B1199" s="3">
        <v>2020</v>
      </c>
      <c r="C1199" s="3" t="s">
        <v>40</v>
      </c>
      <c r="D1199" s="4">
        <f>DATE(B1199,N1199,M1199)</f>
        <v>44040</v>
      </c>
      <c r="E1199" s="5">
        <v>0</v>
      </c>
      <c r="F1199" s="6" t="s">
        <v>14</v>
      </c>
      <c r="G1199" s="6" t="s">
        <v>15</v>
      </c>
      <c r="I1199" s="8" t="s">
        <v>1334</v>
      </c>
      <c r="J1199" s="1" t="s">
        <v>541</v>
      </c>
      <c r="K1199" s="6" t="s">
        <v>22</v>
      </c>
      <c r="L1199" s="6">
        <v>6103</v>
      </c>
      <c r="M1199" s="6">
        <v>28</v>
      </c>
      <c r="N1199" s="6">
        <v>7</v>
      </c>
      <c r="P1199" s="6">
        <v>1</v>
      </c>
      <c r="Q1199" s="16" t="str">
        <f>IF($B1199=2014,$P1199,"")</f>
        <v/>
      </c>
      <c r="R1199" s="16" t="str">
        <f>IF($B1199=2015,$P1199,"")</f>
        <v/>
      </c>
      <c r="S1199" s="16" t="str">
        <f>IF($B1199=2016,$P1199,"")</f>
        <v/>
      </c>
      <c r="T1199" s="16" t="str">
        <f>IF($B1199=2017,$P1199,"")</f>
        <v/>
      </c>
      <c r="U1199" s="16" t="str">
        <f>IF($B1199=2018,$P1199,"")</f>
        <v/>
      </c>
      <c r="V1199" s="16" t="str">
        <f>IF($B1199=2019,$P1199,"")</f>
        <v/>
      </c>
      <c r="W1199" s="16">
        <f>IF($B1199=2020,$P1199,"")</f>
        <v>1</v>
      </c>
      <c r="X1199" s="6" t="str">
        <f>IF($B1199=2021,$P1199,"")</f>
        <v/>
      </c>
      <c r="Y1199" s="6" t="str">
        <f>IF($B1199=2022,$P1199,"")</f>
        <v/>
      </c>
      <c r="Z1199" s="6" t="str">
        <f>IF($B1199=2023,$P1199,"")</f>
        <v/>
      </c>
      <c r="AA1199" s="6" t="str">
        <f>IF($B1199=2024,$P1199,"")</f>
        <v/>
      </c>
      <c r="AB1199" s="16" t="str">
        <f>IF($B1199=2025,$P1199,"")</f>
        <v/>
      </c>
    </row>
    <row r="1200" spans="1:28" x14ac:dyDescent="0.25">
      <c r="A1200" s="3">
        <v>945</v>
      </c>
      <c r="B1200" s="3">
        <v>2022</v>
      </c>
      <c r="C1200" s="3" t="s">
        <v>236</v>
      </c>
      <c r="D1200" s="4">
        <f>DATE(B1200,N1200,M1200)</f>
        <v>44870</v>
      </c>
      <c r="E1200" s="5">
        <v>1950</v>
      </c>
      <c r="F1200" s="7" t="s">
        <v>14</v>
      </c>
      <c r="G1200" s="7" t="s">
        <v>15</v>
      </c>
      <c r="H1200" s="7"/>
      <c r="I1200" s="8" t="s">
        <v>1334</v>
      </c>
      <c r="J1200" s="1" t="s">
        <v>4447</v>
      </c>
      <c r="K1200" s="6" t="s">
        <v>34</v>
      </c>
      <c r="L1200" s="6">
        <v>6309</v>
      </c>
      <c r="M1200" s="6">
        <v>5</v>
      </c>
      <c r="N1200" s="6">
        <v>11</v>
      </c>
      <c r="O1200" s="6" t="s">
        <v>35</v>
      </c>
      <c r="P1200" s="6">
        <v>1</v>
      </c>
      <c r="Q1200" s="16" t="str">
        <f>IF($B1200=2014,$P1200,"")</f>
        <v/>
      </c>
      <c r="R1200" s="16" t="str">
        <f>IF($B1200=2015,$P1200,"")</f>
        <v/>
      </c>
      <c r="S1200" s="16" t="str">
        <f>IF($B1200=2016,$P1200,"")</f>
        <v/>
      </c>
      <c r="T1200" s="16" t="str">
        <f>IF($B1200=2017,$P1200,"")</f>
        <v/>
      </c>
      <c r="U1200" s="16" t="str">
        <f>IF($B1200=2018,$P1200,"")</f>
        <v/>
      </c>
      <c r="V1200" s="16" t="str">
        <f>IF($B1200=2019,$P1200,"")</f>
        <v/>
      </c>
      <c r="W1200" s="16" t="str">
        <f>IF($B1200=2020,$P1200,"")</f>
        <v/>
      </c>
      <c r="X1200" s="6" t="str">
        <f>IF($B1200=2021,$P1200,"")</f>
        <v/>
      </c>
      <c r="Y1200" s="6">
        <f>IF($B1200=2022,$P1200,"")</f>
        <v>1</v>
      </c>
      <c r="Z1200" s="6" t="str">
        <f>IF($B1200=2023,$P1200,"")</f>
        <v/>
      </c>
      <c r="AA1200" s="6" t="str">
        <f>IF($B1200=2024,$P1200,"")</f>
        <v/>
      </c>
      <c r="AB1200" s="16" t="str">
        <f>IF($B1200=2025,$P1200,"")</f>
        <v/>
      </c>
    </row>
    <row r="1201" spans="1:28" x14ac:dyDescent="0.25">
      <c r="A1201" s="3">
        <v>945</v>
      </c>
      <c r="B1201" s="5">
        <v>2015</v>
      </c>
      <c r="C1201" s="3" t="s">
        <v>1347</v>
      </c>
      <c r="D1201" s="4">
        <f>DATE(B1201,N1201,M1201)</f>
        <v>42217</v>
      </c>
      <c r="E1201" s="5">
        <v>100</v>
      </c>
      <c r="F1201" s="6" t="s">
        <v>14</v>
      </c>
      <c r="G1201" s="6" t="s">
        <v>15</v>
      </c>
      <c r="I1201" s="8" t="s">
        <v>42</v>
      </c>
      <c r="J1201" s="8" t="s">
        <v>1344</v>
      </c>
      <c r="K1201" s="6" t="s">
        <v>22</v>
      </c>
      <c r="L1201" s="6">
        <v>5602</v>
      </c>
      <c r="M1201" s="6">
        <v>1</v>
      </c>
      <c r="N1201" s="6">
        <v>8</v>
      </c>
      <c r="P1201" s="6">
        <v>1</v>
      </c>
      <c r="Q1201" s="16" t="str">
        <f>IF($B1201=2014,$P1201,"")</f>
        <v/>
      </c>
      <c r="R1201" s="16">
        <f>IF($B1201=2015,$P1201,"")</f>
        <v>1</v>
      </c>
      <c r="S1201" s="16" t="str">
        <f>IF($B1201=2016,$P1201,"")</f>
        <v/>
      </c>
      <c r="T1201" s="16" t="str">
        <f>IF($B1201=2017,$P1201,"")</f>
        <v/>
      </c>
      <c r="U1201" s="16" t="str">
        <f>IF($B1201=2018,$P1201,"")</f>
        <v/>
      </c>
      <c r="V1201" s="16" t="str">
        <f>IF($B1201=2019,$P1201,"")</f>
        <v/>
      </c>
      <c r="W1201" s="16" t="str">
        <f>IF($B1201=2020,$P1201,"")</f>
        <v/>
      </c>
      <c r="X1201" s="6" t="str">
        <f>IF($B1201=2021,$P1201,"")</f>
        <v/>
      </c>
      <c r="Y1201" s="6" t="str">
        <f>IF($B1201=2022,$P1201,"")</f>
        <v/>
      </c>
      <c r="Z1201" s="6" t="str">
        <f>IF($B1201=2023,$P1201,"")</f>
        <v/>
      </c>
      <c r="AA1201" s="6" t="str">
        <f>IF($B1201=2024,$P1201,"")</f>
        <v/>
      </c>
      <c r="AB1201" s="16" t="str">
        <f>IF($B1201=2025,$P1201,"")</f>
        <v/>
      </c>
    </row>
    <row r="1202" spans="1:28" x14ac:dyDescent="0.25">
      <c r="A1202" s="3">
        <v>945</v>
      </c>
      <c r="B1202" s="5">
        <v>2016</v>
      </c>
      <c r="C1202" s="3" t="s">
        <v>1345</v>
      </c>
      <c r="D1202" s="4">
        <f>DATE(B1202,N1202,M1202)</f>
        <v>42456</v>
      </c>
      <c r="E1202" s="5">
        <v>359</v>
      </c>
      <c r="F1202" s="6" t="s">
        <v>14</v>
      </c>
      <c r="G1202" s="6" t="s">
        <v>15</v>
      </c>
      <c r="I1202" s="8" t="s">
        <v>42</v>
      </c>
      <c r="J1202" s="8" t="s">
        <v>1346</v>
      </c>
      <c r="K1202" s="6" t="s">
        <v>796</v>
      </c>
      <c r="L1202" s="6">
        <v>5618</v>
      </c>
      <c r="M1202" s="6">
        <v>27</v>
      </c>
      <c r="N1202" s="6">
        <v>3</v>
      </c>
      <c r="P1202" s="6">
        <v>1</v>
      </c>
      <c r="Q1202" s="16" t="str">
        <f>IF($B1202=2014,$P1202,"")</f>
        <v/>
      </c>
      <c r="R1202" s="16" t="str">
        <f>IF($B1202=2015,$P1202,"")</f>
        <v/>
      </c>
      <c r="S1202" s="16">
        <f>IF($B1202=2016,$P1202,"")</f>
        <v>1</v>
      </c>
      <c r="T1202" s="16" t="str">
        <f>IF($B1202=2017,$P1202,"")</f>
        <v/>
      </c>
      <c r="U1202" s="16" t="str">
        <f>IF($B1202=2018,$P1202,"")</f>
        <v/>
      </c>
      <c r="V1202" s="16" t="str">
        <f>IF($B1202=2019,$P1202,"")</f>
        <v/>
      </c>
      <c r="W1202" s="16" t="str">
        <f>IF($B1202=2020,$P1202,"")</f>
        <v/>
      </c>
      <c r="X1202" s="6" t="str">
        <f>IF($B1202=2021,$P1202,"")</f>
        <v/>
      </c>
      <c r="Y1202" s="6" t="str">
        <f>IF($B1202=2022,$P1202,"")</f>
        <v/>
      </c>
      <c r="Z1202" s="6" t="str">
        <f>IF($B1202=2023,$P1202,"")</f>
        <v/>
      </c>
      <c r="AA1202" s="6" t="str">
        <f>IF($B1202=2024,$P1202,"")</f>
        <v/>
      </c>
      <c r="AB1202" s="16" t="str">
        <f>IF($B1202=2025,$P1202,"")</f>
        <v/>
      </c>
    </row>
    <row r="1203" spans="1:28" x14ac:dyDescent="0.25">
      <c r="A1203" s="3">
        <v>945</v>
      </c>
      <c r="B1203" s="5">
        <v>2016</v>
      </c>
      <c r="C1203" s="3" t="s">
        <v>888</v>
      </c>
      <c r="D1203" s="4">
        <f>DATE(B1203,N1203,M1203)</f>
        <v>42458</v>
      </c>
      <c r="E1203" s="5">
        <v>401</v>
      </c>
      <c r="F1203" s="6" t="s">
        <v>14</v>
      </c>
      <c r="G1203" s="6" t="s">
        <v>15</v>
      </c>
      <c r="I1203" s="8" t="s">
        <v>42</v>
      </c>
      <c r="J1203" s="8" t="s">
        <v>1348</v>
      </c>
      <c r="K1203" s="6" t="s">
        <v>22</v>
      </c>
      <c r="L1203" s="6">
        <v>5619</v>
      </c>
      <c r="M1203" s="6">
        <v>29</v>
      </c>
      <c r="N1203" s="6">
        <v>3</v>
      </c>
      <c r="P1203" s="6">
        <v>1</v>
      </c>
      <c r="Q1203" s="16" t="str">
        <f>IF($B1203=2014,$P1203,"")</f>
        <v/>
      </c>
      <c r="R1203" s="16" t="str">
        <f>IF($B1203=2015,$P1203,"")</f>
        <v/>
      </c>
      <c r="S1203" s="16">
        <f>IF($B1203=2016,$P1203,"")</f>
        <v>1</v>
      </c>
      <c r="T1203" s="16" t="str">
        <f>IF($B1203=2017,$P1203,"")</f>
        <v/>
      </c>
      <c r="U1203" s="16" t="str">
        <f>IF($B1203=2018,$P1203,"")</f>
        <v/>
      </c>
      <c r="V1203" s="16" t="str">
        <f>IF($B1203=2019,$P1203,"")</f>
        <v/>
      </c>
      <c r="W1203" s="16" t="str">
        <f>IF($B1203=2020,$P1203,"")</f>
        <v/>
      </c>
      <c r="X1203" s="6" t="str">
        <f>IF($B1203=2021,$P1203,"")</f>
        <v/>
      </c>
      <c r="Y1203" s="6" t="str">
        <f>IF($B1203=2022,$P1203,"")</f>
        <v/>
      </c>
      <c r="Z1203" s="6" t="str">
        <f>IF($B1203=2023,$P1203,"")</f>
        <v/>
      </c>
      <c r="AA1203" s="6" t="str">
        <f>IF($B1203=2024,$P1203,"")</f>
        <v/>
      </c>
      <c r="AB1203" s="16" t="str">
        <f>IF($B1203=2025,$P1203,"")</f>
        <v/>
      </c>
    </row>
    <row r="1204" spans="1:28" x14ac:dyDescent="0.25">
      <c r="A1204" s="3">
        <v>945</v>
      </c>
      <c r="B1204" s="3">
        <v>2016</v>
      </c>
      <c r="C1204" s="3" t="s">
        <v>44</v>
      </c>
      <c r="D1204" s="4">
        <f>DATE(B1204,N1204,M1204)</f>
        <v>42596</v>
      </c>
      <c r="E1204" s="5">
        <v>101</v>
      </c>
      <c r="F1204" s="6" t="s">
        <v>14</v>
      </c>
      <c r="G1204" s="7" t="s">
        <v>15</v>
      </c>
      <c r="H1204" s="7"/>
      <c r="I1204" s="8" t="s">
        <v>42</v>
      </c>
      <c r="J1204" s="1" t="s">
        <v>1349</v>
      </c>
      <c r="K1204" s="6" t="s">
        <v>22</v>
      </c>
      <c r="L1204" s="6">
        <v>5703</v>
      </c>
      <c r="M1204" s="6">
        <v>14</v>
      </c>
      <c r="N1204" s="6">
        <v>8</v>
      </c>
      <c r="P1204" s="6">
        <v>1</v>
      </c>
      <c r="Q1204" s="16" t="str">
        <f>IF($B1204=2014,$P1204,"")</f>
        <v/>
      </c>
      <c r="R1204" s="16" t="str">
        <f>IF($B1204=2015,$P1204,"")</f>
        <v/>
      </c>
      <c r="S1204" s="16">
        <f>IF($B1204=2016,$P1204,"")</f>
        <v>1</v>
      </c>
      <c r="T1204" s="16" t="str">
        <f>IF($B1204=2017,$P1204,"")</f>
        <v/>
      </c>
      <c r="U1204" s="16" t="str">
        <f>IF($B1204=2018,$P1204,"")</f>
        <v/>
      </c>
      <c r="V1204" s="16" t="str">
        <f>IF($B1204=2019,$P1204,"")</f>
        <v/>
      </c>
      <c r="W1204" s="16" t="str">
        <f>IF($B1204=2020,$P1204,"")</f>
        <v/>
      </c>
      <c r="X1204" s="6" t="str">
        <f>IF($B1204=2021,$P1204,"")</f>
        <v/>
      </c>
      <c r="Y1204" s="6" t="str">
        <f>IF($B1204=2022,$P1204,"")</f>
        <v/>
      </c>
      <c r="Z1204" s="6" t="str">
        <f>IF($B1204=2023,$P1204,"")</f>
        <v/>
      </c>
      <c r="AA1204" s="6" t="str">
        <f>IF($B1204=2024,$P1204,"")</f>
        <v/>
      </c>
      <c r="AB1204" s="16" t="str">
        <f>IF($B1204=2025,$P1204,"")</f>
        <v/>
      </c>
    </row>
    <row r="1205" spans="1:28" x14ac:dyDescent="0.25">
      <c r="A1205" s="3">
        <v>945</v>
      </c>
      <c r="B1205" s="3">
        <v>2016</v>
      </c>
      <c r="C1205" s="3" t="s">
        <v>793</v>
      </c>
      <c r="D1205" s="4">
        <f>DATE(B1205,N1205,M1205)</f>
        <v>42630</v>
      </c>
      <c r="E1205" s="5">
        <v>401</v>
      </c>
      <c r="F1205" s="6" t="s">
        <v>14</v>
      </c>
      <c r="G1205" s="7" t="s">
        <v>15</v>
      </c>
      <c r="H1205" s="7"/>
      <c r="I1205" s="8" t="s">
        <v>42</v>
      </c>
      <c r="J1205" s="1" t="s">
        <v>1346</v>
      </c>
      <c r="K1205" s="6" t="s">
        <v>796</v>
      </c>
      <c r="L1205" s="6">
        <v>5705</v>
      </c>
      <c r="M1205" s="6">
        <v>17</v>
      </c>
      <c r="N1205" s="6">
        <v>9</v>
      </c>
      <c r="P1205" s="6">
        <v>1</v>
      </c>
      <c r="Q1205" s="16" t="str">
        <f>IF($B1205=2014,$P1205,"")</f>
        <v/>
      </c>
      <c r="R1205" s="16" t="str">
        <f>IF($B1205=2015,$P1205,"")</f>
        <v/>
      </c>
      <c r="S1205" s="16">
        <f>IF($B1205=2016,$P1205,"")</f>
        <v>1</v>
      </c>
      <c r="T1205" s="16" t="str">
        <f>IF($B1205=2017,$P1205,"")</f>
        <v/>
      </c>
      <c r="U1205" s="16" t="str">
        <f>IF($B1205=2018,$P1205,"")</f>
        <v/>
      </c>
      <c r="V1205" s="16" t="str">
        <f>IF($B1205=2019,$P1205,"")</f>
        <v/>
      </c>
      <c r="W1205" s="16" t="str">
        <f>IF($B1205=2020,$P1205,"")</f>
        <v/>
      </c>
      <c r="X1205" s="6" t="str">
        <f>IF($B1205=2021,$P1205,"")</f>
        <v/>
      </c>
      <c r="Y1205" s="6" t="str">
        <f>IF($B1205=2022,$P1205,"")</f>
        <v/>
      </c>
      <c r="Z1205" s="6" t="str">
        <f>IF($B1205=2023,$P1205,"")</f>
        <v/>
      </c>
      <c r="AA1205" s="6" t="str">
        <f>IF($B1205=2024,$P1205,"")</f>
        <v/>
      </c>
      <c r="AB1205" s="16" t="str">
        <f>IF($B1205=2025,$P1205,"")</f>
        <v/>
      </c>
    </row>
    <row r="1206" spans="1:28" x14ac:dyDescent="0.25">
      <c r="A1206" s="3">
        <v>945</v>
      </c>
      <c r="B1206" s="3">
        <v>2016</v>
      </c>
      <c r="C1206" s="3" t="s">
        <v>1339</v>
      </c>
      <c r="D1206" s="4">
        <f>DATE(B1206,N1206,M1206)</f>
        <v>42675</v>
      </c>
      <c r="E1206" s="5">
        <v>1620</v>
      </c>
      <c r="F1206" s="6" t="s">
        <v>14</v>
      </c>
      <c r="G1206" s="7" t="s">
        <v>15</v>
      </c>
      <c r="H1206" s="7"/>
      <c r="I1206" s="8" t="s">
        <v>42</v>
      </c>
      <c r="J1206" s="1" t="s">
        <v>1350</v>
      </c>
      <c r="K1206" s="6" t="s">
        <v>34</v>
      </c>
      <c r="L1206" s="6">
        <v>5708</v>
      </c>
      <c r="M1206" s="6">
        <v>1</v>
      </c>
      <c r="N1206" s="6">
        <v>11</v>
      </c>
      <c r="O1206" s="6" t="s">
        <v>35</v>
      </c>
      <c r="P1206" s="6">
        <v>1</v>
      </c>
      <c r="Q1206" s="16" t="str">
        <f>IF($B1206=2014,$P1206,"")</f>
        <v/>
      </c>
      <c r="R1206" s="16" t="str">
        <f>IF($B1206=2015,$P1206,"")</f>
        <v/>
      </c>
      <c r="S1206" s="16">
        <f>IF($B1206=2016,$P1206,"")</f>
        <v>1</v>
      </c>
      <c r="T1206" s="16" t="str">
        <f>IF($B1206=2017,$P1206,"")</f>
        <v/>
      </c>
      <c r="U1206" s="16" t="str">
        <f>IF($B1206=2018,$P1206,"")</f>
        <v/>
      </c>
      <c r="V1206" s="16" t="str">
        <f>IF($B1206=2019,$P1206,"")</f>
        <v/>
      </c>
      <c r="W1206" s="16" t="str">
        <f>IF($B1206=2020,$P1206,"")</f>
        <v/>
      </c>
      <c r="X1206" s="6" t="str">
        <f>IF($B1206=2021,$P1206,"")</f>
        <v/>
      </c>
      <c r="Y1206" s="6" t="str">
        <f>IF($B1206=2022,$P1206,"")</f>
        <v/>
      </c>
      <c r="Z1206" s="6" t="str">
        <f>IF($B1206=2023,$P1206,"")</f>
        <v/>
      </c>
      <c r="AA1206" s="6" t="str">
        <f>IF($B1206=2024,$P1206,"")</f>
        <v/>
      </c>
      <c r="AB1206" s="16" t="str">
        <f>IF($B1206=2025,$P1206,"")</f>
        <v/>
      </c>
    </row>
    <row r="1207" spans="1:28" x14ac:dyDescent="0.25">
      <c r="A1207" s="3">
        <v>945</v>
      </c>
      <c r="B1207" s="3">
        <v>2016</v>
      </c>
      <c r="C1207" s="3" t="s">
        <v>1042</v>
      </c>
      <c r="D1207" s="4">
        <f>DATE(B1207,N1207,M1207)</f>
        <v>42722</v>
      </c>
      <c r="E1207" s="5">
        <v>1100</v>
      </c>
      <c r="F1207" s="6" t="s">
        <v>14</v>
      </c>
      <c r="G1207" s="7" t="s">
        <v>15</v>
      </c>
      <c r="H1207" s="7"/>
      <c r="I1207" s="8" t="s">
        <v>42</v>
      </c>
      <c r="J1207" s="1" t="s">
        <v>1351</v>
      </c>
      <c r="K1207" s="6" t="s">
        <v>34</v>
      </c>
      <c r="L1207" s="6">
        <v>5712</v>
      </c>
      <c r="M1207" s="6">
        <v>18</v>
      </c>
      <c r="N1207" s="6">
        <v>12</v>
      </c>
      <c r="O1207" s="6" t="s">
        <v>35</v>
      </c>
      <c r="P1207" s="6">
        <v>1</v>
      </c>
      <c r="Q1207" s="16" t="str">
        <f>IF($B1207=2014,$P1207,"")</f>
        <v/>
      </c>
      <c r="R1207" s="16" t="str">
        <f>IF($B1207=2015,$P1207,"")</f>
        <v/>
      </c>
      <c r="S1207" s="16">
        <f>IF($B1207=2016,$P1207,"")</f>
        <v>1</v>
      </c>
      <c r="T1207" s="16" t="str">
        <f>IF($B1207=2017,$P1207,"")</f>
        <v/>
      </c>
      <c r="U1207" s="16" t="str">
        <f>IF($B1207=2018,$P1207,"")</f>
        <v/>
      </c>
      <c r="V1207" s="16" t="str">
        <f>IF($B1207=2019,$P1207,"")</f>
        <v/>
      </c>
      <c r="W1207" s="16" t="str">
        <f>IF($B1207=2020,$P1207,"")</f>
        <v/>
      </c>
      <c r="X1207" s="6" t="str">
        <f>IF($B1207=2021,$P1207,"")</f>
        <v/>
      </c>
      <c r="Y1207" s="6" t="str">
        <f>IF($B1207=2022,$P1207,"")</f>
        <v/>
      </c>
      <c r="Z1207" s="6" t="str">
        <f>IF($B1207=2023,$P1207,"")</f>
        <v/>
      </c>
      <c r="AA1207" s="6" t="str">
        <f>IF($B1207=2024,$P1207,"")</f>
        <v/>
      </c>
      <c r="AB1207" s="16" t="str">
        <f>IF($B1207=2025,$P1207,"")</f>
        <v/>
      </c>
    </row>
    <row r="1208" spans="1:28" x14ac:dyDescent="0.25">
      <c r="A1208" s="3">
        <v>945</v>
      </c>
      <c r="B1208" s="3">
        <v>2017</v>
      </c>
      <c r="C1208" s="3" t="s">
        <v>1352</v>
      </c>
      <c r="D1208" s="4">
        <f>DATE(B1208,N1208,M1208)</f>
        <v>42950</v>
      </c>
      <c r="E1208" s="5">
        <v>59</v>
      </c>
      <c r="F1208" s="6" t="s">
        <v>14</v>
      </c>
      <c r="G1208" s="6" t="s">
        <v>15</v>
      </c>
      <c r="H1208" s="7"/>
      <c r="I1208" s="8" t="s">
        <v>42</v>
      </c>
      <c r="J1208" s="8" t="s">
        <v>1353</v>
      </c>
      <c r="K1208" s="6" t="s">
        <v>22</v>
      </c>
      <c r="L1208" s="6">
        <v>5802</v>
      </c>
      <c r="M1208" s="6">
        <v>3</v>
      </c>
      <c r="N1208" s="6">
        <v>8</v>
      </c>
      <c r="P1208" s="6">
        <v>1</v>
      </c>
      <c r="Q1208" s="16" t="str">
        <f>IF($B1208=2014,$P1208,"")</f>
        <v/>
      </c>
      <c r="R1208" s="16" t="str">
        <f>IF($B1208=2015,$P1208,"")</f>
        <v/>
      </c>
      <c r="S1208" s="16" t="str">
        <f>IF($B1208=2016,$P1208,"")</f>
        <v/>
      </c>
      <c r="T1208" s="16">
        <f>IF($B1208=2017,$P1208,"")</f>
        <v>1</v>
      </c>
      <c r="U1208" s="16" t="str">
        <f>IF($B1208=2018,$P1208,"")</f>
        <v/>
      </c>
      <c r="V1208" s="16" t="str">
        <f>IF($B1208=2019,$P1208,"")</f>
        <v/>
      </c>
      <c r="W1208" s="16" t="str">
        <f>IF($B1208=2020,$P1208,"")</f>
        <v/>
      </c>
      <c r="X1208" s="6" t="str">
        <f>IF($B1208=2021,$P1208,"")</f>
        <v/>
      </c>
      <c r="Y1208" s="6" t="str">
        <f>IF($B1208=2022,$P1208,"")</f>
        <v/>
      </c>
      <c r="Z1208" s="6" t="str">
        <f>IF($B1208=2023,$P1208,"")</f>
        <v/>
      </c>
      <c r="AA1208" s="6" t="str">
        <f>IF($B1208=2024,$P1208,"")</f>
        <v/>
      </c>
      <c r="AB1208" s="16" t="str">
        <f>IF($B1208=2025,$P1208,"")</f>
        <v/>
      </c>
    </row>
    <row r="1209" spans="1:28" x14ac:dyDescent="0.25">
      <c r="A1209" s="3">
        <v>945</v>
      </c>
      <c r="B1209" s="3">
        <v>2017</v>
      </c>
      <c r="C1209" s="3" t="s">
        <v>1067</v>
      </c>
      <c r="D1209" s="4">
        <f>DATE(B1209,N1209,M1209)</f>
        <v>42964</v>
      </c>
      <c r="E1209" s="5">
        <v>0</v>
      </c>
      <c r="F1209" s="6" t="s">
        <v>14</v>
      </c>
      <c r="G1209" s="6" t="s">
        <v>15</v>
      </c>
      <c r="H1209" s="7"/>
      <c r="I1209" s="8" t="s">
        <v>42</v>
      </c>
      <c r="J1209" s="8" t="s">
        <v>1354</v>
      </c>
      <c r="K1209" s="6" t="s">
        <v>22</v>
      </c>
      <c r="L1209" s="6">
        <v>5803</v>
      </c>
      <c r="M1209" s="6">
        <v>17</v>
      </c>
      <c r="N1209" s="6">
        <v>8</v>
      </c>
      <c r="P1209" s="6">
        <v>1</v>
      </c>
      <c r="Q1209" s="16" t="str">
        <f>IF($B1209=2014,$P1209,"")</f>
        <v/>
      </c>
      <c r="R1209" s="16" t="str">
        <f>IF($B1209=2015,$P1209,"")</f>
        <v/>
      </c>
      <c r="S1209" s="16" t="str">
        <f>IF($B1209=2016,$P1209,"")</f>
        <v/>
      </c>
      <c r="T1209" s="16">
        <f>IF($B1209=2017,$P1209,"")</f>
        <v>1</v>
      </c>
      <c r="U1209" s="16" t="str">
        <f>IF($B1209=2018,$P1209,"")</f>
        <v/>
      </c>
      <c r="V1209" s="16" t="str">
        <f>IF($B1209=2019,$P1209,"")</f>
        <v/>
      </c>
      <c r="W1209" s="16" t="str">
        <f>IF($B1209=2020,$P1209,"")</f>
        <v/>
      </c>
      <c r="X1209" s="6" t="str">
        <f>IF($B1209=2021,$P1209,"")</f>
        <v/>
      </c>
      <c r="Y1209" s="6" t="str">
        <f>IF($B1209=2022,$P1209,"")</f>
        <v/>
      </c>
      <c r="Z1209" s="6" t="str">
        <f>IF($B1209=2023,$P1209,"")</f>
        <v/>
      </c>
      <c r="AA1209" s="6" t="str">
        <f>IF($B1209=2024,$P1209,"")</f>
        <v/>
      </c>
      <c r="AB1209" s="16" t="str">
        <f>IF($B1209=2025,$P1209,"")</f>
        <v/>
      </c>
    </row>
    <row r="1210" spans="1:28" x14ac:dyDescent="0.25">
      <c r="A1210" s="3">
        <v>945</v>
      </c>
      <c r="B1210" s="3">
        <v>2017</v>
      </c>
      <c r="C1210" s="3" t="s">
        <v>1355</v>
      </c>
      <c r="D1210" s="4">
        <f>DATE(B1210,N1210,M1210)</f>
        <v>43033</v>
      </c>
      <c r="E1210" s="5">
        <v>1630</v>
      </c>
      <c r="F1210" s="6" t="s">
        <v>14</v>
      </c>
      <c r="G1210" s="6" t="s">
        <v>15</v>
      </c>
      <c r="H1210" s="7"/>
      <c r="I1210" s="8" t="s">
        <v>42</v>
      </c>
      <c r="J1210" s="8" t="s">
        <v>1356</v>
      </c>
      <c r="K1210" s="6" t="s">
        <v>34</v>
      </c>
      <c r="L1210" s="6">
        <v>5808</v>
      </c>
      <c r="M1210" s="6">
        <v>25</v>
      </c>
      <c r="N1210" s="6">
        <v>10</v>
      </c>
      <c r="O1210" s="6" t="s">
        <v>35</v>
      </c>
      <c r="P1210" s="6">
        <v>1</v>
      </c>
      <c r="Q1210" s="16" t="str">
        <f>IF($B1210=2014,$P1210,"")</f>
        <v/>
      </c>
      <c r="R1210" s="16" t="str">
        <f>IF($B1210=2015,$P1210,"")</f>
        <v/>
      </c>
      <c r="S1210" s="16" t="str">
        <f>IF($B1210=2016,$P1210,"")</f>
        <v/>
      </c>
      <c r="T1210" s="16">
        <f>IF($B1210=2017,$P1210,"")</f>
        <v>1</v>
      </c>
      <c r="U1210" s="16" t="str">
        <f>IF($B1210=2018,$P1210,"")</f>
        <v/>
      </c>
      <c r="V1210" s="16" t="str">
        <f>IF($B1210=2019,$P1210,"")</f>
        <v/>
      </c>
      <c r="W1210" s="16" t="str">
        <f>IF($B1210=2020,$P1210,"")</f>
        <v/>
      </c>
      <c r="X1210" s="6" t="str">
        <f>IF($B1210=2021,$P1210,"")</f>
        <v/>
      </c>
      <c r="Y1210" s="6" t="str">
        <f>IF($B1210=2022,$P1210,"")</f>
        <v/>
      </c>
      <c r="Z1210" s="6" t="str">
        <f>IF($B1210=2023,$P1210,"")</f>
        <v/>
      </c>
      <c r="AA1210" s="6" t="str">
        <f>IF($B1210=2024,$P1210,"")</f>
        <v/>
      </c>
      <c r="AB1210" s="16" t="str">
        <f>IF($B1210=2025,$P1210,"")</f>
        <v/>
      </c>
    </row>
    <row r="1211" spans="1:28" x14ac:dyDescent="0.25">
      <c r="A1211" s="3">
        <v>945</v>
      </c>
      <c r="B1211" s="3">
        <v>2018</v>
      </c>
      <c r="C1211" s="3" t="s">
        <v>263</v>
      </c>
      <c r="D1211" s="4">
        <f>DATE(B1211,N1211,M1211)</f>
        <v>43394</v>
      </c>
      <c r="E1211" s="5">
        <v>1640</v>
      </c>
      <c r="F1211" s="6" t="s">
        <v>14</v>
      </c>
      <c r="G1211" s="6" t="s">
        <v>15</v>
      </c>
      <c r="I1211" s="8" t="s">
        <v>42</v>
      </c>
      <c r="J1211" s="1" t="s">
        <v>1357</v>
      </c>
      <c r="K1211" s="6" t="s">
        <v>34</v>
      </c>
      <c r="L1211" s="6">
        <v>5908</v>
      </c>
      <c r="M1211" s="6">
        <v>21</v>
      </c>
      <c r="N1211" s="6">
        <v>10</v>
      </c>
      <c r="O1211" s="6" t="s">
        <v>35</v>
      </c>
      <c r="P1211" s="6">
        <v>1</v>
      </c>
      <c r="Q1211" s="16" t="str">
        <f>IF($B1211=2014,$P1211,"")</f>
        <v/>
      </c>
      <c r="R1211" s="16" t="str">
        <f>IF($B1211=2015,$P1211,"")</f>
        <v/>
      </c>
      <c r="S1211" s="16" t="str">
        <f>IF($B1211=2016,$P1211,"")</f>
        <v/>
      </c>
      <c r="T1211" s="16" t="str">
        <f>IF($B1211=2017,$P1211,"")</f>
        <v/>
      </c>
      <c r="U1211" s="16">
        <f>IF($B1211=2018,$P1211,"")</f>
        <v>1</v>
      </c>
      <c r="V1211" s="16" t="str">
        <f>IF($B1211=2019,$P1211,"")</f>
        <v/>
      </c>
      <c r="W1211" s="16" t="str">
        <f>IF($B1211=2020,$P1211,"")</f>
        <v/>
      </c>
      <c r="X1211" s="6" t="str">
        <f>IF($B1211=2021,$P1211,"")</f>
        <v/>
      </c>
      <c r="Y1211" s="6" t="str">
        <f>IF($B1211=2022,$P1211,"")</f>
        <v/>
      </c>
      <c r="Z1211" s="6" t="str">
        <f>IF($B1211=2023,$P1211,"")</f>
        <v/>
      </c>
      <c r="AA1211" s="6" t="str">
        <f>IF($B1211=2024,$P1211,"")</f>
        <v/>
      </c>
      <c r="AB1211" s="16" t="str">
        <f>IF($B1211=2025,$P1211,"")</f>
        <v/>
      </c>
    </row>
    <row r="1212" spans="1:28" x14ac:dyDescent="0.25">
      <c r="A1212" s="3">
        <v>945</v>
      </c>
      <c r="B1212" s="3">
        <v>2019</v>
      </c>
      <c r="C1212" s="3" t="s">
        <v>50</v>
      </c>
      <c r="D1212" s="4">
        <f>DATE(B1212,N1212,M1212)</f>
        <v>43722</v>
      </c>
      <c r="E1212" s="5">
        <v>200</v>
      </c>
      <c r="F1212" s="6" t="s">
        <v>14</v>
      </c>
      <c r="G1212" s="6" t="s">
        <v>15</v>
      </c>
      <c r="I1212" s="8" t="s">
        <v>42</v>
      </c>
      <c r="J1212" s="8" t="s">
        <v>1358</v>
      </c>
      <c r="K1212" s="6" t="s">
        <v>22</v>
      </c>
      <c r="L1212" s="6">
        <v>6005</v>
      </c>
      <c r="M1212" s="6">
        <v>14</v>
      </c>
      <c r="N1212" s="6">
        <v>9</v>
      </c>
      <c r="P1212" s="6">
        <v>1</v>
      </c>
      <c r="Q1212" s="16" t="str">
        <f>IF($B1212=2014,$P1212,"")</f>
        <v/>
      </c>
      <c r="R1212" s="16" t="str">
        <f>IF($B1212=2015,$P1212,"")</f>
        <v/>
      </c>
      <c r="S1212" s="16" t="str">
        <f>IF($B1212=2016,$P1212,"")</f>
        <v/>
      </c>
      <c r="T1212" s="16" t="str">
        <f>IF($B1212=2017,$P1212,"")</f>
        <v/>
      </c>
      <c r="U1212" s="16" t="str">
        <f>IF($B1212=2018,$P1212,"")</f>
        <v/>
      </c>
      <c r="V1212" s="16">
        <f>IF($B1212=2019,$P1212,"")</f>
        <v>1</v>
      </c>
      <c r="W1212" s="16" t="str">
        <f>IF($B1212=2020,$P1212,"")</f>
        <v/>
      </c>
      <c r="X1212" s="6" t="str">
        <f>IF($B1212=2021,$P1212,"")</f>
        <v/>
      </c>
      <c r="Y1212" s="6" t="str">
        <f>IF($B1212=2022,$P1212,"")</f>
        <v/>
      </c>
      <c r="Z1212" s="6" t="str">
        <f>IF($B1212=2023,$P1212,"")</f>
        <v/>
      </c>
      <c r="AA1212" s="6" t="str">
        <f>IF($B1212=2024,$P1212,"")</f>
        <v/>
      </c>
      <c r="AB1212" s="16" t="str">
        <f>IF($B1212=2025,$P1212,"")</f>
        <v/>
      </c>
    </row>
    <row r="1213" spans="1:28" x14ac:dyDescent="0.25">
      <c r="A1213" s="3">
        <v>945</v>
      </c>
      <c r="B1213" s="3">
        <v>2019</v>
      </c>
      <c r="C1213" s="3" t="s">
        <v>721</v>
      </c>
      <c r="D1213" s="4">
        <f>DATE(B1213,N1213,M1213)</f>
        <v>43789</v>
      </c>
      <c r="E1213" s="5">
        <v>1758</v>
      </c>
      <c r="F1213" s="6" t="s">
        <v>14</v>
      </c>
      <c r="G1213" s="6" t="s">
        <v>15</v>
      </c>
      <c r="I1213" s="8" t="s">
        <v>42</v>
      </c>
      <c r="J1213" s="8" t="s">
        <v>1359</v>
      </c>
      <c r="K1213" s="6" t="s">
        <v>864</v>
      </c>
      <c r="L1213" s="6">
        <v>6010</v>
      </c>
      <c r="M1213" s="6">
        <v>20</v>
      </c>
      <c r="N1213" s="6">
        <v>11</v>
      </c>
      <c r="P1213" s="6">
        <v>1</v>
      </c>
      <c r="Q1213" s="16" t="str">
        <f>IF($B1213=2014,$P1213,"")</f>
        <v/>
      </c>
      <c r="R1213" s="16" t="str">
        <f>IF($B1213=2015,$P1213,"")</f>
        <v/>
      </c>
      <c r="S1213" s="16" t="str">
        <f>IF($B1213=2016,$P1213,"")</f>
        <v/>
      </c>
      <c r="T1213" s="16" t="str">
        <f>IF($B1213=2017,$P1213,"")</f>
        <v/>
      </c>
      <c r="U1213" s="16" t="str">
        <f>IF($B1213=2018,$P1213,"")</f>
        <v/>
      </c>
      <c r="V1213" s="16">
        <f>IF($B1213=2019,$P1213,"")</f>
        <v>1</v>
      </c>
      <c r="W1213" s="16" t="str">
        <f>IF($B1213=2020,$P1213,"")</f>
        <v/>
      </c>
      <c r="X1213" s="6" t="str">
        <f>IF($B1213=2021,$P1213,"")</f>
        <v/>
      </c>
      <c r="Y1213" s="6" t="str">
        <f>IF($B1213=2022,$P1213,"")</f>
        <v/>
      </c>
      <c r="Z1213" s="6" t="str">
        <f>IF($B1213=2023,$P1213,"")</f>
        <v/>
      </c>
      <c r="AA1213" s="6" t="str">
        <f>IF($B1213=2024,$P1213,"")</f>
        <v/>
      </c>
      <c r="AB1213" s="16" t="str">
        <f>IF($B1213=2025,$P1213,"")</f>
        <v/>
      </c>
    </row>
    <row r="1214" spans="1:28" x14ac:dyDescent="0.25">
      <c r="A1214" s="3">
        <v>945</v>
      </c>
      <c r="B1214" s="3">
        <v>2020</v>
      </c>
      <c r="C1214" s="3" t="s">
        <v>41</v>
      </c>
      <c r="D1214" s="4">
        <f>DATE(B1214,N1214,M1214)</f>
        <v>44034</v>
      </c>
      <c r="E1214" s="5">
        <v>2318</v>
      </c>
      <c r="F1214" s="6" t="s">
        <v>14</v>
      </c>
      <c r="G1214" s="6" t="s">
        <v>15</v>
      </c>
      <c r="I1214" s="1" t="s">
        <v>42</v>
      </c>
      <c r="J1214" s="1" t="s">
        <v>530</v>
      </c>
      <c r="K1214" s="6" t="s">
        <v>22</v>
      </c>
      <c r="L1214" s="6">
        <v>6102</v>
      </c>
      <c r="M1214" s="6">
        <v>22</v>
      </c>
      <c r="N1214" s="6">
        <v>7</v>
      </c>
      <c r="P1214" s="6">
        <v>1</v>
      </c>
      <c r="Q1214" s="16" t="str">
        <f>IF($B1214=2014,$P1214,"")</f>
        <v/>
      </c>
      <c r="R1214" s="16" t="str">
        <f>IF($B1214=2015,$P1214,"")</f>
        <v/>
      </c>
      <c r="S1214" s="16" t="str">
        <f>IF($B1214=2016,$P1214,"")</f>
        <v/>
      </c>
      <c r="T1214" s="16" t="str">
        <f>IF($B1214=2017,$P1214,"")</f>
        <v/>
      </c>
      <c r="U1214" s="16" t="str">
        <f>IF($B1214=2018,$P1214,"")</f>
        <v/>
      </c>
      <c r="V1214" s="16" t="str">
        <f>IF($B1214=2019,$P1214,"")</f>
        <v/>
      </c>
      <c r="W1214" s="16">
        <f>IF($B1214=2020,$P1214,"")</f>
        <v>1</v>
      </c>
      <c r="X1214" s="6" t="str">
        <f>IF($B1214=2021,$P1214,"")</f>
        <v/>
      </c>
      <c r="Y1214" s="6" t="str">
        <f>IF($B1214=2022,$P1214,"")</f>
        <v/>
      </c>
      <c r="Z1214" s="6" t="str">
        <f>IF($B1214=2023,$P1214,"")</f>
        <v/>
      </c>
      <c r="AA1214" s="6" t="str">
        <f>IF($B1214=2024,$P1214,"")</f>
        <v/>
      </c>
      <c r="AB1214" s="16" t="str">
        <f>IF($B1214=2025,$P1214,"")</f>
        <v/>
      </c>
    </row>
    <row r="1215" spans="1:28" x14ac:dyDescent="0.25">
      <c r="A1215" s="3">
        <v>945</v>
      </c>
      <c r="B1215" s="3">
        <v>2020</v>
      </c>
      <c r="C1215" s="3" t="s">
        <v>43</v>
      </c>
      <c r="D1215" s="4">
        <f>DATE(B1215,N1215,M1215)</f>
        <v>44054</v>
      </c>
      <c r="E1215" s="5">
        <v>100</v>
      </c>
      <c r="F1215" s="6" t="s">
        <v>14</v>
      </c>
      <c r="G1215" s="6" t="s">
        <v>15</v>
      </c>
      <c r="I1215" s="1" t="s">
        <v>42</v>
      </c>
      <c r="J1215" s="1" t="s">
        <v>543</v>
      </c>
      <c r="K1215" s="6" t="s">
        <v>22</v>
      </c>
      <c r="L1215" s="6">
        <v>6103</v>
      </c>
      <c r="M1215" s="6">
        <v>11</v>
      </c>
      <c r="N1215" s="6">
        <v>8</v>
      </c>
      <c r="P1215" s="6">
        <v>1</v>
      </c>
      <c r="Q1215" s="16" t="str">
        <f>IF($B1215=2014,$P1215,"")</f>
        <v/>
      </c>
      <c r="R1215" s="16" t="str">
        <f>IF($B1215=2015,$P1215,"")</f>
        <v/>
      </c>
      <c r="S1215" s="16" t="str">
        <f>IF($B1215=2016,$P1215,"")</f>
        <v/>
      </c>
      <c r="T1215" s="16" t="str">
        <f>IF($B1215=2017,$P1215,"")</f>
        <v/>
      </c>
      <c r="U1215" s="16" t="str">
        <f>IF($B1215=2018,$P1215,"")</f>
        <v/>
      </c>
      <c r="V1215" s="16" t="str">
        <f>IF($B1215=2019,$P1215,"")</f>
        <v/>
      </c>
      <c r="W1215" s="16">
        <f>IF($B1215=2020,$P1215,"")</f>
        <v>1</v>
      </c>
      <c r="X1215" s="6" t="str">
        <f>IF($B1215=2021,$P1215,"")</f>
        <v/>
      </c>
      <c r="Y1215" s="6" t="str">
        <f>IF($B1215=2022,$P1215,"")</f>
        <v/>
      </c>
      <c r="Z1215" s="6" t="str">
        <f>IF($B1215=2023,$P1215,"")</f>
        <v/>
      </c>
      <c r="AA1215" s="6" t="str">
        <f>IF($B1215=2024,$P1215,"")</f>
        <v/>
      </c>
      <c r="AB1215" s="16" t="str">
        <f>IF($B1215=2025,$P1215,"")</f>
        <v/>
      </c>
    </row>
    <row r="1216" spans="1:28" x14ac:dyDescent="0.25">
      <c r="A1216" s="3">
        <v>945</v>
      </c>
      <c r="B1216" s="3">
        <v>2021</v>
      </c>
      <c r="C1216" s="3" t="s">
        <v>957</v>
      </c>
      <c r="D1216" s="4">
        <v>44394</v>
      </c>
      <c r="E1216" s="5">
        <v>100</v>
      </c>
      <c r="F1216" s="6" t="s">
        <v>14</v>
      </c>
      <c r="G1216" s="6" t="s">
        <v>15</v>
      </c>
      <c r="I1216" s="8" t="s">
        <v>42</v>
      </c>
      <c r="J1216" s="1" t="s">
        <v>3592</v>
      </c>
      <c r="K1216" s="6" t="s">
        <v>22</v>
      </c>
      <c r="L1216" s="6">
        <v>6202</v>
      </c>
      <c r="M1216" s="6">
        <v>17</v>
      </c>
      <c r="N1216" s="6">
        <v>7</v>
      </c>
      <c r="P1216" s="6">
        <v>1</v>
      </c>
      <c r="Q1216" s="16" t="str">
        <f>IF($B1216=2014,$P1216,"")</f>
        <v/>
      </c>
      <c r="R1216" s="16" t="str">
        <f>IF($B1216=2015,$P1216,"")</f>
        <v/>
      </c>
      <c r="S1216" s="16" t="str">
        <f>IF($B1216=2016,$P1216,"")</f>
        <v/>
      </c>
      <c r="T1216" s="16" t="str">
        <f>IF($B1216=2017,$P1216,"")</f>
        <v/>
      </c>
      <c r="U1216" s="16" t="str">
        <f>IF($B1216=2018,$P1216,"")</f>
        <v/>
      </c>
      <c r="V1216" s="16" t="str">
        <f>IF($B1216=2019,$P1216,"")</f>
        <v/>
      </c>
      <c r="W1216" s="16" t="str">
        <f>IF($B1216=2020,$P1216,"")</f>
        <v/>
      </c>
      <c r="X1216" s="6">
        <f>IF($B1216=2021,$P1216,"")</f>
        <v>1</v>
      </c>
      <c r="Y1216" s="6" t="str">
        <f>IF($B1216=2022,$P1216,"")</f>
        <v/>
      </c>
      <c r="Z1216" s="6" t="str">
        <f>IF($B1216=2023,$P1216,"")</f>
        <v/>
      </c>
      <c r="AA1216" s="6" t="str">
        <f>IF($B1216=2024,$P1216,"")</f>
        <v/>
      </c>
      <c r="AB1216" s="16" t="str">
        <f>IF($B1216=2025,$P1216,"")</f>
        <v/>
      </c>
    </row>
    <row r="1217" spans="1:29" x14ac:dyDescent="0.25">
      <c r="A1217" s="3">
        <v>945</v>
      </c>
      <c r="B1217" s="3">
        <v>2022</v>
      </c>
      <c r="C1217" s="3" t="s">
        <v>1928</v>
      </c>
      <c r="D1217" s="4">
        <f>DATE(B1217,N1217,M1217)</f>
        <v>44777</v>
      </c>
      <c r="E1217" s="5">
        <v>101</v>
      </c>
      <c r="F1217" s="7" t="s">
        <v>14</v>
      </c>
      <c r="G1217" s="7" t="s">
        <v>15</v>
      </c>
      <c r="H1217" s="7"/>
      <c r="I1217" s="1" t="s">
        <v>42</v>
      </c>
      <c r="J1217" s="1" t="s">
        <v>4098</v>
      </c>
      <c r="K1217" s="6" t="s">
        <v>22</v>
      </c>
      <c r="L1217" s="6">
        <v>6302</v>
      </c>
      <c r="M1217" s="6">
        <v>4</v>
      </c>
      <c r="N1217" s="6">
        <v>8</v>
      </c>
      <c r="P1217" s="6">
        <v>1</v>
      </c>
      <c r="Q1217" s="16" t="str">
        <f>IF($B1217=2014,$P1217,"")</f>
        <v/>
      </c>
      <c r="R1217" s="16" t="str">
        <f>IF($B1217=2015,$P1217,"")</f>
        <v/>
      </c>
      <c r="S1217" s="16" t="str">
        <f>IF($B1217=2016,$P1217,"")</f>
        <v/>
      </c>
      <c r="T1217" s="16" t="str">
        <f>IF($B1217=2017,$P1217,"")</f>
        <v/>
      </c>
      <c r="U1217" s="16" t="str">
        <f>IF($B1217=2018,$P1217,"")</f>
        <v/>
      </c>
      <c r="V1217" s="16" t="str">
        <f>IF($B1217=2019,$P1217,"")</f>
        <v/>
      </c>
      <c r="W1217" s="16" t="str">
        <f>IF($B1217=2020,$P1217,"")</f>
        <v/>
      </c>
      <c r="X1217" s="6" t="str">
        <f>IF($B1217=2021,$P1217,"")</f>
        <v/>
      </c>
      <c r="Y1217" s="6">
        <f>IF($B1217=2022,$P1217,"")</f>
        <v>1</v>
      </c>
      <c r="Z1217" s="6" t="str">
        <f>IF($B1217=2023,$P1217,"")</f>
        <v/>
      </c>
      <c r="AA1217" s="6" t="str">
        <f>IF($B1217=2024,$P1217,"")</f>
        <v/>
      </c>
      <c r="AB1217" s="16" t="str">
        <f>IF($B1217=2025,$P1217,"")</f>
        <v/>
      </c>
    </row>
    <row r="1218" spans="1:29" ht="24" x14ac:dyDescent="0.25">
      <c r="A1218" s="3">
        <v>954</v>
      </c>
      <c r="B1218" s="3">
        <v>2022</v>
      </c>
      <c r="C1218" s="3" t="s">
        <v>47</v>
      </c>
      <c r="D1218" s="4">
        <f>DATE(B1218,N1218,M1218)</f>
        <v>44786</v>
      </c>
      <c r="E1218" s="5">
        <v>2158</v>
      </c>
      <c r="F1218" s="6" t="s">
        <v>14</v>
      </c>
      <c r="G1218" s="6" t="s">
        <v>733</v>
      </c>
      <c r="I1218" s="1" t="s">
        <v>5566</v>
      </c>
      <c r="J1218" s="1" t="s">
        <v>4099</v>
      </c>
      <c r="K1218" s="6" t="s">
        <v>22</v>
      </c>
      <c r="L1218" s="6">
        <v>6303</v>
      </c>
      <c r="M1218" s="6">
        <v>13</v>
      </c>
      <c r="N1218" s="6">
        <v>8</v>
      </c>
      <c r="P1218" s="6">
        <v>1</v>
      </c>
      <c r="Q1218" s="16" t="str">
        <f>IF($B1218=2014,$P1218,"")</f>
        <v/>
      </c>
      <c r="R1218" s="16" t="str">
        <f>IF($B1218=2015,$P1218,"")</f>
        <v/>
      </c>
      <c r="S1218" s="16" t="str">
        <f>IF($B1218=2016,$P1218,"")</f>
        <v/>
      </c>
      <c r="T1218" s="16" t="str">
        <f>IF($B1218=2017,$P1218,"")</f>
        <v/>
      </c>
      <c r="U1218" s="16" t="str">
        <f>IF($B1218=2018,$P1218,"")</f>
        <v/>
      </c>
      <c r="V1218" s="16" t="str">
        <f>IF($B1218=2019,$P1218,"")</f>
        <v/>
      </c>
      <c r="W1218" s="16" t="str">
        <f>IF($B1218=2020,$P1218,"")</f>
        <v/>
      </c>
      <c r="X1218" s="6" t="str">
        <f>IF($B1218=2021,$P1218,"")</f>
        <v/>
      </c>
      <c r="Y1218" s="6">
        <f>IF($B1218=2022,$P1218,"")</f>
        <v>1</v>
      </c>
      <c r="Z1218" s="6" t="str">
        <f>IF($B1218=2023,$P1218,"")</f>
        <v/>
      </c>
      <c r="AA1218" s="6" t="str">
        <f>IF($B1218=2024,$P1218,"")</f>
        <v/>
      </c>
      <c r="AB1218" s="16" t="str">
        <f>IF($B1218=2025,$P1218,"")</f>
        <v/>
      </c>
    </row>
    <row r="1219" spans="1:29" x14ac:dyDescent="0.25">
      <c r="A1219" s="3">
        <v>954</v>
      </c>
      <c r="B1219" s="3">
        <v>2023</v>
      </c>
      <c r="C1219" s="3" t="s">
        <v>1474</v>
      </c>
      <c r="D1219" s="4">
        <f>DATE(B1219,N1219,M1219)</f>
        <v>45128</v>
      </c>
      <c r="E1219" s="5">
        <v>2100</v>
      </c>
      <c r="F1219" s="6" t="s">
        <v>14</v>
      </c>
      <c r="G1219" s="6" t="s">
        <v>733</v>
      </c>
      <c r="I1219" s="1" t="s">
        <v>5566</v>
      </c>
      <c r="J1219" s="1" t="s">
        <v>5567</v>
      </c>
      <c r="K1219" s="6" t="s">
        <v>22</v>
      </c>
      <c r="L1219" s="6">
        <v>6403</v>
      </c>
      <c r="M1219" s="6">
        <v>21</v>
      </c>
      <c r="N1219" s="6">
        <v>7</v>
      </c>
      <c r="P1219" s="6">
        <v>1</v>
      </c>
      <c r="Q1219" s="16" t="str">
        <f>IF($B1219=2014,$P1219,"")</f>
        <v/>
      </c>
      <c r="R1219" s="16" t="str">
        <f>IF($B1219=2015,$P1219,"")</f>
        <v/>
      </c>
      <c r="S1219" s="16" t="str">
        <f>IF($B1219=2016,$P1219,"")</f>
        <v/>
      </c>
      <c r="T1219" s="16" t="str">
        <f>IF($B1219=2017,$P1219,"")</f>
        <v/>
      </c>
      <c r="U1219" s="16" t="str">
        <f>IF($B1219=2018,$P1219,"")</f>
        <v/>
      </c>
      <c r="V1219" s="16" t="str">
        <f>IF($B1219=2019,$P1219,"")</f>
        <v/>
      </c>
      <c r="W1219" s="16" t="str">
        <f>IF($B1219=2020,$P1219,"")</f>
        <v/>
      </c>
      <c r="X1219" s="6" t="str">
        <f>IF($B1219=2021,$P1219,"")</f>
        <v/>
      </c>
      <c r="Y1219" s="6" t="str">
        <f>IF($B1219=2022,$P1219,"")</f>
        <v/>
      </c>
      <c r="Z1219" s="6">
        <f>IF($B1219=2023,$P1219,"")</f>
        <v>1</v>
      </c>
      <c r="AA1219" s="6" t="str">
        <f>IF($B1219=2024,$P1219,"")</f>
        <v/>
      </c>
      <c r="AB1219" s="16" t="str">
        <f>IF($B1219=2025,$P1219,"")</f>
        <v/>
      </c>
    </row>
    <row r="1220" spans="1:29" x14ac:dyDescent="0.25">
      <c r="A1220" s="28">
        <v>954</v>
      </c>
      <c r="B1220" s="28">
        <v>2024</v>
      </c>
      <c r="C1220" s="28" t="s">
        <v>957</v>
      </c>
      <c r="D1220" s="29">
        <f>DATE(B1220,N1220,M1220)</f>
        <v>45490</v>
      </c>
      <c r="E1220" s="30">
        <v>2259</v>
      </c>
      <c r="F1220" s="31" t="s">
        <v>14</v>
      </c>
      <c r="G1220" s="31" t="s">
        <v>733</v>
      </c>
      <c r="H1220" s="31"/>
      <c r="I1220" s="32" t="s">
        <v>5566</v>
      </c>
      <c r="J1220" s="32" t="s">
        <v>6241</v>
      </c>
      <c r="K1220" s="27" t="s">
        <v>22</v>
      </c>
      <c r="L1220" s="27">
        <v>6502</v>
      </c>
      <c r="M1220" s="27">
        <v>17</v>
      </c>
      <c r="N1220" s="27">
        <v>7</v>
      </c>
      <c r="O1220" s="27"/>
      <c r="P1220" s="6">
        <v>1</v>
      </c>
      <c r="Q1220" s="16" t="str">
        <f>IF($B1220=2014,$P1220,"")</f>
        <v/>
      </c>
      <c r="R1220" s="16" t="str">
        <f>IF($B1220=2015,$P1220,"")</f>
        <v/>
      </c>
      <c r="S1220" s="16" t="str">
        <f>IF($B1220=2016,$P1220,"")</f>
        <v/>
      </c>
      <c r="T1220" s="16" t="str">
        <f>IF($B1220=2017,$P1220,"")</f>
        <v/>
      </c>
      <c r="U1220" s="16" t="str">
        <f>IF($B1220=2018,$P1220,"")</f>
        <v/>
      </c>
      <c r="V1220" s="16" t="str">
        <f>IF($B1220=2019,$P1220,"")</f>
        <v/>
      </c>
      <c r="W1220" s="16" t="str">
        <f>IF($B1220=2020,$P1220,"")</f>
        <v/>
      </c>
      <c r="X1220" s="6" t="str">
        <f>IF($B1220=2021,$P1220,"")</f>
        <v/>
      </c>
      <c r="Y1220" s="6" t="str">
        <f>IF($B1220=2022,$P1220,"")</f>
        <v/>
      </c>
      <c r="Z1220" s="6" t="str">
        <f>IF($B1220=2023,$P1220,"")</f>
        <v/>
      </c>
      <c r="AA1220" s="6">
        <f>IF($B1220=2024,$P1220,"")</f>
        <v>1</v>
      </c>
      <c r="AB1220" s="16" t="str">
        <f>IF($B1220=2025,$P1220,"")</f>
        <v/>
      </c>
    </row>
    <row r="1221" spans="1:29" x14ac:dyDescent="0.25">
      <c r="A1221" s="60">
        <v>954</v>
      </c>
      <c r="B1221" s="60">
        <v>2025</v>
      </c>
      <c r="C1221" s="60" t="s">
        <v>759</v>
      </c>
      <c r="D1221" s="61">
        <f>DATE(B1221,N1221,M1221)</f>
        <v>45722</v>
      </c>
      <c r="E1221" s="62">
        <v>2200</v>
      </c>
      <c r="F1221" s="63" t="s">
        <v>14</v>
      </c>
      <c r="G1221" s="68" t="s">
        <v>733</v>
      </c>
      <c r="H1221" s="68"/>
      <c r="I1221" s="64" t="s">
        <v>5566</v>
      </c>
      <c r="J1221" s="64" t="s">
        <v>6511</v>
      </c>
      <c r="K1221" s="63" t="s">
        <v>274</v>
      </c>
      <c r="L1221" s="63">
        <v>6518</v>
      </c>
      <c r="M1221" s="63">
        <v>6</v>
      </c>
      <c r="N1221" s="63">
        <v>3</v>
      </c>
      <c r="O1221" s="63"/>
      <c r="P1221" s="65">
        <v>1</v>
      </c>
      <c r="Q1221" s="66" t="str">
        <f>IF($B1221=2014,$P1221,"")</f>
        <v/>
      </c>
      <c r="R1221" s="66" t="str">
        <f>IF($B1221=2015,$P1221,"")</f>
        <v/>
      </c>
      <c r="S1221" s="66" t="str">
        <f>IF($B1221=2016,$P1221,"")</f>
        <v/>
      </c>
      <c r="T1221" s="66" t="str">
        <f>IF($B1221=2017,$P1221,"")</f>
        <v/>
      </c>
      <c r="U1221" s="66" t="str">
        <f>IF($B1221=2018,$P1221,"")</f>
        <v/>
      </c>
      <c r="V1221" s="66" t="str">
        <f>IF($B1221=2019,$P1221,"")</f>
        <v/>
      </c>
      <c r="W1221" s="66" t="str">
        <f>IF($B1221=2020,$P1221,"")</f>
        <v/>
      </c>
      <c r="X1221" s="65" t="str">
        <f>IF($B1221=2021,$P1221,"")</f>
        <v/>
      </c>
      <c r="Y1221" s="65" t="str">
        <f>IF($B1221=2022,$P1221,"")</f>
        <v/>
      </c>
      <c r="Z1221" s="65" t="str">
        <f>IF($B1221=2023,$P1221,"")</f>
        <v/>
      </c>
      <c r="AA1221" s="65" t="str">
        <f>IF($B1221=2024,$P1221,"")</f>
        <v/>
      </c>
      <c r="AB1221" s="66">
        <f>IF($B1221=2025,$P1221,"")</f>
        <v>1</v>
      </c>
      <c r="AC1221" s="64"/>
    </row>
    <row r="1222" spans="1:29" x14ac:dyDescent="0.25">
      <c r="A1222" s="3">
        <v>954</v>
      </c>
      <c r="B1222" s="5">
        <v>2015</v>
      </c>
      <c r="C1222" s="3" t="s">
        <v>115</v>
      </c>
      <c r="D1222" s="4">
        <f>DATE(B1222,N1222,M1222)</f>
        <v>42254</v>
      </c>
      <c r="E1222" s="5">
        <v>2234</v>
      </c>
      <c r="F1222" s="6" t="s">
        <v>14</v>
      </c>
      <c r="G1222" s="6" t="s">
        <v>24</v>
      </c>
      <c r="H1222" s="6" t="str">
        <f>RIGHT(I1222,2)</f>
        <v>MA</v>
      </c>
      <c r="I1222" s="8" t="s">
        <v>3937</v>
      </c>
      <c r="J1222" s="8" t="s">
        <v>1360</v>
      </c>
      <c r="K1222" s="6" t="s">
        <v>739</v>
      </c>
      <c r="L1222" s="6">
        <v>5604</v>
      </c>
      <c r="M1222" s="6">
        <v>7</v>
      </c>
      <c r="N1222" s="6">
        <v>9</v>
      </c>
      <c r="P1222" s="6">
        <v>1</v>
      </c>
      <c r="Q1222" s="16" t="str">
        <f>IF($B1222=2014,$P1222,"")</f>
        <v/>
      </c>
      <c r="R1222" s="16">
        <f>IF($B1222=2015,$P1222,"")</f>
        <v>1</v>
      </c>
      <c r="S1222" s="16" t="str">
        <f>IF($B1222=2016,$P1222,"")</f>
        <v/>
      </c>
      <c r="T1222" s="16" t="str">
        <f>IF($B1222=2017,$P1222,"")</f>
        <v/>
      </c>
      <c r="U1222" s="16" t="str">
        <f>IF($B1222=2018,$P1222,"")</f>
        <v/>
      </c>
      <c r="V1222" s="16" t="str">
        <f>IF($B1222=2019,$P1222,"")</f>
        <v/>
      </c>
      <c r="W1222" s="16" t="str">
        <f>IF($B1222=2020,$P1222,"")</f>
        <v/>
      </c>
      <c r="X1222" s="6" t="str">
        <f>IF($B1222=2021,$P1222,"")</f>
        <v/>
      </c>
      <c r="Y1222" s="6" t="str">
        <f>IF($B1222=2022,$P1222,"")</f>
        <v/>
      </c>
      <c r="Z1222" s="6" t="str">
        <f>IF($B1222=2023,$P1222,"")</f>
        <v/>
      </c>
      <c r="AA1222" s="6" t="str">
        <f>IF($B1222=2024,$P1222,"")</f>
        <v/>
      </c>
      <c r="AB1222" s="16" t="str">
        <f>IF($B1222=2025,$P1222,"")</f>
        <v/>
      </c>
    </row>
    <row r="1223" spans="1:29" x14ac:dyDescent="0.25">
      <c r="A1223" s="3">
        <v>954</v>
      </c>
      <c r="B1223" s="3">
        <v>2017</v>
      </c>
      <c r="C1223" s="3" t="s">
        <v>277</v>
      </c>
      <c r="D1223" s="4">
        <f>DATE(B1223,N1223,M1223)</f>
        <v>43007</v>
      </c>
      <c r="E1223" s="5">
        <v>2300</v>
      </c>
      <c r="F1223" s="6" t="s">
        <v>14</v>
      </c>
      <c r="G1223" s="6" t="s">
        <v>24</v>
      </c>
      <c r="H1223" s="6" t="str">
        <f>RIGHT(I1223,2)</f>
        <v>MA</v>
      </c>
      <c r="I1223" s="8" t="s">
        <v>3937</v>
      </c>
      <c r="J1223" s="8" t="s">
        <v>1361</v>
      </c>
      <c r="K1223" s="6" t="s">
        <v>22</v>
      </c>
      <c r="L1223" s="6">
        <v>5806</v>
      </c>
      <c r="M1223" s="6">
        <v>29</v>
      </c>
      <c r="N1223" s="6">
        <v>9</v>
      </c>
      <c r="P1223" s="6">
        <v>1</v>
      </c>
      <c r="Q1223" s="16" t="str">
        <f>IF($B1223=2014,$P1223,"")</f>
        <v/>
      </c>
      <c r="R1223" s="16" t="str">
        <f>IF($B1223=2015,$P1223,"")</f>
        <v/>
      </c>
      <c r="S1223" s="16" t="str">
        <f>IF($B1223=2016,$P1223,"")</f>
        <v/>
      </c>
      <c r="T1223" s="16">
        <f>IF($B1223=2017,$P1223,"")</f>
        <v>1</v>
      </c>
      <c r="U1223" s="16" t="str">
        <f>IF($B1223=2018,$P1223,"")</f>
        <v/>
      </c>
      <c r="V1223" s="16" t="str">
        <f>IF($B1223=2019,$P1223,"")</f>
        <v/>
      </c>
      <c r="W1223" s="16" t="str">
        <f>IF($B1223=2020,$P1223,"")</f>
        <v/>
      </c>
      <c r="X1223" s="6" t="str">
        <f>IF($B1223=2021,$P1223,"")</f>
        <v/>
      </c>
      <c r="Y1223" s="6" t="str">
        <f>IF($B1223=2022,$P1223,"")</f>
        <v/>
      </c>
      <c r="Z1223" s="6" t="str">
        <f>IF($B1223=2023,$P1223,"")</f>
        <v/>
      </c>
      <c r="AA1223" s="6" t="str">
        <f>IF($B1223=2024,$P1223,"")</f>
        <v/>
      </c>
      <c r="AB1223" s="16" t="str">
        <f>IF($B1223=2025,$P1223,"")</f>
        <v/>
      </c>
    </row>
    <row r="1224" spans="1:29" x14ac:dyDescent="0.25">
      <c r="A1224" s="3">
        <v>954</v>
      </c>
      <c r="B1224" s="3">
        <v>2021</v>
      </c>
      <c r="C1224" s="3" t="s">
        <v>149</v>
      </c>
      <c r="D1224" s="4">
        <v>44442</v>
      </c>
      <c r="E1224" s="5">
        <v>0</v>
      </c>
      <c r="F1224" s="6" t="s">
        <v>14</v>
      </c>
      <c r="G1224" s="6" t="s">
        <v>24</v>
      </c>
      <c r="H1224" s="6" t="str">
        <f>RIGHT(I1224,2)</f>
        <v>MA</v>
      </c>
      <c r="I1224" s="8" t="s">
        <v>3937</v>
      </c>
      <c r="J1224" s="1" t="s">
        <v>3593</v>
      </c>
      <c r="K1224" s="6" t="s">
        <v>22</v>
      </c>
      <c r="L1224" s="6">
        <v>6204</v>
      </c>
      <c r="M1224" s="6">
        <v>3</v>
      </c>
      <c r="N1224" s="6">
        <v>9</v>
      </c>
      <c r="P1224" s="6">
        <v>1</v>
      </c>
      <c r="Q1224" s="16" t="str">
        <f>IF($B1224=2014,$P1224,"")</f>
        <v/>
      </c>
      <c r="R1224" s="16" t="str">
        <f>IF($B1224=2015,$P1224,"")</f>
        <v/>
      </c>
      <c r="S1224" s="16" t="str">
        <f>IF($B1224=2016,$P1224,"")</f>
        <v/>
      </c>
      <c r="T1224" s="16" t="str">
        <f>IF($B1224=2017,$P1224,"")</f>
        <v/>
      </c>
      <c r="U1224" s="16" t="str">
        <f>IF($B1224=2018,$P1224,"")</f>
        <v/>
      </c>
      <c r="V1224" s="16" t="str">
        <f>IF($B1224=2019,$P1224,"")</f>
        <v/>
      </c>
      <c r="W1224" s="16" t="str">
        <f>IF($B1224=2020,$P1224,"")</f>
        <v/>
      </c>
      <c r="X1224" s="6">
        <f>IF($B1224=2021,$P1224,"")</f>
        <v>1</v>
      </c>
      <c r="Y1224" s="6" t="str">
        <f>IF($B1224=2022,$P1224,"")</f>
        <v/>
      </c>
      <c r="Z1224" s="6" t="str">
        <f>IF($B1224=2023,$P1224,"")</f>
        <v/>
      </c>
      <c r="AA1224" s="6" t="str">
        <f>IF($B1224=2024,$P1224,"")</f>
        <v/>
      </c>
      <c r="AB1224" s="16" t="str">
        <f>IF($B1224=2025,$P1224,"")</f>
        <v/>
      </c>
    </row>
    <row r="1225" spans="1:29" x14ac:dyDescent="0.25">
      <c r="A1225" s="3">
        <v>954</v>
      </c>
      <c r="B1225" s="3">
        <v>2022</v>
      </c>
      <c r="C1225" s="3" t="s">
        <v>160</v>
      </c>
      <c r="D1225" s="4">
        <v>44589</v>
      </c>
      <c r="E1225" s="5">
        <v>620</v>
      </c>
      <c r="F1225" s="7" t="s">
        <v>14</v>
      </c>
      <c r="G1225" s="7" t="s">
        <v>24</v>
      </c>
      <c r="H1225" s="6" t="str">
        <f>RIGHT(I1225,2)</f>
        <v>MA</v>
      </c>
      <c r="I1225" s="8" t="s">
        <v>3937</v>
      </c>
      <c r="J1225" s="1" t="s">
        <v>3594</v>
      </c>
      <c r="K1225" s="6" t="s">
        <v>46</v>
      </c>
      <c r="L1225" s="6">
        <v>6215</v>
      </c>
      <c r="M1225" s="6">
        <v>28</v>
      </c>
      <c r="N1225" s="6">
        <v>1</v>
      </c>
      <c r="P1225" s="6">
        <v>1</v>
      </c>
      <c r="Q1225" s="16" t="str">
        <f>IF($B1225=2014,$P1225,"")</f>
        <v/>
      </c>
      <c r="R1225" s="16" t="str">
        <f>IF($B1225=2015,$P1225,"")</f>
        <v/>
      </c>
      <c r="S1225" s="16" t="str">
        <f>IF($B1225=2016,$P1225,"")</f>
        <v/>
      </c>
      <c r="T1225" s="16" t="str">
        <f>IF($B1225=2017,$P1225,"")</f>
        <v/>
      </c>
      <c r="U1225" s="16" t="str">
        <f>IF($B1225=2018,$P1225,"")</f>
        <v/>
      </c>
      <c r="V1225" s="16" t="str">
        <f>IF($B1225=2019,$P1225,"")</f>
        <v/>
      </c>
      <c r="W1225" s="16" t="str">
        <f>IF($B1225=2020,$P1225,"")</f>
        <v/>
      </c>
      <c r="X1225" s="6" t="str">
        <f>IF($B1225=2021,$P1225,"")</f>
        <v/>
      </c>
      <c r="Y1225" s="6">
        <f>IF($B1225=2022,$P1225,"")</f>
        <v>1</v>
      </c>
      <c r="Z1225" s="6" t="str">
        <f>IF($B1225=2023,$P1225,"")</f>
        <v/>
      </c>
      <c r="AA1225" s="6" t="str">
        <f>IF($B1225=2024,$P1225,"")</f>
        <v/>
      </c>
      <c r="AB1225" s="16" t="str">
        <f>IF($B1225=2025,$P1225,"")</f>
        <v/>
      </c>
    </row>
    <row r="1226" spans="1:29" x14ac:dyDescent="0.25">
      <c r="A1226" s="3">
        <v>954</v>
      </c>
      <c r="B1226" s="3">
        <v>2022</v>
      </c>
      <c r="C1226" s="3" t="s">
        <v>905</v>
      </c>
      <c r="D1226" s="4">
        <v>44623</v>
      </c>
      <c r="E1226" s="5">
        <v>556</v>
      </c>
      <c r="F1226" s="6" t="s">
        <v>14</v>
      </c>
      <c r="G1226" s="6" t="s">
        <v>24</v>
      </c>
      <c r="H1226" s="6" t="str">
        <f>RIGHT(I1226,2)</f>
        <v>MA</v>
      </c>
      <c r="I1226" s="8" t="s">
        <v>3937</v>
      </c>
      <c r="J1226" s="1" t="s">
        <v>3595</v>
      </c>
      <c r="K1226" s="6" t="s">
        <v>226</v>
      </c>
      <c r="L1226" s="6">
        <v>6217</v>
      </c>
      <c r="M1226" s="6">
        <v>3</v>
      </c>
      <c r="N1226" s="6">
        <v>3</v>
      </c>
      <c r="O1226" s="6" t="s">
        <v>81</v>
      </c>
      <c r="P1226" s="6">
        <v>1</v>
      </c>
      <c r="Q1226" s="16" t="str">
        <f>IF($B1226=2014,$P1226,"")</f>
        <v/>
      </c>
      <c r="R1226" s="16" t="str">
        <f>IF($B1226=2015,$P1226,"")</f>
        <v/>
      </c>
      <c r="S1226" s="16" t="str">
        <f>IF($B1226=2016,$P1226,"")</f>
        <v/>
      </c>
      <c r="T1226" s="16" t="str">
        <f>IF($B1226=2017,$P1226,"")</f>
        <v/>
      </c>
      <c r="U1226" s="16" t="str">
        <f>IF($B1226=2018,$P1226,"")</f>
        <v/>
      </c>
      <c r="V1226" s="16" t="str">
        <f>IF($B1226=2019,$P1226,"")</f>
        <v/>
      </c>
      <c r="W1226" s="16" t="str">
        <f>IF($B1226=2020,$P1226,"")</f>
        <v/>
      </c>
      <c r="X1226" s="6" t="str">
        <f>IF($B1226=2021,$P1226,"")</f>
        <v/>
      </c>
      <c r="Y1226" s="6">
        <f>IF($B1226=2022,$P1226,"")</f>
        <v>1</v>
      </c>
      <c r="Z1226" s="6" t="str">
        <f>IF($B1226=2023,$P1226,"")</f>
        <v/>
      </c>
      <c r="AA1226" s="6" t="str">
        <f>IF($B1226=2024,$P1226,"")</f>
        <v/>
      </c>
      <c r="AB1226" s="16" t="str">
        <f>IF($B1226=2025,$P1226,"")</f>
        <v/>
      </c>
    </row>
    <row r="1227" spans="1:29" x14ac:dyDescent="0.25">
      <c r="A1227" s="3">
        <v>954</v>
      </c>
      <c r="B1227" s="3">
        <v>2022</v>
      </c>
      <c r="C1227" s="3" t="s">
        <v>149</v>
      </c>
      <c r="D1227" s="4">
        <f>DATE(B1227,N1227,M1227)</f>
        <v>44807</v>
      </c>
      <c r="E1227" s="5">
        <v>100</v>
      </c>
      <c r="F1227" s="6" t="s">
        <v>14</v>
      </c>
      <c r="G1227" s="6" t="s">
        <v>24</v>
      </c>
      <c r="H1227" s="6" t="str">
        <f>RIGHT(I1227,2)</f>
        <v>MA</v>
      </c>
      <c r="I1227" s="8" t="s">
        <v>3937</v>
      </c>
      <c r="J1227" s="1" t="s">
        <v>4235</v>
      </c>
      <c r="K1227" s="6" t="s">
        <v>22</v>
      </c>
      <c r="L1227" s="6">
        <v>6304</v>
      </c>
      <c r="M1227" s="6">
        <v>3</v>
      </c>
      <c r="N1227" s="6">
        <v>9</v>
      </c>
      <c r="P1227" s="6">
        <v>1</v>
      </c>
      <c r="Q1227" s="16" t="str">
        <f>IF($B1227=2014,$P1227,"")</f>
        <v/>
      </c>
      <c r="R1227" s="16" t="str">
        <f>IF($B1227=2015,$P1227,"")</f>
        <v/>
      </c>
      <c r="S1227" s="16" t="str">
        <f>IF($B1227=2016,$P1227,"")</f>
        <v/>
      </c>
      <c r="T1227" s="16" t="str">
        <f>IF($B1227=2017,$P1227,"")</f>
        <v/>
      </c>
      <c r="U1227" s="16" t="str">
        <f>IF($B1227=2018,$P1227,"")</f>
        <v/>
      </c>
      <c r="V1227" s="16" t="str">
        <f>IF($B1227=2019,$P1227,"")</f>
        <v/>
      </c>
      <c r="W1227" s="16" t="str">
        <f>IF($B1227=2020,$P1227,"")</f>
        <v/>
      </c>
      <c r="X1227" s="6" t="str">
        <f>IF($B1227=2021,$P1227,"")</f>
        <v/>
      </c>
      <c r="Y1227" s="6">
        <f>IF($B1227=2022,$P1227,"")</f>
        <v>1</v>
      </c>
      <c r="Z1227" s="6" t="str">
        <f>IF($B1227=2023,$P1227,"")</f>
        <v/>
      </c>
      <c r="AA1227" s="6" t="str">
        <f>IF($B1227=2024,$P1227,"")</f>
        <v/>
      </c>
      <c r="AB1227" s="16" t="str">
        <f>IF($B1227=2025,$P1227,"")</f>
        <v/>
      </c>
    </row>
    <row r="1228" spans="1:29" x14ac:dyDescent="0.25">
      <c r="A1228" s="3">
        <v>954</v>
      </c>
      <c r="B1228" s="3">
        <v>2022</v>
      </c>
      <c r="C1228" s="3" t="s">
        <v>771</v>
      </c>
      <c r="D1228" s="4">
        <f>DATE(B1228,N1228,M1228)</f>
        <v>44897</v>
      </c>
      <c r="E1228" s="5">
        <v>559</v>
      </c>
      <c r="F1228" s="7" t="s">
        <v>14</v>
      </c>
      <c r="G1228" s="7" t="s">
        <v>24</v>
      </c>
      <c r="H1228" s="6" t="str">
        <f>RIGHT(I1228,2)</f>
        <v>MA</v>
      </c>
      <c r="I1228" s="8" t="s">
        <v>3937</v>
      </c>
      <c r="J1228" s="1" t="s">
        <v>4687</v>
      </c>
      <c r="K1228" s="6" t="s">
        <v>842</v>
      </c>
      <c r="L1228" s="6">
        <v>6311</v>
      </c>
      <c r="M1228" s="6">
        <v>2</v>
      </c>
      <c r="N1228" s="6">
        <v>12</v>
      </c>
      <c r="O1228" s="6" t="s">
        <v>81</v>
      </c>
      <c r="P1228" s="6">
        <v>1</v>
      </c>
      <c r="Q1228" s="16" t="str">
        <f>IF($B1228=2014,$P1228,"")</f>
        <v/>
      </c>
      <c r="R1228" s="16" t="str">
        <f>IF($B1228=2015,$P1228,"")</f>
        <v/>
      </c>
      <c r="S1228" s="16" t="str">
        <f>IF($B1228=2016,$P1228,"")</f>
        <v/>
      </c>
      <c r="T1228" s="16" t="str">
        <f>IF($B1228=2017,$P1228,"")</f>
        <v/>
      </c>
      <c r="U1228" s="16" t="str">
        <f>IF($B1228=2018,$P1228,"")</f>
        <v/>
      </c>
      <c r="V1228" s="16" t="str">
        <f>IF($B1228=2019,$P1228,"")</f>
        <v/>
      </c>
      <c r="W1228" s="16" t="str">
        <f>IF($B1228=2020,$P1228,"")</f>
        <v/>
      </c>
      <c r="X1228" s="6" t="str">
        <f>IF($B1228=2021,$P1228,"")</f>
        <v/>
      </c>
      <c r="Y1228" s="6">
        <f>IF($B1228=2022,$P1228,"")</f>
        <v>1</v>
      </c>
      <c r="Z1228" s="6" t="str">
        <f>IF($B1228=2023,$P1228,"")</f>
        <v/>
      </c>
      <c r="AA1228" s="6" t="str">
        <f>IF($B1228=2024,$P1228,"")</f>
        <v/>
      </c>
      <c r="AB1228" s="16" t="str">
        <f>IF($B1228=2025,$P1228,"")</f>
        <v/>
      </c>
    </row>
    <row r="1229" spans="1:29" x14ac:dyDescent="0.25">
      <c r="A1229" s="28">
        <v>954</v>
      </c>
      <c r="B1229" s="28">
        <v>2024</v>
      </c>
      <c r="C1229" s="28" t="s">
        <v>279</v>
      </c>
      <c r="D1229" s="29">
        <f>DATE(B1229,N1229,M1229)</f>
        <v>45567</v>
      </c>
      <c r="E1229" s="30">
        <v>525</v>
      </c>
      <c r="F1229" s="27" t="s">
        <v>14</v>
      </c>
      <c r="G1229" s="27" t="s">
        <v>24</v>
      </c>
      <c r="H1229" s="6" t="str">
        <f>RIGHT(I1229,2)</f>
        <v>MA</v>
      </c>
      <c r="I1229" s="8" t="s">
        <v>3937</v>
      </c>
      <c r="J1229" s="33" t="s">
        <v>6324</v>
      </c>
      <c r="K1229" s="27" t="s">
        <v>842</v>
      </c>
      <c r="L1229" s="27">
        <v>6507</v>
      </c>
      <c r="M1229" s="27">
        <v>2</v>
      </c>
      <c r="N1229" s="27">
        <v>10</v>
      </c>
      <c r="O1229" s="27" t="s">
        <v>81</v>
      </c>
      <c r="P1229" s="6">
        <v>1</v>
      </c>
      <c r="Q1229" s="16" t="str">
        <f>IF($B1229=2014,$P1229,"")</f>
        <v/>
      </c>
      <c r="R1229" s="16" t="str">
        <f>IF($B1229=2015,$P1229,"")</f>
        <v/>
      </c>
      <c r="S1229" s="16" t="str">
        <f>IF($B1229=2016,$P1229,"")</f>
        <v/>
      </c>
      <c r="T1229" s="16" t="str">
        <f>IF($B1229=2017,$P1229,"")</f>
        <v/>
      </c>
      <c r="U1229" s="16" t="str">
        <f>IF($B1229=2018,$P1229,"")</f>
        <v/>
      </c>
      <c r="V1229" s="16" t="str">
        <f>IF($B1229=2019,$P1229,"")</f>
        <v/>
      </c>
      <c r="W1229" s="16" t="str">
        <f>IF($B1229=2020,$P1229,"")</f>
        <v/>
      </c>
      <c r="X1229" s="6" t="str">
        <f>IF($B1229=2021,$P1229,"")</f>
        <v/>
      </c>
      <c r="Y1229" s="6" t="str">
        <f>IF($B1229=2022,$P1229,"")</f>
        <v/>
      </c>
      <c r="Z1229" s="6" t="str">
        <f>IF($B1229=2023,$P1229,"")</f>
        <v/>
      </c>
      <c r="AA1229" s="6">
        <f>IF($B1229=2024,$P1229,"")</f>
        <v>1</v>
      </c>
      <c r="AB1229" s="16" t="str">
        <f>IF($B1229=2025,$P1229,"")</f>
        <v/>
      </c>
    </row>
    <row r="1230" spans="1:29" x14ac:dyDescent="0.25">
      <c r="A1230" s="28">
        <v>954</v>
      </c>
      <c r="B1230" s="28">
        <v>2024</v>
      </c>
      <c r="C1230" s="28" t="s">
        <v>257</v>
      </c>
      <c r="D1230" s="29">
        <f>DATE(B1230,N1230,M1230)</f>
        <v>45593</v>
      </c>
      <c r="E1230" s="30">
        <v>700</v>
      </c>
      <c r="F1230" s="31" t="s">
        <v>14</v>
      </c>
      <c r="G1230" s="31" t="s">
        <v>24</v>
      </c>
      <c r="H1230" s="6" t="str">
        <f>RIGHT(I1230,2)</f>
        <v>MA</v>
      </c>
      <c r="I1230" s="8" t="s">
        <v>3937</v>
      </c>
      <c r="J1230" s="32" t="s">
        <v>6392</v>
      </c>
      <c r="K1230" s="27" t="s">
        <v>6364</v>
      </c>
      <c r="L1230" s="27">
        <v>6509</v>
      </c>
      <c r="M1230" s="27">
        <v>28</v>
      </c>
      <c r="N1230" s="27">
        <v>10</v>
      </c>
      <c r="O1230" s="27"/>
      <c r="P1230" s="6">
        <v>1</v>
      </c>
      <c r="Q1230" s="16" t="str">
        <f>IF($B1230=2014,$P1230,"")</f>
        <v/>
      </c>
      <c r="R1230" s="16" t="str">
        <f>IF($B1230=2015,$P1230,"")</f>
        <v/>
      </c>
      <c r="S1230" s="16" t="str">
        <f>IF($B1230=2016,$P1230,"")</f>
        <v/>
      </c>
      <c r="T1230" s="16" t="str">
        <f>IF($B1230=2017,$P1230,"")</f>
        <v/>
      </c>
      <c r="U1230" s="16" t="str">
        <f>IF($B1230=2018,$P1230,"")</f>
        <v/>
      </c>
      <c r="V1230" s="16" t="str">
        <f>IF($B1230=2019,$P1230,"")</f>
        <v/>
      </c>
      <c r="W1230" s="16" t="str">
        <f>IF($B1230=2020,$P1230,"")</f>
        <v/>
      </c>
      <c r="X1230" s="6" t="str">
        <f>IF($B1230=2021,$P1230,"")</f>
        <v/>
      </c>
      <c r="Y1230" s="6" t="str">
        <f>IF($B1230=2022,$P1230,"")</f>
        <v/>
      </c>
      <c r="Z1230" s="6" t="str">
        <f>IF($B1230=2023,$P1230,"")</f>
        <v/>
      </c>
      <c r="AA1230" s="6">
        <f>IF($B1230=2024,$P1230,"")</f>
        <v>1</v>
      </c>
      <c r="AB1230" s="16" t="str">
        <f>IF($B1230=2025,$P1230,"")</f>
        <v/>
      </c>
    </row>
    <row r="1231" spans="1:29" x14ac:dyDescent="0.25">
      <c r="A1231" s="3">
        <v>954</v>
      </c>
      <c r="B1231" s="3">
        <v>2017</v>
      </c>
      <c r="C1231" s="3" t="s">
        <v>1161</v>
      </c>
      <c r="D1231" s="4">
        <f>DATE(B1231,N1231,M1231)</f>
        <v>42743</v>
      </c>
      <c r="E1231" s="5">
        <v>257</v>
      </c>
      <c r="F1231" s="6" t="s">
        <v>14</v>
      </c>
      <c r="G1231" s="7" t="s">
        <v>1281</v>
      </c>
      <c r="H1231" s="11"/>
      <c r="I1231" s="1" t="s">
        <v>1362</v>
      </c>
      <c r="J1231" s="1" t="s">
        <v>1363</v>
      </c>
      <c r="K1231" s="6" t="s">
        <v>34</v>
      </c>
      <c r="L1231" s="6">
        <v>5713</v>
      </c>
      <c r="M1231" s="6">
        <v>8</v>
      </c>
      <c r="N1231" s="6">
        <v>1</v>
      </c>
      <c r="O1231" s="6" t="s">
        <v>35</v>
      </c>
      <c r="P1231" s="6">
        <v>1</v>
      </c>
      <c r="Q1231" s="16" t="str">
        <f>IF($B1231=2014,$P1231,"")</f>
        <v/>
      </c>
      <c r="R1231" s="16" t="str">
        <f>IF($B1231=2015,$P1231,"")</f>
        <v/>
      </c>
      <c r="S1231" s="16" t="str">
        <f>IF($B1231=2016,$P1231,"")</f>
        <v/>
      </c>
      <c r="T1231" s="16">
        <f>IF($B1231=2017,$P1231,"")</f>
        <v>1</v>
      </c>
      <c r="U1231" s="16" t="str">
        <f>IF($B1231=2018,$P1231,"")</f>
        <v/>
      </c>
      <c r="V1231" s="16" t="str">
        <f>IF($B1231=2019,$P1231,"")</f>
        <v/>
      </c>
      <c r="W1231" s="16" t="str">
        <f>IF($B1231=2020,$P1231,"")</f>
        <v/>
      </c>
      <c r="X1231" s="6" t="str">
        <f>IF($B1231=2021,$P1231,"")</f>
        <v/>
      </c>
      <c r="Y1231" s="6" t="str">
        <f>IF($B1231=2022,$P1231,"")</f>
        <v/>
      </c>
      <c r="Z1231" s="6" t="str">
        <f>IF($B1231=2023,$P1231,"")</f>
        <v/>
      </c>
      <c r="AA1231" s="6" t="str">
        <f>IF($B1231=2024,$P1231,"")</f>
        <v/>
      </c>
      <c r="AB1231" s="16" t="str">
        <f>IF($B1231=2025,$P1231,"")</f>
        <v/>
      </c>
    </row>
    <row r="1232" spans="1:29" x14ac:dyDescent="0.25">
      <c r="A1232" s="3">
        <v>963</v>
      </c>
      <c r="B1232" s="3">
        <v>2016</v>
      </c>
      <c r="C1232" s="3" t="s">
        <v>1364</v>
      </c>
      <c r="D1232" s="4">
        <f>DATE(B1232,N1232,M1232)</f>
        <v>42665</v>
      </c>
      <c r="E1232" s="5">
        <v>1600</v>
      </c>
      <c r="F1232" s="6" t="s">
        <v>14</v>
      </c>
      <c r="G1232" s="7" t="s">
        <v>1365</v>
      </c>
      <c r="H1232" s="7"/>
      <c r="I1232" s="1" t="s">
        <v>1366</v>
      </c>
      <c r="J1232" s="1" t="s">
        <v>1367</v>
      </c>
      <c r="K1232" s="6" t="s">
        <v>161</v>
      </c>
      <c r="L1232" s="6">
        <v>5707</v>
      </c>
      <c r="M1232" s="6">
        <v>22</v>
      </c>
      <c r="N1232" s="6">
        <v>10</v>
      </c>
      <c r="O1232" s="6" t="s">
        <v>81</v>
      </c>
      <c r="P1232" s="6">
        <v>1</v>
      </c>
      <c r="Q1232" s="16" t="str">
        <f>IF($B1232=2014,$P1232,"")</f>
        <v/>
      </c>
      <c r="R1232" s="16" t="str">
        <f>IF($B1232=2015,$P1232,"")</f>
        <v/>
      </c>
      <c r="S1232" s="16">
        <f>IF($B1232=2016,$P1232,"")</f>
        <v>1</v>
      </c>
      <c r="T1232" s="16" t="str">
        <f>IF($B1232=2017,$P1232,"")</f>
        <v/>
      </c>
      <c r="U1232" s="16" t="str">
        <f>IF($B1232=2018,$P1232,"")</f>
        <v/>
      </c>
      <c r="V1232" s="16" t="str">
        <f>IF($B1232=2019,$P1232,"")</f>
        <v/>
      </c>
      <c r="W1232" s="16" t="str">
        <f>IF($B1232=2020,$P1232,"")</f>
        <v/>
      </c>
      <c r="X1232" s="6" t="str">
        <f>IF($B1232=2021,$P1232,"")</f>
        <v/>
      </c>
      <c r="Y1232" s="6" t="str">
        <f>IF($B1232=2022,$P1232,"")</f>
        <v/>
      </c>
      <c r="Z1232" s="6" t="str">
        <f>IF($B1232=2023,$P1232,"")</f>
        <v/>
      </c>
      <c r="AA1232" s="6" t="str">
        <f>IF($B1232=2024,$P1232,"")</f>
        <v/>
      </c>
      <c r="AB1232" s="16" t="str">
        <f>IF($B1232=2025,$P1232,"")</f>
        <v/>
      </c>
    </row>
    <row r="1233" spans="1:28" x14ac:dyDescent="0.25">
      <c r="A1233" s="3">
        <v>963</v>
      </c>
      <c r="B1233" s="3">
        <v>2016</v>
      </c>
      <c r="C1233" s="3" t="s">
        <v>227</v>
      </c>
      <c r="D1233" s="4">
        <f>DATE(B1233,N1233,M1233)</f>
        <v>42688</v>
      </c>
      <c r="E1233" s="5">
        <v>1520</v>
      </c>
      <c r="F1233" s="6" t="s">
        <v>14</v>
      </c>
      <c r="G1233" s="7" t="s">
        <v>1365</v>
      </c>
      <c r="H1233" s="7"/>
      <c r="I1233" s="1" t="s">
        <v>1366</v>
      </c>
      <c r="J1233" s="1" t="s">
        <v>1368</v>
      </c>
      <c r="K1233" s="6" t="s">
        <v>203</v>
      </c>
      <c r="L1233" s="6">
        <v>5709</v>
      </c>
      <c r="M1233" s="6">
        <v>14</v>
      </c>
      <c r="N1233" s="6">
        <v>11</v>
      </c>
      <c r="P1233" s="6">
        <v>1</v>
      </c>
      <c r="Q1233" s="16" t="str">
        <f>IF($B1233=2014,$P1233,"")</f>
        <v/>
      </c>
      <c r="R1233" s="16" t="str">
        <f>IF($B1233=2015,$P1233,"")</f>
        <v/>
      </c>
      <c r="S1233" s="16">
        <f>IF($B1233=2016,$P1233,"")</f>
        <v>1</v>
      </c>
      <c r="T1233" s="16" t="str">
        <f>IF($B1233=2017,$P1233,"")</f>
        <v/>
      </c>
      <c r="U1233" s="16" t="str">
        <f>IF($B1233=2018,$P1233,"")</f>
        <v/>
      </c>
      <c r="V1233" s="16" t="str">
        <f>IF($B1233=2019,$P1233,"")</f>
        <v/>
      </c>
      <c r="W1233" s="16" t="str">
        <f>IF($B1233=2020,$P1233,"")</f>
        <v/>
      </c>
      <c r="X1233" s="6" t="str">
        <f>IF($B1233=2021,$P1233,"")</f>
        <v/>
      </c>
      <c r="Y1233" s="6" t="str">
        <f>IF($B1233=2022,$P1233,"")</f>
        <v/>
      </c>
      <c r="Z1233" s="6" t="str">
        <f>IF($B1233=2023,$P1233,"")</f>
        <v/>
      </c>
      <c r="AA1233" s="6" t="str">
        <f>IF($B1233=2024,$P1233,"")</f>
        <v/>
      </c>
      <c r="AB1233" s="16" t="str">
        <f>IF($B1233=2025,$P1233,"")</f>
        <v/>
      </c>
    </row>
    <row r="1234" spans="1:28" x14ac:dyDescent="0.25">
      <c r="A1234" s="3">
        <v>963</v>
      </c>
      <c r="B1234" s="5">
        <v>2016</v>
      </c>
      <c r="C1234" s="3" t="s">
        <v>734</v>
      </c>
      <c r="D1234" s="4">
        <f>DATE(B1234,N1234,M1234)</f>
        <v>42461</v>
      </c>
      <c r="E1234" s="5">
        <v>2130</v>
      </c>
      <c r="F1234" s="6" t="s">
        <v>14</v>
      </c>
      <c r="G1234" s="6" t="s">
        <v>15</v>
      </c>
      <c r="I1234" s="8" t="s">
        <v>1369</v>
      </c>
      <c r="J1234" s="8" t="s">
        <v>1370</v>
      </c>
      <c r="K1234" s="6" t="s">
        <v>235</v>
      </c>
      <c r="L1234" s="6">
        <v>5619</v>
      </c>
      <c r="M1234" s="6">
        <v>1</v>
      </c>
      <c r="N1234" s="6">
        <v>4</v>
      </c>
      <c r="P1234" s="6">
        <v>1</v>
      </c>
      <c r="Q1234" s="16" t="str">
        <f>IF($B1234=2014,$P1234,"")</f>
        <v/>
      </c>
      <c r="R1234" s="16" t="str">
        <f>IF($B1234=2015,$P1234,"")</f>
        <v/>
      </c>
      <c r="S1234" s="16">
        <f>IF($B1234=2016,$P1234,"")</f>
        <v>1</v>
      </c>
      <c r="T1234" s="16" t="str">
        <f>IF($B1234=2017,$P1234,"")</f>
        <v/>
      </c>
      <c r="U1234" s="16" t="str">
        <f>IF($B1234=2018,$P1234,"")</f>
        <v/>
      </c>
      <c r="V1234" s="16" t="str">
        <f>IF($B1234=2019,$P1234,"")</f>
        <v/>
      </c>
      <c r="W1234" s="16" t="str">
        <f>IF($B1234=2020,$P1234,"")</f>
        <v/>
      </c>
      <c r="X1234" s="6" t="str">
        <f>IF($B1234=2021,$P1234,"")</f>
        <v/>
      </c>
      <c r="Y1234" s="6" t="str">
        <f>IF($B1234=2022,$P1234,"")</f>
        <v/>
      </c>
      <c r="Z1234" s="6" t="str">
        <f>IF($B1234=2023,$P1234,"")</f>
        <v/>
      </c>
      <c r="AA1234" s="6" t="str">
        <f>IF($B1234=2024,$P1234,"")</f>
        <v/>
      </c>
      <c r="AB1234" s="16" t="str">
        <f>IF($B1234=2025,$P1234,"")</f>
        <v/>
      </c>
    </row>
    <row r="1235" spans="1:28" x14ac:dyDescent="0.25">
      <c r="A1235" s="3">
        <v>963</v>
      </c>
      <c r="B1235" s="3">
        <v>2021</v>
      </c>
      <c r="C1235" s="3" t="s">
        <v>1256</v>
      </c>
      <c r="D1235" s="4">
        <v>44439</v>
      </c>
      <c r="E1235" s="5">
        <v>359</v>
      </c>
      <c r="F1235" s="6" t="s">
        <v>14</v>
      </c>
      <c r="G1235" s="6" t="s">
        <v>15</v>
      </c>
      <c r="I1235" s="8" t="s">
        <v>1369</v>
      </c>
      <c r="J1235" s="1" t="s">
        <v>3596</v>
      </c>
      <c r="K1235" s="6" t="s">
        <v>38</v>
      </c>
      <c r="L1235" s="6">
        <v>6204</v>
      </c>
      <c r="M1235" s="6">
        <v>31</v>
      </c>
      <c r="N1235" s="6">
        <v>8</v>
      </c>
      <c r="P1235" s="6">
        <v>1</v>
      </c>
      <c r="Q1235" s="16" t="str">
        <f>IF($B1235=2014,$P1235,"")</f>
        <v/>
      </c>
      <c r="R1235" s="16" t="str">
        <f>IF($B1235=2015,$P1235,"")</f>
        <v/>
      </c>
      <c r="S1235" s="16" t="str">
        <f>IF($B1235=2016,$P1235,"")</f>
        <v/>
      </c>
      <c r="T1235" s="16" t="str">
        <f>IF($B1235=2017,$P1235,"")</f>
        <v/>
      </c>
      <c r="U1235" s="16" t="str">
        <f>IF($B1235=2018,$P1235,"")</f>
        <v/>
      </c>
      <c r="V1235" s="16" t="str">
        <f>IF($B1235=2019,$P1235,"")</f>
        <v/>
      </c>
      <c r="W1235" s="16" t="str">
        <f>IF($B1235=2020,$P1235,"")</f>
        <v/>
      </c>
      <c r="X1235" s="6">
        <f>IF($B1235=2021,$P1235,"")</f>
        <v>1</v>
      </c>
      <c r="Y1235" s="6" t="str">
        <f>IF($B1235=2022,$P1235,"")</f>
        <v/>
      </c>
      <c r="Z1235" s="6" t="str">
        <f>IF($B1235=2023,$P1235,"")</f>
        <v/>
      </c>
      <c r="AA1235" s="6" t="str">
        <f>IF($B1235=2024,$P1235,"")</f>
        <v/>
      </c>
      <c r="AB1235" s="16" t="str">
        <f>IF($B1235=2025,$P1235,"")</f>
        <v/>
      </c>
    </row>
    <row r="1236" spans="1:28" x14ac:dyDescent="0.25">
      <c r="A1236" s="3">
        <v>963</v>
      </c>
      <c r="B1236" s="3">
        <v>2022</v>
      </c>
      <c r="C1236" s="3" t="s">
        <v>898</v>
      </c>
      <c r="D1236" s="4">
        <f>DATE(B1236,N1236,M1236)</f>
        <v>44684</v>
      </c>
      <c r="E1236" s="5">
        <v>300</v>
      </c>
      <c r="F1236" s="6" t="s">
        <v>14</v>
      </c>
      <c r="G1236" s="6" t="s">
        <v>15</v>
      </c>
      <c r="I1236" s="8" t="s">
        <v>1369</v>
      </c>
      <c r="J1236" s="1" t="s">
        <v>3977</v>
      </c>
      <c r="K1236" s="6" t="s">
        <v>842</v>
      </c>
      <c r="L1236" s="6">
        <v>6301</v>
      </c>
      <c r="M1236" s="6">
        <v>3</v>
      </c>
      <c r="N1236" s="6">
        <v>5</v>
      </c>
      <c r="O1236" s="6" t="s">
        <v>81</v>
      </c>
      <c r="P1236" s="6">
        <v>1</v>
      </c>
      <c r="Q1236" s="16" t="str">
        <f>IF($B1236=2014,$P1236,"")</f>
        <v/>
      </c>
      <c r="R1236" s="16" t="str">
        <f>IF($B1236=2015,$P1236,"")</f>
        <v/>
      </c>
      <c r="S1236" s="16" t="str">
        <f>IF($B1236=2016,$P1236,"")</f>
        <v/>
      </c>
      <c r="T1236" s="16" t="str">
        <f>IF($B1236=2017,$P1236,"")</f>
        <v/>
      </c>
      <c r="U1236" s="16" t="str">
        <f>IF($B1236=2018,$P1236,"")</f>
        <v/>
      </c>
      <c r="V1236" s="16" t="str">
        <f>IF($B1236=2019,$P1236,"")</f>
        <v/>
      </c>
      <c r="W1236" s="16" t="str">
        <f>IF($B1236=2020,$P1236,"")</f>
        <v/>
      </c>
      <c r="X1236" s="6" t="str">
        <f>IF($B1236=2021,$P1236,"")</f>
        <v/>
      </c>
      <c r="Y1236" s="6">
        <f>IF($B1236=2022,$P1236,"")</f>
        <v>1</v>
      </c>
      <c r="Z1236" s="6" t="str">
        <f>IF($B1236=2023,$P1236,"")</f>
        <v/>
      </c>
      <c r="AA1236" s="6" t="str">
        <f>IF($B1236=2024,$P1236,"")</f>
        <v/>
      </c>
      <c r="AB1236" s="16" t="str">
        <f>IF($B1236=2025,$P1236,"")</f>
        <v/>
      </c>
    </row>
    <row r="1237" spans="1:28" x14ac:dyDescent="0.25">
      <c r="A1237" s="3">
        <v>963</v>
      </c>
      <c r="B1237" s="3">
        <v>2022</v>
      </c>
      <c r="C1237" s="3" t="s">
        <v>497</v>
      </c>
      <c r="D1237" s="4">
        <f>DATE(B1237,N1237,M1237)</f>
        <v>44901</v>
      </c>
      <c r="E1237" s="5">
        <v>1402</v>
      </c>
      <c r="F1237" s="7" t="s">
        <v>14</v>
      </c>
      <c r="G1237" s="7" t="s">
        <v>15</v>
      </c>
      <c r="H1237" s="7"/>
      <c r="I1237" s="1" t="s">
        <v>1369</v>
      </c>
      <c r="J1237" s="1" t="s">
        <v>4688</v>
      </c>
      <c r="K1237" s="6" t="s">
        <v>842</v>
      </c>
      <c r="L1237" s="6">
        <v>6311</v>
      </c>
      <c r="M1237" s="6">
        <v>6</v>
      </c>
      <c r="N1237" s="6">
        <v>12</v>
      </c>
      <c r="O1237" s="6" t="s">
        <v>81</v>
      </c>
      <c r="P1237" s="6">
        <v>1</v>
      </c>
      <c r="Q1237" s="16" t="str">
        <f>IF($B1237=2014,$P1237,"")</f>
        <v/>
      </c>
      <c r="R1237" s="16" t="str">
        <f>IF($B1237=2015,$P1237,"")</f>
        <v/>
      </c>
      <c r="S1237" s="16" t="str">
        <f>IF($B1237=2016,$P1237,"")</f>
        <v/>
      </c>
      <c r="T1237" s="16" t="str">
        <f>IF($B1237=2017,$P1237,"")</f>
        <v/>
      </c>
      <c r="U1237" s="16" t="str">
        <f>IF($B1237=2018,$P1237,"")</f>
        <v/>
      </c>
      <c r="V1237" s="16" t="str">
        <f>IF($B1237=2019,$P1237,"")</f>
        <v/>
      </c>
      <c r="W1237" s="16" t="str">
        <f>IF($B1237=2020,$P1237,"")</f>
        <v/>
      </c>
      <c r="X1237" s="6" t="str">
        <f>IF($B1237=2021,$P1237,"")</f>
        <v/>
      </c>
      <c r="Y1237" s="6">
        <f>IF($B1237=2022,$P1237,"")</f>
        <v>1</v>
      </c>
      <c r="Z1237" s="6" t="str">
        <f>IF($B1237=2023,$P1237,"")</f>
        <v/>
      </c>
      <c r="AA1237" s="6" t="str">
        <f>IF($B1237=2024,$P1237,"")</f>
        <v/>
      </c>
      <c r="AB1237" s="16" t="str">
        <f>IF($B1237=2025,$P1237,"")</f>
        <v/>
      </c>
    </row>
    <row r="1238" spans="1:28" x14ac:dyDescent="0.25">
      <c r="A1238" s="3">
        <v>963</v>
      </c>
      <c r="B1238" s="3">
        <v>2024</v>
      </c>
      <c r="C1238" s="3" t="s">
        <v>158</v>
      </c>
      <c r="D1238" s="4">
        <f>DATE(B1238,N1238,M1238)</f>
        <v>45332</v>
      </c>
      <c r="E1238" s="5">
        <v>740</v>
      </c>
      <c r="F1238" s="7" t="s">
        <v>14</v>
      </c>
      <c r="G1238" s="7" t="s">
        <v>15</v>
      </c>
      <c r="H1238" s="7"/>
      <c r="I1238" s="1" t="s">
        <v>6186</v>
      </c>
      <c r="J1238" s="1" t="s">
        <v>6187</v>
      </c>
      <c r="K1238" s="6" t="s">
        <v>4403</v>
      </c>
      <c r="L1238" s="6">
        <v>6416</v>
      </c>
      <c r="M1238" s="6">
        <v>10</v>
      </c>
      <c r="N1238" s="6">
        <v>2</v>
      </c>
      <c r="P1238" s="6">
        <v>1</v>
      </c>
      <c r="Q1238" s="16" t="str">
        <f>IF($B1238=2014,$P1238,"")</f>
        <v/>
      </c>
      <c r="R1238" s="16" t="str">
        <f>IF($B1238=2015,$P1238,"")</f>
        <v/>
      </c>
      <c r="S1238" s="16" t="str">
        <f>IF($B1238=2016,$P1238,"")</f>
        <v/>
      </c>
      <c r="T1238" s="16" t="str">
        <f>IF($B1238=2017,$P1238,"")</f>
        <v/>
      </c>
      <c r="U1238" s="16" t="str">
        <f>IF($B1238=2018,$P1238,"")</f>
        <v/>
      </c>
      <c r="V1238" s="16" t="str">
        <f>IF($B1238=2019,$P1238,"")</f>
        <v/>
      </c>
      <c r="W1238" s="16" t="str">
        <f>IF($B1238=2020,$P1238,"")</f>
        <v/>
      </c>
      <c r="X1238" s="6" t="str">
        <f>IF($B1238=2021,$P1238,"")</f>
        <v/>
      </c>
      <c r="Y1238" s="6" t="str">
        <f>IF($B1238=2022,$P1238,"")</f>
        <v/>
      </c>
      <c r="Z1238" s="6" t="str">
        <f>IF($B1238=2023,$P1238,"")</f>
        <v/>
      </c>
      <c r="AA1238" s="6">
        <f>IF($B1238=2024,$P1238,"")</f>
        <v>1</v>
      </c>
      <c r="AB1238" s="16" t="str">
        <f>IF($B1238=2025,$P1238,"")</f>
        <v/>
      </c>
    </row>
    <row r="1239" spans="1:28" x14ac:dyDescent="0.25">
      <c r="A1239" s="3">
        <v>963</v>
      </c>
      <c r="B1239" s="5">
        <v>2015</v>
      </c>
      <c r="C1239" s="3" t="s">
        <v>171</v>
      </c>
      <c r="D1239" s="4">
        <f>DATE(B1239,N1239,M1239)</f>
        <v>42358</v>
      </c>
      <c r="E1239" s="5">
        <v>654</v>
      </c>
      <c r="F1239" s="6" t="s">
        <v>14</v>
      </c>
      <c r="G1239" s="6" t="s">
        <v>15</v>
      </c>
      <c r="I1239" s="8" t="s">
        <v>1371</v>
      </c>
      <c r="J1239" s="8" t="s">
        <v>1372</v>
      </c>
      <c r="K1239" s="6" t="s">
        <v>864</v>
      </c>
      <c r="L1239" s="6">
        <v>5612</v>
      </c>
      <c r="M1239" s="6">
        <v>20</v>
      </c>
      <c r="N1239" s="6">
        <v>12</v>
      </c>
      <c r="P1239" s="6">
        <v>1</v>
      </c>
      <c r="Q1239" s="16" t="str">
        <f>IF($B1239=2014,$P1239,"")</f>
        <v/>
      </c>
      <c r="R1239" s="16">
        <f>IF($B1239=2015,$P1239,"")</f>
        <v>1</v>
      </c>
      <c r="S1239" s="16" t="str">
        <f>IF($B1239=2016,$P1239,"")</f>
        <v/>
      </c>
      <c r="T1239" s="16" t="str">
        <f>IF($B1239=2017,$P1239,"")</f>
        <v/>
      </c>
      <c r="U1239" s="16" t="str">
        <f>IF($B1239=2018,$P1239,"")</f>
        <v/>
      </c>
      <c r="V1239" s="16" t="str">
        <f>IF($B1239=2019,$P1239,"")</f>
        <v/>
      </c>
      <c r="W1239" s="16" t="str">
        <f>IF($B1239=2020,$P1239,"")</f>
        <v/>
      </c>
      <c r="X1239" s="6" t="str">
        <f>IF($B1239=2021,$P1239,"")</f>
        <v/>
      </c>
      <c r="Y1239" s="6" t="str">
        <f>IF($B1239=2022,$P1239,"")</f>
        <v/>
      </c>
      <c r="Z1239" s="6" t="str">
        <f>IF($B1239=2023,$P1239,"")</f>
        <v/>
      </c>
      <c r="AA1239" s="6" t="str">
        <f>IF($B1239=2024,$P1239,"")</f>
        <v/>
      </c>
      <c r="AB1239" s="16" t="str">
        <f>IF($B1239=2025,$P1239,"")</f>
        <v/>
      </c>
    </row>
    <row r="1240" spans="1:28" x14ac:dyDescent="0.25">
      <c r="A1240" s="3">
        <v>963</v>
      </c>
      <c r="B1240" s="5">
        <v>2016</v>
      </c>
      <c r="C1240" s="3" t="s">
        <v>158</v>
      </c>
      <c r="D1240" s="4">
        <f>DATE(B1240,N1240,M1240)</f>
        <v>42410</v>
      </c>
      <c r="E1240" s="5">
        <v>600</v>
      </c>
      <c r="F1240" s="6" t="s">
        <v>14</v>
      </c>
      <c r="G1240" s="6" t="s">
        <v>15</v>
      </c>
      <c r="I1240" s="8" t="s">
        <v>1371</v>
      </c>
      <c r="J1240" s="8" t="s">
        <v>1373</v>
      </c>
      <c r="K1240" s="6" t="s">
        <v>761</v>
      </c>
      <c r="L1240" s="6">
        <v>5617</v>
      </c>
      <c r="M1240" s="6">
        <v>10</v>
      </c>
      <c r="N1240" s="6">
        <v>2</v>
      </c>
      <c r="P1240" s="6">
        <v>1</v>
      </c>
      <c r="Q1240" s="16" t="str">
        <f>IF($B1240=2014,$P1240,"")</f>
        <v/>
      </c>
      <c r="R1240" s="16" t="str">
        <f>IF($B1240=2015,$P1240,"")</f>
        <v/>
      </c>
      <c r="S1240" s="16">
        <f>IF($B1240=2016,$P1240,"")</f>
        <v>1</v>
      </c>
      <c r="T1240" s="16" t="str">
        <f>IF($B1240=2017,$P1240,"")</f>
        <v/>
      </c>
      <c r="U1240" s="16" t="str">
        <f>IF($B1240=2018,$P1240,"")</f>
        <v/>
      </c>
      <c r="V1240" s="16" t="str">
        <f>IF($B1240=2019,$P1240,"")</f>
        <v/>
      </c>
      <c r="W1240" s="16" t="str">
        <f>IF($B1240=2020,$P1240,"")</f>
        <v/>
      </c>
      <c r="X1240" s="6" t="str">
        <f>IF($B1240=2021,$P1240,"")</f>
        <v/>
      </c>
      <c r="Y1240" s="6" t="str">
        <f>IF($B1240=2022,$P1240,"")</f>
        <v/>
      </c>
      <c r="Z1240" s="6" t="str">
        <f>IF($B1240=2023,$P1240,"")</f>
        <v/>
      </c>
      <c r="AA1240" s="6" t="str">
        <f>IF($B1240=2024,$P1240,"")</f>
        <v/>
      </c>
      <c r="AB1240" s="16" t="str">
        <f>IF($B1240=2025,$P1240,"")</f>
        <v/>
      </c>
    </row>
    <row r="1241" spans="1:28" x14ac:dyDescent="0.25">
      <c r="A1241" s="3">
        <v>963</v>
      </c>
      <c r="B1241" s="5">
        <v>2016</v>
      </c>
      <c r="C1241" s="3" t="s">
        <v>1345</v>
      </c>
      <c r="D1241" s="4">
        <f>DATE(B1241,N1241,M1241)</f>
        <v>42456</v>
      </c>
      <c r="E1241" s="5">
        <v>359</v>
      </c>
      <c r="F1241" s="6" t="s">
        <v>14</v>
      </c>
      <c r="G1241" s="6" t="s">
        <v>15</v>
      </c>
      <c r="I1241" s="8" t="s">
        <v>1371</v>
      </c>
      <c r="J1241" s="8" t="s">
        <v>1374</v>
      </c>
      <c r="K1241" s="6" t="s">
        <v>796</v>
      </c>
      <c r="L1241" s="6">
        <v>5618</v>
      </c>
      <c r="M1241" s="6">
        <v>27</v>
      </c>
      <c r="N1241" s="6">
        <v>3</v>
      </c>
      <c r="P1241" s="6">
        <v>1</v>
      </c>
      <c r="Q1241" s="16" t="str">
        <f>IF($B1241=2014,$P1241,"")</f>
        <v/>
      </c>
      <c r="R1241" s="16" t="str">
        <f>IF($B1241=2015,$P1241,"")</f>
        <v/>
      </c>
      <c r="S1241" s="16">
        <f>IF($B1241=2016,$P1241,"")</f>
        <v>1</v>
      </c>
      <c r="T1241" s="16" t="str">
        <f>IF($B1241=2017,$P1241,"")</f>
        <v/>
      </c>
      <c r="U1241" s="16" t="str">
        <f>IF($B1241=2018,$P1241,"")</f>
        <v/>
      </c>
      <c r="V1241" s="16" t="str">
        <f>IF($B1241=2019,$P1241,"")</f>
        <v/>
      </c>
      <c r="W1241" s="16" t="str">
        <f>IF($B1241=2020,$P1241,"")</f>
        <v/>
      </c>
      <c r="X1241" s="6" t="str">
        <f>IF($B1241=2021,$P1241,"")</f>
        <v/>
      </c>
      <c r="Y1241" s="6" t="str">
        <f>IF($B1241=2022,$P1241,"")</f>
        <v/>
      </c>
      <c r="Z1241" s="6" t="str">
        <f>IF($B1241=2023,$P1241,"")</f>
        <v/>
      </c>
      <c r="AA1241" s="6" t="str">
        <f>IF($B1241=2024,$P1241,"")</f>
        <v/>
      </c>
      <c r="AB1241" s="16" t="str">
        <f>IF($B1241=2025,$P1241,"")</f>
        <v/>
      </c>
    </row>
    <row r="1242" spans="1:28" x14ac:dyDescent="0.25">
      <c r="A1242" s="3">
        <v>963</v>
      </c>
      <c r="B1242" s="5">
        <v>2016</v>
      </c>
      <c r="C1242" s="3" t="s">
        <v>734</v>
      </c>
      <c r="D1242" s="4">
        <f>DATE(B1242,N1242,M1242)</f>
        <v>42461</v>
      </c>
      <c r="E1242" s="5">
        <v>2127</v>
      </c>
      <c r="F1242" s="6" t="s">
        <v>14</v>
      </c>
      <c r="G1242" s="6" t="s">
        <v>15</v>
      </c>
      <c r="I1242" s="8" t="s">
        <v>1371</v>
      </c>
      <c r="J1242" s="8" t="s">
        <v>1375</v>
      </c>
      <c r="K1242" s="6" t="s">
        <v>235</v>
      </c>
      <c r="L1242" s="6">
        <v>5619</v>
      </c>
      <c r="M1242" s="6">
        <v>1</v>
      </c>
      <c r="N1242" s="6">
        <v>4</v>
      </c>
      <c r="P1242" s="6">
        <v>1</v>
      </c>
      <c r="Q1242" s="16" t="str">
        <f>IF($B1242=2014,$P1242,"")</f>
        <v/>
      </c>
      <c r="R1242" s="16" t="str">
        <f>IF($B1242=2015,$P1242,"")</f>
        <v/>
      </c>
      <c r="S1242" s="16">
        <f>IF($B1242=2016,$P1242,"")</f>
        <v>1</v>
      </c>
      <c r="T1242" s="16" t="str">
        <f>IF($B1242=2017,$P1242,"")</f>
        <v/>
      </c>
      <c r="U1242" s="16" t="str">
        <f>IF($B1242=2018,$P1242,"")</f>
        <v/>
      </c>
      <c r="V1242" s="16" t="str">
        <f>IF($B1242=2019,$P1242,"")</f>
        <v/>
      </c>
      <c r="W1242" s="16" t="str">
        <f>IF($B1242=2020,$P1242,"")</f>
        <v/>
      </c>
      <c r="X1242" s="6" t="str">
        <f>IF($B1242=2021,$P1242,"")</f>
        <v/>
      </c>
      <c r="Y1242" s="6" t="str">
        <f>IF($B1242=2022,$P1242,"")</f>
        <v/>
      </c>
      <c r="Z1242" s="6" t="str">
        <f>IF($B1242=2023,$P1242,"")</f>
        <v/>
      </c>
      <c r="AA1242" s="6" t="str">
        <f>IF($B1242=2024,$P1242,"")</f>
        <v/>
      </c>
      <c r="AB1242" s="16" t="str">
        <f>IF($B1242=2025,$P1242,"")</f>
        <v/>
      </c>
    </row>
    <row r="1243" spans="1:28" ht="24" x14ac:dyDescent="0.25">
      <c r="A1243" s="3">
        <v>963</v>
      </c>
      <c r="B1243" s="3">
        <v>2016</v>
      </c>
      <c r="C1243" s="3" t="s">
        <v>26</v>
      </c>
      <c r="D1243" s="4">
        <f>DATE(B1243,N1243,M1243)</f>
        <v>42577</v>
      </c>
      <c r="E1243" s="5">
        <v>2335</v>
      </c>
      <c r="F1243" s="6" t="s">
        <v>14</v>
      </c>
      <c r="G1243" s="7" t="s">
        <v>15</v>
      </c>
      <c r="H1243" s="7"/>
      <c r="I1243" s="8" t="s">
        <v>1371</v>
      </c>
      <c r="J1243" s="1" t="s">
        <v>1376</v>
      </c>
      <c r="K1243" s="6" t="s">
        <v>836</v>
      </c>
      <c r="L1243" s="6">
        <v>5703</v>
      </c>
      <c r="M1243" s="6">
        <v>26</v>
      </c>
      <c r="N1243" s="6">
        <v>7</v>
      </c>
      <c r="O1243" s="6" t="s">
        <v>81</v>
      </c>
      <c r="P1243" s="6">
        <v>1</v>
      </c>
      <c r="Q1243" s="16" t="str">
        <f>IF($B1243=2014,$P1243,"")</f>
        <v/>
      </c>
      <c r="R1243" s="16" t="str">
        <f>IF($B1243=2015,$P1243,"")</f>
        <v/>
      </c>
      <c r="S1243" s="16">
        <f>IF($B1243=2016,$P1243,"")</f>
        <v>1</v>
      </c>
      <c r="T1243" s="16" t="str">
        <f>IF($B1243=2017,$P1243,"")</f>
        <v/>
      </c>
      <c r="U1243" s="16" t="str">
        <f>IF($B1243=2018,$P1243,"")</f>
        <v/>
      </c>
      <c r="V1243" s="16" t="str">
        <f>IF($B1243=2019,$P1243,"")</f>
        <v/>
      </c>
      <c r="W1243" s="16" t="str">
        <f>IF($B1243=2020,$P1243,"")</f>
        <v/>
      </c>
      <c r="X1243" s="6" t="str">
        <f>IF($B1243=2021,$P1243,"")</f>
        <v/>
      </c>
      <c r="Y1243" s="6" t="str">
        <f>IF($B1243=2022,$P1243,"")</f>
        <v/>
      </c>
      <c r="Z1243" s="6" t="str">
        <f>IF($B1243=2023,$P1243,"")</f>
        <v/>
      </c>
      <c r="AA1243" s="6" t="str">
        <f>IF($B1243=2024,$P1243,"")</f>
        <v/>
      </c>
      <c r="AB1243" s="16" t="str">
        <f>IF($B1243=2025,$P1243,"")</f>
        <v/>
      </c>
    </row>
    <row r="1244" spans="1:28" x14ac:dyDescent="0.25">
      <c r="A1244" s="3">
        <v>963</v>
      </c>
      <c r="B1244" s="3">
        <v>2016</v>
      </c>
      <c r="C1244" s="3" t="s">
        <v>793</v>
      </c>
      <c r="D1244" s="4">
        <f>DATE(B1244,N1244,M1244)</f>
        <v>42630</v>
      </c>
      <c r="E1244" s="5">
        <v>359</v>
      </c>
      <c r="F1244" s="6" t="s">
        <v>14</v>
      </c>
      <c r="G1244" s="7" t="s">
        <v>15</v>
      </c>
      <c r="H1244" s="7"/>
      <c r="I1244" s="8" t="s">
        <v>1371</v>
      </c>
      <c r="J1244" s="1" t="s">
        <v>1374</v>
      </c>
      <c r="K1244" s="6" t="s">
        <v>796</v>
      </c>
      <c r="L1244" s="6">
        <v>5705</v>
      </c>
      <c r="M1244" s="6">
        <v>17</v>
      </c>
      <c r="N1244" s="6">
        <v>9</v>
      </c>
      <c r="P1244" s="6">
        <v>1</v>
      </c>
      <c r="Q1244" s="16" t="str">
        <f>IF($B1244=2014,$P1244,"")</f>
        <v/>
      </c>
      <c r="R1244" s="16" t="str">
        <f>IF($B1244=2015,$P1244,"")</f>
        <v/>
      </c>
      <c r="S1244" s="16">
        <f>IF($B1244=2016,$P1244,"")</f>
        <v>1</v>
      </c>
      <c r="T1244" s="16" t="str">
        <f>IF($B1244=2017,$P1244,"")</f>
        <v/>
      </c>
      <c r="U1244" s="16" t="str">
        <f>IF($B1244=2018,$P1244,"")</f>
        <v/>
      </c>
      <c r="V1244" s="16" t="str">
        <f>IF($B1244=2019,$P1244,"")</f>
        <v/>
      </c>
      <c r="W1244" s="16" t="str">
        <f>IF($B1244=2020,$P1244,"")</f>
        <v/>
      </c>
      <c r="X1244" s="6" t="str">
        <f>IF($B1244=2021,$P1244,"")</f>
        <v/>
      </c>
      <c r="Y1244" s="6" t="str">
        <f>IF($B1244=2022,$P1244,"")</f>
        <v/>
      </c>
      <c r="Z1244" s="6" t="str">
        <f>IF($B1244=2023,$P1244,"")</f>
        <v/>
      </c>
      <c r="AA1244" s="6" t="str">
        <f>IF($B1244=2024,$P1244,"")</f>
        <v/>
      </c>
      <c r="AB1244" s="16" t="str">
        <f>IF($B1244=2025,$P1244,"")</f>
        <v/>
      </c>
    </row>
    <row r="1245" spans="1:28" x14ac:dyDescent="0.25">
      <c r="A1245" s="3">
        <v>963</v>
      </c>
      <c r="B1245" s="3">
        <v>2016</v>
      </c>
      <c r="C1245" s="3" t="s">
        <v>285</v>
      </c>
      <c r="D1245" s="4">
        <f>DATE(B1245,N1245,M1245)</f>
        <v>42641</v>
      </c>
      <c r="E1245" s="5">
        <v>2200</v>
      </c>
      <c r="F1245" s="6" t="s">
        <v>14</v>
      </c>
      <c r="G1245" s="7" t="s">
        <v>15</v>
      </c>
      <c r="H1245" s="7"/>
      <c r="I1245" s="8" t="s">
        <v>1371</v>
      </c>
      <c r="J1245" s="1" t="s">
        <v>1377</v>
      </c>
      <c r="K1245" s="6" t="s">
        <v>34</v>
      </c>
      <c r="L1245" s="6">
        <v>5706</v>
      </c>
      <c r="M1245" s="6">
        <v>28</v>
      </c>
      <c r="N1245" s="6">
        <v>9</v>
      </c>
      <c r="O1245" s="6" t="s">
        <v>35</v>
      </c>
      <c r="P1245" s="6">
        <v>1</v>
      </c>
      <c r="Q1245" s="16" t="str">
        <f>IF($B1245=2014,$P1245,"")</f>
        <v/>
      </c>
      <c r="R1245" s="16" t="str">
        <f>IF($B1245=2015,$P1245,"")</f>
        <v/>
      </c>
      <c r="S1245" s="16">
        <f>IF($B1245=2016,$P1245,"")</f>
        <v>1</v>
      </c>
      <c r="T1245" s="16" t="str">
        <f>IF($B1245=2017,$P1245,"")</f>
        <v/>
      </c>
      <c r="U1245" s="16" t="str">
        <f>IF($B1245=2018,$P1245,"")</f>
        <v/>
      </c>
      <c r="V1245" s="16" t="str">
        <f>IF($B1245=2019,$P1245,"")</f>
        <v/>
      </c>
      <c r="W1245" s="16" t="str">
        <f>IF($B1245=2020,$P1245,"")</f>
        <v/>
      </c>
      <c r="X1245" s="6" t="str">
        <f>IF($B1245=2021,$P1245,"")</f>
        <v/>
      </c>
      <c r="Y1245" s="6" t="str">
        <f>IF($B1245=2022,$P1245,"")</f>
        <v/>
      </c>
      <c r="Z1245" s="6" t="str">
        <f>IF($B1245=2023,$P1245,"")</f>
        <v/>
      </c>
      <c r="AA1245" s="6" t="str">
        <f>IF($B1245=2024,$P1245,"")</f>
        <v/>
      </c>
      <c r="AB1245" s="16" t="str">
        <f>IF($B1245=2025,$P1245,"")</f>
        <v/>
      </c>
    </row>
    <row r="1246" spans="1:28" x14ac:dyDescent="0.25">
      <c r="A1246" s="3">
        <v>963</v>
      </c>
      <c r="B1246" s="3">
        <v>2016</v>
      </c>
      <c r="C1246" s="3" t="s">
        <v>243</v>
      </c>
      <c r="D1246" s="4">
        <f>DATE(B1246,N1246,M1246)</f>
        <v>42684</v>
      </c>
      <c r="E1246" s="5">
        <v>1941</v>
      </c>
      <c r="F1246" s="6" t="s">
        <v>14</v>
      </c>
      <c r="G1246" s="7" t="s">
        <v>15</v>
      </c>
      <c r="H1246" s="7"/>
      <c r="I1246" s="8" t="s">
        <v>1371</v>
      </c>
      <c r="J1246" s="1" t="s">
        <v>1378</v>
      </c>
      <c r="K1246" s="6" t="s">
        <v>34</v>
      </c>
      <c r="L1246" s="6">
        <v>5709</v>
      </c>
      <c r="M1246" s="6">
        <v>10</v>
      </c>
      <c r="N1246" s="6">
        <v>11</v>
      </c>
      <c r="O1246" s="6" t="s">
        <v>35</v>
      </c>
      <c r="P1246" s="6">
        <v>1</v>
      </c>
      <c r="Q1246" s="16" t="str">
        <f>IF($B1246=2014,$P1246,"")</f>
        <v/>
      </c>
      <c r="R1246" s="16" t="str">
        <f>IF($B1246=2015,$P1246,"")</f>
        <v/>
      </c>
      <c r="S1246" s="16">
        <f>IF($B1246=2016,$P1246,"")</f>
        <v>1</v>
      </c>
      <c r="T1246" s="16" t="str">
        <f>IF($B1246=2017,$P1246,"")</f>
        <v/>
      </c>
      <c r="U1246" s="16" t="str">
        <f>IF($B1246=2018,$P1246,"")</f>
        <v/>
      </c>
      <c r="V1246" s="16" t="str">
        <f>IF($B1246=2019,$P1246,"")</f>
        <v/>
      </c>
      <c r="W1246" s="16" t="str">
        <f>IF($B1246=2020,$P1246,"")</f>
        <v/>
      </c>
      <c r="X1246" s="6" t="str">
        <f>IF($B1246=2021,$P1246,"")</f>
        <v/>
      </c>
      <c r="Y1246" s="6" t="str">
        <f>IF($B1246=2022,$P1246,"")</f>
        <v/>
      </c>
      <c r="Z1246" s="6" t="str">
        <f>IF($B1246=2023,$P1246,"")</f>
        <v/>
      </c>
      <c r="AA1246" s="6" t="str">
        <f>IF($B1246=2024,$P1246,"")</f>
        <v/>
      </c>
      <c r="AB1246" s="16" t="str">
        <f>IF($B1246=2025,$P1246,"")</f>
        <v/>
      </c>
    </row>
    <row r="1247" spans="1:28" x14ac:dyDescent="0.25">
      <c r="A1247" s="3">
        <v>963</v>
      </c>
      <c r="B1247" s="3">
        <v>2017</v>
      </c>
      <c r="C1247" s="3" t="s">
        <v>80</v>
      </c>
      <c r="D1247" s="4">
        <f>DATE(B1247,N1247,M1247)</f>
        <v>42997</v>
      </c>
      <c r="E1247" s="5">
        <v>600</v>
      </c>
      <c r="F1247" s="6" t="s">
        <v>14</v>
      </c>
      <c r="G1247" s="6" t="s">
        <v>15</v>
      </c>
      <c r="H1247" s="7"/>
      <c r="I1247" s="8" t="s">
        <v>1371</v>
      </c>
      <c r="J1247" s="8" t="s">
        <v>1379</v>
      </c>
      <c r="K1247" s="6" t="s">
        <v>34</v>
      </c>
      <c r="L1247" s="6">
        <v>5805</v>
      </c>
      <c r="M1247" s="6">
        <v>19</v>
      </c>
      <c r="N1247" s="6">
        <v>9</v>
      </c>
      <c r="O1247" s="6" t="s">
        <v>35</v>
      </c>
      <c r="P1247" s="6">
        <v>1</v>
      </c>
      <c r="Q1247" s="16" t="str">
        <f>IF($B1247=2014,$P1247,"")</f>
        <v/>
      </c>
      <c r="R1247" s="16" t="str">
        <f>IF($B1247=2015,$P1247,"")</f>
        <v/>
      </c>
      <c r="S1247" s="16" t="str">
        <f>IF($B1247=2016,$P1247,"")</f>
        <v/>
      </c>
      <c r="T1247" s="16">
        <f>IF($B1247=2017,$P1247,"")</f>
        <v>1</v>
      </c>
      <c r="U1247" s="16" t="str">
        <f>IF($B1247=2018,$P1247,"")</f>
        <v/>
      </c>
      <c r="V1247" s="16" t="str">
        <f>IF($B1247=2019,$P1247,"")</f>
        <v/>
      </c>
      <c r="W1247" s="16" t="str">
        <f>IF($B1247=2020,$P1247,"")</f>
        <v/>
      </c>
      <c r="X1247" s="6" t="str">
        <f>IF($B1247=2021,$P1247,"")</f>
        <v/>
      </c>
      <c r="Y1247" s="6" t="str">
        <f>IF($B1247=2022,$P1247,"")</f>
        <v/>
      </c>
      <c r="Z1247" s="6" t="str">
        <f>IF($B1247=2023,$P1247,"")</f>
        <v/>
      </c>
      <c r="AA1247" s="6" t="str">
        <f>IF($B1247=2024,$P1247,"")</f>
        <v/>
      </c>
      <c r="AB1247" s="16" t="str">
        <f>IF($B1247=2025,$P1247,"")</f>
        <v/>
      </c>
    </row>
    <row r="1248" spans="1:28" x14ac:dyDescent="0.25">
      <c r="A1248" s="3">
        <v>963</v>
      </c>
      <c r="B1248" s="3">
        <v>2018</v>
      </c>
      <c r="C1248" s="3" t="s">
        <v>184</v>
      </c>
      <c r="D1248" s="4">
        <f>DATE(B1248,N1248,M1248)</f>
        <v>43463</v>
      </c>
      <c r="E1248" s="5">
        <v>900</v>
      </c>
      <c r="F1248" s="6" t="s">
        <v>14</v>
      </c>
      <c r="G1248" s="6" t="s">
        <v>15</v>
      </c>
      <c r="I1248" s="8" t="s">
        <v>1371</v>
      </c>
      <c r="J1248" s="1" t="s">
        <v>1379</v>
      </c>
      <c r="K1248" s="6" t="s">
        <v>34</v>
      </c>
      <c r="L1248" s="6">
        <v>5912</v>
      </c>
      <c r="M1248" s="6">
        <v>29</v>
      </c>
      <c r="N1248" s="6">
        <v>12</v>
      </c>
      <c r="O1248" s="6" t="s">
        <v>35</v>
      </c>
      <c r="P1248" s="6">
        <v>1</v>
      </c>
      <c r="Q1248" s="16" t="str">
        <f>IF($B1248=2014,$P1248,"")</f>
        <v/>
      </c>
      <c r="R1248" s="16" t="str">
        <f>IF($B1248=2015,$P1248,"")</f>
        <v/>
      </c>
      <c r="S1248" s="16" t="str">
        <f>IF($B1248=2016,$P1248,"")</f>
        <v/>
      </c>
      <c r="T1248" s="16" t="str">
        <f>IF($B1248=2017,$P1248,"")</f>
        <v/>
      </c>
      <c r="U1248" s="16">
        <f>IF($B1248=2018,$P1248,"")</f>
        <v>1</v>
      </c>
      <c r="V1248" s="16" t="str">
        <f>IF($B1248=2019,$P1248,"")</f>
        <v/>
      </c>
      <c r="W1248" s="16" t="str">
        <f>IF($B1248=2020,$P1248,"")</f>
        <v/>
      </c>
      <c r="X1248" s="6" t="str">
        <f>IF($B1248=2021,$P1248,"")</f>
        <v/>
      </c>
      <c r="Y1248" s="6" t="str">
        <f>IF($B1248=2022,$P1248,"")</f>
        <v/>
      </c>
      <c r="Z1248" s="6" t="str">
        <f>IF($B1248=2023,$P1248,"")</f>
        <v/>
      </c>
      <c r="AA1248" s="6" t="str">
        <f>IF($B1248=2024,$P1248,"")</f>
        <v/>
      </c>
      <c r="AB1248" s="16" t="str">
        <f>IF($B1248=2025,$P1248,"")</f>
        <v/>
      </c>
    </row>
    <row r="1249" spans="1:28" x14ac:dyDescent="0.25">
      <c r="A1249" s="3">
        <v>963</v>
      </c>
      <c r="B1249" s="3">
        <v>2019</v>
      </c>
      <c r="C1249" s="3" t="s">
        <v>721</v>
      </c>
      <c r="D1249" s="4">
        <f>DATE(B1249,N1249,M1249)</f>
        <v>43789</v>
      </c>
      <c r="E1249" s="5">
        <v>1752</v>
      </c>
      <c r="F1249" s="6" t="s">
        <v>14</v>
      </c>
      <c r="G1249" s="6" t="s">
        <v>15</v>
      </c>
      <c r="I1249" s="8" t="s">
        <v>1371</v>
      </c>
      <c r="J1249" s="8" t="s">
        <v>1380</v>
      </c>
      <c r="K1249" s="6" t="s">
        <v>864</v>
      </c>
      <c r="L1249" s="6">
        <v>6010</v>
      </c>
      <c r="M1249" s="6">
        <v>20</v>
      </c>
      <c r="N1249" s="6">
        <v>11</v>
      </c>
      <c r="P1249" s="6">
        <v>1</v>
      </c>
      <c r="Q1249" s="16" t="str">
        <f>IF($B1249=2014,$P1249,"")</f>
        <v/>
      </c>
      <c r="R1249" s="16" t="str">
        <f>IF($B1249=2015,$P1249,"")</f>
        <v/>
      </c>
      <c r="S1249" s="16" t="str">
        <f>IF($B1249=2016,$P1249,"")</f>
        <v/>
      </c>
      <c r="T1249" s="16" t="str">
        <f>IF($B1249=2017,$P1249,"")</f>
        <v/>
      </c>
      <c r="U1249" s="16" t="str">
        <f>IF($B1249=2018,$P1249,"")</f>
        <v/>
      </c>
      <c r="V1249" s="16">
        <f>IF($B1249=2019,$P1249,"")</f>
        <v>1</v>
      </c>
      <c r="W1249" s="16" t="str">
        <f>IF($B1249=2020,$P1249,"")</f>
        <v/>
      </c>
      <c r="X1249" s="6" t="str">
        <f>IF($B1249=2021,$P1249,"")</f>
        <v/>
      </c>
      <c r="Y1249" s="6" t="str">
        <f>IF($B1249=2022,$P1249,"")</f>
        <v/>
      </c>
      <c r="Z1249" s="6" t="str">
        <f>IF($B1249=2023,$P1249,"")</f>
        <v/>
      </c>
      <c r="AA1249" s="6" t="str">
        <f>IF($B1249=2024,$P1249,"")</f>
        <v/>
      </c>
      <c r="AB1249" s="16" t="str">
        <f>IF($B1249=2025,$P1249,"")</f>
        <v/>
      </c>
    </row>
    <row r="1250" spans="1:28" x14ac:dyDescent="0.25">
      <c r="A1250" s="3">
        <v>963</v>
      </c>
      <c r="B1250" s="3">
        <v>2019</v>
      </c>
      <c r="C1250" s="3" t="s">
        <v>492</v>
      </c>
      <c r="D1250" s="4">
        <f>DATE(B1250,N1250,M1250)</f>
        <v>43820</v>
      </c>
      <c r="E1250" s="5">
        <v>400</v>
      </c>
      <c r="F1250" s="6" t="s">
        <v>14</v>
      </c>
      <c r="G1250" s="6" t="s">
        <v>15</v>
      </c>
      <c r="I1250" s="8" t="s">
        <v>1371</v>
      </c>
      <c r="J1250" s="1" t="s">
        <v>1381</v>
      </c>
      <c r="K1250" s="6" t="s">
        <v>732</v>
      </c>
      <c r="L1250" s="6">
        <v>6012</v>
      </c>
      <c r="M1250" s="6">
        <v>21</v>
      </c>
      <c r="N1250" s="6">
        <v>12</v>
      </c>
      <c r="P1250" s="6">
        <v>1</v>
      </c>
      <c r="Q1250" s="16" t="str">
        <f>IF($B1250=2014,$P1250,"")</f>
        <v/>
      </c>
      <c r="R1250" s="16" t="str">
        <f>IF($B1250=2015,$P1250,"")</f>
        <v/>
      </c>
      <c r="S1250" s="16" t="str">
        <f>IF($B1250=2016,$P1250,"")</f>
        <v/>
      </c>
      <c r="T1250" s="16" t="str">
        <f>IF($B1250=2017,$P1250,"")</f>
        <v/>
      </c>
      <c r="U1250" s="16" t="str">
        <f>IF($B1250=2018,$P1250,"")</f>
        <v/>
      </c>
      <c r="V1250" s="16">
        <f>IF($B1250=2019,$P1250,"")</f>
        <v>1</v>
      </c>
      <c r="W1250" s="16" t="str">
        <f>IF($B1250=2020,$P1250,"")</f>
        <v/>
      </c>
      <c r="X1250" s="6" t="str">
        <f>IF($B1250=2021,$P1250,"")</f>
        <v/>
      </c>
      <c r="Y1250" s="6" t="str">
        <f>IF($B1250=2022,$P1250,"")</f>
        <v/>
      </c>
      <c r="Z1250" s="6" t="str">
        <f>IF($B1250=2023,$P1250,"")</f>
        <v/>
      </c>
      <c r="AA1250" s="6" t="str">
        <f>IF($B1250=2024,$P1250,"")</f>
        <v/>
      </c>
      <c r="AB1250" s="16" t="str">
        <f>IF($B1250=2025,$P1250,"")</f>
        <v/>
      </c>
    </row>
    <row r="1251" spans="1:28" x14ac:dyDescent="0.25">
      <c r="A1251" s="3">
        <v>963</v>
      </c>
      <c r="B1251" s="3">
        <v>2022</v>
      </c>
      <c r="C1251" s="3" t="s">
        <v>898</v>
      </c>
      <c r="D1251" s="4">
        <f>DATE(B1251,N1251,M1251)</f>
        <v>44684</v>
      </c>
      <c r="E1251" s="5">
        <v>2</v>
      </c>
      <c r="F1251" s="6" t="s">
        <v>14</v>
      </c>
      <c r="G1251" s="6" t="s">
        <v>15</v>
      </c>
      <c r="I1251" s="8" t="s">
        <v>1371</v>
      </c>
      <c r="J1251" s="1" t="s">
        <v>3976</v>
      </c>
      <c r="K1251" s="6" t="s">
        <v>842</v>
      </c>
      <c r="L1251" s="6">
        <v>6301</v>
      </c>
      <c r="M1251" s="6">
        <v>3</v>
      </c>
      <c r="N1251" s="6">
        <v>5</v>
      </c>
      <c r="O1251" s="6" t="s">
        <v>81</v>
      </c>
      <c r="P1251" s="6">
        <v>1</v>
      </c>
      <c r="Q1251" s="16" t="str">
        <f>IF($B1251=2014,$P1251,"")</f>
        <v/>
      </c>
      <c r="R1251" s="16" t="str">
        <f>IF($B1251=2015,$P1251,"")</f>
        <v/>
      </c>
      <c r="S1251" s="16" t="str">
        <f>IF($B1251=2016,$P1251,"")</f>
        <v/>
      </c>
      <c r="T1251" s="16" t="str">
        <f>IF($B1251=2017,$P1251,"")</f>
        <v/>
      </c>
      <c r="U1251" s="16" t="str">
        <f>IF($B1251=2018,$P1251,"")</f>
        <v/>
      </c>
      <c r="V1251" s="16" t="str">
        <f>IF($B1251=2019,$P1251,"")</f>
        <v/>
      </c>
      <c r="W1251" s="16" t="str">
        <f>IF($B1251=2020,$P1251,"")</f>
        <v/>
      </c>
      <c r="X1251" s="6" t="str">
        <f>IF($B1251=2021,$P1251,"")</f>
        <v/>
      </c>
      <c r="Y1251" s="6">
        <f>IF($B1251=2022,$P1251,"")</f>
        <v>1</v>
      </c>
      <c r="Z1251" s="6" t="str">
        <f>IF($B1251=2023,$P1251,"")</f>
        <v/>
      </c>
      <c r="AA1251" s="6" t="str">
        <f>IF($B1251=2024,$P1251,"")</f>
        <v/>
      </c>
      <c r="AB1251" s="16" t="str">
        <f>IF($B1251=2025,$P1251,"")</f>
        <v/>
      </c>
    </row>
    <row r="1252" spans="1:28" x14ac:dyDescent="0.25">
      <c r="A1252" s="3">
        <v>963</v>
      </c>
      <c r="B1252" s="3">
        <v>2022</v>
      </c>
      <c r="C1252" s="3" t="s">
        <v>1928</v>
      </c>
      <c r="D1252" s="4">
        <f>DATE(B1252,N1252,M1252)</f>
        <v>44777</v>
      </c>
      <c r="E1252" s="5">
        <v>100</v>
      </c>
      <c r="F1252" s="7" t="s">
        <v>14</v>
      </c>
      <c r="G1252" s="7" t="s">
        <v>15</v>
      </c>
      <c r="H1252" s="7"/>
      <c r="I1252" s="8" t="s">
        <v>1371</v>
      </c>
      <c r="J1252" s="1" t="s">
        <v>4100</v>
      </c>
      <c r="K1252" s="6" t="s">
        <v>22</v>
      </c>
      <c r="L1252" s="6">
        <v>6302</v>
      </c>
      <c r="M1252" s="6">
        <v>4</v>
      </c>
      <c r="N1252" s="6">
        <v>8</v>
      </c>
      <c r="P1252" s="6">
        <v>1</v>
      </c>
      <c r="Q1252" s="16" t="str">
        <f>IF($B1252=2014,$P1252,"")</f>
        <v/>
      </c>
      <c r="R1252" s="16" t="str">
        <f>IF($B1252=2015,$P1252,"")</f>
        <v/>
      </c>
      <c r="S1252" s="16" t="str">
        <f>IF($B1252=2016,$P1252,"")</f>
        <v/>
      </c>
      <c r="T1252" s="16" t="str">
        <f>IF($B1252=2017,$P1252,"")</f>
        <v/>
      </c>
      <c r="U1252" s="16" t="str">
        <f>IF($B1252=2018,$P1252,"")</f>
        <v/>
      </c>
      <c r="V1252" s="16" t="str">
        <f>IF($B1252=2019,$P1252,"")</f>
        <v/>
      </c>
      <c r="W1252" s="16" t="str">
        <f>IF($B1252=2020,$P1252,"")</f>
        <v/>
      </c>
      <c r="X1252" s="6" t="str">
        <f>IF($B1252=2021,$P1252,"")</f>
        <v/>
      </c>
      <c r="Y1252" s="6">
        <f>IF($B1252=2022,$P1252,"")</f>
        <v>1</v>
      </c>
      <c r="Z1252" s="6" t="str">
        <f>IF($B1252=2023,$P1252,"")</f>
        <v/>
      </c>
      <c r="AA1252" s="6" t="str">
        <f>IF($B1252=2024,$P1252,"")</f>
        <v/>
      </c>
      <c r="AB1252" s="16" t="str">
        <f>IF($B1252=2025,$P1252,"")</f>
        <v/>
      </c>
    </row>
    <row r="1253" spans="1:28" x14ac:dyDescent="0.25">
      <c r="A1253" s="28">
        <v>963</v>
      </c>
      <c r="B1253" s="28">
        <v>2024</v>
      </c>
      <c r="C1253" s="28" t="s">
        <v>145</v>
      </c>
      <c r="D1253" s="29">
        <f>DATE(B1253,N1253,M1253)</f>
        <v>45503</v>
      </c>
      <c r="E1253" s="30">
        <v>0</v>
      </c>
      <c r="F1253" s="31" t="s">
        <v>14</v>
      </c>
      <c r="G1253" s="31" t="s">
        <v>15</v>
      </c>
      <c r="H1253" s="31"/>
      <c r="I1253" s="8" t="s">
        <v>1371</v>
      </c>
      <c r="J1253" s="32" t="s">
        <v>6242</v>
      </c>
      <c r="K1253" s="27" t="s">
        <v>22</v>
      </c>
      <c r="L1253" s="27">
        <v>6502</v>
      </c>
      <c r="M1253" s="27">
        <v>30</v>
      </c>
      <c r="N1253" s="27">
        <v>7</v>
      </c>
      <c r="O1253" s="27"/>
      <c r="P1253" s="6">
        <v>1</v>
      </c>
      <c r="Q1253" s="16" t="str">
        <f>IF($B1253=2014,$P1253,"")</f>
        <v/>
      </c>
      <c r="R1253" s="16" t="str">
        <f>IF($B1253=2015,$P1253,"")</f>
        <v/>
      </c>
      <c r="S1253" s="16" t="str">
        <f>IF($B1253=2016,$P1253,"")</f>
        <v/>
      </c>
      <c r="T1253" s="16" t="str">
        <f>IF($B1253=2017,$P1253,"")</f>
        <v/>
      </c>
      <c r="U1253" s="16" t="str">
        <f>IF($B1253=2018,$P1253,"")</f>
        <v/>
      </c>
      <c r="V1253" s="16" t="str">
        <f>IF($B1253=2019,$P1253,"")</f>
        <v/>
      </c>
      <c r="W1253" s="16" t="str">
        <f>IF($B1253=2020,$P1253,"")</f>
        <v/>
      </c>
      <c r="X1253" s="6" t="str">
        <f>IF($B1253=2021,$P1253,"")</f>
        <v/>
      </c>
      <c r="Y1253" s="6" t="str">
        <f>IF($B1253=2022,$P1253,"")</f>
        <v/>
      </c>
      <c r="Z1253" s="6" t="str">
        <f>IF($B1253=2023,$P1253,"")</f>
        <v/>
      </c>
      <c r="AA1253" s="6">
        <f>IF($B1253=2024,$P1253,"")</f>
        <v>1</v>
      </c>
      <c r="AB1253" s="16" t="str">
        <f>IF($B1253=2025,$P1253,"")</f>
        <v/>
      </c>
    </row>
    <row r="1254" spans="1:28" ht="24" x14ac:dyDescent="0.25">
      <c r="A1254" s="3">
        <v>963</v>
      </c>
      <c r="B1254" s="5">
        <v>2015</v>
      </c>
      <c r="C1254" s="3" t="s">
        <v>1382</v>
      </c>
      <c r="D1254" s="4">
        <f>DATE(B1254,N1254,M1254)</f>
        <v>42224</v>
      </c>
      <c r="E1254" s="5">
        <v>2100</v>
      </c>
      <c r="F1254" s="6" t="s">
        <v>14</v>
      </c>
      <c r="G1254" s="6" t="s">
        <v>1383</v>
      </c>
      <c r="I1254" s="1" t="s">
        <v>1384</v>
      </c>
      <c r="J1254" s="8" t="s">
        <v>1385</v>
      </c>
      <c r="K1254" s="6" t="s">
        <v>787</v>
      </c>
      <c r="L1254" s="6">
        <v>5602</v>
      </c>
      <c r="M1254" s="6">
        <v>8</v>
      </c>
      <c r="N1254" s="6">
        <v>8</v>
      </c>
      <c r="P1254" s="6">
        <v>1</v>
      </c>
      <c r="Q1254" s="16" t="str">
        <f>IF($B1254=2014,$P1254,"")</f>
        <v/>
      </c>
      <c r="R1254" s="16">
        <f>IF($B1254=2015,$P1254,"")</f>
        <v>1</v>
      </c>
      <c r="S1254" s="16" t="str">
        <f>IF($B1254=2016,$P1254,"")</f>
        <v/>
      </c>
      <c r="T1254" s="16" t="str">
        <f>IF($B1254=2017,$P1254,"")</f>
        <v/>
      </c>
      <c r="U1254" s="16" t="str">
        <f>IF($B1254=2018,$P1254,"")</f>
        <v/>
      </c>
      <c r="V1254" s="16" t="str">
        <f>IF($B1254=2019,$P1254,"")</f>
        <v/>
      </c>
      <c r="W1254" s="16" t="str">
        <f>IF($B1254=2020,$P1254,"")</f>
        <v/>
      </c>
      <c r="X1254" s="6" t="str">
        <f>IF($B1254=2021,$P1254,"")</f>
        <v/>
      </c>
      <c r="Y1254" s="6" t="str">
        <f>IF($B1254=2022,$P1254,"")</f>
        <v/>
      </c>
      <c r="Z1254" s="6" t="str">
        <f>IF($B1254=2023,$P1254,"")</f>
        <v/>
      </c>
      <c r="AA1254" s="6" t="str">
        <f>IF($B1254=2024,$P1254,"")</f>
        <v/>
      </c>
      <c r="AB1254" s="16" t="str">
        <f>IF($B1254=2025,$P1254,"")</f>
        <v/>
      </c>
    </row>
    <row r="1255" spans="1:28" ht="36" x14ac:dyDescent="0.25">
      <c r="A1255" s="3">
        <v>963</v>
      </c>
      <c r="B1255" s="5">
        <v>2015</v>
      </c>
      <c r="C1255" s="3" t="s">
        <v>1067</v>
      </c>
      <c r="D1255" s="4">
        <f>DATE(B1255,N1255,M1255)</f>
        <v>42233</v>
      </c>
      <c r="E1255" s="5">
        <v>2000</v>
      </c>
      <c r="F1255" s="6" t="s">
        <v>14</v>
      </c>
      <c r="G1255" s="6" t="s">
        <v>1383</v>
      </c>
      <c r="I1255" s="1" t="s">
        <v>1384</v>
      </c>
      <c r="J1255" s="8" t="s">
        <v>1386</v>
      </c>
      <c r="K1255" s="6" t="s">
        <v>787</v>
      </c>
      <c r="L1255" s="6">
        <v>5603</v>
      </c>
      <c r="M1255" s="6">
        <v>17</v>
      </c>
      <c r="N1255" s="6">
        <v>8</v>
      </c>
      <c r="P1255" s="6">
        <v>1</v>
      </c>
      <c r="Q1255" s="16" t="str">
        <f>IF($B1255=2014,$P1255,"")</f>
        <v/>
      </c>
      <c r="R1255" s="16">
        <f>IF($B1255=2015,$P1255,"")</f>
        <v>1</v>
      </c>
      <c r="S1255" s="16" t="str">
        <f>IF($B1255=2016,$P1255,"")</f>
        <v/>
      </c>
      <c r="T1255" s="16" t="str">
        <f>IF($B1255=2017,$P1255,"")</f>
        <v/>
      </c>
      <c r="U1255" s="16" t="str">
        <f>IF($B1255=2018,$P1255,"")</f>
        <v/>
      </c>
      <c r="V1255" s="16" t="str">
        <f>IF($B1255=2019,$P1255,"")</f>
        <v/>
      </c>
      <c r="W1255" s="16" t="str">
        <f>IF($B1255=2020,$P1255,"")</f>
        <v/>
      </c>
      <c r="X1255" s="6" t="str">
        <f>IF($B1255=2021,$P1255,"")</f>
        <v/>
      </c>
      <c r="Y1255" s="6" t="str">
        <f>IF($B1255=2022,$P1255,"")</f>
        <v/>
      </c>
      <c r="Z1255" s="6" t="str">
        <f>IF($B1255=2023,$P1255,"")</f>
        <v/>
      </c>
      <c r="AA1255" s="6" t="str">
        <f>IF($B1255=2024,$P1255,"")</f>
        <v/>
      </c>
      <c r="AB1255" s="16" t="str">
        <f>IF($B1255=2025,$P1255,"")</f>
        <v/>
      </c>
    </row>
    <row r="1256" spans="1:28" ht="96" x14ac:dyDescent="0.25">
      <c r="A1256" s="3">
        <v>963</v>
      </c>
      <c r="B1256" s="5">
        <v>2015</v>
      </c>
      <c r="C1256" s="3" t="s">
        <v>771</v>
      </c>
      <c r="D1256" s="4">
        <f>DATE(B1256,N1256,M1256)</f>
        <v>42340</v>
      </c>
      <c r="E1256" s="5">
        <v>2200</v>
      </c>
      <c r="F1256" s="6" t="s">
        <v>14</v>
      </c>
      <c r="G1256" s="6" t="s">
        <v>1383</v>
      </c>
      <c r="I1256" s="1" t="s">
        <v>1387</v>
      </c>
      <c r="J1256" s="8" t="s">
        <v>1388</v>
      </c>
      <c r="K1256" s="6" t="s">
        <v>787</v>
      </c>
      <c r="L1256" s="6">
        <v>5610</v>
      </c>
      <c r="M1256" s="6">
        <v>2</v>
      </c>
      <c r="N1256" s="6">
        <v>12</v>
      </c>
      <c r="P1256" s="6">
        <v>1</v>
      </c>
      <c r="Q1256" s="16" t="str">
        <f>IF($B1256=2014,$P1256,"")</f>
        <v/>
      </c>
      <c r="R1256" s="16">
        <f>IF($B1256=2015,$P1256,"")</f>
        <v>1</v>
      </c>
      <c r="S1256" s="16" t="str">
        <f>IF($B1256=2016,$P1256,"")</f>
        <v/>
      </c>
      <c r="T1256" s="16" t="str">
        <f>IF($B1256=2017,$P1256,"")</f>
        <v/>
      </c>
      <c r="U1256" s="16" t="str">
        <f>IF($B1256=2018,$P1256,"")</f>
        <v/>
      </c>
      <c r="V1256" s="16" t="str">
        <f>IF($B1256=2019,$P1256,"")</f>
        <v/>
      </c>
      <c r="W1256" s="16" t="str">
        <f>IF($B1256=2020,$P1256,"")</f>
        <v/>
      </c>
      <c r="X1256" s="6" t="str">
        <f>IF($B1256=2021,$P1256,"")</f>
        <v/>
      </c>
      <c r="Y1256" s="6" t="str">
        <f>IF($B1256=2022,$P1256,"")</f>
        <v/>
      </c>
      <c r="Z1256" s="6" t="str">
        <f>IF($B1256=2023,$P1256,"")</f>
        <v/>
      </c>
      <c r="AA1256" s="6" t="str">
        <f>IF($B1256=2024,$P1256,"")</f>
        <v/>
      </c>
      <c r="AB1256" s="16" t="str">
        <f>IF($B1256=2025,$P1256,"")</f>
        <v/>
      </c>
    </row>
    <row r="1257" spans="1:28" x14ac:dyDescent="0.25">
      <c r="A1257" s="3">
        <v>963</v>
      </c>
      <c r="B1257" s="3">
        <v>2016</v>
      </c>
      <c r="C1257" s="3" t="s">
        <v>793</v>
      </c>
      <c r="D1257" s="4">
        <f>DATE(B1257,N1257,M1257)</f>
        <v>42630</v>
      </c>
      <c r="E1257" s="5">
        <v>1900</v>
      </c>
      <c r="F1257" s="6" t="s">
        <v>14</v>
      </c>
      <c r="G1257" s="7" t="s">
        <v>1383</v>
      </c>
      <c r="H1257" s="7"/>
      <c r="I1257" s="1" t="s">
        <v>1387</v>
      </c>
      <c r="J1257" s="1" t="s">
        <v>1389</v>
      </c>
      <c r="K1257" s="6" t="s">
        <v>787</v>
      </c>
      <c r="L1257" s="6">
        <v>5705</v>
      </c>
      <c r="M1257" s="6">
        <v>17</v>
      </c>
      <c r="N1257" s="6">
        <v>9</v>
      </c>
      <c r="P1257" s="6">
        <v>1</v>
      </c>
      <c r="Q1257" s="16" t="str">
        <f>IF($B1257=2014,$P1257,"")</f>
        <v/>
      </c>
      <c r="R1257" s="16" t="str">
        <f>IF($B1257=2015,$P1257,"")</f>
        <v/>
      </c>
      <c r="S1257" s="16">
        <f>IF($B1257=2016,$P1257,"")</f>
        <v>1</v>
      </c>
      <c r="T1257" s="16" t="str">
        <f>IF($B1257=2017,$P1257,"")</f>
        <v/>
      </c>
      <c r="U1257" s="16" t="str">
        <f>IF($B1257=2018,$P1257,"")</f>
        <v/>
      </c>
      <c r="V1257" s="16" t="str">
        <f>IF($B1257=2019,$P1257,"")</f>
        <v/>
      </c>
      <c r="W1257" s="16" t="str">
        <f>IF($B1257=2020,$P1257,"")</f>
        <v/>
      </c>
      <c r="X1257" s="6" t="str">
        <f>IF($B1257=2021,$P1257,"")</f>
        <v/>
      </c>
      <c r="Y1257" s="6" t="str">
        <f>IF($B1257=2022,$P1257,"")</f>
        <v/>
      </c>
      <c r="Z1257" s="6" t="str">
        <f>IF($B1257=2023,$P1257,"")</f>
        <v/>
      </c>
      <c r="AA1257" s="6" t="str">
        <f>IF($B1257=2024,$P1257,"")</f>
        <v/>
      </c>
      <c r="AB1257" s="16" t="str">
        <f>IF($B1257=2025,$P1257,"")</f>
        <v/>
      </c>
    </row>
    <row r="1258" spans="1:28" x14ac:dyDescent="0.25">
      <c r="A1258" s="3">
        <v>972</v>
      </c>
      <c r="B1258" s="3">
        <v>2021</v>
      </c>
      <c r="C1258" s="3" t="s">
        <v>2007</v>
      </c>
      <c r="D1258" s="4">
        <v>44484</v>
      </c>
      <c r="E1258" s="5">
        <v>524</v>
      </c>
      <c r="F1258" s="6" t="s">
        <v>14</v>
      </c>
      <c r="G1258" s="6" t="s">
        <v>24</v>
      </c>
      <c r="H1258" s="6" t="str">
        <f>RIGHT(I1258,2)</f>
        <v>AN</v>
      </c>
      <c r="I1258" s="1" t="s">
        <v>3597</v>
      </c>
      <c r="J1258" s="1" t="s">
        <v>3598</v>
      </c>
      <c r="K1258" s="6" t="s">
        <v>38</v>
      </c>
      <c r="L1258" s="6">
        <v>6208</v>
      </c>
      <c r="M1258" s="6">
        <v>15</v>
      </c>
      <c r="N1258" s="6">
        <v>10</v>
      </c>
      <c r="P1258" s="6">
        <v>1</v>
      </c>
      <c r="Q1258" s="16" t="str">
        <f>IF($B1258=2014,$P1258,"")</f>
        <v/>
      </c>
      <c r="R1258" s="16" t="str">
        <f>IF($B1258=2015,$P1258,"")</f>
        <v/>
      </c>
      <c r="S1258" s="16" t="str">
        <f>IF($B1258=2016,$P1258,"")</f>
        <v/>
      </c>
      <c r="T1258" s="16" t="str">
        <f>IF($B1258=2017,$P1258,"")</f>
        <v/>
      </c>
      <c r="U1258" s="16" t="str">
        <f>IF($B1258=2018,$P1258,"")</f>
        <v/>
      </c>
      <c r="V1258" s="16" t="str">
        <f>IF($B1258=2019,$P1258,"")</f>
        <v/>
      </c>
      <c r="W1258" s="16" t="str">
        <f>IF($B1258=2020,$P1258,"")</f>
        <v/>
      </c>
      <c r="X1258" s="6">
        <f>IF($B1258=2021,$P1258,"")</f>
        <v>1</v>
      </c>
      <c r="Y1258" s="6" t="str">
        <f>IF($B1258=2022,$P1258,"")</f>
        <v/>
      </c>
      <c r="Z1258" s="6" t="str">
        <f>IF($B1258=2023,$P1258,"")</f>
        <v/>
      </c>
      <c r="AA1258" s="6" t="str">
        <f>IF($B1258=2024,$P1258,"")</f>
        <v/>
      </c>
      <c r="AB1258" s="16" t="str">
        <f>IF($B1258=2025,$P1258,"")</f>
        <v/>
      </c>
    </row>
    <row r="1259" spans="1:28" x14ac:dyDescent="0.25">
      <c r="A1259" s="3">
        <v>972</v>
      </c>
      <c r="B1259" s="3">
        <v>2022</v>
      </c>
      <c r="C1259" s="3" t="s">
        <v>177</v>
      </c>
      <c r="D1259" s="4">
        <v>44579</v>
      </c>
      <c r="E1259" s="5">
        <v>625</v>
      </c>
      <c r="F1259" s="7" t="s">
        <v>14</v>
      </c>
      <c r="G1259" s="7" t="s">
        <v>24</v>
      </c>
      <c r="H1259" s="6" t="str">
        <f>RIGHT(I1259,2)</f>
        <v>AN</v>
      </c>
      <c r="I1259" s="1" t="s">
        <v>3597</v>
      </c>
      <c r="J1259" s="1" t="s">
        <v>3599</v>
      </c>
      <c r="K1259" s="6" t="s">
        <v>46</v>
      </c>
      <c r="L1259" s="6">
        <v>6215</v>
      </c>
      <c r="M1259" s="6">
        <v>18</v>
      </c>
      <c r="N1259" s="6">
        <v>1</v>
      </c>
      <c r="P1259" s="6">
        <v>1</v>
      </c>
      <c r="Q1259" s="16" t="str">
        <f>IF($B1259=2014,$P1259,"")</f>
        <v/>
      </c>
      <c r="R1259" s="16" t="str">
        <f>IF($B1259=2015,$P1259,"")</f>
        <v/>
      </c>
      <c r="S1259" s="16" t="str">
        <f>IF($B1259=2016,$P1259,"")</f>
        <v/>
      </c>
      <c r="T1259" s="16" t="str">
        <f>IF($B1259=2017,$P1259,"")</f>
        <v/>
      </c>
      <c r="U1259" s="16" t="str">
        <f>IF($B1259=2018,$P1259,"")</f>
        <v/>
      </c>
      <c r="V1259" s="16" t="str">
        <f>IF($B1259=2019,$P1259,"")</f>
        <v/>
      </c>
      <c r="W1259" s="16" t="str">
        <f>IF($B1259=2020,$P1259,"")</f>
        <v/>
      </c>
      <c r="X1259" s="6" t="str">
        <f>IF($B1259=2021,$P1259,"")</f>
        <v/>
      </c>
      <c r="Y1259" s="6">
        <f>IF($B1259=2022,$P1259,"")</f>
        <v>1</v>
      </c>
      <c r="Z1259" s="6" t="str">
        <f>IF($B1259=2023,$P1259,"")</f>
        <v/>
      </c>
      <c r="AA1259" s="6" t="str">
        <f>IF($B1259=2024,$P1259,"")</f>
        <v/>
      </c>
      <c r="AB1259" s="16" t="str">
        <f>IF($B1259=2025,$P1259,"")</f>
        <v/>
      </c>
    </row>
    <row r="1260" spans="1:28" x14ac:dyDescent="0.25">
      <c r="A1260" s="3">
        <v>972</v>
      </c>
      <c r="B1260" s="3">
        <v>2022</v>
      </c>
      <c r="C1260" s="3" t="s">
        <v>162</v>
      </c>
      <c r="D1260" s="4">
        <v>44588</v>
      </c>
      <c r="E1260" s="5">
        <v>625</v>
      </c>
      <c r="F1260" s="7" t="s">
        <v>14</v>
      </c>
      <c r="G1260" s="7" t="s">
        <v>24</v>
      </c>
      <c r="H1260" s="6" t="str">
        <f>RIGHT(I1260,2)</f>
        <v>AN</v>
      </c>
      <c r="I1260" s="1" t="s">
        <v>3597</v>
      </c>
      <c r="J1260" s="1" t="s">
        <v>3600</v>
      </c>
      <c r="K1260" s="6" t="s">
        <v>72</v>
      </c>
      <c r="L1260" s="6">
        <v>6215</v>
      </c>
      <c r="M1260" s="6">
        <v>27</v>
      </c>
      <c r="N1260" s="6">
        <v>1</v>
      </c>
      <c r="P1260" s="6">
        <v>1</v>
      </c>
      <c r="Q1260" s="16" t="str">
        <f>IF($B1260=2014,$P1260,"")</f>
        <v/>
      </c>
      <c r="R1260" s="16" t="str">
        <f>IF($B1260=2015,$P1260,"")</f>
        <v/>
      </c>
      <c r="S1260" s="16" t="str">
        <f>IF($B1260=2016,$P1260,"")</f>
        <v/>
      </c>
      <c r="T1260" s="16" t="str">
        <f>IF($B1260=2017,$P1260,"")</f>
        <v/>
      </c>
      <c r="U1260" s="16" t="str">
        <f>IF($B1260=2018,$P1260,"")</f>
        <v/>
      </c>
      <c r="V1260" s="16" t="str">
        <f>IF($B1260=2019,$P1260,"")</f>
        <v/>
      </c>
      <c r="W1260" s="16" t="str">
        <f>IF($B1260=2020,$P1260,"")</f>
        <v/>
      </c>
      <c r="X1260" s="6" t="str">
        <f>IF($B1260=2021,$P1260,"")</f>
        <v/>
      </c>
      <c r="Y1260" s="6">
        <f>IF($B1260=2022,$P1260,"")</f>
        <v>1</v>
      </c>
      <c r="Z1260" s="6" t="str">
        <f>IF($B1260=2023,$P1260,"")</f>
        <v/>
      </c>
      <c r="AA1260" s="6" t="str">
        <f>IF($B1260=2024,$P1260,"")</f>
        <v/>
      </c>
      <c r="AB1260" s="16" t="str">
        <f>IF($B1260=2025,$P1260,"")</f>
        <v/>
      </c>
    </row>
    <row r="1261" spans="1:28" x14ac:dyDescent="0.25">
      <c r="A1261" s="3">
        <v>972</v>
      </c>
      <c r="B1261" s="3">
        <v>2022</v>
      </c>
      <c r="C1261" s="3" t="s">
        <v>209</v>
      </c>
      <c r="D1261" s="4">
        <f>DATE(B1261,N1261,M1261)</f>
        <v>44894</v>
      </c>
      <c r="E1261" s="5">
        <v>625</v>
      </c>
      <c r="F1261" s="7" t="s">
        <v>14</v>
      </c>
      <c r="G1261" s="7" t="s">
        <v>24</v>
      </c>
      <c r="H1261" s="6" t="str">
        <f>RIGHT(I1261,2)</f>
        <v>AN</v>
      </c>
      <c r="I1261" s="1" t="s">
        <v>3597</v>
      </c>
      <c r="J1261" s="1" t="s">
        <v>4689</v>
      </c>
      <c r="K1261" s="6" t="s">
        <v>813</v>
      </c>
      <c r="L1261" s="6">
        <v>6311</v>
      </c>
      <c r="M1261" s="6">
        <v>29</v>
      </c>
      <c r="N1261" s="6">
        <v>11</v>
      </c>
      <c r="P1261" s="6">
        <v>1</v>
      </c>
      <c r="Q1261" s="16" t="str">
        <f>IF($B1261=2014,$P1261,"")</f>
        <v/>
      </c>
      <c r="R1261" s="16" t="str">
        <f>IF($B1261=2015,$P1261,"")</f>
        <v/>
      </c>
      <c r="S1261" s="16" t="str">
        <f>IF($B1261=2016,$P1261,"")</f>
        <v/>
      </c>
      <c r="T1261" s="16" t="str">
        <f>IF($B1261=2017,$P1261,"")</f>
        <v/>
      </c>
      <c r="U1261" s="16" t="str">
        <f>IF($B1261=2018,$P1261,"")</f>
        <v/>
      </c>
      <c r="V1261" s="16" t="str">
        <f>IF($B1261=2019,$P1261,"")</f>
        <v/>
      </c>
      <c r="W1261" s="16" t="str">
        <f>IF($B1261=2020,$P1261,"")</f>
        <v/>
      </c>
      <c r="X1261" s="6" t="str">
        <f>IF($B1261=2021,$P1261,"")</f>
        <v/>
      </c>
      <c r="Y1261" s="6">
        <f>IF($B1261=2022,$P1261,"")</f>
        <v>1</v>
      </c>
      <c r="Z1261" s="6" t="str">
        <f>IF($B1261=2023,$P1261,"")</f>
        <v/>
      </c>
      <c r="AA1261" s="6" t="str">
        <f>IF($B1261=2024,$P1261,"")</f>
        <v/>
      </c>
      <c r="AB1261" s="16" t="str">
        <f>IF($B1261=2025,$P1261,"")</f>
        <v/>
      </c>
    </row>
    <row r="1262" spans="1:28" x14ac:dyDescent="0.25">
      <c r="A1262" s="3">
        <v>972</v>
      </c>
      <c r="B1262" s="3">
        <v>2023</v>
      </c>
      <c r="C1262" s="3" t="s">
        <v>167</v>
      </c>
      <c r="D1262" s="4">
        <f>DATE(B1262,N1262,M1262)</f>
        <v>44958</v>
      </c>
      <c r="E1262" s="5">
        <v>625</v>
      </c>
      <c r="F1262" s="7" t="s">
        <v>14</v>
      </c>
      <c r="G1262" s="7" t="s">
        <v>24</v>
      </c>
      <c r="H1262" s="6" t="str">
        <f>RIGHT(I1262,2)</f>
        <v>AN</v>
      </c>
      <c r="I1262" s="1" t="s">
        <v>3597</v>
      </c>
      <c r="J1262" s="1" t="s">
        <v>5053</v>
      </c>
      <c r="K1262" s="6" t="s">
        <v>17</v>
      </c>
      <c r="L1262" s="6">
        <v>6315</v>
      </c>
      <c r="M1262" s="6">
        <v>1</v>
      </c>
      <c r="N1262" s="6">
        <v>2</v>
      </c>
      <c r="O1262" s="6" t="s">
        <v>3431</v>
      </c>
      <c r="P1262" s="6">
        <v>1</v>
      </c>
      <c r="Q1262" s="16" t="str">
        <f>IF($B1262=2014,$P1262,"")</f>
        <v/>
      </c>
      <c r="R1262" s="16" t="str">
        <f>IF($B1262=2015,$P1262,"")</f>
        <v/>
      </c>
      <c r="S1262" s="16" t="str">
        <f>IF($B1262=2016,$P1262,"")</f>
        <v/>
      </c>
      <c r="T1262" s="16" t="str">
        <f>IF($B1262=2017,$P1262,"")</f>
        <v/>
      </c>
      <c r="U1262" s="16" t="str">
        <f>IF($B1262=2018,$P1262,"")</f>
        <v/>
      </c>
      <c r="V1262" s="16" t="str">
        <f>IF($B1262=2019,$P1262,"")</f>
        <v/>
      </c>
      <c r="W1262" s="16" t="str">
        <f>IF($B1262=2020,$P1262,"")</f>
        <v/>
      </c>
      <c r="X1262" s="6" t="str">
        <f>IF($B1262=2021,$P1262,"")</f>
        <v/>
      </c>
      <c r="Y1262" s="6" t="str">
        <f>IF($B1262=2022,$P1262,"")</f>
        <v/>
      </c>
      <c r="Z1262" s="6">
        <f>IF($B1262=2023,$P1262,"")</f>
        <v>1</v>
      </c>
      <c r="AA1262" s="6" t="str">
        <f>IF($B1262=2024,$P1262,"")</f>
        <v/>
      </c>
      <c r="AB1262" s="16" t="str">
        <f>IF($B1262=2025,$P1262,"")</f>
        <v/>
      </c>
    </row>
    <row r="1263" spans="1:28" x14ac:dyDescent="0.25">
      <c r="A1263" s="28">
        <v>972</v>
      </c>
      <c r="B1263" s="28">
        <v>2024</v>
      </c>
      <c r="C1263" s="28" t="s">
        <v>257</v>
      </c>
      <c r="D1263" s="29">
        <f>DATE(B1263,N1263,M1263)</f>
        <v>45593</v>
      </c>
      <c r="E1263" s="30">
        <v>625</v>
      </c>
      <c r="F1263" s="31" t="s">
        <v>14</v>
      </c>
      <c r="G1263" s="31" t="s">
        <v>24</v>
      </c>
      <c r="H1263" s="6" t="str">
        <f>RIGHT(I1263,2)</f>
        <v>AN</v>
      </c>
      <c r="I1263" s="1" t="s">
        <v>3597</v>
      </c>
      <c r="J1263" s="32" t="s">
        <v>6393</v>
      </c>
      <c r="K1263" s="27" t="s">
        <v>6364</v>
      </c>
      <c r="L1263" s="27">
        <v>6509</v>
      </c>
      <c r="M1263" s="27">
        <v>28</v>
      </c>
      <c r="N1263" s="27">
        <v>10</v>
      </c>
      <c r="O1263" s="27"/>
      <c r="P1263" s="6">
        <v>1</v>
      </c>
      <c r="Q1263" s="16" t="str">
        <f>IF($B1263=2014,$P1263,"")</f>
        <v/>
      </c>
      <c r="R1263" s="16" t="str">
        <f>IF($B1263=2015,$P1263,"")</f>
        <v/>
      </c>
      <c r="S1263" s="16" t="str">
        <f>IF($B1263=2016,$P1263,"")</f>
        <v/>
      </c>
      <c r="T1263" s="16" t="str">
        <f>IF($B1263=2017,$P1263,"")</f>
        <v/>
      </c>
      <c r="U1263" s="16" t="str">
        <f>IF($B1263=2018,$P1263,"")</f>
        <v/>
      </c>
      <c r="V1263" s="16" t="str">
        <f>IF($B1263=2019,$P1263,"")</f>
        <v/>
      </c>
      <c r="W1263" s="16" t="str">
        <f>IF($B1263=2020,$P1263,"")</f>
        <v/>
      </c>
      <c r="X1263" s="6" t="str">
        <f>IF($B1263=2021,$P1263,"")</f>
        <v/>
      </c>
      <c r="Y1263" s="6" t="str">
        <f>IF($B1263=2022,$P1263,"")</f>
        <v/>
      </c>
      <c r="Z1263" s="6" t="str">
        <f>IF($B1263=2023,$P1263,"")</f>
        <v/>
      </c>
      <c r="AA1263" s="6">
        <f>IF($B1263=2024,$P1263,"")</f>
        <v>1</v>
      </c>
      <c r="AB1263" s="16" t="str">
        <f>IF($B1263=2025,$P1263,"")</f>
        <v/>
      </c>
    </row>
    <row r="1264" spans="1:28" x14ac:dyDescent="0.25">
      <c r="A1264" s="3">
        <v>972</v>
      </c>
      <c r="B1264" s="3">
        <v>2023</v>
      </c>
      <c r="C1264" s="3" t="s">
        <v>674</v>
      </c>
      <c r="D1264" s="4">
        <f>DATE(B1264,N1264,M1264)</f>
        <v>44952</v>
      </c>
      <c r="E1264" s="5">
        <v>624</v>
      </c>
      <c r="F1264" s="7" t="s">
        <v>14</v>
      </c>
      <c r="G1264" s="7" t="s">
        <v>24</v>
      </c>
      <c r="H1264" s="6" t="str">
        <f>RIGHT(I1264,2)</f>
        <v>GA</v>
      </c>
      <c r="I1264" s="1" t="s">
        <v>5119</v>
      </c>
      <c r="J1264" s="1" t="s">
        <v>5054</v>
      </c>
      <c r="K1264" s="6" t="s">
        <v>38</v>
      </c>
      <c r="L1264" s="6">
        <v>6315</v>
      </c>
      <c r="M1264" s="6">
        <v>26</v>
      </c>
      <c r="N1264" s="6">
        <v>1</v>
      </c>
      <c r="O1264" s="6" t="s">
        <v>3431</v>
      </c>
      <c r="P1264" s="6">
        <v>1</v>
      </c>
      <c r="Q1264" s="16" t="str">
        <f>IF($B1264=2014,$P1264,"")</f>
        <v/>
      </c>
      <c r="R1264" s="16" t="str">
        <f>IF($B1264=2015,$P1264,"")</f>
        <v/>
      </c>
      <c r="S1264" s="16" t="str">
        <f>IF($B1264=2016,$P1264,"")</f>
        <v/>
      </c>
      <c r="T1264" s="16" t="str">
        <f>IF($B1264=2017,$P1264,"")</f>
        <v/>
      </c>
      <c r="U1264" s="16" t="str">
        <f>IF($B1264=2018,$P1264,"")</f>
        <v/>
      </c>
      <c r="V1264" s="16" t="str">
        <f>IF($B1264=2019,$P1264,"")</f>
        <v/>
      </c>
      <c r="W1264" s="16" t="str">
        <f>IF($B1264=2020,$P1264,"")</f>
        <v/>
      </c>
      <c r="X1264" s="6" t="str">
        <f>IF($B1264=2021,$P1264,"")</f>
        <v/>
      </c>
      <c r="Y1264" s="6" t="str">
        <f>IF($B1264=2022,$P1264,"")</f>
        <v/>
      </c>
      <c r="Z1264" s="6">
        <f>IF($B1264=2023,$P1264,"")</f>
        <v>1</v>
      </c>
      <c r="AA1264" s="6" t="str">
        <f>IF($B1264=2024,$P1264,"")</f>
        <v/>
      </c>
      <c r="AB1264" s="16" t="str">
        <f>IF($B1264=2025,$P1264,"")</f>
        <v/>
      </c>
    </row>
    <row r="1265" spans="1:28" x14ac:dyDescent="0.25">
      <c r="A1265" s="3">
        <v>972</v>
      </c>
      <c r="B1265" s="3">
        <v>2023</v>
      </c>
      <c r="C1265" s="3" t="s">
        <v>665</v>
      </c>
      <c r="D1265" s="4">
        <f>DATE(B1265,N1265,M1265)</f>
        <v>44984</v>
      </c>
      <c r="E1265" s="5">
        <v>1850</v>
      </c>
      <c r="F1265" s="7" t="s">
        <v>14</v>
      </c>
      <c r="G1265" s="7" t="s">
        <v>24</v>
      </c>
      <c r="H1265" s="6" t="str">
        <f>RIGHT(I1265,2)</f>
        <v>GA</v>
      </c>
      <c r="I1265" s="1" t="s">
        <v>5119</v>
      </c>
      <c r="J1265" s="1" t="s">
        <v>5204</v>
      </c>
      <c r="K1265" s="6" t="s">
        <v>842</v>
      </c>
      <c r="L1265" s="6">
        <v>6317</v>
      </c>
      <c r="M1265" s="6">
        <v>27</v>
      </c>
      <c r="N1265" s="6">
        <v>2</v>
      </c>
      <c r="O1265" s="6" t="str">
        <f>IF(K1265="HR","NOR"," ")</f>
        <v>NOR</v>
      </c>
      <c r="P1265" s="6">
        <v>1</v>
      </c>
      <c r="Q1265" s="16" t="str">
        <f>IF($B1265=2014,$P1265,"")</f>
        <v/>
      </c>
      <c r="R1265" s="16" t="str">
        <f>IF($B1265=2015,$P1265,"")</f>
        <v/>
      </c>
      <c r="S1265" s="16" t="str">
        <f>IF($B1265=2016,$P1265,"")</f>
        <v/>
      </c>
      <c r="T1265" s="16" t="str">
        <f>IF($B1265=2017,$P1265,"")</f>
        <v/>
      </c>
      <c r="U1265" s="16" t="str">
        <f>IF($B1265=2018,$P1265,"")</f>
        <v/>
      </c>
      <c r="V1265" s="16" t="str">
        <f>IF($B1265=2019,$P1265,"")</f>
        <v/>
      </c>
      <c r="W1265" s="16" t="str">
        <f>IF($B1265=2020,$P1265,"")</f>
        <v/>
      </c>
      <c r="X1265" s="6" t="str">
        <f>IF($B1265=2021,$P1265,"")</f>
        <v/>
      </c>
      <c r="Y1265" s="6" t="str">
        <f>IF($B1265=2022,$P1265,"")</f>
        <v/>
      </c>
      <c r="Z1265" s="6">
        <f>IF($B1265=2023,$P1265,"")</f>
        <v>1</v>
      </c>
      <c r="AA1265" s="6" t="str">
        <f>IF($B1265=2024,$P1265,"")</f>
        <v/>
      </c>
      <c r="AB1265" s="16" t="str">
        <f>IF($B1265=2025,$P1265,"")</f>
        <v/>
      </c>
    </row>
    <row r="1266" spans="1:28" x14ac:dyDescent="0.25">
      <c r="A1266" s="3">
        <v>972</v>
      </c>
      <c r="B1266" s="3">
        <v>2017</v>
      </c>
      <c r="C1266" s="3" t="s">
        <v>80</v>
      </c>
      <c r="D1266" s="4">
        <f>DATE(B1266,N1266,M1266)</f>
        <v>42997</v>
      </c>
      <c r="E1266" s="5">
        <v>545</v>
      </c>
      <c r="F1266" s="6" t="s">
        <v>14</v>
      </c>
      <c r="G1266" s="6" t="s">
        <v>24</v>
      </c>
      <c r="H1266" s="6" t="str">
        <f>RIGHT(I1266,2)</f>
        <v>GA</v>
      </c>
      <c r="I1266" s="1" t="s">
        <v>4868</v>
      </c>
      <c r="J1266" s="8" t="s">
        <v>1390</v>
      </c>
      <c r="K1266" s="6" t="s">
        <v>34</v>
      </c>
      <c r="L1266" s="6">
        <v>5805</v>
      </c>
      <c r="M1266" s="6">
        <v>19</v>
      </c>
      <c r="N1266" s="6">
        <v>9</v>
      </c>
      <c r="O1266" s="6" t="s">
        <v>35</v>
      </c>
      <c r="P1266" s="6">
        <v>1</v>
      </c>
      <c r="Q1266" s="16" t="str">
        <f>IF($B1266=2014,$P1266,"")</f>
        <v/>
      </c>
      <c r="R1266" s="16" t="str">
        <f>IF($B1266=2015,$P1266,"")</f>
        <v/>
      </c>
      <c r="S1266" s="16" t="str">
        <f>IF($B1266=2016,$P1266,"")</f>
        <v/>
      </c>
      <c r="T1266" s="16">
        <f>IF($B1266=2017,$P1266,"")</f>
        <v>1</v>
      </c>
      <c r="U1266" s="16" t="str">
        <f>IF($B1266=2018,$P1266,"")</f>
        <v/>
      </c>
      <c r="V1266" s="16" t="str">
        <f>IF($B1266=2019,$P1266,"")</f>
        <v/>
      </c>
      <c r="W1266" s="16" t="str">
        <f>IF($B1266=2020,$P1266,"")</f>
        <v/>
      </c>
      <c r="X1266" s="6" t="str">
        <f>IF($B1266=2021,$P1266,"")</f>
        <v/>
      </c>
      <c r="Y1266" s="6" t="str">
        <f>IF($B1266=2022,$P1266,"")</f>
        <v/>
      </c>
      <c r="Z1266" s="6" t="str">
        <f>IF($B1266=2023,$P1266,"")</f>
        <v/>
      </c>
      <c r="AA1266" s="6" t="str">
        <f>IF($B1266=2024,$P1266,"")</f>
        <v/>
      </c>
      <c r="AB1266" s="16" t="str">
        <f>IF($B1266=2025,$P1266,"")</f>
        <v/>
      </c>
    </row>
    <row r="1267" spans="1:28" x14ac:dyDescent="0.25">
      <c r="A1267" s="3">
        <v>972</v>
      </c>
      <c r="B1267" s="3">
        <v>2018</v>
      </c>
      <c r="C1267" s="3" t="s">
        <v>236</v>
      </c>
      <c r="D1267" s="4">
        <f>DATE(B1267,N1267,M1267)</f>
        <v>43409</v>
      </c>
      <c r="E1267" s="5">
        <v>1845</v>
      </c>
      <c r="F1267" s="6" t="s">
        <v>14</v>
      </c>
      <c r="G1267" s="6" t="s">
        <v>24</v>
      </c>
      <c r="H1267" s="6" t="str">
        <f>RIGHT(I1267,2)</f>
        <v>GA</v>
      </c>
      <c r="I1267" s="1" t="s">
        <v>4868</v>
      </c>
      <c r="J1267" s="8" t="s">
        <v>1391</v>
      </c>
      <c r="K1267" s="6" t="s">
        <v>34</v>
      </c>
      <c r="L1267" s="6">
        <v>5909</v>
      </c>
      <c r="M1267" s="6">
        <v>5</v>
      </c>
      <c r="N1267" s="6">
        <v>11</v>
      </c>
      <c r="O1267" s="6" t="s">
        <v>35</v>
      </c>
      <c r="P1267" s="6">
        <v>1</v>
      </c>
      <c r="Q1267" s="16" t="str">
        <f>IF($B1267=2014,$P1267,"")</f>
        <v/>
      </c>
      <c r="R1267" s="16" t="str">
        <f>IF($B1267=2015,$P1267,"")</f>
        <v/>
      </c>
      <c r="S1267" s="16" t="str">
        <f>IF($B1267=2016,$P1267,"")</f>
        <v/>
      </c>
      <c r="T1267" s="16" t="str">
        <f>IF($B1267=2017,$P1267,"")</f>
        <v/>
      </c>
      <c r="U1267" s="16">
        <f>IF($B1267=2018,$P1267,"")</f>
        <v>1</v>
      </c>
      <c r="V1267" s="16" t="str">
        <f>IF($B1267=2019,$P1267,"")</f>
        <v/>
      </c>
      <c r="W1267" s="16" t="str">
        <f>IF($B1267=2020,$P1267,"")</f>
        <v/>
      </c>
      <c r="X1267" s="6" t="str">
        <f>IF($B1267=2021,$P1267,"")</f>
        <v/>
      </c>
      <c r="Y1267" s="6" t="str">
        <f>IF($B1267=2022,$P1267,"")</f>
        <v/>
      </c>
      <c r="Z1267" s="6" t="str">
        <f>IF($B1267=2023,$P1267,"")</f>
        <v/>
      </c>
      <c r="AA1267" s="6" t="str">
        <f>IF($B1267=2024,$P1267,"")</f>
        <v/>
      </c>
      <c r="AB1267" s="16" t="str">
        <f>IF($B1267=2025,$P1267,"")</f>
        <v/>
      </c>
    </row>
    <row r="1268" spans="1:28" x14ac:dyDescent="0.25">
      <c r="A1268" s="3">
        <v>972</v>
      </c>
      <c r="B1268" s="3">
        <v>2018</v>
      </c>
      <c r="C1268" s="3" t="s">
        <v>756</v>
      </c>
      <c r="D1268" s="4">
        <f>DATE(B1268,N1268,M1268)</f>
        <v>43444</v>
      </c>
      <c r="E1268" s="5">
        <v>645</v>
      </c>
      <c r="F1268" s="6" t="s">
        <v>14</v>
      </c>
      <c r="G1268" s="6" t="s">
        <v>24</v>
      </c>
      <c r="H1268" s="6" t="str">
        <f>RIGHT(I1268,2)</f>
        <v>GA</v>
      </c>
      <c r="I1268" s="1" t="s">
        <v>4868</v>
      </c>
      <c r="J1268" s="1" t="s">
        <v>4520</v>
      </c>
      <c r="K1268" s="6" t="s">
        <v>816</v>
      </c>
      <c r="L1268" s="6">
        <v>5911</v>
      </c>
      <c r="M1268" s="6">
        <v>10</v>
      </c>
      <c r="N1268" s="6">
        <v>12</v>
      </c>
      <c r="O1268" s="6" t="s">
        <v>81</v>
      </c>
      <c r="P1268" s="6">
        <v>1</v>
      </c>
      <c r="Q1268" s="16" t="str">
        <f>IF($B1268=2014,$P1268,"")</f>
        <v/>
      </c>
      <c r="R1268" s="16" t="str">
        <f>IF($B1268=2015,$P1268,"")</f>
        <v/>
      </c>
      <c r="S1268" s="16" t="str">
        <f>IF($B1268=2016,$P1268,"")</f>
        <v/>
      </c>
      <c r="T1268" s="16" t="str">
        <f>IF($B1268=2017,$P1268,"")</f>
        <v/>
      </c>
      <c r="U1268" s="16">
        <f>IF($B1268=2018,$P1268,"")</f>
        <v>1</v>
      </c>
      <c r="V1268" s="16" t="str">
        <f>IF($B1268=2019,$P1268,"")</f>
        <v/>
      </c>
      <c r="W1268" s="16" t="str">
        <f>IF($B1268=2020,$P1268,"")</f>
        <v/>
      </c>
      <c r="X1268" s="6" t="str">
        <f>IF($B1268=2021,$P1268,"")</f>
        <v/>
      </c>
      <c r="Y1268" s="6" t="str">
        <f>IF($B1268=2022,$P1268,"")</f>
        <v/>
      </c>
      <c r="Z1268" s="6" t="str">
        <f>IF($B1268=2023,$P1268,"")</f>
        <v/>
      </c>
      <c r="AA1268" s="6" t="str">
        <f>IF($B1268=2024,$P1268,"")</f>
        <v/>
      </c>
      <c r="AB1268" s="16" t="str">
        <f>IF($B1268=2025,$P1268,"")</f>
        <v/>
      </c>
    </row>
    <row r="1269" spans="1:28" x14ac:dyDescent="0.25">
      <c r="A1269" s="3">
        <v>972</v>
      </c>
      <c r="B1269" s="3">
        <v>2019</v>
      </c>
      <c r="C1269" s="3" t="s">
        <v>1161</v>
      </c>
      <c r="D1269" s="4">
        <f>DATE(B1269,N1269,M1269)</f>
        <v>43473</v>
      </c>
      <c r="E1269" s="5">
        <v>645</v>
      </c>
      <c r="F1269" s="6" t="s">
        <v>14</v>
      </c>
      <c r="G1269" s="6" t="s">
        <v>24</v>
      </c>
      <c r="H1269" s="6" t="str">
        <f>RIGHT(I1269,2)</f>
        <v>GA</v>
      </c>
      <c r="I1269" s="1" t="s">
        <v>4868</v>
      </c>
      <c r="J1269" s="1" t="s">
        <v>1392</v>
      </c>
      <c r="K1269" s="6" t="s">
        <v>252</v>
      </c>
      <c r="L1269" s="6">
        <v>5914</v>
      </c>
      <c r="M1269" s="6">
        <v>8</v>
      </c>
      <c r="N1269" s="6">
        <v>1</v>
      </c>
      <c r="O1269" s="6" t="s">
        <v>81</v>
      </c>
      <c r="P1269" s="6">
        <v>1</v>
      </c>
      <c r="Q1269" s="16" t="str">
        <f>IF($B1269=2014,$P1269,"")</f>
        <v/>
      </c>
      <c r="R1269" s="16" t="str">
        <f>IF($B1269=2015,$P1269,"")</f>
        <v/>
      </c>
      <c r="S1269" s="16" t="str">
        <f>IF($B1269=2016,$P1269,"")</f>
        <v/>
      </c>
      <c r="T1269" s="16" t="str">
        <f>IF($B1269=2017,$P1269,"")</f>
        <v/>
      </c>
      <c r="U1269" s="16" t="str">
        <f>IF($B1269=2018,$P1269,"")</f>
        <v/>
      </c>
      <c r="V1269" s="16">
        <f>IF($B1269=2019,$P1269,"")</f>
        <v>1</v>
      </c>
      <c r="W1269" s="16" t="str">
        <f>IF($B1269=2020,$P1269,"")</f>
        <v/>
      </c>
      <c r="X1269" s="6" t="str">
        <f>IF($B1269=2021,$P1269,"")</f>
        <v/>
      </c>
      <c r="Y1269" s="6" t="str">
        <f>IF($B1269=2022,$P1269,"")</f>
        <v/>
      </c>
      <c r="Z1269" s="6" t="str">
        <f>IF($B1269=2023,$P1269,"")</f>
        <v/>
      </c>
      <c r="AA1269" s="6" t="str">
        <f>IF($B1269=2024,$P1269,"")</f>
        <v/>
      </c>
      <c r="AB1269" s="16" t="str">
        <f>IF($B1269=2025,$P1269,"")</f>
        <v/>
      </c>
    </row>
    <row r="1270" spans="1:28" x14ac:dyDescent="0.25">
      <c r="A1270" s="3">
        <v>972</v>
      </c>
      <c r="B1270" s="3">
        <v>2020</v>
      </c>
      <c r="C1270" s="3" t="s">
        <v>1393</v>
      </c>
      <c r="D1270" s="4">
        <f>DATE(B1270,N1270,M1270)</f>
        <v>43844</v>
      </c>
      <c r="E1270" s="5">
        <v>645</v>
      </c>
      <c r="F1270" s="6" t="s">
        <v>14</v>
      </c>
      <c r="G1270" s="6" t="s">
        <v>24</v>
      </c>
      <c r="H1270" s="6" t="str">
        <f>RIGHT(I1270,2)</f>
        <v>GA</v>
      </c>
      <c r="I1270" s="1" t="s">
        <v>4868</v>
      </c>
      <c r="J1270" s="1" t="s">
        <v>1394</v>
      </c>
      <c r="K1270" s="6" t="s">
        <v>46</v>
      </c>
      <c r="L1270" s="6">
        <v>6018</v>
      </c>
      <c r="M1270" s="6">
        <v>14</v>
      </c>
      <c r="N1270" s="6">
        <v>1</v>
      </c>
      <c r="P1270" s="6">
        <v>1</v>
      </c>
      <c r="Q1270" s="16" t="str">
        <f>IF($B1270=2014,$P1270,"")</f>
        <v/>
      </c>
      <c r="R1270" s="16" t="str">
        <f>IF($B1270=2015,$P1270,"")</f>
        <v/>
      </c>
      <c r="S1270" s="16" t="str">
        <f>IF($B1270=2016,$P1270,"")</f>
        <v/>
      </c>
      <c r="T1270" s="16" t="str">
        <f>IF($B1270=2017,$P1270,"")</f>
        <v/>
      </c>
      <c r="U1270" s="16" t="str">
        <f>IF($B1270=2018,$P1270,"")</f>
        <v/>
      </c>
      <c r="V1270" s="16" t="str">
        <f>IF($B1270=2019,$P1270,"")</f>
        <v/>
      </c>
      <c r="W1270" s="16">
        <f>IF($B1270=2020,$P1270,"")</f>
        <v>1</v>
      </c>
      <c r="X1270" s="6" t="str">
        <f>IF($B1270=2021,$P1270,"")</f>
        <v/>
      </c>
      <c r="Y1270" s="6" t="str">
        <f>IF($B1270=2022,$P1270,"")</f>
        <v/>
      </c>
      <c r="Z1270" s="6" t="str">
        <f>IF($B1270=2023,$P1270,"")</f>
        <v/>
      </c>
      <c r="AA1270" s="6" t="str">
        <f>IF($B1270=2024,$P1270,"")</f>
        <v/>
      </c>
      <c r="AB1270" s="16" t="str">
        <f>IF($B1270=2025,$P1270,"")</f>
        <v/>
      </c>
    </row>
    <row r="1271" spans="1:28" x14ac:dyDescent="0.25">
      <c r="A1271" s="3">
        <v>972</v>
      </c>
      <c r="B1271" s="3">
        <v>2021</v>
      </c>
      <c r="C1271" s="3" t="s">
        <v>167</v>
      </c>
      <c r="D1271" s="4">
        <f>DATE(B1271,N1271,M1271)</f>
        <v>44228</v>
      </c>
      <c r="E1271" s="5">
        <v>645</v>
      </c>
      <c r="F1271" s="7" t="s">
        <v>14</v>
      </c>
      <c r="G1271" s="6" t="s">
        <v>24</v>
      </c>
      <c r="H1271" s="6" t="str">
        <f>RIGHT(I1271,2)</f>
        <v>GA</v>
      </c>
      <c r="I1271" s="1" t="s">
        <v>4868</v>
      </c>
      <c r="J1271" s="1" t="s">
        <v>350</v>
      </c>
      <c r="K1271" s="6" t="s">
        <v>38</v>
      </c>
      <c r="L1271" s="6">
        <v>6115</v>
      </c>
      <c r="M1271" s="6">
        <v>1</v>
      </c>
      <c r="N1271" s="6">
        <v>2</v>
      </c>
      <c r="P1271" s="6">
        <v>1</v>
      </c>
      <c r="Q1271" s="16" t="str">
        <f>IF($B1271=2014,$P1271,"")</f>
        <v/>
      </c>
      <c r="R1271" s="16" t="str">
        <f>IF($B1271=2015,$P1271,"")</f>
        <v/>
      </c>
      <c r="S1271" s="16" t="str">
        <f>IF($B1271=2016,$P1271,"")</f>
        <v/>
      </c>
      <c r="T1271" s="16" t="str">
        <f>IF($B1271=2017,$P1271,"")</f>
        <v/>
      </c>
      <c r="U1271" s="16" t="str">
        <f>IF($B1271=2018,$P1271,"")</f>
        <v/>
      </c>
      <c r="V1271" s="16" t="str">
        <f>IF($B1271=2019,$P1271,"")</f>
        <v/>
      </c>
      <c r="W1271" s="16" t="str">
        <f>IF($B1271=2020,$P1271,"")</f>
        <v/>
      </c>
      <c r="X1271" s="6">
        <f>IF($B1271=2021,$P1271,"")</f>
        <v>1</v>
      </c>
      <c r="Y1271" s="6" t="str">
        <f>IF($B1271=2022,$P1271,"")</f>
        <v/>
      </c>
      <c r="Z1271" s="6" t="str">
        <f>IF($B1271=2023,$P1271,"")</f>
        <v/>
      </c>
      <c r="AA1271" s="6" t="str">
        <f>IF($B1271=2024,$P1271,"")</f>
        <v/>
      </c>
      <c r="AB1271" s="16" t="str">
        <f>IF($B1271=2025,$P1271,"")</f>
        <v/>
      </c>
    </row>
    <row r="1272" spans="1:28" x14ac:dyDescent="0.25">
      <c r="A1272" s="3">
        <v>972</v>
      </c>
      <c r="B1272" s="3">
        <v>2022</v>
      </c>
      <c r="C1272" s="3" t="s">
        <v>931</v>
      </c>
      <c r="D1272" s="4">
        <v>44607</v>
      </c>
      <c r="E1272" s="5">
        <v>645</v>
      </c>
      <c r="F1272" s="7" t="s">
        <v>14</v>
      </c>
      <c r="G1272" s="7" t="s">
        <v>24</v>
      </c>
      <c r="H1272" s="6" t="str">
        <f>RIGHT(I1272,2)</f>
        <v>GA</v>
      </c>
      <c r="I1272" s="1" t="s">
        <v>4868</v>
      </c>
      <c r="J1272" s="1" t="s">
        <v>3601</v>
      </c>
      <c r="K1272" s="6" t="s">
        <v>38</v>
      </c>
      <c r="L1272" s="6">
        <v>6216</v>
      </c>
      <c r="M1272" s="6">
        <v>15</v>
      </c>
      <c r="N1272" s="6">
        <v>2</v>
      </c>
      <c r="P1272" s="6">
        <v>1</v>
      </c>
      <c r="Q1272" s="16" t="str">
        <f>IF($B1272=2014,$P1272,"")</f>
        <v/>
      </c>
      <c r="R1272" s="16" t="str">
        <f>IF($B1272=2015,$P1272,"")</f>
        <v/>
      </c>
      <c r="S1272" s="16" t="str">
        <f>IF($B1272=2016,$P1272,"")</f>
        <v/>
      </c>
      <c r="T1272" s="16" t="str">
        <f>IF($B1272=2017,$P1272,"")</f>
        <v/>
      </c>
      <c r="U1272" s="16" t="str">
        <f>IF($B1272=2018,$P1272,"")</f>
        <v/>
      </c>
      <c r="V1272" s="16" t="str">
        <f>IF($B1272=2019,$P1272,"")</f>
        <v/>
      </c>
      <c r="W1272" s="16" t="str">
        <f>IF($B1272=2020,$P1272,"")</f>
        <v/>
      </c>
      <c r="X1272" s="6" t="str">
        <f>IF($B1272=2021,$P1272,"")</f>
        <v/>
      </c>
      <c r="Y1272" s="6">
        <f>IF($B1272=2022,$P1272,"")</f>
        <v>1</v>
      </c>
      <c r="Z1272" s="6" t="str">
        <f>IF($B1272=2023,$P1272,"")</f>
        <v/>
      </c>
      <c r="AA1272" s="6" t="str">
        <f>IF($B1272=2024,$P1272,"")</f>
        <v/>
      </c>
      <c r="AB1272" s="16" t="str">
        <f>IF($B1272=2025,$P1272,"")</f>
        <v/>
      </c>
    </row>
    <row r="1273" spans="1:28" x14ac:dyDescent="0.25">
      <c r="A1273" s="3">
        <v>972</v>
      </c>
      <c r="B1273" s="3">
        <v>2022</v>
      </c>
      <c r="C1273" s="3" t="s">
        <v>225</v>
      </c>
      <c r="D1273" s="4">
        <f>DATE(B1273,N1273,M1273)</f>
        <v>44888</v>
      </c>
      <c r="E1273" s="5">
        <v>625</v>
      </c>
      <c r="F1273" s="7" t="s">
        <v>14</v>
      </c>
      <c r="G1273" s="7" t="s">
        <v>24</v>
      </c>
      <c r="H1273" s="6" t="str">
        <f>RIGHT(I1273,2)</f>
        <v>GA</v>
      </c>
      <c r="I1273" s="1" t="s">
        <v>4868</v>
      </c>
      <c r="J1273" s="1" t="s">
        <v>4548</v>
      </c>
      <c r="K1273" s="6" t="s">
        <v>813</v>
      </c>
      <c r="L1273" s="6">
        <v>6310</v>
      </c>
      <c r="M1273" s="6">
        <v>23</v>
      </c>
      <c r="N1273" s="6">
        <v>11</v>
      </c>
      <c r="O1273" s="6" t="s">
        <v>4528</v>
      </c>
      <c r="P1273" s="6">
        <v>1</v>
      </c>
      <c r="Q1273" s="16" t="str">
        <f>IF($B1273=2014,$P1273,"")</f>
        <v/>
      </c>
      <c r="R1273" s="16" t="str">
        <f>IF($B1273=2015,$P1273,"")</f>
        <v/>
      </c>
      <c r="S1273" s="16" t="str">
        <f>IF($B1273=2016,$P1273,"")</f>
        <v/>
      </c>
      <c r="T1273" s="16" t="str">
        <f>IF($B1273=2017,$P1273,"")</f>
        <v/>
      </c>
      <c r="U1273" s="16" t="str">
        <f>IF($B1273=2018,$P1273,"")</f>
        <v/>
      </c>
      <c r="V1273" s="16" t="str">
        <f>IF($B1273=2019,$P1273,"")</f>
        <v/>
      </c>
      <c r="W1273" s="16" t="str">
        <f>IF($B1273=2020,$P1273,"")</f>
        <v/>
      </c>
      <c r="X1273" s="6" t="str">
        <f>IF($B1273=2021,$P1273,"")</f>
        <v/>
      </c>
      <c r="Y1273" s="6">
        <f>IF($B1273=2022,$P1273,"")</f>
        <v>1</v>
      </c>
      <c r="Z1273" s="6" t="str">
        <f>IF($B1273=2023,$P1273,"")</f>
        <v/>
      </c>
      <c r="AA1273" s="6" t="str">
        <f>IF($B1273=2024,$P1273,"")</f>
        <v/>
      </c>
      <c r="AB1273" s="16" t="str">
        <f>IF($B1273=2025,$P1273,"")</f>
        <v/>
      </c>
    </row>
    <row r="1274" spans="1:28" x14ac:dyDescent="0.25">
      <c r="A1274" s="3">
        <v>972</v>
      </c>
      <c r="B1274" s="3">
        <v>2022</v>
      </c>
      <c r="C1274" s="3" t="s">
        <v>2480</v>
      </c>
      <c r="D1274" s="4">
        <f>DATE(B1274,N1274,M1274)</f>
        <v>44900</v>
      </c>
      <c r="E1274" s="5">
        <v>625</v>
      </c>
      <c r="F1274" s="7" t="s">
        <v>14</v>
      </c>
      <c r="G1274" s="7" t="s">
        <v>24</v>
      </c>
      <c r="H1274" s="6" t="str">
        <f>RIGHT(I1274,2)</f>
        <v>GA</v>
      </c>
      <c r="I1274" s="1" t="s">
        <v>4868</v>
      </c>
      <c r="J1274" s="1" t="s">
        <v>4690</v>
      </c>
      <c r="K1274" s="6" t="s">
        <v>813</v>
      </c>
      <c r="L1274" s="6">
        <v>6311</v>
      </c>
      <c r="M1274" s="6">
        <v>5</v>
      </c>
      <c r="N1274" s="6">
        <v>12</v>
      </c>
      <c r="P1274" s="6">
        <v>1</v>
      </c>
      <c r="Q1274" s="16" t="str">
        <f>IF($B1274=2014,$P1274,"")</f>
        <v/>
      </c>
      <c r="R1274" s="16" t="str">
        <f>IF($B1274=2015,$P1274,"")</f>
        <v/>
      </c>
      <c r="S1274" s="16" t="str">
        <f>IF($B1274=2016,$P1274,"")</f>
        <v/>
      </c>
      <c r="T1274" s="16" t="str">
        <f>IF($B1274=2017,$P1274,"")</f>
        <v/>
      </c>
      <c r="U1274" s="16" t="str">
        <f>IF($B1274=2018,$P1274,"")</f>
        <v/>
      </c>
      <c r="V1274" s="16" t="str">
        <f>IF($B1274=2019,$P1274,"")</f>
        <v/>
      </c>
      <c r="W1274" s="16" t="str">
        <f>IF($B1274=2020,$P1274,"")</f>
        <v/>
      </c>
      <c r="X1274" s="6" t="str">
        <f>IF($B1274=2021,$P1274,"")</f>
        <v/>
      </c>
      <c r="Y1274" s="6">
        <f>IF($B1274=2022,$P1274,"")</f>
        <v>1</v>
      </c>
      <c r="Z1274" s="6" t="str">
        <f>IF($B1274=2023,$P1274,"")</f>
        <v/>
      </c>
      <c r="AA1274" s="6" t="str">
        <f>IF($B1274=2024,$P1274,"")</f>
        <v/>
      </c>
      <c r="AB1274" s="16" t="str">
        <f>IF($B1274=2025,$P1274,"")</f>
        <v/>
      </c>
    </row>
    <row r="1275" spans="1:28" x14ac:dyDescent="0.25">
      <c r="A1275" s="3">
        <v>972</v>
      </c>
      <c r="B1275" s="3">
        <v>2023</v>
      </c>
      <c r="C1275" s="3" t="s">
        <v>234</v>
      </c>
      <c r="D1275" s="4">
        <f>DATE(B1275,N1275,M1275)</f>
        <v>45230</v>
      </c>
      <c r="E1275" s="5">
        <v>625</v>
      </c>
      <c r="F1275" s="7" t="s">
        <v>14</v>
      </c>
      <c r="G1275" s="7" t="s">
        <v>24</v>
      </c>
      <c r="H1275" s="6" t="str">
        <f>RIGHT(I1275,2)</f>
        <v>GA</v>
      </c>
      <c r="I1275" s="1" t="s">
        <v>4868</v>
      </c>
      <c r="J1275" s="1" t="s">
        <v>5887</v>
      </c>
      <c r="K1275" s="6" t="s">
        <v>842</v>
      </c>
      <c r="L1275" s="6">
        <v>6409</v>
      </c>
      <c r="M1275" s="6">
        <v>31</v>
      </c>
      <c r="N1275" s="6">
        <v>10</v>
      </c>
      <c r="O1275" s="6" t="s">
        <v>81</v>
      </c>
      <c r="P1275" s="6">
        <v>1</v>
      </c>
      <c r="Q1275" s="16" t="str">
        <f>IF($B1275=2014,$P1275,"")</f>
        <v/>
      </c>
      <c r="R1275" s="16" t="str">
        <f>IF($B1275=2015,$P1275,"")</f>
        <v/>
      </c>
      <c r="S1275" s="16" t="str">
        <f>IF($B1275=2016,$P1275,"")</f>
        <v/>
      </c>
      <c r="T1275" s="16" t="str">
        <f>IF($B1275=2017,$P1275,"")</f>
        <v/>
      </c>
      <c r="U1275" s="16" t="str">
        <f>IF($B1275=2018,$P1275,"")</f>
        <v/>
      </c>
      <c r="V1275" s="16" t="str">
        <f>IF($B1275=2019,$P1275,"")</f>
        <v/>
      </c>
      <c r="W1275" s="16" t="str">
        <f>IF($B1275=2020,$P1275,"")</f>
        <v/>
      </c>
      <c r="X1275" s="6" t="str">
        <f>IF($B1275=2021,$P1275,"")</f>
        <v/>
      </c>
      <c r="Y1275" s="6" t="str">
        <f>IF($B1275=2022,$P1275,"")</f>
        <v/>
      </c>
      <c r="Z1275" s="6">
        <f>IF($B1275=2023,$P1275,"")</f>
        <v>1</v>
      </c>
      <c r="AA1275" s="6" t="str">
        <f>IF($B1275=2024,$P1275,"")</f>
        <v/>
      </c>
      <c r="AB1275" s="16" t="str">
        <f>IF($B1275=2025,$P1275,"")</f>
        <v/>
      </c>
    </row>
    <row r="1276" spans="1:28" x14ac:dyDescent="0.25">
      <c r="A1276" s="3">
        <v>972</v>
      </c>
      <c r="B1276" s="3">
        <v>2023</v>
      </c>
      <c r="C1276" s="3" t="s">
        <v>947</v>
      </c>
      <c r="D1276" s="4">
        <f>DATE(B1276,N1276,M1276)</f>
        <v>45264</v>
      </c>
      <c r="E1276" s="5">
        <v>625</v>
      </c>
      <c r="F1276" s="7" t="s">
        <v>14</v>
      </c>
      <c r="G1276" s="7" t="s">
        <v>24</v>
      </c>
      <c r="H1276" s="6" t="str">
        <f>RIGHT(I1276,2)</f>
        <v>GA</v>
      </c>
      <c r="I1276" s="1" t="s">
        <v>4868</v>
      </c>
      <c r="J1276" s="1" t="s">
        <v>6078</v>
      </c>
      <c r="K1276" s="6" t="s">
        <v>842</v>
      </c>
      <c r="L1276" s="6">
        <v>6413</v>
      </c>
      <c r="M1276" s="6">
        <v>4</v>
      </c>
      <c r="N1276" s="6">
        <v>12</v>
      </c>
      <c r="O1276" s="6" t="s">
        <v>81</v>
      </c>
      <c r="P1276" s="6">
        <v>1</v>
      </c>
      <c r="Q1276" s="16" t="str">
        <f>IF($B1276=2014,$P1276,"")</f>
        <v/>
      </c>
      <c r="R1276" s="16" t="str">
        <f>IF($B1276=2015,$P1276,"")</f>
        <v/>
      </c>
      <c r="S1276" s="16" t="str">
        <f>IF($B1276=2016,$P1276,"")</f>
        <v/>
      </c>
      <c r="T1276" s="16" t="str">
        <f>IF($B1276=2017,$P1276,"")</f>
        <v/>
      </c>
      <c r="U1276" s="16" t="str">
        <f>IF($B1276=2018,$P1276,"")</f>
        <v/>
      </c>
      <c r="V1276" s="16" t="str">
        <f>IF($B1276=2019,$P1276,"")</f>
        <v/>
      </c>
      <c r="W1276" s="16" t="str">
        <f>IF($B1276=2020,$P1276,"")</f>
        <v/>
      </c>
      <c r="X1276" s="6" t="str">
        <f>IF($B1276=2021,$P1276,"")</f>
        <v/>
      </c>
      <c r="Y1276" s="6" t="str">
        <f>IF($B1276=2022,$P1276,"")</f>
        <v/>
      </c>
      <c r="Z1276" s="6">
        <f>IF($B1276=2023,$P1276,"")</f>
        <v>1</v>
      </c>
      <c r="AA1276" s="6" t="str">
        <f>IF($B1276=2024,$P1276,"")</f>
        <v/>
      </c>
      <c r="AB1276" s="16" t="str">
        <f>IF($B1276=2025,$P1276,"")</f>
        <v/>
      </c>
    </row>
    <row r="1277" spans="1:28" x14ac:dyDescent="0.25">
      <c r="A1277" s="3">
        <v>972</v>
      </c>
      <c r="B1277" s="5">
        <v>2015</v>
      </c>
      <c r="C1277" s="3" t="s">
        <v>114</v>
      </c>
      <c r="D1277" s="4">
        <f>DATE(B1277,N1277,M1277)</f>
        <v>42214</v>
      </c>
      <c r="E1277" s="5">
        <v>2304</v>
      </c>
      <c r="F1277" s="6" t="s">
        <v>14</v>
      </c>
      <c r="G1277" s="6" t="s">
        <v>15</v>
      </c>
      <c r="I1277" s="8" t="s">
        <v>1395</v>
      </c>
      <c r="J1277" s="8" t="s">
        <v>1396</v>
      </c>
      <c r="K1277" s="6" t="s">
        <v>738</v>
      </c>
      <c r="L1277" s="6">
        <v>5602</v>
      </c>
      <c r="M1277" s="6">
        <v>29</v>
      </c>
      <c r="N1277" s="6">
        <v>7</v>
      </c>
      <c r="O1277" s="6" t="s">
        <v>81</v>
      </c>
      <c r="P1277" s="6">
        <v>1</v>
      </c>
      <c r="Q1277" s="16" t="str">
        <f>IF($B1277=2014,$P1277,"")</f>
        <v/>
      </c>
      <c r="R1277" s="16">
        <f>IF($B1277=2015,$P1277,"")</f>
        <v>1</v>
      </c>
      <c r="S1277" s="16" t="str">
        <f>IF($B1277=2016,$P1277,"")</f>
        <v/>
      </c>
      <c r="T1277" s="16" t="str">
        <f>IF($B1277=2017,$P1277,"")</f>
        <v/>
      </c>
      <c r="U1277" s="16" t="str">
        <f>IF($B1277=2018,$P1277,"")</f>
        <v/>
      </c>
      <c r="V1277" s="16" t="str">
        <f>IF($B1277=2019,$P1277,"")</f>
        <v/>
      </c>
      <c r="W1277" s="16" t="str">
        <f>IF($B1277=2020,$P1277,"")</f>
        <v/>
      </c>
      <c r="X1277" s="6" t="str">
        <f>IF($B1277=2021,$P1277,"")</f>
        <v/>
      </c>
      <c r="Y1277" s="6" t="str">
        <f>IF($B1277=2022,$P1277,"")</f>
        <v/>
      </c>
      <c r="Z1277" s="6" t="str">
        <f>IF($B1277=2023,$P1277,"")</f>
        <v/>
      </c>
      <c r="AA1277" s="6" t="str">
        <f>IF($B1277=2024,$P1277,"")</f>
        <v/>
      </c>
      <c r="AB1277" s="16" t="str">
        <f>IF($B1277=2025,$P1277,"")</f>
        <v/>
      </c>
    </row>
    <row r="1278" spans="1:28" x14ac:dyDescent="0.25">
      <c r="A1278" s="3">
        <v>972</v>
      </c>
      <c r="B1278" s="5">
        <v>2016</v>
      </c>
      <c r="C1278" s="3" t="s">
        <v>158</v>
      </c>
      <c r="D1278" s="4">
        <f>DATE(B1278,N1278,M1278)</f>
        <v>42410</v>
      </c>
      <c r="E1278" s="5">
        <v>600</v>
      </c>
      <c r="F1278" s="6" t="s">
        <v>14</v>
      </c>
      <c r="G1278" s="6" t="s">
        <v>15</v>
      </c>
      <c r="I1278" s="8" t="s">
        <v>1395</v>
      </c>
      <c r="J1278" s="8" t="s">
        <v>1397</v>
      </c>
      <c r="K1278" s="6" t="s">
        <v>761</v>
      </c>
      <c r="L1278" s="6">
        <v>5617</v>
      </c>
      <c r="M1278" s="6">
        <v>10</v>
      </c>
      <c r="N1278" s="6">
        <v>2</v>
      </c>
      <c r="P1278" s="6">
        <v>1</v>
      </c>
      <c r="Q1278" s="16" t="str">
        <f>IF($B1278=2014,$P1278,"")</f>
        <v/>
      </c>
      <c r="R1278" s="16" t="str">
        <f>IF($B1278=2015,$P1278,"")</f>
        <v/>
      </c>
      <c r="S1278" s="16">
        <f>IF($B1278=2016,$P1278,"")</f>
        <v>1</v>
      </c>
      <c r="T1278" s="16" t="str">
        <f>IF($B1278=2017,$P1278,"")</f>
        <v/>
      </c>
      <c r="U1278" s="16" t="str">
        <f>IF($B1278=2018,$P1278,"")</f>
        <v/>
      </c>
      <c r="V1278" s="16" t="str">
        <f>IF($B1278=2019,$P1278,"")</f>
        <v/>
      </c>
      <c r="W1278" s="16" t="str">
        <f>IF($B1278=2020,$P1278,"")</f>
        <v/>
      </c>
      <c r="X1278" s="6" t="str">
        <f>IF($B1278=2021,$P1278,"")</f>
        <v/>
      </c>
      <c r="Y1278" s="6" t="str">
        <f>IF($B1278=2022,$P1278,"")</f>
        <v/>
      </c>
      <c r="Z1278" s="6" t="str">
        <f>IF($B1278=2023,$P1278,"")</f>
        <v/>
      </c>
      <c r="AA1278" s="6" t="str">
        <f>IF($B1278=2024,$P1278,"")</f>
        <v/>
      </c>
      <c r="AB1278" s="16" t="str">
        <f>IF($B1278=2025,$P1278,"")</f>
        <v/>
      </c>
    </row>
    <row r="1279" spans="1:28" x14ac:dyDescent="0.25">
      <c r="A1279" s="3">
        <v>972</v>
      </c>
      <c r="B1279" s="5">
        <v>2016</v>
      </c>
      <c r="C1279" s="3" t="s">
        <v>1119</v>
      </c>
      <c r="D1279" s="4">
        <f>DATE(B1279,N1279,M1279)</f>
        <v>42455</v>
      </c>
      <c r="E1279" s="5">
        <v>359</v>
      </c>
      <c r="F1279" s="6" t="s">
        <v>14</v>
      </c>
      <c r="G1279" s="6" t="s">
        <v>15</v>
      </c>
      <c r="I1279" s="8" t="s">
        <v>1395</v>
      </c>
      <c r="J1279" s="8" t="s">
        <v>1398</v>
      </c>
      <c r="K1279" s="6" t="s">
        <v>796</v>
      </c>
      <c r="L1279" s="6">
        <v>5618</v>
      </c>
      <c r="M1279" s="6">
        <v>26</v>
      </c>
      <c r="N1279" s="6">
        <v>3</v>
      </c>
      <c r="P1279" s="6">
        <v>1</v>
      </c>
      <c r="Q1279" s="16" t="str">
        <f>IF($B1279=2014,$P1279,"")</f>
        <v/>
      </c>
      <c r="R1279" s="16" t="str">
        <f>IF($B1279=2015,$P1279,"")</f>
        <v/>
      </c>
      <c r="S1279" s="16">
        <f>IF($B1279=2016,$P1279,"")</f>
        <v>1</v>
      </c>
      <c r="T1279" s="16" t="str">
        <f>IF($B1279=2017,$P1279,"")</f>
        <v/>
      </c>
      <c r="U1279" s="16" t="str">
        <f>IF($B1279=2018,$P1279,"")</f>
        <v/>
      </c>
      <c r="V1279" s="16" t="str">
        <f>IF($B1279=2019,$P1279,"")</f>
        <v/>
      </c>
      <c r="W1279" s="16" t="str">
        <f>IF($B1279=2020,$P1279,"")</f>
        <v/>
      </c>
      <c r="X1279" s="6" t="str">
        <f>IF($B1279=2021,$P1279,"")</f>
        <v/>
      </c>
      <c r="Y1279" s="6" t="str">
        <f>IF($B1279=2022,$P1279,"")</f>
        <v/>
      </c>
      <c r="Z1279" s="6" t="str">
        <f>IF($B1279=2023,$P1279,"")</f>
        <v/>
      </c>
      <c r="AA1279" s="6" t="str">
        <f>IF($B1279=2024,$P1279,"")</f>
        <v/>
      </c>
      <c r="AB1279" s="16" t="str">
        <f>IF($B1279=2025,$P1279,"")</f>
        <v/>
      </c>
    </row>
    <row r="1280" spans="1:28" x14ac:dyDescent="0.25">
      <c r="A1280" s="3">
        <v>972</v>
      </c>
      <c r="B1280" s="5">
        <v>2016</v>
      </c>
      <c r="C1280" s="3" t="s">
        <v>1092</v>
      </c>
      <c r="D1280" s="4">
        <f>DATE(B1280,N1280,M1280)</f>
        <v>42457</v>
      </c>
      <c r="E1280" s="5">
        <v>300</v>
      </c>
      <c r="F1280" s="6" t="s">
        <v>14</v>
      </c>
      <c r="G1280" s="6" t="s">
        <v>15</v>
      </c>
      <c r="I1280" s="8" t="s">
        <v>1395</v>
      </c>
      <c r="J1280" s="8" t="s">
        <v>1399</v>
      </c>
      <c r="K1280" s="6" t="s">
        <v>22</v>
      </c>
      <c r="L1280" s="6">
        <v>5618</v>
      </c>
      <c r="M1280" s="6">
        <v>28</v>
      </c>
      <c r="N1280" s="6">
        <v>3</v>
      </c>
      <c r="P1280" s="6">
        <v>1</v>
      </c>
      <c r="Q1280" s="16" t="str">
        <f>IF($B1280=2014,$P1280,"")</f>
        <v/>
      </c>
      <c r="R1280" s="16" t="str">
        <f>IF($B1280=2015,$P1280,"")</f>
        <v/>
      </c>
      <c r="S1280" s="16">
        <f>IF($B1280=2016,$P1280,"")</f>
        <v>1</v>
      </c>
      <c r="T1280" s="16" t="str">
        <f>IF($B1280=2017,$P1280,"")</f>
        <v/>
      </c>
      <c r="U1280" s="16" t="str">
        <f>IF($B1280=2018,$P1280,"")</f>
        <v/>
      </c>
      <c r="V1280" s="16" t="str">
        <f>IF($B1280=2019,$P1280,"")</f>
        <v/>
      </c>
      <c r="W1280" s="16" t="str">
        <f>IF($B1280=2020,$P1280,"")</f>
        <v/>
      </c>
      <c r="X1280" s="6" t="str">
        <f>IF($B1280=2021,$P1280,"")</f>
        <v/>
      </c>
      <c r="Y1280" s="6" t="str">
        <f>IF($B1280=2022,$P1280,"")</f>
        <v/>
      </c>
      <c r="Z1280" s="6" t="str">
        <f>IF($B1280=2023,$P1280,"")</f>
        <v/>
      </c>
      <c r="AA1280" s="6" t="str">
        <f>IF($B1280=2024,$P1280,"")</f>
        <v/>
      </c>
      <c r="AB1280" s="16" t="str">
        <f>IF($B1280=2025,$P1280,"")</f>
        <v/>
      </c>
    </row>
    <row r="1281" spans="1:28" x14ac:dyDescent="0.25">
      <c r="A1281" s="3">
        <v>972</v>
      </c>
      <c r="B1281" s="5">
        <v>2016</v>
      </c>
      <c r="C1281" s="3" t="s">
        <v>877</v>
      </c>
      <c r="D1281" s="4">
        <f>DATE(B1281,N1281,M1281)</f>
        <v>42459</v>
      </c>
      <c r="E1281" s="5">
        <v>300</v>
      </c>
      <c r="F1281" s="6" t="s">
        <v>14</v>
      </c>
      <c r="G1281" s="6" t="s">
        <v>15</v>
      </c>
      <c r="I1281" s="8" t="s">
        <v>1395</v>
      </c>
      <c r="J1281" s="8" t="s">
        <v>1400</v>
      </c>
      <c r="K1281" s="6" t="s">
        <v>22</v>
      </c>
      <c r="L1281" s="6">
        <v>5619</v>
      </c>
      <c r="M1281" s="6">
        <v>30</v>
      </c>
      <c r="N1281" s="6">
        <v>3</v>
      </c>
      <c r="P1281" s="6">
        <v>1</v>
      </c>
      <c r="Q1281" s="16" t="str">
        <f>IF($B1281=2014,$P1281,"")</f>
        <v/>
      </c>
      <c r="R1281" s="16" t="str">
        <f>IF($B1281=2015,$P1281,"")</f>
        <v/>
      </c>
      <c r="S1281" s="16">
        <f>IF($B1281=2016,$P1281,"")</f>
        <v>1</v>
      </c>
      <c r="T1281" s="16" t="str">
        <f>IF($B1281=2017,$P1281,"")</f>
        <v/>
      </c>
      <c r="U1281" s="16" t="str">
        <f>IF($B1281=2018,$P1281,"")</f>
        <v/>
      </c>
      <c r="V1281" s="16" t="str">
        <f>IF($B1281=2019,$P1281,"")</f>
        <v/>
      </c>
      <c r="W1281" s="16" t="str">
        <f>IF($B1281=2020,$P1281,"")</f>
        <v/>
      </c>
      <c r="X1281" s="6" t="str">
        <f>IF($B1281=2021,$P1281,"")</f>
        <v/>
      </c>
      <c r="Y1281" s="6" t="str">
        <f>IF($B1281=2022,$P1281,"")</f>
        <v/>
      </c>
      <c r="Z1281" s="6" t="str">
        <f>IF($B1281=2023,$P1281,"")</f>
        <v/>
      </c>
      <c r="AA1281" s="6" t="str">
        <f>IF($B1281=2024,$P1281,"")</f>
        <v/>
      </c>
      <c r="AB1281" s="16" t="str">
        <f>IF($B1281=2025,$P1281,"")</f>
        <v/>
      </c>
    </row>
    <row r="1282" spans="1:28" x14ac:dyDescent="0.25">
      <c r="A1282" s="3">
        <v>972</v>
      </c>
      <c r="B1282" s="5">
        <v>2016</v>
      </c>
      <c r="C1282" s="3" t="s">
        <v>1401</v>
      </c>
      <c r="D1282" s="4">
        <f>DATE(B1282,N1282,M1282)</f>
        <v>42469</v>
      </c>
      <c r="E1282" s="5">
        <v>2127</v>
      </c>
      <c r="F1282" s="6" t="s">
        <v>14</v>
      </c>
      <c r="G1282" s="6" t="s">
        <v>15</v>
      </c>
      <c r="I1282" s="8" t="s">
        <v>1395</v>
      </c>
      <c r="J1282" s="8" t="s">
        <v>1402</v>
      </c>
      <c r="K1282" s="6" t="s">
        <v>235</v>
      </c>
      <c r="L1282" s="6">
        <v>5619</v>
      </c>
      <c r="M1282" s="6">
        <v>9</v>
      </c>
      <c r="N1282" s="6">
        <v>4</v>
      </c>
      <c r="P1282" s="6">
        <v>1</v>
      </c>
      <c r="Q1282" s="16" t="str">
        <f>IF($B1282=2014,$P1282,"")</f>
        <v/>
      </c>
      <c r="R1282" s="16" t="str">
        <f>IF($B1282=2015,$P1282,"")</f>
        <v/>
      </c>
      <c r="S1282" s="16">
        <f>IF($B1282=2016,$P1282,"")</f>
        <v>1</v>
      </c>
      <c r="T1282" s="16" t="str">
        <f>IF($B1282=2017,$P1282,"")</f>
        <v/>
      </c>
      <c r="U1282" s="16" t="str">
        <f>IF($B1282=2018,$P1282,"")</f>
        <v/>
      </c>
      <c r="V1282" s="16" t="str">
        <f>IF($B1282=2019,$P1282,"")</f>
        <v/>
      </c>
      <c r="W1282" s="16" t="str">
        <f>IF($B1282=2020,$P1282,"")</f>
        <v/>
      </c>
      <c r="X1282" s="6" t="str">
        <f>IF($B1282=2021,$P1282,"")</f>
        <v/>
      </c>
      <c r="Y1282" s="6" t="str">
        <f>IF($B1282=2022,$P1282,"")</f>
        <v/>
      </c>
      <c r="Z1282" s="6" t="str">
        <f>IF($B1282=2023,$P1282,"")</f>
        <v/>
      </c>
      <c r="AA1282" s="6" t="str">
        <f>IF($B1282=2024,$P1282,"")</f>
        <v/>
      </c>
      <c r="AB1282" s="16" t="str">
        <f>IF($B1282=2025,$P1282,"")</f>
        <v/>
      </c>
    </row>
    <row r="1283" spans="1:28" x14ac:dyDescent="0.25">
      <c r="A1283" s="3">
        <v>972</v>
      </c>
      <c r="B1283" s="3">
        <v>2016</v>
      </c>
      <c r="C1283" s="3" t="s">
        <v>45</v>
      </c>
      <c r="D1283" s="4">
        <f>DATE(B1283,N1283,M1283)</f>
        <v>42624</v>
      </c>
      <c r="E1283" s="5">
        <v>300</v>
      </c>
      <c r="F1283" s="6" t="s">
        <v>14</v>
      </c>
      <c r="G1283" s="7" t="s">
        <v>15</v>
      </c>
      <c r="H1283" s="7"/>
      <c r="I1283" s="8" t="s">
        <v>1395</v>
      </c>
      <c r="J1283" s="1" t="s">
        <v>1403</v>
      </c>
      <c r="K1283" s="6" t="s">
        <v>22</v>
      </c>
      <c r="L1283" s="6">
        <v>5706</v>
      </c>
      <c r="M1283" s="6">
        <v>11</v>
      </c>
      <c r="N1283" s="6">
        <v>9</v>
      </c>
      <c r="P1283" s="6">
        <v>1</v>
      </c>
      <c r="Q1283" s="16" t="str">
        <f>IF($B1283=2014,$P1283,"")</f>
        <v/>
      </c>
      <c r="R1283" s="16" t="str">
        <f>IF($B1283=2015,$P1283,"")</f>
        <v/>
      </c>
      <c r="S1283" s="16">
        <f>IF($B1283=2016,$P1283,"")</f>
        <v>1</v>
      </c>
      <c r="T1283" s="16" t="str">
        <f>IF($B1283=2017,$P1283,"")</f>
        <v/>
      </c>
      <c r="U1283" s="16" t="str">
        <f>IF($B1283=2018,$P1283,"")</f>
        <v/>
      </c>
      <c r="V1283" s="16" t="str">
        <f>IF($B1283=2019,$P1283,"")</f>
        <v/>
      </c>
      <c r="W1283" s="16" t="str">
        <f>IF($B1283=2020,$P1283,"")</f>
        <v/>
      </c>
      <c r="X1283" s="6" t="str">
        <f>IF($B1283=2021,$P1283,"")</f>
        <v/>
      </c>
      <c r="Y1283" s="6" t="str">
        <f>IF($B1283=2022,$P1283,"")</f>
        <v/>
      </c>
      <c r="Z1283" s="6" t="str">
        <f>IF($B1283=2023,$P1283,"")</f>
        <v/>
      </c>
      <c r="AA1283" s="6" t="str">
        <f>IF($B1283=2024,$P1283,"")</f>
        <v/>
      </c>
      <c r="AB1283" s="16" t="str">
        <f>IF($B1283=2025,$P1283,"")</f>
        <v/>
      </c>
    </row>
    <row r="1284" spans="1:28" x14ac:dyDescent="0.25">
      <c r="A1284" s="3">
        <v>972</v>
      </c>
      <c r="B1284" s="3">
        <v>2018</v>
      </c>
      <c r="C1284" s="3" t="s">
        <v>993</v>
      </c>
      <c r="D1284" s="4">
        <f>DATE(B1284,N1284,M1284)</f>
        <v>43219</v>
      </c>
      <c r="E1284" s="5">
        <v>100</v>
      </c>
      <c r="F1284" s="6" t="s">
        <v>14</v>
      </c>
      <c r="G1284" s="7" t="s">
        <v>15</v>
      </c>
      <c r="H1284" s="12"/>
      <c r="I1284" s="8" t="s">
        <v>1395</v>
      </c>
      <c r="J1284" s="8" t="s">
        <v>1404</v>
      </c>
      <c r="K1284" s="6" t="s">
        <v>22</v>
      </c>
      <c r="L1284" s="6">
        <v>5820</v>
      </c>
      <c r="M1284" s="6">
        <v>29</v>
      </c>
      <c r="N1284" s="6">
        <v>4</v>
      </c>
      <c r="P1284" s="6">
        <v>1</v>
      </c>
      <c r="Q1284" s="16" t="str">
        <f>IF($B1284=2014,$P1284,"")</f>
        <v/>
      </c>
      <c r="R1284" s="16" t="str">
        <f>IF($B1284=2015,$P1284,"")</f>
        <v/>
      </c>
      <c r="S1284" s="16" t="str">
        <f>IF($B1284=2016,$P1284,"")</f>
        <v/>
      </c>
      <c r="T1284" s="16" t="str">
        <f>IF($B1284=2017,$P1284,"")</f>
        <v/>
      </c>
      <c r="U1284" s="16">
        <f>IF($B1284=2018,$P1284,"")</f>
        <v>1</v>
      </c>
      <c r="V1284" s="16" t="str">
        <f>IF($B1284=2019,$P1284,"")</f>
        <v/>
      </c>
      <c r="W1284" s="16" t="str">
        <f>IF($B1284=2020,$P1284,"")</f>
        <v/>
      </c>
      <c r="X1284" s="6" t="str">
        <f>IF($B1284=2021,$P1284,"")</f>
        <v/>
      </c>
      <c r="Y1284" s="6" t="str">
        <f>IF($B1284=2022,$P1284,"")</f>
        <v/>
      </c>
      <c r="Z1284" s="6" t="str">
        <f>IF($B1284=2023,$P1284,"")</f>
        <v/>
      </c>
      <c r="AA1284" s="6" t="str">
        <f>IF($B1284=2024,$P1284,"")</f>
        <v/>
      </c>
      <c r="AB1284" s="16" t="str">
        <f>IF($B1284=2025,$P1284,"")</f>
        <v/>
      </c>
    </row>
    <row r="1285" spans="1:28" x14ac:dyDescent="0.25">
      <c r="A1285" s="3">
        <v>972</v>
      </c>
      <c r="B1285" s="3">
        <v>2018</v>
      </c>
      <c r="C1285" s="3" t="s">
        <v>278</v>
      </c>
      <c r="D1285" s="4">
        <f>DATE(B1285,N1285,M1285)</f>
        <v>43369</v>
      </c>
      <c r="E1285" s="5">
        <v>1655</v>
      </c>
      <c r="F1285" s="6" t="s">
        <v>14</v>
      </c>
      <c r="G1285" s="6" t="s">
        <v>15</v>
      </c>
      <c r="I1285" s="8" t="s">
        <v>1395</v>
      </c>
      <c r="J1285" s="8" t="s">
        <v>1405</v>
      </c>
      <c r="K1285" s="6" t="s">
        <v>34</v>
      </c>
      <c r="L1285" s="6">
        <v>5906</v>
      </c>
      <c r="M1285" s="6">
        <v>26</v>
      </c>
      <c r="N1285" s="6">
        <v>9</v>
      </c>
      <c r="O1285" s="6" t="s">
        <v>35</v>
      </c>
      <c r="P1285" s="6">
        <v>1</v>
      </c>
      <c r="Q1285" s="16" t="str">
        <f>IF($B1285=2014,$P1285,"")</f>
        <v/>
      </c>
      <c r="R1285" s="16" t="str">
        <f>IF($B1285=2015,$P1285,"")</f>
        <v/>
      </c>
      <c r="S1285" s="16" t="str">
        <f>IF($B1285=2016,$P1285,"")</f>
        <v/>
      </c>
      <c r="T1285" s="16" t="str">
        <f>IF($B1285=2017,$P1285,"")</f>
        <v/>
      </c>
      <c r="U1285" s="16">
        <f>IF($B1285=2018,$P1285,"")</f>
        <v>1</v>
      </c>
      <c r="V1285" s="16" t="str">
        <f>IF($B1285=2019,$P1285,"")</f>
        <v/>
      </c>
      <c r="W1285" s="16" t="str">
        <f>IF($B1285=2020,$P1285,"")</f>
        <v/>
      </c>
      <c r="X1285" s="6" t="str">
        <f>IF($B1285=2021,$P1285,"")</f>
        <v/>
      </c>
      <c r="Y1285" s="6" t="str">
        <f>IF($B1285=2022,$P1285,"")</f>
        <v/>
      </c>
      <c r="Z1285" s="6" t="str">
        <f>IF($B1285=2023,$P1285,"")</f>
        <v/>
      </c>
      <c r="AA1285" s="6" t="str">
        <f>IF($B1285=2024,$P1285,"")</f>
        <v/>
      </c>
      <c r="AB1285" s="16" t="str">
        <f>IF($B1285=2025,$P1285,"")</f>
        <v/>
      </c>
    </row>
    <row r="1286" spans="1:28" x14ac:dyDescent="0.25">
      <c r="A1286" s="3">
        <v>972</v>
      </c>
      <c r="B1286" s="3">
        <v>2018</v>
      </c>
      <c r="C1286" s="3" t="s">
        <v>234</v>
      </c>
      <c r="D1286" s="4">
        <f>DATE(B1286,N1286,M1286)</f>
        <v>43404</v>
      </c>
      <c r="E1286" s="5">
        <v>100</v>
      </c>
      <c r="F1286" s="6" t="s">
        <v>14</v>
      </c>
      <c r="G1286" s="6" t="s">
        <v>15</v>
      </c>
      <c r="I1286" s="8" t="s">
        <v>1395</v>
      </c>
      <c r="J1286" s="1" t="s">
        <v>1406</v>
      </c>
      <c r="K1286" s="6" t="s">
        <v>22</v>
      </c>
      <c r="L1286" s="6">
        <v>5908</v>
      </c>
      <c r="M1286" s="6">
        <v>31</v>
      </c>
      <c r="N1286" s="6">
        <v>10</v>
      </c>
      <c r="P1286" s="6">
        <v>1</v>
      </c>
      <c r="Q1286" s="16" t="str">
        <f>IF($B1286=2014,$P1286,"")</f>
        <v/>
      </c>
      <c r="R1286" s="16" t="str">
        <f>IF($B1286=2015,$P1286,"")</f>
        <v/>
      </c>
      <c r="S1286" s="16" t="str">
        <f>IF($B1286=2016,$P1286,"")</f>
        <v/>
      </c>
      <c r="T1286" s="16" t="str">
        <f>IF($B1286=2017,$P1286,"")</f>
        <v/>
      </c>
      <c r="U1286" s="16">
        <f>IF($B1286=2018,$P1286,"")</f>
        <v>1</v>
      </c>
      <c r="V1286" s="16" t="str">
        <f>IF($B1286=2019,$P1286,"")</f>
        <v/>
      </c>
      <c r="W1286" s="16" t="str">
        <f>IF($B1286=2020,$P1286,"")</f>
        <v/>
      </c>
      <c r="X1286" s="6" t="str">
        <f>IF($B1286=2021,$P1286,"")</f>
        <v/>
      </c>
      <c r="Y1286" s="6" t="str">
        <f>IF($B1286=2022,$P1286,"")</f>
        <v/>
      </c>
      <c r="Z1286" s="6" t="str">
        <f>IF($B1286=2023,$P1286,"")</f>
        <v/>
      </c>
      <c r="AA1286" s="6" t="str">
        <f>IF($B1286=2024,$P1286,"")</f>
        <v/>
      </c>
      <c r="AB1286" s="16" t="str">
        <f>IF($B1286=2025,$P1286,"")</f>
        <v/>
      </c>
    </row>
    <row r="1287" spans="1:28" x14ac:dyDescent="0.25">
      <c r="A1287" s="3">
        <v>972</v>
      </c>
      <c r="B1287" s="3">
        <v>2018</v>
      </c>
      <c r="C1287" s="3" t="s">
        <v>496</v>
      </c>
      <c r="D1287" s="4">
        <f>DATE(B1287,N1287,M1287)</f>
        <v>43457</v>
      </c>
      <c r="E1287" s="5">
        <v>1600</v>
      </c>
      <c r="F1287" s="6" t="s">
        <v>14</v>
      </c>
      <c r="G1287" s="6" t="s">
        <v>15</v>
      </c>
      <c r="I1287" s="8" t="s">
        <v>1395</v>
      </c>
      <c r="J1287" s="1" t="s">
        <v>1379</v>
      </c>
      <c r="K1287" s="6" t="s">
        <v>34</v>
      </c>
      <c r="L1287" s="6">
        <v>5912</v>
      </c>
      <c r="M1287" s="6">
        <v>23</v>
      </c>
      <c r="N1287" s="6">
        <v>12</v>
      </c>
      <c r="O1287" s="6" t="s">
        <v>35</v>
      </c>
      <c r="P1287" s="6">
        <v>1</v>
      </c>
      <c r="Q1287" s="16" t="str">
        <f>IF($B1287=2014,$P1287,"")</f>
        <v/>
      </c>
      <c r="R1287" s="16" t="str">
        <f>IF($B1287=2015,$P1287,"")</f>
        <v/>
      </c>
      <c r="S1287" s="16" t="str">
        <f>IF($B1287=2016,$P1287,"")</f>
        <v/>
      </c>
      <c r="T1287" s="16" t="str">
        <f>IF($B1287=2017,$P1287,"")</f>
        <v/>
      </c>
      <c r="U1287" s="16">
        <f>IF($B1287=2018,$P1287,"")</f>
        <v>1</v>
      </c>
      <c r="V1287" s="16" t="str">
        <f>IF($B1287=2019,$P1287,"")</f>
        <v/>
      </c>
      <c r="W1287" s="16" t="str">
        <f>IF($B1287=2020,$P1287,"")</f>
        <v/>
      </c>
      <c r="X1287" s="6" t="str">
        <f>IF($B1287=2021,$P1287,"")</f>
        <v/>
      </c>
      <c r="Y1287" s="6" t="str">
        <f>IF($B1287=2022,$P1287,"")</f>
        <v/>
      </c>
      <c r="Z1287" s="6" t="str">
        <f>IF($B1287=2023,$P1287,"")</f>
        <v/>
      </c>
      <c r="AA1287" s="6" t="str">
        <f>IF($B1287=2024,$P1287,"")</f>
        <v/>
      </c>
      <c r="AB1287" s="16" t="str">
        <f>IF($B1287=2025,$P1287,"")</f>
        <v/>
      </c>
    </row>
    <row r="1288" spans="1:28" x14ac:dyDescent="0.25">
      <c r="A1288" s="3">
        <v>972</v>
      </c>
      <c r="B1288" s="3">
        <v>2019</v>
      </c>
      <c r="C1288" s="3" t="s">
        <v>799</v>
      </c>
      <c r="D1288" s="4">
        <f>DATE(B1288,N1288,M1288)</f>
        <v>43693</v>
      </c>
      <c r="E1288" s="5">
        <v>200</v>
      </c>
      <c r="F1288" s="6" t="s">
        <v>14</v>
      </c>
      <c r="G1288" s="6" t="s">
        <v>15</v>
      </c>
      <c r="I1288" s="8" t="s">
        <v>1395</v>
      </c>
      <c r="J1288" s="8" t="s">
        <v>1407</v>
      </c>
      <c r="K1288" s="6" t="s">
        <v>22</v>
      </c>
      <c r="L1288" s="6">
        <v>6003</v>
      </c>
      <c r="M1288" s="6">
        <v>16</v>
      </c>
      <c r="N1288" s="6">
        <v>8</v>
      </c>
      <c r="P1288" s="6">
        <v>1</v>
      </c>
      <c r="Q1288" s="16" t="str">
        <f>IF($B1288=2014,$P1288,"")</f>
        <v/>
      </c>
      <c r="R1288" s="16" t="str">
        <f>IF($B1288=2015,$P1288,"")</f>
        <v/>
      </c>
      <c r="S1288" s="16" t="str">
        <f>IF($B1288=2016,$P1288,"")</f>
        <v/>
      </c>
      <c r="T1288" s="16" t="str">
        <f>IF($B1288=2017,$P1288,"")</f>
        <v/>
      </c>
      <c r="U1288" s="16" t="str">
        <f>IF($B1288=2018,$P1288,"")</f>
        <v/>
      </c>
      <c r="V1288" s="16">
        <f>IF($B1288=2019,$P1288,"")</f>
        <v>1</v>
      </c>
      <c r="W1288" s="16" t="str">
        <f>IF($B1288=2020,$P1288,"")</f>
        <v/>
      </c>
      <c r="X1288" s="6" t="str">
        <f>IF($B1288=2021,$P1288,"")</f>
        <v/>
      </c>
      <c r="Y1288" s="6" t="str">
        <f>IF($B1288=2022,$P1288,"")</f>
        <v/>
      </c>
      <c r="Z1288" s="6" t="str">
        <f>IF($B1288=2023,$P1288,"")</f>
        <v/>
      </c>
      <c r="AA1288" s="6" t="str">
        <f>IF($B1288=2024,$P1288,"")</f>
        <v/>
      </c>
      <c r="AB1288" s="16" t="str">
        <f>IF($B1288=2025,$P1288,"")</f>
        <v/>
      </c>
    </row>
    <row r="1289" spans="1:28" x14ac:dyDescent="0.25">
      <c r="A1289" s="3">
        <v>972</v>
      </c>
      <c r="B1289" s="3">
        <v>2019</v>
      </c>
      <c r="C1289" s="3" t="s">
        <v>103</v>
      </c>
      <c r="D1289" s="4">
        <f>DATE(B1289,N1289,M1289)</f>
        <v>43704</v>
      </c>
      <c r="E1289" s="5">
        <v>300</v>
      </c>
      <c r="F1289" s="6" t="s">
        <v>14</v>
      </c>
      <c r="G1289" s="6" t="s">
        <v>15</v>
      </c>
      <c r="I1289" s="8" t="s">
        <v>1395</v>
      </c>
      <c r="J1289" s="8" t="s">
        <v>1408</v>
      </c>
      <c r="K1289" s="6" t="s">
        <v>85</v>
      </c>
      <c r="L1289" s="6">
        <v>6005</v>
      </c>
      <c r="M1289" s="6">
        <v>27</v>
      </c>
      <c r="N1289" s="6">
        <v>8</v>
      </c>
      <c r="O1289" s="6" t="s">
        <v>679</v>
      </c>
      <c r="P1289" s="6">
        <v>1</v>
      </c>
      <c r="Q1289" s="16" t="str">
        <f>IF($B1289=2014,$P1289,"")</f>
        <v/>
      </c>
      <c r="R1289" s="16" t="str">
        <f>IF($B1289=2015,$P1289,"")</f>
        <v/>
      </c>
      <c r="S1289" s="16" t="str">
        <f>IF($B1289=2016,$P1289,"")</f>
        <v/>
      </c>
      <c r="T1289" s="16" t="str">
        <f>IF($B1289=2017,$P1289,"")</f>
        <v/>
      </c>
      <c r="U1289" s="16" t="str">
        <f>IF($B1289=2018,$P1289,"")</f>
        <v/>
      </c>
      <c r="V1289" s="16">
        <f>IF($B1289=2019,$P1289,"")</f>
        <v>1</v>
      </c>
      <c r="W1289" s="16" t="str">
        <f>IF($B1289=2020,$P1289,"")</f>
        <v/>
      </c>
      <c r="X1289" s="6" t="str">
        <f>IF($B1289=2021,$P1289,"")</f>
        <v/>
      </c>
      <c r="Y1289" s="6" t="str">
        <f>IF($B1289=2022,$P1289,"")</f>
        <v/>
      </c>
      <c r="Z1289" s="6" t="str">
        <f>IF($B1289=2023,$P1289,"")</f>
        <v/>
      </c>
      <c r="AA1289" s="6" t="str">
        <f>IF($B1289=2024,$P1289,"")</f>
        <v/>
      </c>
      <c r="AB1289" s="16" t="str">
        <f>IF($B1289=2025,$P1289,"")</f>
        <v/>
      </c>
    </row>
    <row r="1290" spans="1:28" x14ac:dyDescent="0.25">
      <c r="A1290" s="3">
        <v>972</v>
      </c>
      <c r="B1290" s="3">
        <v>2019</v>
      </c>
      <c r="C1290" s="3" t="s">
        <v>50</v>
      </c>
      <c r="D1290" s="4">
        <f>DATE(B1290,N1290,M1290)</f>
        <v>43722</v>
      </c>
      <c r="E1290" s="5">
        <v>200</v>
      </c>
      <c r="F1290" s="6" t="s">
        <v>14</v>
      </c>
      <c r="G1290" s="6" t="s">
        <v>15</v>
      </c>
      <c r="I1290" s="8" t="s">
        <v>1395</v>
      </c>
      <c r="J1290" s="8" t="s">
        <v>1409</v>
      </c>
      <c r="K1290" s="6" t="s">
        <v>22</v>
      </c>
      <c r="L1290" s="6">
        <v>6005</v>
      </c>
      <c r="M1290" s="6">
        <v>14</v>
      </c>
      <c r="N1290" s="6">
        <v>9</v>
      </c>
      <c r="P1290" s="6">
        <v>1</v>
      </c>
      <c r="Q1290" s="16" t="str">
        <f>IF($B1290=2014,$P1290,"")</f>
        <v/>
      </c>
      <c r="R1290" s="16" t="str">
        <f>IF($B1290=2015,$P1290,"")</f>
        <v/>
      </c>
      <c r="S1290" s="16" t="str">
        <f>IF($B1290=2016,$P1290,"")</f>
        <v/>
      </c>
      <c r="T1290" s="16" t="str">
        <f>IF($B1290=2017,$P1290,"")</f>
        <v/>
      </c>
      <c r="U1290" s="16" t="str">
        <f>IF($B1290=2018,$P1290,"")</f>
        <v/>
      </c>
      <c r="V1290" s="16">
        <f>IF($B1290=2019,$P1290,"")</f>
        <v>1</v>
      </c>
      <c r="W1290" s="16" t="str">
        <f>IF($B1290=2020,$P1290,"")</f>
        <v/>
      </c>
      <c r="X1290" s="6" t="str">
        <f>IF($B1290=2021,$P1290,"")</f>
        <v/>
      </c>
      <c r="Y1290" s="6" t="str">
        <f>IF($B1290=2022,$P1290,"")</f>
        <v/>
      </c>
      <c r="Z1290" s="6" t="str">
        <f>IF($B1290=2023,$P1290,"")</f>
        <v/>
      </c>
      <c r="AA1290" s="6" t="str">
        <f>IF($B1290=2024,$P1290,"")</f>
        <v/>
      </c>
      <c r="AB1290" s="16" t="str">
        <f>IF($B1290=2025,$P1290,"")</f>
        <v/>
      </c>
    </row>
    <row r="1291" spans="1:28" x14ac:dyDescent="0.25">
      <c r="A1291" s="3">
        <v>972</v>
      </c>
      <c r="B1291" s="3">
        <v>2019</v>
      </c>
      <c r="C1291" s="3" t="s">
        <v>249</v>
      </c>
      <c r="D1291" s="4">
        <f>DATE(B1291,N1291,M1291)</f>
        <v>43778</v>
      </c>
      <c r="E1291" s="5">
        <v>1000</v>
      </c>
      <c r="F1291" s="6" t="s">
        <v>14</v>
      </c>
      <c r="G1291" s="6" t="s">
        <v>15</v>
      </c>
      <c r="I1291" s="8" t="s">
        <v>1395</v>
      </c>
      <c r="J1291" s="8" t="s">
        <v>1379</v>
      </c>
      <c r="K1291" s="6" t="s">
        <v>34</v>
      </c>
      <c r="L1291" s="6">
        <v>6009</v>
      </c>
      <c r="M1291" s="6">
        <v>9</v>
      </c>
      <c r="N1291" s="6">
        <v>11</v>
      </c>
      <c r="O1291" s="6" t="s">
        <v>35</v>
      </c>
      <c r="P1291" s="6">
        <v>1</v>
      </c>
      <c r="Q1291" s="16" t="str">
        <f>IF($B1291=2014,$P1291,"")</f>
        <v/>
      </c>
      <c r="R1291" s="16" t="str">
        <f>IF($B1291=2015,$P1291,"")</f>
        <v/>
      </c>
      <c r="S1291" s="16" t="str">
        <f>IF($B1291=2016,$P1291,"")</f>
        <v/>
      </c>
      <c r="T1291" s="16" t="str">
        <f>IF($B1291=2017,$P1291,"")</f>
        <v/>
      </c>
      <c r="U1291" s="16" t="str">
        <f>IF($B1291=2018,$P1291,"")</f>
        <v/>
      </c>
      <c r="V1291" s="16">
        <f>IF($B1291=2019,$P1291,"")</f>
        <v>1</v>
      </c>
      <c r="W1291" s="16" t="str">
        <f>IF($B1291=2020,$P1291,"")</f>
        <v/>
      </c>
      <c r="X1291" s="6" t="str">
        <f>IF($B1291=2021,$P1291,"")</f>
        <v/>
      </c>
      <c r="Y1291" s="6" t="str">
        <f>IF($B1291=2022,$P1291,"")</f>
        <v/>
      </c>
      <c r="Z1291" s="6" t="str">
        <f>IF($B1291=2023,$P1291,"")</f>
        <v/>
      </c>
      <c r="AA1291" s="6" t="str">
        <f>IF($B1291=2024,$P1291,"")</f>
        <v/>
      </c>
      <c r="AB1291" s="16" t="str">
        <f>IF($B1291=2025,$P1291,"")</f>
        <v/>
      </c>
    </row>
    <row r="1292" spans="1:28" x14ac:dyDescent="0.25">
      <c r="A1292" s="3">
        <v>972</v>
      </c>
      <c r="B1292" s="3">
        <v>2019</v>
      </c>
      <c r="C1292" s="3" t="s">
        <v>492</v>
      </c>
      <c r="D1292" s="4">
        <f>DATE(B1292,N1292,M1292)</f>
        <v>43820</v>
      </c>
      <c r="E1292" s="5">
        <v>525</v>
      </c>
      <c r="F1292" s="6" t="s">
        <v>14</v>
      </c>
      <c r="G1292" s="6" t="s">
        <v>15</v>
      </c>
      <c r="I1292" s="8" t="s">
        <v>1395</v>
      </c>
      <c r="J1292" s="1" t="s">
        <v>1410</v>
      </c>
      <c r="K1292" s="6" t="s">
        <v>732</v>
      </c>
      <c r="L1292" s="6">
        <v>6012</v>
      </c>
      <c r="M1292" s="6">
        <v>21</v>
      </c>
      <c r="N1292" s="6">
        <v>12</v>
      </c>
      <c r="P1292" s="6">
        <v>1</v>
      </c>
      <c r="Q1292" s="16" t="str">
        <f>IF($B1292=2014,$P1292,"")</f>
        <v/>
      </c>
      <c r="R1292" s="16" t="str">
        <f>IF($B1292=2015,$P1292,"")</f>
        <v/>
      </c>
      <c r="S1292" s="16" t="str">
        <f>IF($B1292=2016,$P1292,"")</f>
        <v/>
      </c>
      <c r="T1292" s="16" t="str">
        <f>IF($B1292=2017,$P1292,"")</f>
        <v/>
      </c>
      <c r="U1292" s="16" t="str">
        <f>IF($B1292=2018,$P1292,"")</f>
        <v/>
      </c>
      <c r="V1292" s="16">
        <f>IF($B1292=2019,$P1292,"")</f>
        <v>1</v>
      </c>
      <c r="W1292" s="16" t="str">
        <f>IF($B1292=2020,$P1292,"")</f>
        <v/>
      </c>
      <c r="X1292" s="6" t="str">
        <f>IF($B1292=2021,$P1292,"")</f>
        <v/>
      </c>
      <c r="Y1292" s="6" t="str">
        <f>IF($B1292=2022,$P1292,"")</f>
        <v/>
      </c>
      <c r="Z1292" s="6" t="str">
        <f>IF($B1292=2023,$P1292,"")</f>
        <v/>
      </c>
      <c r="AA1292" s="6" t="str">
        <f>IF($B1292=2024,$P1292,"")</f>
        <v/>
      </c>
      <c r="AB1292" s="16" t="str">
        <f>IF($B1292=2025,$P1292,"")</f>
        <v/>
      </c>
    </row>
    <row r="1293" spans="1:28" x14ac:dyDescent="0.25">
      <c r="A1293" s="3">
        <v>972</v>
      </c>
      <c r="B1293" s="3">
        <v>2020</v>
      </c>
      <c r="C1293" s="3" t="s">
        <v>44</v>
      </c>
      <c r="D1293" s="4">
        <f>DATE(B1293,N1293,M1293)</f>
        <v>44057</v>
      </c>
      <c r="E1293" s="5">
        <v>0</v>
      </c>
      <c r="F1293" s="6" t="s">
        <v>14</v>
      </c>
      <c r="G1293" s="6" t="s">
        <v>15</v>
      </c>
      <c r="I1293" s="8" t="s">
        <v>1395</v>
      </c>
      <c r="J1293" s="1" t="s">
        <v>544</v>
      </c>
      <c r="K1293" s="6" t="s">
        <v>22</v>
      </c>
      <c r="L1293" s="6">
        <v>6103</v>
      </c>
      <c r="M1293" s="6">
        <v>14</v>
      </c>
      <c r="N1293" s="6">
        <v>8</v>
      </c>
      <c r="P1293" s="6">
        <v>1</v>
      </c>
      <c r="Q1293" s="16" t="str">
        <f>IF($B1293=2014,$P1293,"")</f>
        <v/>
      </c>
      <c r="R1293" s="16" t="str">
        <f>IF($B1293=2015,$P1293,"")</f>
        <v/>
      </c>
      <c r="S1293" s="16" t="str">
        <f>IF($B1293=2016,$P1293,"")</f>
        <v/>
      </c>
      <c r="T1293" s="16" t="str">
        <f>IF($B1293=2017,$P1293,"")</f>
        <v/>
      </c>
      <c r="U1293" s="16" t="str">
        <f>IF($B1293=2018,$P1293,"")</f>
        <v/>
      </c>
      <c r="V1293" s="16" t="str">
        <f>IF($B1293=2019,$P1293,"")</f>
        <v/>
      </c>
      <c r="W1293" s="16">
        <f>IF($B1293=2020,$P1293,"")</f>
        <v>1</v>
      </c>
      <c r="X1293" s="6" t="str">
        <f>IF($B1293=2021,$P1293,"")</f>
        <v/>
      </c>
      <c r="Y1293" s="6" t="str">
        <f>IF($B1293=2022,$P1293,"")</f>
        <v/>
      </c>
      <c r="Z1293" s="6" t="str">
        <f>IF($B1293=2023,$P1293,"")</f>
        <v/>
      </c>
      <c r="AA1293" s="6" t="str">
        <f>IF($B1293=2024,$P1293,"")</f>
        <v/>
      </c>
      <c r="AB1293" s="16" t="str">
        <f>IF($B1293=2025,$P1293,"")</f>
        <v/>
      </c>
    </row>
    <row r="1294" spans="1:28" x14ac:dyDescent="0.25">
      <c r="A1294" s="3">
        <v>972</v>
      </c>
      <c r="B1294" s="3">
        <v>2020</v>
      </c>
      <c r="C1294" s="3" t="s">
        <v>493</v>
      </c>
      <c r="D1294" s="4">
        <f>DATE(B1294,N1294,M1294)</f>
        <v>44079</v>
      </c>
      <c r="E1294" s="5">
        <v>400</v>
      </c>
      <c r="F1294" s="6" t="s">
        <v>14</v>
      </c>
      <c r="G1294" s="6" t="s">
        <v>15</v>
      </c>
      <c r="I1294" s="8" t="s">
        <v>1395</v>
      </c>
      <c r="J1294" s="1" t="s">
        <v>571</v>
      </c>
      <c r="K1294" s="6" t="s">
        <v>46</v>
      </c>
      <c r="L1294" s="6">
        <v>6105</v>
      </c>
      <c r="M1294" s="6">
        <v>5</v>
      </c>
      <c r="N1294" s="6">
        <v>9</v>
      </c>
      <c r="P1294" s="6">
        <v>1</v>
      </c>
      <c r="Q1294" s="16" t="str">
        <f>IF($B1294=2014,$P1294,"")</f>
        <v/>
      </c>
      <c r="R1294" s="16" t="str">
        <f>IF($B1294=2015,$P1294,"")</f>
        <v/>
      </c>
      <c r="S1294" s="16" t="str">
        <f>IF($B1294=2016,$P1294,"")</f>
        <v/>
      </c>
      <c r="T1294" s="16" t="str">
        <f>IF($B1294=2017,$P1294,"")</f>
        <v/>
      </c>
      <c r="U1294" s="16" t="str">
        <f>IF($B1294=2018,$P1294,"")</f>
        <v/>
      </c>
      <c r="V1294" s="16" t="str">
        <f>IF($B1294=2019,$P1294,"")</f>
        <v/>
      </c>
      <c r="W1294" s="16">
        <f>IF($B1294=2020,$P1294,"")</f>
        <v>1</v>
      </c>
      <c r="X1294" s="6" t="str">
        <f>IF($B1294=2021,$P1294,"")</f>
        <v/>
      </c>
      <c r="Y1294" s="6" t="str">
        <f>IF($B1294=2022,$P1294,"")</f>
        <v/>
      </c>
      <c r="Z1294" s="6" t="str">
        <f>IF($B1294=2023,$P1294,"")</f>
        <v/>
      </c>
      <c r="AA1294" s="6" t="str">
        <f>IF($B1294=2024,$P1294,"")</f>
        <v/>
      </c>
      <c r="AB1294" s="16" t="str">
        <f>IF($B1294=2025,$P1294,"")</f>
        <v/>
      </c>
    </row>
    <row r="1295" spans="1:28" x14ac:dyDescent="0.25">
      <c r="A1295" s="3">
        <v>972</v>
      </c>
      <c r="B1295" s="3">
        <v>2020</v>
      </c>
      <c r="C1295" s="3" t="s">
        <v>45</v>
      </c>
      <c r="D1295" s="4">
        <f>DATE(B1295,N1295,M1295)</f>
        <v>44085</v>
      </c>
      <c r="E1295" s="5">
        <v>2300</v>
      </c>
      <c r="F1295" s="6" t="s">
        <v>14</v>
      </c>
      <c r="G1295" s="6" t="s">
        <v>15</v>
      </c>
      <c r="I1295" s="8" t="s">
        <v>1395</v>
      </c>
      <c r="J1295" s="1" t="s">
        <v>572</v>
      </c>
      <c r="K1295" s="6" t="s">
        <v>22</v>
      </c>
      <c r="L1295" s="6">
        <v>6105</v>
      </c>
      <c r="M1295" s="6">
        <v>11</v>
      </c>
      <c r="N1295" s="6">
        <v>9</v>
      </c>
      <c r="P1295" s="6">
        <v>1</v>
      </c>
      <c r="Q1295" s="16" t="str">
        <f>IF($B1295=2014,$P1295,"")</f>
        <v/>
      </c>
      <c r="R1295" s="16" t="str">
        <f>IF($B1295=2015,$P1295,"")</f>
        <v/>
      </c>
      <c r="S1295" s="16" t="str">
        <f>IF($B1295=2016,$P1295,"")</f>
        <v/>
      </c>
      <c r="T1295" s="16" t="str">
        <f>IF($B1295=2017,$P1295,"")</f>
        <v/>
      </c>
      <c r="U1295" s="16" t="str">
        <f>IF($B1295=2018,$P1295,"")</f>
        <v/>
      </c>
      <c r="V1295" s="16" t="str">
        <f>IF($B1295=2019,$P1295,"")</f>
        <v/>
      </c>
      <c r="W1295" s="16">
        <f>IF($B1295=2020,$P1295,"")</f>
        <v>1</v>
      </c>
      <c r="X1295" s="6" t="str">
        <f>IF($B1295=2021,$P1295,"")</f>
        <v/>
      </c>
      <c r="Y1295" s="6" t="str">
        <f>IF($B1295=2022,$P1295,"")</f>
        <v/>
      </c>
      <c r="Z1295" s="6" t="str">
        <f>IF($B1295=2023,$P1295,"")</f>
        <v/>
      </c>
      <c r="AA1295" s="6" t="str">
        <f>IF($B1295=2024,$P1295,"")</f>
        <v/>
      </c>
      <c r="AB1295" s="16" t="str">
        <f>IF($B1295=2025,$P1295,"")</f>
        <v/>
      </c>
    </row>
    <row r="1296" spans="1:28" x14ac:dyDescent="0.25">
      <c r="A1296" s="3">
        <v>972</v>
      </c>
      <c r="B1296" s="3">
        <v>2022</v>
      </c>
      <c r="C1296" s="3" t="s">
        <v>898</v>
      </c>
      <c r="D1296" s="4">
        <f>DATE(B1296,N1296,M1296)</f>
        <v>44684</v>
      </c>
      <c r="E1296" s="5">
        <v>300</v>
      </c>
      <c r="F1296" s="6" t="s">
        <v>14</v>
      </c>
      <c r="G1296" s="6" t="s">
        <v>15</v>
      </c>
      <c r="I1296" s="8" t="s">
        <v>1395</v>
      </c>
      <c r="J1296" s="1" t="s">
        <v>3978</v>
      </c>
      <c r="K1296" s="6" t="s">
        <v>842</v>
      </c>
      <c r="L1296" s="6">
        <v>6301</v>
      </c>
      <c r="M1296" s="6">
        <v>3</v>
      </c>
      <c r="N1296" s="6">
        <v>5</v>
      </c>
      <c r="O1296" s="6" t="s">
        <v>81</v>
      </c>
      <c r="P1296" s="6">
        <v>1</v>
      </c>
      <c r="Q1296" s="16" t="str">
        <f>IF($B1296=2014,$P1296,"")</f>
        <v/>
      </c>
      <c r="R1296" s="16" t="str">
        <f>IF($B1296=2015,$P1296,"")</f>
        <v/>
      </c>
      <c r="S1296" s="16" t="str">
        <f>IF($B1296=2016,$P1296,"")</f>
        <v/>
      </c>
      <c r="T1296" s="16" t="str">
        <f>IF($B1296=2017,$P1296,"")</f>
        <v/>
      </c>
      <c r="U1296" s="16" t="str">
        <f>IF($B1296=2018,$P1296,"")</f>
        <v/>
      </c>
      <c r="V1296" s="16" t="str">
        <f>IF($B1296=2019,$P1296,"")</f>
        <v/>
      </c>
      <c r="W1296" s="16" t="str">
        <f>IF($B1296=2020,$P1296,"")</f>
        <v/>
      </c>
      <c r="X1296" s="6" t="str">
        <f>IF($B1296=2021,$P1296,"")</f>
        <v/>
      </c>
      <c r="Y1296" s="6">
        <f>IF($B1296=2022,$P1296,"")</f>
        <v>1</v>
      </c>
      <c r="Z1296" s="6" t="str">
        <f>IF($B1296=2023,$P1296,"")</f>
        <v/>
      </c>
      <c r="AA1296" s="6" t="str">
        <f>IF($B1296=2024,$P1296,"")</f>
        <v/>
      </c>
      <c r="AB1296" s="16" t="str">
        <f>IF($B1296=2025,$P1296,"")</f>
        <v/>
      </c>
    </row>
    <row r="1297" spans="1:29" x14ac:dyDescent="0.25">
      <c r="A1297" s="3">
        <v>972</v>
      </c>
      <c r="B1297" s="3">
        <v>2022</v>
      </c>
      <c r="C1297" s="3" t="s">
        <v>1928</v>
      </c>
      <c r="D1297" s="4">
        <f>DATE(B1297,N1297,M1297)</f>
        <v>44777</v>
      </c>
      <c r="E1297" s="5">
        <v>100</v>
      </c>
      <c r="F1297" s="7" t="s">
        <v>14</v>
      </c>
      <c r="G1297" s="7" t="s">
        <v>15</v>
      </c>
      <c r="H1297" s="7"/>
      <c r="I1297" s="8" t="s">
        <v>1395</v>
      </c>
      <c r="J1297" s="1" t="s">
        <v>4101</v>
      </c>
      <c r="K1297" s="6" t="s">
        <v>22</v>
      </c>
      <c r="L1297" s="6">
        <v>6302</v>
      </c>
      <c r="M1297" s="6">
        <v>4</v>
      </c>
      <c r="N1297" s="6">
        <v>8</v>
      </c>
      <c r="P1297" s="6">
        <v>1</v>
      </c>
      <c r="Q1297" s="16" t="str">
        <f>IF($B1297=2014,$P1297,"")</f>
        <v/>
      </c>
      <c r="R1297" s="16" t="str">
        <f>IF($B1297=2015,$P1297,"")</f>
        <v/>
      </c>
      <c r="S1297" s="16" t="str">
        <f>IF($B1297=2016,$P1297,"")</f>
        <v/>
      </c>
      <c r="T1297" s="16" t="str">
        <f>IF($B1297=2017,$P1297,"")</f>
        <v/>
      </c>
      <c r="U1297" s="16" t="str">
        <f>IF($B1297=2018,$P1297,"")</f>
        <v/>
      </c>
      <c r="V1297" s="16" t="str">
        <f>IF($B1297=2019,$P1297,"")</f>
        <v/>
      </c>
      <c r="W1297" s="16" t="str">
        <f>IF($B1297=2020,$P1297,"")</f>
        <v/>
      </c>
      <c r="X1297" s="6" t="str">
        <f>IF($B1297=2021,$P1297,"")</f>
        <v/>
      </c>
      <c r="Y1297" s="6">
        <f>IF($B1297=2022,$P1297,"")</f>
        <v>1</v>
      </c>
      <c r="Z1297" s="6" t="str">
        <f>IF($B1297=2023,$P1297,"")</f>
        <v/>
      </c>
      <c r="AA1297" s="6" t="str">
        <f>IF($B1297=2024,$P1297,"")</f>
        <v/>
      </c>
      <c r="AB1297" s="16" t="str">
        <f>IF($B1297=2025,$P1297,"")</f>
        <v/>
      </c>
    </row>
    <row r="1298" spans="1:29" ht="24" x14ac:dyDescent="0.25">
      <c r="A1298" s="28">
        <v>972</v>
      </c>
      <c r="B1298" s="28">
        <v>2024</v>
      </c>
      <c r="C1298" s="28" t="s">
        <v>145</v>
      </c>
      <c r="D1298" s="29">
        <f>DATE(B1298,N1298,M1298)</f>
        <v>45503</v>
      </c>
      <c r="E1298" s="30">
        <v>0</v>
      </c>
      <c r="F1298" s="31" t="s">
        <v>14</v>
      </c>
      <c r="G1298" s="31" t="s">
        <v>15</v>
      </c>
      <c r="H1298" s="31"/>
      <c r="I1298" s="8" t="s">
        <v>1395</v>
      </c>
      <c r="J1298" s="32" t="s">
        <v>6243</v>
      </c>
      <c r="K1298" s="27" t="s">
        <v>22</v>
      </c>
      <c r="L1298" s="27">
        <v>6502</v>
      </c>
      <c r="M1298" s="27">
        <v>30</v>
      </c>
      <c r="N1298" s="27">
        <v>7</v>
      </c>
      <c r="O1298" s="27"/>
      <c r="P1298" s="6">
        <v>1</v>
      </c>
      <c r="Q1298" s="16" t="str">
        <f>IF($B1298=2014,$P1298,"")</f>
        <v/>
      </c>
      <c r="R1298" s="16" t="str">
        <f>IF($B1298=2015,$P1298,"")</f>
        <v/>
      </c>
      <c r="S1298" s="16" t="str">
        <f>IF($B1298=2016,$P1298,"")</f>
        <v/>
      </c>
      <c r="T1298" s="16" t="str">
        <f>IF($B1298=2017,$P1298,"")</f>
        <v/>
      </c>
      <c r="U1298" s="16" t="str">
        <f>IF($B1298=2018,$P1298,"")</f>
        <v/>
      </c>
      <c r="V1298" s="16" t="str">
        <f>IF($B1298=2019,$P1298,"")</f>
        <v/>
      </c>
      <c r="W1298" s="16" t="str">
        <f>IF($B1298=2020,$P1298,"")</f>
        <v/>
      </c>
      <c r="X1298" s="6" t="str">
        <f>IF($B1298=2021,$P1298,"")</f>
        <v/>
      </c>
      <c r="Y1298" s="6" t="str">
        <f>IF($B1298=2022,$P1298,"")</f>
        <v/>
      </c>
      <c r="Z1298" s="6" t="str">
        <f>IF($B1298=2023,$P1298,"")</f>
        <v/>
      </c>
      <c r="AA1298" s="6">
        <f>IF($B1298=2024,$P1298,"")</f>
        <v>1</v>
      </c>
      <c r="AB1298" s="16" t="str">
        <f>IF($B1298=2025,$P1298,"")</f>
        <v/>
      </c>
    </row>
    <row r="1299" spans="1:29" x14ac:dyDescent="0.25">
      <c r="A1299" s="3">
        <v>981</v>
      </c>
      <c r="B1299" s="5">
        <v>2015</v>
      </c>
      <c r="C1299" s="3" t="s">
        <v>77</v>
      </c>
      <c r="D1299" s="4">
        <f>DATE(B1299,N1299,M1299)</f>
        <v>42185</v>
      </c>
      <c r="E1299" s="5">
        <v>0</v>
      </c>
      <c r="F1299" s="6" t="s">
        <v>14</v>
      </c>
      <c r="G1299" s="6" t="s">
        <v>733</v>
      </c>
      <c r="I1299" s="8" t="s">
        <v>1411</v>
      </c>
      <c r="J1299" s="8" t="s">
        <v>1412</v>
      </c>
      <c r="K1299" s="6" t="s">
        <v>22</v>
      </c>
      <c r="L1299" s="6">
        <v>5601</v>
      </c>
      <c r="M1299" s="6">
        <v>30</v>
      </c>
      <c r="N1299" s="6">
        <v>6</v>
      </c>
      <c r="P1299" s="6">
        <v>1</v>
      </c>
      <c r="Q1299" s="16" t="str">
        <f>IF($B1299=2014,$P1299,"")</f>
        <v/>
      </c>
      <c r="R1299" s="16">
        <f>IF($B1299=2015,$P1299,"")</f>
        <v>1</v>
      </c>
      <c r="S1299" s="16" t="str">
        <f>IF($B1299=2016,$P1299,"")</f>
        <v/>
      </c>
      <c r="T1299" s="16" t="str">
        <f>IF($B1299=2017,$P1299,"")</f>
        <v/>
      </c>
      <c r="U1299" s="16" t="str">
        <f>IF($B1299=2018,$P1299,"")</f>
        <v/>
      </c>
      <c r="V1299" s="16" t="str">
        <f>IF($B1299=2019,$P1299,"")</f>
        <v/>
      </c>
      <c r="W1299" s="16" t="str">
        <f>IF($B1299=2020,$P1299,"")</f>
        <v/>
      </c>
      <c r="X1299" s="6" t="str">
        <f>IF($B1299=2021,$P1299,"")</f>
        <v/>
      </c>
      <c r="Y1299" s="6" t="str">
        <f>IF($B1299=2022,$P1299,"")</f>
        <v/>
      </c>
      <c r="Z1299" s="6" t="str">
        <f>IF($B1299=2023,$P1299,"")</f>
        <v/>
      </c>
      <c r="AA1299" s="6" t="str">
        <f>IF($B1299=2024,$P1299,"")</f>
        <v/>
      </c>
      <c r="AB1299" s="16" t="str">
        <f>IF($B1299=2025,$P1299,"")</f>
        <v/>
      </c>
    </row>
    <row r="1300" spans="1:29" ht="24" x14ac:dyDescent="0.25">
      <c r="A1300" s="3">
        <v>981</v>
      </c>
      <c r="B1300" s="5">
        <v>2015</v>
      </c>
      <c r="C1300" s="3" t="s">
        <v>29</v>
      </c>
      <c r="D1300" s="4">
        <f>DATE(B1300,N1300,M1300)</f>
        <v>42196</v>
      </c>
      <c r="E1300" s="5">
        <v>2225</v>
      </c>
      <c r="F1300" s="6" t="s">
        <v>14</v>
      </c>
      <c r="G1300" s="6" t="s">
        <v>733</v>
      </c>
      <c r="I1300" s="8" t="s">
        <v>1411</v>
      </c>
      <c r="J1300" s="8" t="s">
        <v>1413</v>
      </c>
      <c r="K1300" s="6" t="s">
        <v>728</v>
      </c>
      <c r="L1300" s="6">
        <v>5602</v>
      </c>
      <c r="M1300" s="6">
        <v>11</v>
      </c>
      <c r="N1300" s="6">
        <v>7</v>
      </c>
      <c r="O1300" s="6" t="s">
        <v>81</v>
      </c>
      <c r="P1300" s="6">
        <v>1</v>
      </c>
      <c r="Q1300" s="16" t="str">
        <f>IF($B1300=2014,$P1300,"")</f>
        <v/>
      </c>
      <c r="R1300" s="16">
        <f>IF($B1300=2015,$P1300,"")</f>
        <v>1</v>
      </c>
      <c r="S1300" s="16" t="str">
        <f>IF($B1300=2016,$P1300,"")</f>
        <v/>
      </c>
      <c r="T1300" s="16" t="str">
        <f>IF($B1300=2017,$P1300,"")</f>
        <v/>
      </c>
      <c r="U1300" s="16" t="str">
        <f>IF($B1300=2018,$P1300,"")</f>
        <v/>
      </c>
      <c r="V1300" s="16" t="str">
        <f>IF($B1300=2019,$P1300,"")</f>
        <v/>
      </c>
      <c r="W1300" s="16" t="str">
        <f>IF($B1300=2020,$P1300,"")</f>
        <v/>
      </c>
      <c r="X1300" s="6" t="str">
        <f>IF($B1300=2021,$P1300,"")</f>
        <v/>
      </c>
      <c r="Y1300" s="6" t="str">
        <f>IF($B1300=2022,$P1300,"")</f>
        <v/>
      </c>
      <c r="Z1300" s="6" t="str">
        <f>IF($B1300=2023,$P1300,"")</f>
        <v/>
      </c>
      <c r="AA1300" s="6" t="str">
        <f>IF($B1300=2024,$P1300,"")</f>
        <v/>
      </c>
      <c r="AB1300" s="16" t="str">
        <f>IF($B1300=2025,$P1300,"")</f>
        <v/>
      </c>
    </row>
    <row r="1301" spans="1:29" x14ac:dyDescent="0.25">
      <c r="A1301" s="3">
        <v>981</v>
      </c>
      <c r="B1301" s="5">
        <v>2015</v>
      </c>
      <c r="C1301" s="3" t="s">
        <v>1134</v>
      </c>
      <c r="D1301" s="4">
        <f>DATE(B1301,N1301,M1301)</f>
        <v>42203</v>
      </c>
      <c r="E1301" s="5">
        <v>2017</v>
      </c>
      <c r="F1301" s="6" t="s">
        <v>14</v>
      </c>
      <c r="G1301" s="6" t="s">
        <v>733</v>
      </c>
      <c r="I1301" s="8" t="s">
        <v>1411</v>
      </c>
      <c r="J1301" s="8" t="s">
        <v>1414</v>
      </c>
      <c r="K1301" s="6" t="s">
        <v>22</v>
      </c>
      <c r="L1301" s="6">
        <v>5602</v>
      </c>
      <c r="M1301" s="6">
        <v>18</v>
      </c>
      <c r="N1301" s="6">
        <v>7</v>
      </c>
      <c r="P1301" s="6">
        <v>1</v>
      </c>
      <c r="Q1301" s="16" t="str">
        <f>IF($B1301=2014,$P1301,"")</f>
        <v/>
      </c>
      <c r="R1301" s="16">
        <f>IF($B1301=2015,$P1301,"")</f>
        <v>1</v>
      </c>
      <c r="S1301" s="16" t="str">
        <f>IF($B1301=2016,$P1301,"")</f>
        <v/>
      </c>
      <c r="T1301" s="16" t="str">
        <f>IF($B1301=2017,$P1301,"")</f>
        <v/>
      </c>
      <c r="U1301" s="16" t="str">
        <f>IF($B1301=2018,$P1301,"")</f>
        <v/>
      </c>
      <c r="V1301" s="16" t="str">
        <f>IF($B1301=2019,$P1301,"")</f>
        <v/>
      </c>
      <c r="W1301" s="16" t="str">
        <f>IF($B1301=2020,$P1301,"")</f>
        <v/>
      </c>
      <c r="X1301" s="6" t="str">
        <f>IF($B1301=2021,$P1301,"")</f>
        <v/>
      </c>
      <c r="Y1301" s="6" t="str">
        <f>IF($B1301=2022,$P1301,"")</f>
        <v/>
      </c>
      <c r="Z1301" s="6" t="str">
        <f>IF($B1301=2023,$P1301,"")</f>
        <v/>
      </c>
      <c r="AA1301" s="6" t="str">
        <f>IF($B1301=2024,$P1301,"")</f>
        <v/>
      </c>
      <c r="AB1301" s="16" t="str">
        <f>IF($B1301=2025,$P1301,"")</f>
        <v/>
      </c>
    </row>
    <row r="1302" spans="1:29" x14ac:dyDescent="0.25">
      <c r="A1302" s="3">
        <v>981</v>
      </c>
      <c r="B1302" s="5">
        <v>2015</v>
      </c>
      <c r="C1302" s="3" t="s">
        <v>723</v>
      </c>
      <c r="D1302" s="4">
        <f>DATE(B1302,N1302,M1302)</f>
        <v>42338</v>
      </c>
      <c r="E1302" s="5">
        <v>2220</v>
      </c>
      <c r="F1302" s="6" t="s">
        <v>14</v>
      </c>
      <c r="G1302" s="6" t="s">
        <v>733</v>
      </c>
      <c r="I1302" s="8" t="s">
        <v>1411</v>
      </c>
      <c r="J1302" s="8" t="s">
        <v>1415</v>
      </c>
      <c r="K1302" s="6" t="s">
        <v>739</v>
      </c>
      <c r="L1302" s="6">
        <v>5610</v>
      </c>
      <c r="M1302" s="6">
        <v>30</v>
      </c>
      <c r="N1302" s="6">
        <v>11</v>
      </c>
      <c r="P1302" s="6">
        <v>1</v>
      </c>
      <c r="Q1302" s="16" t="str">
        <f>IF($B1302=2014,$P1302,"")</f>
        <v/>
      </c>
      <c r="R1302" s="16">
        <f>IF($B1302=2015,$P1302,"")</f>
        <v>1</v>
      </c>
      <c r="S1302" s="16" t="str">
        <f>IF($B1302=2016,$P1302,"")</f>
        <v/>
      </c>
      <c r="T1302" s="16" t="str">
        <f>IF($B1302=2017,$P1302,"")</f>
        <v/>
      </c>
      <c r="U1302" s="16" t="str">
        <f>IF($B1302=2018,$P1302,"")</f>
        <v/>
      </c>
      <c r="V1302" s="16" t="str">
        <f>IF($B1302=2019,$P1302,"")</f>
        <v/>
      </c>
      <c r="W1302" s="16" t="str">
        <f>IF($B1302=2020,$P1302,"")</f>
        <v/>
      </c>
      <c r="X1302" s="6" t="str">
        <f>IF($B1302=2021,$P1302,"")</f>
        <v/>
      </c>
      <c r="Y1302" s="6" t="str">
        <f>IF($B1302=2022,$P1302,"")</f>
        <v/>
      </c>
      <c r="Z1302" s="6" t="str">
        <f>IF($B1302=2023,$P1302,"")</f>
        <v/>
      </c>
      <c r="AA1302" s="6" t="str">
        <f>IF($B1302=2024,$P1302,"")</f>
        <v/>
      </c>
      <c r="AB1302" s="16" t="str">
        <f>IF($B1302=2025,$P1302,"")</f>
        <v/>
      </c>
    </row>
    <row r="1303" spans="1:29" ht="24" x14ac:dyDescent="0.25">
      <c r="A1303" s="3">
        <v>981</v>
      </c>
      <c r="B1303" s="5">
        <v>2016</v>
      </c>
      <c r="C1303" s="3" t="s">
        <v>186</v>
      </c>
      <c r="D1303" s="4">
        <f>DATE(B1303,N1303,M1303)</f>
        <v>42371</v>
      </c>
      <c r="E1303" s="5">
        <v>2149</v>
      </c>
      <c r="F1303" s="6" t="s">
        <v>14</v>
      </c>
      <c r="G1303" s="6" t="s">
        <v>733</v>
      </c>
      <c r="I1303" s="8" t="s">
        <v>1411</v>
      </c>
      <c r="J1303" s="8" t="s">
        <v>1416</v>
      </c>
      <c r="K1303" s="6" t="s">
        <v>274</v>
      </c>
      <c r="L1303" s="6">
        <v>5613</v>
      </c>
      <c r="M1303" s="6">
        <v>2</v>
      </c>
      <c r="N1303" s="6">
        <v>1</v>
      </c>
      <c r="P1303" s="6">
        <v>1</v>
      </c>
      <c r="Q1303" s="16" t="str">
        <f>IF($B1303=2014,$P1303,"")</f>
        <v/>
      </c>
      <c r="R1303" s="16" t="str">
        <f>IF($B1303=2015,$P1303,"")</f>
        <v/>
      </c>
      <c r="S1303" s="16">
        <f>IF($B1303=2016,$P1303,"")</f>
        <v>1</v>
      </c>
      <c r="T1303" s="16" t="str">
        <f>IF($B1303=2017,$P1303,"")</f>
        <v/>
      </c>
      <c r="U1303" s="16" t="str">
        <f>IF($B1303=2018,$P1303,"")</f>
        <v/>
      </c>
      <c r="V1303" s="16" t="str">
        <f>IF($B1303=2019,$P1303,"")</f>
        <v/>
      </c>
      <c r="W1303" s="16" t="str">
        <f>IF($B1303=2020,$P1303,"")</f>
        <v/>
      </c>
      <c r="X1303" s="6" t="str">
        <f>IF($B1303=2021,$P1303,"")</f>
        <v/>
      </c>
      <c r="Y1303" s="6" t="str">
        <f>IF($B1303=2022,$P1303,"")</f>
        <v/>
      </c>
      <c r="Z1303" s="6" t="str">
        <f>IF($B1303=2023,$P1303,"")</f>
        <v/>
      </c>
      <c r="AA1303" s="6" t="str">
        <f>IF($B1303=2024,$P1303,"")</f>
        <v/>
      </c>
      <c r="AB1303" s="16" t="str">
        <f>IF($B1303=2025,$P1303,"")</f>
        <v/>
      </c>
    </row>
    <row r="1304" spans="1:29" x14ac:dyDescent="0.25">
      <c r="A1304" s="3">
        <v>981</v>
      </c>
      <c r="B1304" s="5">
        <v>2016</v>
      </c>
      <c r="C1304" s="3" t="s">
        <v>158</v>
      </c>
      <c r="D1304" s="4">
        <f>DATE(B1304,N1304,M1304)</f>
        <v>42410</v>
      </c>
      <c r="E1304" s="5">
        <v>600</v>
      </c>
      <c r="F1304" s="6" t="s">
        <v>14</v>
      </c>
      <c r="G1304" s="6" t="s">
        <v>733</v>
      </c>
      <c r="I1304" s="8" t="s">
        <v>1411</v>
      </c>
      <c r="J1304" s="8" t="s">
        <v>1417</v>
      </c>
      <c r="K1304" s="6" t="s">
        <v>761</v>
      </c>
      <c r="L1304" s="6">
        <v>5617</v>
      </c>
      <c r="M1304" s="6">
        <v>10</v>
      </c>
      <c r="N1304" s="6">
        <v>2</v>
      </c>
      <c r="P1304" s="6">
        <v>1</v>
      </c>
      <c r="Q1304" s="16" t="str">
        <f>IF($B1304=2014,$P1304,"")</f>
        <v/>
      </c>
      <c r="R1304" s="16" t="str">
        <f>IF($B1304=2015,$P1304,"")</f>
        <v/>
      </c>
      <c r="S1304" s="16">
        <f>IF($B1304=2016,$P1304,"")</f>
        <v>1</v>
      </c>
      <c r="T1304" s="16" t="str">
        <f>IF($B1304=2017,$P1304,"")</f>
        <v/>
      </c>
      <c r="U1304" s="16" t="str">
        <f>IF($B1304=2018,$P1304,"")</f>
        <v/>
      </c>
      <c r="V1304" s="16" t="str">
        <f>IF($B1304=2019,$P1304,"")</f>
        <v/>
      </c>
      <c r="W1304" s="16" t="str">
        <f>IF($B1304=2020,$P1304,"")</f>
        <v/>
      </c>
      <c r="X1304" s="6" t="str">
        <f>IF($B1304=2021,$P1304,"")</f>
        <v/>
      </c>
      <c r="Y1304" s="6" t="str">
        <f>IF($B1304=2022,$P1304,"")</f>
        <v/>
      </c>
      <c r="Z1304" s="6" t="str">
        <f>IF($B1304=2023,$P1304,"")</f>
        <v/>
      </c>
      <c r="AA1304" s="6" t="str">
        <f>IF($B1304=2024,$P1304,"")</f>
        <v/>
      </c>
      <c r="AB1304" s="16" t="str">
        <f>IF($B1304=2025,$P1304,"")</f>
        <v/>
      </c>
    </row>
    <row r="1305" spans="1:29" ht="24" x14ac:dyDescent="0.25">
      <c r="A1305" s="3">
        <v>981</v>
      </c>
      <c r="B1305" s="3">
        <v>2016</v>
      </c>
      <c r="C1305" s="3" t="s">
        <v>40</v>
      </c>
      <c r="D1305" s="4">
        <f>DATE(B1305,N1305,M1305)</f>
        <v>42579</v>
      </c>
      <c r="E1305" s="5">
        <v>2025</v>
      </c>
      <c r="F1305" s="6" t="s">
        <v>14</v>
      </c>
      <c r="G1305" s="7" t="s">
        <v>733</v>
      </c>
      <c r="H1305" s="7"/>
      <c r="I1305" s="8" t="s">
        <v>1411</v>
      </c>
      <c r="J1305" s="1" t="s">
        <v>1418</v>
      </c>
      <c r="K1305" s="6" t="s">
        <v>836</v>
      </c>
      <c r="L1305" s="6">
        <v>5703</v>
      </c>
      <c r="M1305" s="6">
        <v>28</v>
      </c>
      <c r="N1305" s="6">
        <v>7</v>
      </c>
      <c r="O1305" s="6" t="s">
        <v>81</v>
      </c>
      <c r="P1305" s="6">
        <v>1</v>
      </c>
      <c r="Q1305" s="16" t="str">
        <f>IF($B1305=2014,$P1305,"")</f>
        <v/>
      </c>
      <c r="R1305" s="16" t="str">
        <f>IF($B1305=2015,$P1305,"")</f>
        <v/>
      </c>
      <c r="S1305" s="16">
        <f>IF($B1305=2016,$P1305,"")</f>
        <v>1</v>
      </c>
      <c r="T1305" s="16" t="str">
        <f>IF($B1305=2017,$P1305,"")</f>
        <v/>
      </c>
      <c r="U1305" s="16" t="str">
        <f>IF($B1305=2018,$P1305,"")</f>
        <v/>
      </c>
      <c r="V1305" s="16" t="str">
        <f>IF($B1305=2019,$P1305,"")</f>
        <v/>
      </c>
      <c r="W1305" s="16" t="str">
        <f>IF($B1305=2020,$P1305,"")</f>
        <v/>
      </c>
      <c r="X1305" s="6" t="str">
        <f>IF($B1305=2021,$P1305,"")</f>
        <v/>
      </c>
      <c r="Y1305" s="6" t="str">
        <f>IF($B1305=2022,$P1305,"")</f>
        <v/>
      </c>
      <c r="Z1305" s="6" t="str">
        <f>IF($B1305=2023,$P1305,"")</f>
        <v/>
      </c>
      <c r="AA1305" s="6" t="str">
        <f>IF($B1305=2024,$P1305,"")</f>
        <v/>
      </c>
      <c r="AB1305" s="16" t="str">
        <f>IF($B1305=2025,$P1305,"")</f>
        <v/>
      </c>
    </row>
    <row r="1306" spans="1:29" x14ac:dyDescent="0.25">
      <c r="A1306" s="3">
        <v>981</v>
      </c>
      <c r="B1306" s="3">
        <v>2017</v>
      </c>
      <c r="C1306" s="3" t="s">
        <v>879</v>
      </c>
      <c r="D1306" s="4">
        <f>DATE(B1306,N1306,M1306)</f>
        <v>42844</v>
      </c>
      <c r="E1306" s="5">
        <v>200</v>
      </c>
      <c r="F1306" s="6" t="s">
        <v>14</v>
      </c>
      <c r="G1306" s="7" t="s">
        <v>733</v>
      </c>
      <c r="H1306" s="7"/>
      <c r="I1306" s="8" t="s">
        <v>1411</v>
      </c>
      <c r="J1306" s="1" t="s">
        <v>1419</v>
      </c>
      <c r="K1306" s="6" t="s">
        <v>22</v>
      </c>
      <c r="L1306" s="6">
        <v>5720</v>
      </c>
      <c r="M1306" s="6">
        <v>19</v>
      </c>
      <c r="N1306" s="6">
        <v>4</v>
      </c>
      <c r="P1306" s="6">
        <v>1</v>
      </c>
      <c r="Q1306" s="16" t="str">
        <f>IF($B1306=2014,$P1306,"")</f>
        <v/>
      </c>
      <c r="R1306" s="16" t="str">
        <f>IF($B1306=2015,$P1306,"")</f>
        <v/>
      </c>
      <c r="S1306" s="16" t="str">
        <f>IF($B1306=2016,$P1306,"")</f>
        <v/>
      </c>
      <c r="T1306" s="16">
        <f>IF($B1306=2017,$P1306,"")</f>
        <v>1</v>
      </c>
      <c r="U1306" s="16" t="str">
        <f>IF($B1306=2018,$P1306,"")</f>
        <v/>
      </c>
      <c r="V1306" s="16" t="str">
        <f>IF($B1306=2019,$P1306,"")</f>
        <v/>
      </c>
      <c r="W1306" s="16" t="str">
        <f>IF($B1306=2020,$P1306,"")</f>
        <v/>
      </c>
      <c r="X1306" s="6" t="str">
        <f>IF($B1306=2021,$P1306,"")</f>
        <v/>
      </c>
      <c r="Y1306" s="6" t="str">
        <f>IF($B1306=2022,$P1306,"")</f>
        <v/>
      </c>
      <c r="Z1306" s="6" t="str">
        <f>IF($B1306=2023,$P1306,"")</f>
        <v/>
      </c>
      <c r="AA1306" s="6" t="str">
        <f>IF($B1306=2024,$P1306,"")</f>
        <v/>
      </c>
      <c r="AB1306" s="16" t="str">
        <f>IF($B1306=2025,$P1306,"")</f>
        <v/>
      </c>
    </row>
    <row r="1307" spans="1:29" x14ac:dyDescent="0.25">
      <c r="A1307" s="3">
        <v>981</v>
      </c>
      <c r="B1307" s="3">
        <v>2019</v>
      </c>
      <c r="C1307" s="3" t="s">
        <v>756</v>
      </c>
      <c r="D1307" s="4">
        <f>DATE(B1307,N1307,M1307)</f>
        <v>43809</v>
      </c>
      <c r="E1307" s="5">
        <v>1907</v>
      </c>
      <c r="F1307" s="6" t="s">
        <v>14</v>
      </c>
      <c r="G1307" s="6" t="s">
        <v>733</v>
      </c>
      <c r="I1307" s="8" t="s">
        <v>1411</v>
      </c>
      <c r="J1307" s="1" t="s">
        <v>1420</v>
      </c>
      <c r="K1307" s="6" t="s">
        <v>235</v>
      </c>
      <c r="L1307" s="6">
        <v>6011</v>
      </c>
      <c r="M1307" s="6">
        <v>10</v>
      </c>
      <c r="N1307" s="6">
        <v>12</v>
      </c>
      <c r="P1307" s="6">
        <v>1</v>
      </c>
      <c r="Q1307" s="16" t="str">
        <f>IF($B1307=2014,$P1307,"")</f>
        <v/>
      </c>
      <c r="R1307" s="16" t="str">
        <f>IF($B1307=2015,$P1307,"")</f>
        <v/>
      </c>
      <c r="S1307" s="16" t="str">
        <f>IF($B1307=2016,$P1307,"")</f>
        <v/>
      </c>
      <c r="T1307" s="16" t="str">
        <f>IF($B1307=2017,$P1307,"")</f>
        <v/>
      </c>
      <c r="U1307" s="16" t="str">
        <f>IF($B1307=2018,$P1307,"")</f>
        <v/>
      </c>
      <c r="V1307" s="16">
        <f>IF($B1307=2019,$P1307,"")</f>
        <v>1</v>
      </c>
      <c r="W1307" s="16" t="str">
        <f>IF($B1307=2020,$P1307,"")</f>
        <v/>
      </c>
      <c r="X1307" s="6" t="str">
        <f>IF($B1307=2021,$P1307,"")</f>
        <v/>
      </c>
      <c r="Y1307" s="6" t="str">
        <f>IF($B1307=2022,$P1307,"")</f>
        <v/>
      </c>
      <c r="Z1307" s="6" t="str">
        <f>IF($B1307=2023,$P1307,"")</f>
        <v/>
      </c>
      <c r="AA1307" s="6" t="str">
        <f>IF($B1307=2024,$P1307,"")</f>
        <v/>
      </c>
      <c r="AB1307" s="16" t="str">
        <f>IF($B1307=2025,$P1307,"")</f>
        <v/>
      </c>
    </row>
    <row r="1308" spans="1:29" x14ac:dyDescent="0.25">
      <c r="A1308" s="3">
        <v>981</v>
      </c>
      <c r="B1308" s="3">
        <v>2022</v>
      </c>
      <c r="C1308" s="3" t="s">
        <v>1899</v>
      </c>
      <c r="D1308" s="4">
        <f>DATE(B1308,N1308,M1308)</f>
        <v>44683</v>
      </c>
      <c r="E1308" s="5">
        <v>2359</v>
      </c>
      <c r="F1308" s="6" t="s">
        <v>14</v>
      </c>
      <c r="G1308" s="6" t="s">
        <v>733</v>
      </c>
      <c r="I1308" s="1" t="s">
        <v>1411</v>
      </c>
      <c r="J1308" s="1" t="s">
        <v>3979</v>
      </c>
      <c r="K1308" s="6" t="s">
        <v>842</v>
      </c>
      <c r="L1308" s="6">
        <v>6301</v>
      </c>
      <c r="M1308" s="6">
        <v>2</v>
      </c>
      <c r="N1308" s="6">
        <v>5</v>
      </c>
      <c r="O1308" s="6" t="s">
        <v>81</v>
      </c>
      <c r="P1308" s="6">
        <v>1</v>
      </c>
      <c r="Q1308" s="16" t="str">
        <f>IF($B1308=2014,$P1308,"")</f>
        <v/>
      </c>
      <c r="R1308" s="16" t="str">
        <f>IF($B1308=2015,$P1308,"")</f>
        <v/>
      </c>
      <c r="S1308" s="16" t="str">
        <f>IF($B1308=2016,$P1308,"")</f>
        <v/>
      </c>
      <c r="T1308" s="16" t="str">
        <f>IF($B1308=2017,$P1308,"")</f>
        <v/>
      </c>
      <c r="U1308" s="16" t="str">
        <f>IF($B1308=2018,$P1308,"")</f>
        <v/>
      </c>
      <c r="V1308" s="16" t="str">
        <f>IF($B1308=2019,$P1308,"")</f>
        <v/>
      </c>
      <c r="W1308" s="16" t="str">
        <f>IF($B1308=2020,$P1308,"")</f>
        <v/>
      </c>
      <c r="X1308" s="6" t="str">
        <f>IF($B1308=2021,$P1308,"")</f>
        <v/>
      </c>
      <c r="Y1308" s="6">
        <f>IF($B1308=2022,$P1308,"")</f>
        <v>1</v>
      </c>
      <c r="Z1308" s="6" t="str">
        <f>IF($B1308=2023,$P1308,"")</f>
        <v/>
      </c>
      <c r="AA1308" s="6" t="str">
        <f>IF($B1308=2024,$P1308,"")</f>
        <v/>
      </c>
      <c r="AB1308" s="16" t="str">
        <f>IF($B1308=2025,$P1308,"")</f>
        <v/>
      </c>
    </row>
    <row r="1309" spans="1:29" x14ac:dyDescent="0.25">
      <c r="A1309" s="3">
        <v>981</v>
      </c>
      <c r="B1309" s="3">
        <v>2022</v>
      </c>
      <c r="C1309" s="3" t="s">
        <v>99</v>
      </c>
      <c r="D1309" s="4">
        <f>DATE(B1309,N1309,M1309)</f>
        <v>44785</v>
      </c>
      <c r="E1309" s="5">
        <v>2141</v>
      </c>
      <c r="F1309" s="6" t="s">
        <v>14</v>
      </c>
      <c r="G1309" s="6" t="s">
        <v>733</v>
      </c>
      <c r="I1309" s="1" t="s">
        <v>1411</v>
      </c>
      <c r="J1309" s="1" t="s">
        <v>4102</v>
      </c>
      <c r="K1309" s="6" t="s">
        <v>22</v>
      </c>
      <c r="L1309" s="6">
        <v>6303</v>
      </c>
      <c r="M1309" s="6">
        <v>12</v>
      </c>
      <c r="N1309" s="6">
        <v>8</v>
      </c>
      <c r="P1309" s="6">
        <v>1</v>
      </c>
      <c r="Q1309" s="16" t="str">
        <f>IF($B1309=2014,$P1309,"")</f>
        <v/>
      </c>
      <c r="R1309" s="16" t="str">
        <f>IF($B1309=2015,$P1309,"")</f>
        <v/>
      </c>
      <c r="S1309" s="16" t="str">
        <f>IF($B1309=2016,$P1309,"")</f>
        <v/>
      </c>
      <c r="T1309" s="16" t="str">
        <f>IF($B1309=2017,$P1309,"")</f>
        <v/>
      </c>
      <c r="U1309" s="16" t="str">
        <f>IF($B1309=2018,$P1309,"")</f>
        <v/>
      </c>
      <c r="V1309" s="16" t="str">
        <f>IF($B1309=2019,$P1309,"")</f>
        <v/>
      </c>
      <c r="W1309" s="16" t="str">
        <f>IF($B1309=2020,$P1309,"")</f>
        <v/>
      </c>
      <c r="X1309" s="6" t="str">
        <f>IF($B1309=2021,$P1309,"")</f>
        <v/>
      </c>
      <c r="Y1309" s="6">
        <f>IF($B1309=2022,$P1309,"")</f>
        <v>1</v>
      </c>
      <c r="Z1309" s="6" t="str">
        <f>IF($B1309=2023,$P1309,"")</f>
        <v/>
      </c>
      <c r="AA1309" s="6" t="str">
        <f>IF($B1309=2024,$P1309,"")</f>
        <v/>
      </c>
      <c r="AB1309" s="16" t="str">
        <f>IF($B1309=2025,$P1309,"")</f>
        <v/>
      </c>
    </row>
    <row r="1310" spans="1:29" x14ac:dyDescent="0.25">
      <c r="A1310" s="60">
        <v>981</v>
      </c>
      <c r="B1310" s="60">
        <v>2025</v>
      </c>
      <c r="C1310" s="60" t="s">
        <v>759</v>
      </c>
      <c r="D1310" s="61">
        <f>DATE(B1310,N1310,M1310)</f>
        <v>45722</v>
      </c>
      <c r="E1310" s="62">
        <v>2201</v>
      </c>
      <c r="F1310" s="63" t="s">
        <v>14</v>
      </c>
      <c r="G1310" s="63" t="s">
        <v>733</v>
      </c>
      <c r="H1310" s="63"/>
      <c r="I1310" s="67" t="s">
        <v>1411</v>
      </c>
      <c r="J1310" s="64" t="s">
        <v>6512</v>
      </c>
      <c r="K1310" s="63" t="s">
        <v>274</v>
      </c>
      <c r="L1310" s="63">
        <v>6518</v>
      </c>
      <c r="M1310" s="63">
        <v>6</v>
      </c>
      <c r="N1310" s="63">
        <v>3</v>
      </c>
      <c r="O1310" s="63"/>
      <c r="P1310" s="65">
        <v>1</v>
      </c>
      <c r="Q1310" s="66" t="str">
        <f>IF($B1310=2014,$P1310,"")</f>
        <v/>
      </c>
      <c r="R1310" s="66" t="str">
        <f>IF($B1310=2015,$P1310,"")</f>
        <v/>
      </c>
      <c r="S1310" s="66" t="str">
        <f>IF($B1310=2016,$P1310,"")</f>
        <v/>
      </c>
      <c r="T1310" s="66" t="str">
        <f>IF($B1310=2017,$P1310,"")</f>
        <v/>
      </c>
      <c r="U1310" s="66" t="str">
        <f>IF($B1310=2018,$P1310,"")</f>
        <v/>
      </c>
      <c r="V1310" s="66" t="str">
        <f>IF($B1310=2019,$P1310,"")</f>
        <v/>
      </c>
      <c r="W1310" s="66" t="str">
        <f>IF($B1310=2020,$P1310,"")</f>
        <v/>
      </c>
      <c r="X1310" s="65" t="str">
        <f>IF($B1310=2021,$P1310,"")</f>
        <v/>
      </c>
      <c r="Y1310" s="65" t="str">
        <f>IF($B1310=2022,$P1310,"")</f>
        <v/>
      </c>
      <c r="Z1310" s="65" t="str">
        <f>IF($B1310=2023,$P1310,"")</f>
        <v/>
      </c>
      <c r="AA1310" s="65" t="str">
        <f>IF($B1310=2024,$P1310,"")</f>
        <v/>
      </c>
      <c r="AB1310" s="66">
        <f>IF($B1310=2025,$P1310,"")</f>
        <v>1</v>
      </c>
      <c r="AC1310" s="64"/>
    </row>
    <row r="1311" spans="1:29" x14ac:dyDescent="0.25">
      <c r="A1311" s="3">
        <v>981</v>
      </c>
      <c r="B1311" s="3">
        <v>2023</v>
      </c>
      <c r="C1311" s="3" t="s">
        <v>145</v>
      </c>
      <c r="D1311" s="4">
        <f>DATE(B1311,N1311,M1311)</f>
        <v>45137</v>
      </c>
      <c r="E1311" s="5">
        <v>0</v>
      </c>
      <c r="F1311" s="7" t="s">
        <v>14</v>
      </c>
      <c r="G1311" s="7" t="s">
        <v>733</v>
      </c>
      <c r="H1311" s="7"/>
      <c r="I1311" s="1" t="s">
        <v>5495</v>
      </c>
      <c r="J1311" s="1" t="s">
        <v>5496</v>
      </c>
      <c r="K1311" s="6" t="s">
        <v>22</v>
      </c>
      <c r="L1311" s="6">
        <v>6402</v>
      </c>
      <c r="M1311" s="6">
        <v>30</v>
      </c>
      <c r="N1311" s="6">
        <v>7</v>
      </c>
      <c r="P1311" s="6">
        <v>1</v>
      </c>
      <c r="Q1311" s="16" t="str">
        <f>IF($B1311=2014,$P1311,"")</f>
        <v/>
      </c>
      <c r="R1311" s="16" t="str">
        <f>IF($B1311=2015,$P1311,"")</f>
        <v/>
      </c>
      <c r="S1311" s="16" t="str">
        <f>IF($B1311=2016,$P1311,"")</f>
        <v/>
      </c>
      <c r="T1311" s="16" t="str">
        <f>IF($B1311=2017,$P1311,"")</f>
        <v/>
      </c>
      <c r="U1311" s="16" t="str">
        <f>IF($B1311=2018,$P1311,"")</f>
        <v/>
      </c>
      <c r="V1311" s="16" t="str">
        <f>IF($B1311=2019,$P1311,"")</f>
        <v/>
      </c>
      <c r="W1311" s="16" t="str">
        <f>IF($B1311=2020,$P1311,"")</f>
        <v/>
      </c>
      <c r="X1311" s="6" t="str">
        <f>IF($B1311=2021,$P1311,"")</f>
        <v/>
      </c>
      <c r="Y1311" s="6" t="str">
        <f>IF($B1311=2022,$P1311,"")</f>
        <v/>
      </c>
      <c r="Z1311" s="6">
        <f>IF($B1311=2023,$P1311,"")</f>
        <v>1</v>
      </c>
      <c r="AA1311" s="6" t="str">
        <f>IF($B1311=2024,$P1311,"")</f>
        <v/>
      </c>
      <c r="AB1311" s="16" t="str">
        <f>IF($B1311=2025,$P1311,"")</f>
        <v/>
      </c>
    </row>
    <row r="1312" spans="1:29" x14ac:dyDescent="0.25">
      <c r="A1312" s="28">
        <v>981</v>
      </c>
      <c r="B1312" s="28">
        <v>2024</v>
      </c>
      <c r="C1312" s="28" t="s">
        <v>957</v>
      </c>
      <c r="D1312" s="29">
        <f>DATE(B1312,N1312,M1312)</f>
        <v>45490</v>
      </c>
      <c r="E1312" s="30">
        <v>2301</v>
      </c>
      <c r="F1312" s="31" t="s">
        <v>14</v>
      </c>
      <c r="G1312" s="31" t="s">
        <v>733</v>
      </c>
      <c r="H1312" s="31"/>
      <c r="I1312" s="32" t="s">
        <v>5495</v>
      </c>
      <c r="J1312" s="32" t="s">
        <v>6244</v>
      </c>
      <c r="K1312" s="27" t="s">
        <v>6245</v>
      </c>
      <c r="L1312" s="27">
        <v>6502</v>
      </c>
      <c r="M1312" s="27">
        <v>17</v>
      </c>
      <c r="N1312" s="27">
        <v>7</v>
      </c>
      <c r="O1312" s="27"/>
      <c r="P1312" s="6">
        <v>1</v>
      </c>
      <c r="Q1312" s="16" t="str">
        <f>IF($B1312=2014,$P1312,"")</f>
        <v/>
      </c>
      <c r="R1312" s="16" t="str">
        <f>IF($B1312=2015,$P1312,"")</f>
        <v/>
      </c>
      <c r="S1312" s="16" t="str">
        <f>IF($B1312=2016,$P1312,"")</f>
        <v/>
      </c>
      <c r="T1312" s="16" t="str">
        <f>IF($B1312=2017,$P1312,"")</f>
        <v/>
      </c>
      <c r="U1312" s="16" t="str">
        <f>IF($B1312=2018,$P1312,"")</f>
        <v/>
      </c>
      <c r="V1312" s="16" t="str">
        <f>IF($B1312=2019,$P1312,"")</f>
        <v/>
      </c>
      <c r="W1312" s="16" t="str">
        <f>IF($B1312=2020,$P1312,"")</f>
        <v/>
      </c>
      <c r="X1312" s="6" t="str">
        <f>IF($B1312=2021,$P1312,"")</f>
        <v/>
      </c>
      <c r="Y1312" s="6" t="str">
        <f>IF($B1312=2022,$P1312,"")</f>
        <v/>
      </c>
      <c r="Z1312" s="6" t="str">
        <f>IF($B1312=2023,$P1312,"")</f>
        <v/>
      </c>
      <c r="AA1312" s="6">
        <f>IF($B1312=2024,$P1312,"")</f>
        <v>1</v>
      </c>
      <c r="AB1312" s="16" t="str">
        <f>IF($B1312=2025,$P1312,"")</f>
        <v/>
      </c>
    </row>
    <row r="1313" spans="1:28" x14ac:dyDescent="0.25">
      <c r="A1313" s="28">
        <v>981</v>
      </c>
      <c r="B1313" s="28">
        <v>2024</v>
      </c>
      <c r="C1313" s="28" t="s">
        <v>257</v>
      </c>
      <c r="D1313" s="29">
        <f>DATE(B1313,N1313,M1313)</f>
        <v>45593</v>
      </c>
      <c r="E1313" s="30">
        <v>632</v>
      </c>
      <c r="F1313" s="31" t="s">
        <v>14</v>
      </c>
      <c r="G1313" s="31" t="s">
        <v>733</v>
      </c>
      <c r="H1313" s="31"/>
      <c r="I1313" s="32" t="s">
        <v>5495</v>
      </c>
      <c r="J1313" s="32" t="s">
        <v>6394</v>
      </c>
      <c r="K1313" s="27" t="s">
        <v>6364</v>
      </c>
      <c r="L1313" s="27">
        <v>6509</v>
      </c>
      <c r="M1313" s="27">
        <v>28</v>
      </c>
      <c r="N1313" s="27">
        <v>10</v>
      </c>
      <c r="O1313" s="27"/>
      <c r="P1313" s="6">
        <v>1</v>
      </c>
      <c r="Q1313" s="16" t="str">
        <f>IF($B1313=2014,$P1313,"")</f>
        <v/>
      </c>
      <c r="R1313" s="16" t="str">
        <f>IF($B1313=2015,$P1313,"")</f>
        <v/>
      </c>
      <c r="S1313" s="16" t="str">
        <f>IF($B1313=2016,$P1313,"")</f>
        <v/>
      </c>
      <c r="T1313" s="16" t="str">
        <f>IF($B1313=2017,$P1313,"")</f>
        <v/>
      </c>
      <c r="U1313" s="16" t="str">
        <f>IF($B1313=2018,$P1313,"")</f>
        <v/>
      </c>
      <c r="V1313" s="16" t="str">
        <f>IF($B1313=2019,$P1313,"")</f>
        <v/>
      </c>
      <c r="W1313" s="16" t="str">
        <f>IF($B1313=2020,$P1313,"")</f>
        <v/>
      </c>
      <c r="X1313" s="6" t="str">
        <f>IF($B1313=2021,$P1313,"")</f>
        <v/>
      </c>
      <c r="Y1313" s="6" t="str">
        <f>IF($B1313=2022,$P1313,"")</f>
        <v/>
      </c>
      <c r="Z1313" s="6" t="str">
        <f>IF($B1313=2023,$P1313,"")</f>
        <v/>
      </c>
      <c r="AA1313" s="6">
        <f>IF($B1313=2024,$P1313,"")</f>
        <v>1</v>
      </c>
      <c r="AB1313" s="16" t="str">
        <f>IF($B1313=2025,$P1313,"")</f>
        <v/>
      </c>
    </row>
    <row r="1314" spans="1:28" x14ac:dyDescent="0.25">
      <c r="A1314" s="3">
        <v>981</v>
      </c>
      <c r="B1314" s="3">
        <v>2022</v>
      </c>
      <c r="C1314" s="3" t="s">
        <v>495</v>
      </c>
      <c r="D1314" s="4">
        <f>DATE(B1314,N1314,M1314)</f>
        <v>44814</v>
      </c>
      <c r="E1314" s="5">
        <v>500</v>
      </c>
      <c r="F1314" s="7" t="s">
        <v>14</v>
      </c>
      <c r="G1314" s="7" t="s">
        <v>21</v>
      </c>
      <c r="H1314" s="7"/>
      <c r="I1314" s="1" t="s">
        <v>4289</v>
      </c>
      <c r="J1314" s="1" t="s">
        <v>5463</v>
      </c>
      <c r="K1314" s="6" t="s">
        <v>2564</v>
      </c>
      <c r="L1314" s="6">
        <v>6305</v>
      </c>
      <c r="M1314" s="6">
        <v>10</v>
      </c>
      <c r="N1314" s="6">
        <v>9</v>
      </c>
      <c r="O1314" s="6" t="s">
        <v>116</v>
      </c>
      <c r="P1314" s="6">
        <v>1</v>
      </c>
      <c r="Q1314" s="16" t="str">
        <f>IF($B1314=2014,$P1314,"")</f>
        <v/>
      </c>
      <c r="R1314" s="16" t="str">
        <f>IF($B1314=2015,$P1314,"")</f>
        <v/>
      </c>
      <c r="S1314" s="16" t="str">
        <f>IF($B1314=2016,$P1314,"")</f>
        <v/>
      </c>
      <c r="T1314" s="16" t="str">
        <f>IF($B1314=2017,$P1314,"")</f>
        <v/>
      </c>
      <c r="U1314" s="16" t="str">
        <f>IF($B1314=2018,$P1314,"")</f>
        <v/>
      </c>
      <c r="V1314" s="16" t="str">
        <f>IF($B1314=2019,$P1314,"")</f>
        <v/>
      </c>
      <c r="W1314" s="16" t="str">
        <f>IF($B1314=2020,$P1314,"")</f>
        <v/>
      </c>
      <c r="X1314" s="6" t="str">
        <f>IF($B1314=2021,$P1314,"")</f>
        <v/>
      </c>
      <c r="Y1314" s="6">
        <f>IF($B1314=2022,$P1314,"")</f>
        <v>1</v>
      </c>
      <c r="Z1314" s="6" t="str">
        <f>IF($B1314=2023,$P1314,"")</f>
        <v/>
      </c>
      <c r="AA1314" s="6" t="str">
        <f>IF($B1314=2024,$P1314,"")</f>
        <v/>
      </c>
      <c r="AB1314" s="16" t="str">
        <f>IF($B1314=2025,$P1314,"")</f>
        <v/>
      </c>
    </row>
    <row r="1315" spans="1:28" x14ac:dyDescent="0.25">
      <c r="A1315" s="3">
        <v>981</v>
      </c>
      <c r="B1315" s="3">
        <v>2016</v>
      </c>
      <c r="C1315" s="3" t="s">
        <v>793</v>
      </c>
      <c r="D1315" s="4">
        <f>DATE(B1315,N1315,M1315)</f>
        <v>42630</v>
      </c>
      <c r="E1315" s="5">
        <v>400</v>
      </c>
      <c r="F1315" s="6" t="s">
        <v>14</v>
      </c>
      <c r="G1315" s="6" t="s">
        <v>123</v>
      </c>
      <c r="H1315" s="7"/>
      <c r="I1315" s="1" t="s">
        <v>1421</v>
      </c>
      <c r="J1315" s="1" t="s">
        <v>1422</v>
      </c>
      <c r="K1315" s="6" t="s">
        <v>796</v>
      </c>
      <c r="L1315" s="6">
        <v>5705</v>
      </c>
      <c r="M1315" s="6">
        <v>17</v>
      </c>
      <c r="N1315" s="6">
        <v>9</v>
      </c>
      <c r="P1315" s="6">
        <v>1</v>
      </c>
      <c r="Q1315" s="16" t="str">
        <f>IF($B1315=2014,$P1315,"")</f>
        <v/>
      </c>
      <c r="R1315" s="16" t="str">
        <f>IF($B1315=2015,$P1315,"")</f>
        <v/>
      </c>
      <c r="S1315" s="16">
        <f>IF($B1315=2016,$P1315,"")</f>
        <v>1</v>
      </c>
      <c r="T1315" s="16" t="str">
        <f>IF($B1315=2017,$P1315,"")</f>
        <v/>
      </c>
      <c r="U1315" s="16" t="str">
        <f>IF($B1315=2018,$P1315,"")</f>
        <v/>
      </c>
      <c r="V1315" s="16" t="str">
        <f>IF($B1315=2019,$P1315,"")</f>
        <v/>
      </c>
      <c r="W1315" s="16" t="str">
        <f>IF($B1315=2020,$P1315,"")</f>
        <v/>
      </c>
      <c r="X1315" s="6" t="str">
        <f>IF($B1315=2021,$P1315,"")</f>
        <v/>
      </c>
      <c r="Y1315" s="6" t="str">
        <f>IF($B1315=2022,$P1315,"")</f>
        <v/>
      </c>
      <c r="Z1315" s="6" t="str">
        <f>IF($B1315=2023,$P1315,"")</f>
        <v/>
      </c>
      <c r="AA1315" s="6" t="str">
        <f>IF($B1315=2024,$P1315,"")</f>
        <v/>
      </c>
      <c r="AB1315" s="16" t="str">
        <f>IF($B1315=2025,$P1315,"")</f>
        <v/>
      </c>
    </row>
    <row r="1316" spans="1:28" x14ac:dyDescent="0.25">
      <c r="A1316" s="3">
        <v>981</v>
      </c>
      <c r="B1316" s="3">
        <v>2021</v>
      </c>
      <c r="C1316" s="3" t="s">
        <v>2557</v>
      </c>
      <c r="D1316" s="4">
        <v>44495</v>
      </c>
      <c r="E1316" s="5">
        <v>100</v>
      </c>
      <c r="F1316" s="6" t="s">
        <v>14</v>
      </c>
      <c r="G1316" s="6" t="s">
        <v>123</v>
      </c>
      <c r="I1316" s="1" t="s">
        <v>1421</v>
      </c>
      <c r="J1316" s="1" t="s">
        <v>3602</v>
      </c>
      <c r="K1316" s="6" t="s">
        <v>34</v>
      </c>
      <c r="L1316" s="6">
        <v>6208</v>
      </c>
      <c r="M1316" s="6">
        <v>26</v>
      </c>
      <c r="N1316" s="6">
        <v>10</v>
      </c>
      <c r="O1316" s="6" t="s">
        <v>35</v>
      </c>
      <c r="P1316" s="6">
        <v>1</v>
      </c>
      <c r="Q1316" s="16" t="str">
        <f>IF($B1316=2014,$P1316,"")</f>
        <v/>
      </c>
      <c r="R1316" s="16" t="str">
        <f>IF($B1316=2015,$P1316,"")</f>
        <v/>
      </c>
      <c r="S1316" s="16" t="str">
        <f>IF($B1316=2016,$P1316,"")</f>
        <v/>
      </c>
      <c r="T1316" s="16" t="str">
        <f>IF($B1316=2017,$P1316,"")</f>
        <v/>
      </c>
      <c r="U1316" s="16" t="str">
        <f>IF($B1316=2018,$P1316,"")</f>
        <v/>
      </c>
      <c r="V1316" s="16" t="str">
        <f>IF($B1316=2019,$P1316,"")</f>
        <v/>
      </c>
      <c r="W1316" s="16" t="str">
        <f>IF($B1316=2020,$P1316,"")</f>
        <v/>
      </c>
      <c r="X1316" s="6">
        <f>IF($B1316=2021,$P1316,"")</f>
        <v>1</v>
      </c>
      <c r="Y1316" s="6" t="str">
        <f>IF($B1316=2022,$P1316,"")</f>
        <v/>
      </c>
      <c r="Z1316" s="6" t="str">
        <f>IF($B1316=2023,$P1316,"")</f>
        <v/>
      </c>
      <c r="AA1316" s="6" t="str">
        <f>IF($B1316=2024,$P1316,"")</f>
        <v/>
      </c>
      <c r="AB1316" s="16" t="str">
        <f>IF($B1316=2025,$P1316,"")</f>
        <v/>
      </c>
    </row>
    <row r="1317" spans="1:28" x14ac:dyDescent="0.25">
      <c r="A1317" s="3">
        <v>981</v>
      </c>
      <c r="B1317" s="3">
        <v>2022</v>
      </c>
      <c r="C1317" s="3" t="s">
        <v>898</v>
      </c>
      <c r="D1317" s="4">
        <f>DATE(B1317,N1317,M1317)</f>
        <v>44684</v>
      </c>
      <c r="E1317" s="5">
        <v>300</v>
      </c>
      <c r="F1317" s="6" t="s">
        <v>14</v>
      </c>
      <c r="G1317" s="6" t="s">
        <v>123</v>
      </c>
      <c r="I1317" s="1" t="s">
        <v>1421</v>
      </c>
      <c r="J1317" s="1" t="s">
        <v>3980</v>
      </c>
      <c r="K1317" s="6" t="s">
        <v>842</v>
      </c>
      <c r="L1317" s="6">
        <v>6301</v>
      </c>
      <c r="M1317" s="6">
        <v>3</v>
      </c>
      <c r="N1317" s="6">
        <v>5</v>
      </c>
      <c r="O1317" s="6" t="s">
        <v>81</v>
      </c>
      <c r="P1317" s="6">
        <v>1</v>
      </c>
      <c r="Q1317" s="16" t="str">
        <f>IF($B1317=2014,$P1317,"")</f>
        <v/>
      </c>
      <c r="R1317" s="16" t="str">
        <f>IF($B1317=2015,$P1317,"")</f>
        <v/>
      </c>
      <c r="S1317" s="16" t="str">
        <f>IF($B1317=2016,$P1317,"")</f>
        <v/>
      </c>
      <c r="T1317" s="16" t="str">
        <f>IF($B1317=2017,$P1317,"")</f>
        <v/>
      </c>
      <c r="U1317" s="16" t="str">
        <f>IF($B1317=2018,$P1317,"")</f>
        <v/>
      </c>
      <c r="V1317" s="16" t="str">
        <f>IF($B1317=2019,$P1317,"")</f>
        <v/>
      </c>
      <c r="W1317" s="16" t="str">
        <f>IF($B1317=2020,$P1317,"")</f>
        <v/>
      </c>
      <c r="X1317" s="6" t="str">
        <f>IF($B1317=2021,$P1317,"")</f>
        <v/>
      </c>
      <c r="Y1317" s="6">
        <f>IF($B1317=2022,$P1317,"")</f>
        <v>1</v>
      </c>
      <c r="Z1317" s="6" t="str">
        <f>IF($B1317=2023,$P1317,"")</f>
        <v/>
      </c>
      <c r="AA1317" s="6" t="str">
        <f>IF($B1317=2024,$P1317,"")</f>
        <v/>
      </c>
      <c r="AB1317" s="16" t="str">
        <f>IF($B1317=2025,$P1317,"")</f>
        <v/>
      </c>
    </row>
    <row r="1318" spans="1:28" x14ac:dyDescent="0.25">
      <c r="A1318" s="3">
        <v>981</v>
      </c>
      <c r="B1318" s="3">
        <v>2022</v>
      </c>
      <c r="C1318" s="3" t="s">
        <v>282</v>
      </c>
      <c r="D1318" s="4">
        <f>DATE(B1318,N1318,M1318)</f>
        <v>44826</v>
      </c>
      <c r="E1318" s="5">
        <v>1658</v>
      </c>
      <c r="F1318" s="6" t="s">
        <v>14</v>
      </c>
      <c r="G1318" s="6" t="s">
        <v>123</v>
      </c>
      <c r="H1318" s="7"/>
      <c r="I1318" s="1" t="s">
        <v>1421</v>
      </c>
      <c r="J1318" s="8" t="s">
        <v>4308</v>
      </c>
      <c r="K1318" s="6" t="s">
        <v>842</v>
      </c>
      <c r="L1318" s="6">
        <v>6306</v>
      </c>
      <c r="M1318" s="6">
        <v>22</v>
      </c>
      <c r="N1318" s="6">
        <v>9</v>
      </c>
      <c r="O1318" s="6" t="s">
        <v>81</v>
      </c>
      <c r="P1318" s="6">
        <v>1</v>
      </c>
      <c r="Q1318" s="16" t="str">
        <f>IF($B1318=2014,$P1318,"")</f>
        <v/>
      </c>
      <c r="R1318" s="16" t="str">
        <f>IF($B1318=2015,$P1318,"")</f>
        <v/>
      </c>
      <c r="S1318" s="16" t="str">
        <f>IF($B1318=2016,$P1318,"")</f>
        <v/>
      </c>
      <c r="T1318" s="16" t="str">
        <f>IF($B1318=2017,$P1318,"")</f>
        <v/>
      </c>
      <c r="U1318" s="16" t="str">
        <f>IF($B1318=2018,$P1318,"")</f>
        <v/>
      </c>
      <c r="V1318" s="16" t="str">
        <f>IF($B1318=2019,$P1318,"")</f>
        <v/>
      </c>
      <c r="W1318" s="16" t="str">
        <f>IF($B1318=2020,$P1318,"")</f>
        <v/>
      </c>
      <c r="X1318" s="6" t="str">
        <f>IF($B1318=2021,$P1318,"")</f>
        <v/>
      </c>
      <c r="Y1318" s="6">
        <f>IF($B1318=2022,$P1318,"")</f>
        <v>1</v>
      </c>
      <c r="Z1318" s="6" t="str">
        <f>IF($B1318=2023,$P1318,"")</f>
        <v/>
      </c>
      <c r="AA1318" s="6" t="str">
        <f>IF($B1318=2024,$P1318,"")</f>
        <v/>
      </c>
      <c r="AB1318" s="16" t="str">
        <f>IF($B1318=2025,$P1318,"")</f>
        <v/>
      </c>
    </row>
    <row r="1319" spans="1:28" x14ac:dyDescent="0.25">
      <c r="A1319" s="3">
        <v>981</v>
      </c>
      <c r="B1319" s="3">
        <v>2022</v>
      </c>
      <c r="C1319" s="3" t="s">
        <v>1267</v>
      </c>
      <c r="D1319" s="4">
        <f>DATE(B1319,N1319,M1319)</f>
        <v>44867</v>
      </c>
      <c r="E1319" s="5">
        <v>500</v>
      </c>
      <c r="F1319" s="7" t="s">
        <v>14</v>
      </c>
      <c r="G1319" s="7" t="s">
        <v>123</v>
      </c>
      <c r="H1319" s="7"/>
      <c r="I1319" s="1" t="s">
        <v>1421</v>
      </c>
      <c r="J1319" s="1" t="s">
        <v>4549</v>
      </c>
      <c r="K1319" s="6" t="s">
        <v>46</v>
      </c>
      <c r="L1319" s="6">
        <v>6310</v>
      </c>
      <c r="M1319" s="6">
        <v>2</v>
      </c>
      <c r="N1319" s="6">
        <v>11</v>
      </c>
      <c r="O1319" s="6" t="s">
        <v>4528</v>
      </c>
      <c r="P1319" s="6">
        <v>1</v>
      </c>
      <c r="Q1319" s="16" t="str">
        <f>IF($B1319=2014,$P1319,"")</f>
        <v/>
      </c>
      <c r="R1319" s="16" t="str">
        <f>IF($B1319=2015,$P1319,"")</f>
        <v/>
      </c>
      <c r="S1319" s="16" t="str">
        <f>IF($B1319=2016,$P1319,"")</f>
        <v/>
      </c>
      <c r="T1319" s="16" t="str">
        <f>IF($B1319=2017,$P1319,"")</f>
        <v/>
      </c>
      <c r="U1319" s="16" t="str">
        <f>IF($B1319=2018,$P1319,"")</f>
        <v/>
      </c>
      <c r="V1319" s="16" t="str">
        <f>IF($B1319=2019,$P1319,"")</f>
        <v/>
      </c>
      <c r="W1319" s="16" t="str">
        <f>IF($B1319=2020,$P1319,"")</f>
        <v/>
      </c>
      <c r="X1319" s="6" t="str">
        <f>IF($B1319=2021,$P1319,"")</f>
        <v/>
      </c>
      <c r="Y1319" s="6">
        <f>IF($B1319=2022,$P1319,"")</f>
        <v>1</v>
      </c>
      <c r="Z1319" s="6" t="str">
        <f>IF($B1319=2023,$P1319,"")</f>
        <v/>
      </c>
      <c r="AA1319" s="6" t="str">
        <f>IF($B1319=2024,$P1319,"")</f>
        <v/>
      </c>
      <c r="AB1319" s="16" t="str">
        <f>IF($B1319=2025,$P1319,"")</f>
        <v/>
      </c>
    </row>
    <row r="1320" spans="1:28" x14ac:dyDescent="0.25">
      <c r="A1320" s="3">
        <v>981</v>
      </c>
      <c r="B1320" s="3">
        <v>2022</v>
      </c>
      <c r="C1320" s="3" t="s">
        <v>721</v>
      </c>
      <c r="D1320" s="4">
        <f>DATE(B1320,N1320,M1320)</f>
        <v>44885</v>
      </c>
      <c r="E1320" s="5">
        <v>1500</v>
      </c>
      <c r="F1320" s="7" t="s">
        <v>14</v>
      </c>
      <c r="G1320" s="7" t="s">
        <v>123</v>
      </c>
      <c r="H1320" s="7"/>
      <c r="I1320" s="1" t="s">
        <v>1421</v>
      </c>
      <c r="J1320" s="1" t="s">
        <v>4550</v>
      </c>
      <c r="K1320" s="6" t="s">
        <v>842</v>
      </c>
      <c r="L1320" s="6">
        <v>6310</v>
      </c>
      <c r="M1320" s="6">
        <v>20</v>
      </c>
      <c r="N1320" s="6">
        <v>11</v>
      </c>
      <c r="O1320" s="6" t="s">
        <v>81</v>
      </c>
      <c r="P1320" s="6">
        <v>1</v>
      </c>
      <c r="Q1320" s="16" t="str">
        <f>IF($B1320=2014,$P1320,"")</f>
        <v/>
      </c>
      <c r="R1320" s="16" t="str">
        <f>IF($B1320=2015,$P1320,"")</f>
        <v/>
      </c>
      <c r="S1320" s="16" t="str">
        <f>IF($B1320=2016,$P1320,"")</f>
        <v/>
      </c>
      <c r="T1320" s="16" t="str">
        <f>IF($B1320=2017,$P1320,"")</f>
        <v/>
      </c>
      <c r="U1320" s="16" t="str">
        <f>IF($B1320=2018,$P1320,"")</f>
        <v/>
      </c>
      <c r="V1320" s="16" t="str">
        <f>IF($B1320=2019,$P1320,"")</f>
        <v/>
      </c>
      <c r="W1320" s="16" t="str">
        <f>IF($B1320=2020,$P1320,"")</f>
        <v/>
      </c>
      <c r="X1320" s="6" t="str">
        <f>IF($B1320=2021,$P1320,"")</f>
        <v/>
      </c>
      <c r="Y1320" s="6">
        <f>IF($B1320=2022,$P1320,"")</f>
        <v>1</v>
      </c>
      <c r="Z1320" s="6" t="str">
        <f>IF($B1320=2023,$P1320,"")</f>
        <v/>
      </c>
      <c r="AA1320" s="6" t="str">
        <f>IF($B1320=2024,$P1320,"")</f>
        <v/>
      </c>
      <c r="AB1320" s="16" t="str">
        <f>IF($B1320=2025,$P1320,"")</f>
        <v/>
      </c>
    </row>
    <row r="1321" spans="1:28" x14ac:dyDescent="0.25">
      <c r="A1321" s="3">
        <v>981</v>
      </c>
      <c r="B1321" s="5">
        <v>2015</v>
      </c>
      <c r="C1321" s="3" t="s">
        <v>278</v>
      </c>
      <c r="D1321" s="4">
        <f>DATE(B1321,N1321,M1321)</f>
        <v>42273</v>
      </c>
      <c r="E1321" s="5">
        <v>2301</v>
      </c>
      <c r="F1321" s="6" t="s">
        <v>14</v>
      </c>
      <c r="G1321" s="6" t="s">
        <v>123</v>
      </c>
      <c r="I1321" s="8" t="s">
        <v>1423</v>
      </c>
      <c r="J1321" s="8" t="s">
        <v>1424</v>
      </c>
      <c r="K1321" s="6" t="s">
        <v>1425</v>
      </c>
      <c r="L1321" s="6">
        <v>5605</v>
      </c>
      <c r="M1321" s="6">
        <v>26</v>
      </c>
      <c r="N1321" s="6">
        <v>9</v>
      </c>
      <c r="O1321" s="6" t="s">
        <v>81</v>
      </c>
      <c r="P1321" s="6">
        <v>1</v>
      </c>
      <c r="Q1321" s="16" t="str">
        <f>IF($B1321=2014,$P1321,"")</f>
        <v/>
      </c>
      <c r="R1321" s="16">
        <f>IF($B1321=2015,$P1321,"")</f>
        <v>1</v>
      </c>
      <c r="S1321" s="16" t="str">
        <f>IF($B1321=2016,$P1321,"")</f>
        <v/>
      </c>
      <c r="T1321" s="16" t="str">
        <f>IF($B1321=2017,$P1321,"")</f>
        <v/>
      </c>
      <c r="U1321" s="16" t="str">
        <f>IF($B1321=2018,$P1321,"")</f>
        <v/>
      </c>
      <c r="V1321" s="16" t="str">
        <f>IF($B1321=2019,$P1321,"")</f>
        <v/>
      </c>
      <c r="W1321" s="16" t="str">
        <f>IF($B1321=2020,$P1321,"")</f>
        <v/>
      </c>
      <c r="X1321" s="6" t="str">
        <f>IF($B1321=2021,$P1321,"")</f>
        <v/>
      </c>
      <c r="Y1321" s="6" t="str">
        <f>IF($B1321=2022,$P1321,"")</f>
        <v/>
      </c>
      <c r="Z1321" s="6" t="str">
        <f>IF($B1321=2023,$P1321,"")</f>
        <v/>
      </c>
      <c r="AA1321" s="6" t="str">
        <f>IF($B1321=2024,$P1321,"")</f>
        <v/>
      </c>
      <c r="AB1321" s="16" t="str">
        <f>IF($B1321=2025,$P1321,"")</f>
        <v/>
      </c>
    </row>
    <row r="1322" spans="1:28" x14ac:dyDescent="0.25">
      <c r="A1322" s="3">
        <v>981</v>
      </c>
      <c r="B1322" s="5">
        <v>2016</v>
      </c>
      <c r="C1322" s="3" t="s">
        <v>1161</v>
      </c>
      <c r="D1322" s="4">
        <f>DATE(B1322,N1322,M1322)</f>
        <v>42377</v>
      </c>
      <c r="E1322" s="5">
        <v>2300</v>
      </c>
      <c r="F1322" s="6" t="s">
        <v>14</v>
      </c>
      <c r="G1322" s="6" t="s">
        <v>123</v>
      </c>
      <c r="I1322" s="8" t="s">
        <v>1423</v>
      </c>
      <c r="J1322" s="8" t="s">
        <v>1426</v>
      </c>
      <c r="K1322" s="6" t="s">
        <v>25</v>
      </c>
      <c r="L1322" s="6">
        <v>5613</v>
      </c>
      <c r="M1322" s="6">
        <v>8</v>
      </c>
      <c r="N1322" s="6">
        <v>1</v>
      </c>
      <c r="P1322" s="6">
        <v>1</v>
      </c>
      <c r="Q1322" s="16" t="str">
        <f>IF($B1322=2014,$P1322,"")</f>
        <v/>
      </c>
      <c r="R1322" s="16" t="str">
        <f>IF($B1322=2015,$P1322,"")</f>
        <v/>
      </c>
      <c r="S1322" s="16">
        <f>IF($B1322=2016,$P1322,"")</f>
        <v>1</v>
      </c>
      <c r="T1322" s="16" t="str">
        <f>IF($B1322=2017,$P1322,"")</f>
        <v/>
      </c>
      <c r="U1322" s="16" t="str">
        <f>IF($B1322=2018,$P1322,"")</f>
        <v/>
      </c>
      <c r="V1322" s="16" t="str">
        <f>IF($B1322=2019,$P1322,"")</f>
        <v/>
      </c>
      <c r="W1322" s="16" t="str">
        <f>IF($B1322=2020,$P1322,"")</f>
        <v/>
      </c>
      <c r="X1322" s="6" t="str">
        <f>IF($B1322=2021,$P1322,"")</f>
        <v/>
      </c>
      <c r="Y1322" s="6" t="str">
        <f>IF($B1322=2022,$P1322,"")</f>
        <v/>
      </c>
      <c r="Z1322" s="6" t="str">
        <f>IF($B1322=2023,$P1322,"")</f>
        <v/>
      </c>
      <c r="AA1322" s="6" t="str">
        <f>IF($B1322=2024,$P1322,"")</f>
        <v/>
      </c>
      <c r="AB1322" s="16" t="str">
        <f>IF($B1322=2025,$P1322,"")</f>
        <v/>
      </c>
    </row>
    <row r="1323" spans="1:28" x14ac:dyDescent="0.25">
      <c r="A1323" s="3">
        <v>981</v>
      </c>
      <c r="B1323" s="3">
        <v>2022</v>
      </c>
      <c r="C1323" s="3" t="s">
        <v>497</v>
      </c>
      <c r="D1323" s="4">
        <f>DATE(B1323,N1323,M1323)</f>
        <v>44901</v>
      </c>
      <c r="E1323" s="5">
        <v>700</v>
      </c>
      <c r="F1323" s="7" t="s">
        <v>14</v>
      </c>
      <c r="G1323" s="7" t="s">
        <v>912</v>
      </c>
      <c r="H1323" s="7"/>
      <c r="I1323" s="1" t="s">
        <v>4691</v>
      </c>
      <c r="J1323" s="1" t="s">
        <v>4692</v>
      </c>
      <c r="K1323" s="6" t="s">
        <v>842</v>
      </c>
      <c r="L1323" s="6">
        <v>6311</v>
      </c>
      <c r="M1323" s="6">
        <v>6</v>
      </c>
      <c r="N1323" s="6">
        <v>12</v>
      </c>
      <c r="O1323" s="6" t="s">
        <v>81</v>
      </c>
      <c r="P1323" s="6">
        <v>1</v>
      </c>
      <c r="Q1323" s="16" t="str">
        <f>IF($B1323=2014,$P1323,"")</f>
        <v/>
      </c>
      <c r="R1323" s="16" t="str">
        <f>IF($B1323=2015,$P1323,"")</f>
        <v/>
      </c>
      <c r="S1323" s="16" t="str">
        <f>IF($B1323=2016,$P1323,"")</f>
        <v/>
      </c>
      <c r="T1323" s="16" t="str">
        <f>IF($B1323=2017,$P1323,"")</f>
        <v/>
      </c>
      <c r="U1323" s="16" t="str">
        <f>IF($B1323=2018,$P1323,"")</f>
        <v/>
      </c>
      <c r="V1323" s="16" t="str">
        <f>IF($B1323=2019,$P1323,"")</f>
        <v/>
      </c>
      <c r="W1323" s="16" t="str">
        <f>IF($B1323=2020,$P1323,"")</f>
        <v/>
      </c>
      <c r="X1323" s="6" t="str">
        <f>IF($B1323=2021,$P1323,"")</f>
        <v/>
      </c>
      <c r="Y1323" s="6">
        <f>IF($B1323=2022,$P1323,"")</f>
        <v>1</v>
      </c>
      <c r="Z1323" s="6" t="str">
        <f>IF($B1323=2023,$P1323,"")</f>
        <v/>
      </c>
      <c r="AA1323" s="6" t="str">
        <f>IF($B1323=2024,$P1323,"")</f>
        <v/>
      </c>
      <c r="AB1323" s="16" t="str">
        <f>IF($B1323=2025,$P1323,"")</f>
        <v/>
      </c>
    </row>
    <row r="1324" spans="1:28" x14ac:dyDescent="0.25">
      <c r="A1324" s="3">
        <v>990</v>
      </c>
      <c r="B1324" s="3">
        <v>2016</v>
      </c>
      <c r="C1324" s="3" t="s">
        <v>227</v>
      </c>
      <c r="D1324" s="4">
        <f>DATE(B1324,N1324,M1324)</f>
        <v>42688</v>
      </c>
      <c r="E1324" s="5">
        <v>2015</v>
      </c>
      <c r="F1324" s="6" t="s">
        <v>14</v>
      </c>
      <c r="G1324" s="7" t="s">
        <v>1365</v>
      </c>
      <c r="H1324" s="7"/>
      <c r="I1324" s="1" t="s">
        <v>1427</v>
      </c>
      <c r="J1324" s="1" t="s">
        <v>1428</v>
      </c>
      <c r="K1324" s="6" t="s">
        <v>203</v>
      </c>
      <c r="L1324" s="6">
        <v>5709</v>
      </c>
      <c r="M1324" s="6">
        <v>14</v>
      </c>
      <c r="N1324" s="6">
        <v>11</v>
      </c>
      <c r="P1324" s="6">
        <v>1</v>
      </c>
      <c r="Q1324" s="16" t="str">
        <f>IF($B1324=2014,$P1324,"")</f>
        <v/>
      </c>
      <c r="R1324" s="16" t="str">
        <f>IF($B1324=2015,$P1324,"")</f>
        <v/>
      </c>
      <c r="S1324" s="16">
        <f>IF($B1324=2016,$P1324,"")</f>
        <v>1</v>
      </c>
      <c r="T1324" s="16" t="str">
        <f>IF($B1324=2017,$P1324,"")</f>
        <v/>
      </c>
      <c r="U1324" s="16" t="str">
        <f>IF($B1324=2018,$P1324,"")</f>
        <v/>
      </c>
      <c r="V1324" s="16" t="str">
        <f>IF($B1324=2019,$P1324,"")</f>
        <v/>
      </c>
      <c r="W1324" s="16" t="str">
        <f>IF($B1324=2020,$P1324,"")</f>
        <v/>
      </c>
      <c r="X1324" s="6" t="str">
        <f>IF($B1324=2021,$P1324,"")</f>
        <v/>
      </c>
      <c r="Y1324" s="6" t="str">
        <f>IF($B1324=2022,$P1324,"")</f>
        <v/>
      </c>
      <c r="Z1324" s="6" t="str">
        <f>IF($B1324=2023,$P1324,"")</f>
        <v/>
      </c>
      <c r="AA1324" s="6" t="str">
        <f>IF($B1324=2024,$P1324,"")</f>
        <v/>
      </c>
      <c r="AB1324" s="16" t="str">
        <f>IF($B1324=2025,$P1324,"")</f>
        <v/>
      </c>
    </row>
    <row r="1325" spans="1:28" x14ac:dyDescent="0.25">
      <c r="A1325" s="3">
        <v>990</v>
      </c>
      <c r="B1325" s="3">
        <v>2023</v>
      </c>
      <c r="C1325" s="3" t="s">
        <v>1894</v>
      </c>
      <c r="D1325" s="4">
        <f>DATE(B1325,N1325,M1325)</f>
        <v>45020</v>
      </c>
      <c r="E1325" s="3">
        <v>2000</v>
      </c>
      <c r="F1325" s="6" t="s">
        <v>14</v>
      </c>
      <c r="G1325" s="6" t="s">
        <v>24</v>
      </c>
      <c r="H1325" s="6" t="str">
        <f>RIGHT(I1325,2)</f>
        <v>AN</v>
      </c>
      <c r="I1325" s="1" t="s">
        <v>5382</v>
      </c>
      <c r="J1325" s="1" t="s">
        <v>5330</v>
      </c>
      <c r="K1325" s="6" t="s">
        <v>85</v>
      </c>
      <c r="L1325" s="6">
        <v>6320</v>
      </c>
      <c r="M1325" s="6">
        <v>4</v>
      </c>
      <c r="N1325" s="6">
        <v>4</v>
      </c>
      <c r="O1325" s="6" t="s">
        <v>679</v>
      </c>
      <c r="P1325" s="6">
        <v>1</v>
      </c>
      <c r="Q1325" s="16" t="str">
        <f>IF($B1325=2014,$P1325,"")</f>
        <v/>
      </c>
      <c r="R1325" s="16" t="str">
        <f>IF($B1325=2015,$P1325,"")</f>
        <v/>
      </c>
      <c r="S1325" s="16" t="str">
        <f>IF($B1325=2016,$P1325,"")</f>
        <v/>
      </c>
      <c r="T1325" s="16" t="str">
        <f>IF($B1325=2017,$P1325,"")</f>
        <v/>
      </c>
      <c r="U1325" s="16" t="str">
        <f>IF($B1325=2018,$P1325,"")</f>
        <v/>
      </c>
      <c r="V1325" s="16" t="str">
        <f>IF($B1325=2019,$P1325,"")</f>
        <v/>
      </c>
      <c r="W1325" s="16" t="str">
        <f>IF($B1325=2020,$P1325,"")</f>
        <v/>
      </c>
      <c r="X1325" s="6" t="str">
        <f>IF($B1325=2021,$P1325,"")</f>
        <v/>
      </c>
      <c r="Y1325" s="6" t="str">
        <f>IF($B1325=2022,$P1325,"")</f>
        <v/>
      </c>
      <c r="Z1325" s="6">
        <f>IF($B1325=2023,$P1325,"")</f>
        <v>1</v>
      </c>
      <c r="AA1325" s="6" t="str">
        <f>IF($B1325=2024,$P1325,"")</f>
        <v/>
      </c>
      <c r="AB1325" s="16" t="str">
        <f>IF($B1325=2025,$P1325,"")</f>
        <v/>
      </c>
    </row>
    <row r="1326" spans="1:28" x14ac:dyDescent="0.25">
      <c r="A1326" s="3">
        <v>990</v>
      </c>
      <c r="B1326" s="5">
        <v>2015</v>
      </c>
      <c r="C1326" s="3" t="s">
        <v>781</v>
      </c>
      <c r="D1326" s="4">
        <f>DATE(B1326,N1326,M1326)</f>
        <v>42272</v>
      </c>
      <c r="E1326" s="5">
        <v>1958</v>
      </c>
      <c r="F1326" s="6" t="s">
        <v>14</v>
      </c>
      <c r="G1326" s="6" t="s">
        <v>24</v>
      </c>
      <c r="H1326" s="6" t="str">
        <f>RIGHT(I1326,2)</f>
        <v>EU</v>
      </c>
      <c r="I1326" s="1" t="s">
        <v>3603</v>
      </c>
      <c r="J1326" s="8" t="s">
        <v>1429</v>
      </c>
      <c r="K1326" s="6" t="s">
        <v>22</v>
      </c>
      <c r="L1326" s="6">
        <v>5606</v>
      </c>
      <c r="M1326" s="6">
        <v>25</v>
      </c>
      <c r="N1326" s="6">
        <v>9</v>
      </c>
      <c r="P1326" s="6">
        <v>1</v>
      </c>
      <c r="Q1326" s="16" t="str">
        <f>IF($B1326=2014,$P1326,"")</f>
        <v/>
      </c>
      <c r="R1326" s="16">
        <f>IF($B1326=2015,$P1326,"")</f>
        <v>1</v>
      </c>
      <c r="S1326" s="16" t="str">
        <f>IF($B1326=2016,$P1326,"")</f>
        <v/>
      </c>
      <c r="T1326" s="16" t="str">
        <f>IF($B1326=2017,$P1326,"")</f>
        <v/>
      </c>
      <c r="U1326" s="16" t="str">
        <f>IF($B1326=2018,$P1326,"")</f>
        <v/>
      </c>
      <c r="V1326" s="16" t="str">
        <f>IF($B1326=2019,$P1326,"")</f>
        <v/>
      </c>
      <c r="W1326" s="16" t="str">
        <f>IF($B1326=2020,$P1326,"")</f>
        <v/>
      </c>
      <c r="X1326" s="6" t="str">
        <f>IF($B1326=2021,$P1326,"")</f>
        <v/>
      </c>
      <c r="Y1326" s="6" t="str">
        <f>IF($B1326=2022,$P1326,"")</f>
        <v/>
      </c>
      <c r="Z1326" s="6" t="str">
        <f>IF($B1326=2023,$P1326,"")</f>
        <v/>
      </c>
      <c r="AA1326" s="6" t="str">
        <f>IF($B1326=2024,$P1326,"")</f>
        <v/>
      </c>
      <c r="AB1326" s="16" t="str">
        <f>IF($B1326=2025,$P1326,"")</f>
        <v/>
      </c>
    </row>
    <row r="1327" spans="1:28" x14ac:dyDescent="0.25">
      <c r="A1327" s="3">
        <v>990</v>
      </c>
      <c r="B1327" s="5">
        <v>2016</v>
      </c>
      <c r="C1327" s="3" t="s">
        <v>158</v>
      </c>
      <c r="D1327" s="4">
        <f>DATE(B1327,N1327,M1327)</f>
        <v>42410</v>
      </c>
      <c r="E1327" s="5">
        <v>600</v>
      </c>
      <c r="F1327" s="6" t="s">
        <v>14</v>
      </c>
      <c r="G1327" s="6" t="s">
        <v>24</v>
      </c>
      <c r="H1327" s="6" t="str">
        <f>RIGHT(I1327,2)</f>
        <v>EU</v>
      </c>
      <c r="I1327" s="1" t="s">
        <v>3603</v>
      </c>
      <c r="J1327" s="8" t="s">
        <v>1430</v>
      </c>
      <c r="K1327" s="6" t="s">
        <v>761</v>
      </c>
      <c r="L1327" s="6">
        <v>5617</v>
      </c>
      <c r="M1327" s="6">
        <v>10</v>
      </c>
      <c r="N1327" s="6">
        <v>2</v>
      </c>
      <c r="P1327" s="6">
        <v>1</v>
      </c>
      <c r="Q1327" s="16" t="str">
        <f>IF($B1327=2014,$P1327,"")</f>
        <v/>
      </c>
      <c r="R1327" s="16" t="str">
        <f>IF($B1327=2015,$P1327,"")</f>
        <v/>
      </c>
      <c r="S1327" s="16">
        <f>IF($B1327=2016,$P1327,"")</f>
        <v>1</v>
      </c>
      <c r="T1327" s="16" t="str">
        <f>IF($B1327=2017,$P1327,"")</f>
        <v/>
      </c>
      <c r="U1327" s="16" t="str">
        <f>IF($B1327=2018,$P1327,"")</f>
        <v/>
      </c>
      <c r="V1327" s="16" t="str">
        <f>IF($B1327=2019,$P1327,"")</f>
        <v/>
      </c>
      <c r="W1327" s="16" t="str">
        <f>IF($B1327=2020,$P1327,"")</f>
        <v/>
      </c>
      <c r="X1327" s="6" t="str">
        <f>IF($B1327=2021,$P1327,"")</f>
        <v/>
      </c>
      <c r="Y1327" s="6" t="str">
        <f>IF($B1327=2022,$P1327,"")</f>
        <v/>
      </c>
      <c r="Z1327" s="6" t="str">
        <f>IF($B1327=2023,$P1327,"")</f>
        <v/>
      </c>
      <c r="AA1327" s="6" t="str">
        <f>IF($B1327=2024,$P1327,"")</f>
        <v/>
      </c>
      <c r="AB1327" s="16" t="str">
        <f>IF($B1327=2025,$P1327,"")</f>
        <v/>
      </c>
    </row>
    <row r="1328" spans="1:28" x14ac:dyDescent="0.25">
      <c r="A1328" s="3">
        <v>990</v>
      </c>
      <c r="B1328" s="5">
        <v>2016</v>
      </c>
      <c r="C1328" s="3" t="s">
        <v>888</v>
      </c>
      <c r="D1328" s="4">
        <f>DATE(B1328,N1328,M1328)</f>
        <v>42458</v>
      </c>
      <c r="E1328" s="5">
        <v>2155</v>
      </c>
      <c r="F1328" s="6" t="s">
        <v>14</v>
      </c>
      <c r="G1328" s="6" t="s">
        <v>24</v>
      </c>
      <c r="H1328" s="6" t="str">
        <f>RIGHT(I1328,2)</f>
        <v>EU</v>
      </c>
      <c r="I1328" s="1" t="s">
        <v>3603</v>
      </c>
      <c r="J1328" s="8" t="s">
        <v>1431</v>
      </c>
      <c r="K1328" s="6" t="s">
        <v>22</v>
      </c>
      <c r="L1328" s="6">
        <v>5619</v>
      </c>
      <c r="M1328" s="6">
        <v>29</v>
      </c>
      <c r="N1328" s="6">
        <v>3</v>
      </c>
      <c r="P1328" s="6">
        <v>1</v>
      </c>
      <c r="Q1328" s="16" t="str">
        <f>IF($B1328=2014,$P1328,"")</f>
        <v/>
      </c>
      <c r="R1328" s="16" t="str">
        <f>IF($B1328=2015,$P1328,"")</f>
        <v/>
      </c>
      <c r="S1328" s="16">
        <f>IF($B1328=2016,$P1328,"")</f>
        <v>1</v>
      </c>
      <c r="T1328" s="16" t="str">
        <f>IF($B1328=2017,$P1328,"")</f>
        <v/>
      </c>
      <c r="U1328" s="16" t="str">
        <f>IF($B1328=2018,$P1328,"")</f>
        <v/>
      </c>
      <c r="V1328" s="16" t="str">
        <f>IF($B1328=2019,$P1328,"")</f>
        <v/>
      </c>
      <c r="W1328" s="16" t="str">
        <f>IF($B1328=2020,$P1328,"")</f>
        <v/>
      </c>
      <c r="X1328" s="6" t="str">
        <f>IF($B1328=2021,$P1328,"")</f>
        <v/>
      </c>
      <c r="Y1328" s="6" t="str">
        <f>IF($B1328=2022,$P1328,"")</f>
        <v/>
      </c>
      <c r="Z1328" s="6" t="str">
        <f>IF($B1328=2023,$P1328,"")</f>
        <v/>
      </c>
      <c r="AA1328" s="6" t="str">
        <f>IF($B1328=2024,$P1328,"")</f>
        <v/>
      </c>
      <c r="AB1328" s="16" t="str">
        <f>IF($B1328=2025,$P1328,"")</f>
        <v/>
      </c>
    </row>
    <row r="1329" spans="1:28" x14ac:dyDescent="0.25">
      <c r="A1329" s="3">
        <v>990</v>
      </c>
      <c r="B1329" s="3">
        <v>2016</v>
      </c>
      <c r="C1329" s="3" t="s">
        <v>1067</v>
      </c>
      <c r="D1329" s="4">
        <f>DATE(B1329,N1329,M1329)</f>
        <v>42599</v>
      </c>
      <c r="E1329" s="5">
        <v>159</v>
      </c>
      <c r="F1329" s="6" t="s">
        <v>14</v>
      </c>
      <c r="G1329" s="7" t="s">
        <v>24</v>
      </c>
      <c r="H1329" s="6" t="str">
        <f>RIGHT(I1329,2)</f>
        <v>EU</v>
      </c>
      <c r="I1329" s="1" t="s">
        <v>3603</v>
      </c>
      <c r="J1329" s="1" t="s">
        <v>1432</v>
      </c>
      <c r="K1329" s="6" t="s">
        <v>22</v>
      </c>
      <c r="L1329" s="6">
        <v>5703</v>
      </c>
      <c r="M1329" s="6">
        <v>17</v>
      </c>
      <c r="N1329" s="6">
        <v>8</v>
      </c>
      <c r="P1329" s="6">
        <v>1</v>
      </c>
      <c r="Q1329" s="16" t="str">
        <f>IF($B1329=2014,$P1329,"")</f>
        <v/>
      </c>
      <c r="R1329" s="16" t="str">
        <f>IF($B1329=2015,$P1329,"")</f>
        <v/>
      </c>
      <c r="S1329" s="16">
        <f>IF($B1329=2016,$P1329,"")</f>
        <v>1</v>
      </c>
      <c r="T1329" s="16" t="str">
        <f>IF($B1329=2017,$P1329,"")</f>
        <v/>
      </c>
      <c r="U1329" s="16" t="str">
        <f>IF($B1329=2018,$P1329,"")</f>
        <v/>
      </c>
      <c r="V1329" s="16" t="str">
        <f>IF($B1329=2019,$P1329,"")</f>
        <v/>
      </c>
      <c r="W1329" s="16" t="str">
        <f>IF($B1329=2020,$P1329,"")</f>
        <v/>
      </c>
      <c r="X1329" s="6" t="str">
        <f>IF($B1329=2021,$P1329,"")</f>
        <v/>
      </c>
      <c r="Y1329" s="6" t="str">
        <f>IF($B1329=2022,$P1329,"")</f>
        <v/>
      </c>
      <c r="Z1329" s="6" t="str">
        <f>IF($B1329=2023,$P1329,"")</f>
        <v/>
      </c>
      <c r="AA1329" s="6" t="str">
        <f>IF($B1329=2024,$P1329,"")</f>
        <v/>
      </c>
      <c r="AB1329" s="16" t="str">
        <f>IF($B1329=2025,$P1329,"")</f>
        <v/>
      </c>
    </row>
    <row r="1330" spans="1:28" x14ac:dyDescent="0.25">
      <c r="A1330" s="3">
        <v>990</v>
      </c>
      <c r="B1330" s="3">
        <v>2016</v>
      </c>
      <c r="C1330" s="3" t="s">
        <v>495</v>
      </c>
      <c r="D1330" s="4">
        <f>DATE(B1330,N1330,M1330)</f>
        <v>42623</v>
      </c>
      <c r="E1330" s="5">
        <v>2029</v>
      </c>
      <c r="F1330" s="6" t="s">
        <v>14</v>
      </c>
      <c r="G1330" s="7" t="s">
        <v>24</v>
      </c>
      <c r="H1330" s="6" t="str">
        <f>RIGHT(I1330,2)</f>
        <v>EU</v>
      </c>
      <c r="I1330" s="1" t="s">
        <v>3603</v>
      </c>
      <c r="J1330" s="1" t="s">
        <v>1433</v>
      </c>
      <c r="K1330" s="6" t="s">
        <v>22</v>
      </c>
      <c r="L1330" s="6">
        <v>5706</v>
      </c>
      <c r="M1330" s="6">
        <v>10</v>
      </c>
      <c r="N1330" s="6">
        <v>9</v>
      </c>
      <c r="P1330" s="6">
        <v>1</v>
      </c>
      <c r="Q1330" s="16" t="str">
        <f>IF($B1330=2014,$P1330,"")</f>
        <v/>
      </c>
      <c r="R1330" s="16" t="str">
        <f>IF($B1330=2015,$P1330,"")</f>
        <v/>
      </c>
      <c r="S1330" s="16">
        <f>IF($B1330=2016,$P1330,"")</f>
        <v>1</v>
      </c>
      <c r="T1330" s="16" t="str">
        <f>IF($B1330=2017,$P1330,"")</f>
        <v/>
      </c>
      <c r="U1330" s="16" t="str">
        <f>IF($B1330=2018,$P1330,"")</f>
        <v/>
      </c>
      <c r="V1330" s="16" t="str">
        <f>IF($B1330=2019,$P1330,"")</f>
        <v/>
      </c>
      <c r="W1330" s="16" t="str">
        <f>IF($B1330=2020,$P1330,"")</f>
        <v/>
      </c>
      <c r="X1330" s="6" t="str">
        <f>IF($B1330=2021,$P1330,"")</f>
        <v/>
      </c>
      <c r="Y1330" s="6" t="str">
        <f>IF($B1330=2022,$P1330,"")</f>
        <v/>
      </c>
      <c r="Z1330" s="6" t="str">
        <f>IF($B1330=2023,$P1330,"")</f>
        <v/>
      </c>
      <c r="AA1330" s="6" t="str">
        <f>IF($B1330=2024,$P1330,"")</f>
        <v/>
      </c>
      <c r="AB1330" s="16" t="str">
        <f>IF($B1330=2025,$P1330,"")</f>
        <v/>
      </c>
    </row>
    <row r="1331" spans="1:28" x14ac:dyDescent="0.25">
      <c r="A1331" s="3">
        <v>990</v>
      </c>
      <c r="B1331" s="3">
        <v>2017</v>
      </c>
      <c r="C1331" s="3" t="s">
        <v>1434</v>
      </c>
      <c r="D1331" s="4">
        <f>DATE(B1331,N1331,M1331)</f>
        <v>42756</v>
      </c>
      <c r="E1331" s="5">
        <v>2157</v>
      </c>
      <c r="F1331" s="6" t="s">
        <v>14</v>
      </c>
      <c r="G1331" s="7" t="s">
        <v>24</v>
      </c>
      <c r="H1331" s="6" t="str">
        <f>RIGHT(I1331,2)</f>
        <v>EU</v>
      </c>
      <c r="I1331" s="1" t="s">
        <v>3603</v>
      </c>
      <c r="J1331" s="1" t="s">
        <v>1435</v>
      </c>
      <c r="K1331" s="6" t="s">
        <v>1157</v>
      </c>
      <c r="L1331" s="6">
        <v>5717</v>
      </c>
      <c r="M1331" s="6">
        <v>21</v>
      </c>
      <c r="N1331" s="6">
        <v>1</v>
      </c>
      <c r="O1331" s="6" t="s">
        <v>81</v>
      </c>
      <c r="P1331" s="6">
        <v>1</v>
      </c>
      <c r="Q1331" s="16" t="str">
        <f>IF($B1331=2014,$P1331,"")</f>
        <v/>
      </c>
      <c r="R1331" s="16" t="str">
        <f>IF($B1331=2015,$P1331,"")</f>
        <v/>
      </c>
      <c r="S1331" s="16" t="str">
        <f>IF($B1331=2016,$P1331,"")</f>
        <v/>
      </c>
      <c r="T1331" s="16">
        <f>IF($B1331=2017,$P1331,"")</f>
        <v>1</v>
      </c>
      <c r="U1331" s="16" t="str">
        <f>IF($B1331=2018,$P1331,"")</f>
        <v/>
      </c>
      <c r="V1331" s="16" t="str">
        <f>IF($B1331=2019,$P1331,"")</f>
        <v/>
      </c>
      <c r="W1331" s="16" t="str">
        <f>IF($B1331=2020,$P1331,"")</f>
        <v/>
      </c>
      <c r="X1331" s="6" t="str">
        <f>IF($B1331=2021,$P1331,"")</f>
        <v/>
      </c>
      <c r="Y1331" s="6" t="str">
        <f>IF($B1331=2022,$P1331,"")</f>
        <v/>
      </c>
      <c r="Z1331" s="6" t="str">
        <f>IF($B1331=2023,$P1331,"")</f>
        <v/>
      </c>
      <c r="AA1331" s="6" t="str">
        <f>IF($B1331=2024,$P1331,"")</f>
        <v/>
      </c>
      <c r="AB1331" s="16" t="str">
        <f>IF($B1331=2025,$P1331,"")</f>
        <v/>
      </c>
    </row>
    <row r="1332" spans="1:28" x14ac:dyDescent="0.25">
      <c r="A1332" s="3">
        <v>990</v>
      </c>
      <c r="B1332" s="3">
        <v>2017</v>
      </c>
      <c r="C1332" s="3" t="s">
        <v>62</v>
      </c>
      <c r="D1332" s="4">
        <f>DATE(B1332,N1332,M1332)</f>
        <v>42908</v>
      </c>
      <c r="E1332" s="5">
        <v>2126</v>
      </c>
      <c r="F1332" s="6" t="s">
        <v>14</v>
      </c>
      <c r="G1332" s="6" t="s">
        <v>24</v>
      </c>
      <c r="H1332" s="6" t="str">
        <f>RIGHT(I1332,2)</f>
        <v>EU</v>
      </c>
      <c r="I1332" s="1" t="s">
        <v>3603</v>
      </c>
      <c r="J1332" s="8" t="s">
        <v>1436</v>
      </c>
      <c r="K1332" s="6" t="s">
        <v>180</v>
      </c>
      <c r="L1332" s="6">
        <v>5802</v>
      </c>
      <c r="M1332" s="6">
        <v>22</v>
      </c>
      <c r="N1332" s="6">
        <v>6</v>
      </c>
      <c r="P1332" s="6">
        <v>1</v>
      </c>
      <c r="Q1332" s="16" t="str">
        <f>IF($B1332=2014,$P1332,"")</f>
        <v/>
      </c>
      <c r="R1332" s="16" t="str">
        <f>IF($B1332=2015,$P1332,"")</f>
        <v/>
      </c>
      <c r="S1332" s="16" t="str">
        <f>IF($B1332=2016,$P1332,"")</f>
        <v/>
      </c>
      <c r="T1332" s="16">
        <f>IF($B1332=2017,$P1332,"")</f>
        <v>1</v>
      </c>
      <c r="U1332" s="16" t="str">
        <f>IF($B1332=2018,$P1332,"")</f>
        <v/>
      </c>
      <c r="V1332" s="16" t="str">
        <f>IF($B1332=2019,$P1332,"")</f>
        <v/>
      </c>
      <c r="W1332" s="16" t="str">
        <f>IF($B1332=2020,$P1332,"")</f>
        <v/>
      </c>
      <c r="X1332" s="6" t="str">
        <f>IF($B1332=2021,$P1332,"")</f>
        <v/>
      </c>
      <c r="Y1332" s="6" t="str">
        <f>IF($B1332=2022,$P1332,"")</f>
        <v/>
      </c>
      <c r="Z1332" s="6" t="str">
        <f>IF($B1332=2023,$P1332,"")</f>
        <v/>
      </c>
      <c r="AA1332" s="6" t="str">
        <f>IF($B1332=2024,$P1332,"")</f>
        <v/>
      </c>
      <c r="AB1332" s="16" t="str">
        <f>IF($B1332=2025,$P1332,"")</f>
        <v/>
      </c>
    </row>
    <row r="1333" spans="1:28" x14ac:dyDescent="0.25">
      <c r="A1333" s="3">
        <v>990</v>
      </c>
      <c r="B1333" s="3">
        <v>2017</v>
      </c>
      <c r="C1333" s="3" t="s">
        <v>74</v>
      </c>
      <c r="D1333" s="4">
        <f>DATE(B1333,N1333,M1333)</f>
        <v>42930</v>
      </c>
      <c r="E1333" s="5">
        <v>2300</v>
      </c>
      <c r="F1333" s="6" t="s">
        <v>14</v>
      </c>
      <c r="G1333" s="6" t="s">
        <v>24</v>
      </c>
      <c r="H1333" s="6" t="str">
        <f>RIGHT(I1333,2)</f>
        <v>EU</v>
      </c>
      <c r="I1333" s="1" t="s">
        <v>3603</v>
      </c>
      <c r="J1333" s="8" t="s">
        <v>1433</v>
      </c>
      <c r="K1333" s="6" t="s">
        <v>22</v>
      </c>
      <c r="L1333" s="6">
        <v>5802</v>
      </c>
      <c r="M1333" s="6">
        <v>14</v>
      </c>
      <c r="N1333" s="6">
        <v>7</v>
      </c>
      <c r="P1333" s="6">
        <v>1</v>
      </c>
      <c r="Q1333" s="16" t="str">
        <f>IF($B1333=2014,$P1333,"")</f>
        <v/>
      </c>
      <c r="R1333" s="16" t="str">
        <f>IF($B1333=2015,$P1333,"")</f>
        <v/>
      </c>
      <c r="S1333" s="16" t="str">
        <f>IF($B1333=2016,$P1333,"")</f>
        <v/>
      </c>
      <c r="T1333" s="16">
        <f>IF($B1333=2017,$P1333,"")</f>
        <v>1</v>
      </c>
      <c r="U1333" s="16" t="str">
        <f>IF($B1333=2018,$P1333,"")</f>
        <v/>
      </c>
      <c r="V1333" s="16" t="str">
        <f>IF($B1333=2019,$P1333,"")</f>
        <v/>
      </c>
      <c r="W1333" s="16" t="str">
        <f>IF($B1333=2020,$P1333,"")</f>
        <v/>
      </c>
      <c r="X1333" s="6" t="str">
        <f>IF($B1333=2021,$P1333,"")</f>
        <v/>
      </c>
      <c r="Y1333" s="6" t="str">
        <f>IF($B1333=2022,$P1333,"")</f>
        <v/>
      </c>
      <c r="Z1333" s="6" t="str">
        <f>IF($B1333=2023,$P1333,"")</f>
        <v/>
      </c>
      <c r="AA1333" s="6" t="str">
        <f>IF($B1333=2024,$P1333,"")</f>
        <v/>
      </c>
      <c r="AB1333" s="16" t="str">
        <f>IF($B1333=2025,$P1333,"")</f>
        <v/>
      </c>
    </row>
    <row r="1334" spans="1:28" x14ac:dyDescent="0.25">
      <c r="A1334" s="3">
        <v>990</v>
      </c>
      <c r="B1334" s="3">
        <v>2017</v>
      </c>
      <c r="C1334" s="3" t="s">
        <v>277</v>
      </c>
      <c r="D1334" s="4">
        <f>DATE(B1334,N1334,M1334)</f>
        <v>43007</v>
      </c>
      <c r="E1334" s="5">
        <v>2304</v>
      </c>
      <c r="F1334" s="6" t="s">
        <v>14</v>
      </c>
      <c r="G1334" s="6" t="s">
        <v>24</v>
      </c>
      <c r="H1334" s="6" t="str">
        <f>RIGHT(I1334,2)</f>
        <v>EU</v>
      </c>
      <c r="I1334" s="1" t="s">
        <v>3603</v>
      </c>
      <c r="J1334" s="8" t="s">
        <v>1437</v>
      </c>
      <c r="K1334" s="6" t="s">
        <v>22</v>
      </c>
      <c r="L1334" s="6">
        <v>5806</v>
      </c>
      <c r="M1334" s="6">
        <v>29</v>
      </c>
      <c r="N1334" s="6">
        <v>9</v>
      </c>
      <c r="P1334" s="6">
        <v>1</v>
      </c>
      <c r="Q1334" s="16" t="str">
        <f>IF($B1334=2014,$P1334,"")</f>
        <v/>
      </c>
      <c r="R1334" s="16" t="str">
        <f>IF($B1334=2015,$P1334,"")</f>
        <v/>
      </c>
      <c r="S1334" s="16" t="str">
        <f>IF($B1334=2016,$P1334,"")</f>
        <v/>
      </c>
      <c r="T1334" s="16">
        <f>IF($B1334=2017,$P1334,"")</f>
        <v>1</v>
      </c>
      <c r="U1334" s="16" t="str">
        <f>IF($B1334=2018,$P1334,"")</f>
        <v/>
      </c>
      <c r="V1334" s="16" t="str">
        <f>IF($B1334=2019,$P1334,"")</f>
        <v/>
      </c>
      <c r="W1334" s="16" t="str">
        <f>IF($B1334=2020,$P1334,"")</f>
        <v/>
      </c>
      <c r="X1334" s="6" t="str">
        <f>IF($B1334=2021,$P1334,"")</f>
        <v/>
      </c>
      <c r="Y1334" s="6" t="str">
        <f>IF($B1334=2022,$P1334,"")</f>
        <v/>
      </c>
      <c r="Z1334" s="6" t="str">
        <f>IF($B1334=2023,$P1334,"")</f>
        <v/>
      </c>
      <c r="AA1334" s="6" t="str">
        <f>IF($B1334=2024,$P1334,"")</f>
        <v/>
      </c>
      <c r="AB1334" s="16" t="str">
        <f>IF($B1334=2025,$P1334,"")</f>
        <v/>
      </c>
    </row>
    <row r="1335" spans="1:28" x14ac:dyDescent="0.25">
      <c r="A1335" s="3">
        <v>990</v>
      </c>
      <c r="B1335" s="3">
        <v>2018</v>
      </c>
      <c r="C1335" s="3" t="s">
        <v>914</v>
      </c>
      <c r="D1335" s="4">
        <f>DATE(B1335,N1335,M1335)</f>
        <v>43168</v>
      </c>
      <c r="E1335" s="5">
        <v>2043</v>
      </c>
      <c r="F1335" s="6" t="s">
        <v>14</v>
      </c>
      <c r="G1335" s="7" t="s">
        <v>24</v>
      </c>
      <c r="H1335" s="6" t="str">
        <f>RIGHT(I1335,2)</f>
        <v>EU</v>
      </c>
      <c r="I1335" s="1" t="s">
        <v>3603</v>
      </c>
      <c r="J1335" s="8" t="s">
        <v>1438</v>
      </c>
      <c r="K1335" s="6" t="s">
        <v>22</v>
      </c>
      <c r="L1335" s="6">
        <v>5817</v>
      </c>
      <c r="M1335" s="6">
        <v>9</v>
      </c>
      <c r="N1335" s="6">
        <v>3</v>
      </c>
      <c r="P1335" s="6">
        <v>1</v>
      </c>
      <c r="Q1335" s="16" t="str">
        <f>IF($B1335=2014,$P1335,"")</f>
        <v/>
      </c>
      <c r="R1335" s="16" t="str">
        <f>IF($B1335=2015,$P1335,"")</f>
        <v/>
      </c>
      <c r="S1335" s="16" t="str">
        <f>IF($B1335=2016,$P1335,"")</f>
        <v/>
      </c>
      <c r="T1335" s="16" t="str">
        <f>IF($B1335=2017,$P1335,"")</f>
        <v/>
      </c>
      <c r="U1335" s="16">
        <f>IF($B1335=2018,$P1335,"")</f>
        <v>1</v>
      </c>
      <c r="V1335" s="16" t="str">
        <f>IF($B1335=2019,$P1335,"")</f>
        <v/>
      </c>
      <c r="W1335" s="16" t="str">
        <f>IF($B1335=2020,$P1335,"")</f>
        <v/>
      </c>
      <c r="X1335" s="6" t="str">
        <f>IF($B1335=2021,$P1335,"")</f>
        <v/>
      </c>
      <c r="Y1335" s="6" t="str">
        <f>IF($B1335=2022,$P1335,"")</f>
        <v/>
      </c>
      <c r="Z1335" s="6" t="str">
        <f>IF($B1335=2023,$P1335,"")</f>
        <v/>
      </c>
      <c r="AA1335" s="6" t="str">
        <f>IF($B1335=2024,$P1335,"")</f>
        <v/>
      </c>
      <c r="AB1335" s="16" t="str">
        <f>IF($B1335=2025,$P1335,"")</f>
        <v/>
      </c>
    </row>
    <row r="1336" spans="1:28" x14ac:dyDescent="0.25">
      <c r="A1336" s="3">
        <v>990</v>
      </c>
      <c r="B1336" s="3">
        <v>2018</v>
      </c>
      <c r="C1336" s="3" t="s">
        <v>1235</v>
      </c>
      <c r="D1336" s="4">
        <f>DATE(B1336,N1336,M1336)</f>
        <v>43196</v>
      </c>
      <c r="E1336" s="5">
        <v>2302</v>
      </c>
      <c r="F1336" s="6" t="s">
        <v>14</v>
      </c>
      <c r="G1336" s="6" t="s">
        <v>24</v>
      </c>
      <c r="H1336" s="6" t="str">
        <f>RIGHT(I1336,2)</f>
        <v>EU</v>
      </c>
      <c r="I1336" s="1" t="s">
        <v>3603</v>
      </c>
      <c r="J1336" s="8" t="s">
        <v>1433</v>
      </c>
      <c r="K1336" s="6" t="s">
        <v>22</v>
      </c>
      <c r="L1336" s="6">
        <v>5819</v>
      </c>
      <c r="M1336" s="10">
        <v>6</v>
      </c>
      <c r="N1336" s="6">
        <v>4</v>
      </c>
      <c r="P1336" s="6">
        <v>1</v>
      </c>
      <c r="Q1336" s="16" t="str">
        <f>IF($B1336=2014,$P1336,"")</f>
        <v/>
      </c>
      <c r="R1336" s="16" t="str">
        <f>IF($B1336=2015,$P1336,"")</f>
        <v/>
      </c>
      <c r="S1336" s="16" t="str">
        <f>IF($B1336=2016,$P1336,"")</f>
        <v/>
      </c>
      <c r="T1336" s="16" t="str">
        <f>IF($B1336=2017,$P1336,"")</f>
        <v/>
      </c>
      <c r="U1336" s="16">
        <f>IF($B1336=2018,$P1336,"")</f>
        <v>1</v>
      </c>
      <c r="V1336" s="16" t="str">
        <f>IF($B1336=2019,$P1336,"")</f>
        <v/>
      </c>
      <c r="W1336" s="16" t="str">
        <f>IF($B1336=2020,$P1336,"")</f>
        <v/>
      </c>
      <c r="X1336" s="6" t="str">
        <f>IF($B1336=2021,$P1336,"")</f>
        <v/>
      </c>
      <c r="Y1336" s="6" t="str">
        <f>IF($B1336=2022,$P1336,"")</f>
        <v/>
      </c>
      <c r="Z1336" s="6" t="str">
        <f>IF($B1336=2023,$P1336,"")</f>
        <v/>
      </c>
      <c r="AA1336" s="6" t="str">
        <f>IF($B1336=2024,$P1336,"")</f>
        <v/>
      </c>
      <c r="AB1336" s="16" t="str">
        <f>IF($B1336=2025,$P1336,"")</f>
        <v/>
      </c>
    </row>
    <row r="1337" spans="1:28" x14ac:dyDescent="0.25">
      <c r="A1337" s="3">
        <v>990</v>
      </c>
      <c r="B1337" s="3">
        <v>2018</v>
      </c>
      <c r="C1337" s="3" t="s">
        <v>765</v>
      </c>
      <c r="D1337" s="4">
        <f>DATE(B1337,N1337,M1337)</f>
        <v>43344</v>
      </c>
      <c r="E1337" s="5">
        <v>2259</v>
      </c>
      <c r="F1337" s="6" t="s">
        <v>14</v>
      </c>
      <c r="G1337" s="6" t="s">
        <v>24</v>
      </c>
      <c r="H1337" s="6" t="str">
        <f>RIGHT(I1337,2)</f>
        <v>EU</v>
      </c>
      <c r="I1337" s="1" t="s">
        <v>3603</v>
      </c>
      <c r="J1337" s="8" t="s">
        <v>1439</v>
      </c>
      <c r="K1337" s="6" t="s">
        <v>22</v>
      </c>
      <c r="L1337" s="6">
        <v>5904</v>
      </c>
      <c r="M1337" s="6">
        <v>1</v>
      </c>
      <c r="N1337" s="6">
        <v>9</v>
      </c>
      <c r="P1337" s="6">
        <v>1</v>
      </c>
      <c r="Q1337" s="16" t="str">
        <f>IF($B1337=2014,$P1337,"")</f>
        <v/>
      </c>
      <c r="R1337" s="16" t="str">
        <f>IF($B1337=2015,$P1337,"")</f>
        <v/>
      </c>
      <c r="S1337" s="16" t="str">
        <f>IF($B1337=2016,$P1337,"")</f>
        <v/>
      </c>
      <c r="T1337" s="16" t="str">
        <f>IF($B1337=2017,$P1337,"")</f>
        <v/>
      </c>
      <c r="U1337" s="16">
        <f>IF($B1337=2018,$P1337,"")</f>
        <v>1</v>
      </c>
      <c r="V1337" s="16" t="str">
        <f>IF($B1337=2019,$P1337,"")</f>
        <v/>
      </c>
      <c r="W1337" s="16" t="str">
        <f>IF($B1337=2020,$P1337,"")</f>
        <v/>
      </c>
      <c r="X1337" s="6" t="str">
        <f>IF($B1337=2021,$P1337,"")</f>
        <v/>
      </c>
      <c r="Y1337" s="6" t="str">
        <f>IF($B1337=2022,$P1337,"")</f>
        <v/>
      </c>
      <c r="Z1337" s="6" t="str">
        <f>IF($B1337=2023,$P1337,"")</f>
        <v/>
      </c>
      <c r="AA1337" s="6" t="str">
        <f>IF($B1337=2024,$P1337,"")</f>
        <v/>
      </c>
      <c r="AB1337" s="16" t="str">
        <f>IF($B1337=2025,$P1337,"")</f>
        <v/>
      </c>
    </row>
    <row r="1338" spans="1:28" ht="24" x14ac:dyDescent="0.25">
      <c r="A1338" s="3">
        <v>990</v>
      </c>
      <c r="B1338" s="3">
        <v>2019</v>
      </c>
      <c r="C1338" s="3" t="s">
        <v>121</v>
      </c>
      <c r="D1338" s="4">
        <f>DATE(B1338,N1338,M1338)</f>
        <v>43665</v>
      </c>
      <c r="E1338" s="5">
        <v>2156</v>
      </c>
      <c r="F1338" s="6" t="s">
        <v>14</v>
      </c>
      <c r="G1338" s="6" t="s">
        <v>24</v>
      </c>
      <c r="H1338" s="6" t="str">
        <f>RIGHT(I1338,2)</f>
        <v>EU</v>
      </c>
      <c r="I1338" s="1" t="s">
        <v>3603</v>
      </c>
      <c r="J1338" s="8" t="s">
        <v>1440</v>
      </c>
      <c r="K1338" s="6" t="s">
        <v>22</v>
      </c>
      <c r="L1338" s="6">
        <v>6003</v>
      </c>
      <c r="M1338" s="6">
        <v>19</v>
      </c>
      <c r="N1338" s="6">
        <v>7</v>
      </c>
      <c r="P1338" s="6">
        <v>1</v>
      </c>
      <c r="Q1338" s="16" t="str">
        <f>IF($B1338=2014,$P1338,"")</f>
        <v/>
      </c>
      <c r="R1338" s="16" t="str">
        <f>IF($B1338=2015,$P1338,"")</f>
        <v/>
      </c>
      <c r="S1338" s="16" t="str">
        <f>IF($B1338=2016,$P1338,"")</f>
        <v/>
      </c>
      <c r="T1338" s="16" t="str">
        <f>IF($B1338=2017,$P1338,"")</f>
        <v/>
      </c>
      <c r="U1338" s="16" t="str">
        <f>IF($B1338=2018,$P1338,"")</f>
        <v/>
      </c>
      <c r="V1338" s="16">
        <f>IF($B1338=2019,$P1338,"")</f>
        <v>1</v>
      </c>
      <c r="W1338" s="16" t="str">
        <f>IF($B1338=2020,$P1338,"")</f>
        <v/>
      </c>
      <c r="X1338" s="6" t="str">
        <f>IF($B1338=2021,$P1338,"")</f>
        <v/>
      </c>
      <c r="Y1338" s="6" t="str">
        <f>IF($B1338=2022,$P1338,"")</f>
        <v/>
      </c>
      <c r="Z1338" s="6" t="str">
        <f>IF($B1338=2023,$P1338,"")</f>
        <v/>
      </c>
      <c r="AA1338" s="6" t="str">
        <f>IF($B1338=2024,$P1338,"")</f>
        <v/>
      </c>
      <c r="AB1338" s="16" t="str">
        <f>IF($B1338=2025,$P1338,"")</f>
        <v/>
      </c>
    </row>
    <row r="1339" spans="1:28" ht="24" x14ac:dyDescent="0.25">
      <c r="A1339" s="3">
        <v>990</v>
      </c>
      <c r="B1339" s="3">
        <v>2019</v>
      </c>
      <c r="C1339" s="3" t="s">
        <v>90</v>
      </c>
      <c r="D1339" s="4">
        <f>DATE(B1339,N1339,M1339)</f>
        <v>43696</v>
      </c>
      <c r="E1339" s="5">
        <v>1955</v>
      </c>
      <c r="F1339" s="6" t="s">
        <v>14</v>
      </c>
      <c r="G1339" s="6" t="s">
        <v>24</v>
      </c>
      <c r="H1339" s="6" t="str">
        <f>RIGHT(I1339,2)</f>
        <v>EU</v>
      </c>
      <c r="I1339" s="1" t="s">
        <v>3603</v>
      </c>
      <c r="J1339" s="8" t="s">
        <v>1441</v>
      </c>
      <c r="K1339" s="6" t="s">
        <v>38</v>
      </c>
      <c r="L1339" s="6">
        <v>6003</v>
      </c>
      <c r="M1339" s="6">
        <v>19</v>
      </c>
      <c r="N1339" s="6">
        <v>8</v>
      </c>
      <c r="P1339" s="6">
        <v>1</v>
      </c>
      <c r="Q1339" s="16" t="str">
        <f>IF($B1339=2014,$P1339,"")</f>
        <v/>
      </c>
      <c r="R1339" s="16" t="str">
        <f>IF($B1339=2015,$P1339,"")</f>
        <v/>
      </c>
      <c r="S1339" s="16" t="str">
        <f>IF($B1339=2016,$P1339,"")</f>
        <v/>
      </c>
      <c r="T1339" s="16" t="str">
        <f>IF($B1339=2017,$P1339,"")</f>
        <v/>
      </c>
      <c r="U1339" s="16" t="str">
        <f>IF($B1339=2018,$P1339,"")</f>
        <v/>
      </c>
      <c r="V1339" s="16">
        <f>IF($B1339=2019,$P1339,"")</f>
        <v>1</v>
      </c>
      <c r="W1339" s="16" t="str">
        <f>IF($B1339=2020,$P1339,"")</f>
        <v/>
      </c>
      <c r="X1339" s="6" t="str">
        <f>IF($B1339=2021,$P1339,"")</f>
        <v/>
      </c>
      <c r="Y1339" s="6" t="str">
        <f>IF($B1339=2022,$P1339,"")</f>
        <v/>
      </c>
      <c r="Z1339" s="6" t="str">
        <f>IF($B1339=2023,$P1339,"")</f>
        <v/>
      </c>
      <c r="AA1339" s="6" t="str">
        <f>IF($B1339=2024,$P1339,"")</f>
        <v/>
      </c>
      <c r="AB1339" s="16" t="str">
        <f>IF($B1339=2025,$P1339,"")</f>
        <v/>
      </c>
    </row>
    <row r="1340" spans="1:28" x14ac:dyDescent="0.25">
      <c r="A1340" s="3">
        <v>990</v>
      </c>
      <c r="B1340" s="3">
        <v>2019</v>
      </c>
      <c r="C1340" s="3" t="s">
        <v>1442</v>
      </c>
      <c r="D1340" s="4">
        <f>DATE(B1340,N1340,M1340)</f>
        <v>43706</v>
      </c>
      <c r="E1340" s="5">
        <v>520</v>
      </c>
      <c r="F1340" s="6" t="s">
        <v>14</v>
      </c>
      <c r="G1340" s="6" t="s">
        <v>24</v>
      </c>
      <c r="H1340" s="6" t="str">
        <f>RIGHT(I1340,2)</f>
        <v>EU</v>
      </c>
      <c r="I1340" s="1" t="s">
        <v>3603</v>
      </c>
      <c r="J1340" s="8" t="s">
        <v>1443</v>
      </c>
      <c r="K1340" s="6" t="s">
        <v>34</v>
      </c>
      <c r="L1340" s="6">
        <v>6004</v>
      </c>
      <c r="M1340" s="6">
        <v>29</v>
      </c>
      <c r="N1340" s="6">
        <v>8</v>
      </c>
      <c r="O1340" s="6" t="s">
        <v>35</v>
      </c>
      <c r="P1340" s="6">
        <v>1</v>
      </c>
      <c r="Q1340" s="16" t="str">
        <f>IF($B1340=2014,$P1340,"")</f>
        <v/>
      </c>
      <c r="R1340" s="16" t="str">
        <f>IF($B1340=2015,$P1340,"")</f>
        <v/>
      </c>
      <c r="S1340" s="16" t="str">
        <f>IF($B1340=2016,$P1340,"")</f>
        <v/>
      </c>
      <c r="T1340" s="16" t="str">
        <f>IF($B1340=2017,$P1340,"")</f>
        <v/>
      </c>
      <c r="U1340" s="16" t="str">
        <f>IF($B1340=2018,$P1340,"")</f>
        <v/>
      </c>
      <c r="V1340" s="16">
        <f>IF($B1340=2019,$P1340,"")</f>
        <v>1</v>
      </c>
      <c r="W1340" s="16" t="str">
        <f>IF($B1340=2020,$P1340,"")</f>
        <v/>
      </c>
      <c r="X1340" s="6" t="str">
        <f>IF($B1340=2021,$P1340,"")</f>
        <v/>
      </c>
      <c r="Y1340" s="6" t="str">
        <f>IF($B1340=2022,$P1340,"")</f>
        <v/>
      </c>
      <c r="Z1340" s="6" t="str">
        <f>IF($B1340=2023,$P1340,"")</f>
        <v/>
      </c>
      <c r="AA1340" s="6" t="str">
        <f>IF($B1340=2024,$P1340,"")</f>
        <v/>
      </c>
      <c r="AB1340" s="16" t="str">
        <f>IF($B1340=2025,$P1340,"")</f>
        <v/>
      </c>
    </row>
    <row r="1341" spans="1:28" x14ac:dyDescent="0.25">
      <c r="A1341" s="3">
        <v>990</v>
      </c>
      <c r="B1341" s="3">
        <v>2019</v>
      </c>
      <c r="C1341" s="3" t="s">
        <v>32</v>
      </c>
      <c r="D1341" s="4">
        <f>DATE(B1341,N1341,M1341)</f>
        <v>43721</v>
      </c>
      <c r="E1341" s="5">
        <v>2159</v>
      </c>
      <c r="F1341" s="6" t="s">
        <v>14</v>
      </c>
      <c r="G1341" s="6" t="s">
        <v>24</v>
      </c>
      <c r="H1341" s="6" t="str">
        <f>RIGHT(I1341,2)</f>
        <v>EU</v>
      </c>
      <c r="I1341" s="1" t="s">
        <v>3603</v>
      </c>
      <c r="J1341" s="8" t="s">
        <v>1444</v>
      </c>
      <c r="K1341" s="6" t="s">
        <v>22</v>
      </c>
      <c r="L1341" s="6">
        <v>6005</v>
      </c>
      <c r="M1341" s="6">
        <v>13</v>
      </c>
      <c r="N1341" s="6">
        <v>9</v>
      </c>
      <c r="P1341" s="6">
        <v>1</v>
      </c>
      <c r="Q1341" s="16" t="str">
        <f>IF($B1341=2014,$P1341,"")</f>
        <v/>
      </c>
      <c r="R1341" s="16" t="str">
        <f>IF($B1341=2015,$P1341,"")</f>
        <v/>
      </c>
      <c r="S1341" s="16" t="str">
        <f>IF($B1341=2016,$P1341,"")</f>
        <v/>
      </c>
      <c r="T1341" s="16" t="str">
        <f>IF($B1341=2017,$P1341,"")</f>
        <v/>
      </c>
      <c r="U1341" s="16" t="str">
        <f>IF($B1341=2018,$P1341,"")</f>
        <v/>
      </c>
      <c r="V1341" s="16">
        <f>IF($B1341=2019,$P1341,"")</f>
        <v>1</v>
      </c>
      <c r="W1341" s="16" t="str">
        <f>IF($B1341=2020,$P1341,"")</f>
        <v/>
      </c>
      <c r="X1341" s="6" t="str">
        <f>IF($B1341=2021,$P1341,"")</f>
        <v/>
      </c>
      <c r="Y1341" s="6" t="str">
        <f>IF($B1341=2022,$P1341,"")</f>
        <v/>
      </c>
      <c r="Z1341" s="6" t="str">
        <f>IF($B1341=2023,$P1341,"")</f>
        <v/>
      </c>
      <c r="AA1341" s="6" t="str">
        <f>IF($B1341=2024,$P1341,"")</f>
        <v/>
      </c>
      <c r="AB1341" s="16" t="str">
        <f>IF($B1341=2025,$P1341,"")</f>
        <v/>
      </c>
    </row>
    <row r="1342" spans="1:28" x14ac:dyDescent="0.25">
      <c r="A1342" s="3">
        <v>990</v>
      </c>
      <c r="B1342" s="3">
        <v>2019</v>
      </c>
      <c r="C1342" s="3" t="s">
        <v>32</v>
      </c>
      <c r="D1342" s="4">
        <f>DATE(B1342,N1342,M1342)</f>
        <v>43721</v>
      </c>
      <c r="E1342" s="5">
        <v>2258</v>
      </c>
      <c r="F1342" s="6" t="s">
        <v>14</v>
      </c>
      <c r="G1342" s="6" t="s">
        <v>24</v>
      </c>
      <c r="H1342" s="6" t="str">
        <f>RIGHT(I1342,2)</f>
        <v>EU</v>
      </c>
      <c r="I1342" s="1" t="s">
        <v>3603</v>
      </c>
      <c r="J1342" s="8" t="s">
        <v>1445</v>
      </c>
      <c r="K1342" s="6" t="s">
        <v>34</v>
      </c>
      <c r="L1342" s="6">
        <v>6005</v>
      </c>
      <c r="M1342" s="6">
        <v>13</v>
      </c>
      <c r="N1342" s="6">
        <v>9</v>
      </c>
      <c r="O1342" s="6" t="s">
        <v>35</v>
      </c>
      <c r="P1342" s="6">
        <v>1</v>
      </c>
      <c r="Q1342" s="16" t="str">
        <f>IF($B1342=2014,$P1342,"")</f>
        <v/>
      </c>
      <c r="R1342" s="16" t="str">
        <f>IF($B1342=2015,$P1342,"")</f>
        <v/>
      </c>
      <c r="S1342" s="16" t="str">
        <f>IF($B1342=2016,$P1342,"")</f>
        <v/>
      </c>
      <c r="T1342" s="16" t="str">
        <f>IF($B1342=2017,$P1342,"")</f>
        <v/>
      </c>
      <c r="U1342" s="16" t="str">
        <f>IF($B1342=2018,$P1342,"")</f>
        <v/>
      </c>
      <c r="V1342" s="16">
        <f>IF($B1342=2019,$P1342,"")</f>
        <v>1</v>
      </c>
      <c r="W1342" s="16" t="str">
        <f>IF($B1342=2020,$P1342,"")</f>
        <v/>
      </c>
      <c r="X1342" s="6" t="str">
        <f>IF($B1342=2021,$P1342,"")</f>
        <v/>
      </c>
      <c r="Y1342" s="6" t="str">
        <f>IF($B1342=2022,$P1342,"")</f>
        <v/>
      </c>
      <c r="Z1342" s="6" t="str">
        <f>IF($B1342=2023,$P1342,"")</f>
        <v/>
      </c>
      <c r="AA1342" s="6" t="str">
        <f>IF($B1342=2024,$P1342,"")</f>
        <v/>
      </c>
      <c r="AB1342" s="16" t="str">
        <f>IF($B1342=2025,$P1342,"")</f>
        <v/>
      </c>
    </row>
    <row r="1343" spans="1:28" x14ac:dyDescent="0.25">
      <c r="A1343" s="3">
        <v>990</v>
      </c>
      <c r="B1343" s="3">
        <v>2019</v>
      </c>
      <c r="C1343" s="3" t="s">
        <v>267</v>
      </c>
      <c r="D1343" s="4">
        <f>DATE(B1343,N1343,M1343)</f>
        <v>43758</v>
      </c>
      <c r="E1343" s="5">
        <v>2301</v>
      </c>
      <c r="F1343" s="6" t="s">
        <v>14</v>
      </c>
      <c r="G1343" s="6" t="s">
        <v>24</v>
      </c>
      <c r="H1343" s="6" t="str">
        <f>RIGHT(I1343,2)</f>
        <v>EU</v>
      </c>
      <c r="I1343" s="1" t="s">
        <v>3603</v>
      </c>
      <c r="J1343" s="8" t="s">
        <v>1446</v>
      </c>
      <c r="K1343" s="6" t="s">
        <v>752</v>
      </c>
      <c r="L1343" s="6">
        <v>6009</v>
      </c>
      <c r="M1343" s="6">
        <v>20</v>
      </c>
      <c r="N1343" s="6">
        <v>10</v>
      </c>
      <c r="P1343" s="6">
        <v>1</v>
      </c>
      <c r="Q1343" s="16" t="str">
        <f>IF($B1343=2014,$P1343,"")</f>
        <v/>
      </c>
      <c r="R1343" s="16" t="str">
        <f>IF($B1343=2015,$P1343,"")</f>
        <v/>
      </c>
      <c r="S1343" s="16" t="str">
        <f>IF($B1343=2016,$P1343,"")</f>
        <v/>
      </c>
      <c r="T1343" s="16" t="str">
        <f>IF($B1343=2017,$P1343,"")</f>
        <v/>
      </c>
      <c r="U1343" s="16" t="str">
        <f>IF($B1343=2018,$P1343,"")</f>
        <v/>
      </c>
      <c r="V1343" s="16">
        <f>IF($B1343=2019,$P1343,"")</f>
        <v>1</v>
      </c>
      <c r="W1343" s="16" t="str">
        <f>IF($B1343=2020,$P1343,"")</f>
        <v/>
      </c>
      <c r="X1343" s="6" t="str">
        <f>IF($B1343=2021,$P1343,"")</f>
        <v/>
      </c>
      <c r="Y1343" s="6" t="str">
        <f>IF($B1343=2022,$P1343,"")</f>
        <v/>
      </c>
      <c r="Z1343" s="6" t="str">
        <f>IF($B1343=2023,$P1343,"")</f>
        <v/>
      </c>
      <c r="AA1343" s="6" t="str">
        <f>IF($B1343=2024,$P1343,"")</f>
        <v/>
      </c>
      <c r="AB1343" s="16" t="str">
        <f>IF($B1343=2025,$P1343,"")</f>
        <v/>
      </c>
    </row>
    <row r="1344" spans="1:28" x14ac:dyDescent="0.25">
      <c r="A1344" s="3">
        <v>990</v>
      </c>
      <c r="B1344" s="3">
        <v>2020</v>
      </c>
      <c r="C1344" s="3" t="s">
        <v>23</v>
      </c>
      <c r="D1344" s="4">
        <f>DATE(B1344,N1344,M1344)</f>
        <v>44035</v>
      </c>
      <c r="E1344" s="5">
        <v>2159</v>
      </c>
      <c r="F1344" s="6" t="s">
        <v>14</v>
      </c>
      <c r="G1344" s="6" t="s">
        <v>24</v>
      </c>
      <c r="H1344" s="6" t="str">
        <f>RIGHT(I1344,2)</f>
        <v>EU</v>
      </c>
      <c r="I1344" s="1" t="s">
        <v>3603</v>
      </c>
      <c r="J1344" s="1" t="s">
        <v>531</v>
      </c>
      <c r="K1344" s="6" t="s">
        <v>25</v>
      </c>
      <c r="L1344" s="6">
        <v>6102</v>
      </c>
      <c r="M1344" s="6">
        <v>23</v>
      </c>
      <c r="N1344" s="6">
        <v>7</v>
      </c>
      <c r="P1344" s="6">
        <v>1</v>
      </c>
      <c r="Q1344" s="16" t="str">
        <f>IF($B1344=2014,$P1344,"")</f>
        <v/>
      </c>
      <c r="R1344" s="16" t="str">
        <f>IF($B1344=2015,$P1344,"")</f>
        <v/>
      </c>
      <c r="S1344" s="16" t="str">
        <f>IF($B1344=2016,$P1344,"")</f>
        <v/>
      </c>
      <c r="T1344" s="16" t="str">
        <f>IF($B1344=2017,$P1344,"")</f>
        <v/>
      </c>
      <c r="U1344" s="16" t="str">
        <f>IF($B1344=2018,$P1344,"")</f>
        <v/>
      </c>
      <c r="V1344" s="16" t="str">
        <f>IF($B1344=2019,$P1344,"")</f>
        <v/>
      </c>
      <c r="W1344" s="16">
        <f>IF($B1344=2020,$P1344,"")</f>
        <v>1</v>
      </c>
      <c r="X1344" s="6" t="str">
        <f>IF($B1344=2021,$P1344,"")</f>
        <v/>
      </c>
      <c r="Y1344" s="6" t="str">
        <f>IF($B1344=2022,$P1344,"")</f>
        <v/>
      </c>
      <c r="Z1344" s="6" t="str">
        <f>IF($B1344=2023,$P1344,"")</f>
        <v/>
      </c>
      <c r="AA1344" s="6" t="str">
        <f>IF($B1344=2024,$P1344,"")</f>
        <v/>
      </c>
      <c r="AB1344" s="16" t="str">
        <f>IF($B1344=2025,$P1344,"")</f>
        <v/>
      </c>
    </row>
    <row r="1345" spans="1:28" x14ac:dyDescent="0.25">
      <c r="A1345" s="3">
        <v>990</v>
      </c>
      <c r="B1345" s="3">
        <v>2020</v>
      </c>
      <c r="C1345" s="3" t="s">
        <v>20</v>
      </c>
      <c r="D1345" s="4">
        <f>DATE(B1345,N1345,M1345)</f>
        <v>44036</v>
      </c>
      <c r="E1345" s="5">
        <v>2200</v>
      </c>
      <c r="F1345" s="6" t="s">
        <v>14</v>
      </c>
      <c r="G1345" s="6" t="s">
        <v>24</v>
      </c>
      <c r="H1345" s="6" t="str">
        <f>RIGHT(I1345,2)</f>
        <v>EU</v>
      </c>
      <c r="I1345" s="1" t="s">
        <v>3603</v>
      </c>
      <c r="J1345" s="1" t="s">
        <v>532</v>
      </c>
      <c r="K1345" s="6" t="s">
        <v>22</v>
      </c>
      <c r="L1345" s="6">
        <v>6102</v>
      </c>
      <c r="M1345" s="6">
        <v>24</v>
      </c>
      <c r="N1345" s="6">
        <v>7</v>
      </c>
      <c r="P1345" s="6">
        <v>1</v>
      </c>
      <c r="Q1345" s="16" t="str">
        <f>IF($B1345=2014,$P1345,"")</f>
        <v/>
      </c>
      <c r="R1345" s="16" t="str">
        <f>IF($B1345=2015,$P1345,"")</f>
        <v/>
      </c>
      <c r="S1345" s="16" t="str">
        <f>IF($B1345=2016,$P1345,"")</f>
        <v/>
      </c>
      <c r="T1345" s="16" t="str">
        <f>IF($B1345=2017,$P1345,"")</f>
        <v/>
      </c>
      <c r="U1345" s="16" t="str">
        <f>IF($B1345=2018,$P1345,"")</f>
        <v/>
      </c>
      <c r="V1345" s="16" t="str">
        <f>IF($B1345=2019,$P1345,"")</f>
        <v/>
      </c>
      <c r="W1345" s="16">
        <f>IF($B1345=2020,$P1345,"")</f>
        <v>1</v>
      </c>
      <c r="X1345" s="6" t="str">
        <f>IF($B1345=2021,$P1345,"")</f>
        <v/>
      </c>
      <c r="Y1345" s="6" t="str">
        <f>IF($B1345=2022,$P1345,"")</f>
        <v/>
      </c>
      <c r="Z1345" s="6" t="str">
        <f>IF($B1345=2023,$P1345,"")</f>
        <v/>
      </c>
      <c r="AA1345" s="6" t="str">
        <f>IF($B1345=2024,$P1345,"")</f>
        <v/>
      </c>
      <c r="AB1345" s="16" t="str">
        <f>IF($B1345=2025,$P1345,"")</f>
        <v/>
      </c>
    </row>
    <row r="1346" spans="1:28" x14ac:dyDescent="0.25">
      <c r="A1346" s="3">
        <v>990</v>
      </c>
      <c r="B1346" s="3">
        <v>2020</v>
      </c>
      <c r="C1346" s="3" t="s">
        <v>47</v>
      </c>
      <c r="D1346" s="4">
        <f>DATE(B1346,N1346,M1346)</f>
        <v>44056</v>
      </c>
      <c r="E1346" s="5">
        <v>2232</v>
      </c>
      <c r="F1346" s="6" t="s">
        <v>14</v>
      </c>
      <c r="G1346" s="6" t="s">
        <v>24</v>
      </c>
      <c r="H1346" s="6" t="str">
        <f>RIGHT(I1346,2)</f>
        <v>EU</v>
      </c>
      <c r="I1346" s="1" t="s">
        <v>3603</v>
      </c>
      <c r="J1346" s="1" t="s">
        <v>545</v>
      </c>
      <c r="K1346" s="6" t="s">
        <v>22</v>
      </c>
      <c r="L1346" s="6">
        <v>6103</v>
      </c>
      <c r="M1346" s="6">
        <v>13</v>
      </c>
      <c r="N1346" s="6">
        <v>8</v>
      </c>
      <c r="P1346" s="6">
        <v>1</v>
      </c>
      <c r="Q1346" s="16" t="str">
        <f>IF($B1346=2014,$P1346,"")</f>
        <v/>
      </c>
      <c r="R1346" s="16" t="str">
        <f>IF($B1346=2015,$P1346,"")</f>
        <v/>
      </c>
      <c r="S1346" s="16" t="str">
        <f>IF($B1346=2016,$P1346,"")</f>
        <v/>
      </c>
      <c r="T1346" s="16" t="str">
        <f>IF($B1346=2017,$P1346,"")</f>
        <v/>
      </c>
      <c r="U1346" s="16" t="str">
        <f>IF($B1346=2018,$P1346,"")</f>
        <v/>
      </c>
      <c r="V1346" s="16" t="str">
        <f>IF($B1346=2019,$P1346,"")</f>
        <v/>
      </c>
      <c r="W1346" s="16">
        <f>IF($B1346=2020,$P1346,"")</f>
        <v>1</v>
      </c>
      <c r="X1346" s="6" t="str">
        <f>IF($B1346=2021,$P1346,"")</f>
        <v/>
      </c>
      <c r="Y1346" s="6" t="str">
        <f>IF($B1346=2022,$P1346,"")</f>
        <v/>
      </c>
      <c r="Z1346" s="6" t="str">
        <f>IF($B1346=2023,$P1346,"")</f>
        <v/>
      </c>
      <c r="AA1346" s="6" t="str">
        <f>IF($B1346=2024,$P1346,"")</f>
        <v/>
      </c>
      <c r="AB1346" s="16" t="str">
        <f>IF($B1346=2025,$P1346,"")</f>
        <v/>
      </c>
    </row>
    <row r="1347" spans="1:28" x14ac:dyDescent="0.25">
      <c r="A1347" s="3">
        <v>990</v>
      </c>
      <c r="B1347" s="3">
        <v>2020</v>
      </c>
      <c r="C1347" s="3" t="s">
        <v>45</v>
      </c>
      <c r="D1347" s="4">
        <f>DATE(B1347,N1347,M1347)</f>
        <v>44085</v>
      </c>
      <c r="E1347" s="5">
        <v>2202</v>
      </c>
      <c r="F1347" s="6" t="s">
        <v>14</v>
      </c>
      <c r="G1347" s="6" t="s">
        <v>24</v>
      </c>
      <c r="H1347" s="6" t="str">
        <f>RIGHT(I1347,2)</f>
        <v>EU</v>
      </c>
      <c r="I1347" s="1" t="s">
        <v>3603</v>
      </c>
      <c r="J1347" s="1" t="s">
        <v>573</v>
      </c>
      <c r="K1347" s="6" t="s">
        <v>22</v>
      </c>
      <c r="L1347" s="6">
        <v>6105</v>
      </c>
      <c r="M1347" s="6">
        <v>11</v>
      </c>
      <c r="N1347" s="6">
        <v>9</v>
      </c>
      <c r="P1347" s="6">
        <v>1</v>
      </c>
      <c r="Q1347" s="16" t="str">
        <f>IF($B1347=2014,$P1347,"")</f>
        <v/>
      </c>
      <c r="R1347" s="16" t="str">
        <f>IF($B1347=2015,$P1347,"")</f>
        <v/>
      </c>
      <c r="S1347" s="16" t="str">
        <f>IF($B1347=2016,$P1347,"")</f>
        <v/>
      </c>
      <c r="T1347" s="16" t="str">
        <f>IF($B1347=2017,$P1347,"")</f>
        <v/>
      </c>
      <c r="U1347" s="16" t="str">
        <f>IF($B1347=2018,$P1347,"")</f>
        <v/>
      </c>
      <c r="V1347" s="16" t="str">
        <f>IF($B1347=2019,$P1347,"")</f>
        <v/>
      </c>
      <c r="W1347" s="16">
        <f>IF($B1347=2020,$P1347,"")</f>
        <v>1</v>
      </c>
      <c r="X1347" s="6" t="str">
        <f>IF($B1347=2021,$P1347,"")</f>
        <v/>
      </c>
      <c r="Y1347" s="6" t="str">
        <f>IF($B1347=2022,$P1347,"")</f>
        <v/>
      </c>
      <c r="Z1347" s="6" t="str">
        <f>IF($B1347=2023,$P1347,"")</f>
        <v/>
      </c>
      <c r="AA1347" s="6" t="str">
        <f>IF($B1347=2024,$P1347,"")</f>
        <v/>
      </c>
      <c r="AB1347" s="16" t="str">
        <f>IF($B1347=2025,$P1347,"")</f>
        <v/>
      </c>
    </row>
    <row r="1348" spans="1:28" x14ac:dyDescent="0.25">
      <c r="A1348" s="3">
        <v>990</v>
      </c>
      <c r="B1348" s="3">
        <v>2021</v>
      </c>
      <c r="C1348" s="3" t="s">
        <v>957</v>
      </c>
      <c r="D1348" s="4">
        <v>44394</v>
      </c>
      <c r="E1348" s="5">
        <v>2234</v>
      </c>
      <c r="F1348" s="6" t="s">
        <v>14</v>
      </c>
      <c r="G1348" s="6" t="s">
        <v>24</v>
      </c>
      <c r="H1348" s="6" t="str">
        <f>RIGHT(I1348,2)</f>
        <v>EU</v>
      </c>
      <c r="I1348" s="1" t="s">
        <v>3603</v>
      </c>
      <c r="J1348" s="1" t="s">
        <v>3604</v>
      </c>
      <c r="K1348" s="6" t="s">
        <v>22</v>
      </c>
      <c r="L1348" s="6">
        <v>6202</v>
      </c>
      <c r="M1348" s="6">
        <v>17</v>
      </c>
      <c r="N1348" s="6">
        <v>7</v>
      </c>
      <c r="P1348" s="6">
        <v>1</v>
      </c>
      <c r="Q1348" s="16" t="str">
        <f>IF($B1348=2014,$P1348,"")</f>
        <v/>
      </c>
      <c r="R1348" s="16" t="str">
        <f>IF($B1348=2015,$P1348,"")</f>
        <v/>
      </c>
      <c r="S1348" s="16" t="str">
        <f>IF($B1348=2016,$P1348,"")</f>
        <v/>
      </c>
      <c r="T1348" s="16" t="str">
        <f>IF($B1348=2017,$P1348,"")</f>
        <v/>
      </c>
      <c r="U1348" s="16" t="str">
        <f>IF($B1348=2018,$P1348,"")</f>
        <v/>
      </c>
      <c r="V1348" s="16" t="str">
        <f>IF($B1348=2019,$P1348,"")</f>
        <v/>
      </c>
      <c r="W1348" s="16" t="str">
        <f>IF($B1348=2020,$P1348,"")</f>
        <v/>
      </c>
      <c r="X1348" s="6">
        <f>IF($B1348=2021,$P1348,"")</f>
        <v>1</v>
      </c>
      <c r="Y1348" s="6" t="str">
        <f>IF($B1348=2022,$P1348,"")</f>
        <v/>
      </c>
      <c r="Z1348" s="6" t="str">
        <f>IF($B1348=2023,$P1348,"")</f>
        <v/>
      </c>
      <c r="AA1348" s="6" t="str">
        <f>IF($B1348=2024,$P1348,"")</f>
        <v/>
      </c>
      <c r="AB1348" s="16" t="str">
        <f>IF($B1348=2025,$P1348,"")</f>
        <v/>
      </c>
    </row>
    <row r="1349" spans="1:28" ht="24" x14ac:dyDescent="0.25">
      <c r="A1349" s="3">
        <v>990</v>
      </c>
      <c r="B1349" s="3">
        <v>2021</v>
      </c>
      <c r="C1349" s="3" t="s">
        <v>1067</v>
      </c>
      <c r="D1349" s="4">
        <v>44425</v>
      </c>
      <c r="E1349" s="5">
        <v>1956</v>
      </c>
      <c r="F1349" s="6" t="s">
        <v>14</v>
      </c>
      <c r="G1349" s="6" t="s">
        <v>24</v>
      </c>
      <c r="H1349" s="6" t="str">
        <f>RIGHT(I1349,2)</f>
        <v>EU</v>
      </c>
      <c r="I1349" s="1" t="s">
        <v>3603</v>
      </c>
      <c r="J1349" s="1" t="s">
        <v>3605</v>
      </c>
      <c r="K1349" s="6" t="s">
        <v>38</v>
      </c>
      <c r="L1349" s="6">
        <v>6203</v>
      </c>
      <c r="M1349" s="6">
        <v>17</v>
      </c>
      <c r="N1349" s="6">
        <v>8</v>
      </c>
      <c r="P1349" s="6">
        <v>1</v>
      </c>
      <c r="Q1349" s="16" t="str">
        <f>IF($B1349=2014,$P1349,"")</f>
        <v/>
      </c>
      <c r="R1349" s="16" t="str">
        <f>IF($B1349=2015,$P1349,"")</f>
        <v/>
      </c>
      <c r="S1349" s="16" t="str">
        <f>IF($B1349=2016,$P1349,"")</f>
        <v/>
      </c>
      <c r="T1349" s="16" t="str">
        <f>IF($B1349=2017,$P1349,"")</f>
        <v/>
      </c>
      <c r="U1349" s="16" t="str">
        <f>IF($B1349=2018,$P1349,"")</f>
        <v/>
      </c>
      <c r="V1349" s="16" t="str">
        <f>IF($B1349=2019,$P1349,"")</f>
        <v/>
      </c>
      <c r="W1349" s="16" t="str">
        <f>IF($B1349=2020,$P1349,"")</f>
        <v/>
      </c>
      <c r="X1349" s="6">
        <f>IF($B1349=2021,$P1349,"")</f>
        <v>1</v>
      </c>
      <c r="Y1349" s="6" t="str">
        <f>IF($B1349=2022,$P1349,"")</f>
        <v/>
      </c>
      <c r="Z1349" s="6" t="str">
        <f>IF($B1349=2023,$P1349,"")</f>
        <v/>
      </c>
      <c r="AA1349" s="6" t="str">
        <f>IF($B1349=2024,$P1349,"")</f>
        <v/>
      </c>
      <c r="AB1349" s="16" t="str">
        <f>IF($B1349=2025,$P1349,"")</f>
        <v/>
      </c>
    </row>
    <row r="1350" spans="1:28" x14ac:dyDescent="0.25">
      <c r="A1350" s="3">
        <v>990</v>
      </c>
      <c r="B1350" s="3">
        <v>2021</v>
      </c>
      <c r="C1350" s="3" t="s">
        <v>1317</v>
      </c>
      <c r="D1350" s="4">
        <v>44441</v>
      </c>
      <c r="E1350" s="5">
        <v>2201</v>
      </c>
      <c r="F1350" s="6" t="s">
        <v>14</v>
      </c>
      <c r="G1350" s="6" t="s">
        <v>24</v>
      </c>
      <c r="H1350" s="6" t="str">
        <f>RIGHT(I1350,2)</f>
        <v>EU</v>
      </c>
      <c r="I1350" s="1" t="s">
        <v>3603</v>
      </c>
      <c r="J1350" s="1" t="s">
        <v>1433</v>
      </c>
      <c r="K1350" s="6" t="s">
        <v>22</v>
      </c>
      <c r="L1350" s="6">
        <v>6204</v>
      </c>
      <c r="M1350" s="6">
        <v>2</v>
      </c>
      <c r="N1350" s="6">
        <v>9</v>
      </c>
      <c r="P1350" s="6">
        <v>1</v>
      </c>
      <c r="Q1350" s="16" t="str">
        <f>IF($B1350=2014,$P1350,"")</f>
        <v/>
      </c>
      <c r="R1350" s="16" t="str">
        <f>IF($B1350=2015,$P1350,"")</f>
        <v/>
      </c>
      <c r="S1350" s="16" t="str">
        <f>IF($B1350=2016,$P1350,"")</f>
        <v/>
      </c>
      <c r="T1350" s="16" t="str">
        <f>IF($B1350=2017,$P1350,"")</f>
        <v/>
      </c>
      <c r="U1350" s="16" t="str">
        <f>IF($B1350=2018,$P1350,"")</f>
        <v/>
      </c>
      <c r="V1350" s="16" t="str">
        <f>IF($B1350=2019,$P1350,"")</f>
        <v/>
      </c>
      <c r="W1350" s="16" t="str">
        <f>IF($B1350=2020,$P1350,"")</f>
        <v/>
      </c>
      <c r="X1350" s="6">
        <f>IF($B1350=2021,$P1350,"")</f>
        <v>1</v>
      </c>
      <c r="Y1350" s="6" t="str">
        <f>IF($B1350=2022,$P1350,"")</f>
        <v/>
      </c>
      <c r="Z1350" s="6" t="str">
        <f>IF($B1350=2023,$P1350,"")</f>
        <v/>
      </c>
      <c r="AA1350" s="6" t="str">
        <f>IF($B1350=2024,$P1350,"")</f>
        <v/>
      </c>
      <c r="AB1350" s="16" t="str">
        <f>IF($B1350=2025,$P1350,"")</f>
        <v/>
      </c>
    </row>
    <row r="1351" spans="1:28" x14ac:dyDescent="0.25">
      <c r="A1351" s="3">
        <v>990</v>
      </c>
      <c r="B1351" s="3">
        <v>2021</v>
      </c>
      <c r="C1351" s="3" t="s">
        <v>2007</v>
      </c>
      <c r="D1351" s="4">
        <v>44484</v>
      </c>
      <c r="E1351" s="5">
        <v>523</v>
      </c>
      <c r="F1351" s="6" t="s">
        <v>14</v>
      </c>
      <c r="G1351" s="6" t="s">
        <v>24</v>
      </c>
      <c r="H1351" s="6" t="str">
        <f>RIGHT(I1351,2)</f>
        <v>EU</v>
      </c>
      <c r="I1351" s="1" t="s">
        <v>3603</v>
      </c>
      <c r="J1351" s="1" t="s">
        <v>3606</v>
      </c>
      <c r="K1351" s="6" t="s">
        <v>38</v>
      </c>
      <c r="L1351" s="6">
        <v>6208</v>
      </c>
      <c r="M1351" s="6">
        <v>15</v>
      </c>
      <c r="N1351" s="6">
        <v>10</v>
      </c>
      <c r="P1351" s="6">
        <v>1</v>
      </c>
      <c r="Q1351" s="16" t="str">
        <f>IF($B1351=2014,$P1351,"")</f>
        <v/>
      </c>
      <c r="R1351" s="16" t="str">
        <f>IF($B1351=2015,$P1351,"")</f>
        <v/>
      </c>
      <c r="S1351" s="16" t="str">
        <f>IF($B1351=2016,$P1351,"")</f>
        <v/>
      </c>
      <c r="T1351" s="16" t="str">
        <f>IF($B1351=2017,$P1351,"")</f>
        <v/>
      </c>
      <c r="U1351" s="16" t="str">
        <f>IF($B1351=2018,$P1351,"")</f>
        <v/>
      </c>
      <c r="V1351" s="16" t="str">
        <f>IF($B1351=2019,$P1351,"")</f>
        <v/>
      </c>
      <c r="W1351" s="16" t="str">
        <f>IF($B1351=2020,$P1351,"")</f>
        <v/>
      </c>
      <c r="X1351" s="6">
        <f>IF($B1351=2021,$P1351,"")</f>
        <v>1</v>
      </c>
      <c r="Y1351" s="6" t="str">
        <f>IF($B1351=2022,$P1351,"")</f>
        <v/>
      </c>
      <c r="Z1351" s="6" t="str">
        <f>IF($B1351=2023,$P1351,"")</f>
        <v/>
      </c>
      <c r="AA1351" s="6" t="str">
        <f>IF($B1351=2024,$P1351,"")</f>
        <v/>
      </c>
      <c r="AB1351" s="16" t="str">
        <f>IF($B1351=2025,$P1351,"")</f>
        <v/>
      </c>
    </row>
    <row r="1352" spans="1:28" x14ac:dyDescent="0.25">
      <c r="A1352" s="3">
        <v>990</v>
      </c>
      <c r="B1352" s="3">
        <v>2022</v>
      </c>
      <c r="C1352" s="3" t="s">
        <v>160</v>
      </c>
      <c r="D1352" s="4">
        <v>44589</v>
      </c>
      <c r="E1352" s="5">
        <v>620</v>
      </c>
      <c r="F1352" s="7" t="s">
        <v>14</v>
      </c>
      <c r="G1352" s="7" t="s">
        <v>24</v>
      </c>
      <c r="H1352" s="6" t="str">
        <f>RIGHT(I1352,2)</f>
        <v>EU</v>
      </c>
      <c r="I1352" s="1" t="s">
        <v>3603</v>
      </c>
      <c r="J1352" s="1" t="s">
        <v>3607</v>
      </c>
      <c r="K1352" s="6" t="s">
        <v>46</v>
      </c>
      <c r="L1352" s="6">
        <v>6215</v>
      </c>
      <c r="M1352" s="6">
        <v>28</v>
      </c>
      <c r="N1352" s="6">
        <v>1</v>
      </c>
      <c r="P1352" s="6">
        <v>1</v>
      </c>
      <c r="Q1352" s="16" t="str">
        <f>IF($B1352=2014,$P1352,"")</f>
        <v/>
      </c>
      <c r="R1352" s="16" t="str">
        <f>IF($B1352=2015,$P1352,"")</f>
        <v/>
      </c>
      <c r="S1352" s="16" t="str">
        <f>IF($B1352=2016,$P1352,"")</f>
        <v/>
      </c>
      <c r="T1352" s="16" t="str">
        <f>IF($B1352=2017,$P1352,"")</f>
        <v/>
      </c>
      <c r="U1352" s="16" t="str">
        <f>IF($B1352=2018,$P1352,"")</f>
        <v/>
      </c>
      <c r="V1352" s="16" t="str">
        <f>IF($B1352=2019,$P1352,"")</f>
        <v/>
      </c>
      <c r="W1352" s="16" t="str">
        <f>IF($B1352=2020,$P1352,"")</f>
        <v/>
      </c>
      <c r="X1352" s="6" t="str">
        <f>IF($B1352=2021,$P1352,"")</f>
        <v/>
      </c>
      <c r="Y1352" s="6">
        <f>IF($B1352=2022,$P1352,"")</f>
        <v>1</v>
      </c>
      <c r="Z1352" s="6" t="str">
        <f>IF($B1352=2023,$P1352,"")</f>
        <v/>
      </c>
      <c r="AA1352" s="6" t="str">
        <f>IF($B1352=2024,$P1352,"")</f>
        <v/>
      </c>
      <c r="AB1352" s="16" t="str">
        <f>IF($B1352=2025,$P1352,"")</f>
        <v/>
      </c>
    </row>
    <row r="1353" spans="1:28" x14ac:dyDescent="0.25">
      <c r="A1353" s="3">
        <v>990</v>
      </c>
      <c r="B1353" s="3">
        <v>2022</v>
      </c>
      <c r="C1353" s="3" t="s">
        <v>1936</v>
      </c>
      <c r="D1353" s="4">
        <f>DATE(B1353,N1353,M1353)</f>
        <v>44721</v>
      </c>
      <c r="E1353" s="5">
        <v>2057</v>
      </c>
      <c r="F1353" s="6" t="s">
        <v>14</v>
      </c>
      <c r="G1353" s="6" t="s">
        <v>24</v>
      </c>
      <c r="H1353" s="6" t="str">
        <f>RIGHT(I1353,2)</f>
        <v>EU</v>
      </c>
      <c r="I1353" s="1" t="s">
        <v>3603</v>
      </c>
      <c r="J1353" s="1" t="s">
        <v>3981</v>
      </c>
      <c r="K1353" s="6" t="s">
        <v>842</v>
      </c>
      <c r="L1353" s="6">
        <v>6301</v>
      </c>
      <c r="M1353" s="6">
        <v>9</v>
      </c>
      <c r="N1353" s="6">
        <v>6</v>
      </c>
      <c r="O1353" s="6" t="s">
        <v>81</v>
      </c>
      <c r="P1353" s="6">
        <v>1</v>
      </c>
      <c r="Q1353" s="16" t="str">
        <f>IF($B1353=2014,$P1353,"")</f>
        <v/>
      </c>
      <c r="R1353" s="16" t="str">
        <f>IF($B1353=2015,$P1353,"")</f>
        <v/>
      </c>
      <c r="S1353" s="16" t="str">
        <f>IF($B1353=2016,$P1353,"")</f>
        <v/>
      </c>
      <c r="T1353" s="16" t="str">
        <f>IF($B1353=2017,$P1353,"")</f>
        <v/>
      </c>
      <c r="U1353" s="16" t="str">
        <f>IF($B1353=2018,$P1353,"")</f>
        <v/>
      </c>
      <c r="V1353" s="16" t="str">
        <f>IF($B1353=2019,$P1353,"")</f>
        <v/>
      </c>
      <c r="W1353" s="16" t="str">
        <f>IF($B1353=2020,$P1353,"")</f>
        <v/>
      </c>
      <c r="X1353" s="6" t="str">
        <f>IF($B1353=2021,$P1353,"")</f>
        <v/>
      </c>
      <c r="Y1353" s="6">
        <f>IF($B1353=2022,$P1353,"")</f>
        <v>1</v>
      </c>
      <c r="Z1353" s="6" t="str">
        <f>IF($B1353=2023,$P1353,"")</f>
        <v/>
      </c>
      <c r="AA1353" s="6" t="str">
        <f>IF($B1353=2024,$P1353,"")</f>
        <v/>
      </c>
      <c r="AB1353" s="16" t="str">
        <f>IF($B1353=2025,$P1353,"")</f>
        <v/>
      </c>
    </row>
    <row r="1354" spans="1:28" x14ac:dyDescent="0.25">
      <c r="A1354" s="3">
        <v>990</v>
      </c>
      <c r="B1354" s="3">
        <v>2022</v>
      </c>
      <c r="C1354" s="3" t="s">
        <v>76</v>
      </c>
      <c r="D1354" s="4">
        <f>DATE(B1354,N1354,M1354)</f>
        <v>44762</v>
      </c>
      <c r="E1354" s="5">
        <v>2159</v>
      </c>
      <c r="F1354" s="7" t="s">
        <v>14</v>
      </c>
      <c r="G1354" s="7" t="s">
        <v>24</v>
      </c>
      <c r="H1354" s="6" t="str">
        <f>RIGHT(I1354,2)</f>
        <v>EU</v>
      </c>
      <c r="I1354" s="1" t="s">
        <v>3603</v>
      </c>
      <c r="J1354" s="1" t="s">
        <v>4103</v>
      </c>
      <c r="K1354" s="6" t="s">
        <v>842</v>
      </c>
      <c r="L1354" s="6">
        <v>6302</v>
      </c>
      <c r="M1354" s="6">
        <v>20</v>
      </c>
      <c r="N1354" s="6">
        <v>7</v>
      </c>
      <c r="O1354" s="6" t="s">
        <v>81</v>
      </c>
      <c r="P1354" s="6">
        <v>1</v>
      </c>
      <c r="Q1354" s="16" t="str">
        <f>IF($B1354=2014,$P1354,"")</f>
        <v/>
      </c>
      <c r="R1354" s="16" t="str">
        <f>IF($B1354=2015,$P1354,"")</f>
        <v/>
      </c>
      <c r="S1354" s="16" t="str">
        <f>IF($B1354=2016,$P1354,"")</f>
        <v/>
      </c>
      <c r="T1354" s="16" t="str">
        <f>IF($B1354=2017,$P1354,"")</f>
        <v/>
      </c>
      <c r="U1354" s="16" t="str">
        <f>IF($B1354=2018,$P1354,"")</f>
        <v/>
      </c>
      <c r="V1354" s="16" t="str">
        <f>IF($B1354=2019,$P1354,"")</f>
        <v/>
      </c>
      <c r="W1354" s="16" t="str">
        <f>IF($B1354=2020,$P1354,"")</f>
        <v/>
      </c>
      <c r="X1354" s="6" t="str">
        <f>IF($B1354=2021,$P1354,"")</f>
        <v/>
      </c>
      <c r="Y1354" s="6">
        <f>IF($B1354=2022,$P1354,"")</f>
        <v>1</v>
      </c>
      <c r="Z1354" s="6" t="str">
        <f>IF($B1354=2023,$P1354,"")</f>
        <v/>
      </c>
      <c r="AA1354" s="6" t="str">
        <f>IF($B1354=2024,$P1354,"")</f>
        <v/>
      </c>
      <c r="AB1354" s="16" t="str">
        <f>IF($B1354=2025,$P1354,"")</f>
        <v/>
      </c>
    </row>
    <row r="1355" spans="1:28" x14ac:dyDescent="0.25">
      <c r="A1355" s="3">
        <v>990</v>
      </c>
      <c r="B1355" s="3">
        <v>2022</v>
      </c>
      <c r="C1355" s="3" t="s">
        <v>69</v>
      </c>
      <c r="D1355" s="4">
        <f>DATE(B1355,N1355,M1355)</f>
        <v>44775</v>
      </c>
      <c r="E1355" s="5">
        <v>2155</v>
      </c>
      <c r="F1355" s="7" t="s">
        <v>14</v>
      </c>
      <c r="G1355" s="7" t="s">
        <v>24</v>
      </c>
      <c r="H1355" s="6" t="str">
        <f>RIGHT(I1355,2)</f>
        <v>EU</v>
      </c>
      <c r="I1355" s="1" t="s">
        <v>3603</v>
      </c>
      <c r="J1355" s="1" t="s">
        <v>4104</v>
      </c>
      <c r="K1355" s="6" t="s">
        <v>22</v>
      </c>
      <c r="L1355" s="6">
        <v>6302</v>
      </c>
      <c r="M1355" s="6">
        <v>2</v>
      </c>
      <c r="N1355" s="6">
        <v>8</v>
      </c>
      <c r="P1355" s="6">
        <v>1</v>
      </c>
      <c r="Q1355" s="16" t="str">
        <f>IF($B1355=2014,$P1355,"")</f>
        <v/>
      </c>
      <c r="R1355" s="16" t="str">
        <f>IF($B1355=2015,$P1355,"")</f>
        <v/>
      </c>
      <c r="S1355" s="16" t="str">
        <f>IF($B1355=2016,$P1355,"")</f>
        <v/>
      </c>
      <c r="T1355" s="16" t="str">
        <f>IF($B1355=2017,$P1355,"")</f>
        <v/>
      </c>
      <c r="U1355" s="16" t="str">
        <f>IF($B1355=2018,$P1355,"")</f>
        <v/>
      </c>
      <c r="V1355" s="16" t="str">
        <f>IF($B1355=2019,$P1355,"")</f>
        <v/>
      </c>
      <c r="W1355" s="16" t="str">
        <f>IF($B1355=2020,$P1355,"")</f>
        <v/>
      </c>
      <c r="X1355" s="6" t="str">
        <f>IF($B1355=2021,$P1355,"")</f>
        <v/>
      </c>
      <c r="Y1355" s="6">
        <f>IF($B1355=2022,$P1355,"")</f>
        <v>1</v>
      </c>
      <c r="Z1355" s="6" t="str">
        <f>IF($B1355=2023,$P1355,"")</f>
        <v/>
      </c>
      <c r="AA1355" s="6" t="str">
        <f>IF($B1355=2024,$P1355,"")</f>
        <v/>
      </c>
      <c r="AB1355" s="16" t="str">
        <f>IF($B1355=2025,$P1355,"")</f>
        <v/>
      </c>
    </row>
    <row r="1356" spans="1:28" x14ac:dyDescent="0.25">
      <c r="A1356" s="3">
        <v>990</v>
      </c>
      <c r="B1356" s="3">
        <v>2022</v>
      </c>
      <c r="C1356" s="3" t="s">
        <v>495</v>
      </c>
      <c r="D1356" s="4">
        <f>DATE(B1356,N1356,M1356)</f>
        <v>44814</v>
      </c>
      <c r="E1356" s="5">
        <v>2229</v>
      </c>
      <c r="F1356" s="7" t="s">
        <v>14</v>
      </c>
      <c r="G1356" s="7" t="s">
        <v>24</v>
      </c>
      <c r="H1356" s="6" t="str">
        <f>RIGHT(I1356,2)</f>
        <v>EU</v>
      </c>
      <c r="I1356" s="1" t="s">
        <v>3603</v>
      </c>
      <c r="J1356" s="1" t="s">
        <v>4265</v>
      </c>
      <c r="K1356" s="6" t="s">
        <v>22</v>
      </c>
      <c r="L1356" s="6">
        <v>6305</v>
      </c>
      <c r="M1356" s="6">
        <v>10</v>
      </c>
      <c r="N1356" s="6">
        <v>9</v>
      </c>
      <c r="P1356" s="6">
        <v>1</v>
      </c>
      <c r="Q1356" s="16" t="str">
        <f>IF($B1356=2014,$P1356,"")</f>
        <v/>
      </c>
      <c r="R1356" s="16" t="str">
        <f>IF($B1356=2015,$P1356,"")</f>
        <v/>
      </c>
      <c r="S1356" s="16" t="str">
        <f>IF($B1356=2016,$P1356,"")</f>
        <v/>
      </c>
      <c r="T1356" s="16" t="str">
        <f>IF($B1356=2017,$P1356,"")</f>
        <v/>
      </c>
      <c r="U1356" s="16" t="str">
        <f>IF($B1356=2018,$P1356,"")</f>
        <v/>
      </c>
      <c r="V1356" s="16" t="str">
        <f>IF($B1356=2019,$P1356,"")</f>
        <v/>
      </c>
      <c r="W1356" s="16" t="str">
        <f>IF($B1356=2020,$P1356,"")</f>
        <v/>
      </c>
      <c r="X1356" s="6" t="str">
        <f>IF($B1356=2021,$P1356,"")</f>
        <v/>
      </c>
      <c r="Y1356" s="6">
        <f>IF($B1356=2022,$P1356,"")</f>
        <v>1</v>
      </c>
      <c r="Z1356" s="6" t="str">
        <f>IF($B1356=2023,$P1356,"")</f>
        <v/>
      </c>
      <c r="AA1356" s="6" t="str">
        <f>IF($B1356=2024,$P1356,"")</f>
        <v/>
      </c>
      <c r="AB1356" s="16" t="str">
        <f>IF($B1356=2025,$P1356,"")</f>
        <v/>
      </c>
    </row>
    <row r="1357" spans="1:28" x14ac:dyDescent="0.25">
      <c r="A1357" s="3">
        <v>990</v>
      </c>
      <c r="B1357" s="3">
        <v>2022</v>
      </c>
      <c r="C1357" s="3" t="s">
        <v>234</v>
      </c>
      <c r="D1357" s="4">
        <f>DATE(B1357,N1357,M1357)</f>
        <v>44865</v>
      </c>
      <c r="E1357" s="5">
        <v>2159</v>
      </c>
      <c r="F1357" s="7" t="s">
        <v>14</v>
      </c>
      <c r="G1357" s="7" t="s">
        <v>24</v>
      </c>
      <c r="H1357" s="6" t="str">
        <f>RIGHT(I1357,2)</f>
        <v>EU</v>
      </c>
      <c r="I1357" s="1" t="s">
        <v>3603</v>
      </c>
      <c r="J1357" s="1" t="s">
        <v>4448</v>
      </c>
      <c r="K1357" s="6" t="s">
        <v>842</v>
      </c>
      <c r="L1357" s="6">
        <v>6309</v>
      </c>
      <c r="M1357" s="6">
        <v>31</v>
      </c>
      <c r="N1357" s="6">
        <v>10</v>
      </c>
      <c r="O1357" s="6" t="s">
        <v>81</v>
      </c>
      <c r="P1357" s="6">
        <v>1</v>
      </c>
      <c r="Q1357" s="16" t="str">
        <f>IF($B1357=2014,$P1357,"")</f>
        <v/>
      </c>
      <c r="R1357" s="16" t="str">
        <f>IF($B1357=2015,$P1357,"")</f>
        <v/>
      </c>
      <c r="S1357" s="16" t="str">
        <f>IF($B1357=2016,$P1357,"")</f>
        <v/>
      </c>
      <c r="T1357" s="16" t="str">
        <f>IF($B1357=2017,$P1357,"")</f>
        <v/>
      </c>
      <c r="U1357" s="16" t="str">
        <f>IF($B1357=2018,$P1357,"")</f>
        <v/>
      </c>
      <c r="V1357" s="16" t="str">
        <f>IF($B1357=2019,$P1357,"")</f>
        <v/>
      </c>
      <c r="W1357" s="16" t="str">
        <f>IF($B1357=2020,$P1357,"")</f>
        <v/>
      </c>
      <c r="X1357" s="6" t="str">
        <f>IF($B1357=2021,$P1357,"")</f>
        <v/>
      </c>
      <c r="Y1357" s="6">
        <f>IF($B1357=2022,$P1357,"")</f>
        <v>1</v>
      </c>
      <c r="Z1357" s="6" t="str">
        <f>IF($B1357=2023,$P1357,"")</f>
        <v/>
      </c>
      <c r="AA1357" s="6" t="str">
        <f>IF($B1357=2024,$P1357,"")</f>
        <v/>
      </c>
      <c r="AB1357" s="16" t="str">
        <f>IF($B1357=2025,$P1357,"")</f>
        <v/>
      </c>
    </row>
    <row r="1358" spans="1:28" x14ac:dyDescent="0.25">
      <c r="A1358" s="3">
        <v>990</v>
      </c>
      <c r="B1358" s="3">
        <v>2022</v>
      </c>
      <c r="C1358" s="3" t="s">
        <v>231</v>
      </c>
      <c r="D1358" s="4">
        <f>DATE(B1358,N1358,M1358)</f>
        <v>44886</v>
      </c>
      <c r="E1358" s="5">
        <v>2201</v>
      </c>
      <c r="F1358" s="7" t="s">
        <v>14</v>
      </c>
      <c r="G1358" s="7" t="s">
        <v>24</v>
      </c>
      <c r="H1358" s="6" t="str">
        <f>RIGHT(I1358,2)</f>
        <v>EU</v>
      </c>
      <c r="I1358" s="1" t="s">
        <v>3603</v>
      </c>
      <c r="J1358" s="1" t="s">
        <v>4551</v>
      </c>
      <c r="K1358" s="6" t="s">
        <v>842</v>
      </c>
      <c r="L1358" s="6">
        <v>6310</v>
      </c>
      <c r="M1358" s="6">
        <v>21</v>
      </c>
      <c r="N1358" s="6">
        <v>11</v>
      </c>
      <c r="O1358" s="6" t="s">
        <v>81</v>
      </c>
      <c r="P1358" s="6">
        <v>1</v>
      </c>
      <c r="Q1358" s="16" t="str">
        <f>IF($B1358=2014,$P1358,"")</f>
        <v/>
      </c>
      <c r="R1358" s="16" t="str">
        <f>IF($B1358=2015,$P1358,"")</f>
        <v/>
      </c>
      <c r="S1358" s="16" t="str">
        <f>IF($B1358=2016,$P1358,"")</f>
        <v/>
      </c>
      <c r="T1358" s="16" t="str">
        <f>IF($B1358=2017,$P1358,"")</f>
        <v/>
      </c>
      <c r="U1358" s="16" t="str">
        <f>IF($B1358=2018,$P1358,"")</f>
        <v/>
      </c>
      <c r="V1358" s="16" t="str">
        <f>IF($B1358=2019,$P1358,"")</f>
        <v/>
      </c>
      <c r="W1358" s="16" t="str">
        <f>IF($B1358=2020,$P1358,"")</f>
        <v/>
      </c>
      <c r="X1358" s="6" t="str">
        <f>IF($B1358=2021,$P1358,"")</f>
        <v/>
      </c>
      <c r="Y1358" s="6">
        <f>IF($B1358=2022,$P1358,"")</f>
        <v>1</v>
      </c>
      <c r="Z1358" s="6" t="str">
        <f>IF($B1358=2023,$P1358,"")</f>
        <v/>
      </c>
      <c r="AA1358" s="6" t="str">
        <f>IF($B1358=2024,$P1358,"")</f>
        <v/>
      </c>
      <c r="AB1358" s="16" t="str">
        <f>IF($B1358=2025,$P1358,"")</f>
        <v/>
      </c>
    </row>
    <row r="1359" spans="1:28" x14ac:dyDescent="0.25">
      <c r="A1359" s="3">
        <v>990</v>
      </c>
      <c r="B1359" s="3">
        <v>2023</v>
      </c>
      <c r="C1359" s="3" t="s">
        <v>722</v>
      </c>
      <c r="D1359" s="4">
        <f>DATE(B1359,N1359,M1359)</f>
        <v>44930</v>
      </c>
      <c r="E1359" s="5">
        <v>550</v>
      </c>
      <c r="F1359" s="7" t="s">
        <v>14</v>
      </c>
      <c r="G1359" s="7" t="s">
        <v>24</v>
      </c>
      <c r="H1359" s="6" t="str">
        <f>RIGHT(I1359,2)</f>
        <v>EU</v>
      </c>
      <c r="I1359" s="1" t="s">
        <v>3603</v>
      </c>
      <c r="J1359" s="1" t="s">
        <v>4894</v>
      </c>
      <c r="K1359" s="6" t="s">
        <v>842</v>
      </c>
      <c r="L1359" s="6">
        <v>6313</v>
      </c>
      <c r="M1359" s="6">
        <v>4</v>
      </c>
      <c r="N1359" s="6">
        <v>1</v>
      </c>
      <c r="O1359" s="6" t="s">
        <v>81</v>
      </c>
      <c r="P1359" s="6">
        <v>1</v>
      </c>
      <c r="Q1359" s="16" t="str">
        <f>IF($B1359=2014,$P1359,"")</f>
        <v/>
      </c>
      <c r="R1359" s="16" t="str">
        <f>IF($B1359=2015,$P1359,"")</f>
        <v/>
      </c>
      <c r="S1359" s="16" t="str">
        <f>IF($B1359=2016,$P1359,"")</f>
        <v/>
      </c>
      <c r="T1359" s="16" t="str">
        <f>IF($B1359=2017,$P1359,"")</f>
        <v/>
      </c>
      <c r="U1359" s="16" t="str">
        <f>IF($B1359=2018,$P1359,"")</f>
        <v/>
      </c>
      <c r="V1359" s="16" t="str">
        <f>IF($B1359=2019,$P1359,"")</f>
        <v/>
      </c>
      <c r="W1359" s="16" t="str">
        <f>IF($B1359=2020,$P1359,"")</f>
        <v/>
      </c>
      <c r="X1359" s="6" t="str">
        <f>IF($B1359=2021,$P1359,"")</f>
        <v/>
      </c>
      <c r="Y1359" s="6" t="str">
        <f>IF($B1359=2022,$P1359,"")</f>
        <v/>
      </c>
      <c r="Z1359" s="6">
        <f>IF($B1359=2023,$P1359,"")</f>
        <v>1</v>
      </c>
      <c r="AA1359" s="6" t="str">
        <f>IF($B1359=2024,$P1359,"")</f>
        <v/>
      </c>
      <c r="AB1359" s="16" t="str">
        <f>IF($B1359=2025,$P1359,"")</f>
        <v/>
      </c>
    </row>
    <row r="1360" spans="1:28" x14ac:dyDescent="0.25">
      <c r="A1360" s="3">
        <v>990</v>
      </c>
      <c r="B1360" s="3">
        <v>2023</v>
      </c>
      <c r="C1360" s="3" t="s">
        <v>665</v>
      </c>
      <c r="D1360" s="4">
        <f>DATE(B1360,N1360,M1360)</f>
        <v>44984</v>
      </c>
      <c r="E1360" s="5">
        <v>2157</v>
      </c>
      <c r="F1360" s="7" t="s">
        <v>14</v>
      </c>
      <c r="G1360" s="7" t="s">
        <v>24</v>
      </c>
      <c r="H1360" s="6" t="str">
        <f>RIGHT(I1360,2)</f>
        <v>EU</v>
      </c>
      <c r="I1360" s="1" t="s">
        <v>3603</v>
      </c>
      <c r="J1360" s="1" t="s">
        <v>5205</v>
      </c>
      <c r="K1360" s="6" t="s">
        <v>842</v>
      </c>
      <c r="L1360" s="6">
        <v>6317</v>
      </c>
      <c r="M1360" s="6">
        <v>27</v>
      </c>
      <c r="N1360" s="6">
        <v>2</v>
      </c>
      <c r="O1360" s="6" t="str">
        <f>IF(K1360="HR","NOR"," ")</f>
        <v>NOR</v>
      </c>
      <c r="P1360" s="6">
        <v>1</v>
      </c>
      <c r="Q1360" s="16" t="str">
        <f>IF($B1360=2014,$P1360,"")</f>
        <v/>
      </c>
      <c r="R1360" s="16" t="str">
        <f>IF($B1360=2015,$P1360,"")</f>
        <v/>
      </c>
      <c r="S1360" s="16" t="str">
        <f>IF($B1360=2016,$P1360,"")</f>
        <v/>
      </c>
      <c r="T1360" s="16" t="str">
        <f>IF($B1360=2017,$P1360,"")</f>
        <v/>
      </c>
      <c r="U1360" s="16" t="str">
        <f>IF($B1360=2018,$P1360,"")</f>
        <v/>
      </c>
      <c r="V1360" s="16" t="str">
        <f>IF($B1360=2019,$P1360,"")</f>
        <v/>
      </c>
      <c r="W1360" s="16" t="str">
        <f>IF($B1360=2020,$P1360,"")</f>
        <v/>
      </c>
      <c r="X1360" s="6" t="str">
        <f>IF($B1360=2021,$P1360,"")</f>
        <v/>
      </c>
      <c r="Y1360" s="6" t="str">
        <f>IF($B1360=2022,$P1360,"")</f>
        <v/>
      </c>
      <c r="Z1360" s="6">
        <f>IF($B1360=2023,$P1360,"")</f>
        <v>1</v>
      </c>
      <c r="AA1360" s="6" t="str">
        <f>IF($B1360=2024,$P1360,"")</f>
        <v/>
      </c>
      <c r="AB1360" s="16" t="str">
        <f>IF($B1360=2025,$P1360,"")</f>
        <v/>
      </c>
    </row>
    <row r="1361" spans="1:28" x14ac:dyDescent="0.25">
      <c r="A1361" s="3">
        <v>990</v>
      </c>
      <c r="B1361" s="3">
        <v>2023</v>
      </c>
      <c r="C1361" s="3" t="s">
        <v>914</v>
      </c>
      <c r="D1361" s="4">
        <f>DATE(B1361,N1361,M1361)</f>
        <v>44994</v>
      </c>
      <c r="E1361" s="5">
        <v>2100</v>
      </c>
      <c r="F1361" s="7" t="s">
        <v>14</v>
      </c>
      <c r="G1361" s="7" t="s">
        <v>24</v>
      </c>
      <c r="H1361" s="6" t="str">
        <f>RIGHT(I1361,2)</f>
        <v>EU</v>
      </c>
      <c r="I1361" s="1" t="s">
        <v>3603</v>
      </c>
      <c r="J1361" s="1" t="s">
        <v>5307</v>
      </c>
      <c r="K1361" s="6" t="s">
        <v>85</v>
      </c>
      <c r="L1361" s="6">
        <v>6318</v>
      </c>
      <c r="M1361" s="6">
        <v>9</v>
      </c>
      <c r="N1361" s="6">
        <v>3</v>
      </c>
      <c r="O1361" s="6" t="s">
        <v>679</v>
      </c>
      <c r="P1361" s="6">
        <v>1</v>
      </c>
      <c r="Q1361" s="16" t="str">
        <f>IF($B1361=2014,$P1361,"")</f>
        <v/>
      </c>
      <c r="R1361" s="16" t="str">
        <f>IF($B1361=2015,$P1361,"")</f>
        <v/>
      </c>
      <c r="S1361" s="16" t="str">
        <f>IF($B1361=2016,$P1361,"")</f>
        <v/>
      </c>
      <c r="T1361" s="16" t="str">
        <f>IF($B1361=2017,$P1361,"")</f>
        <v/>
      </c>
      <c r="U1361" s="16" t="str">
        <f>IF($B1361=2018,$P1361,"")</f>
        <v/>
      </c>
      <c r="V1361" s="16" t="str">
        <f>IF($B1361=2019,$P1361,"")</f>
        <v/>
      </c>
      <c r="W1361" s="16" t="str">
        <f>IF($B1361=2020,$P1361,"")</f>
        <v/>
      </c>
      <c r="X1361" s="6" t="str">
        <f>IF($B1361=2021,$P1361,"")</f>
        <v/>
      </c>
      <c r="Y1361" s="6" t="str">
        <f>IF($B1361=2022,$P1361,"")</f>
        <v/>
      </c>
      <c r="Z1361" s="6">
        <f>IF($B1361=2023,$P1361,"")</f>
        <v>1</v>
      </c>
      <c r="AA1361" s="6" t="str">
        <f>IF($B1361=2024,$P1361,"")</f>
        <v/>
      </c>
      <c r="AB1361" s="16" t="str">
        <f>IF($B1361=2025,$P1361,"")</f>
        <v/>
      </c>
    </row>
    <row r="1362" spans="1:28" x14ac:dyDescent="0.25">
      <c r="A1362" s="3">
        <v>990</v>
      </c>
      <c r="B1362" s="3">
        <v>2023</v>
      </c>
      <c r="C1362" s="3" t="s">
        <v>1254</v>
      </c>
      <c r="D1362" s="4">
        <f>DATE(B1362,N1362,M1362)</f>
        <v>45168</v>
      </c>
      <c r="E1362" s="5">
        <v>2101</v>
      </c>
      <c r="F1362" s="7" t="s">
        <v>14</v>
      </c>
      <c r="G1362" s="7" t="s">
        <v>24</v>
      </c>
      <c r="H1362" s="6" t="str">
        <f>RIGHT(I1362,2)</f>
        <v>EU</v>
      </c>
      <c r="I1362" s="1" t="s">
        <v>3603</v>
      </c>
      <c r="J1362" s="1" t="s">
        <v>5586</v>
      </c>
      <c r="K1362" s="6" t="s">
        <v>842</v>
      </c>
      <c r="L1362" s="6">
        <v>6404</v>
      </c>
      <c r="M1362" s="6">
        <v>30</v>
      </c>
      <c r="N1362" s="6">
        <v>8</v>
      </c>
      <c r="O1362" s="6" t="s">
        <v>81</v>
      </c>
      <c r="P1362" s="6">
        <v>1</v>
      </c>
      <c r="Q1362" s="16" t="str">
        <f>IF($B1362=2014,$P1362,"")</f>
        <v/>
      </c>
      <c r="R1362" s="16" t="str">
        <f>IF($B1362=2015,$P1362,"")</f>
        <v/>
      </c>
      <c r="S1362" s="16" t="str">
        <f>IF($B1362=2016,$P1362,"")</f>
        <v/>
      </c>
      <c r="T1362" s="16" t="str">
        <f>IF($B1362=2017,$P1362,"")</f>
        <v/>
      </c>
      <c r="U1362" s="16" t="str">
        <f>IF($B1362=2018,$P1362,"")</f>
        <v/>
      </c>
      <c r="V1362" s="16" t="str">
        <f>IF($B1362=2019,$P1362,"")</f>
        <v/>
      </c>
      <c r="W1362" s="16" t="str">
        <f>IF($B1362=2020,$P1362,"")</f>
        <v/>
      </c>
      <c r="X1362" s="6" t="str">
        <f>IF($B1362=2021,$P1362,"")</f>
        <v/>
      </c>
      <c r="Y1362" s="6" t="str">
        <f>IF($B1362=2022,$P1362,"")</f>
        <v/>
      </c>
      <c r="Z1362" s="6">
        <f>IF($B1362=2023,$P1362,"")</f>
        <v>1</v>
      </c>
      <c r="AA1362" s="6" t="str">
        <f>IF($B1362=2024,$P1362,"")</f>
        <v/>
      </c>
      <c r="AB1362" s="16" t="str">
        <f>IF($B1362=2025,$P1362,"")</f>
        <v/>
      </c>
    </row>
    <row r="1363" spans="1:28" x14ac:dyDescent="0.25">
      <c r="A1363" s="3">
        <v>990</v>
      </c>
      <c r="B1363" s="3">
        <v>2023</v>
      </c>
      <c r="C1363" s="3" t="s">
        <v>115</v>
      </c>
      <c r="D1363" s="4">
        <f>DATE(B1363,N1363,M1363)</f>
        <v>45176</v>
      </c>
      <c r="E1363" s="5">
        <v>2101</v>
      </c>
      <c r="F1363" s="7" t="s">
        <v>14</v>
      </c>
      <c r="G1363" s="7" t="s">
        <v>24</v>
      </c>
      <c r="H1363" s="6" t="str">
        <f>RIGHT(I1363,2)</f>
        <v>EU</v>
      </c>
      <c r="I1363" s="1" t="s">
        <v>3603</v>
      </c>
      <c r="J1363" s="1" t="s">
        <v>5659</v>
      </c>
      <c r="K1363" s="6" t="s">
        <v>842</v>
      </c>
      <c r="L1363" s="6">
        <v>6405</v>
      </c>
      <c r="M1363" s="6">
        <v>7</v>
      </c>
      <c r="N1363" s="6">
        <v>9</v>
      </c>
      <c r="O1363" s="6" t="s">
        <v>81</v>
      </c>
      <c r="P1363" s="6">
        <v>1</v>
      </c>
      <c r="Q1363" s="16" t="str">
        <f>IF($B1363=2014,$P1363,"")</f>
        <v/>
      </c>
      <c r="R1363" s="16" t="str">
        <f>IF($B1363=2015,$P1363,"")</f>
        <v/>
      </c>
      <c r="S1363" s="16" t="str">
        <f>IF($B1363=2016,$P1363,"")</f>
        <v/>
      </c>
      <c r="T1363" s="16" t="str">
        <f>IF($B1363=2017,$P1363,"")</f>
        <v/>
      </c>
      <c r="U1363" s="16" t="str">
        <f>IF($B1363=2018,$P1363,"")</f>
        <v/>
      </c>
      <c r="V1363" s="16" t="str">
        <f>IF($B1363=2019,$P1363,"")</f>
        <v/>
      </c>
      <c r="W1363" s="16" t="str">
        <f>IF($B1363=2020,$P1363,"")</f>
        <v/>
      </c>
      <c r="X1363" s="6" t="str">
        <f>IF($B1363=2021,$P1363,"")</f>
        <v/>
      </c>
      <c r="Y1363" s="6" t="str">
        <f>IF($B1363=2022,$P1363,"")</f>
        <v/>
      </c>
      <c r="Z1363" s="6">
        <f>IF($B1363=2023,$P1363,"")</f>
        <v>1</v>
      </c>
      <c r="AA1363" s="6" t="str">
        <f>IF($B1363=2024,$P1363,"")</f>
        <v/>
      </c>
      <c r="AB1363" s="16" t="str">
        <f>IF($B1363=2025,$P1363,"")</f>
        <v/>
      </c>
    </row>
    <row r="1364" spans="1:28" x14ac:dyDescent="0.25">
      <c r="A1364" s="28">
        <v>990</v>
      </c>
      <c r="B1364" s="28">
        <v>2024</v>
      </c>
      <c r="C1364" s="28" t="s">
        <v>1134</v>
      </c>
      <c r="D1364" s="29">
        <f>DATE(B1364,N1364,M1364)</f>
        <v>45491</v>
      </c>
      <c r="E1364" s="30">
        <v>2259</v>
      </c>
      <c r="F1364" s="31" t="s">
        <v>14</v>
      </c>
      <c r="G1364" s="31" t="s">
        <v>24</v>
      </c>
      <c r="H1364" s="6" t="str">
        <f>RIGHT(I1364,2)</f>
        <v>EU</v>
      </c>
      <c r="I1364" s="1" t="s">
        <v>3603</v>
      </c>
      <c r="J1364" s="32" t="s">
        <v>6246</v>
      </c>
      <c r="K1364" s="27" t="s">
        <v>22</v>
      </c>
      <c r="L1364" s="27">
        <v>6502</v>
      </c>
      <c r="M1364" s="27">
        <v>18</v>
      </c>
      <c r="N1364" s="27">
        <v>7</v>
      </c>
      <c r="O1364" s="27"/>
      <c r="P1364" s="6">
        <v>1</v>
      </c>
      <c r="Q1364" s="16" t="str">
        <f>IF($B1364=2014,$P1364,"")</f>
        <v/>
      </c>
      <c r="R1364" s="16" t="str">
        <f>IF($B1364=2015,$P1364,"")</f>
        <v/>
      </c>
      <c r="S1364" s="16" t="str">
        <f>IF($B1364=2016,$P1364,"")</f>
        <v/>
      </c>
      <c r="T1364" s="16" t="str">
        <f>IF($B1364=2017,$P1364,"")</f>
        <v/>
      </c>
      <c r="U1364" s="16" t="str">
        <f>IF($B1364=2018,$P1364,"")</f>
        <v/>
      </c>
      <c r="V1364" s="16" t="str">
        <f>IF($B1364=2019,$P1364,"")</f>
        <v/>
      </c>
      <c r="W1364" s="16" t="str">
        <f>IF($B1364=2020,$P1364,"")</f>
        <v/>
      </c>
      <c r="X1364" s="6" t="str">
        <f>IF($B1364=2021,$P1364,"")</f>
        <v/>
      </c>
      <c r="Y1364" s="6" t="str">
        <f>IF($B1364=2022,$P1364,"")</f>
        <v/>
      </c>
      <c r="Z1364" s="6" t="str">
        <f>IF($B1364=2023,$P1364,"")</f>
        <v/>
      </c>
      <c r="AA1364" s="6">
        <f>IF($B1364=2024,$P1364,"")</f>
        <v>1</v>
      </c>
      <c r="AB1364" s="16" t="str">
        <f>IF($B1364=2025,$P1364,"")</f>
        <v/>
      </c>
    </row>
    <row r="1365" spans="1:28" x14ac:dyDescent="0.25">
      <c r="A1365" s="28">
        <v>990</v>
      </c>
      <c r="B1365" s="28">
        <v>2024</v>
      </c>
      <c r="C1365" s="28" t="s">
        <v>493</v>
      </c>
      <c r="D1365" s="29">
        <f>DATE(B1365,N1365,M1365)</f>
        <v>45540</v>
      </c>
      <c r="E1365" s="30">
        <v>2159</v>
      </c>
      <c r="F1365" s="27" t="s">
        <v>14</v>
      </c>
      <c r="G1365" s="27" t="s">
        <v>24</v>
      </c>
      <c r="H1365" s="6" t="str">
        <f>RIGHT(I1365,2)</f>
        <v>EU</v>
      </c>
      <c r="I1365" s="1" t="s">
        <v>3603</v>
      </c>
      <c r="J1365" s="32" t="s">
        <v>6278</v>
      </c>
      <c r="K1365" s="27" t="s">
        <v>22</v>
      </c>
      <c r="L1365" s="27">
        <v>6505</v>
      </c>
      <c r="M1365" s="27">
        <v>5</v>
      </c>
      <c r="N1365" s="27">
        <v>9</v>
      </c>
      <c r="O1365" s="27"/>
      <c r="P1365" s="6">
        <v>1</v>
      </c>
      <c r="Q1365" s="16" t="str">
        <f>IF($B1365=2014,$P1365,"")</f>
        <v/>
      </c>
      <c r="R1365" s="16" t="str">
        <f>IF($B1365=2015,$P1365,"")</f>
        <v/>
      </c>
      <c r="S1365" s="16" t="str">
        <f>IF($B1365=2016,$P1365,"")</f>
        <v/>
      </c>
      <c r="T1365" s="16" t="str">
        <f>IF($B1365=2017,$P1365,"")</f>
        <v/>
      </c>
      <c r="U1365" s="16" t="str">
        <f>IF($B1365=2018,$P1365,"")</f>
        <v/>
      </c>
      <c r="V1365" s="16" t="str">
        <f>IF($B1365=2019,$P1365,"")</f>
        <v/>
      </c>
      <c r="W1365" s="16" t="str">
        <f>IF($B1365=2020,$P1365,"")</f>
        <v/>
      </c>
      <c r="X1365" s="6" t="str">
        <f>IF($B1365=2021,$P1365,"")</f>
        <v/>
      </c>
      <c r="Y1365" s="6" t="str">
        <f>IF($B1365=2022,$P1365,"")</f>
        <v/>
      </c>
      <c r="Z1365" s="6" t="str">
        <f>IF($B1365=2023,$P1365,"")</f>
        <v/>
      </c>
      <c r="AA1365" s="6">
        <f>IF($B1365=2024,$P1365,"")</f>
        <v>1</v>
      </c>
      <c r="AB1365" s="16" t="str">
        <f>IF($B1365=2025,$P1365,"")</f>
        <v/>
      </c>
    </row>
    <row r="1366" spans="1:28" x14ac:dyDescent="0.25">
      <c r="A1366" s="3">
        <v>990</v>
      </c>
      <c r="B1366" s="3">
        <v>2019</v>
      </c>
      <c r="C1366" s="3" t="s">
        <v>32</v>
      </c>
      <c r="D1366" s="4">
        <f>DATE(B1366,N1366,M1366)</f>
        <v>43721</v>
      </c>
      <c r="E1366" s="5">
        <v>2000</v>
      </c>
      <c r="F1366" s="6" t="s">
        <v>14</v>
      </c>
      <c r="G1366" s="6" t="s">
        <v>15</v>
      </c>
      <c r="I1366" s="8" t="s">
        <v>217</v>
      </c>
      <c r="J1366" s="8" t="s">
        <v>1447</v>
      </c>
      <c r="K1366" s="6" t="s">
        <v>34</v>
      </c>
      <c r="L1366" s="6">
        <v>6005</v>
      </c>
      <c r="M1366" s="6">
        <v>13</v>
      </c>
      <c r="N1366" s="6">
        <v>9</v>
      </c>
      <c r="O1366" s="6" t="s">
        <v>35</v>
      </c>
      <c r="P1366" s="6">
        <v>1</v>
      </c>
      <c r="Q1366" s="16" t="str">
        <f>IF($B1366=2014,$P1366,"")</f>
        <v/>
      </c>
      <c r="R1366" s="16" t="str">
        <f>IF($B1366=2015,$P1366,"")</f>
        <v/>
      </c>
      <c r="S1366" s="16" t="str">
        <f>IF($B1366=2016,$P1366,"")</f>
        <v/>
      </c>
      <c r="T1366" s="16" t="str">
        <f>IF($B1366=2017,$P1366,"")</f>
        <v/>
      </c>
      <c r="U1366" s="16" t="str">
        <f>IF($B1366=2018,$P1366,"")</f>
        <v/>
      </c>
      <c r="V1366" s="16">
        <f>IF($B1366=2019,$P1366,"")</f>
        <v>1</v>
      </c>
      <c r="W1366" s="16" t="str">
        <f>IF($B1366=2020,$P1366,"")</f>
        <v/>
      </c>
      <c r="X1366" s="6" t="str">
        <f>IF($B1366=2021,$P1366,"")</f>
        <v/>
      </c>
      <c r="Y1366" s="6" t="str">
        <f>IF($B1366=2022,$P1366,"")</f>
        <v/>
      </c>
      <c r="Z1366" s="6" t="str">
        <f>IF($B1366=2023,$P1366,"")</f>
        <v/>
      </c>
      <c r="AA1366" s="6" t="str">
        <f>IF($B1366=2024,$P1366,"")</f>
        <v/>
      </c>
      <c r="AB1366" s="16" t="str">
        <f>IF($B1366=2025,$P1366,"")</f>
        <v/>
      </c>
    </row>
    <row r="1367" spans="1:28" x14ac:dyDescent="0.25">
      <c r="A1367" s="3">
        <v>990</v>
      </c>
      <c r="B1367" s="3">
        <v>2019</v>
      </c>
      <c r="C1367" s="3" t="s">
        <v>184</v>
      </c>
      <c r="D1367" s="4">
        <f>DATE(B1367,N1367,M1367)</f>
        <v>43828</v>
      </c>
      <c r="E1367" s="5">
        <v>700</v>
      </c>
      <c r="F1367" s="6" t="s">
        <v>14</v>
      </c>
      <c r="G1367" s="6" t="s">
        <v>15</v>
      </c>
      <c r="I1367" s="8" t="s">
        <v>217</v>
      </c>
      <c r="J1367" s="1" t="s">
        <v>1448</v>
      </c>
      <c r="K1367" s="6" t="s">
        <v>17</v>
      </c>
      <c r="L1367" s="6">
        <v>6012</v>
      </c>
      <c r="M1367" s="6">
        <v>29</v>
      </c>
      <c r="N1367" s="6">
        <v>12</v>
      </c>
      <c r="P1367" s="6">
        <v>1</v>
      </c>
      <c r="Q1367" s="16" t="str">
        <f>IF($B1367=2014,$P1367,"")</f>
        <v/>
      </c>
      <c r="R1367" s="16" t="str">
        <f>IF($B1367=2015,$P1367,"")</f>
        <v/>
      </c>
      <c r="S1367" s="16" t="str">
        <f>IF($B1367=2016,$P1367,"")</f>
        <v/>
      </c>
      <c r="T1367" s="16" t="str">
        <f>IF($B1367=2017,$P1367,"")</f>
        <v/>
      </c>
      <c r="U1367" s="16" t="str">
        <f>IF($B1367=2018,$P1367,"")</f>
        <v/>
      </c>
      <c r="V1367" s="16">
        <f>IF($B1367=2019,$P1367,"")</f>
        <v>1</v>
      </c>
      <c r="W1367" s="16" t="str">
        <f>IF($B1367=2020,$P1367,"")</f>
        <v/>
      </c>
      <c r="X1367" s="6" t="str">
        <f>IF($B1367=2021,$P1367,"")</f>
        <v/>
      </c>
      <c r="Y1367" s="6" t="str">
        <f>IF($B1367=2022,$P1367,"")</f>
        <v/>
      </c>
      <c r="Z1367" s="6" t="str">
        <f>IF($B1367=2023,$P1367,"")</f>
        <v/>
      </c>
      <c r="AA1367" s="6" t="str">
        <f>IF($B1367=2024,$P1367,"")</f>
        <v/>
      </c>
      <c r="AB1367" s="16" t="str">
        <f>IF($B1367=2025,$P1367,"")</f>
        <v/>
      </c>
    </row>
    <row r="1368" spans="1:28" x14ac:dyDescent="0.25">
      <c r="A1368" s="3">
        <v>990</v>
      </c>
      <c r="B1368" s="3">
        <v>2020</v>
      </c>
      <c r="C1368" s="3" t="s">
        <v>212</v>
      </c>
      <c r="D1368" s="4">
        <f>DATE(B1368,N1368,M1368)</f>
        <v>44168</v>
      </c>
      <c r="E1368" s="5">
        <v>1500</v>
      </c>
      <c r="F1368" s="7" t="s">
        <v>14</v>
      </c>
      <c r="G1368" s="6" t="s">
        <v>15</v>
      </c>
      <c r="I1368" s="1" t="s">
        <v>217</v>
      </c>
      <c r="J1368" s="1" t="s">
        <v>351</v>
      </c>
      <c r="K1368" s="6" t="s">
        <v>34</v>
      </c>
      <c r="L1368" s="6">
        <v>6111</v>
      </c>
      <c r="M1368" s="6">
        <v>3</v>
      </c>
      <c r="N1368" s="6">
        <v>12</v>
      </c>
      <c r="O1368" s="6" t="s">
        <v>35</v>
      </c>
      <c r="P1368" s="6">
        <v>1</v>
      </c>
      <c r="Q1368" s="16" t="str">
        <f>IF($B1368=2014,$P1368,"")</f>
        <v/>
      </c>
      <c r="R1368" s="16" t="str">
        <f>IF($B1368=2015,$P1368,"")</f>
        <v/>
      </c>
      <c r="S1368" s="16" t="str">
        <f>IF($B1368=2016,$P1368,"")</f>
        <v/>
      </c>
      <c r="T1368" s="16" t="str">
        <f>IF($B1368=2017,$P1368,"")</f>
        <v/>
      </c>
      <c r="U1368" s="16" t="str">
        <f>IF($B1368=2018,$P1368,"")</f>
        <v/>
      </c>
      <c r="V1368" s="16" t="str">
        <f>IF($B1368=2019,$P1368,"")</f>
        <v/>
      </c>
      <c r="W1368" s="16">
        <f>IF($B1368=2020,$P1368,"")</f>
        <v>1</v>
      </c>
      <c r="X1368" s="6" t="str">
        <f>IF($B1368=2021,$P1368,"")</f>
        <v/>
      </c>
      <c r="Y1368" s="6" t="str">
        <f>IF($B1368=2022,$P1368,"")</f>
        <v/>
      </c>
      <c r="Z1368" s="6" t="str">
        <f>IF($B1368=2023,$P1368,"")</f>
        <v/>
      </c>
      <c r="AA1368" s="6" t="str">
        <f>IF($B1368=2024,$P1368,"")</f>
        <v/>
      </c>
      <c r="AB1368" s="16" t="str">
        <f>IF($B1368=2025,$P1368,"")</f>
        <v/>
      </c>
    </row>
    <row r="1369" spans="1:28" x14ac:dyDescent="0.25">
      <c r="A1369" s="3">
        <v>990</v>
      </c>
      <c r="B1369" s="5">
        <v>2015</v>
      </c>
      <c r="C1369" s="3" t="s">
        <v>264</v>
      </c>
      <c r="D1369" s="4">
        <f>DATE(B1369,N1369,M1369)</f>
        <v>42295</v>
      </c>
      <c r="E1369" s="5">
        <v>801</v>
      </c>
      <c r="F1369" s="6" t="s">
        <v>14</v>
      </c>
      <c r="G1369" s="6" t="s">
        <v>15</v>
      </c>
      <c r="I1369" s="8" t="s">
        <v>1449</v>
      </c>
      <c r="J1369" s="8" t="s">
        <v>1450</v>
      </c>
      <c r="K1369" s="6" t="s">
        <v>729</v>
      </c>
      <c r="L1369" s="6">
        <v>5607</v>
      </c>
      <c r="M1369" s="6">
        <v>18</v>
      </c>
      <c r="N1369" s="6">
        <v>10</v>
      </c>
      <c r="O1369" s="6" t="s">
        <v>81</v>
      </c>
      <c r="P1369" s="6">
        <v>1</v>
      </c>
      <c r="Q1369" s="16" t="str">
        <f>IF($B1369=2014,$P1369,"")</f>
        <v/>
      </c>
      <c r="R1369" s="16">
        <f>IF($B1369=2015,$P1369,"")</f>
        <v>1</v>
      </c>
      <c r="S1369" s="16" t="str">
        <f>IF($B1369=2016,$P1369,"")</f>
        <v/>
      </c>
      <c r="T1369" s="16" t="str">
        <f>IF($B1369=2017,$P1369,"")</f>
        <v/>
      </c>
      <c r="U1369" s="16" t="str">
        <f>IF($B1369=2018,$P1369,"")</f>
        <v/>
      </c>
      <c r="V1369" s="16" t="str">
        <f>IF($B1369=2019,$P1369,"")</f>
        <v/>
      </c>
      <c r="W1369" s="16" t="str">
        <f>IF($B1369=2020,$P1369,"")</f>
        <v/>
      </c>
      <c r="X1369" s="6" t="str">
        <f>IF($B1369=2021,$P1369,"")</f>
        <v/>
      </c>
      <c r="Y1369" s="6" t="str">
        <f>IF($B1369=2022,$P1369,"")</f>
        <v/>
      </c>
      <c r="Z1369" s="6" t="str">
        <f>IF($B1369=2023,$P1369,"")</f>
        <v/>
      </c>
      <c r="AA1369" s="6" t="str">
        <f>IF($B1369=2024,$P1369,"")</f>
        <v/>
      </c>
      <c r="AB1369" s="16" t="str">
        <f>IF($B1369=2025,$P1369,"")</f>
        <v/>
      </c>
    </row>
    <row r="1370" spans="1:28" x14ac:dyDescent="0.25">
      <c r="A1370" s="3">
        <v>990</v>
      </c>
      <c r="B1370" s="3">
        <v>2018</v>
      </c>
      <c r="C1370" s="3" t="s">
        <v>1451</v>
      </c>
      <c r="D1370" s="4">
        <f>DATE(B1370,N1370,M1370)</f>
        <v>43122</v>
      </c>
      <c r="E1370" s="5">
        <v>838</v>
      </c>
      <c r="F1370" s="6" t="s">
        <v>14</v>
      </c>
      <c r="G1370" s="6" t="s">
        <v>15</v>
      </c>
      <c r="H1370" s="7"/>
      <c r="I1370" s="1" t="s">
        <v>1452</v>
      </c>
      <c r="J1370" s="8" t="s">
        <v>1453</v>
      </c>
      <c r="K1370" s="6" t="s">
        <v>161</v>
      </c>
      <c r="L1370" s="6">
        <v>5814</v>
      </c>
      <c r="M1370" s="6">
        <v>22</v>
      </c>
      <c r="N1370" s="6">
        <v>1</v>
      </c>
      <c r="O1370" s="6" t="s">
        <v>81</v>
      </c>
      <c r="P1370" s="6">
        <v>1</v>
      </c>
      <c r="Q1370" s="16" t="str">
        <f>IF($B1370=2014,$P1370,"")</f>
        <v/>
      </c>
      <c r="R1370" s="16" t="str">
        <f>IF($B1370=2015,$P1370,"")</f>
        <v/>
      </c>
      <c r="S1370" s="16" t="str">
        <f>IF($B1370=2016,$P1370,"")</f>
        <v/>
      </c>
      <c r="T1370" s="16" t="str">
        <f>IF($B1370=2017,$P1370,"")</f>
        <v/>
      </c>
      <c r="U1370" s="16">
        <f>IF($B1370=2018,$P1370,"")</f>
        <v>1</v>
      </c>
      <c r="V1370" s="16" t="str">
        <f>IF($B1370=2019,$P1370,"")</f>
        <v/>
      </c>
      <c r="W1370" s="16" t="str">
        <f>IF($B1370=2020,$P1370,"")</f>
        <v/>
      </c>
      <c r="X1370" s="6" t="str">
        <f>IF($B1370=2021,$P1370,"")</f>
        <v/>
      </c>
      <c r="Y1370" s="6" t="str">
        <f>IF($B1370=2022,$P1370,"")</f>
        <v/>
      </c>
      <c r="Z1370" s="6" t="str">
        <f>IF($B1370=2023,$P1370,"")</f>
        <v/>
      </c>
      <c r="AA1370" s="6" t="str">
        <f>IF($B1370=2024,$P1370,"")</f>
        <v/>
      </c>
      <c r="AB1370" s="16" t="str">
        <f>IF($B1370=2025,$P1370,"")</f>
        <v/>
      </c>
    </row>
    <row r="1371" spans="1:28" x14ac:dyDescent="0.25">
      <c r="A1371" s="3">
        <v>990</v>
      </c>
      <c r="B1371" s="3">
        <v>2021</v>
      </c>
      <c r="C1371" s="3" t="s">
        <v>145</v>
      </c>
      <c r="D1371" s="4">
        <v>44407</v>
      </c>
      <c r="E1371" s="5">
        <v>2359</v>
      </c>
      <c r="F1371" s="6" t="s">
        <v>14</v>
      </c>
      <c r="G1371" s="6" t="s">
        <v>15</v>
      </c>
      <c r="I1371" s="1" t="s">
        <v>1452</v>
      </c>
      <c r="J1371" s="1" t="s">
        <v>3608</v>
      </c>
      <c r="K1371" s="6" t="s">
        <v>22</v>
      </c>
      <c r="L1371" s="6">
        <v>6203</v>
      </c>
      <c r="M1371" s="6">
        <v>30</v>
      </c>
      <c r="N1371" s="6">
        <v>7</v>
      </c>
      <c r="P1371" s="6">
        <v>1</v>
      </c>
      <c r="Q1371" s="16" t="str">
        <f>IF($B1371=2014,$P1371,"")</f>
        <v/>
      </c>
      <c r="R1371" s="16" t="str">
        <f>IF($B1371=2015,$P1371,"")</f>
        <v/>
      </c>
      <c r="S1371" s="16" t="str">
        <f>IF($B1371=2016,$P1371,"")</f>
        <v/>
      </c>
      <c r="T1371" s="16" t="str">
        <f>IF($B1371=2017,$P1371,"")</f>
        <v/>
      </c>
      <c r="U1371" s="16" t="str">
        <f>IF($B1371=2018,$P1371,"")</f>
        <v/>
      </c>
      <c r="V1371" s="16" t="str">
        <f>IF($B1371=2019,$P1371,"")</f>
        <v/>
      </c>
      <c r="W1371" s="16" t="str">
        <f>IF($B1371=2020,$P1371,"")</f>
        <v/>
      </c>
      <c r="X1371" s="6">
        <f>IF($B1371=2021,$P1371,"")</f>
        <v>1</v>
      </c>
      <c r="Y1371" s="6" t="str">
        <f>IF($B1371=2022,$P1371,"")</f>
        <v/>
      </c>
      <c r="Z1371" s="6" t="str">
        <f>IF($B1371=2023,$P1371,"")</f>
        <v/>
      </c>
      <c r="AA1371" s="6" t="str">
        <f>IF($B1371=2024,$P1371,"")</f>
        <v/>
      </c>
      <c r="AB1371" s="16" t="str">
        <f>IF($B1371=2025,$P1371,"")</f>
        <v/>
      </c>
    </row>
    <row r="1372" spans="1:28" x14ac:dyDescent="0.25">
      <c r="A1372" s="3">
        <v>990</v>
      </c>
      <c r="B1372" s="3">
        <v>2023</v>
      </c>
      <c r="C1372" s="3" t="s">
        <v>223</v>
      </c>
      <c r="D1372" s="4">
        <f>DATE(B1372,N1372,M1372)</f>
        <v>45269</v>
      </c>
      <c r="E1372" s="5">
        <v>700</v>
      </c>
      <c r="F1372" s="7" t="s">
        <v>14</v>
      </c>
      <c r="G1372" s="7" t="s">
        <v>15</v>
      </c>
      <c r="H1372" s="7"/>
      <c r="I1372" s="1" t="s">
        <v>1452</v>
      </c>
      <c r="J1372" s="1" t="s">
        <v>6019</v>
      </c>
      <c r="K1372" s="6" t="s">
        <v>3435</v>
      </c>
      <c r="L1372" s="6">
        <v>6411</v>
      </c>
      <c r="M1372" s="6">
        <v>9</v>
      </c>
      <c r="N1372" s="6">
        <v>12</v>
      </c>
      <c r="P1372" s="6">
        <v>1</v>
      </c>
      <c r="Q1372" s="16" t="str">
        <f>IF($B1372=2014,$P1372,"")</f>
        <v/>
      </c>
      <c r="R1372" s="16" t="str">
        <f>IF($B1372=2015,$P1372,"")</f>
        <v/>
      </c>
      <c r="S1372" s="16" t="str">
        <f>IF($B1372=2016,$P1372,"")</f>
        <v/>
      </c>
      <c r="T1372" s="16" t="str">
        <f>IF($B1372=2017,$P1372,"")</f>
        <v/>
      </c>
      <c r="U1372" s="16" t="str">
        <f>IF($B1372=2018,$P1372,"")</f>
        <v/>
      </c>
      <c r="V1372" s="16" t="str">
        <f>IF($B1372=2019,$P1372,"")</f>
        <v/>
      </c>
      <c r="W1372" s="16" t="str">
        <f>IF($B1372=2020,$P1372,"")</f>
        <v/>
      </c>
      <c r="X1372" s="6" t="str">
        <f>IF($B1372=2021,$P1372,"")</f>
        <v/>
      </c>
      <c r="Y1372" s="6" t="str">
        <f>IF($B1372=2022,$P1372,"")</f>
        <v/>
      </c>
      <c r="Z1372" s="6">
        <f>IF($B1372=2023,$P1372,"")</f>
        <v>1</v>
      </c>
      <c r="AA1372" s="6" t="str">
        <f>IF($B1372=2024,$P1372,"")</f>
        <v/>
      </c>
      <c r="AB1372" s="16" t="str">
        <f>IF($B1372=2025,$P1372,"")</f>
        <v/>
      </c>
    </row>
    <row r="1373" spans="1:28" x14ac:dyDescent="0.25">
      <c r="A1373" s="3">
        <v>990</v>
      </c>
      <c r="B1373" s="3">
        <v>2020</v>
      </c>
      <c r="C1373" s="3" t="s">
        <v>663</v>
      </c>
      <c r="D1373" s="4">
        <f>DATE(B1373,N1373,M1373)</f>
        <v>43885</v>
      </c>
      <c r="E1373" s="5">
        <v>700</v>
      </c>
      <c r="F1373" s="6" t="s">
        <v>14</v>
      </c>
      <c r="G1373" s="6" t="s">
        <v>15</v>
      </c>
      <c r="I1373" s="1" t="s">
        <v>5853</v>
      </c>
      <c r="J1373" s="1" t="s">
        <v>1454</v>
      </c>
      <c r="K1373" s="6" t="s">
        <v>1455</v>
      </c>
      <c r="L1373" s="6">
        <v>6018</v>
      </c>
      <c r="M1373" s="6">
        <v>24</v>
      </c>
      <c r="N1373" s="6">
        <v>2</v>
      </c>
      <c r="O1373" s="6" t="s">
        <v>81</v>
      </c>
      <c r="P1373" s="6">
        <v>1</v>
      </c>
      <c r="Q1373" s="16" t="str">
        <f>IF($B1373=2014,$P1373,"")</f>
        <v/>
      </c>
      <c r="R1373" s="16" t="str">
        <f>IF($B1373=2015,$P1373,"")</f>
        <v/>
      </c>
      <c r="S1373" s="16" t="str">
        <f>IF($B1373=2016,$P1373,"")</f>
        <v/>
      </c>
      <c r="T1373" s="16" t="str">
        <f>IF($B1373=2017,$P1373,"")</f>
        <v/>
      </c>
      <c r="U1373" s="16" t="str">
        <f>IF($B1373=2018,$P1373,"")</f>
        <v/>
      </c>
      <c r="V1373" s="16" t="str">
        <f>IF($B1373=2019,$P1373,"")</f>
        <v/>
      </c>
      <c r="W1373" s="16">
        <f>IF($B1373=2020,$P1373,"")</f>
        <v>1</v>
      </c>
      <c r="X1373" s="6" t="str">
        <f>IF($B1373=2021,$P1373,"")</f>
        <v/>
      </c>
      <c r="Y1373" s="6" t="str">
        <f>IF($B1373=2022,$P1373,"")</f>
        <v/>
      </c>
      <c r="Z1373" s="6" t="str">
        <f>IF($B1373=2023,$P1373,"")</f>
        <v/>
      </c>
      <c r="AA1373" s="6" t="str">
        <f>IF($B1373=2024,$P1373,"")</f>
        <v/>
      </c>
      <c r="AB1373" s="16" t="str">
        <f>IF($B1373=2025,$P1373,"")</f>
        <v/>
      </c>
    </row>
    <row r="1374" spans="1:28" ht="36" x14ac:dyDescent="0.25">
      <c r="A1374" s="3">
        <v>990</v>
      </c>
      <c r="B1374" s="3">
        <v>2022</v>
      </c>
      <c r="C1374" s="3" t="s">
        <v>1161</v>
      </c>
      <c r="D1374" s="4">
        <v>44569</v>
      </c>
      <c r="E1374" s="5">
        <v>700</v>
      </c>
      <c r="F1374" s="7" t="s">
        <v>14</v>
      </c>
      <c r="G1374" s="7" t="s">
        <v>15</v>
      </c>
      <c r="H1374" s="7"/>
      <c r="I1374" s="1" t="s">
        <v>5853</v>
      </c>
      <c r="J1374" s="1" t="s">
        <v>3609</v>
      </c>
      <c r="K1374" s="6" t="s">
        <v>719</v>
      </c>
      <c r="L1374" s="6">
        <v>6215</v>
      </c>
      <c r="M1374" s="6">
        <v>8</v>
      </c>
      <c r="N1374" s="6">
        <v>1</v>
      </c>
      <c r="P1374" s="6">
        <v>1</v>
      </c>
      <c r="Q1374" s="16" t="str">
        <f>IF($B1374=2014,$P1374,"")</f>
        <v/>
      </c>
      <c r="R1374" s="16" t="str">
        <f>IF($B1374=2015,$P1374,"")</f>
        <v/>
      </c>
      <c r="S1374" s="16" t="str">
        <f>IF($B1374=2016,$P1374,"")</f>
        <v/>
      </c>
      <c r="T1374" s="16" t="str">
        <f>IF($B1374=2017,$P1374,"")</f>
        <v/>
      </c>
      <c r="U1374" s="16" t="str">
        <f>IF($B1374=2018,$P1374,"")</f>
        <v/>
      </c>
      <c r="V1374" s="16" t="str">
        <f>IF($B1374=2019,$P1374,"")</f>
        <v/>
      </c>
      <c r="W1374" s="16" t="str">
        <f>IF($B1374=2020,$P1374,"")</f>
        <v/>
      </c>
      <c r="X1374" s="6" t="str">
        <f>IF($B1374=2021,$P1374,"")</f>
        <v/>
      </c>
      <c r="Y1374" s="6">
        <f>IF($B1374=2022,$P1374,"")</f>
        <v>1</v>
      </c>
      <c r="Z1374" s="6" t="str">
        <f>IF($B1374=2023,$P1374,"")</f>
        <v/>
      </c>
      <c r="AA1374" s="6" t="str">
        <f>IF($B1374=2024,$P1374,"")</f>
        <v/>
      </c>
      <c r="AB1374" s="16" t="str">
        <f>IF($B1374=2025,$P1374,"")</f>
        <v/>
      </c>
    </row>
    <row r="1375" spans="1:28" x14ac:dyDescent="0.25">
      <c r="A1375" s="3">
        <v>990</v>
      </c>
      <c r="B1375" s="3">
        <v>2023</v>
      </c>
      <c r="C1375" s="3" t="s">
        <v>254</v>
      </c>
      <c r="D1375" s="4">
        <f>DATE(B1375,N1375,M1375)</f>
        <v>45222</v>
      </c>
      <c r="E1375" s="5">
        <v>532</v>
      </c>
      <c r="F1375" s="6" t="s">
        <v>14</v>
      </c>
      <c r="G1375" s="7" t="s">
        <v>15</v>
      </c>
      <c r="H1375" s="7"/>
      <c r="I1375" s="1" t="s">
        <v>5853</v>
      </c>
      <c r="J1375" s="1" t="s">
        <v>5774</v>
      </c>
      <c r="K1375" s="6" t="s">
        <v>1425</v>
      </c>
      <c r="L1375" s="6">
        <v>6408</v>
      </c>
      <c r="M1375" s="6">
        <v>23</v>
      </c>
      <c r="N1375" s="6">
        <v>10</v>
      </c>
      <c r="O1375" s="6" t="s">
        <v>81</v>
      </c>
      <c r="P1375" s="6">
        <v>1</v>
      </c>
      <c r="Q1375" s="16" t="str">
        <f>IF($B1375=2014,$P1375,"")</f>
        <v/>
      </c>
      <c r="R1375" s="16" t="str">
        <f>IF($B1375=2015,$P1375,"")</f>
        <v/>
      </c>
      <c r="S1375" s="16" t="str">
        <f>IF($B1375=2016,$P1375,"")</f>
        <v/>
      </c>
      <c r="T1375" s="16" t="str">
        <f>IF($B1375=2017,$P1375,"")</f>
        <v/>
      </c>
      <c r="U1375" s="16" t="str">
        <f>IF($B1375=2018,$P1375,"")</f>
        <v/>
      </c>
      <c r="V1375" s="16" t="str">
        <f>IF($B1375=2019,$P1375,"")</f>
        <v/>
      </c>
      <c r="W1375" s="16" t="str">
        <f>IF($B1375=2020,$P1375,"")</f>
        <v/>
      </c>
      <c r="X1375" s="6" t="str">
        <f>IF($B1375=2021,$P1375,"")</f>
        <v/>
      </c>
      <c r="Y1375" s="6" t="str">
        <f>IF($B1375=2022,$P1375,"")</f>
        <v/>
      </c>
      <c r="Z1375" s="6">
        <f>IF($B1375=2023,$P1375,"")</f>
        <v>1</v>
      </c>
      <c r="AA1375" s="6" t="str">
        <f>IF($B1375=2024,$P1375,"")</f>
        <v/>
      </c>
      <c r="AB1375" s="16" t="str">
        <f>IF($B1375=2025,$P1375,"")</f>
        <v/>
      </c>
    </row>
    <row r="1376" spans="1:28" x14ac:dyDescent="0.25">
      <c r="A1376" s="3">
        <v>990</v>
      </c>
      <c r="B1376" s="5">
        <v>2016</v>
      </c>
      <c r="C1376" s="3" t="s">
        <v>911</v>
      </c>
      <c r="D1376" s="4">
        <f>DATE(B1376,N1376,M1376)</f>
        <v>42431</v>
      </c>
      <c r="E1376" s="5">
        <v>2300</v>
      </c>
      <c r="F1376" s="6" t="s">
        <v>14</v>
      </c>
      <c r="G1376" s="6" t="s">
        <v>15</v>
      </c>
      <c r="I1376" s="1" t="s">
        <v>1456</v>
      </c>
      <c r="J1376" s="8" t="s">
        <v>5704</v>
      </c>
      <c r="K1376" s="6" t="s">
        <v>761</v>
      </c>
      <c r="L1376" s="6">
        <v>5617</v>
      </c>
      <c r="M1376" s="6">
        <v>2</v>
      </c>
      <c r="N1376" s="6">
        <v>3</v>
      </c>
      <c r="P1376" s="6">
        <v>1</v>
      </c>
      <c r="Q1376" s="16" t="str">
        <f>IF($B1376=2014,$P1376,"")</f>
        <v/>
      </c>
      <c r="R1376" s="16" t="str">
        <f>IF($B1376=2015,$P1376,"")</f>
        <v/>
      </c>
      <c r="S1376" s="16">
        <f>IF($B1376=2016,$P1376,"")</f>
        <v>1</v>
      </c>
      <c r="T1376" s="16" t="str">
        <f>IF($B1376=2017,$P1376,"")</f>
        <v/>
      </c>
      <c r="U1376" s="16" t="str">
        <f>IF($B1376=2018,$P1376,"")</f>
        <v/>
      </c>
      <c r="V1376" s="16" t="str">
        <f>IF($B1376=2019,$P1376,"")</f>
        <v/>
      </c>
      <c r="W1376" s="16" t="str">
        <f>IF($B1376=2020,$P1376,"")</f>
        <v/>
      </c>
      <c r="X1376" s="6" t="str">
        <f>IF($B1376=2021,$P1376,"")</f>
        <v/>
      </c>
      <c r="Y1376" s="6" t="str">
        <f>IF($B1376=2022,$P1376,"")</f>
        <v/>
      </c>
      <c r="Z1376" s="6" t="str">
        <f>IF($B1376=2023,$P1376,"")</f>
        <v/>
      </c>
      <c r="AA1376" s="6" t="str">
        <f>IF($B1376=2024,$P1376,"")</f>
        <v/>
      </c>
      <c r="AB1376" s="16" t="str">
        <f>IF($B1376=2025,$P1376,"")</f>
        <v/>
      </c>
    </row>
    <row r="1377" spans="1:28" x14ac:dyDescent="0.25">
      <c r="A1377" s="3">
        <v>990</v>
      </c>
      <c r="B1377" s="3">
        <v>2016</v>
      </c>
      <c r="C1377" s="3" t="s">
        <v>793</v>
      </c>
      <c r="D1377" s="4">
        <f>DATE(B1377,N1377,M1377)</f>
        <v>42630</v>
      </c>
      <c r="E1377" s="5">
        <v>359</v>
      </c>
      <c r="F1377" s="6" t="s">
        <v>14</v>
      </c>
      <c r="G1377" s="7" t="s">
        <v>15</v>
      </c>
      <c r="H1377" s="7"/>
      <c r="I1377" s="1" t="s">
        <v>1456</v>
      </c>
      <c r="J1377" s="1" t="s">
        <v>1457</v>
      </c>
      <c r="K1377" s="6" t="s">
        <v>796</v>
      </c>
      <c r="L1377" s="6">
        <v>5705</v>
      </c>
      <c r="M1377" s="6">
        <v>17</v>
      </c>
      <c r="N1377" s="6">
        <v>9</v>
      </c>
      <c r="P1377" s="6">
        <v>1</v>
      </c>
      <c r="Q1377" s="16" t="str">
        <f>IF($B1377=2014,$P1377,"")</f>
        <v/>
      </c>
      <c r="R1377" s="16" t="str">
        <f>IF($B1377=2015,$P1377,"")</f>
        <v/>
      </c>
      <c r="S1377" s="16">
        <f>IF($B1377=2016,$P1377,"")</f>
        <v>1</v>
      </c>
      <c r="T1377" s="16" t="str">
        <f>IF($B1377=2017,$P1377,"")</f>
        <v/>
      </c>
      <c r="U1377" s="16" t="str">
        <f>IF($B1377=2018,$P1377,"")</f>
        <v/>
      </c>
      <c r="V1377" s="16" t="str">
        <f>IF($B1377=2019,$P1377,"")</f>
        <v/>
      </c>
      <c r="W1377" s="16" t="str">
        <f>IF($B1377=2020,$P1377,"")</f>
        <v/>
      </c>
      <c r="X1377" s="6" t="str">
        <f>IF($B1377=2021,$P1377,"")</f>
        <v/>
      </c>
      <c r="Y1377" s="6" t="str">
        <f>IF($B1377=2022,$P1377,"")</f>
        <v/>
      </c>
      <c r="Z1377" s="6" t="str">
        <f>IF($B1377=2023,$P1377,"")</f>
        <v/>
      </c>
      <c r="AA1377" s="6" t="str">
        <f>IF($B1377=2024,$P1377,"")</f>
        <v/>
      </c>
      <c r="AB1377" s="16" t="str">
        <f>IF($B1377=2025,$P1377,"")</f>
        <v/>
      </c>
    </row>
    <row r="1378" spans="1:28" x14ac:dyDescent="0.25">
      <c r="A1378" s="3">
        <v>990</v>
      </c>
      <c r="B1378" s="3">
        <v>2018</v>
      </c>
      <c r="C1378" s="3" t="s">
        <v>169</v>
      </c>
      <c r="D1378" s="4">
        <f>DATE(B1378,N1378,M1378)</f>
        <v>43129</v>
      </c>
      <c r="E1378" s="5">
        <v>1525</v>
      </c>
      <c r="F1378" s="6" t="s">
        <v>14</v>
      </c>
      <c r="G1378" s="6" t="s">
        <v>15</v>
      </c>
      <c r="H1378" s="7"/>
      <c r="I1378" s="1" t="s">
        <v>1456</v>
      </c>
      <c r="J1378" s="8" t="s">
        <v>1458</v>
      </c>
      <c r="K1378" s="6" t="s">
        <v>826</v>
      </c>
      <c r="L1378" s="6">
        <v>5815</v>
      </c>
      <c r="M1378" s="6">
        <v>29</v>
      </c>
      <c r="N1378" s="6">
        <v>1</v>
      </c>
      <c r="P1378" s="6">
        <v>1</v>
      </c>
      <c r="Q1378" s="16" t="str">
        <f>IF($B1378=2014,$P1378,"")</f>
        <v/>
      </c>
      <c r="R1378" s="16" t="str">
        <f>IF($B1378=2015,$P1378,"")</f>
        <v/>
      </c>
      <c r="S1378" s="16" t="str">
        <f>IF($B1378=2016,$P1378,"")</f>
        <v/>
      </c>
      <c r="T1378" s="16" t="str">
        <f>IF($B1378=2017,$P1378,"")</f>
        <v/>
      </c>
      <c r="U1378" s="16">
        <f>IF($B1378=2018,$P1378,"")</f>
        <v>1</v>
      </c>
      <c r="V1378" s="16" t="str">
        <f>IF($B1378=2019,$P1378,"")</f>
        <v/>
      </c>
      <c r="W1378" s="16" t="str">
        <f>IF($B1378=2020,$P1378,"")</f>
        <v/>
      </c>
      <c r="X1378" s="6" t="str">
        <f>IF($B1378=2021,$P1378,"")</f>
        <v/>
      </c>
      <c r="Y1378" s="6" t="str">
        <f>IF($B1378=2022,$P1378,"")</f>
        <v/>
      </c>
      <c r="Z1378" s="6" t="str">
        <f>IF($B1378=2023,$P1378,"")</f>
        <v/>
      </c>
      <c r="AA1378" s="6" t="str">
        <f>IF($B1378=2024,$P1378,"")</f>
        <v/>
      </c>
      <c r="AB1378" s="16" t="str">
        <f>IF($B1378=2025,$P1378,"")</f>
        <v/>
      </c>
    </row>
    <row r="1379" spans="1:28" x14ac:dyDescent="0.25">
      <c r="A1379" s="3">
        <v>990</v>
      </c>
      <c r="B1379" s="3">
        <v>2018</v>
      </c>
      <c r="C1379" s="3" t="s">
        <v>1459</v>
      </c>
      <c r="D1379" s="4">
        <f>DATE(B1379,N1379,M1379)</f>
        <v>43156</v>
      </c>
      <c r="E1379" s="5">
        <v>756</v>
      </c>
      <c r="F1379" s="6" t="s">
        <v>14</v>
      </c>
      <c r="G1379" s="7" t="s">
        <v>15</v>
      </c>
      <c r="H1379" s="7"/>
      <c r="I1379" s="1" t="s">
        <v>1456</v>
      </c>
      <c r="J1379" s="8" t="s">
        <v>1460</v>
      </c>
      <c r="K1379" s="6" t="s">
        <v>1425</v>
      </c>
      <c r="L1379" s="6">
        <v>5817</v>
      </c>
      <c r="M1379" s="6">
        <v>25</v>
      </c>
      <c r="N1379" s="6">
        <v>2</v>
      </c>
      <c r="O1379" s="6" t="s">
        <v>81</v>
      </c>
      <c r="P1379" s="6">
        <v>1</v>
      </c>
      <c r="Q1379" s="16" t="str">
        <f>IF($B1379=2014,$P1379,"")</f>
        <v/>
      </c>
      <c r="R1379" s="16" t="str">
        <f>IF($B1379=2015,$P1379,"")</f>
        <v/>
      </c>
      <c r="S1379" s="16" t="str">
        <f>IF($B1379=2016,$P1379,"")</f>
        <v/>
      </c>
      <c r="T1379" s="16" t="str">
        <f>IF($B1379=2017,$P1379,"")</f>
        <v/>
      </c>
      <c r="U1379" s="16">
        <f>IF($B1379=2018,$P1379,"")</f>
        <v>1</v>
      </c>
      <c r="V1379" s="16" t="str">
        <f>IF($B1379=2019,$P1379,"")</f>
        <v/>
      </c>
      <c r="W1379" s="16" t="str">
        <f>IF($B1379=2020,$P1379,"")</f>
        <v/>
      </c>
      <c r="X1379" s="6" t="str">
        <f>IF($B1379=2021,$P1379,"")</f>
        <v/>
      </c>
      <c r="Y1379" s="6" t="str">
        <f>IF($B1379=2022,$P1379,"")</f>
        <v/>
      </c>
      <c r="Z1379" s="6" t="str">
        <f>IF($B1379=2023,$P1379,"")</f>
        <v/>
      </c>
      <c r="AA1379" s="6" t="str">
        <f>IF($B1379=2024,$P1379,"")</f>
        <v/>
      </c>
      <c r="AB1379" s="16" t="str">
        <f>IF($B1379=2025,$P1379,"")</f>
        <v/>
      </c>
    </row>
    <row r="1380" spans="1:28" ht="24" x14ac:dyDescent="0.25">
      <c r="A1380" s="3">
        <v>990</v>
      </c>
      <c r="B1380" s="5">
        <v>2015</v>
      </c>
      <c r="C1380" s="3" t="s">
        <v>212</v>
      </c>
      <c r="D1380" s="4">
        <f>DATE(B1380,N1380,M1380)</f>
        <v>42341</v>
      </c>
      <c r="E1380" s="5">
        <v>1200</v>
      </c>
      <c r="F1380" s="6" t="s">
        <v>14</v>
      </c>
      <c r="G1380" s="6" t="s">
        <v>286</v>
      </c>
      <c r="I1380" s="8" t="s">
        <v>1461</v>
      </c>
      <c r="J1380" s="8" t="s">
        <v>1462</v>
      </c>
      <c r="K1380" s="6" t="s">
        <v>1463</v>
      </c>
      <c r="L1380" s="6">
        <v>5618</v>
      </c>
      <c r="M1380" s="6">
        <v>3</v>
      </c>
      <c r="N1380" s="6">
        <v>12</v>
      </c>
      <c r="O1380" s="6" t="s">
        <v>679</v>
      </c>
      <c r="P1380" s="6">
        <v>1</v>
      </c>
      <c r="Q1380" s="16" t="str">
        <f>IF($B1380=2014,$P1380,"")</f>
        <v/>
      </c>
      <c r="R1380" s="16">
        <f>IF($B1380=2015,$P1380,"")</f>
        <v>1</v>
      </c>
      <c r="S1380" s="16" t="str">
        <f>IF($B1380=2016,$P1380,"")</f>
        <v/>
      </c>
      <c r="T1380" s="16" t="str">
        <f>IF($B1380=2017,$P1380,"")</f>
        <v/>
      </c>
      <c r="U1380" s="16" t="str">
        <f>IF($B1380=2018,$P1380,"")</f>
        <v/>
      </c>
      <c r="V1380" s="16" t="str">
        <f>IF($B1380=2019,$P1380,"")</f>
        <v/>
      </c>
      <c r="W1380" s="16" t="str">
        <f>IF($B1380=2020,$P1380,"")</f>
        <v/>
      </c>
      <c r="X1380" s="6" t="str">
        <f>IF($B1380=2021,$P1380,"")</f>
        <v/>
      </c>
      <c r="Y1380" s="6" t="str">
        <f>IF($B1380=2022,$P1380,"")</f>
        <v/>
      </c>
      <c r="Z1380" s="6" t="str">
        <f>IF($B1380=2023,$P1380,"")</f>
        <v/>
      </c>
      <c r="AA1380" s="6" t="str">
        <f>IF($B1380=2024,$P1380,"")</f>
        <v/>
      </c>
      <c r="AB1380" s="16" t="str">
        <f>IF($B1380=2025,$P1380,"")</f>
        <v/>
      </c>
    </row>
    <row r="1381" spans="1:28" x14ac:dyDescent="0.25">
      <c r="A1381" s="3">
        <v>999</v>
      </c>
      <c r="B1381" s="5">
        <v>2015</v>
      </c>
      <c r="C1381" s="3" t="s">
        <v>776</v>
      </c>
      <c r="D1381" s="4">
        <f>DATE(B1381,N1381,M1381)</f>
        <v>42201</v>
      </c>
      <c r="E1381" s="5">
        <v>2155</v>
      </c>
      <c r="F1381" s="6" t="s">
        <v>14</v>
      </c>
      <c r="G1381" s="6" t="s">
        <v>24</v>
      </c>
      <c r="H1381" s="6" t="str">
        <f>RIGHT(I1381,2)</f>
        <v>MA</v>
      </c>
      <c r="I1381" s="1" t="s">
        <v>3610</v>
      </c>
      <c r="J1381" s="8" t="s">
        <v>1464</v>
      </c>
      <c r="K1381" s="6" t="s">
        <v>22</v>
      </c>
      <c r="L1381" s="6">
        <v>5602</v>
      </c>
      <c r="M1381" s="6">
        <v>16</v>
      </c>
      <c r="N1381" s="6">
        <v>7</v>
      </c>
      <c r="P1381" s="6">
        <v>1</v>
      </c>
      <c r="Q1381" s="16" t="str">
        <f>IF($B1381=2014,$P1381,"")</f>
        <v/>
      </c>
      <c r="R1381" s="16">
        <f>IF($B1381=2015,$P1381,"")</f>
        <v>1</v>
      </c>
      <c r="S1381" s="16" t="str">
        <f>IF($B1381=2016,$P1381,"")</f>
        <v/>
      </c>
      <c r="T1381" s="16" t="str">
        <f>IF($B1381=2017,$P1381,"")</f>
        <v/>
      </c>
      <c r="U1381" s="16" t="str">
        <f>IF($B1381=2018,$P1381,"")</f>
        <v/>
      </c>
      <c r="V1381" s="16" t="str">
        <f>IF($B1381=2019,$P1381,"")</f>
        <v/>
      </c>
      <c r="W1381" s="16" t="str">
        <f>IF($B1381=2020,$P1381,"")</f>
        <v/>
      </c>
      <c r="X1381" s="6" t="str">
        <f>IF($B1381=2021,$P1381,"")</f>
        <v/>
      </c>
      <c r="Y1381" s="6" t="str">
        <f>IF($B1381=2022,$P1381,"")</f>
        <v/>
      </c>
      <c r="Z1381" s="6" t="str">
        <f>IF($B1381=2023,$P1381,"")</f>
        <v/>
      </c>
      <c r="AA1381" s="6" t="str">
        <f>IF($B1381=2024,$P1381,"")</f>
        <v/>
      </c>
      <c r="AB1381" s="16" t="str">
        <f>IF($B1381=2025,$P1381,"")</f>
        <v/>
      </c>
    </row>
    <row r="1382" spans="1:28" x14ac:dyDescent="0.25">
      <c r="A1382" s="3">
        <v>999</v>
      </c>
      <c r="B1382" s="5">
        <v>2015</v>
      </c>
      <c r="C1382" s="3" t="s">
        <v>114</v>
      </c>
      <c r="D1382" s="4">
        <f>DATE(B1382,N1382,M1382)</f>
        <v>42214</v>
      </c>
      <c r="E1382" s="5">
        <v>2255</v>
      </c>
      <c r="F1382" s="6" t="s">
        <v>14</v>
      </c>
      <c r="G1382" s="6" t="s">
        <v>24</v>
      </c>
      <c r="H1382" s="6" t="str">
        <f>RIGHT(I1382,2)</f>
        <v>MA</v>
      </c>
      <c r="I1382" s="1" t="s">
        <v>3610</v>
      </c>
      <c r="J1382" s="8" t="s">
        <v>1465</v>
      </c>
      <c r="K1382" s="6" t="s">
        <v>738</v>
      </c>
      <c r="L1382" s="6">
        <v>5602</v>
      </c>
      <c r="M1382" s="6">
        <v>29</v>
      </c>
      <c r="N1382" s="6">
        <v>7</v>
      </c>
      <c r="O1382" s="6" t="s">
        <v>81</v>
      </c>
      <c r="P1382" s="6">
        <v>1</v>
      </c>
      <c r="Q1382" s="16" t="str">
        <f>IF($B1382=2014,$P1382,"")</f>
        <v/>
      </c>
      <c r="R1382" s="16">
        <f>IF($B1382=2015,$P1382,"")</f>
        <v>1</v>
      </c>
      <c r="S1382" s="16" t="str">
        <f>IF($B1382=2016,$P1382,"")</f>
        <v/>
      </c>
      <c r="T1382" s="16" t="str">
        <f>IF($B1382=2017,$P1382,"")</f>
        <v/>
      </c>
      <c r="U1382" s="16" t="str">
        <f>IF($B1382=2018,$P1382,"")</f>
        <v/>
      </c>
      <c r="V1382" s="16" t="str">
        <f>IF($B1382=2019,$P1382,"")</f>
        <v/>
      </c>
      <c r="W1382" s="16" t="str">
        <f>IF($B1382=2020,$P1382,"")</f>
        <v/>
      </c>
      <c r="X1382" s="6" t="str">
        <f>IF($B1382=2021,$P1382,"")</f>
        <v/>
      </c>
      <c r="Y1382" s="6" t="str">
        <f>IF($B1382=2022,$P1382,"")</f>
        <v/>
      </c>
      <c r="Z1382" s="6" t="str">
        <f>IF($B1382=2023,$P1382,"")</f>
        <v/>
      </c>
      <c r="AA1382" s="6" t="str">
        <f>IF($B1382=2024,$P1382,"")</f>
        <v/>
      </c>
      <c r="AB1382" s="16" t="str">
        <f>IF($B1382=2025,$P1382,"")</f>
        <v/>
      </c>
    </row>
    <row r="1383" spans="1:28" x14ac:dyDescent="0.25">
      <c r="A1383" s="3">
        <v>999</v>
      </c>
      <c r="B1383" s="5">
        <v>2015</v>
      </c>
      <c r="C1383" s="3" t="s">
        <v>781</v>
      </c>
      <c r="D1383" s="4">
        <f>DATE(B1383,N1383,M1383)</f>
        <v>42272</v>
      </c>
      <c r="E1383" s="5">
        <v>2000</v>
      </c>
      <c r="F1383" s="6" t="s">
        <v>14</v>
      </c>
      <c r="G1383" s="6" t="s">
        <v>24</v>
      </c>
      <c r="H1383" s="6" t="str">
        <f>RIGHT(I1383,2)</f>
        <v>MA</v>
      </c>
      <c r="I1383" s="1" t="s">
        <v>3610</v>
      </c>
      <c r="J1383" s="8" t="s">
        <v>1466</v>
      </c>
      <c r="K1383" s="6" t="s">
        <v>22</v>
      </c>
      <c r="L1383" s="6">
        <v>5606</v>
      </c>
      <c r="M1383" s="6">
        <v>25</v>
      </c>
      <c r="N1383" s="6">
        <v>9</v>
      </c>
      <c r="P1383" s="6">
        <v>1</v>
      </c>
      <c r="Q1383" s="16" t="str">
        <f>IF($B1383=2014,$P1383,"")</f>
        <v/>
      </c>
      <c r="R1383" s="16">
        <f>IF($B1383=2015,$P1383,"")</f>
        <v>1</v>
      </c>
      <c r="S1383" s="16" t="str">
        <f>IF($B1383=2016,$P1383,"")</f>
        <v/>
      </c>
      <c r="T1383" s="16" t="str">
        <f>IF($B1383=2017,$P1383,"")</f>
        <v/>
      </c>
      <c r="U1383" s="16" t="str">
        <f>IF($B1383=2018,$P1383,"")</f>
        <v/>
      </c>
      <c r="V1383" s="16" t="str">
        <f>IF($B1383=2019,$P1383,"")</f>
        <v/>
      </c>
      <c r="W1383" s="16" t="str">
        <f>IF($B1383=2020,$P1383,"")</f>
        <v/>
      </c>
      <c r="X1383" s="6" t="str">
        <f>IF($B1383=2021,$P1383,"")</f>
        <v/>
      </c>
      <c r="Y1383" s="6" t="str">
        <f>IF($B1383=2022,$P1383,"")</f>
        <v/>
      </c>
      <c r="Z1383" s="6" t="str">
        <f>IF($B1383=2023,$P1383,"")</f>
        <v/>
      </c>
      <c r="AA1383" s="6" t="str">
        <f>IF($B1383=2024,$P1383,"")</f>
        <v/>
      </c>
      <c r="AB1383" s="16" t="str">
        <f>IF($B1383=2025,$P1383,"")</f>
        <v/>
      </c>
    </row>
    <row r="1384" spans="1:28" x14ac:dyDescent="0.25">
      <c r="A1384" s="3">
        <v>999</v>
      </c>
      <c r="B1384" s="5">
        <v>2015</v>
      </c>
      <c r="C1384" s="3" t="s">
        <v>271</v>
      </c>
      <c r="D1384" s="4">
        <f>DATE(B1384,N1384,M1384)</f>
        <v>42285</v>
      </c>
      <c r="E1384" s="5">
        <v>2134</v>
      </c>
      <c r="F1384" s="6" t="s">
        <v>14</v>
      </c>
      <c r="G1384" s="6" t="s">
        <v>24</v>
      </c>
      <c r="H1384" s="6" t="str">
        <f>RIGHT(I1384,2)</f>
        <v>MA</v>
      </c>
      <c r="I1384" s="1" t="s">
        <v>3610</v>
      </c>
      <c r="J1384" s="8" t="s">
        <v>1467</v>
      </c>
      <c r="K1384" s="6" t="s">
        <v>102</v>
      </c>
      <c r="L1384" s="6">
        <v>5606</v>
      </c>
      <c r="M1384" s="6">
        <v>8</v>
      </c>
      <c r="N1384" s="6">
        <v>10</v>
      </c>
      <c r="P1384" s="6">
        <v>1</v>
      </c>
      <c r="Q1384" s="16" t="str">
        <f>IF($B1384=2014,$P1384,"")</f>
        <v/>
      </c>
      <c r="R1384" s="16">
        <f>IF($B1384=2015,$P1384,"")</f>
        <v>1</v>
      </c>
      <c r="S1384" s="16" t="str">
        <f>IF($B1384=2016,$P1384,"")</f>
        <v/>
      </c>
      <c r="T1384" s="16" t="str">
        <f>IF($B1384=2017,$P1384,"")</f>
        <v/>
      </c>
      <c r="U1384" s="16" t="str">
        <f>IF($B1384=2018,$P1384,"")</f>
        <v/>
      </c>
      <c r="V1384" s="16" t="str">
        <f>IF($B1384=2019,$P1384,"")</f>
        <v/>
      </c>
      <c r="W1384" s="16" t="str">
        <f>IF($B1384=2020,$P1384,"")</f>
        <v/>
      </c>
      <c r="X1384" s="6" t="str">
        <f>IF($B1384=2021,$P1384,"")</f>
        <v/>
      </c>
      <c r="Y1384" s="6" t="str">
        <f>IF($B1384=2022,$P1384,"")</f>
        <v/>
      </c>
      <c r="Z1384" s="6" t="str">
        <f>IF($B1384=2023,$P1384,"")</f>
        <v/>
      </c>
      <c r="AA1384" s="6" t="str">
        <f>IF($B1384=2024,$P1384,"")</f>
        <v/>
      </c>
      <c r="AB1384" s="16" t="str">
        <f>IF($B1384=2025,$P1384,"")</f>
        <v/>
      </c>
    </row>
    <row r="1385" spans="1:28" x14ac:dyDescent="0.25">
      <c r="A1385" s="3">
        <v>999</v>
      </c>
      <c r="B1385" s="5">
        <v>2016</v>
      </c>
      <c r="C1385" s="3" t="s">
        <v>158</v>
      </c>
      <c r="D1385" s="4">
        <f>DATE(B1385,N1385,M1385)</f>
        <v>42410</v>
      </c>
      <c r="E1385" s="5">
        <v>556</v>
      </c>
      <c r="F1385" s="6" t="s">
        <v>14</v>
      </c>
      <c r="G1385" s="6" t="s">
        <v>24</v>
      </c>
      <c r="H1385" s="6" t="str">
        <f>RIGHT(I1385,2)</f>
        <v>MA</v>
      </c>
      <c r="I1385" s="1" t="s">
        <v>3610</v>
      </c>
      <c r="J1385" s="8" t="s">
        <v>1468</v>
      </c>
      <c r="K1385" s="6" t="s">
        <v>761</v>
      </c>
      <c r="L1385" s="6">
        <v>5617</v>
      </c>
      <c r="M1385" s="6">
        <v>10</v>
      </c>
      <c r="N1385" s="6">
        <v>2</v>
      </c>
      <c r="P1385" s="6">
        <v>1</v>
      </c>
      <c r="Q1385" s="16" t="str">
        <f>IF($B1385=2014,$P1385,"")</f>
        <v/>
      </c>
      <c r="R1385" s="16" t="str">
        <f>IF($B1385=2015,$P1385,"")</f>
        <v/>
      </c>
      <c r="S1385" s="16">
        <f>IF($B1385=2016,$P1385,"")</f>
        <v>1</v>
      </c>
      <c r="T1385" s="16" t="str">
        <f>IF($B1385=2017,$P1385,"")</f>
        <v/>
      </c>
      <c r="U1385" s="16" t="str">
        <f>IF($B1385=2018,$P1385,"")</f>
        <v/>
      </c>
      <c r="V1385" s="16" t="str">
        <f>IF($B1385=2019,$P1385,"")</f>
        <v/>
      </c>
      <c r="W1385" s="16" t="str">
        <f>IF($B1385=2020,$P1385,"")</f>
        <v/>
      </c>
      <c r="X1385" s="6" t="str">
        <f>IF($B1385=2021,$P1385,"")</f>
        <v/>
      </c>
      <c r="Y1385" s="6" t="str">
        <f>IF($B1385=2022,$P1385,"")</f>
        <v/>
      </c>
      <c r="Z1385" s="6" t="str">
        <f>IF($B1385=2023,$P1385,"")</f>
        <v/>
      </c>
      <c r="AA1385" s="6" t="str">
        <f>IF($B1385=2024,$P1385,"")</f>
        <v/>
      </c>
      <c r="AB1385" s="16" t="str">
        <f>IF($B1385=2025,$P1385,"")</f>
        <v/>
      </c>
    </row>
    <row r="1386" spans="1:28" x14ac:dyDescent="0.25">
      <c r="A1386" s="3">
        <v>999</v>
      </c>
      <c r="B1386" s="5">
        <v>2016</v>
      </c>
      <c r="C1386" s="3" t="s">
        <v>657</v>
      </c>
      <c r="D1386" s="4">
        <f>DATE(B1386,N1386,M1386)</f>
        <v>42437</v>
      </c>
      <c r="E1386" s="5">
        <v>2100</v>
      </c>
      <c r="F1386" s="6" t="s">
        <v>14</v>
      </c>
      <c r="G1386" s="6" t="s">
        <v>24</v>
      </c>
      <c r="H1386" s="6" t="str">
        <f>RIGHT(I1386,2)</f>
        <v>MA</v>
      </c>
      <c r="I1386" s="1" t="s">
        <v>3610</v>
      </c>
      <c r="J1386" s="8" t="s">
        <v>1469</v>
      </c>
      <c r="K1386" s="6" t="s">
        <v>22</v>
      </c>
      <c r="L1386" s="6">
        <v>5617</v>
      </c>
      <c r="M1386" s="6">
        <v>8</v>
      </c>
      <c r="N1386" s="6">
        <v>3</v>
      </c>
      <c r="P1386" s="6">
        <v>1</v>
      </c>
      <c r="Q1386" s="16" t="str">
        <f>IF($B1386=2014,$P1386,"")</f>
        <v/>
      </c>
      <c r="R1386" s="16" t="str">
        <f>IF($B1386=2015,$P1386,"")</f>
        <v/>
      </c>
      <c r="S1386" s="16">
        <f>IF($B1386=2016,$P1386,"")</f>
        <v>1</v>
      </c>
      <c r="T1386" s="16" t="str">
        <f>IF($B1386=2017,$P1386,"")</f>
        <v/>
      </c>
      <c r="U1386" s="16" t="str">
        <f>IF($B1386=2018,$P1386,"")</f>
        <v/>
      </c>
      <c r="V1386" s="16" t="str">
        <f>IF($B1386=2019,$P1386,"")</f>
        <v/>
      </c>
      <c r="W1386" s="16" t="str">
        <f>IF($B1386=2020,$P1386,"")</f>
        <v/>
      </c>
      <c r="X1386" s="6" t="str">
        <f>IF($B1386=2021,$P1386,"")</f>
        <v/>
      </c>
      <c r="Y1386" s="6" t="str">
        <f>IF($B1386=2022,$P1386,"")</f>
        <v/>
      </c>
      <c r="Z1386" s="6" t="str">
        <f>IF($B1386=2023,$P1386,"")</f>
        <v/>
      </c>
      <c r="AA1386" s="6" t="str">
        <f>IF($B1386=2024,$P1386,"")</f>
        <v/>
      </c>
      <c r="AB1386" s="16" t="str">
        <f>IF($B1386=2025,$P1386,"")</f>
        <v/>
      </c>
    </row>
    <row r="1387" spans="1:28" ht="24" x14ac:dyDescent="0.25">
      <c r="A1387" s="3">
        <v>999</v>
      </c>
      <c r="B1387" s="3">
        <v>2016</v>
      </c>
      <c r="C1387" s="3" t="s">
        <v>726</v>
      </c>
      <c r="D1387" s="4">
        <f>DATE(B1387,N1387,M1387)</f>
        <v>42554</v>
      </c>
      <c r="E1387" s="5">
        <v>2259</v>
      </c>
      <c r="F1387" s="6" t="s">
        <v>14</v>
      </c>
      <c r="G1387" s="7" t="s">
        <v>24</v>
      </c>
      <c r="H1387" s="6" t="str">
        <f>RIGHT(I1387,2)</f>
        <v>MA</v>
      </c>
      <c r="I1387" s="1" t="s">
        <v>3610</v>
      </c>
      <c r="J1387" s="1" t="s">
        <v>1470</v>
      </c>
      <c r="K1387" s="6" t="s">
        <v>22</v>
      </c>
      <c r="L1387" s="6">
        <v>5701</v>
      </c>
      <c r="M1387" s="6">
        <v>3</v>
      </c>
      <c r="N1387" s="6">
        <v>7</v>
      </c>
      <c r="P1387" s="6">
        <v>1</v>
      </c>
      <c r="Q1387" s="16" t="str">
        <f>IF($B1387=2014,$P1387,"")</f>
        <v/>
      </c>
      <c r="R1387" s="16" t="str">
        <f>IF($B1387=2015,$P1387,"")</f>
        <v/>
      </c>
      <c r="S1387" s="16">
        <f>IF($B1387=2016,$P1387,"")</f>
        <v>1</v>
      </c>
      <c r="T1387" s="16" t="str">
        <f>IF($B1387=2017,$P1387,"")</f>
        <v/>
      </c>
      <c r="U1387" s="16" t="str">
        <f>IF($B1387=2018,$P1387,"")</f>
        <v/>
      </c>
      <c r="V1387" s="16" t="str">
        <f>IF($B1387=2019,$P1387,"")</f>
        <v/>
      </c>
      <c r="W1387" s="16" t="str">
        <f>IF($B1387=2020,$P1387,"")</f>
        <v/>
      </c>
      <c r="X1387" s="6" t="str">
        <f>IF($B1387=2021,$P1387,"")</f>
        <v/>
      </c>
      <c r="Y1387" s="6" t="str">
        <f>IF($B1387=2022,$P1387,"")</f>
        <v/>
      </c>
      <c r="Z1387" s="6" t="str">
        <f>IF($B1387=2023,$P1387,"")</f>
        <v/>
      </c>
      <c r="AA1387" s="6" t="str">
        <f>IF($B1387=2024,$P1387,"")</f>
        <v/>
      </c>
      <c r="AB1387" s="16" t="str">
        <f>IF($B1387=2025,$P1387,"")</f>
        <v/>
      </c>
    </row>
    <row r="1388" spans="1:28" x14ac:dyDescent="0.25">
      <c r="A1388" s="3">
        <v>999</v>
      </c>
      <c r="B1388" s="3">
        <v>2016</v>
      </c>
      <c r="C1388" s="3" t="s">
        <v>125</v>
      </c>
      <c r="D1388" s="4">
        <f>DATE(B1388,N1388,M1388)</f>
        <v>42622</v>
      </c>
      <c r="E1388" s="5">
        <v>2130</v>
      </c>
      <c r="F1388" s="6" t="s">
        <v>14</v>
      </c>
      <c r="G1388" s="7" t="s">
        <v>24</v>
      </c>
      <c r="H1388" s="6" t="str">
        <f>RIGHT(I1388,2)</f>
        <v>MA</v>
      </c>
      <c r="I1388" s="1" t="s">
        <v>3610</v>
      </c>
      <c r="J1388" s="1" t="s">
        <v>1471</v>
      </c>
      <c r="K1388" s="6" t="s">
        <v>22</v>
      </c>
      <c r="L1388" s="6">
        <v>5704</v>
      </c>
      <c r="M1388" s="6">
        <v>9</v>
      </c>
      <c r="N1388" s="6">
        <v>9</v>
      </c>
      <c r="P1388" s="6">
        <v>1</v>
      </c>
      <c r="Q1388" s="16" t="str">
        <f>IF($B1388=2014,$P1388,"")</f>
        <v/>
      </c>
      <c r="R1388" s="16" t="str">
        <f>IF($B1388=2015,$P1388,"")</f>
        <v/>
      </c>
      <c r="S1388" s="16">
        <f>IF($B1388=2016,$P1388,"")</f>
        <v>1</v>
      </c>
      <c r="T1388" s="16" t="str">
        <f>IF($B1388=2017,$P1388,"")</f>
        <v/>
      </c>
      <c r="U1388" s="16" t="str">
        <f>IF($B1388=2018,$P1388,"")</f>
        <v/>
      </c>
      <c r="V1388" s="16" t="str">
        <f>IF($B1388=2019,$P1388,"")</f>
        <v/>
      </c>
      <c r="W1388" s="16" t="str">
        <f>IF($B1388=2020,$P1388,"")</f>
        <v/>
      </c>
      <c r="X1388" s="6" t="str">
        <f>IF($B1388=2021,$P1388,"")</f>
        <v/>
      </c>
      <c r="Y1388" s="6" t="str">
        <f>IF($B1388=2022,$P1388,"")</f>
        <v/>
      </c>
      <c r="Z1388" s="6" t="str">
        <f>IF($B1388=2023,$P1388,"")</f>
        <v/>
      </c>
      <c r="AA1388" s="6" t="str">
        <f>IF($B1388=2024,$P1388,"")</f>
        <v/>
      </c>
      <c r="AB1388" s="16" t="str">
        <f>IF($B1388=2025,$P1388,"")</f>
        <v/>
      </c>
    </row>
    <row r="1389" spans="1:28" x14ac:dyDescent="0.25">
      <c r="A1389" s="3">
        <v>999</v>
      </c>
      <c r="B1389" s="3">
        <v>2016</v>
      </c>
      <c r="C1389" s="3" t="s">
        <v>283</v>
      </c>
      <c r="D1389" s="4">
        <f>DATE(B1389,N1389,M1389)</f>
        <v>42643</v>
      </c>
      <c r="E1389" s="5">
        <v>2030</v>
      </c>
      <c r="F1389" s="6" t="s">
        <v>14</v>
      </c>
      <c r="G1389" s="7" t="s">
        <v>24</v>
      </c>
      <c r="H1389" s="6" t="str">
        <f>RIGHT(I1389,2)</f>
        <v>MA</v>
      </c>
      <c r="I1389" s="1" t="s">
        <v>3610</v>
      </c>
      <c r="J1389" s="1" t="s">
        <v>1472</v>
      </c>
      <c r="K1389" s="6" t="s">
        <v>22</v>
      </c>
      <c r="L1389" s="6">
        <v>5706</v>
      </c>
      <c r="M1389" s="6">
        <v>30</v>
      </c>
      <c r="N1389" s="6">
        <v>9</v>
      </c>
      <c r="P1389" s="6">
        <v>1</v>
      </c>
      <c r="Q1389" s="16" t="str">
        <f>IF($B1389=2014,$P1389,"")</f>
        <v/>
      </c>
      <c r="R1389" s="16" t="str">
        <f>IF($B1389=2015,$P1389,"")</f>
        <v/>
      </c>
      <c r="S1389" s="16">
        <f>IF($B1389=2016,$P1389,"")</f>
        <v>1</v>
      </c>
      <c r="T1389" s="16" t="str">
        <f>IF($B1389=2017,$P1389,"")</f>
        <v/>
      </c>
      <c r="U1389" s="16" t="str">
        <f>IF($B1389=2018,$P1389,"")</f>
        <v/>
      </c>
      <c r="V1389" s="16" t="str">
        <f>IF($B1389=2019,$P1389,"")</f>
        <v/>
      </c>
      <c r="W1389" s="16" t="str">
        <f>IF($B1389=2020,$P1389,"")</f>
        <v/>
      </c>
      <c r="X1389" s="6" t="str">
        <f>IF($B1389=2021,$P1389,"")</f>
        <v/>
      </c>
      <c r="Y1389" s="6" t="str">
        <f>IF($B1389=2022,$P1389,"")</f>
        <v/>
      </c>
      <c r="Z1389" s="6" t="str">
        <f>IF($B1389=2023,$P1389,"")</f>
        <v/>
      </c>
      <c r="AA1389" s="6" t="str">
        <f>IF($B1389=2024,$P1389,"")</f>
        <v/>
      </c>
      <c r="AB1389" s="16" t="str">
        <f>IF($B1389=2025,$P1389,"")</f>
        <v/>
      </c>
    </row>
    <row r="1390" spans="1:28" x14ac:dyDescent="0.25">
      <c r="A1390" s="3">
        <v>999</v>
      </c>
      <c r="B1390" s="3">
        <v>2017</v>
      </c>
      <c r="C1390" s="3" t="s">
        <v>74</v>
      </c>
      <c r="D1390" s="4">
        <f>DATE(B1390,N1390,M1390)</f>
        <v>42930</v>
      </c>
      <c r="E1390" s="5">
        <v>2159</v>
      </c>
      <c r="F1390" s="6" t="s">
        <v>14</v>
      </c>
      <c r="G1390" s="6" t="s">
        <v>24</v>
      </c>
      <c r="H1390" s="6" t="str">
        <f>RIGHT(I1390,2)</f>
        <v>MA</v>
      </c>
      <c r="I1390" s="1" t="s">
        <v>3610</v>
      </c>
      <c r="J1390" s="8" t="s">
        <v>1473</v>
      </c>
      <c r="K1390" s="6" t="s">
        <v>22</v>
      </c>
      <c r="L1390" s="6">
        <v>5802</v>
      </c>
      <c r="M1390" s="6">
        <v>14</v>
      </c>
      <c r="N1390" s="6">
        <v>7</v>
      </c>
      <c r="P1390" s="6">
        <v>1</v>
      </c>
      <c r="Q1390" s="16" t="str">
        <f>IF($B1390=2014,$P1390,"")</f>
        <v/>
      </c>
      <c r="R1390" s="16" t="str">
        <f>IF($B1390=2015,$P1390,"")</f>
        <v/>
      </c>
      <c r="S1390" s="16" t="str">
        <f>IF($B1390=2016,$P1390,"")</f>
        <v/>
      </c>
      <c r="T1390" s="16">
        <f>IF($B1390=2017,$P1390,"")</f>
        <v>1</v>
      </c>
      <c r="U1390" s="16" t="str">
        <f>IF($B1390=2018,$P1390,"")</f>
        <v/>
      </c>
      <c r="V1390" s="16" t="str">
        <f>IF($B1390=2019,$P1390,"")</f>
        <v/>
      </c>
      <c r="W1390" s="16" t="str">
        <f>IF($B1390=2020,$P1390,"")</f>
        <v/>
      </c>
      <c r="X1390" s="6" t="str">
        <f>IF($B1390=2021,$P1390,"")</f>
        <v/>
      </c>
      <c r="Y1390" s="6" t="str">
        <f>IF($B1390=2022,$P1390,"")</f>
        <v/>
      </c>
      <c r="Z1390" s="6" t="str">
        <f>IF($B1390=2023,$P1390,"")</f>
        <v/>
      </c>
      <c r="AA1390" s="6" t="str">
        <f>IF($B1390=2024,$P1390,"")</f>
        <v/>
      </c>
      <c r="AB1390" s="16" t="str">
        <f>IF($B1390=2025,$P1390,"")</f>
        <v/>
      </c>
    </row>
    <row r="1391" spans="1:28" x14ac:dyDescent="0.25">
      <c r="A1391" s="3">
        <v>999</v>
      </c>
      <c r="B1391" s="3">
        <v>2017</v>
      </c>
      <c r="C1391" s="3" t="s">
        <v>1474</v>
      </c>
      <c r="D1391" s="4">
        <f>DATE(B1391,N1391,M1391)</f>
        <v>42937</v>
      </c>
      <c r="E1391" s="5">
        <v>2249</v>
      </c>
      <c r="F1391" s="6" t="s">
        <v>14</v>
      </c>
      <c r="G1391" s="6" t="s">
        <v>24</v>
      </c>
      <c r="H1391" s="6" t="str">
        <f>RIGHT(I1391,2)</f>
        <v>MA</v>
      </c>
      <c r="I1391" s="1" t="s">
        <v>3610</v>
      </c>
      <c r="J1391" s="8" t="s">
        <v>1475</v>
      </c>
      <c r="K1391" s="6" t="s">
        <v>1476</v>
      </c>
      <c r="L1391" s="6">
        <v>5802</v>
      </c>
      <c r="M1391" s="6">
        <v>21</v>
      </c>
      <c r="N1391" s="6">
        <v>7</v>
      </c>
      <c r="P1391" s="6">
        <v>1</v>
      </c>
      <c r="Q1391" s="16" t="str">
        <f>IF($B1391=2014,$P1391,"")</f>
        <v/>
      </c>
      <c r="R1391" s="16" t="str">
        <f>IF($B1391=2015,$P1391,"")</f>
        <v/>
      </c>
      <c r="S1391" s="16" t="str">
        <f>IF($B1391=2016,$P1391,"")</f>
        <v/>
      </c>
      <c r="T1391" s="16">
        <f>IF($B1391=2017,$P1391,"")</f>
        <v>1</v>
      </c>
      <c r="U1391" s="16" t="str">
        <f>IF($B1391=2018,$P1391,"")</f>
        <v/>
      </c>
      <c r="V1391" s="16" t="str">
        <f>IF($B1391=2019,$P1391,"")</f>
        <v/>
      </c>
      <c r="W1391" s="16" t="str">
        <f>IF($B1391=2020,$P1391,"")</f>
        <v/>
      </c>
      <c r="X1391" s="6" t="str">
        <f>IF($B1391=2021,$P1391,"")</f>
        <v/>
      </c>
      <c r="Y1391" s="6" t="str">
        <f>IF($B1391=2022,$P1391,"")</f>
        <v/>
      </c>
      <c r="Z1391" s="6" t="str">
        <f>IF($B1391=2023,$P1391,"")</f>
        <v/>
      </c>
      <c r="AA1391" s="6" t="str">
        <f>IF($B1391=2024,$P1391,"")</f>
        <v/>
      </c>
      <c r="AB1391" s="16" t="str">
        <f>IF($B1391=2025,$P1391,"")</f>
        <v/>
      </c>
    </row>
    <row r="1392" spans="1:28" x14ac:dyDescent="0.25">
      <c r="A1392" s="3">
        <v>999</v>
      </c>
      <c r="B1392" s="3">
        <v>2017</v>
      </c>
      <c r="C1392" s="3" t="s">
        <v>277</v>
      </c>
      <c r="D1392" s="4">
        <f>DATE(B1392,N1392,M1392)</f>
        <v>43007</v>
      </c>
      <c r="E1392" s="5">
        <v>2202</v>
      </c>
      <c r="F1392" s="6" t="s">
        <v>14</v>
      </c>
      <c r="G1392" s="6" t="s">
        <v>24</v>
      </c>
      <c r="H1392" s="6" t="str">
        <f>RIGHT(I1392,2)</f>
        <v>MA</v>
      </c>
      <c r="I1392" s="1" t="s">
        <v>3610</v>
      </c>
      <c r="J1392" s="8" t="s">
        <v>1477</v>
      </c>
      <c r="K1392" s="6" t="s">
        <v>22</v>
      </c>
      <c r="L1392" s="6">
        <v>5806</v>
      </c>
      <c r="M1392" s="6">
        <v>29</v>
      </c>
      <c r="N1392" s="6">
        <v>9</v>
      </c>
      <c r="P1392" s="6">
        <v>1</v>
      </c>
      <c r="Q1392" s="16" t="str">
        <f>IF($B1392=2014,$P1392,"")</f>
        <v/>
      </c>
      <c r="R1392" s="16" t="str">
        <f>IF($B1392=2015,$P1392,"")</f>
        <v/>
      </c>
      <c r="S1392" s="16" t="str">
        <f>IF($B1392=2016,$P1392,"")</f>
        <v/>
      </c>
      <c r="T1392" s="16">
        <f>IF($B1392=2017,$P1392,"")</f>
        <v>1</v>
      </c>
      <c r="U1392" s="16" t="str">
        <f>IF($B1392=2018,$P1392,"")</f>
        <v/>
      </c>
      <c r="V1392" s="16" t="str">
        <f>IF($B1392=2019,$P1392,"")</f>
        <v/>
      </c>
      <c r="W1392" s="16" t="str">
        <f>IF($B1392=2020,$P1392,"")</f>
        <v/>
      </c>
      <c r="X1392" s="6" t="str">
        <f>IF($B1392=2021,$P1392,"")</f>
        <v/>
      </c>
      <c r="Y1392" s="6" t="str">
        <f>IF($B1392=2022,$P1392,"")</f>
        <v/>
      </c>
      <c r="Z1392" s="6" t="str">
        <f>IF($B1392=2023,$P1392,"")</f>
        <v/>
      </c>
      <c r="AA1392" s="6" t="str">
        <f>IF($B1392=2024,$P1392,"")</f>
        <v/>
      </c>
      <c r="AB1392" s="16" t="str">
        <f>IF($B1392=2025,$P1392,"")</f>
        <v/>
      </c>
    </row>
    <row r="1393" spans="1:28" x14ac:dyDescent="0.25">
      <c r="A1393" s="3">
        <v>999</v>
      </c>
      <c r="B1393" s="3">
        <v>2018</v>
      </c>
      <c r="C1393" s="3" t="s">
        <v>759</v>
      </c>
      <c r="D1393" s="4">
        <f>DATE(B1393,N1393,M1393)</f>
        <v>43165</v>
      </c>
      <c r="E1393" s="5">
        <v>2259</v>
      </c>
      <c r="F1393" s="6" t="s">
        <v>14</v>
      </c>
      <c r="G1393" s="7" t="s">
        <v>24</v>
      </c>
      <c r="H1393" s="6" t="str">
        <f>RIGHT(I1393,2)</f>
        <v>MA</v>
      </c>
      <c r="I1393" s="1" t="s">
        <v>3610</v>
      </c>
      <c r="J1393" s="8" t="s">
        <v>1478</v>
      </c>
      <c r="K1393" s="6" t="s">
        <v>22</v>
      </c>
      <c r="L1393" s="6">
        <v>5817</v>
      </c>
      <c r="M1393" s="6">
        <v>6</v>
      </c>
      <c r="N1393" s="6">
        <v>3</v>
      </c>
      <c r="P1393" s="6">
        <v>1</v>
      </c>
      <c r="Q1393" s="16" t="str">
        <f>IF($B1393=2014,$P1393,"")</f>
        <v/>
      </c>
      <c r="R1393" s="16" t="str">
        <f>IF($B1393=2015,$P1393,"")</f>
        <v/>
      </c>
      <c r="S1393" s="16" t="str">
        <f>IF($B1393=2016,$P1393,"")</f>
        <v/>
      </c>
      <c r="T1393" s="16" t="str">
        <f>IF($B1393=2017,$P1393,"")</f>
        <v/>
      </c>
      <c r="U1393" s="16">
        <f>IF($B1393=2018,$P1393,"")</f>
        <v>1</v>
      </c>
      <c r="V1393" s="16" t="str">
        <f>IF($B1393=2019,$P1393,"")</f>
        <v/>
      </c>
      <c r="W1393" s="16" t="str">
        <f>IF($B1393=2020,$P1393,"")</f>
        <v/>
      </c>
      <c r="X1393" s="6" t="str">
        <f>IF($B1393=2021,$P1393,"")</f>
        <v/>
      </c>
      <c r="Y1393" s="6" t="str">
        <f>IF($B1393=2022,$P1393,"")</f>
        <v/>
      </c>
      <c r="Z1393" s="6" t="str">
        <f>IF($B1393=2023,$P1393,"")</f>
        <v/>
      </c>
      <c r="AA1393" s="6" t="str">
        <f>IF($B1393=2024,$P1393,"")</f>
        <v/>
      </c>
      <c r="AB1393" s="16" t="str">
        <f>IF($B1393=2025,$P1393,"")</f>
        <v/>
      </c>
    </row>
    <row r="1394" spans="1:28" x14ac:dyDescent="0.25">
      <c r="A1394" s="3">
        <v>999</v>
      </c>
      <c r="B1394" s="3">
        <v>2018</v>
      </c>
      <c r="C1394" s="3" t="s">
        <v>937</v>
      </c>
      <c r="D1394" s="4">
        <f>DATE(B1394,N1394,M1394)</f>
        <v>43308</v>
      </c>
      <c r="E1394" s="5">
        <v>2223</v>
      </c>
      <c r="F1394" s="6" t="s">
        <v>14</v>
      </c>
      <c r="G1394" s="6" t="s">
        <v>24</v>
      </c>
      <c r="H1394" s="6" t="str">
        <f>RIGHT(I1394,2)</f>
        <v>MA</v>
      </c>
      <c r="I1394" s="1" t="s">
        <v>3610</v>
      </c>
      <c r="J1394" s="8" t="s">
        <v>1479</v>
      </c>
      <c r="K1394" s="6" t="s">
        <v>22</v>
      </c>
      <c r="L1394" s="6">
        <v>5902</v>
      </c>
      <c r="M1394" s="6">
        <v>27</v>
      </c>
      <c r="N1394" s="6">
        <v>7</v>
      </c>
      <c r="P1394" s="6">
        <v>1</v>
      </c>
      <c r="Q1394" s="16" t="str">
        <f>IF($B1394=2014,$P1394,"")</f>
        <v/>
      </c>
      <c r="R1394" s="16" t="str">
        <f>IF($B1394=2015,$P1394,"")</f>
        <v/>
      </c>
      <c r="S1394" s="16" t="str">
        <f>IF($B1394=2016,$P1394,"")</f>
        <v/>
      </c>
      <c r="T1394" s="16" t="str">
        <f>IF($B1394=2017,$P1394,"")</f>
        <v/>
      </c>
      <c r="U1394" s="16">
        <f>IF($B1394=2018,$P1394,"")</f>
        <v>1</v>
      </c>
      <c r="V1394" s="16" t="str">
        <f>IF($B1394=2019,$P1394,"")</f>
        <v/>
      </c>
      <c r="W1394" s="16" t="str">
        <f>IF($B1394=2020,$P1394,"")</f>
        <v/>
      </c>
      <c r="X1394" s="6" t="str">
        <f>IF($B1394=2021,$P1394,"")</f>
        <v/>
      </c>
      <c r="Y1394" s="6" t="str">
        <f>IF($B1394=2022,$P1394,"")</f>
        <v/>
      </c>
      <c r="Z1394" s="6" t="str">
        <f>IF($B1394=2023,$P1394,"")</f>
        <v/>
      </c>
      <c r="AA1394" s="6" t="str">
        <f>IF($B1394=2024,$P1394,"")</f>
        <v/>
      </c>
      <c r="AB1394" s="16" t="str">
        <f>IF($B1394=2025,$P1394,"")</f>
        <v/>
      </c>
    </row>
    <row r="1395" spans="1:28" x14ac:dyDescent="0.25">
      <c r="A1395" s="3">
        <v>999</v>
      </c>
      <c r="B1395" s="3">
        <v>2018</v>
      </c>
      <c r="C1395" s="3" t="s">
        <v>765</v>
      </c>
      <c r="D1395" s="4">
        <f>DATE(B1395,N1395,M1395)</f>
        <v>43344</v>
      </c>
      <c r="E1395" s="5">
        <v>2215</v>
      </c>
      <c r="F1395" s="6" t="s">
        <v>14</v>
      </c>
      <c r="G1395" s="6" t="s">
        <v>24</v>
      </c>
      <c r="H1395" s="6" t="str">
        <f>RIGHT(I1395,2)</f>
        <v>MA</v>
      </c>
      <c r="I1395" s="1" t="s">
        <v>3610</v>
      </c>
      <c r="J1395" s="8" t="s">
        <v>1480</v>
      </c>
      <c r="K1395" s="6" t="s">
        <v>22</v>
      </c>
      <c r="L1395" s="6">
        <v>5904</v>
      </c>
      <c r="M1395" s="6">
        <v>1</v>
      </c>
      <c r="N1395" s="6">
        <v>9</v>
      </c>
      <c r="P1395" s="6">
        <v>1</v>
      </c>
      <c r="Q1395" s="16" t="str">
        <f>IF($B1395=2014,$P1395,"")</f>
        <v/>
      </c>
      <c r="R1395" s="16" t="str">
        <f>IF($B1395=2015,$P1395,"")</f>
        <v/>
      </c>
      <c r="S1395" s="16" t="str">
        <f>IF($B1395=2016,$P1395,"")</f>
        <v/>
      </c>
      <c r="T1395" s="16" t="str">
        <f>IF($B1395=2017,$P1395,"")</f>
        <v/>
      </c>
      <c r="U1395" s="16">
        <f>IF($B1395=2018,$P1395,"")</f>
        <v>1</v>
      </c>
      <c r="V1395" s="16" t="str">
        <f>IF($B1395=2019,$P1395,"")</f>
        <v/>
      </c>
      <c r="W1395" s="16" t="str">
        <f>IF($B1395=2020,$P1395,"")</f>
        <v/>
      </c>
      <c r="X1395" s="6" t="str">
        <f>IF($B1395=2021,$P1395,"")</f>
        <v/>
      </c>
      <c r="Y1395" s="6" t="str">
        <f>IF($B1395=2022,$P1395,"")</f>
        <v/>
      </c>
      <c r="Z1395" s="6" t="str">
        <f>IF($B1395=2023,$P1395,"")</f>
        <v/>
      </c>
      <c r="AA1395" s="6" t="str">
        <f>IF($B1395=2024,$P1395,"")</f>
        <v/>
      </c>
      <c r="AB1395" s="16" t="str">
        <f>IF($B1395=2025,$P1395,"")</f>
        <v/>
      </c>
    </row>
    <row r="1396" spans="1:28" x14ac:dyDescent="0.25">
      <c r="A1396" s="3">
        <v>999</v>
      </c>
      <c r="B1396" s="3">
        <v>2018</v>
      </c>
      <c r="C1396" s="3" t="s">
        <v>73</v>
      </c>
      <c r="D1396" s="4">
        <f>DATE(B1396,N1396,M1396)</f>
        <v>43358</v>
      </c>
      <c r="E1396" s="5">
        <v>2058</v>
      </c>
      <c r="F1396" s="6" t="s">
        <v>14</v>
      </c>
      <c r="G1396" s="6" t="s">
        <v>24</v>
      </c>
      <c r="H1396" s="6" t="str">
        <f>RIGHT(I1396,2)</f>
        <v>MA</v>
      </c>
      <c r="I1396" s="1" t="s">
        <v>3610</v>
      </c>
      <c r="J1396" s="8" t="s">
        <v>1481</v>
      </c>
      <c r="K1396" s="6" t="s">
        <v>22</v>
      </c>
      <c r="L1396" s="6">
        <v>5905</v>
      </c>
      <c r="M1396" s="6">
        <v>15</v>
      </c>
      <c r="N1396" s="6">
        <v>9</v>
      </c>
      <c r="P1396" s="6">
        <v>1</v>
      </c>
      <c r="Q1396" s="16" t="str">
        <f>IF($B1396=2014,$P1396,"")</f>
        <v/>
      </c>
      <c r="R1396" s="16" t="str">
        <f>IF($B1396=2015,$P1396,"")</f>
        <v/>
      </c>
      <c r="S1396" s="16" t="str">
        <f>IF($B1396=2016,$P1396,"")</f>
        <v/>
      </c>
      <c r="T1396" s="16" t="str">
        <f>IF($B1396=2017,$P1396,"")</f>
        <v/>
      </c>
      <c r="U1396" s="16">
        <f>IF($B1396=2018,$P1396,"")</f>
        <v>1</v>
      </c>
      <c r="V1396" s="16" t="str">
        <f>IF($B1396=2019,$P1396,"")</f>
        <v/>
      </c>
      <c r="W1396" s="16" t="str">
        <f>IF($B1396=2020,$P1396,"")</f>
        <v/>
      </c>
      <c r="X1396" s="6" t="str">
        <f>IF($B1396=2021,$P1396,"")</f>
        <v/>
      </c>
      <c r="Y1396" s="6" t="str">
        <f>IF($B1396=2022,$P1396,"")</f>
        <v/>
      </c>
      <c r="Z1396" s="6" t="str">
        <f>IF($B1396=2023,$P1396,"")</f>
        <v/>
      </c>
      <c r="AA1396" s="6" t="str">
        <f>IF($B1396=2024,$P1396,"")</f>
        <v/>
      </c>
      <c r="AB1396" s="16" t="str">
        <f>IF($B1396=2025,$P1396,"")</f>
        <v/>
      </c>
    </row>
    <row r="1397" spans="1:28" x14ac:dyDescent="0.25">
      <c r="A1397" s="3">
        <v>999</v>
      </c>
      <c r="B1397" s="3">
        <v>2019</v>
      </c>
      <c r="C1397" s="3" t="s">
        <v>186</v>
      </c>
      <c r="D1397" s="4">
        <f>DATE(B1397,N1397,M1397)</f>
        <v>43467</v>
      </c>
      <c r="E1397" s="5">
        <v>2048</v>
      </c>
      <c r="F1397" s="6" t="s">
        <v>14</v>
      </c>
      <c r="G1397" s="6" t="s">
        <v>24</v>
      </c>
      <c r="H1397" s="6" t="str">
        <f>RIGHT(I1397,2)</f>
        <v>MA</v>
      </c>
      <c r="I1397" s="1" t="s">
        <v>3610</v>
      </c>
      <c r="J1397" s="1" t="s">
        <v>1482</v>
      </c>
      <c r="K1397" s="6" t="s">
        <v>102</v>
      </c>
      <c r="L1397" s="6">
        <v>5913</v>
      </c>
      <c r="M1397" s="6">
        <v>2</v>
      </c>
      <c r="N1397" s="6">
        <v>1</v>
      </c>
      <c r="P1397" s="6">
        <v>1</v>
      </c>
      <c r="Q1397" s="16" t="str">
        <f>IF($B1397=2014,$P1397,"")</f>
        <v/>
      </c>
      <c r="R1397" s="16" t="str">
        <f>IF($B1397=2015,$P1397,"")</f>
        <v/>
      </c>
      <c r="S1397" s="16" t="str">
        <f>IF($B1397=2016,$P1397,"")</f>
        <v/>
      </c>
      <c r="T1397" s="16" t="str">
        <f>IF($B1397=2017,$P1397,"")</f>
        <v/>
      </c>
      <c r="U1397" s="16" t="str">
        <f>IF($B1397=2018,$P1397,"")</f>
        <v/>
      </c>
      <c r="V1397" s="16">
        <f>IF($B1397=2019,$P1397,"")</f>
        <v>1</v>
      </c>
      <c r="W1397" s="16" t="str">
        <f>IF($B1397=2020,$P1397,"")</f>
        <v/>
      </c>
      <c r="X1397" s="6" t="str">
        <f>IF($B1397=2021,$P1397,"")</f>
        <v/>
      </c>
      <c r="Y1397" s="6" t="str">
        <f>IF($B1397=2022,$P1397,"")</f>
        <v/>
      </c>
      <c r="Z1397" s="6" t="str">
        <f>IF($B1397=2023,$P1397,"")</f>
        <v/>
      </c>
      <c r="AA1397" s="6" t="str">
        <f>IF($B1397=2024,$P1397,"")</f>
        <v/>
      </c>
      <c r="AB1397" s="16" t="str">
        <f>IF($B1397=2025,$P1397,"")</f>
        <v/>
      </c>
    </row>
    <row r="1398" spans="1:28" x14ac:dyDescent="0.25">
      <c r="A1398" s="3">
        <v>999</v>
      </c>
      <c r="B1398" s="3">
        <v>2019</v>
      </c>
      <c r="C1398" s="3" t="s">
        <v>893</v>
      </c>
      <c r="D1398" s="4">
        <f>DATE(B1398,N1398,M1398)</f>
        <v>43623</v>
      </c>
      <c r="E1398" s="5">
        <v>2201</v>
      </c>
      <c r="F1398" s="6" t="s">
        <v>14</v>
      </c>
      <c r="G1398" s="6" t="s">
        <v>24</v>
      </c>
      <c r="H1398" s="6" t="str">
        <f>RIGHT(I1398,2)</f>
        <v>MA</v>
      </c>
      <c r="I1398" s="1" t="s">
        <v>3610</v>
      </c>
      <c r="J1398" s="8" t="s">
        <v>1483</v>
      </c>
      <c r="K1398" s="6" t="s">
        <v>22</v>
      </c>
      <c r="L1398" s="6">
        <v>6001</v>
      </c>
      <c r="M1398" s="6">
        <v>7</v>
      </c>
      <c r="N1398" s="6">
        <v>6</v>
      </c>
      <c r="P1398" s="6">
        <v>1</v>
      </c>
      <c r="Q1398" s="16" t="str">
        <f>IF($B1398=2014,$P1398,"")</f>
        <v/>
      </c>
      <c r="R1398" s="16" t="str">
        <f>IF($B1398=2015,$P1398,"")</f>
        <v/>
      </c>
      <c r="S1398" s="16" t="str">
        <f>IF($B1398=2016,$P1398,"")</f>
        <v/>
      </c>
      <c r="T1398" s="16" t="str">
        <f>IF($B1398=2017,$P1398,"")</f>
        <v/>
      </c>
      <c r="U1398" s="16" t="str">
        <f>IF($B1398=2018,$P1398,"")</f>
        <v/>
      </c>
      <c r="V1398" s="16">
        <f>IF($B1398=2019,$P1398,"")</f>
        <v>1</v>
      </c>
      <c r="W1398" s="16" t="str">
        <f>IF($B1398=2020,$P1398,"")</f>
        <v/>
      </c>
      <c r="X1398" s="6" t="str">
        <f>IF($B1398=2021,$P1398,"")</f>
        <v/>
      </c>
      <c r="Y1398" s="6" t="str">
        <f>IF($B1398=2022,$P1398,"")</f>
        <v/>
      </c>
      <c r="Z1398" s="6" t="str">
        <f>IF($B1398=2023,$P1398,"")</f>
        <v/>
      </c>
      <c r="AA1398" s="6" t="str">
        <f>IF($B1398=2024,$P1398,"")</f>
        <v/>
      </c>
      <c r="AB1398" s="16" t="str">
        <f>IF($B1398=2025,$P1398,"")</f>
        <v/>
      </c>
    </row>
    <row r="1399" spans="1:28" x14ac:dyDescent="0.25">
      <c r="A1399" s="3">
        <v>999</v>
      </c>
      <c r="B1399" s="3">
        <v>2019</v>
      </c>
      <c r="C1399" s="3" t="s">
        <v>121</v>
      </c>
      <c r="D1399" s="4">
        <f>DATE(B1399,N1399,M1399)</f>
        <v>43665</v>
      </c>
      <c r="E1399" s="5">
        <v>2230</v>
      </c>
      <c r="F1399" s="6" t="s">
        <v>14</v>
      </c>
      <c r="G1399" s="6" t="s">
        <v>24</v>
      </c>
      <c r="H1399" s="6" t="str">
        <f>RIGHT(I1399,2)</f>
        <v>MA</v>
      </c>
      <c r="I1399" s="1" t="s">
        <v>3610</v>
      </c>
      <c r="J1399" s="8" t="s">
        <v>1484</v>
      </c>
      <c r="K1399" s="6" t="s">
        <v>22</v>
      </c>
      <c r="L1399" s="6">
        <v>6003</v>
      </c>
      <c r="M1399" s="6">
        <v>19</v>
      </c>
      <c r="N1399" s="6">
        <v>7</v>
      </c>
      <c r="P1399" s="6">
        <v>1</v>
      </c>
      <c r="Q1399" s="16" t="str">
        <f>IF($B1399=2014,$P1399,"")</f>
        <v/>
      </c>
      <c r="R1399" s="16" t="str">
        <f>IF($B1399=2015,$P1399,"")</f>
        <v/>
      </c>
      <c r="S1399" s="16" t="str">
        <f>IF($B1399=2016,$P1399,"")</f>
        <v/>
      </c>
      <c r="T1399" s="16" t="str">
        <f>IF($B1399=2017,$P1399,"")</f>
        <v/>
      </c>
      <c r="U1399" s="16" t="str">
        <f>IF($B1399=2018,$P1399,"")</f>
        <v/>
      </c>
      <c r="V1399" s="16">
        <f>IF($B1399=2019,$P1399,"")</f>
        <v>1</v>
      </c>
      <c r="W1399" s="16" t="str">
        <f>IF($B1399=2020,$P1399,"")</f>
        <v/>
      </c>
      <c r="X1399" s="6" t="str">
        <f>IF($B1399=2021,$P1399,"")</f>
        <v/>
      </c>
      <c r="Y1399" s="6" t="str">
        <f>IF($B1399=2022,$P1399,"")</f>
        <v/>
      </c>
      <c r="Z1399" s="6" t="str">
        <f>IF($B1399=2023,$P1399,"")</f>
        <v/>
      </c>
      <c r="AA1399" s="6" t="str">
        <f>IF($B1399=2024,$P1399,"")</f>
        <v/>
      </c>
      <c r="AB1399" s="16" t="str">
        <f>IF($B1399=2025,$P1399,"")</f>
        <v/>
      </c>
    </row>
    <row r="1400" spans="1:28" x14ac:dyDescent="0.25">
      <c r="A1400" s="3">
        <v>999</v>
      </c>
      <c r="B1400" s="3">
        <v>2019</v>
      </c>
      <c r="C1400" s="3" t="s">
        <v>184</v>
      </c>
      <c r="D1400" s="4">
        <f>DATE(B1400,N1400,M1400)</f>
        <v>43828</v>
      </c>
      <c r="E1400" s="5">
        <v>659</v>
      </c>
      <c r="F1400" s="6" t="s">
        <v>14</v>
      </c>
      <c r="G1400" s="6" t="s">
        <v>24</v>
      </c>
      <c r="H1400" s="6" t="str">
        <f>RIGHT(I1400,2)</f>
        <v>MA</v>
      </c>
      <c r="I1400" s="1" t="s">
        <v>3610</v>
      </c>
      <c r="J1400" s="1" t="s">
        <v>1485</v>
      </c>
      <c r="K1400" s="6" t="s">
        <v>732</v>
      </c>
      <c r="L1400" s="6">
        <v>6012</v>
      </c>
      <c r="M1400" s="6">
        <v>29</v>
      </c>
      <c r="N1400" s="6">
        <v>12</v>
      </c>
      <c r="P1400" s="6">
        <v>1</v>
      </c>
      <c r="Q1400" s="16" t="str">
        <f>IF($B1400=2014,$P1400,"")</f>
        <v/>
      </c>
      <c r="R1400" s="16" t="str">
        <f>IF($B1400=2015,$P1400,"")</f>
        <v/>
      </c>
      <c r="S1400" s="16" t="str">
        <f>IF($B1400=2016,$P1400,"")</f>
        <v/>
      </c>
      <c r="T1400" s="16" t="str">
        <f>IF($B1400=2017,$P1400,"")</f>
        <v/>
      </c>
      <c r="U1400" s="16" t="str">
        <f>IF($B1400=2018,$P1400,"")</f>
        <v/>
      </c>
      <c r="V1400" s="16">
        <f>IF($B1400=2019,$P1400,"")</f>
        <v>1</v>
      </c>
      <c r="W1400" s="16" t="str">
        <f>IF($B1400=2020,$P1400,"")</f>
        <v/>
      </c>
      <c r="X1400" s="6" t="str">
        <f>IF($B1400=2021,$P1400,"")</f>
        <v/>
      </c>
      <c r="Y1400" s="6" t="str">
        <f>IF($B1400=2022,$P1400,"")</f>
        <v/>
      </c>
      <c r="Z1400" s="6" t="str">
        <f>IF($B1400=2023,$P1400,"")</f>
        <v/>
      </c>
      <c r="AA1400" s="6" t="str">
        <f>IF($B1400=2024,$P1400,"")</f>
        <v/>
      </c>
      <c r="AB1400" s="16" t="str">
        <f>IF($B1400=2025,$P1400,"")</f>
        <v/>
      </c>
    </row>
    <row r="1401" spans="1:28" x14ac:dyDescent="0.25">
      <c r="A1401" s="3">
        <v>999</v>
      </c>
      <c r="B1401" s="3">
        <v>2020</v>
      </c>
      <c r="C1401" s="3" t="s">
        <v>41</v>
      </c>
      <c r="D1401" s="4">
        <f>DATE(B1401,N1401,M1401)</f>
        <v>44034</v>
      </c>
      <c r="E1401" s="5">
        <v>2304</v>
      </c>
      <c r="F1401" s="6" t="s">
        <v>14</v>
      </c>
      <c r="G1401" s="6" t="s">
        <v>24</v>
      </c>
      <c r="H1401" s="6" t="str">
        <f>RIGHT(I1401,2)</f>
        <v>MA</v>
      </c>
      <c r="I1401" s="1" t="s">
        <v>3610</v>
      </c>
      <c r="J1401" s="1" t="s">
        <v>533</v>
      </c>
      <c r="K1401" s="6" t="s">
        <v>22</v>
      </c>
      <c r="L1401" s="6">
        <v>6102</v>
      </c>
      <c r="M1401" s="6">
        <v>22</v>
      </c>
      <c r="N1401" s="6">
        <v>7</v>
      </c>
      <c r="P1401" s="6">
        <v>1</v>
      </c>
      <c r="Q1401" s="16" t="str">
        <f>IF($B1401=2014,$P1401,"")</f>
        <v/>
      </c>
      <c r="R1401" s="16" t="str">
        <f>IF($B1401=2015,$P1401,"")</f>
        <v/>
      </c>
      <c r="S1401" s="16" t="str">
        <f>IF($B1401=2016,$P1401,"")</f>
        <v/>
      </c>
      <c r="T1401" s="16" t="str">
        <f>IF($B1401=2017,$P1401,"")</f>
        <v/>
      </c>
      <c r="U1401" s="16" t="str">
        <f>IF($B1401=2018,$P1401,"")</f>
        <v/>
      </c>
      <c r="V1401" s="16" t="str">
        <f>IF($B1401=2019,$P1401,"")</f>
        <v/>
      </c>
      <c r="W1401" s="16">
        <f>IF($B1401=2020,$P1401,"")</f>
        <v>1</v>
      </c>
      <c r="X1401" s="6" t="str">
        <f>IF($B1401=2021,$P1401,"")</f>
        <v/>
      </c>
      <c r="Y1401" s="6" t="str">
        <f>IF($B1401=2022,$P1401,"")</f>
        <v/>
      </c>
      <c r="Z1401" s="6" t="str">
        <f>IF($B1401=2023,$P1401,"")</f>
        <v/>
      </c>
      <c r="AA1401" s="6" t="str">
        <f>IF($B1401=2024,$P1401,"")</f>
        <v/>
      </c>
      <c r="AB1401" s="16" t="str">
        <f>IF($B1401=2025,$P1401,"")</f>
        <v/>
      </c>
    </row>
    <row r="1402" spans="1:28" x14ac:dyDescent="0.25">
      <c r="A1402" s="3">
        <v>999</v>
      </c>
      <c r="B1402" s="3">
        <v>2021</v>
      </c>
      <c r="C1402" s="3" t="s">
        <v>957</v>
      </c>
      <c r="D1402" s="4">
        <v>44394</v>
      </c>
      <c r="E1402" s="5">
        <v>2215</v>
      </c>
      <c r="F1402" s="6" t="s">
        <v>14</v>
      </c>
      <c r="G1402" s="6" t="s">
        <v>24</v>
      </c>
      <c r="H1402" s="6" t="str">
        <f>RIGHT(I1402,2)</f>
        <v>MA</v>
      </c>
      <c r="I1402" s="1" t="s">
        <v>3610</v>
      </c>
      <c r="J1402" s="1" t="s">
        <v>3611</v>
      </c>
      <c r="K1402" s="6" t="s">
        <v>22</v>
      </c>
      <c r="L1402" s="6">
        <v>6202</v>
      </c>
      <c r="M1402" s="6">
        <v>17</v>
      </c>
      <c r="N1402" s="6">
        <v>7</v>
      </c>
      <c r="P1402" s="6">
        <v>1</v>
      </c>
      <c r="Q1402" s="16" t="str">
        <f>IF($B1402=2014,$P1402,"")</f>
        <v/>
      </c>
      <c r="R1402" s="16" t="str">
        <f>IF($B1402=2015,$P1402,"")</f>
        <v/>
      </c>
      <c r="S1402" s="16" t="str">
        <f>IF($B1402=2016,$P1402,"")</f>
        <v/>
      </c>
      <c r="T1402" s="16" t="str">
        <f>IF($B1402=2017,$P1402,"")</f>
        <v/>
      </c>
      <c r="U1402" s="16" t="str">
        <f>IF($B1402=2018,$P1402,"")</f>
        <v/>
      </c>
      <c r="V1402" s="16" t="str">
        <f>IF($B1402=2019,$P1402,"")</f>
        <v/>
      </c>
      <c r="W1402" s="16" t="str">
        <f>IF($B1402=2020,$P1402,"")</f>
        <v/>
      </c>
      <c r="X1402" s="6">
        <f>IF($B1402=2021,$P1402,"")</f>
        <v>1</v>
      </c>
      <c r="Y1402" s="6" t="str">
        <f>IF($B1402=2022,$P1402,"")</f>
        <v/>
      </c>
      <c r="Z1402" s="6" t="str">
        <f>IF($B1402=2023,$P1402,"")</f>
        <v/>
      </c>
      <c r="AA1402" s="6" t="str">
        <f>IF($B1402=2024,$P1402,"")</f>
        <v/>
      </c>
      <c r="AB1402" s="16" t="str">
        <f>IF($B1402=2025,$P1402,"")</f>
        <v/>
      </c>
    </row>
    <row r="1403" spans="1:28" x14ac:dyDescent="0.25">
      <c r="A1403" s="3">
        <v>999</v>
      </c>
      <c r="B1403" s="3">
        <v>2021</v>
      </c>
      <c r="C1403" s="3" t="s">
        <v>1317</v>
      </c>
      <c r="D1403" s="4">
        <v>44441</v>
      </c>
      <c r="E1403" s="5">
        <v>2206</v>
      </c>
      <c r="F1403" s="6" t="s">
        <v>14</v>
      </c>
      <c r="G1403" s="6" t="s">
        <v>24</v>
      </c>
      <c r="H1403" s="6" t="str">
        <f>RIGHT(I1403,2)</f>
        <v>MA</v>
      </c>
      <c r="I1403" s="1" t="s">
        <v>3610</v>
      </c>
      <c r="J1403" s="1" t="s">
        <v>3612</v>
      </c>
      <c r="K1403" s="6" t="s">
        <v>22</v>
      </c>
      <c r="L1403" s="6">
        <v>6204</v>
      </c>
      <c r="M1403" s="6">
        <v>2</v>
      </c>
      <c r="N1403" s="6">
        <v>9</v>
      </c>
      <c r="P1403" s="6">
        <v>1</v>
      </c>
      <c r="Q1403" s="16" t="str">
        <f>IF($B1403=2014,$P1403,"")</f>
        <v/>
      </c>
      <c r="R1403" s="16" t="str">
        <f>IF($B1403=2015,$P1403,"")</f>
        <v/>
      </c>
      <c r="S1403" s="16" t="str">
        <f>IF($B1403=2016,$P1403,"")</f>
        <v/>
      </c>
      <c r="T1403" s="16" t="str">
        <f>IF($B1403=2017,$P1403,"")</f>
        <v/>
      </c>
      <c r="U1403" s="16" t="str">
        <f>IF($B1403=2018,$P1403,"")</f>
        <v/>
      </c>
      <c r="V1403" s="16" t="str">
        <f>IF($B1403=2019,$P1403,"")</f>
        <v/>
      </c>
      <c r="W1403" s="16" t="str">
        <f>IF($B1403=2020,$P1403,"")</f>
        <v/>
      </c>
      <c r="X1403" s="6">
        <f>IF($B1403=2021,$P1403,"")</f>
        <v>1</v>
      </c>
      <c r="Y1403" s="6" t="str">
        <f>IF($B1403=2022,$P1403,"")</f>
        <v/>
      </c>
      <c r="Z1403" s="6" t="str">
        <f>IF($B1403=2023,$P1403,"")</f>
        <v/>
      </c>
      <c r="AA1403" s="6" t="str">
        <f>IF($B1403=2024,$P1403,"")</f>
        <v/>
      </c>
      <c r="AB1403" s="16" t="str">
        <f>IF($B1403=2025,$P1403,"")</f>
        <v/>
      </c>
    </row>
    <row r="1404" spans="1:28" x14ac:dyDescent="0.25">
      <c r="A1404" s="3">
        <v>999</v>
      </c>
      <c r="B1404" s="3">
        <v>2021</v>
      </c>
      <c r="C1404" s="3" t="s">
        <v>2007</v>
      </c>
      <c r="D1404" s="4">
        <v>44484</v>
      </c>
      <c r="E1404" s="5">
        <v>525</v>
      </c>
      <c r="F1404" s="6" t="s">
        <v>14</v>
      </c>
      <c r="G1404" s="6" t="s">
        <v>24</v>
      </c>
      <c r="H1404" s="6" t="str">
        <f>RIGHT(I1404,2)</f>
        <v>MA</v>
      </c>
      <c r="I1404" s="1" t="s">
        <v>3610</v>
      </c>
      <c r="J1404" s="1" t="s">
        <v>3613</v>
      </c>
      <c r="K1404" s="6" t="s">
        <v>38</v>
      </c>
      <c r="L1404" s="6">
        <v>6208</v>
      </c>
      <c r="M1404" s="6">
        <v>15</v>
      </c>
      <c r="N1404" s="6">
        <v>10</v>
      </c>
      <c r="P1404" s="6">
        <v>1</v>
      </c>
      <c r="Q1404" s="16" t="str">
        <f>IF($B1404=2014,$P1404,"")</f>
        <v/>
      </c>
      <c r="R1404" s="16" t="str">
        <f>IF($B1404=2015,$P1404,"")</f>
        <v/>
      </c>
      <c r="S1404" s="16" t="str">
        <f>IF($B1404=2016,$P1404,"")</f>
        <v/>
      </c>
      <c r="T1404" s="16" t="str">
        <f>IF($B1404=2017,$P1404,"")</f>
        <v/>
      </c>
      <c r="U1404" s="16" t="str">
        <f>IF($B1404=2018,$P1404,"")</f>
        <v/>
      </c>
      <c r="V1404" s="16" t="str">
        <f>IF($B1404=2019,$P1404,"")</f>
        <v/>
      </c>
      <c r="W1404" s="16" t="str">
        <f>IF($B1404=2020,$P1404,"")</f>
        <v/>
      </c>
      <c r="X1404" s="6">
        <f>IF($B1404=2021,$P1404,"")</f>
        <v>1</v>
      </c>
      <c r="Y1404" s="6" t="str">
        <f>IF($B1404=2022,$P1404,"")</f>
        <v/>
      </c>
      <c r="Z1404" s="6" t="str">
        <f>IF($B1404=2023,$P1404,"")</f>
        <v/>
      </c>
      <c r="AA1404" s="6" t="str">
        <f>IF($B1404=2024,$P1404,"")</f>
        <v/>
      </c>
      <c r="AB1404" s="16" t="str">
        <f>IF($B1404=2025,$P1404,"")</f>
        <v/>
      </c>
    </row>
    <row r="1405" spans="1:28" x14ac:dyDescent="0.25">
      <c r="A1405" s="3">
        <v>999</v>
      </c>
      <c r="B1405" s="3">
        <v>2022</v>
      </c>
      <c r="C1405" s="3" t="s">
        <v>3965</v>
      </c>
      <c r="D1405" s="4">
        <f>DATE(B1405,N1405,M1405)</f>
        <v>44707</v>
      </c>
      <c r="E1405" s="5">
        <v>2322</v>
      </c>
      <c r="F1405" s="6" t="s">
        <v>14</v>
      </c>
      <c r="G1405" s="6" t="s">
        <v>24</v>
      </c>
      <c r="H1405" s="6" t="str">
        <f>RIGHT(I1405,2)</f>
        <v>MA</v>
      </c>
      <c r="I1405" s="1" t="s">
        <v>3610</v>
      </c>
      <c r="J1405" s="1" t="s">
        <v>1479</v>
      </c>
      <c r="K1405" s="6" t="s">
        <v>22</v>
      </c>
      <c r="L1405" s="6">
        <v>6301</v>
      </c>
      <c r="M1405" s="6">
        <v>26</v>
      </c>
      <c r="N1405" s="6">
        <v>5</v>
      </c>
      <c r="P1405" s="6">
        <v>1</v>
      </c>
      <c r="Q1405" s="16" t="str">
        <f>IF($B1405=2014,$P1405,"")</f>
        <v/>
      </c>
      <c r="R1405" s="16" t="str">
        <f>IF($B1405=2015,$P1405,"")</f>
        <v/>
      </c>
      <c r="S1405" s="16" t="str">
        <f>IF($B1405=2016,$P1405,"")</f>
        <v/>
      </c>
      <c r="T1405" s="16" t="str">
        <f>IF($B1405=2017,$P1405,"")</f>
        <v/>
      </c>
      <c r="U1405" s="16" t="str">
        <f>IF($B1405=2018,$P1405,"")</f>
        <v/>
      </c>
      <c r="V1405" s="16" t="str">
        <f>IF($B1405=2019,$P1405,"")</f>
        <v/>
      </c>
      <c r="W1405" s="16" t="str">
        <f>IF($B1405=2020,$P1405,"")</f>
        <v/>
      </c>
      <c r="X1405" s="6" t="str">
        <f>IF($B1405=2021,$P1405,"")</f>
        <v/>
      </c>
      <c r="Y1405" s="6">
        <f>IF($B1405=2022,$P1405,"")</f>
        <v>1</v>
      </c>
      <c r="Z1405" s="6" t="str">
        <f>IF($B1405=2023,$P1405,"")</f>
        <v/>
      </c>
      <c r="AA1405" s="6" t="str">
        <f>IF($B1405=2024,$P1405,"")</f>
        <v/>
      </c>
      <c r="AB1405" s="16" t="str">
        <f>IF($B1405=2025,$P1405,"")</f>
        <v/>
      </c>
    </row>
    <row r="1406" spans="1:28" x14ac:dyDescent="0.25">
      <c r="A1406" s="3">
        <v>999</v>
      </c>
      <c r="B1406" s="3">
        <v>2022</v>
      </c>
      <c r="C1406" s="3" t="s">
        <v>957</v>
      </c>
      <c r="D1406" s="4">
        <f>DATE(B1406,N1406,M1406)</f>
        <v>44759</v>
      </c>
      <c r="E1406" s="5">
        <v>2058</v>
      </c>
      <c r="F1406" s="7" t="s">
        <v>14</v>
      </c>
      <c r="G1406" s="7" t="s">
        <v>24</v>
      </c>
      <c r="H1406" s="6" t="str">
        <f>RIGHT(I1406,2)</f>
        <v>MA</v>
      </c>
      <c r="I1406" s="1" t="s">
        <v>3610</v>
      </c>
      <c r="J1406" s="1" t="s">
        <v>4105</v>
      </c>
      <c r="K1406" s="6" t="s">
        <v>842</v>
      </c>
      <c r="L1406" s="6">
        <v>6302</v>
      </c>
      <c r="M1406" s="6">
        <v>17</v>
      </c>
      <c r="N1406" s="6">
        <v>7</v>
      </c>
      <c r="O1406" s="6" t="s">
        <v>81</v>
      </c>
      <c r="P1406" s="6">
        <v>1</v>
      </c>
      <c r="Q1406" s="16" t="str">
        <f>IF($B1406=2014,$P1406,"")</f>
        <v/>
      </c>
      <c r="R1406" s="16" t="str">
        <f>IF($B1406=2015,$P1406,"")</f>
        <v/>
      </c>
      <c r="S1406" s="16" t="str">
        <f>IF($B1406=2016,$P1406,"")</f>
        <v/>
      </c>
      <c r="T1406" s="16" t="str">
        <f>IF($B1406=2017,$P1406,"")</f>
        <v/>
      </c>
      <c r="U1406" s="16" t="str">
        <f>IF($B1406=2018,$P1406,"")</f>
        <v/>
      </c>
      <c r="V1406" s="16" t="str">
        <f>IF($B1406=2019,$P1406,"")</f>
        <v/>
      </c>
      <c r="W1406" s="16" t="str">
        <f>IF($B1406=2020,$P1406,"")</f>
        <v/>
      </c>
      <c r="X1406" s="6" t="str">
        <f>IF($B1406=2021,$P1406,"")</f>
        <v/>
      </c>
      <c r="Y1406" s="6">
        <f>IF($B1406=2022,$P1406,"")</f>
        <v>1</v>
      </c>
      <c r="Z1406" s="6" t="str">
        <f>IF($B1406=2023,$P1406,"")</f>
        <v/>
      </c>
      <c r="AA1406" s="6" t="str">
        <f>IF($B1406=2024,$P1406,"")</f>
        <v/>
      </c>
      <c r="AB1406" s="16" t="str">
        <f>IF($B1406=2025,$P1406,"")</f>
        <v/>
      </c>
    </row>
    <row r="1407" spans="1:28" x14ac:dyDescent="0.25">
      <c r="A1407" s="3">
        <v>999</v>
      </c>
      <c r="B1407" s="3">
        <v>2022</v>
      </c>
      <c r="C1407" s="3" t="s">
        <v>69</v>
      </c>
      <c r="D1407" s="4">
        <f>DATE(B1407,N1407,M1407)</f>
        <v>44775</v>
      </c>
      <c r="E1407" s="5">
        <v>2127</v>
      </c>
      <c r="F1407" s="7" t="s">
        <v>14</v>
      </c>
      <c r="G1407" s="7" t="s">
        <v>24</v>
      </c>
      <c r="H1407" s="6" t="str">
        <f>RIGHT(I1407,2)</f>
        <v>MA</v>
      </c>
      <c r="I1407" s="1" t="s">
        <v>3610</v>
      </c>
      <c r="J1407" s="1" t="s">
        <v>4106</v>
      </c>
      <c r="K1407" s="6" t="s">
        <v>22</v>
      </c>
      <c r="L1407" s="6">
        <v>6302</v>
      </c>
      <c r="M1407" s="6">
        <v>2</v>
      </c>
      <c r="N1407" s="6">
        <v>8</v>
      </c>
      <c r="P1407" s="6">
        <v>1</v>
      </c>
      <c r="Q1407" s="16" t="str">
        <f>IF($B1407=2014,$P1407,"")</f>
        <v/>
      </c>
      <c r="R1407" s="16" t="str">
        <f>IF($B1407=2015,$P1407,"")</f>
        <v/>
      </c>
      <c r="S1407" s="16" t="str">
        <f>IF($B1407=2016,$P1407,"")</f>
        <v/>
      </c>
      <c r="T1407" s="16" t="str">
        <f>IF($B1407=2017,$P1407,"")</f>
        <v/>
      </c>
      <c r="U1407" s="16" t="str">
        <f>IF($B1407=2018,$P1407,"")</f>
        <v/>
      </c>
      <c r="V1407" s="16" t="str">
        <f>IF($B1407=2019,$P1407,"")</f>
        <v/>
      </c>
      <c r="W1407" s="16" t="str">
        <f>IF($B1407=2020,$P1407,"")</f>
        <v/>
      </c>
      <c r="X1407" s="6" t="str">
        <f>IF($B1407=2021,$P1407,"")</f>
        <v/>
      </c>
      <c r="Y1407" s="6">
        <f>IF($B1407=2022,$P1407,"")</f>
        <v>1</v>
      </c>
      <c r="Z1407" s="6" t="str">
        <f>IF($B1407=2023,$P1407,"")</f>
        <v/>
      </c>
      <c r="AA1407" s="6" t="str">
        <f>IF($B1407=2024,$P1407,"")</f>
        <v/>
      </c>
      <c r="AB1407" s="16" t="str">
        <f>IF($B1407=2025,$P1407,"")</f>
        <v/>
      </c>
    </row>
    <row r="1408" spans="1:28" x14ac:dyDescent="0.25">
      <c r="A1408" s="3">
        <v>999</v>
      </c>
      <c r="B1408" s="3">
        <v>2022</v>
      </c>
      <c r="C1408" s="3" t="s">
        <v>1107</v>
      </c>
      <c r="D1408" s="4">
        <f>DATE(B1408,N1408,M1408)</f>
        <v>44872</v>
      </c>
      <c r="E1408" s="5">
        <v>1736</v>
      </c>
      <c r="F1408" s="7" t="s">
        <v>14</v>
      </c>
      <c r="G1408" s="7" t="s">
        <v>24</v>
      </c>
      <c r="H1408" s="6" t="str">
        <f>RIGHT(I1408,2)</f>
        <v>MA</v>
      </c>
      <c r="I1408" s="1" t="s">
        <v>3610</v>
      </c>
      <c r="J1408" s="1" t="s">
        <v>4449</v>
      </c>
      <c r="K1408" s="6" t="s">
        <v>842</v>
      </c>
      <c r="L1408" s="6">
        <v>6309</v>
      </c>
      <c r="M1408" s="6">
        <v>7</v>
      </c>
      <c r="N1408" s="6">
        <v>11</v>
      </c>
      <c r="O1408" s="6" t="s">
        <v>81</v>
      </c>
      <c r="P1408" s="6">
        <v>1</v>
      </c>
      <c r="Q1408" s="16" t="str">
        <f>IF($B1408=2014,$P1408,"")</f>
        <v/>
      </c>
      <c r="R1408" s="16" t="str">
        <f>IF($B1408=2015,$P1408,"")</f>
        <v/>
      </c>
      <c r="S1408" s="16" t="str">
        <f>IF($B1408=2016,$P1408,"")</f>
        <v/>
      </c>
      <c r="T1408" s="16" t="str">
        <f>IF($B1408=2017,$P1408,"")</f>
        <v/>
      </c>
      <c r="U1408" s="16" t="str">
        <f>IF($B1408=2018,$P1408,"")</f>
        <v/>
      </c>
      <c r="V1408" s="16" t="str">
        <f>IF($B1408=2019,$P1408,"")</f>
        <v/>
      </c>
      <c r="W1408" s="16" t="str">
        <f>IF($B1408=2020,$P1408,"")</f>
        <v/>
      </c>
      <c r="X1408" s="6" t="str">
        <f>IF($B1408=2021,$P1408,"")</f>
        <v/>
      </c>
      <c r="Y1408" s="6">
        <f>IF($B1408=2022,$P1408,"")</f>
        <v>1</v>
      </c>
      <c r="Z1408" s="6" t="str">
        <f>IF($B1408=2023,$P1408,"")</f>
        <v/>
      </c>
      <c r="AA1408" s="6" t="str">
        <f>IF($B1408=2024,$P1408,"")</f>
        <v/>
      </c>
      <c r="AB1408" s="16" t="str">
        <f>IF($B1408=2025,$P1408,"")</f>
        <v/>
      </c>
    </row>
    <row r="1409" spans="1:28" ht="24" x14ac:dyDescent="0.25">
      <c r="A1409" s="3">
        <v>999</v>
      </c>
      <c r="B1409" s="3">
        <v>2022</v>
      </c>
      <c r="C1409" s="3" t="s">
        <v>231</v>
      </c>
      <c r="D1409" s="4">
        <f>DATE(B1409,N1409,M1409)</f>
        <v>44886</v>
      </c>
      <c r="E1409" s="5">
        <v>1738</v>
      </c>
      <c r="F1409" s="7" t="s">
        <v>14</v>
      </c>
      <c r="G1409" s="7" t="s">
        <v>24</v>
      </c>
      <c r="H1409" s="6" t="str">
        <f>RIGHT(I1409,2)</f>
        <v>MA</v>
      </c>
      <c r="I1409" s="1" t="s">
        <v>3610</v>
      </c>
      <c r="J1409" s="1" t="s">
        <v>4552</v>
      </c>
      <c r="K1409" s="6" t="s">
        <v>842</v>
      </c>
      <c r="L1409" s="6">
        <v>6310</v>
      </c>
      <c r="M1409" s="6">
        <v>21</v>
      </c>
      <c r="N1409" s="6">
        <v>11</v>
      </c>
      <c r="O1409" s="6" t="s">
        <v>81</v>
      </c>
      <c r="P1409" s="6">
        <v>1</v>
      </c>
      <c r="Q1409" s="16" t="str">
        <f>IF($B1409=2014,$P1409,"")</f>
        <v/>
      </c>
      <c r="R1409" s="16" t="str">
        <f>IF($B1409=2015,$P1409,"")</f>
        <v/>
      </c>
      <c r="S1409" s="16" t="str">
        <f>IF($B1409=2016,$P1409,"")</f>
        <v/>
      </c>
      <c r="T1409" s="16" t="str">
        <f>IF($B1409=2017,$P1409,"")</f>
        <v/>
      </c>
      <c r="U1409" s="16" t="str">
        <f>IF($B1409=2018,$P1409,"")</f>
        <v/>
      </c>
      <c r="V1409" s="16" t="str">
        <f>IF($B1409=2019,$P1409,"")</f>
        <v/>
      </c>
      <c r="W1409" s="16" t="str">
        <f>IF($B1409=2020,$P1409,"")</f>
        <v/>
      </c>
      <c r="X1409" s="6" t="str">
        <f>IF($B1409=2021,$P1409,"")</f>
        <v/>
      </c>
      <c r="Y1409" s="6">
        <f>IF($B1409=2022,$P1409,"")</f>
        <v>1</v>
      </c>
      <c r="Z1409" s="6" t="str">
        <f>IF($B1409=2023,$P1409,"")</f>
        <v/>
      </c>
      <c r="AA1409" s="6" t="str">
        <f>IF($B1409=2024,$P1409,"")</f>
        <v/>
      </c>
      <c r="AB1409" s="16" t="str">
        <f>IF($B1409=2025,$P1409,"")</f>
        <v/>
      </c>
    </row>
    <row r="1410" spans="1:28" x14ac:dyDescent="0.25">
      <c r="A1410" s="3">
        <v>999</v>
      </c>
      <c r="B1410" s="3">
        <v>2022</v>
      </c>
      <c r="C1410" s="3" t="s">
        <v>187</v>
      </c>
      <c r="D1410" s="4">
        <f>DATE(B1410,N1410,M1410)</f>
        <v>44923</v>
      </c>
      <c r="E1410" s="5">
        <v>620</v>
      </c>
      <c r="F1410" s="7" t="s">
        <v>14</v>
      </c>
      <c r="G1410" s="7" t="s">
        <v>24</v>
      </c>
      <c r="H1410" s="6" t="str">
        <f>RIGHT(I1410,2)</f>
        <v>MA</v>
      </c>
      <c r="I1410" s="1" t="s">
        <v>3610</v>
      </c>
      <c r="J1410" s="1" t="s">
        <v>4896</v>
      </c>
      <c r="K1410" s="6" t="s">
        <v>274</v>
      </c>
      <c r="L1410" s="6">
        <v>6313</v>
      </c>
      <c r="M1410" s="6">
        <v>28</v>
      </c>
      <c r="N1410" s="6">
        <v>12</v>
      </c>
      <c r="P1410" s="6">
        <v>1</v>
      </c>
      <c r="Q1410" s="16" t="str">
        <f>IF($B1410=2014,$P1410,"")</f>
        <v/>
      </c>
      <c r="R1410" s="16" t="str">
        <f>IF($B1410=2015,$P1410,"")</f>
        <v/>
      </c>
      <c r="S1410" s="16" t="str">
        <f>IF($B1410=2016,$P1410,"")</f>
        <v/>
      </c>
      <c r="T1410" s="16" t="str">
        <f>IF($B1410=2017,$P1410,"")</f>
        <v/>
      </c>
      <c r="U1410" s="16" t="str">
        <f>IF($B1410=2018,$P1410,"")</f>
        <v/>
      </c>
      <c r="V1410" s="16" t="str">
        <f>IF($B1410=2019,$P1410,"")</f>
        <v/>
      </c>
      <c r="W1410" s="16" t="str">
        <f>IF($B1410=2020,$P1410,"")</f>
        <v/>
      </c>
      <c r="X1410" s="6" t="str">
        <f>IF($B1410=2021,$P1410,"")</f>
        <v/>
      </c>
      <c r="Y1410" s="6">
        <f>IF($B1410=2022,$P1410,"")</f>
        <v>1</v>
      </c>
      <c r="Z1410" s="6" t="str">
        <f>IF($B1410=2023,$P1410,"")</f>
        <v/>
      </c>
      <c r="AA1410" s="6" t="str">
        <f>IF($B1410=2024,$P1410,"")</f>
        <v/>
      </c>
      <c r="AB1410" s="16" t="str">
        <f>IF($B1410=2025,$P1410,"")</f>
        <v/>
      </c>
    </row>
    <row r="1411" spans="1:28" x14ac:dyDescent="0.25">
      <c r="A1411" s="3">
        <v>999</v>
      </c>
      <c r="B1411" s="3">
        <v>2023</v>
      </c>
      <c r="C1411" s="3" t="s">
        <v>1393</v>
      </c>
      <c r="D1411" s="4">
        <f>DATE(B1411,N1411,M1411)</f>
        <v>44940</v>
      </c>
      <c r="E1411" s="5">
        <v>2355</v>
      </c>
      <c r="F1411" s="7" t="s">
        <v>14</v>
      </c>
      <c r="G1411" s="7" t="s">
        <v>24</v>
      </c>
      <c r="H1411" s="6" t="str">
        <f>RIGHT(I1411,2)</f>
        <v>MA</v>
      </c>
      <c r="I1411" s="1" t="s">
        <v>3610</v>
      </c>
      <c r="J1411" s="1" t="s">
        <v>5055</v>
      </c>
      <c r="K1411" s="6" t="s">
        <v>274</v>
      </c>
      <c r="L1411" s="6">
        <v>6315</v>
      </c>
      <c r="M1411" s="6">
        <v>14</v>
      </c>
      <c r="N1411" s="6">
        <v>1</v>
      </c>
      <c r="O1411" s="6" t="s">
        <v>3431</v>
      </c>
      <c r="P1411" s="6">
        <v>1</v>
      </c>
      <c r="Q1411" s="16" t="str">
        <f>IF($B1411=2014,$P1411,"")</f>
        <v/>
      </c>
      <c r="R1411" s="16" t="str">
        <f>IF($B1411=2015,$P1411,"")</f>
        <v/>
      </c>
      <c r="S1411" s="16" t="str">
        <f>IF($B1411=2016,$P1411,"")</f>
        <v/>
      </c>
      <c r="T1411" s="16" t="str">
        <f>IF($B1411=2017,$P1411,"")</f>
        <v/>
      </c>
      <c r="U1411" s="16" t="str">
        <f>IF($B1411=2018,$P1411,"")</f>
        <v/>
      </c>
      <c r="V1411" s="16" t="str">
        <f>IF($B1411=2019,$P1411,"")</f>
        <v/>
      </c>
      <c r="W1411" s="16" t="str">
        <f>IF($B1411=2020,$P1411,"")</f>
        <v/>
      </c>
      <c r="X1411" s="6" t="str">
        <f>IF($B1411=2021,$P1411,"")</f>
        <v/>
      </c>
      <c r="Y1411" s="6" t="str">
        <f>IF($B1411=2022,$P1411,"")</f>
        <v/>
      </c>
      <c r="Z1411" s="6">
        <f>IF($B1411=2023,$P1411,"")</f>
        <v>1</v>
      </c>
      <c r="AA1411" s="6" t="str">
        <f>IF($B1411=2024,$P1411,"")</f>
        <v/>
      </c>
      <c r="AB1411" s="16" t="str">
        <f>IF($B1411=2025,$P1411,"")</f>
        <v/>
      </c>
    </row>
    <row r="1412" spans="1:28" x14ac:dyDescent="0.25">
      <c r="A1412" s="3">
        <v>999</v>
      </c>
      <c r="B1412" s="3">
        <v>2023</v>
      </c>
      <c r="C1412" s="3" t="s">
        <v>665</v>
      </c>
      <c r="D1412" s="4">
        <f>DATE(B1412,N1412,M1412)</f>
        <v>44984</v>
      </c>
      <c r="E1412" s="5">
        <v>1927</v>
      </c>
      <c r="F1412" s="7" t="s">
        <v>14</v>
      </c>
      <c r="G1412" s="7" t="s">
        <v>24</v>
      </c>
      <c r="H1412" s="6" t="str">
        <f>RIGHT(I1412,2)</f>
        <v>MA</v>
      </c>
      <c r="I1412" s="1" t="s">
        <v>3610</v>
      </c>
      <c r="J1412" s="1" t="s">
        <v>5206</v>
      </c>
      <c r="K1412" s="6" t="s">
        <v>842</v>
      </c>
      <c r="L1412" s="6">
        <v>6317</v>
      </c>
      <c r="M1412" s="6">
        <v>27</v>
      </c>
      <c r="N1412" s="6">
        <v>2</v>
      </c>
      <c r="O1412" s="6" t="str">
        <f>IF(K1412="HR","NOR"," ")</f>
        <v>NOR</v>
      </c>
      <c r="P1412" s="6">
        <v>1</v>
      </c>
      <c r="Q1412" s="16" t="str">
        <f>IF($B1412=2014,$P1412,"")</f>
        <v/>
      </c>
      <c r="R1412" s="16" t="str">
        <f>IF($B1412=2015,$P1412,"")</f>
        <v/>
      </c>
      <c r="S1412" s="16" t="str">
        <f>IF($B1412=2016,$P1412,"")</f>
        <v/>
      </c>
      <c r="T1412" s="16" t="str">
        <f>IF($B1412=2017,$P1412,"")</f>
        <v/>
      </c>
      <c r="U1412" s="16" t="str">
        <f>IF($B1412=2018,$P1412,"")</f>
        <v/>
      </c>
      <c r="V1412" s="16" t="str">
        <f>IF($B1412=2019,$P1412,"")</f>
        <v/>
      </c>
      <c r="W1412" s="16" t="str">
        <f>IF($B1412=2020,$P1412,"")</f>
        <v/>
      </c>
      <c r="X1412" s="6" t="str">
        <f>IF($B1412=2021,$P1412,"")</f>
        <v/>
      </c>
      <c r="Y1412" s="6" t="str">
        <f>IF($B1412=2022,$P1412,"")</f>
        <v/>
      </c>
      <c r="Z1412" s="6">
        <f>IF($B1412=2023,$P1412,"")</f>
        <v>1</v>
      </c>
      <c r="AA1412" s="6" t="str">
        <f>IF($B1412=2024,$P1412,"")</f>
        <v/>
      </c>
      <c r="AB1412" s="16" t="str">
        <f>IF($B1412=2025,$P1412,"")</f>
        <v/>
      </c>
    </row>
    <row r="1413" spans="1:28" x14ac:dyDescent="0.25">
      <c r="A1413" s="3">
        <v>999</v>
      </c>
      <c r="B1413" s="3">
        <v>2023</v>
      </c>
      <c r="C1413" s="3" t="s">
        <v>1254</v>
      </c>
      <c r="D1413" s="4">
        <f>DATE(B1413,N1413,M1413)</f>
        <v>45168</v>
      </c>
      <c r="E1413" s="5">
        <v>2033</v>
      </c>
      <c r="F1413" s="7" t="s">
        <v>14</v>
      </c>
      <c r="G1413" s="7" t="s">
        <v>24</v>
      </c>
      <c r="H1413" s="6" t="str">
        <f>RIGHT(I1413,2)</f>
        <v>MA</v>
      </c>
      <c r="I1413" s="1" t="s">
        <v>3610</v>
      </c>
      <c r="J1413" s="1" t="s">
        <v>5587</v>
      </c>
      <c r="K1413" s="6" t="s">
        <v>842</v>
      </c>
      <c r="L1413" s="6">
        <v>6404</v>
      </c>
      <c r="M1413" s="6">
        <v>30</v>
      </c>
      <c r="N1413" s="6">
        <v>8</v>
      </c>
      <c r="O1413" s="6" t="s">
        <v>81</v>
      </c>
      <c r="P1413" s="6">
        <v>1</v>
      </c>
      <c r="Q1413" s="16" t="str">
        <f>IF($B1413=2014,$P1413,"")</f>
        <v/>
      </c>
      <c r="R1413" s="16" t="str">
        <f>IF($B1413=2015,$P1413,"")</f>
        <v/>
      </c>
      <c r="S1413" s="16" t="str">
        <f>IF($B1413=2016,$P1413,"")</f>
        <v/>
      </c>
      <c r="T1413" s="16" t="str">
        <f>IF($B1413=2017,$P1413,"")</f>
        <v/>
      </c>
      <c r="U1413" s="16" t="str">
        <f>IF($B1413=2018,$P1413,"")</f>
        <v/>
      </c>
      <c r="V1413" s="16" t="str">
        <f>IF($B1413=2019,$P1413,"")</f>
        <v/>
      </c>
      <c r="W1413" s="16" t="str">
        <f>IF($B1413=2020,$P1413,"")</f>
        <v/>
      </c>
      <c r="X1413" s="6" t="str">
        <f>IF($B1413=2021,$P1413,"")</f>
        <v/>
      </c>
      <c r="Y1413" s="6" t="str">
        <f>IF($B1413=2022,$P1413,"")</f>
        <v/>
      </c>
      <c r="Z1413" s="6">
        <f>IF($B1413=2023,$P1413,"")</f>
        <v>1</v>
      </c>
      <c r="AA1413" s="6" t="str">
        <f>IF($B1413=2024,$P1413,"")</f>
        <v/>
      </c>
      <c r="AB1413" s="16" t="str">
        <f>IF($B1413=2025,$P1413,"")</f>
        <v/>
      </c>
    </row>
    <row r="1414" spans="1:28" x14ac:dyDescent="0.25">
      <c r="A1414" s="3">
        <v>999</v>
      </c>
      <c r="B1414" s="3">
        <v>2023</v>
      </c>
      <c r="C1414" s="3" t="s">
        <v>285</v>
      </c>
      <c r="D1414" s="4">
        <f>DATE(B1414,N1414,M1414)</f>
        <v>45197</v>
      </c>
      <c r="E1414" s="5">
        <v>426</v>
      </c>
      <c r="F1414" s="7" t="s">
        <v>14</v>
      </c>
      <c r="G1414" s="7" t="s">
        <v>24</v>
      </c>
      <c r="H1414" s="6" t="str">
        <f>RIGHT(I1414,2)</f>
        <v>MA</v>
      </c>
      <c r="I1414" s="1" t="s">
        <v>3610</v>
      </c>
      <c r="J1414" s="1" t="s">
        <v>5746</v>
      </c>
      <c r="K1414" s="6" t="s">
        <v>813</v>
      </c>
      <c r="L1414" s="6">
        <v>6407</v>
      </c>
      <c r="M1414" s="6">
        <v>28</v>
      </c>
      <c r="N1414" s="6">
        <v>9</v>
      </c>
      <c r="P1414" s="6">
        <v>1</v>
      </c>
      <c r="Q1414" s="16" t="str">
        <f>IF($B1414=2014,$P1414,"")</f>
        <v/>
      </c>
      <c r="R1414" s="16" t="str">
        <f>IF($B1414=2015,$P1414,"")</f>
        <v/>
      </c>
      <c r="S1414" s="16" t="str">
        <f>IF($B1414=2016,$P1414,"")</f>
        <v/>
      </c>
      <c r="T1414" s="16" t="str">
        <f>IF($B1414=2017,$P1414,"")</f>
        <v/>
      </c>
      <c r="U1414" s="16" t="str">
        <f>IF($B1414=2018,$P1414,"")</f>
        <v/>
      </c>
      <c r="V1414" s="16" t="str">
        <f>IF($B1414=2019,$P1414,"")</f>
        <v/>
      </c>
      <c r="W1414" s="16" t="str">
        <f>IF($B1414=2020,$P1414,"")</f>
        <v/>
      </c>
      <c r="X1414" s="6" t="str">
        <f>IF($B1414=2021,$P1414,"")</f>
        <v/>
      </c>
      <c r="Y1414" s="6" t="str">
        <f>IF($B1414=2022,$P1414,"")</f>
        <v/>
      </c>
      <c r="Z1414" s="6">
        <f>IF($B1414=2023,$P1414,"")</f>
        <v>1</v>
      </c>
      <c r="AA1414" s="6" t="str">
        <f>IF($B1414=2024,$P1414,"")</f>
        <v/>
      </c>
      <c r="AB1414" s="16" t="str">
        <f>IF($B1414=2025,$P1414,"")</f>
        <v/>
      </c>
    </row>
    <row r="1415" spans="1:28" x14ac:dyDescent="0.25">
      <c r="A1415" s="3">
        <v>999</v>
      </c>
      <c r="B1415" s="3">
        <v>2023</v>
      </c>
      <c r="C1415" s="3" t="s">
        <v>264</v>
      </c>
      <c r="D1415" s="4">
        <f>DATE(B1415,N1415,M1415)</f>
        <v>45217</v>
      </c>
      <c r="E1415" s="5">
        <v>2032</v>
      </c>
      <c r="F1415" s="6" t="s">
        <v>14</v>
      </c>
      <c r="G1415" s="7" t="s">
        <v>24</v>
      </c>
      <c r="H1415" s="6" t="str">
        <f>RIGHT(I1415,2)</f>
        <v>MA</v>
      </c>
      <c r="I1415" s="1" t="s">
        <v>3610</v>
      </c>
      <c r="J1415" s="1" t="s">
        <v>5775</v>
      </c>
      <c r="K1415" s="6" t="s">
        <v>842</v>
      </c>
      <c r="L1415" s="6">
        <v>6408</v>
      </c>
      <c r="M1415" s="6">
        <v>18</v>
      </c>
      <c r="N1415" s="6">
        <v>10</v>
      </c>
      <c r="O1415" s="6" t="s">
        <v>81</v>
      </c>
      <c r="P1415" s="6">
        <v>1</v>
      </c>
      <c r="Q1415" s="16" t="str">
        <f>IF($B1415=2014,$P1415,"")</f>
        <v/>
      </c>
      <c r="R1415" s="16" t="str">
        <f>IF($B1415=2015,$P1415,"")</f>
        <v/>
      </c>
      <c r="S1415" s="16" t="str">
        <f>IF($B1415=2016,$P1415,"")</f>
        <v/>
      </c>
      <c r="T1415" s="16" t="str">
        <f>IF($B1415=2017,$P1415,"")</f>
        <v/>
      </c>
      <c r="U1415" s="16" t="str">
        <f>IF($B1415=2018,$P1415,"")</f>
        <v/>
      </c>
      <c r="V1415" s="16" t="str">
        <f>IF($B1415=2019,$P1415,"")</f>
        <v/>
      </c>
      <c r="W1415" s="16" t="str">
        <f>IF($B1415=2020,$P1415,"")</f>
        <v/>
      </c>
      <c r="X1415" s="6" t="str">
        <f>IF($B1415=2021,$P1415,"")</f>
        <v/>
      </c>
      <c r="Y1415" s="6" t="str">
        <f>IF($B1415=2022,$P1415,"")</f>
        <v/>
      </c>
      <c r="Z1415" s="6">
        <f>IF($B1415=2023,$P1415,"")</f>
        <v>1</v>
      </c>
      <c r="AA1415" s="6" t="str">
        <f>IF($B1415=2024,$P1415,"")</f>
        <v/>
      </c>
      <c r="AB1415" s="16" t="str">
        <f>IF($B1415=2025,$P1415,"")</f>
        <v/>
      </c>
    </row>
    <row r="1416" spans="1:28" x14ac:dyDescent="0.25">
      <c r="A1416" s="28">
        <v>999</v>
      </c>
      <c r="B1416" s="28">
        <v>2024</v>
      </c>
      <c r="C1416" s="28" t="s">
        <v>957</v>
      </c>
      <c r="D1416" s="29">
        <f>DATE(B1416,N1416,M1416)</f>
        <v>45490</v>
      </c>
      <c r="E1416" s="30">
        <v>2205</v>
      </c>
      <c r="F1416" s="31" t="s">
        <v>14</v>
      </c>
      <c r="G1416" s="31" t="s">
        <v>24</v>
      </c>
      <c r="H1416" s="6" t="str">
        <f>RIGHT(I1416,2)</f>
        <v>MA</v>
      </c>
      <c r="I1416" s="1" t="s">
        <v>3610</v>
      </c>
      <c r="J1416" s="32" t="s">
        <v>6247</v>
      </c>
      <c r="K1416" s="27" t="s">
        <v>22</v>
      </c>
      <c r="L1416" s="27">
        <v>6502</v>
      </c>
      <c r="M1416" s="27">
        <v>17</v>
      </c>
      <c r="N1416" s="27">
        <v>7</v>
      </c>
      <c r="O1416" s="27"/>
      <c r="P1416" s="6">
        <v>1</v>
      </c>
      <c r="Q1416" s="16" t="str">
        <f>IF($B1416=2014,$P1416,"")</f>
        <v/>
      </c>
      <c r="R1416" s="16" t="str">
        <f>IF($B1416=2015,$P1416,"")</f>
        <v/>
      </c>
      <c r="S1416" s="16" t="str">
        <f>IF($B1416=2016,$P1416,"")</f>
        <v/>
      </c>
      <c r="T1416" s="16" t="str">
        <f>IF($B1416=2017,$P1416,"")</f>
        <v/>
      </c>
      <c r="U1416" s="16" t="str">
        <f>IF($B1416=2018,$P1416,"")</f>
        <v/>
      </c>
      <c r="V1416" s="16" t="str">
        <f>IF($B1416=2019,$P1416,"")</f>
        <v/>
      </c>
      <c r="W1416" s="16" t="str">
        <f>IF($B1416=2020,$P1416,"")</f>
        <v/>
      </c>
      <c r="X1416" s="6" t="str">
        <f>IF($B1416=2021,$P1416,"")</f>
        <v/>
      </c>
      <c r="Y1416" s="6" t="str">
        <f>IF($B1416=2022,$P1416,"")</f>
        <v/>
      </c>
      <c r="Z1416" s="6" t="str">
        <f>IF($B1416=2023,$P1416,"")</f>
        <v/>
      </c>
      <c r="AA1416" s="6">
        <f>IF($B1416=2024,$P1416,"")</f>
        <v>1</v>
      </c>
      <c r="AB1416" s="16" t="str">
        <f>IF($B1416=2025,$P1416,"")</f>
        <v/>
      </c>
    </row>
    <row r="1417" spans="1:28" x14ac:dyDescent="0.25">
      <c r="A1417" s="28">
        <v>999</v>
      </c>
      <c r="B1417" s="28">
        <v>2024</v>
      </c>
      <c r="C1417" s="28" t="s">
        <v>6294</v>
      </c>
      <c r="D1417" s="29">
        <f>DATE(B1417,N1417,M1417)</f>
        <v>45572</v>
      </c>
      <c r="E1417" s="30">
        <v>2030</v>
      </c>
      <c r="F1417" s="27" t="s">
        <v>14</v>
      </c>
      <c r="G1417" s="27" t="s">
        <v>24</v>
      </c>
      <c r="H1417" s="6" t="str">
        <f>RIGHT(I1417,2)</f>
        <v>MA</v>
      </c>
      <c r="I1417" s="1" t="s">
        <v>3610</v>
      </c>
      <c r="J1417" s="33" t="s">
        <v>6325</v>
      </c>
      <c r="K1417" s="27" t="s">
        <v>102</v>
      </c>
      <c r="L1417" s="27">
        <v>6507</v>
      </c>
      <c r="M1417" s="27">
        <v>7</v>
      </c>
      <c r="N1417" s="27">
        <v>10</v>
      </c>
      <c r="O1417" s="27"/>
      <c r="P1417" s="6">
        <v>1</v>
      </c>
      <c r="Q1417" s="16" t="str">
        <f>IF($B1417=2014,$P1417,"")</f>
        <v/>
      </c>
      <c r="R1417" s="16" t="str">
        <f>IF($B1417=2015,$P1417,"")</f>
        <v/>
      </c>
      <c r="S1417" s="16" t="str">
        <f>IF($B1417=2016,$P1417,"")</f>
        <v/>
      </c>
      <c r="T1417" s="16" t="str">
        <f>IF($B1417=2017,$P1417,"")</f>
        <v/>
      </c>
      <c r="U1417" s="16" t="str">
        <f>IF($B1417=2018,$P1417,"")</f>
        <v/>
      </c>
      <c r="V1417" s="16" t="str">
        <f>IF($B1417=2019,$P1417,"")</f>
        <v/>
      </c>
      <c r="W1417" s="16" t="str">
        <f>IF($B1417=2020,$P1417,"")</f>
        <v/>
      </c>
      <c r="X1417" s="6" t="str">
        <f>IF($B1417=2021,$P1417,"")</f>
        <v/>
      </c>
      <c r="Y1417" s="6" t="str">
        <f>IF($B1417=2022,$P1417,"")</f>
        <v/>
      </c>
      <c r="Z1417" s="6" t="str">
        <f>IF($B1417=2023,$P1417,"")</f>
        <v/>
      </c>
      <c r="AA1417" s="6">
        <f>IF($B1417=2024,$P1417,"")</f>
        <v>1</v>
      </c>
      <c r="AB1417" s="16" t="str">
        <f>IF($B1417=2025,$P1417,"")</f>
        <v/>
      </c>
    </row>
    <row r="1418" spans="1:28" x14ac:dyDescent="0.25">
      <c r="A1418" s="28">
        <v>999</v>
      </c>
      <c r="B1418" s="28">
        <v>2024</v>
      </c>
      <c r="C1418" s="28" t="s">
        <v>258</v>
      </c>
      <c r="D1418" s="29">
        <f>DATE(B1418,N1418,M1418)</f>
        <v>45594</v>
      </c>
      <c r="E1418" s="30">
        <v>2157</v>
      </c>
      <c r="F1418" s="31" t="s">
        <v>14</v>
      </c>
      <c r="G1418" s="31" t="s">
        <v>24</v>
      </c>
      <c r="H1418" s="6" t="str">
        <f>RIGHT(I1418,2)</f>
        <v>MA</v>
      </c>
      <c r="I1418" s="1" t="s">
        <v>3610</v>
      </c>
      <c r="J1418" s="32" t="s">
        <v>6395</v>
      </c>
      <c r="K1418" s="27" t="s">
        <v>842</v>
      </c>
      <c r="L1418" s="27">
        <v>6509</v>
      </c>
      <c r="M1418" s="27">
        <v>29</v>
      </c>
      <c r="N1418" s="27">
        <v>10</v>
      </c>
      <c r="O1418" s="27" t="s">
        <v>81</v>
      </c>
      <c r="P1418" s="6">
        <v>1</v>
      </c>
      <c r="Q1418" s="16" t="str">
        <f>IF($B1418=2014,$P1418,"")</f>
        <v/>
      </c>
      <c r="R1418" s="16" t="str">
        <f>IF($B1418=2015,$P1418,"")</f>
        <v/>
      </c>
      <c r="S1418" s="16" t="str">
        <f>IF($B1418=2016,$P1418,"")</f>
        <v/>
      </c>
      <c r="T1418" s="16" t="str">
        <f>IF($B1418=2017,$P1418,"")</f>
        <v/>
      </c>
      <c r="U1418" s="16" t="str">
        <f>IF($B1418=2018,$P1418,"")</f>
        <v/>
      </c>
      <c r="V1418" s="16" t="str">
        <f>IF($B1418=2019,$P1418,"")</f>
        <v/>
      </c>
      <c r="W1418" s="16" t="str">
        <f>IF($B1418=2020,$P1418,"")</f>
        <v/>
      </c>
      <c r="X1418" s="6" t="str">
        <f>IF($B1418=2021,$P1418,"")</f>
        <v/>
      </c>
      <c r="Y1418" s="6" t="str">
        <f>IF($B1418=2022,$P1418,"")</f>
        <v/>
      </c>
      <c r="Z1418" s="6" t="str">
        <f>IF($B1418=2023,$P1418,"")</f>
        <v/>
      </c>
      <c r="AA1418" s="6">
        <f>IF($B1418=2024,$P1418,"")</f>
        <v>1</v>
      </c>
      <c r="AB1418" s="16" t="str">
        <f>IF($B1418=2025,$P1418,"")</f>
        <v/>
      </c>
    </row>
    <row r="1419" spans="1:28" x14ac:dyDescent="0.25">
      <c r="A1419" s="3">
        <v>999</v>
      </c>
      <c r="B1419" s="5">
        <v>2016</v>
      </c>
      <c r="C1419" s="3" t="s">
        <v>158</v>
      </c>
      <c r="D1419" s="4">
        <f>DATE(B1419,N1419,M1419)</f>
        <v>42410</v>
      </c>
      <c r="E1419" s="5">
        <v>600</v>
      </c>
      <c r="F1419" s="6" t="s">
        <v>14</v>
      </c>
      <c r="G1419" s="6" t="s">
        <v>15</v>
      </c>
      <c r="I1419" s="8" t="s">
        <v>1486</v>
      </c>
      <c r="J1419" s="8" t="s">
        <v>1487</v>
      </c>
      <c r="K1419" s="6" t="s">
        <v>761</v>
      </c>
      <c r="L1419" s="6">
        <v>5617</v>
      </c>
      <c r="M1419" s="6">
        <v>10</v>
      </c>
      <c r="N1419" s="6">
        <v>2</v>
      </c>
      <c r="P1419" s="6">
        <v>1</v>
      </c>
      <c r="Q1419" s="16" t="str">
        <f>IF($B1419=2014,$P1419,"")</f>
        <v/>
      </c>
      <c r="R1419" s="16" t="str">
        <f>IF($B1419=2015,$P1419,"")</f>
        <v/>
      </c>
      <c r="S1419" s="16">
        <f>IF($B1419=2016,$P1419,"")</f>
        <v>1</v>
      </c>
      <c r="T1419" s="16" t="str">
        <f>IF($B1419=2017,$P1419,"")</f>
        <v/>
      </c>
      <c r="U1419" s="16" t="str">
        <f>IF($B1419=2018,$P1419,"")</f>
        <v/>
      </c>
      <c r="V1419" s="16" t="str">
        <f>IF($B1419=2019,$P1419,"")</f>
        <v/>
      </c>
      <c r="W1419" s="16" t="str">
        <f>IF($B1419=2020,$P1419,"")</f>
        <v/>
      </c>
      <c r="X1419" s="6" t="str">
        <f>IF($B1419=2021,$P1419,"")</f>
        <v/>
      </c>
      <c r="Y1419" s="6" t="str">
        <f>IF($B1419=2022,$P1419,"")</f>
        <v/>
      </c>
      <c r="Z1419" s="6" t="str">
        <f>IF($B1419=2023,$P1419,"")</f>
        <v/>
      </c>
      <c r="AA1419" s="6" t="str">
        <f>IF($B1419=2024,$P1419,"")</f>
        <v/>
      </c>
      <c r="AB1419" s="16" t="str">
        <f>IF($B1419=2025,$P1419,"")</f>
        <v/>
      </c>
    </row>
    <row r="1420" spans="1:28" ht="36" x14ac:dyDescent="0.25">
      <c r="A1420" s="3">
        <v>999</v>
      </c>
      <c r="B1420" s="3">
        <v>2017</v>
      </c>
      <c r="C1420" s="3" t="s">
        <v>187</v>
      </c>
      <c r="D1420" s="4">
        <f>DATE(B1420,N1420,M1420)</f>
        <v>43097</v>
      </c>
      <c r="E1420" s="5">
        <v>1630</v>
      </c>
      <c r="F1420" s="6" t="s">
        <v>14</v>
      </c>
      <c r="G1420" s="6" t="s">
        <v>15</v>
      </c>
      <c r="H1420" s="7"/>
      <c r="I1420" s="1" t="s">
        <v>1486</v>
      </c>
      <c r="J1420" s="8" t="s">
        <v>1488</v>
      </c>
      <c r="K1420" s="6" t="s">
        <v>274</v>
      </c>
      <c r="L1420" s="6">
        <v>5812</v>
      </c>
      <c r="M1420" s="6">
        <v>28</v>
      </c>
      <c r="N1420" s="6">
        <v>12</v>
      </c>
      <c r="P1420" s="6">
        <v>1</v>
      </c>
      <c r="Q1420" s="16" t="str">
        <f>IF($B1420=2014,$P1420,"")</f>
        <v/>
      </c>
      <c r="R1420" s="16" t="str">
        <f>IF($B1420=2015,$P1420,"")</f>
        <v/>
      </c>
      <c r="S1420" s="16" t="str">
        <f>IF($B1420=2016,$P1420,"")</f>
        <v/>
      </c>
      <c r="T1420" s="16">
        <f>IF($B1420=2017,$P1420,"")</f>
        <v>1</v>
      </c>
      <c r="U1420" s="16" t="str">
        <f>IF($B1420=2018,$P1420,"")</f>
        <v/>
      </c>
      <c r="V1420" s="16" t="str">
        <f>IF($B1420=2019,$P1420,"")</f>
        <v/>
      </c>
      <c r="W1420" s="16" t="str">
        <f>IF($B1420=2020,$P1420,"")</f>
        <v/>
      </c>
      <c r="X1420" s="6" t="str">
        <f>IF($B1420=2021,$P1420,"")</f>
        <v/>
      </c>
      <c r="Y1420" s="6" t="str">
        <f>IF($B1420=2022,$P1420,"")</f>
        <v/>
      </c>
      <c r="Z1420" s="6" t="str">
        <f>IF($B1420=2023,$P1420,"")</f>
        <v/>
      </c>
      <c r="AA1420" s="6" t="str">
        <f>IF($B1420=2024,$P1420,"")</f>
        <v/>
      </c>
      <c r="AB1420" s="16" t="str">
        <f>IF($B1420=2025,$P1420,"")</f>
        <v/>
      </c>
    </row>
    <row r="1421" spans="1:28" x14ac:dyDescent="0.25">
      <c r="A1421" s="3">
        <v>999</v>
      </c>
      <c r="B1421" s="3">
        <v>2020</v>
      </c>
      <c r="C1421" s="3" t="s">
        <v>828</v>
      </c>
      <c r="D1421" s="4">
        <f>DATE(B1421,N1421,M1421)</f>
        <v>43921</v>
      </c>
      <c r="E1421" s="5">
        <v>1913</v>
      </c>
      <c r="F1421" s="6" t="s">
        <v>14</v>
      </c>
      <c r="G1421" s="6" t="s">
        <v>15</v>
      </c>
      <c r="I1421" s="1" t="s">
        <v>1486</v>
      </c>
      <c r="J1421" s="1" t="s">
        <v>1489</v>
      </c>
      <c r="K1421" s="6" t="s">
        <v>830</v>
      </c>
      <c r="L1421" s="6">
        <v>60191</v>
      </c>
      <c r="M1421" s="6">
        <v>31</v>
      </c>
      <c r="N1421" s="6">
        <v>3</v>
      </c>
      <c r="P1421" s="6">
        <v>1</v>
      </c>
      <c r="Q1421" s="16" t="str">
        <f>IF($B1421=2014,$P1421,"")</f>
        <v/>
      </c>
      <c r="R1421" s="16" t="str">
        <f>IF($B1421=2015,$P1421,"")</f>
        <v/>
      </c>
      <c r="S1421" s="16" t="str">
        <f>IF($B1421=2016,$P1421,"")</f>
        <v/>
      </c>
      <c r="T1421" s="16" t="str">
        <f>IF($B1421=2017,$P1421,"")</f>
        <v/>
      </c>
      <c r="U1421" s="16" t="str">
        <f>IF($B1421=2018,$P1421,"")</f>
        <v/>
      </c>
      <c r="V1421" s="16" t="str">
        <f>IF($B1421=2019,$P1421,"")</f>
        <v/>
      </c>
      <c r="W1421" s="16">
        <f>IF($B1421=2020,$P1421,"")</f>
        <v>1</v>
      </c>
      <c r="X1421" s="6" t="str">
        <f>IF($B1421=2021,$P1421,"")</f>
        <v/>
      </c>
      <c r="Y1421" s="6" t="str">
        <f>IF($B1421=2022,$P1421,"")</f>
        <v/>
      </c>
      <c r="Z1421" s="6" t="str">
        <f>IF($B1421=2023,$P1421,"")</f>
        <v/>
      </c>
      <c r="AA1421" s="6" t="str">
        <f>IF($B1421=2024,$P1421,"")</f>
        <v/>
      </c>
      <c r="AB1421" s="16" t="str">
        <f>IF($B1421=2025,$P1421,"")</f>
        <v/>
      </c>
    </row>
    <row r="1422" spans="1:28" x14ac:dyDescent="0.25">
      <c r="A1422" s="3">
        <v>999</v>
      </c>
      <c r="B1422" s="3">
        <v>2019</v>
      </c>
      <c r="C1422" s="3" t="s">
        <v>1153</v>
      </c>
      <c r="D1422" s="4">
        <f>DATE(B1422,N1422,M1422)</f>
        <v>43687</v>
      </c>
      <c r="E1422" s="5">
        <v>200</v>
      </c>
      <c r="F1422" s="6" t="s">
        <v>14</v>
      </c>
      <c r="G1422" s="6" t="s">
        <v>15</v>
      </c>
      <c r="I1422" s="8" t="s">
        <v>1490</v>
      </c>
      <c r="J1422" s="8" t="s">
        <v>1491</v>
      </c>
      <c r="K1422" s="6" t="s">
        <v>22</v>
      </c>
      <c r="L1422" s="6">
        <v>6003</v>
      </c>
      <c r="M1422" s="6">
        <v>10</v>
      </c>
      <c r="N1422" s="6">
        <v>8</v>
      </c>
      <c r="P1422" s="6">
        <v>1</v>
      </c>
      <c r="Q1422" s="16" t="str">
        <f>IF($B1422=2014,$P1422,"")</f>
        <v/>
      </c>
      <c r="R1422" s="16" t="str">
        <f>IF($B1422=2015,$P1422,"")</f>
        <v/>
      </c>
      <c r="S1422" s="16" t="str">
        <f>IF($B1422=2016,$P1422,"")</f>
        <v/>
      </c>
      <c r="T1422" s="16" t="str">
        <f>IF($B1422=2017,$P1422,"")</f>
        <v/>
      </c>
      <c r="U1422" s="16" t="str">
        <f>IF($B1422=2018,$P1422,"")</f>
        <v/>
      </c>
      <c r="V1422" s="16">
        <f>IF($B1422=2019,$P1422,"")</f>
        <v>1</v>
      </c>
      <c r="W1422" s="16" t="str">
        <f>IF($B1422=2020,$P1422,"")</f>
        <v/>
      </c>
      <c r="X1422" s="6" t="str">
        <f>IF($B1422=2021,$P1422,"")</f>
        <v/>
      </c>
      <c r="Y1422" s="6" t="str">
        <f>IF($B1422=2022,$P1422,"")</f>
        <v/>
      </c>
      <c r="Z1422" s="6" t="str">
        <f>IF($B1422=2023,$P1422,"")</f>
        <v/>
      </c>
      <c r="AA1422" s="6" t="str">
        <f>IF($B1422=2024,$P1422,"")</f>
        <v/>
      </c>
      <c r="AB1422" s="16" t="str">
        <f>IF($B1422=2025,$P1422,"")</f>
        <v/>
      </c>
    </row>
    <row r="1423" spans="1:28" x14ac:dyDescent="0.25">
      <c r="A1423" s="3">
        <v>999</v>
      </c>
      <c r="B1423" s="3">
        <v>2020</v>
      </c>
      <c r="C1423" s="3" t="s">
        <v>877</v>
      </c>
      <c r="D1423" s="4">
        <f>DATE(B1423,N1423,M1423)</f>
        <v>43920</v>
      </c>
      <c r="E1423" s="5">
        <v>1944</v>
      </c>
      <c r="F1423" s="6" t="s">
        <v>14</v>
      </c>
      <c r="G1423" s="6" t="s">
        <v>15</v>
      </c>
      <c r="I1423" s="8" t="s">
        <v>1490</v>
      </c>
      <c r="J1423" s="1" t="s">
        <v>1492</v>
      </c>
      <c r="K1423" s="6" t="s">
        <v>830</v>
      </c>
      <c r="L1423" s="6">
        <v>60191</v>
      </c>
      <c r="M1423" s="6">
        <v>30</v>
      </c>
      <c r="N1423" s="6">
        <v>3</v>
      </c>
      <c r="P1423" s="6">
        <v>1</v>
      </c>
      <c r="Q1423" s="16" t="str">
        <f>IF($B1423=2014,$P1423,"")</f>
        <v/>
      </c>
      <c r="R1423" s="16" t="str">
        <f>IF($B1423=2015,$P1423,"")</f>
        <v/>
      </c>
      <c r="S1423" s="16" t="str">
        <f>IF($B1423=2016,$P1423,"")</f>
        <v/>
      </c>
      <c r="T1423" s="16" t="str">
        <f>IF($B1423=2017,$P1423,"")</f>
        <v/>
      </c>
      <c r="U1423" s="16" t="str">
        <f>IF($B1423=2018,$P1423,"")</f>
        <v/>
      </c>
      <c r="V1423" s="16" t="str">
        <f>IF($B1423=2019,$P1423,"")</f>
        <v/>
      </c>
      <c r="W1423" s="16">
        <f>IF($B1423=2020,$P1423,"")</f>
        <v>1</v>
      </c>
      <c r="X1423" s="6" t="str">
        <f>IF($B1423=2021,$P1423,"")</f>
        <v/>
      </c>
      <c r="Y1423" s="6" t="str">
        <f>IF($B1423=2022,$P1423,"")</f>
        <v/>
      </c>
      <c r="Z1423" s="6" t="str">
        <f>IF($B1423=2023,$P1423,"")</f>
        <v/>
      </c>
      <c r="AA1423" s="6" t="str">
        <f>IF($B1423=2024,$P1423,"")</f>
        <v/>
      </c>
      <c r="AB1423" s="16" t="str">
        <f>IF($B1423=2025,$P1423,"")</f>
        <v/>
      </c>
    </row>
    <row r="1424" spans="1:28" x14ac:dyDescent="0.25">
      <c r="A1424" s="3">
        <v>999</v>
      </c>
      <c r="B1424" s="3">
        <v>2021</v>
      </c>
      <c r="C1424" s="3" t="s">
        <v>649</v>
      </c>
      <c r="D1424" s="4">
        <f>DATE(B1424,N1424,M1424)</f>
        <v>44253</v>
      </c>
      <c r="E1424" s="5">
        <v>600</v>
      </c>
      <c r="F1424" s="7" t="s">
        <v>14</v>
      </c>
      <c r="G1424" s="7" t="s">
        <v>15</v>
      </c>
      <c r="H1424" s="7"/>
      <c r="I1424" s="8" t="s">
        <v>1490</v>
      </c>
      <c r="J1424" s="1" t="s">
        <v>662</v>
      </c>
      <c r="K1424" s="6" t="s">
        <v>38</v>
      </c>
      <c r="L1424" s="6">
        <v>6117</v>
      </c>
      <c r="M1424" s="6">
        <v>26</v>
      </c>
      <c r="N1424" s="6">
        <v>2</v>
      </c>
      <c r="P1424" s="6">
        <v>1</v>
      </c>
      <c r="Q1424" s="16" t="str">
        <f>IF($B1424=2014,$P1424,"")</f>
        <v/>
      </c>
      <c r="R1424" s="16" t="str">
        <f>IF($B1424=2015,$P1424,"")</f>
        <v/>
      </c>
      <c r="S1424" s="16" t="str">
        <f>IF($B1424=2016,$P1424,"")</f>
        <v/>
      </c>
      <c r="T1424" s="16" t="str">
        <f>IF($B1424=2017,$P1424,"")</f>
        <v/>
      </c>
      <c r="U1424" s="16" t="str">
        <f>IF($B1424=2018,$P1424,"")</f>
        <v/>
      </c>
      <c r="V1424" s="16" t="str">
        <f>IF($B1424=2019,$P1424,"")</f>
        <v/>
      </c>
      <c r="W1424" s="16" t="str">
        <f>IF($B1424=2020,$P1424,"")</f>
        <v/>
      </c>
      <c r="X1424" s="6">
        <f>IF($B1424=2021,$P1424,"")</f>
        <v>1</v>
      </c>
      <c r="Y1424" s="6" t="str">
        <f>IF($B1424=2022,$P1424,"")</f>
        <v/>
      </c>
      <c r="Z1424" s="6" t="str">
        <f>IF($B1424=2023,$P1424,"")</f>
        <v/>
      </c>
      <c r="AA1424" s="6" t="str">
        <f>IF($B1424=2024,$P1424,"")</f>
        <v/>
      </c>
      <c r="AB1424" s="16" t="str">
        <f>IF($B1424=2025,$P1424,"")</f>
        <v/>
      </c>
    </row>
    <row r="1425" spans="1:28" x14ac:dyDescent="0.25">
      <c r="A1425" s="3">
        <v>999</v>
      </c>
      <c r="B1425" s="5">
        <v>2016</v>
      </c>
      <c r="C1425" s="3" t="s">
        <v>1119</v>
      </c>
      <c r="D1425" s="4">
        <f>DATE(B1425,N1425,M1425)</f>
        <v>42455</v>
      </c>
      <c r="E1425" s="5">
        <v>359</v>
      </c>
      <c r="F1425" s="6" t="s">
        <v>14</v>
      </c>
      <c r="G1425" s="6" t="s">
        <v>15</v>
      </c>
      <c r="I1425" s="8" t="s">
        <v>1493</v>
      </c>
      <c r="J1425" s="8" t="s">
        <v>1494</v>
      </c>
      <c r="K1425" s="6" t="s">
        <v>796</v>
      </c>
      <c r="L1425" s="6">
        <v>5618</v>
      </c>
      <c r="M1425" s="6">
        <v>26</v>
      </c>
      <c r="N1425" s="6">
        <v>3</v>
      </c>
      <c r="P1425" s="6">
        <v>1</v>
      </c>
      <c r="Q1425" s="16" t="str">
        <f>IF($B1425=2014,$P1425,"")</f>
        <v/>
      </c>
      <c r="R1425" s="16" t="str">
        <f>IF($B1425=2015,$P1425,"")</f>
        <v/>
      </c>
      <c r="S1425" s="16">
        <f>IF($B1425=2016,$P1425,"")</f>
        <v>1</v>
      </c>
      <c r="T1425" s="16" t="str">
        <f>IF($B1425=2017,$P1425,"")</f>
        <v/>
      </c>
      <c r="U1425" s="16" t="str">
        <f>IF($B1425=2018,$P1425,"")</f>
        <v/>
      </c>
      <c r="V1425" s="16" t="str">
        <f>IF($B1425=2019,$P1425,"")</f>
        <v/>
      </c>
      <c r="W1425" s="16" t="str">
        <f>IF($B1425=2020,$P1425,"")</f>
        <v/>
      </c>
      <c r="X1425" s="6" t="str">
        <f>IF($B1425=2021,$P1425,"")</f>
        <v/>
      </c>
      <c r="Y1425" s="6" t="str">
        <f>IF($B1425=2022,$P1425,"")</f>
        <v/>
      </c>
      <c r="Z1425" s="6" t="str">
        <f>IF($B1425=2023,$P1425,"")</f>
        <v/>
      </c>
      <c r="AA1425" s="6" t="str">
        <f>IF($B1425=2024,$P1425,"")</f>
        <v/>
      </c>
      <c r="AB1425" s="16" t="str">
        <f>IF($B1425=2025,$P1425,"")</f>
        <v/>
      </c>
    </row>
    <row r="1426" spans="1:28" x14ac:dyDescent="0.25">
      <c r="A1426" s="3">
        <v>999</v>
      </c>
      <c r="B1426" s="5">
        <v>2016</v>
      </c>
      <c r="C1426" s="3" t="s">
        <v>877</v>
      </c>
      <c r="D1426" s="4">
        <f>DATE(B1426,N1426,M1426)</f>
        <v>42459</v>
      </c>
      <c r="E1426" s="5">
        <v>300</v>
      </c>
      <c r="F1426" s="6" t="s">
        <v>14</v>
      </c>
      <c r="G1426" s="6" t="s">
        <v>15</v>
      </c>
      <c r="I1426" s="8" t="s">
        <v>1493</v>
      </c>
      <c r="J1426" s="8" t="s">
        <v>1495</v>
      </c>
      <c r="K1426" s="6" t="s">
        <v>22</v>
      </c>
      <c r="L1426" s="6">
        <v>5619</v>
      </c>
      <c r="M1426" s="6">
        <v>30</v>
      </c>
      <c r="N1426" s="6">
        <v>3</v>
      </c>
      <c r="P1426" s="6">
        <v>1</v>
      </c>
      <c r="Q1426" s="16" t="str">
        <f>IF($B1426=2014,$P1426,"")</f>
        <v/>
      </c>
      <c r="R1426" s="16" t="str">
        <f>IF($B1426=2015,$P1426,"")</f>
        <v/>
      </c>
      <c r="S1426" s="16">
        <f>IF($B1426=2016,$P1426,"")</f>
        <v>1</v>
      </c>
      <c r="T1426" s="16" t="str">
        <f>IF($B1426=2017,$P1426,"")</f>
        <v/>
      </c>
      <c r="U1426" s="16" t="str">
        <f>IF($B1426=2018,$P1426,"")</f>
        <v/>
      </c>
      <c r="V1426" s="16" t="str">
        <f>IF($B1426=2019,$P1426,"")</f>
        <v/>
      </c>
      <c r="W1426" s="16" t="str">
        <f>IF($B1426=2020,$P1426,"")</f>
        <v/>
      </c>
      <c r="X1426" s="6" t="str">
        <f>IF($B1426=2021,$P1426,"")</f>
        <v/>
      </c>
      <c r="Y1426" s="6" t="str">
        <f>IF($B1426=2022,$P1426,"")</f>
        <v/>
      </c>
      <c r="Z1426" s="6" t="str">
        <f>IF($B1426=2023,$P1426,"")</f>
        <v/>
      </c>
      <c r="AA1426" s="6" t="str">
        <f>IF($B1426=2024,$P1426,"")</f>
        <v/>
      </c>
      <c r="AB1426" s="16" t="str">
        <f>IF($B1426=2025,$P1426,"")</f>
        <v/>
      </c>
    </row>
    <row r="1427" spans="1:28" x14ac:dyDescent="0.25">
      <c r="A1427" s="3">
        <v>999</v>
      </c>
      <c r="B1427" s="3">
        <v>2016</v>
      </c>
      <c r="C1427" s="3" t="s">
        <v>36</v>
      </c>
      <c r="D1427" s="4">
        <f>DATE(B1427,N1427,M1427)</f>
        <v>42602</v>
      </c>
      <c r="E1427" s="5">
        <v>100</v>
      </c>
      <c r="F1427" s="6" t="s">
        <v>14</v>
      </c>
      <c r="G1427" s="7" t="s">
        <v>15</v>
      </c>
      <c r="H1427" s="7"/>
      <c r="I1427" s="8" t="s">
        <v>1493</v>
      </c>
      <c r="J1427" s="1" t="s">
        <v>1496</v>
      </c>
      <c r="K1427" s="6" t="s">
        <v>22</v>
      </c>
      <c r="L1427" s="6">
        <v>5703</v>
      </c>
      <c r="M1427" s="6">
        <v>20</v>
      </c>
      <c r="N1427" s="6">
        <v>8</v>
      </c>
      <c r="P1427" s="6">
        <v>1</v>
      </c>
      <c r="Q1427" s="16" t="str">
        <f>IF($B1427=2014,$P1427,"")</f>
        <v/>
      </c>
      <c r="R1427" s="16" t="str">
        <f>IF($B1427=2015,$P1427,"")</f>
        <v/>
      </c>
      <c r="S1427" s="16">
        <f>IF($B1427=2016,$P1427,"")</f>
        <v>1</v>
      </c>
      <c r="T1427" s="16" t="str">
        <f>IF($B1427=2017,$P1427,"")</f>
        <v/>
      </c>
      <c r="U1427" s="16" t="str">
        <f>IF($B1427=2018,$P1427,"")</f>
        <v/>
      </c>
      <c r="V1427" s="16" t="str">
        <f>IF($B1427=2019,$P1427,"")</f>
        <v/>
      </c>
      <c r="W1427" s="16" t="str">
        <f>IF($B1427=2020,$P1427,"")</f>
        <v/>
      </c>
      <c r="X1427" s="6" t="str">
        <f>IF($B1427=2021,$P1427,"")</f>
        <v/>
      </c>
      <c r="Y1427" s="6" t="str">
        <f>IF($B1427=2022,$P1427,"")</f>
        <v/>
      </c>
      <c r="Z1427" s="6" t="str">
        <f>IF($B1427=2023,$P1427,"")</f>
        <v/>
      </c>
      <c r="AA1427" s="6" t="str">
        <f>IF($B1427=2024,$P1427,"")</f>
        <v/>
      </c>
      <c r="AB1427" s="16" t="str">
        <f>IF($B1427=2025,$P1427,"")</f>
        <v/>
      </c>
    </row>
    <row r="1428" spans="1:28" x14ac:dyDescent="0.25">
      <c r="A1428" s="3">
        <v>999</v>
      </c>
      <c r="B1428" s="3">
        <v>2016</v>
      </c>
      <c r="C1428" s="3" t="s">
        <v>793</v>
      </c>
      <c r="D1428" s="4">
        <f>DATE(B1428,N1428,M1428)</f>
        <v>42630</v>
      </c>
      <c r="E1428" s="5">
        <v>359</v>
      </c>
      <c r="F1428" s="6" t="s">
        <v>14</v>
      </c>
      <c r="G1428" s="7" t="s">
        <v>15</v>
      </c>
      <c r="H1428" s="7"/>
      <c r="I1428" s="8" t="s">
        <v>1493</v>
      </c>
      <c r="J1428" s="1" t="s">
        <v>1497</v>
      </c>
      <c r="K1428" s="6" t="s">
        <v>796</v>
      </c>
      <c r="L1428" s="6">
        <v>5705</v>
      </c>
      <c r="M1428" s="6">
        <v>17</v>
      </c>
      <c r="N1428" s="6">
        <v>9</v>
      </c>
      <c r="P1428" s="6">
        <v>1</v>
      </c>
      <c r="Q1428" s="16" t="str">
        <f>IF($B1428=2014,$P1428,"")</f>
        <v/>
      </c>
      <c r="R1428" s="16" t="str">
        <f>IF($B1428=2015,$P1428,"")</f>
        <v/>
      </c>
      <c r="S1428" s="16">
        <f>IF($B1428=2016,$P1428,"")</f>
        <v>1</v>
      </c>
      <c r="T1428" s="16" t="str">
        <f>IF($B1428=2017,$P1428,"")</f>
        <v/>
      </c>
      <c r="U1428" s="16" t="str">
        <f>IF($B1428=2018,$P1428,"")</f>
        <v/>
      </c>
      <c r="V1428" s="16" t="str">
        <f>IF($B1428=2019,$P1428,"")</f>
        <v/>
      </c>
      <c r="W1428" s="16" t="str">
        <f>IF($B1428=2020,$P1428,"")</f>
        <v/>
      </c>
      <c r="X1428" s="6" t="str">
        <f>IF($B1428=2021,$P1428,"")</f>
        <v/>
      </c>
      <c r="Y1428" s="6" t="str">
        <f>IF($B1428=2022,$P1428,"")</f>
        <v/>
      </c>
      <c r="Z1428" s="6" t="str">
        <f>IF($B1428=2023,$P1428,"")</f>
        <v/>
      </c>
      <c r="AA1428" s="6" t="str">
        <f>IF($B1428=2024,$P1428,"")</f>
        <v/>
      </c>
      <c r="AB1428" s="16" t="str">
        <f>IF($B1428=2025,$P1428,"")</f>
        <v/>
      </c>
    </row>
    <row r="1429" spans="1:28" x14ac:dyDescent="0.25">
      <c r="A1429" s="3">
        <v>999</v>
      </c>
      <c r="B1429" s="3">
        <v>2017</v>
      </c>
      <c r="C1429" s="3" t="s">
        <v>47</v>
      </c>
      <c r="D1429" s="4">
        <f>DATE(B1429,N1429,M1429)</f>
        <v>42960</v>
      </c>
      <c r="E1429" s="5">
        <v>200</v>
      </c>
      <c r="F1429" s="6" t="s">
        <v>14</v>
      </c>
      <c r="G1429" s="6" t="s">
        <v>15</v>
      </c>
      <c r="H1429" s="7"/>
      <c r="I1429" s="8" t="s">
        <v>1493</v>
      </c>
      <c r="J1429" s="8" t="s">
        <v>1498</v>
      </c>
      <c r="K1429" s="6" t="s">
        <v>22</v>
      </c>
      <c r="L1429" s="6">
        <v>5803</v>
      </c>
      <c r="M1429" s="6">
        <v>13</v>
      </c>
      <c r="N1429" s="6">
        <v>8</v>
      </c>
      <c r="P1429" s="6">
        <v>1</v>
      </c>
      <c r="Q1429" s="16" t="str">
        <f>IF($B1429=2014,$P1429,"")</f>
        <v/>
      </c>
      <c r="R1429" s="16" t="str">
        <f>IF($B1429=2015,$P1429,"")</f>
        <v/>
      </c>
      <c r="S1429" s="16" t="str">
        <f>IF($B1429=2016,$P1429,"")</f>
        <v/>
      </c>
      <c r="T1429" s="16">
        <f>IF($B1429=2017,$P1429,"")</f>
        <v>1</v>
      </c>
      <c r="U1429" s="16" t="str">
        <f>IF($B1429=2018,$P1429,"")</f>
        <v/>
      </c>
      <c r="V1429" s="16" t="str">
        <f>IF($B1429=2019,$P1429,"")</f>
        <v/>
      </c>
      <c r="W1429" s="16" t="str">
        <f>IF($B1429=2020,$P1429,"")</f>
        <v/>
      </c>
      <c r="X1429" s="6" t="str">
        <f>IF($B1429=2021,$P1429,"")</f>
        <v/>
      </c>
      <c r="Y1429" s="6" t="str">
        <f>IF($B1429=2022,$P1429,"")</f>
        <v/>
      </c>
      <c r="Z1429" s="6" t="str">
        <f>IF($B1429=2023,$P1429,"")</f>
        <v/>
      </c>
      <c r="AA1429" s="6" t="str">
        <f>IF($B1429=2024,$P1429,"")</f>
        <v/>
      </c>
      <c r="AB1429" s="16" t="str">
        <f>IF($B1429=2025,$P1429,"")</f>
        <v/>
      </c>
    </row>
    <row r="1430" spans="1:28" x14ac:dyDescent="0.25">
      <c r="A1430" s="3">
        <v>999</v>
      </c>
      <c r="B1430" s="3">
        <v>2018</v>
      </c>
      <c r="C1430" s="3" t="s">
        <v>169</v>
      </c>
      <c r="D1430" s="4">
        <f>DATE(B1430,N1430,M1430)</f>
        <v>43129</v>
      </c>
      <c r="E1430" s="5">
        <v>1545</v>
      </c>
      <c r="F1430" s="6" t="s">
        <v>14</v>
      </c>
      <c r="G1430" s="6" t="s">
        <v>15</v>
      </c>
      <c r="H1430" s="7"/>
      <c r="I1430" s="8" t="s">
        <v>1493</v>
      </c>
      <c r="J1430" s="8" t="s">
        <v>1499</v>
      </c>
      <c r="K1430" s="6" t="s">
        <v>826</v>
      </c>
      <c r="L1430" s="6">
        <v>5815</v>
      </c>
      <c r="M1430" s="6">
        <v>29</v>
      </c>
      <c r="N1430" s="6">
        <v>1</v>
      </c>
      <c r="P1430" s="6">
        <v>1</v>
      </c>
      <c r="Q1430" s="16" t="str">
        <f>IF($B1430=2014,$P1430,"")</f>
        <v/>
      </c>
      <c r="R1430" s="16" t="str">
        <f>IF($B1430=2015,$P1430,"")</f>
        <v/>
      </c>
      <c r="S1430" s="16" t="str">
        <f>IF($B1430=2016,$P1430,"")</f>
        <v/>
      </c>
      <c r="T1430" s="16" t="str">
        <f>IF($B1430=2017,$P1430,"")</f>
        <v/>
      </c>
      <c r="U1430" s="16">
        <f>IF($B1430=2018,$P1430,"")</f>
        <v>1</v>
      </c>
      <c r="V1430" s="16" t="str">
        <f>IF($B1430=2019,$P1430,"")</f>
        <v/>
      </c>
      <c r="W1430" s="16" t="str">
        <f>IF($B1430=2020,$P1430,"")</f>
        <v/>
      </c>
      <c r="X1430" s="6" t="str">
        <f>IF($B1430=2021,$P1430,"")</f>
        <v/>
      </c>
      <c r="Y1430" s="6" t="str">
        <f>IF($B1430=2022,$P1430,"")</f>
        <v/>
      </c>
      <c r="Z1430" s="6" t="str">
        <f>IF($B1430=2023,$P1430,"")</f>
        <v/>
      </c>
      <c r="AA1430" s="6" t="str">
        <f>IF($B1430=2024,$P1430,"")</f>
        <v/>
      </c>
      <c r="AB1430" s="16" t="str">
        <f>IF($B1430=2025,$P1430,"")</f>
        <v/>
      </c>
    </row>
    <row r="1431" spans="1:28" x14ac:dyDescent="0.25">
      <c r="A1431" s="3">
        <v>999</v>
      </c>
      <c r="B1431" s="3">
        <v>2018</v>
      </c>
      <c r="C1431" s="3" t="s">
        <v>1459</v>
      </c>
      <c r="D1431" s="4">
        <f>DATE(B1431,N1431,M1431)</f>
        <v>43156</v>
      </c>
      <c r="E1431" s="5">
        <v>747</v>
      </c>
      <c r="F1431" s="6" t="s">
        <v>14</v>
      </c>
      <c r="G1431" s="7" t="s">
        <v>15</v>
      </c>
      <c r="H1431" s="7"/>
      <c r="I1431" s="8" t="s">
        <v>1493</v>
      </c>
      <c r="J1431" s="8" t="s">
        <v>1500</v>
      </c>
      <c r="K1431" s="6" t="s">
        <v>1425</v>
      </c>
      <c r="L1431" s="6">
        <v>5817</v>
      </c>
      <c r="M1431" s="6">
        <v>25</v>
      </c>
      <c r="N1431" s="6">
        <v>2</v>
      </c>
      <c r="O1431" s="6" t="s">
        <v>81</v>
      </c>
      <c r="P1431" s="6">
        <v>1</v>
      </c>
      <c r="Q1431" s="16" t="str">
        <f>IF($B1431=2014,$P1431,"")</f>
        <v/>
      </c>
      <c r="R1431" s="16" t="str">
        <f>IF($B1431=2015,$P1431,"")</f>
        <v/>
      </c>
      <c r="S1431" s="16" t="str">
        <f>IF($B1431=2016,$P1431,"")</f>
        <v/>
      </c>
      <c r="T1431" s="16" t="str">
        <f>IF($B1431=2017,$P1431,"")</f>
        <v/>
      </c>
      <c r="U1431" s="16">
        <f>IF($B1431=2018,$P1431,"")</f>
        <v>1</v>
      </c>
      <c r="V1431" s="16" t="str">
        <f>IF($B1431=2019,$P1431,"")</f>
        <v/>
      </c>
      <c r="W1431" s="16" t="str">
        <f>IF($B1431=2020,$P1431,"")</f>
        <v/>
      </c>
      <c r="X1431" s="6" t="str">
        <f>IF($B1431=2021,$P1431,"")</f>
        <v/>
      </c>
      <c r="Y1431" s="6" t="str">
        <f>IF($B1431=2022,$P1431,"")</f>
        <v/>
      </c>
      <c r="Z1431" s="6" t="str">
        <f>IF($B1431=2023,$P1431,"")</f>
        <v/>
      </c>
      <c r="AA1431" s="6" t="str">
        <f>IF($B1431=2024,$P1431,"")</f>
        <v/>
      </c>
      <c r="AB1431" s="16" t="str">
        <f>IF($B1431=2025,$P1431,"")</f>
        <v/>
      </c>
    </row>
    <row r="1432" spans="1:28" x14ac:dyDescent="0.25">
      <c r="A1432" s="3">
        <v>999</v>
      </c>
      <c r="B1432" s="3">
        <v>2019</v>
      </c>
      <c r="C1432" s="3" t="s">
        <v>879</v>
      </c>
      <c r="D1432" s="4">
        <f>DATE(B1432,N1432,M1432)</f>
        <v>43574</v>
      </c>
      <c r="E1432" s="5">
        <v>518</v>
      </c>
      <c r="F1432" s="6" t="s">
        <v>14</v>
      </c>
      <c r="G1432" s="6" t="s">
        <v>21</v>
      </c>
      <c r="I1432" s="1" t="s">
        <v>48</v>
      </c>
      <c r="J1432" s="1" t="s">
        <v>1501</v>
      </c>
      <c r="K1432" s="6" t="s">
        <v>38</v>
      </c>
      <c r="L1432" s="6" t="s">
        <v>881</v>
      </c>
      <c r="M1432" s="6">
        <v>19</v>
      </c>
      <c r="N1432" s="6">
        <v>4</v>
      </c>
      <c r="P1432" s="6">
        <v>1</v>
      </c>
      <c r="Q1432" s="16" t="str">
        <f>IF($B1432=2014,$P1432,"")</f>
        <v/>
      </c>
      <c r="R1432" s="16" t="str">
        <f>IF($B1432=2015,$P1432,"")</f>
        <v/>
      </c>
      <c r="S1432" s="16" t="str">
        <f>IF($B1432=2016,$P1432,"")</f>
        <v/>
      </c>
      <c r="T1432" s="16" t="str">
        <f>IF($B1432=2017,$P1432,"")</f>
        <v/>
      </c>
      <c r="U1432" s="16" t="str">
        <f>IF($B1432=2018,$P1432,"")</f>
        <v/>
      </c>
      <c r="V1432" s="16">
        <f>IF($B1432=2019,$P1432,"")</f>
        <v>1</v>
      </c>
      <c r="W1432" s="16" t="str">
        <f>IF($B1432=2020,$P1432,"")</f>
        <v/>
      </c>
      <c r="X1432" s="6" t="str">
        <f>IF($B1432=2021,$P1432,"")</f>
        <v/>
      </c>
      <c r="Y1432" s="6" t="str">
        <f>IF($B1432=2022,$P1432,"")</f>
        <v/>
      </c>
      <c r="Z1432" s="6" t="str">
        <f>IF($B1432=2023,$P1432,"")</f>
        <v/>
      </c>
      <c r="AA1432" s="6" t="str">
        <f>IF($B1432=2024,$P1432,"")</f>
        <v/>
      </c>
      <c r="AB1432" s="16" t="str">
        <f>IF($B1432=2025,$P1432,"")</f>
        <v/>
      </c>
    </row>
    <row r="1433" spans="1:28" x14ac:dyDescent="0.25">
      <c r="A1433" s="3">
        <v>999</v>
      </c>
      <c r="B1433" s="3">
        <v>2019</v>
      </c>
      <c r="C1433" s="3" t="s">
        <v>121</v>
      </c>
      <c r="D1433" s="4">
        <f>DATE(B1433,N1433,M1433)</f>
        <v>43665</v>
      </c>
      <c r="E1433" s="5">
        <v>2159</v>
      </c>
      <c r="F1433" s="6" t="s">
        <v>14</v>
      </c>
      <c r="G1433" s="6" t="s">
        <v>21</v>
      </c>
      <c r="I1433" s="1" t="s">
        <v>48</v>
      </c>
      <c r="J1433" s="8" t="s">
        <v>1502</v>
      </c>
      <c r="K1433" s="6" t="s">
        <v>22</v>
      </c>
      <c r="L1433" s="6">
        <v>6003</v>
      </c>
      <c r="M1433" s="6">
        <v>19</v>
      </c>
      <c r="N1433" s="6">
        <v>7</v>
      </c>
      <c r="P1433" s="6">
        <v>1</v>
      </c>
      <c r="Q1433" s="16" t="str">
        <f>IF($B1433=2014,$P1433,"")</f>
        <v/>
      </c>
      <c r="R1433" s="16" t="str">
        <f>IF($B1433=2015,$P1433,"")</f>
        <v/>
      </c>
      <c r="S1433" s="16" t="str">
        <f>IF($B1433=2016,$P1433,"")</f>
        <v/>
      </c>
      <c r="T1433" s="16" t="str">
        <f>IF($B1433=2017,$P1433,"")</f>
        <v/>
      </c>
      <c r="U1433" s="16" t="str">
        <f>IF($B1433=2018,$P1433,"")</f>
        <v/>
      </c>
      <c r="V1433" s="16">
        <f>IF($B1433=2019,$P1433,"")</f>
        <v>1</v>
      </c>
      <c r="W1433" s="16" t="str">
        <f>IF($B1433=2020,$P1433,"")</f>
        <v/>
      </c>
      <c r="X1433" s="6" t="str">
        <f>IF($B1433=2021,$P1433,"")</f>
        <v/>
      </c>
      <c r="Y1433" s="6" t="str">
        <f>IF($B1433=2022,$P1433,"")</f>
        <v/>
      </c>
      <c r="Z1433" s="6" t="str">
        <f>IF($B1433=2023,$P1433,"")</f>
        <v/>
      </c>
      <c r="AA1433" s="6" t="str">
        <f>IF($B1433=2024,$P1433,"")</f>
        <v/>
      </c>
      <c r="AB1433" s="16" t="str">
        <f>IF($B1433=2025,$P1433,"")</f>
        <v/>
      </c>
    </row>
    <row r="1434" spans="1:28" x14ac:dyDescent="0.25">
      <c r="A1434" s="3">
        <v>999</v>
      </c>
      <c r="B1434" s="3">
        <v>2020</v>
      </c>
      <c r="C1434" s="3" t="s">
        <v>20</v>
      </c>
      <c r="D1434" s="4">
        <f>DATE(B1434,N1434,M1434)</f>
        <v>44036</v>
      </c>
      <c r="E1434" s="5">
        <v>2158</v>
      </c>
      <c r="F1434" s="6" t="s">
        <v>14</v>
      </c>
      <c r="G1434" s="6" t="s">
        <v>21</v>
      </c>
      <c r="I1434" s="1" t="s">
        <v>48</v>
      </c>
      <c r="J1434" s="1" t="s">
        <v>534</v>
      </c>
      <c r="K1434" s="6" t="s">
        <v>22</v>
      </c>
      <c r="L1434" s="6">
        <v>6102</v>
      </c>
      <c r="M1434" s="6">
        <v>24</v>
      </c>
      <c r="N1434" s="6">
        <v>7</v>
      </c>
      <c r="P1434" s="6">
        <v>1</v>
      </c>
      <c r="Q1434" s="16" t="str">
        <f>IF($B1434=2014,$P1434,"")</f>
        <v/>
      </c>
      <c r="R1434" s="16" t="str">
        <f>IF($B1434=2015,$P1434,"")</f>
        <v/>
      </c>
      <c r="S1434" s="16" t="str">
        <f>IF($B1434=2016,$P1434,"")</f>
        <v/>
      </c>
      <c r="T1434" s="16" t="str">
        <f>IF($B1434=2017,$P1434,"")</f>
        <v/>
      </c>
      <c r="U1434" s="16" t="str">
        <f>IF($B1434=2018,$P1434,"")</f>
        <v/>
      </c>
      <c r="V1434" s="16" t="str">
        <f>IF($B1434=2019,$P1434,"")</f>
        <v/>
      </c>
      <c r="W1434" s="16">
        <f>IF($B1434=2020,$P1434,"")</f>
        <v>1</v>
      </c>
      <c r="X1434" s="6" t="str">
        <f>IF($B1434=2021,$P1434,"")</f>
        <v/>
      </c>
      <c r="Y1434" s="6" t="str">
        <f>IF($B1434=2022,$P1434,"")</f>
        <v/>
      </c>
      <c r="Z1434" s="6" t="str">
        <f>IF($B1434=2023,$P1434,"")</f>
        <v/>
      </c>
      <c r="AA1434" s="6" t="str">
        <f>IF($B1434=2024,$P1434,"")</f>
        <v/>
      </c>
      <c r="AB1434" s="16" t="str">
        <f>IF($B1434=2025,$P1434,"")</f>
        <v/>
      </c>
    </row>
    <row r="1435" spans="1:28" x14ac:dyDescent="0.25">
      <c r="A1435" s="3">
        <v>999</v>
      </c>
      <c r="B1435" s="3">
        <v>2021</v>
      </c>
      <c r="C1435" s="3" t="s">
        <v>176</v>
      </c>
      <c r="D1435" s="4">
        <f>DATE(B1435,N1435,M1435)</f>
        <v>44209</v>
      </c>
      <c r="E1435" s="5">
        <v>1403</v>
      </c>
      <c r="F1435" s="7" t="s">
        <v>14</v>
      </c>
      <c r="G1435" s="6" t="s">
        <v>21</v>
      </c>
      <c r="I1435" s="1" t="s">
        <v>48</v>
      </c>
      <c r="J1435" s="1" t="s">
        <v>352</v>
      </c>
      <c r="K1435" s="6" t="s">
        <v>178</v>
      </c>
      <c r="L1435" s="6">
        <v>6114</v>
      </c>
      <c r="M1435" s="6">
        <v>13</v>
      </c>
      <c r="N1435" s="6">
        <v>1</v>
      </c>
      <c r="O1435" s="6" t="s">
        <v>81</v>
      </c>
      <c r="P1435" s="6">
        <v>1</v>
      </c>
      <c r="Q1435" s="16" t="str">
        <f>IF($B1435=2014,$P1435,"")</f>
        <v/>
      </c>
      <c r="R1435" s="16" t="str">
        <f>IF($B1435=2015,$P1435,"")</f>
        <v/>
      </c>
      <c r="S1435" s="16" t="str">
        <f>IF($B1435=2016,$P1435,"")</f>
        <v/>
      </c>
      <c r="T1435" s="16" t="str">
        <f>IF($B1435=2017,$P1435,"")</f>
        <v/>
      </c>
      <c r="U1435" s="16" t="str">
        <f>IF($B1435=2018,$P1435,"")</f>
        <v/>
      </c>
      <c r="V1435" s="16" t="str">
        <f>IF($B1435=2019,$P1435,"")</f>
        <v/>
      </c>
      <c r="W1435" s="16" t="str">
        <f>IF($B1435=2020,$P1435,"")</f>
        <v/>
      </c>
      <c r="X1435" s="6">
        <f>IF($B1435=2021,$P1435,"")</f>
        <v>1</v>
      </c>
      <c r="Y1435" s="6" t="str">
        <f>IF($B1435=2022,$P1435,"")</f>
        <v/>
      </c>
      <c r="Z1435" s="6" t="str">
        <f>IF($B1435=2023,$P1435,"")</f>
        <v/>
      </c>
      <c r="AA1435" s="6" t="str">
        <f>IF($B1435=2024,$P1435,"")</f>
        <v/>
      </c>
      <c r="AB1435" s="16" t="str">
        <f>IF($B1435=2025,$P1435,"")</f>
        <v/>
      </c>
    </row>
    <row r="1436" spans="1:28" x14ac:dyDescent="0.25">
      <c r="A1436" s="3">
        <v>999</v>
      </c>
      <c r="B1436" s="3">
        <v>2022</v>
      </c>
      <c r="C1436" s="3" t="s">
        <v>69</v>
      </c>
      <c r="D1436" s="4">
        <f>DATE(B1436,N1436,M1436)</f>
        <v>44775</v>
      </c>
      <c r="E1436" s="5">
        <v>2130</v>
      </c>
      <c r="F1436" s="7" t="s">
        <v>14</v>
      </c>
      <c r="G1436" s="7" t="s">
        <v>21</v>
      </c>
      <c r="H1436" s="7"/>
      <c r="I1436" s="1" t="s">
        <v>48</v>
      </c>
      <c r="J1436" s="1" t="s">
        <v>4107</v>
      </c>
      <c r="K1436" s="6" t="s">
        <v>22</v>
      </c>
      <c r="L1436" s="6">
        <v>6302</v>
      </c>
      <c r="M1436" s="6">
        <v>2</v>
      </c>
      <c r="N1436" s="6">
        <v>8</v>
      </c>
      <c r="P1436" s="6">
        <v>1</v>
      </c>
      <c r="Q1436" s="16" t="str">
        <f>IF($B1436=2014,$P1436,"")</f>
        <v/>
      </c>
      <c r="R1436" s="16" t="str">
        <f>IF($B1436=2015,$P1436,"")</f>
        <v/>
      </c>
      <c r="S1436" s="16" t="str">
        <f>IF($B1436=2016,$P1436,"")</f>
        <v/>
      </c>
      <c r="T1436" s="16" t="str">
        <f>IF($B1436=2017,$P1436,"")</f>
        <v/>
      </c>
      <c r="U1436" s="16" t="str">
        <f>IF($B1436=2018,$P1436,"")</f>
        <v/>
      </c>
      <c r="V1436" s="16" t="str">
        <f>IF($B1436=2019,$P1436,"")</f>
        <v/>
      </c>
      <c r="W1436" s="16" t="str">
        <f>IF($B1436=2020,$P1436,"")</f>
        <v/>
      </c>
      <c r="X1436" s="6" t="str">
        <f>IF($B1436=2021,$P1436,"")</f>
        <v/>
      </c>
      <c r="Y1436" s="6">
        <f>IF($B1436=2022,$P1436,"")</f>
        <v>1</v>
      </c>
      <c r="Z1436" s="6" t="str">
        <f>IF($B1436=2023,$P1436,"")</f>
        <v/>
      </c>
      <c r="AA1436" s="6" t="str">
        <f>IF($B1436=2024,$P1436,"")</f>
        <v/>
      </c>
      <c r="AB1436" s="16" t="str">
        <f>IF($B1436=2025,$P1436,"")</f>
        <v/>
      </c>
    </row>
    <row r="1437" spans="1:28" x14ac:dyDescent="0.25">
      <c r="A1437" s="3">
        <v>999</v>
      </c>
      <c r="B1437" s="3">
        <v>2022</v>
      </c>
      <c r="C1437" s="3" t="s">
        <v>495</v>
      </c>
      <c r="D1437" s="4">
        <f>DATE(B1437,N1437,M1437)</f>
        <v>44814</v>
      </c>
      <c r="E1437" s="5">
        <v>518</v>
      </c>
      <c r="F1437" s="7" t="s">
        <v>14</v>
      </c>
      <c r="G1437" s="7" t="s">
        <v>21</v>
      </c>
      <c r="H1437" s="7"/>
      <c r="I1437" s="1" t="s">
        <v>48</v>
      </c>
      <c r="J1437" s="1" t="s">
        <v>4266</v>
      </c>
      <c r="K1437" s="6" t="s">
        <v>2564</v>
      </c>
      <c r="L1437" s="6">
        <v>6305</v>
      </c>
      <c r="M1437" s="6">
        <v>10</v>
      </c>
      <c r="N1437" s="6">
        <v>9</v>
      </c>
      <c r="O1437" s="6" t="s">
        <v>116</v>
      </c>
      <c r="P1437" s="6">
        <v>1</v>
      </c>
      <c r="Q1437" s="16" t="str">
        <f>IF($B1437=2014,$P1437,"")</f>
        <v/>
      </c>
      <c r="R1437" s="16" t="str">
        <f>IF($B1437=2015,$P1437,"")</f>
        <v/>
      </c>
      <c r="S1437" s="16" t="str">
        <f>IF($B1437=2016,$P1437,"")</f>
        <v/>
      </c>
      <c r="T1437" s="16" t="str">
        <f>IF($B1437=2017,$P1437,"")</f>
        <v/>
      </c>
      <c r="U1437" s="16" t="str">
        <f>IF($B1437=2018,$P1437,"")</f>
        <v/>
      </c>
      <c r="V1437" s="16" t="str">
        <f>IF($B1437=2019,$P1437,"")</f>
        <v/>
      </c>
      <c r="W1437" s="16" t="str">
        <f>IF($B1437=2020,$P1437,"")</f>
        <v/>
      </c>
      <c r="X1437" s="6" t="str">
        <f>IF($B1437=2021,$P1437,"")</f>
        <v/>
      </c>
      <c r="Y1437" s="6">
        <f>IF($B1437=2022,$P1437,"")</f>
        <v>1</v>
      </c>
      <c r="Z1437" s="6" t="str">
        <f>IF($B1437=2023,$P1437,"")</f>
        <v/>
      </c>
      <c r="AA1437" s="6" t="str">
        <f>IF($B1437=2024,$P1437,"")</f>
        <v/>
      </c>
      <c r="AB1437" s="16" t="str">
        <f>IF($B1437=2025,$P1437,"")</f>
        <v/>
      </c>
    </row>
    <row r="1438" spans="1:28" ht="24" x14ac:dyDescent="0.25">
      <c r="A1438" s="3">
        <v>999</v>
      </c>
      <c r="B1438" s="3">
        <v>2022</v>
      </c>
      <c r="C1438" s="3" t="s">
        <v>45</v>
      </c>
      <c r="D1438" s="4">
        <f>DATE(B1438,N1438,M1438)</f>
        <v>44815</v>
      </c>
      <c r="E1438" s="5">
        <v>600</v>
      </c>
      <c r="F1438" s="7" t="s">
        <v>14</v>
      </c>
      <c r="G1438" s="7" t="s">
        <v>21</v>
      </c>
      <c r="H1438" s="7"/>
      <c r="I1438" s="1" t="s">
        <v>48</v>
      </c>
      <c r="J1438" s="1" t="s">
        <v>4267</v>
      </c>
      <c r="K1438" s="6" t="s">
        <v>2564</v>
      </c>
      <c r="L1438" s="6">
        <v>6305</v>
      </c>
      <c r="M1438" s="6">
        <v>11</v>
      </c>
      <c r="N1438" s="6">
        <v>9</v>
      </c>
      <c r="O1438" s="6" t="s">
        <v>116</v>
      </c>
      <c r="P1438" s="6">
        <v>1</v>
      </c>
      <c r="Q1438" s="16" t="str">
        <f>IF($B1438=2014,$P1438,"")</f>
        <v/>
      </c>
      <c r="R1438" s="16" t="str">
        <f>IF($B1438=2015,$P1438,"")</f>
        <v/>
      </c>
      <c r="S1438" s="16" t="str">
        <f>IF($B1438=2016,$P1438,"")</f>
        <v/>
      </c>
      <c r="T1438" s="16" t="str">
        <f>IF($B1438=2017,$P1438,"")</f>
        <v/>
      </c>
      <c r="U1438" s="16" t="str">
        <f>IF($B1438=2018,$P1438,"")</f>
        <v/>
      </c>
      <c r="V1438" s="16" t="str">
        <f>IF($B1438=2019,$P1438,"")</f>
        <v/>
      </c>
      <c r="W1438" s="16" t="str">
        <f>IF($B1438=2020,$P1438,"")</f>
        <v/>
      </c>
      <c r="X1438" s="6" t="str">
        <f>IF($B1438=2021,$P1438,"")</f>
        <v/>
      </c>
      <c r="Y1438" s="6">
        <f>IF($B1438=2022,$P1438,"")</f>
        <v>1</v>
      </c>
      <c r="Z1438" s="6" t="str">
        <f>IF($B1438=2023,$P1438,"")</f>
        <v/>
      </c>
      <c r="AA1438" s="6" t="str">
        <f>IF($B1438=2024,$P1438,"")</f>
        <v/>
      </c>
      <c r="AB1438" s="16" t="str">
        <f>IF($B1438=2025,$P1438,"")</f>
        <v/>
      </c>
    </row>
    <row r="1439" spans="1:28" x14ac:dyDescent="0.25">
      <c r="A1439" s="3">
        <v>999</v>
      </c>
      <c r="B1439" s="5">
        <v>2015</v>
      </c>
      <c r="C1439" s="3" t="s">
        <v>882</v>
      </c>
      <c r="D1439" s="4">
        <f>DATE(B1439,N1439,M1439)</f>
        <v>42281</v>
      </c>
      <c r="E1439" s="5">
        <v>1800</v>
      </c>
      <c r="F1439" s="6" t="s">
        <v>14</v>
      </c>
      <c r="G1439" s="6" t="s">
        <v>808</v>
      </c>
      <c r="I1439" s="8" t="s">
        <v>1503</v>
      </c>
      <c r="J1439" s="8" t="s">
        <v>1504</v>
      </c>
      <c r="K1439" s="6" t="s">
        <v>1198</v>
      </c>
      <c r="L1439" s="6">
        <v>5608</v>
      </c>
      <c r="M1439" s="6">
        <v>4</v>
      </c>
      <c r="N1439" s="6">
        <v>10</v>
      </c>
      <c r="O1439" s="6" t="s">
        <v>81</v>
      </c>
      <c r="P1439" s="6">
        <v>1</v>
      </c>
      <c r="Q1439" s="16" t="str">
        <f>IF($B1439=2014,$P1439,"")</f>
        <v/>
      </c>
      <c r="R1439" s="16">
        <f>IF($B1439=2015,$P1439,"")</f>
        <v>1</v>
      </c>
      <c r="S1439" s="16" t="str">
        <f>IF($B1439=2016,$P1439,"")</f>
        <v/>
      </c>
      <c r="T1439" s="16" t="str">
        <f>IF($B1439=2017,$P1439,"")</f>
        <v/>
      </c>
      <c r="U1439" s="16" t="str">
        <f>IF($B1439=2018,$P1439,"")</f>
        <v/>
      </c>
      <c r="V1439" s="16" t="str">
        <f>IF($B1439=2019,$P1439,"")</f>
        <v/>
      </c>
      <c r="W1439" s="16" t="str">
        <f>IF($B1439=2020,$P1439,"")</f>
        <v/>
      </c>
      <c r="X1439" s="6" t="str">
        <f>IF($B1439=2021,$P1439,"")</f>
        <v/>
      </c>
      <c r="Y1439" s="6" t="str">
        <f>IF($B1439=2022,$P1439,"")</f>
        <v/>
      </c>
      <c r="Z1439" s="6" t="str">
        <f>IF($B1439=2023,$P1439,"")</f>
        <v/>
      </c>
      <c r="AA1439" s="6" t="str">
        <f>IF($B1439=2024,$P1439,"")</f>
        <v/>
      </c>
      <c r="AB1439" s="16" t="str">
        <f>IF($B1439=2025,$P1439,"")</f>
        <v/>
      </c>
    </row>
    <row r="1440" spans="1:28" x14ac:dyDescent="0.25">
      <c r="A1440" s="3">
        <v>999</v>
      </c>
      <c r="B1440" s="5">
        <v>2016</v>
      </c>
      <c r="C1440" s="3" t="s">
        <v>701</v>
      </c>
      <c r="D1440" s="4">
        <f>DATE(B1440,N1440,M1440)</f>
        <v>42444</v>
      </c>
      <c r="E1440" s="5">
        <v>2030</v>
      </c>
      <c r="F1440" s="6" t="s">
        <v>14</v>
      </c>
      <c r="G1440" s="6" t="s">
        <v>808</v>
      </c>
      <c r="I1440" s="8" t="s">
        <v>1503</v>
      </c>
      <c r="J1440" s="8" t="s">
        <v>1505</v>
      </c>
      <c r="K1440" s="6" t="s">
        <v>761</v>
      </c>
      <c r="L1440" s="6">
        <v>5618</v>
      </c>
      <c r="M1440" s="6">
        <v>15</v>
      </c>
      <c r="N1440" s="6">
        <v>3</v>
      </c>
      <c r="P1440" s="6">
        <v>1</v>
      </c>
      <c r="Q1440" s="16" t="str">
        <f>IF($B1440=2014,$P1440,"")</f>
        <v/>
      </c>
      <c r="R1440" s="16" t="str">
        <f>IF($B1440=2015,$P1440,"")</f>
        <v/>
      </c>
      <c r="S1440" s="16">
        <f>IF($B1440=2016,$P1440,"")</f>
        <v>1</v>
      </c>
      <c r="T1440" s="16" t="str">
        <f>IF($B1440=2017,$P1440,"")</f>
        <v/>
      </c>
      <c r="U1440" s="16" t="str">
        <f>IF($B1440=2018,$P1440,"")</f>
        <v/>
      </c>
      <c r="V1440" s="16" t="str">
        <f>IF($B1440=2019,$P1440,"")</f>
        <v/>
      </c>
      <c r="W1440" s="16" t="str">
        <f>IF($B1440=2020,$P1440,"")</f>
        <v/>
      </c>
      <c r="X1440" s="6" t="str">
        <f>IF($B1440=2021,$P1440,"")</f>
        <v/>
      </c>
      <c r="Y1440" s="6" t="str">
        <f>IF($B1440=2022,$P1440,"")</f>
        <v/>
      </c>
      <c r="Z1440" s="6" t="str">
        <f>IF($B1440=2023,$P1440,"")</f>
        <v/>
      </c>
      <c r="AA1440" s="6" t="str">
        <f>IF($B1440=2024,$P1440,"")</f>
        <v/>
      </c>
      <c r="AB1440" s="16" t="str">
        <f>IF($B1440=2025,$P1440,"")</f>
        <v/>
      </c>
    </row>
    <row r="1441" spans="1:28" x14ac:dyDescent="0.25">
      <c r="A1441" s="3">
        <v>999</v>
      </c>
      <c r="B1441" s="3">
        <v>2017</v>
      </c>
      <c r="C1441" s="3" t="s">
        <v>849</v>
      </c>
      <c r="D1441" s="4">
        <f>DATE(B1441,N1441,M1441)</f>
        <v>43064</v>
      </c>
      <c r="E1441" s="5">
        <v>2325</v>
      </c>
      <c r="F1441" s="6" t="s">
        <v>14</v>
      </c>
      <c r="G1441" s="6" t="s">
        <v>49</v>
      </c>
      <c r="H1441" s="7"/>
      <c r="I1441" s="8" t="s">
        <v>1506</v>
      </c>
      <c r="J1441" s="8" t="s">
        <v>1507</v>
      </c>
      <c r="K1441" s="6" t="s">
        <v>25</v>
      </c>
      <c r="L1441" s="6">
        <v>5810</v>
      </c>
      <c r="M1441" s="6">
        <v>25</v>
      </c>
      <c r="N1441" s="6">
        <v>11</v>
      </c>
      <c r="P1441" s="6">
        <v>1</v>
      </c>
      <c r="Q1441" s="16" t="str">
        <f>IF($B1441=2014,$P1441,"")</f>
        <v/>
      </c>
      <c r="R1441" s="16" t="str">
        <f>IF($B1441=2015,$P1441,"")</f>
        <v/>
      </c>
      <c r="S1441" s="16" t="str">
        <f>IF($B1441=2016,$P1441,"")</f>
        <v/>
      </c>
      <c r="T1441" s="16">
        <f>IF($B1441=2017,$P1441,"")</f>
        <v>1</v>
      </c>
      <c r="U1441" s="16" t="str">
        <f>IF($B1441=2018,$P1441,"")</f>
        <v/>
      </c>
      <c r="V1441" s="16" t="str">
        <f>IF($B1441=2019,$P1441,"")</f>
        <v/>
      </c>
      <c r="W1441" s="16" t="str">
        <f>IF($B1441=2020,$P1441,"")</f>
        <v/>
      </c>
      <c r="X1441" s="6" t="str">
        <f>IF($B1441=2021,$P1441,"")</f>
        <v/>
      </c>
      <c r="Y1441" s="6" t="str">
        <f>IF($B1441=2022,$P1441,"")</f>
        <v/>
      </c>
      <c r="Z1441" s="6" t="str">
        <f>IF($B1441=2023,$P1441,"")</f>
        <v/>
      </c>
      <c r="AA1441" s="6" t="str">
        <f>IF($B1441=2024,$P1441,"")</f>
        <v/>
      </c>
      <c r="AB1441" s="16" t="str">
        <f>IF($B1441=2025,$P1441,"")</f>
        <v/>
      </c>
    </row>
    <row r="1442" spans="1:28" x14ac:dyDescent="0.25">
      <c r="A1442" s="3">
        <v>999</v>
      </c>
      <c r="B1442" s="3">
        <v>2019</v>
      </c>
      <c r="C1442" s="3" t="s">
        <v>1508</v>
      </c>
      <c r="D1442" s="4">
        <f>DATE(B1442,N1442,M1442)</f>
        <v>43558</v>
      </c>
      <c r="E1442" s="5">
        <v>2147</v>
      </c>
      <c r="F1442" s="6" t="s">
        <v>14</v>
      </c>
      <c r="G1442" s="6" t="s">
        <v>49</v>
      </c>
      <c r="I1442" s="8" t="s">
        <v>1506</v>
      </c>
      <c r="J1442" s="1" t="s">
        <v>1509</v>
      </c>
      <c r="K1442" s="6" t="s">
        <v>1198</v>
      </c>
      <c r="L1442" s="6">
        <v>5919</v>
      </c>
      <c r="M1442" s="6">
        <v>3</v>
      </c>
      <c r="N1442" s="6">
        <v>4</v>
      </c>
      <c r="O1442" s="6" t="s">
        <v>81</v>
      </c>
      <c r="P1442" s="6">
        <v>1</v>
      </c>
      <c r="Q1442" s="16" t="str">
        <f>IF($B1442=2014,$P1442,"")</f>
        <v/>
      </c>
      <c r="R1442" s="16" t="str">
        <f>IF($B1442=2015,$P1442,"")</f>
        <v/>
      </c>
      <c r="S1442" s="16" t="str">
        <f>IF($B1442=2016,$P1442,"")</f>
        <v/>
      </c>
      <c r="T1442" s="16" t="str">
        <f>IF($B1442=2017,$P1442,"")</f>
        <v/>
      </c>
      <c r="U1442" s="16" t="str">
        <f>IF($B1442=2018,$P1442,"")</f>
        <v/>
      </c>
      <c r="V1442" s="16">
        <f>IF($B1442=2019,$P1442,"")</f>
        <v>1</v>
      </c>
      <c r="W1442" s="16" t="str">
        <f>IF($B1442=2020,$P1442,"")</f>
        <v/>
      </c>
      <c r="X1442" s="6" t="str">
        <f>IF($B1442=2021,$P1442,"")</f>
        <v/>
      </c>
      <c r="Y1442" s="6" t="str">
        <f>IF($B1442=2022,$P1442,"")</f>
        <v/>
      </c>
      <c r="Z1442" s="6" t="str">
        <f>IF($B1442=2023,$P1442,"")</f>
        <v/>
      </c>
      <c r="AA1442" s="6" t="str">
        <f>IF($B1442=2024,$P1442,"")</f>
        <v/>
      </c>
      <c r="AB1442" s="16" t="str">
        <f>IF($B1442=2025,$P1442,"")</f>
        <v/>
      </c>
    </row>
    <row r="1443" spans="1:28" ht="36" x14ac:dyDescent="0.25">
      <c r="A1443" s="3">
        <v>999</v>
      </c>
      <c r="B1443" s="3">
        <v>2019</v>
      </c>
      <c r="C1443" s="3" t="s">
        <v>957</v>
      </c>
      <c r="D1443" s="4">
        <f>DATE(B1443,N1443,M1443)</f>
        <v>43663</v>
      </c>
      <c r="E1443" s="5">
        <v>2316</v>
      </c>
      <c r="F1443" s="6" t="s">
        <v>14</v>
      </c>
      <c r="G1443" s="6" t="s">
        <v>49</v>
      </c>
      <c r="I1443" s="8" t="s">
        <v>1506</v>
      </c>
      <c r="J1443" s="8" t="s">
        <v>1510</v>
      </c>
      <c r="K1443" s="6" t="s">
        <v>22</v>
      </c>
      <c r="L1443" s="6">
        <v>6003</v>
      </c>
      <c r="M1443" s="6">
        <v>17</v>
      </c>
      <c r="N1443" s="6">
        <v>7</v>
      </c>
      <c r="P1443" s="6">
        <v>1</v>
      </c>
      <c r="Q1443" s="16" t="str">
        <f>IF($B1443=2014,$P1443,"")</f>
        <v/>
      </c>
      <c r="R1443" s="16" t="str">
        <f>IF($B1443=2015,$P1443,"")</f>
        <v/>
      </c>
      <c r="S1443" s="16" t="str">
        <f>IF($B1443=2016,$P1443,"")</f>
        <v/>
      </c>
      <c r="T1443" s="16" t="str">
        <f>IF($B1443=2017,$P1443,"")</f>
        <v/>
      </c>
      <c r="U1443" s="16" t="str">
        <f>IF($B1443=2018,$P1443,"")</f>
        <v/>
      </c>
      <c r="V1443" s="16">
        <f>IF($B1443=2019,$P1443,"")</f>
        <v>1</v>
      </c>
      <c r="W1443" s="16" t="str">
        <f>IF($B1443=2020,$P1443,"")</f>
        <v/>
      </c>
      <c r="X1443" s="6" t="str">
        <f>IF($B1443=2021,$P1443,"")</f>
        <v/>
      </c>
      <c r="Y1443" s="6" t="str">
        <f>IF($B1443=2022,$P1443,"")</f>
        <v/>
      </c>
      <c r="Z1443" s="6" t="str">
        <f>IF($B1443=2023,$P1443,"")</f>
        <v/>
      </c>
      <c r="AA1443" s="6" t="str">
        <f>IF($B1443=2024,$P1443,"")</f>
        <v/>
      </c>
      <c r="AB1443" s="16" t="str">
        <f>IF($B1443=2025,$P1443,"")</f>
        <v/>
      </c>
    </row>
    <row r="1444" spans="1:28" x14ac:dyDescent="0.25">
      <c r="A1444" s="3">
        <v>999</v>
      </c>
      <c r="B1444" s="3">
        <v>2020</v>
      </c>
      <c r="C1444" s="3" t="s">
        <v>1204</v>
      </c>
      <c r="D1444" s="4">
        <f>DATE(B1444,N1444,M1444)</f>
        <v>43845</v>
      </c>
      <c r="E1444" s="5">
        <v>2100</v>
      </c>
      <c r="F1444" s="6" t="s">
        <v>14</v>
      </c>
      <c r="G1444" s="6" t="s">
        <v>49</v>
      </c>
      <c r="I1444" s="8" t="s">
        <v>1506</v>
      </c>
      <c r="J1444" s="1" t="s">
        <v>1511</v>
      </c>
      <c r="K1444" s="6" t="s">
        <v>46</v>
      </c>
      <c r="L1444" s="6">
        <v>6018</v>
      </c>
      <c r="M1444" s="6">
        <v>15</v>
      </c>
      <c r="N1444" s="6">
        <v>1</v>
      </c>
      <c r="P1444" s="6">
        <v>1</v>
      </c>
      <c r="Q1444" s="16" t="str">
        <f>IF($B1444=2014,$P1444,"")</f>
        <v/>
      </c>
      <c r="R1444" s="16" t="str">
        <f>IF($B1444=2015,$P1444,"")</f>
        <v/>
      </c>
      <c r="S1444" s="16" t="str">
        <f>IF($B1444=2016,$P1444,"")</f>
        <v/>
      </c>
      <c r="T1444" s="16" t="str">
        <f>IF($B1444=2017,$P1444,"")</f>
        <v/>
      </c>
      <c r="U1444" s="16" t="str">
        <f>IF($B1444=2018,$P1444,"")</f>
        <v/>
      </c>
      <c r="V1444" s="16" t="str">
        <f>IF($B1444=2019,$P1444,"")</f>
        <v/>
      </c>
      <c r="W1444" s="16">
        <f>IF($B1444=2020,$P1444,"")</f>
        <v>1</v>
      </c>
      <c r="X1444" s="6" t="str">
        <f>IF($B1444=2021,$P1444,"")</f>
        <v/>
      </c>
      <c r="Y1444" s="6" t="str">
        <f>IF($B1444=2022,$P1444,"")</f>
        <v/>
      </c>
      <c r="Z1444" s="6" t="str">
        <f>IF($B1444=2023,$P1444,"")</f>
        <v/>
      </c>
      <c r="AA1444" s="6" t="str">
        <f>IF($B1444=2024,$P1444,"")</f>
        <v/>
      </c>
      <c r="AB1444" s="16" t="str">
        <f>IF($B1444=2025,$P1444,"")</f>
        <v/>
      </c>
    </row>
    <row r="1445" spans="1:28" ht="36" x14ac:dyDescent="0.25">
      <c r="A1445" s="3">
        <v>999</v>
      </c>
      <c r="B1445" s="3">
        <v>2020</v>
      </c>
      <c r="C1445" s="3" t="s">
        <v>1512</v>
      </c>
      <c r="D1445" s="4">
        <f>DATE(B1445,N1445,M1445)</f>
        <v>43951</v>
      </c>
      <c r="E1445" s="5">
        <v>2359</v>
      </c>
      <c r="F1445" s="6" t="s">
        <v>14</v>
      </c>
      <c r="G1445" s="6" t="s">
        <v>49</v>
      </c>
      <c r="I1445" s="8" t="s">
        <v>1506</v>
      </c>
      <c r="J1445" s="1" t="s">
        <v>1513</v>
      </c>
      <c r="K1445" s="6" t="s">
        <v>22</v>
      </c>
      <c r="L1445" s="6">
        <v>60191</v>
      </c>
      <c r="M1445" s="6">
        <v>30</v>
      </c>
      <c r="N1445" s="6">
        <v>4</v>
      </c>
      <c r="P1445" s="6">
        <v>1</v>
      </c>
      <c r="Q1445" s="16" t="str">
        <f>IF($B1445=2014,$P1445,"")</f>
        <v/>
      </c>
      <c r="R1445" s="16" t="str">
        <f>IF($B1445=2015,$P1445,"")</f>
        <v/>
      </c>
      <c r="S1445" s="16" t="str">
        <f>IF($B1445=2016,$P1445,"")</f>
        <v/>
      </c>
      <c r="T1445" s="16" t="str">
        <f>IF($B1445=2017,$P1445,"")</f>
        <v/>
      </c>
      <c r="U1445" s="16" t="str">
        <f>IF($B1445=2018,$P1445,"")</f>
        <v/>
      </c>
      <c r="V1445" s="16" t="str">
        <f>IF($B1445=2019,$P1445,"")</f>
        <v/>
      </c>
      <c r="W1445" s="16">
        <f>IF($B1445=2020,$P1445,"")</f>
        <v>1</v>
      </c>
      <c r="X1445" s="6" t="str">
        <f>IF($B1445=2021,$P1445,"")</f>
        <v/>
      </c>
      <c r="Y1445" s="6" t="str">
        <f>IF($B1445=2022,$P1445,"")</f>
        <v/>
      </c>
      <c r="Z1445" s="6" t="str">
        <f>IF($B1445=2023,$P1445,"")</f>
        <v/>
      </c>
      <c r="AA1445" s="6" t="str">
        <f>IF($B1445=2024,$P1445,"")</f>
        <v/>
      </c>
      <c r="AB1445" s="16" t="str">
        <f>IF($B1445=2025,$P1445,"")</f>
        <v/>
      </c>
    </row>
    <row r="1446" spans="1:28" x14ac:dyDescent="0.25">
      <c r="A1446" s="3">
        <v>999</v>
      </c>
      <c r="B1446" s="3">
        <v>2020</v>
      </c>
      <c r="C1446" s="3" t="s">
        <v>41</v>
      </c>
      <c r="D1446" s="4">
        <f>DATE(B1446,N1446,M1446)</f>
        <v>44034</v>
      </c>
      <c r="E1446" s="5">
        <v>2328</v>
      </c>
      <c r="F1446" s="6" t="s">
        <v>14</v>
      </c>
      <c r="G1446" s="6" t="s">
        <v>49</v>
      </c>
      <c r="I1446" s="8" t="s">
        <v>1506</v>
      </c>
      <c r="J1446" s="1" t="s">
        <v>535</v>
      </c>
      <c r="K1446" s="6" t="s">
        <v>22</v>
      </c>
      <c r="L1446" s="6">
        <v>6102</v>
      </c>
      <c r="M1446" s="6">
        <v>22</v>
      </c>
      <c r="N1446" s="6">
        <v>7</v>
      </c>
      <c r="P1446" s="6">
        <v>1</v>
      </c>
      <c r="Q1446" s="16" t="str">
        <f>IF($B1446=2014,$P1446,"")</f>
        <v/>
      </c>
      <c r="R1446" s="16" t="str">
        <f>IF($B1446=2015,$P1446,"")</f>
        <v/>
      </c>
      <c r="S1446" s="16" t="str">
        <f>IF($B1446=2016,$P1446,"")</f>
        <v/>
      </c>
      <c r="T1446" s="16" t="str">
        <f>IF($B1446=2017,$P1446,"")</f>
        <v/>
      </c>
      <c r="U1446" s="16" t="str">
        <f>IF($B1446=2018,$P1446,"")</f>
        <v/>
      </c>
      <c r="V1446" s="16" t="str">
        <f>IF($B1446=2019,$P1446,"")</f>
        <v/>
      </c>
      <c r="W1446" s="16">
        <f>IF($B1446=2020,$P1446,"")</f>
        <v>1</v>
      </c>
      <c r="X1446" s="6" t="str">
        <f>IF($B1446=2021,$P1446,"")</f>
        <v/>
      </c>
      <c r="Y1446" s="6" t="str">
        <f>IF($B1446=2022,$P1446,"")</f>
        <v/>
      </c>
      <c r="Z1446" s="6" t="str">
        <f>IF($B1446=2023,$P1446,"")</f>
        <v/>
      </c>
      <c r="AA1446" s="6" t="str">
        <f>IF($B1446=2024,$P1446,"")</f>
        <v/>
      </c>
      <c r="AB1446" s="16" t="str">
        <f>IF($B1446=2025,$P1446,"")</f>
        <v/>
      </c>
    </row>
    <row r="1447" spans="1:28" x14ac:dyDescent="0.25">
      <c r="A1447" s="3">
        <v>999</v>
      </c>
      <c r="B1447" s="3">
        <v>2020</v>
      </c>
      <c r="C1447" s="3" t="s">
        <v>45</v>
      </c>
      <c r="D1447" s="4">
        <f>DATE(B1447,N1447,M1447)</f>
        <v>44085</v>
      </c>
      <c r="E1447" s="5">
        <v>2000</v>
      </c>
      <c r="F1447" s="6" t="s">
        <v>14</v>
      </c>
      <c r="G1447" s="6" t="s">
        <v>49</v>
      </c>
      <c r="I1447" s="8" t="s">
        <v>1506</v>
      </c>
      <c r="J1447" s="1" t="s">
        <v>574</v>
      </c>
      <c r="K1447" s="6" t="s">
        <v>22</v>
      </c>
      <c r="L1447" s="6">
        <v>6105</v>
      </c>
      <c r="M1447" s="6">
        <v>11</v>
      </c>
      <c r="N1447" s="6">
        <v>9</v>
      </c>
      <c r="P1447" s="6">
        <v>1</v>
      </c>
      <c r="Q1447" s="16" t="str">
        <f>IF($B1447=2014,$P1447,"")</f>
        <v/>
      </c>
      <c r="R1447" s="16" t="str">
        <f>IF($B1447=2015,$P1447,"")</f>
        <v/>
      </c>
      <c r="S1447" s="16" t="str">
        <f>IF($B1447=2016,$P1447,"")</f>
        <v/>
      </c>
      <c r="T1447" s="16" t="str">
        <f>IF($B1447=2017,$P1447,"")</f>
        <v/>
      </c>
      <c r="U1447" s="16" t="str">
        <f>IF($B1447=2018,$P1447,"")</f>
        <v/>
      </c>
      <c r="V1447" s="16" t="str">
        <f>IF($B1447=2019,$P1447,"")</f>
        <v/>
      </c>
      <c r="W1447" s="16">
        <f>IF($B1447=2020,$P1447,"")</f>
        <v>1</v>
      </c>
      <c r="X1447" s="6" t="str">
        <f>IF($B1447=2021,$P1447,"")</f>
        <v/>
      </c>
      <c r="Y1447" s="6" t="str">
        <f>IF($B1447=2022,$P1447,"")</f>
        <v/>
      </c>
      <c r="Z1447" s="6" t="str">
        <f>IF($B1447=2023,$P1447,"")</f>
        <v/>
      </c>
      <c r="AA1447" s="6" t="str">
        <f>IF($B1447=2024,$P1447,"")</f>
        <v/>
      </c>
      <c r="AB1447" s="16" t="str">
        <f>IF($B1447=2025,$P1447,"")</f>
        <v/>
      </c>
    </row>
    <row r="1448" spans="1:28" x14ac:dyDescent="0.25">
      <c r="A1448" s="3">
        <v>999</v>
      </c>
      <c r="B1448" s="3">
        <v>2023</v>
      </c>
      <c r="C1448" s="3" t="s">
        <v>198</v>
      </c>
      <c r="D1448" s="4">
        <f>DATE(B1448,N1448,M1448)</f>
        <v>44929</v>
      </c>
      <c r="E1448" s="5">
        <v>2330</v>
      </c>
      <c r="F1448" s="7" t="s">
        <v>14</v>
      </c>
      <c r="G1448" s="7" t="s">
        <v>49</v>
      </c>
      <c r="H1448" s="7"/>
      <c r="I1448" s="8" t="s">
        <v>1506</v>
      </c>
      <c r="J1448" s="1" t="s">
        <v>4895</v>
      </c>
      <c r="K1448" s="6" t="s">
        <v>4403</v>
      </c>
      <c r="L1448" s="6">
        <v>6313</v>
      </c>
      <c r="M1448" s="6">
        <v>3</v>
      </c>
      <c r="N1448" s="6">
        <v>1</v>
      </c>
      <c r="P1448" s="6">
        <v>1</v>
      </c>
      <c r="Q1448" s="16" t="str">
        <f>IF($B1448=2014,$P1448,"")</f>
        <v/>
      </c>
      <c r="R1448" s="16" t="str">
        <f>IF($B1448=2015,$P1448,"")</f>
        <v/>
      </c>
      <c r="S1448" s="16" t="str">
        <f>IF($B1448=2016,$P1448,"")</f>
        <v/>
      </c>
      <c r="T1448" s="16" t="str">
        <f>IF($B1448=2017,$P1448,"")</f>
        <v/>
      </c>
      <c r="U1448" s="16" t="str">
        <f>IF($B1448=2018,$P1448,"")</f>
        <v/>
      </c>
      <c r="V1448" s="16" t="str">
        <f>IF($B1448=2019,$P1448,"")</f>
        <v/>
      </c>
      <c r="W1448" s="16" t="str">
        <f>IF($B1448=2020,$P1448,"")</f>
        <v/>
      </c>
      <c r="X1448" s="6" t="str">
        <f>IF($B1448=2021,$P1448,"")</f>
        <v/>
      </c>
      <c r="Y1448" s="6" t="str">
        <f>IF($B1448=2022,$P1448,"")</f>
        <v/>
      </c>
      <c r="Z1448" s="6">
        <f>IF($B1448=2023,$P1448,"")</f>
        <v>1</v>
      </c>
      <c r="AA1448" s="6" t="str">
        <f>IF($B1448=2024,$P1448,"")</f>
        <v/>
      </c>
      <c r="AB1448" s="16" t="str">
        <f>IF($B1448=2025,$P1448,"")</f>
        <v/>
      </c>
    </row>
    <row r="1449" spans="1:28" ht="24" x14ac:dyDescent="0.25">
      <c r="A1449" s="3">
        <v>999</v>
      </c>
      <c r="B1449" s="3">
        <v>2023</v>
      </c>
      <c r="C1449" s="3" t="s">
        <v>1271</v>
      </c>
      <c r="D1449" s="4">
        <f>DATE(B1449,N1449,M1449)</f>
        <v>44950</v>
      </c>
      <c r="E1449" s="5">
        <v>2306</v>
      </c>
      <c r="F1449" s="7" t="s">
        <v>14</v>
      </c>
      <c r="G1449" s="7" t="s">
        <v>49</v>
      </c>
      <c r="H1449" s="7"/>
      <c r="I1449" s="8" t="s">
        <v>1506</v>
      </c>
      <c r="J1449" s="1" t="s">
        <v>5056</v>
      </c>
      <c r="K1449" s="6" t="s">
        <v>274</v>
      </c>
      <c r="L1449" s="6">
        <v>6315</v>
      </c>
      <c r="M1449" s="6">
        <v>24</v>
      </c>
      <c r="N1449" s="6">
        <v>1</v>
      </c>
      <c r="O1449" s="6" t="s">
        <v>3431</v>
      </c>
      <c r="P1449" s="6">
        <v>1</v>
      </c>
      <c r="Q1449" s="16" t="str">
        <f>IF($B1449=2014,$P1449,"")</f>
        <v/>
      </c>
      <c r="R1449" s="16" t="str">
        <f>IF($B1449=2015,$P1449,"")</f>
        <v/>
      </c>
      <c r="S1449" s="16" t="str">
        <f>IF($B1449=2016,$P1449,"")</f>
        <v/>
      </c>
      <c r="T1449" s="16" t="str">
        <f>IF($B1449=2017,$P1449,"")</f>
        <v/>
      </c>
      <c r="U1449" s="16" t="str">
        <f>IF($B1449=2018,$P1449,"")</f>
        <v/>
      </c>
      <c r="V1449" s="16" t="str">
        <f>IF($B1449=2019,$P1449,"")</f>
        <v/>
      </c>
      <c r="W1449" s="16" t="str">
        <f>IF($B1449=2020,$P1449,"")</f>
        <v/>
      </c>
      <c r="X1449" s="6" t="str">
        <f>IF($B1449=2021,$P1449,"")</f>
        <v/>
      </c>
      <c r="Y1449" s="6" t="str">
        <f>IF($B1449=2022,$P1449,"")</f>
        <v/>
      </c>
      <c r="Z1449" s="6">
        <f>IF($B1449=2023,$P1449,"")</f>
        <v>1</v>
      </c>
      <c r="AA1449" s="6" t="str">
        <f>IF($B1449=2024,$P1449,"")</f>
        <v/>
      </c>
      <c r="AB1449" s="16" t="str">
        <f>IF($B1449=2025,$P1449,"")</f>
        <v/>
      </c>
    </row>
    <row r="1450" spans="1:28" x14ac:dyDescent="0.25">
      <c r="A1450" s="3">
        <v>999</v>
      </c>
      <c r="B1450" s="3">
        <v>2021</v>
      </c>
      <c r="C1450" s="3" t="s">
        <v>957</v>
      </c>
      <c r="D1450" s="4">
        <v>44394</v>
      </c>
      <c r="E1450" s="5">
        <v>15</v>
      </c>
      <c r="F1450" s="6" t="s">
        <v>14</v>
      </c>
      <c r="G1450" s="6" t="s">
        <v>49</v>
      </c>
      <c r="I1450" s="1" t="s">
        <v>3614</v>
      </c>
      <c r="J1450" s="1" t="s">
        <v>3615</v>
      </c>
      <c r="K1450" s="6" t="s">
        <v>22</v>
      </c>
      <c r="L1450" s="6">
        <v>6202</v>
      </c>
      <c r="M1450" s="6">
        <v>17</v>
      </c>
      <c r="N1450" s="6">
        <v>7</v>
      </c>
      <c r="P1450" s="6">
        <v>1</v>
      </c>
      <c r="Q1450" s="16" t="str">
        <f>IF($B1450=2014,$P1450,"")</f>
        <v/>
      </c>
      <c r="R1450" s="16" t="str">
        <f>IF($B1450=2015,$P1450,"")</f>
        <v/>
      </c>
      <c r="S1450" s="16" t="str">
        <f>IF($B1450=2016,$P1450,"")</f>
        <v/>
      </c>
      <c r="T1450" s="16" t="str">
        <f>IF($B1450=2017,$P1450,"")</f>
        <v/>
      </c>
      <c r="U1450" s="16" t="str">
        <f>IF($B1450=2018,$P1450,"")</f>
        <v/>
      </c>
      <c r="V1450" s="16" t="str">
        <f>IF($B1450=2019,$P1450,"")</f>
        <v/>
      </c>
      <c r="W1450" s="16" t="str">
        <f>IF($B1450=2020,$P1450,"")</f>
        <v/>
      </c>
      <c r="X1450" s="6">
        <f>IF($B1450=2021,$P1450,"")</f>
        <v>1</v>
      </c>
      <c r="Y1450" s="6" t="str">
        <f>IF($B1450=2022,$P1450,"")</f>
        <v/>
      </c>
      <c r="Z1450" s="6" t="str">
        <f>IF($B1450=2023,$P1450,"")</f>
        <v/>
      </c>
      <c r="AA1450" s="6" t="str">
        <f>IF($B1450=2024,$P1450,"")</f>
        <v/>
      </c>
      <c r="AB1450" s="16" t="str">
        <f>IF($B1450=2025,$P1450,"")</f>
        <v/>
      </c>
    </row>
    <row r="1451" spans="1:28" x14ac:dyDescent="0.25">
      <c r="A1451" s="3">
        <v>1008</v>
      </c>
      <c r="B1451" s="3">
        <v>2019</v>
      </c>
      <c r="C1451" s="3" t="s">
        <v>99</v>
      </c>
      <c r="D1451" s="4">
        <f>DATE(B1451,N1451,M1451)</f>
        <v>43689</v>
      </c>
      <c r="E1451" s="5">
        <v>520</v>
      </c>
      <c r="F1451" s="6" t="s">
        <v>14</v>
      </c>
      <c r="G1451" s="6" t="s">
        <v>24</v>
      </c>
      <c r="H1451" s="6" t="str">
        <f>RIGHT(I1451,2)</f>
        <v>CA</v>
      </c>
      <c r="I1451" s="8" t="s">
        <v>3900</v>
      </c>
      <c r="J1451" s="8" t="s">
        <v>1520</v>
      </c>
      <c r="K1451" s="6" t="s">
        <v>34</v>
      </c>
      <c r="L1451" s="6">
        <v>6003</v>
      </c>
      <c r="M1451" s="6">
        <v>12</v>
      </c>
      <c r="N1451" s="6">
        <v>8</v>
      </c>
      <c r="O1451" s="6" t="s">
        <v>35</v>
      </c>
      <c r="P1451" s="6">
        <v>1</v>
      </c>
      <c r="Q1451" s="16" t="str">
        <f>IF($B1451=2014,$P1451,"")</f>
        <v/>
      </c>
      <c r="R1451" s="16" t="str">
        <f>IF($B1451=2015,$P1451,"")</f>
        <v/>
      </c>
      <c r="S1451" s="16" t="str">
        <f>IF($B1451=2016,$P1451,"")</f>
        <v/>
      </c>
      <c r="T1451" s="16" t="str">
        <f>IF($B1451=2017,$P1451,"")</f>
        <v/>
      </c>
      <c r="U1451" s="16" t="str">
        <f>IF($B1451=2018,$P1451,"")</f>
        <v/>
      </c>
      <c r="V1451" s="16">
        <f>IF($B1451=2019,$P1451,"")</f>
        <v>1</v>
      </c>
      <c r="W1451" s="16" t="str">
        <f>IF($B1451=2020,$P1451,"")</f>
        <v/>
      </c>
      <c r="X1451" s="6" t="str">
        <f>IF($B1451=2021,$P1451,"")</f>
        <v/>
      </c>
      <c r="Y1451" s="6" t="str">
        <f>IF($B1451=2022,$P1451,"")</f>
        <v/>
      </c>
      <c r="Z1451" s="6" t="str">
        <f>IF($B1451=2023,$P1451,"")</f>
        <v/>
      </c>
      <c r="AA1451" s="6" t="str">
        <f>IF($B1451=2024,$P1451,"")</f>
        <v/>
      </c>
      <c r="AB1451" s="16" t="str">
        <f>IF($B1451=2025,$P1451,"")</f>
        <v/>
      </c>
    </row>
    <row r="1452" spans="1:28" x14ac:dyDescent="0.25">
      <c r="A1452" s="3">
        <v>1008</v>
      </c>
      <c r="B1452" s="3">
        <v>2019</v>
      </c>
      <c r="C1452" s="3" t="s">
        <v>258</v>
      </c>
      <c r="D1452" s="4">
        <f>DATE(B1452,N1452,M1452)</f>
        <v>43767</v>
      </c>
      <c r="E1452" s="5">
        <v>620</v>
      </c>
      <c r="F1452" s="6" t="s">
        <v>14</v>
      </c>
      <c r="G1452" s="6" t="s">
        <v>24</v>
      </c>
      <c r="H1452" s="6" t="str">
        <f>RIGHT(I1452,2)</f>
        <v>CA</v>
      </c>
      <c r="I1452" s="8" t="s">
        <v>3900</v>
      </c>
      <c r="J1452" s="8" t="s">
        <v>354</v>
      </c>
      <c r="K1452" s="6" t="s">
        <v>34</v>
      </c>
      <c r="L1452" s="6">
        <v>6008</v>
      </c>
      <c r="M1452" s="6">
        <v>29</v>
      </c>
      <c r="N1452" s="6">
        <v>10</v>
      </c>
      <c r="O1452" s="6" t="s">
        <v>35</v>
      </c>
      <c r="P1452" s="6">
        <v>1</v>
      </c>
      <c r="Q1452" s="16" t="str">
        <f>IF($B1452=2014,$P1452,"")</f>
        <v/>
      </c>
      <c r="R1452" s="16" t="str">
        <f>IF($B1452=2015,$P1452,"")</f>
        <v/>
      </c>
      <c r="S1452" s="16" t="str">
        <f>IF($B1452=2016,$P1452,"")</f>
        <v/>
      </c>
      <c r="T1452" s="16" t="str">
        <f>IF($B1452=2017,$P1452,"")</f>
        <v/>
      </c>
      <c r="U1452" s="16" t="str">
        <f>IF($B1452=2018,$P1452,"")</f>
        <v/>
      </c>
      <c r="V1452" s="16">
        <f>IF($B1452=2019,$P1452,"")</f>
        <v>1</v>
      </c>
      <c r="W1452" s="16" t="str">
        <f>IF($B1452=2020,$P1452,"")</f>
        <v/>
      </c>
      <c r="X1452" s="6" t="str">
        <f>IF($B1452=2021,$P1452,"")</f>
        <v/>
      </c>
      <c r="Y1452" s="6" t="str">
        <f>IF($B1452=2022,$P1452,"")</f>
        <v/>
      </c>
      <c r="Z1452" s="6" t="str">
        <f>IF($B1452=2023,$P1452,"")</f>
        <v/>
      </c>
      <c r="AA1452" s="6" t="str">
        <f>IF($B1452=2024,$P1452,"")</f>
        <v/>
      </c>
      <c r="AB1452" s="16" t="str">
        <f>IF($B1452=2025,$P1452,"")</f>
        <v/>
      </c>
    </row>
    <row r="1453" spans="1:28" x14ac:dyDescent="0.25">
      <c r="A1453" s="3">
        <v>1008</v>
      </c>
      <c r="B1453" s="3">
        <v>2020</v>
      </c>
      <c r="C1453" s="3" t="s">
        <v>267</v>
      </c>
      <c r="D1453" s="4">
        <f>DATE(B1453,N1453,M1453)</f>
        <v>44124</v>
      </c>
      <c r="E1453" s="5">
        <v>520</v>
      </c>
      <c r="F1453" s="7" t="s">
        <v>14</v>
      </c>
      <c r="G1453" s="6" t="s">
        <v>24</v>
      </c>
      <c r="H1453" s="6" t="str">
        <f>RIGHT(I1453,2)</f>
        <v>CA</v>
      </c>
      <c r="I1453" s="8" t="s">
        <v>3900</v>
      </c>
      <c r="J1453" s="1" t="s">
        <v>354</v>
      </c>
      <c r="K1453" s="6" t="s">
        <v>34</v>
      </c>
      <c r="L1453" s="6">
        <v>6108</v>
      </c>
      <c r="M1453" s="6">
        <v>20</v>
      </c>
      <c r="N1453" s="6">
        <v>10</v>
      </c>
      <c r="O1453" s="6" t="s">
        <v>35</v>
      </c>
      <c r="P1453" s="6">
        <v>1</v>
      </c>
      <c r="Q1453" s="16" t="str">
        <f>IF($B1453=2014,$P1453,"")</f>
        <v/>
      </c>
      <c r="R1453" s="16" t="str">
        <f>IF($B1453=2015,$P1453,"")</f>
        <v/>
      </c>
      <c r="S1453" s="16" t="str">
        <f>IF($B1453=2016,$P1453,"")</f>
        <v/>
      </c>
      <c r="T1453" s="16" t="str">
        <f>IF($B1453=2017,$P1453,"")</f>
        <v/>
      </c>
      <c r="U1453" s="16" t="str">
        <f>IF($B1453=2018,$P1453,"")</f>
        <v/>
      </c>
      <c r="V1453" s="16" t="str">
        <f>IF($B1453=2019,$P1453,"")</f>
        <v/>
      </c>
      <c r="W1453" s="16">
        <f>IF($B1453=2020,$P1453,"")</f>
        <v>1</v>
      </c>
      <c r="X1453" s="6" t="str">
        <f>IF($B1453=2021,$P1453,"")</f>
        <v/>
      </c>
      <c r="Y1453" s="6" t="str">
        <f>IF($B1453=2022,$P1453,"")</f>
        <v/>
      </c>
      <c r="Z1453" s="6" t="str">
        <f>IF($B1453=2023,$P1453,"")</f>
        <v/>
      </c>
      <c r="AA1453" s="6" t="str">
        <f>IF($B1453=2024,$P1453,"")</f>
        <v/>
      </c>
      <c r="AB1453" s="16" t="str">
        <f>IF($B1453=2025,$P1453,"")</f>
        <v/>
      </c>
    </row>
    <row r="1454" spans="1:28" x14ac:dyDescent="0.25">
      <c r="A1454" s="3">
        <v>1008</v>
      </c>
      <c r="B1454" s="3">
        <v>2018</v>
      </c>
      <c r="C1454" s="3" t="s">
        <v>495</v>
      </c>
      <c r="D1454" s="4">
        <f>DATE(B1454,N1454,M1454)</f>
        <v>43353</v>
      </c>
      <c r="E1454" s="5">
        <v>520</v>
      </c>
      <c r="F1454" s="6" t="s">
        <v>14</v>
      </c>
      <c r="G1454" s="6" t="s">
        <v>24</v>
      </c>
      <c r="H1454" s="6" t="str">
        <f>RIGHT(I1454,2)</f>
        <v>EX</v>
      </c>
      <c r="I1454" s="2" t="s">
        <v>3899</v>
      </c>
      <c r="J1454" s="8" t="s">
        <v>1519</v>
      </c>
      <c r="K1454" s="6" t="s">
        <v>34</v>
      </c>
      <c r="L1454" s="6">
        <v>5905</v>
      </c>
      <c r="M1454" s="6">
        <v>10</v>
      </c>
      <c r="N1454" s="6">
        <v>9</v>
      </c>
      <c r="O1454" s="6" t="s">
        <v>35</v>
      </c>
      <c r="P1454" s="6">
        <v>1</v>
      </c>
      <c r="Q1454" s="16" t="str">
        <f>IF($B1454=2014,$P1454,"")</f>
        <v/>
      </c>
      <c r="R1454" s="16" t="str">
        <f>IF($B1454=2015,$P1454,"")</f>
        <v/>
      </c>
      <c r="S1454" s="16" t="str">
        <f>IF($B1454=2016,$P1454,"")</f>
        <v/>
      </c>
      <c r="T1454" s="16" t="str">
        <f>IF($B1454=2017,$P1454,"")</f>
        <v/>
      </c>
      <c r="U1454" s="16">
        <f>IF($B1454=2018,$P1454,"")</f>
        <v>1</v>
      </c>
      <c r="V1454" s="16" t="str">
        <f>IF($B1454=2019,$P1454,"")</f>
        <v/>
      </c>
      <c r="W1454" s="16" t="str">
        <f>IF($B1454=2020,$P1454,"")</f>
        <v/>
      </c>
      <c r="X1454" s="6" t="str">
        <f>IF($B1454=2021,$P1454,"")</f>
        <v/>
      </c>
      <c r="Y1454" s="6" t="str">
        <f>IF($B1454=2022,$P1454,"")</f>
        <v/>
      </c>
      <c r="Z1454" s="6" t="str">
        <f>IF($B1454=2023,$P1454,"")</f>
        <v/>
      </c>
      <c r="AA1454" s="6" t="str">
        <f>IF($B1454=2024,$P1454,"")</f>
        <v/>
      </c>
      <c r="AB1454" s="16" t="str">
        <f>IF($B1454=2025,$P1454,"")</f>
        <v/>
      </c>
    </row>
    <row r="1455" spans="1:28" x14ac:dyDescent="0.25">
      <c r="A1455" s="3">
        <v>1008</v>
      </c>
      <c r="B1455" s="3">
        <v>2020</v>
      </c>
      <c r="C1455" s="3" t="s">
        <v>45</v>
      </c>
      <c r="D1455" s="4">
        <f>DATE(B1455,N1455,M1455)</f>
        <v>44085</v>
      </c>
      <c r="E1455" s="5">
        <v>2032</v>
      </c>
      <c r="F1455" s="6" t="s">
        <v>14</v>
      </c>
      <c r="G1455" s="6" t="s">
        <v>24</v>
      </c>
      <c r="H1455" s="6" t="str">
        <f>RIGHT(I1455,2)</f>
        <v>EX</v>
      </c>
      <c r="I1455" s="2" t="s">
        <v>3899</v>
      </c>
      <c r="J1455" s="1" t="s">
        <v>575</v>
      </c>
      <c r="K1455" s="6" t="s">
        <v>22</v>
      </c>
      <c r="L1455" s="6">
        <v>6105</v>
      </c>
      <c r="M1455" s="6">
        <v>11</v>
      </c>
      <c r="N1455" s="6">
        <v>9</v>
      </c>
      <c r="P1455" s="6">
        <v>1</v>
      </c>
      <c r="Q1455" s="16" t="str">
        <f>IF($B1455=2014,$P1455,"")</f>
        <v/>
      </c>
      <c r="R1455" s="16" t="str">
        <f>IF($B1455=2015,$P1455,"")</f>
        <v/>
      </c>
      <c r="S1455" s="16" t="str">
        <f>IF($B1455=2016,$P1455,"")</f>
        <v/>
      </c>
      <c r="T1455" s="16" t="str">
        <f>IF($B1455=2017,$P1455,"")</f>
        <v/>
      </c>
      <c r="U1455" s="16" t="str">
        <f>IF($B1455=2018,$P1455,"")</f>
        <v/>
      </c>
      <c r="V1455" s="16" t="str">
        <f>IF($B1455=2019,$P1455,"")</f>
        <v/>
      </c>
      <c r="W1455" s="16">
        <f>IF($B1455=2020,$P1455,"")</f>
        <v>1</v>
      </c>
      <c r="X1455" s="6" t="str">
        <f>IF($B1455=2021,$P1455,"")</f>
        <v/>
      </c>
      <c r="Y1455" s="6" t="str">
        <f>IF($B1455=2022,$P1455,"")</f>
        <v/>
      </c>
      <c r="Z1455" s="6" t="str">
        <f>IF($B1455=2023,$P1455,"")</f>
        <v/>
      </c>
      <c r="AA1455" s="6" t="str">
        <f>IF($B1455=2024,$P1455,"")</f>
        <v/>
      </c>
      <c r="AB1455" s="16" t="str">
        <f>IF($B1455=2025,$P1455,"")</f>
        <v/>
      </c>
    </row>
    <row r="1456" spans="1:28" x14ac:dyDescent="0.25">
      <c r="A1456" s="3">
        <v>1008</v>
      </c>
      <c r="B1456" s="3">
        <v>2020</v>
      </c>
      <c r="C1456" s="3" t="s">
        <v>50</v>
      </c>
      <c r="D1456" s="4">
        <f>DATE(B1456,N1456,M1456)</f>
        <v>44088</v>
      </c>
      <c r="E1456" s="5">
        <v>520</v>
      </c>
      <c r="F1456" s="6" t="s">
        <v>14</v>
      </c>
      <c r="G1456" s="6" t="s">
        <v>24</v>
      </c>
      <c r="H1456" s="6" t="str">
        <f>RIGHT(I1456,2)</f>
        <v>EX</v>
      </c>
      <c r="I1456" s="2" t="s">
        <v>3899</v>
      </c>
      <c r="J1456" s="1" t="s">
        <v>576</v>
      </c>
      <c r="K1456" s="6" t="s">
        <v>34</v>
      </c>
      <c r="L1456" s="6">
        <v>6105</v>
      </c>
      <c r="M1456" s="6">
        <v>14</v>
      </c>
      <c r="N1456" s="6">
        <v>9</v>
      </c>
      <c r="O1456" s="6" t="s">
        <v>35</v>
      </c>
      <c r="P1456" s="6">
        <v>1</v>
      </c>
      <c r="Q1456" s="16" t="str">
        <f>IF($B1456=2014,$P1456,"")</f>
        <v/>
      </c>
      <c r="R1456" s="16" t="str">
        <f>IF($B1456=2015,$P1456,"")</f>
        <v/>
      </c>
      <c r="S1456" s="16" t="str">
        <f>IF($B1456=2016,$P1456,"")</f>
        <v/>
      </c>
      <c r="T1456" s="16" t="str">
        <f>IF($B1456=2017,$P1456,"")</f>
        <v/>
      </c>
      <c r="U1456" s="16" t="str">
        <f>IF($B1456=2018,$P1456,"")</f>
        <v/>
      </c>
      <c r="V1456" s="16" t="str">
        <f>IF($B1456=2019,$P1456,"")</f>
        <v/>
      </c>
      <c r="W1456" s="16">
        <f>IF($B1456=2020,$P1456,"")</f>
        <v>1</v>
      </c>
      <c r="X1456" s="6" t="str">
        <f>IF($B1456=2021,$P1456,"")</f>
        <v/>
      </c>
      <c r="Y1456" s="6" t="str">
        <f>IF($B1456=2022,$P1456,"")</f>
        <v/>
      </c>
      <c r="Z1456" s="6" t="str">
        <f>IF($B1456=2023,$P1456,"")</f>
        <v/>
      </c>
      <c r="AA1456" s="6" t="str">
        <f>IF($B1456=2024,$P1456,"")</f>
        <v/>
      </c>
      <c r="AB1456" s="16" t="str">
        <f>IF($B1456=2025,$P1456,"")</f>
        <v/>
      </c>
    </row>
    <row r="1457" spans="1:28" x14ac:dyDescent="0.25">
      <c r="A1457" s="3">
        <v>1008</v>
      </c>
      <c r="B1457" s="3">
        <v>2020</v>
      </c>
      <c r="C1457" s="3" t="s">
        <v>227</v>
      </c>
      <c r="D1457" s="4">
        <f>DATE(B1457,N1457,M1457)</f>
        <v>44149</v>
      </c>
      <c r="E1457" s="5">
        <v>1930</v>
      </c>
      <c r="F1457" s="7" t="s">
        <v>14</v>
      </c>
      <c r="G1457" s="6" t="s">
        <v>24</v>
      </c>
      <c r="H1457" s="6" t="str">
        <f>RIGHT(I1457,2)</f>
        <v>EX</v>
      </c>
      <c r="I1457" s="2" t="s">
        <v>3899</v>
      </c>
      <c r="J1457" s="1" t="s">
        <v>353</v>
      </c>
      <c r="K1457" s="6" t="s">
        <v>219</v>
      </c>
      <c r="L1457" s="6">
        <v>6109</v>
      </c>
      <c r="M1457" s="6">
        <v>14</v>
      </c>
      <c r="N1457" s="6">
        <v>11</v>
      </c>
      <c r="O1457" s="6" t="s">
        <v>81</v>
      </c>
      <c r="P1457" s="6">
        <v>1</v>
      </c>
      <c r="Q1457" s="16" t="str">
        <f>IF($B1457=2014,$P1457,"")</f>
        <v/>
      </c>
      <c r="R1457" s="16" t="str">
        <f>IF($B1457=2015,$P1457,"")</f>
        <v/>
      </c>
      <c r="S1457" s="16" t="str">
        <f>IF($B1457=2016,$P1457,"")</f>
        <v/>
      </c>
      <c r="T1457" s="16" t="str">
        <f>IF($B1457=2017,$P1457,"")</f>
        <v/>
      </c>
      <c r="U1457" s="16" t="str">
        <f>IF($B1457=2018,$P1457,"")</f>
        <v/>
      </c>
      <c r="V1457" s="16" t="str">
        <f>IF($B1457=2019,$P1457,"")</f>
        <v/>
      </c>
      <c r="W1457" s="16">
        <f>IF($B1457=2020,$P1457,"")</f>
        <v>1</v>
      </c>
      <c r="X1457" s="6" t="str">
        <f>IF($B1457=2021,$P1457,"")</f>
        <v/>
      </c>
      <c r="Y1457" s="6" t="str">
        <f>IF($B1457=2022,$P1457,"")</f>
        <v/>
      </c>
      <c r="Z1457" s="6" t="str">
        <f>IF($B1457=2023,$P1457,"")</f>
        <v/>
      </c>
      <c r="AA1457" s="6" t="str">
        <f>IF($B1457=2024,$P1457,"")</f>
        <v/>
      </c>
      <c r="AB1457" s="16" t="str">
        <f>IF($B1457=2025,$P1457,"")</f>
        <v/>
      </c>
    </row>
    <row r="1458" spans="1:28" x14ac:dyDescent="0.25">
      <c r="A1458" s="3">
        <v>1008</v>
      </c>
      <c r="B1458" s="3">
        <v>2020</v>
      </c>
      <c r="C1458" s="3" t="s">
        <v>184</v>
      </c>
      <c r="D1458" s="4">
        <f>DATE(B1458,N1458,M1458)</f>
        <v>44194</v>
      </c>
      <c r="E1458" s="5">
        <v>2259</v>
      </c>
      <c r="F1458" s="7" t="s">
        <v>14</v>
      </c>
      <c r="G1458" s="6" t="s">
        <v>24</v>
      </c>
      <c r="H1458" s="6" t="str">
        <f>RIGHT(I1458,2)</f>
        <v>EX</v>
      </c>
      <c r="I1458" s="2" t="s">
        <v>3899</v>
      </c>
      <c r="J1458" s="1" t="s">
        <v>355</v>
      </c>
      <c r="K1458" s="6" t="s">
        <v>17</v>
      </c>
      <c r="L1458" s="6">
        <v>6113</v>
      </c>
      <c r="M1458" s="6">
        <v>29</v>
      </c>
      <c r="N1458" s="6">
        <v>12</v>
      </c>
      <c r="P1458" s="6">
        <v>1</v>
      </c>
      <c r="Q1458" s="16" t="str">
        <f>IF($B1458=2014,$P1458,"")</f>
        <v/>
      </c>
      <c r="R1458" s="16" t="str">
        <f>IF($B1458=2015,$P1458,"")</f>
        <v/>
      </c>
      <c r="S1458" s="16" t="str">
        <f>IF($B1458=2016,$P1458,"")</f>
        <v/>
      </c>
      <c r="T1458" s="16" t="str">
        <f>IF($B1458=2017,$P1458,"")</f>
        <v/>
      </c>
      <c r="U1458" s="16" t="str">
        <f>IF($B1458=2018,$P1458,"")</f>
        <v/>
      </c>
      <c r="V1458" s="16" t="str">
        <f>IF($B1458=2019,$P1458,"")</f>
        <v/>
      </c>
      <c r="W1458" s="16">
        <f>IF($B1458=2020,$P1458,"")</f>
        <v>1</v>
      </c>
      <c r="X1458" s="6" t="str">
        <f>IF($B1458=2021,$P1458,"")</f>
        <v/>
      </c>
      <c r="Y1458" s="6" t="str">
        <f>IF($B1458=2022,$P1458,"")</f>
        <v/>
      </c>
      <c r="Z1458" s="6" t="str">
        <f>IF($B1458=2023,$P1458,"")</f>
        <v/>
      </c>
      <c r="AA1458" s="6" t="str">
        <f>IF($B1458=2024,$P1458,"")</f>
        <v/>
      </c>
      <c r="AB1458" s="16" t="str">
        <f>IF($B1458=2025,$P1458,"")</f>
        <v/>
      </c>
    </row>
    <row r="1459" spans="1:28" x14ac:dyDescent="0.25">
      <c r="A1459" s="3">
        <v>1008</v>
      </c>
      <c r="B1459" s="3">
        <v>2022</v>
      </c>
      <c r="C1459" s="3" t="s">
        <v>771</v>
      </c>
      <c r="D1459" s="4">
        <f>DATE(B1459,N1459,M1459)</f>
        <v>44897</v>
      </c>
      <c r="E1459" s="5">
        <v>650</v>
      </c>
      <c r="F1459" s="7" t="s">
        <v>14</v>
      </c>
      <c r="G1459" s="7" t="s">
        <v>24</v>
      </c>
      <c r="H1459" s="6" t="str">
        <f>RIGHT(I1459,2)</f>
        <v>EX</v>
      </c>
      <c r="I1459" s="2" t="s">
        <v>3899</v>
      </c>
      <c r="J1459" s="1" t="s">
        <v>4697</v>
      </c>
      <c r="K1459" s="6" t="s">
        <v>842</v>
      </c>
      <c r="L1459" s="6">
        <v>6311</v>
      </c>
      <c r="M1459" s="6">
        <v>2</v>
      </c>
      <c r="N1459" s="6">
        <v>12</v>
      </c>
      <c r="O1459" s="6" t="s">
        <v>81</v>
      </c>
      <c r="P1459" s="6">
        <v>1</v>
      </c>
      <c r="Q1459" s="16" t="str">
        <f>IF($B1459=2014,$P1459,"")</f>
        <v/>
      </c>
      <c r="R1459" s="16" t="str">
        <f>IF($B1459=2015,$P1459,"")</f>
        <v/>
      </c>
      <c r="S1459" s="16" t="str">
        <f>IF($B1459=2016,$P1459,"")</f>
        <v/>
      </c>
      <c r="T1459" s="16" t="str">
        <f>IF($B1459=2017,$P1459,"")</f>
        <v/>
      </c>
      <c r="U1459" s="16" t="str">
        <f>IF($B1459=2018,$P1459,"")</f>
        <v/>
      </c>
      <c r="V1459" s="16" t="str">
        <f>IF($B1459=2019,$P1459,"")</f>
        <v/>
      </c>
      <c r="W1459" s="16" t="str">
        <f>IF($B1459=2020,$P1459,"")</f>
        <v/>
      </c>
      <c r="X1459" s="6" t="str">
        <f>IF($B1459=2021,$P1459,"")</f>
        <v/>
      </c>
      <c r="Y1459" s="6">
        <f>IF($B1459=2022,$P1459,"")</f>
        <v>1</v>
      </c>
      <c r="Z1459" s="6" t="str">
        <f>IF($B1459=2023,$P1459,"")</f>
        <v/>
      </c>
      <c r="AA1459" s="6" t="str">
        <f>IF($B1459=2024,$P1459,"")</f>
        <v/>
      </c>
      <c r="AB1459" s="16" t="str">
        <f>IF($B1459=2025,$P1459,"")</f>
        <v/>
      </c>
    </row>
    <row r="1460" spans="1:28" x14ac:dyDescent="0.25">
      <c r="A1460" s="3">
        <v>1008</v>
      </c>
      <c r="B1460" s="3">
        <v>2023</v>
      </c>
      <c r="C1460" s="3" t="s">
        <v>647</v>
      </c>
      <c r="D1460" s="4">
        <f>DATE(B1460,N1460,M1460)</f>
        <v>44985</v>
      </c>
      <c r="E1460" s="5">
        <v>2301</v>
      </c>
      <c r="F1460" s="7" t="s">
        <v>14</v>
      </c>
      <c r="G1460" s="7" t="s">
        <v>24</v>
      </c>
      <c r="H1460" s="6" t="str">
        <f>RIGHT(I1460,2)</f>
        <v>EX</v>
      </c>
      <c r="I1460" s="2" t="s">
        <v>3899</v>
      </c>
      <c r="J1460" s="1" t="s">
        <v>5208</v>
      </c>
      <c r="K1460" s="6" t="s">
        <v>842</v>
      </c>
      <c r="L1460" s="6">
        <v>6317</v>
      </c>
      <c r="M1460" s="6">
        <v>28</v>
      </c>
      <c r="N1460" s="6">
        <v>2</v>
      </c>
      <c r="O1460" s="6" t="str">
        <f>IF(K1460="HR","NOR"," ")</f>
        <v>NOR</v>
      </c>
      <c r="P1460" s="6">
        <v>1</v>
      </c>
      <c r="Q1460" s="16" t="str">
        <f>IF($B1460=2014,$P1460,"")</f>
        <v/>
      </c>
      <c r="R1460" s="16" t="str">
        <f>IF($B1460=2015,$P1460,"")</f>
        <v/>
      </c>
      <c r="S1460" s="16" t="str">
        <f>IF($B1460=2016,$P1460,"")</f>
        <v/>
      </c>
      <c r="T1460" s="16" t="str">
        <f>IF($B1460=2017,$P1460,"")</f>
        <v/>
      </c>
      <c r="U1460" s="16" t="str">
        <f>IF($B1460=2018,$P1460,"")</f>
        <v/>
      </c>
      <c r="V1460" s="16" t="str">
        <f>IF($B1460=2019,$P1460,"")</f>
        <v/>
      </c>
      <c r="W1460" s="16" t="str">
        <f>IF($B1460=2020,$P1460,"")</f>
        <v/>
      </c>
      <c r="X1460" s="6" t="str">
        <f>IF($B1460=2021,$P1460,"")</f>
        <v/>
      </c>
      <c r="Y1460" s="6" t="str">
        <f>IF($B1460=2022,$P1460,"")</f>
        <v/>
      </c>
      <c r="Z1460" s="6">
        <f>IF($B1460=2023,$P1460,"")</f>
        <v>1</v>
      </c>
      <c r="AA1460" s="6" t="str">
        <f>IF($B1460=2024,$P1460,"")</f>
        <v/>
      </c>
      <c r="AB1460" s="16" t="str">
        <f>IF($B1460=2025,$P1460,"")</f>
        <v/>
      </c>
    </row>
    <row r="1461" spans="1:28" x14ac:dyDescent="0.25">
      <c r="A1461" s="3">
        <v>1008</v>
      </c>
      <c r="B1461" s="3">
        <v>2023</v>
      </c>
      <c r="C1461" s="3" t="s">
        <v>1235</v>
      </c>
      <c r="D1461" s="4">
        <f>DATE(B1461,N1461,M1461)</f>
        <v>45022</v>
      </c>
      <c r="E1461" s="3">
        <v>2159</v>
      </c>
      <c r="F1461" s="6" t="s">
        <v>14</v>
      </c>
      <c r="G1461" s="6" t="s">
        <v>24</v>
      </c>
      <c r="H1461" s="6" t="str">
        <f>RIGHT(I1461,2)</f>
        <v>EX</v>
      </c>
      <c r="I1461" s="2" t="s">
        <v>3899</v>
      </c>
      <c r="J1461" s="1" t="s">
        <v>5335</v>
      </c>
      <c r="K1461" s="6" t="s">
        <v>842</v>
      </c>
      <c r="L1461" s="6">
        <v>6320</v>
      </c>
      <c r="M1461" s="6">
        <v>6</v>
      </c>
      <c r="N1461" s="6">
        <v>4</v>
      </c>
      <c r="O1461" s="6" t="s">
        <v>81</v>
      </c>
      <c r="P1461" s="6">
        <v>1</v>
      </c>
      <c r="Q1461" s="16" t="str">
        <f>IF($B1461=2014,$P1461,"")</f>
        <v/>
      </c>
      <c r="R1461" s="16" t="str">
        <f>IF($B1461=2015,$P1461,"")</f>
        <v/>
      </c>
      <c r="S1461" s="16" t="str">
        <f>IF($B1461=2016,$P1461,"")</f>
        <v/>
      </c>
      <c r="T1461" s="16" t="str">
        <f>IF($B1461=2017,$P1461,"")</f>
        <v/>
      </c>
      <c r="U1461" s="16" t="str">
        <f>IF($B1461=2018,$P1461,"")</f>
        <v/>
      </c>
      <c r="V1461" s="16" t="str">
        <f>IF($B1461=2019,$P1461,"")</f>
        <v/>
      </c>
      <c r="W1461" s="16" t="str">
        <f>IF($B1461=2020,$P1461,"")</f>
        <v/>
      </c>
      <c r="X1461" s="6" t="str">
        <f>IF($B1461=2021,$P1461,"")</f>
        <v/>
      </c>
      <c r="Y1461" s="6" t="str">
        <f>IF($B1461=2022,$P1461,"")</f>
        <v/>
      </c>
      <c r="Z1461" s="6">
        <f>IF($B1461=2023,$P1461,"")</f>
        <v>1</v>
      </c>
      <c r="AA1461" s="6" t="str">
        <f>IF($B1461=2024,$P1461,"")</f>
        <v/>
      </c>
      <c r="AB1461" s="16" t="str">
        <f>IF($B1461=2025,$P1461,"")</f>
        <v/>
      </c>
    </row>
    <row r="1462" spans="1:28" ht="24" x14ac:dyDescent="0.25">
      <c r="A1462" s="3">
        <v>1008</v>
      </c>
      <c r="B1462" s="3">
        <v>2023</v>
      </c>
      <c r="C1462" s="3" t="s">
        <v>1254</v>
      </c>
      <c r="D1462" s="4">
        <f>DATE(B1462,N1462,M1462)</f>
        <v>45168</v>
      </c>
      <c r="E1462" s="5">
        <v>2158</v>
      </c>
      <c r="F1462" s="7" t="s">
        <v>14</v>
      </c>
      <c r="G1462" s="7" t="s">
        <v>24</v>
      </c>
      <c r="H1462" s="6" t="str">
        <f>RIGHT(I1462,2)</f>
        <v>EX</v>
      </c>
      <c r="I1462" s="2" t="s">
        <v>3899</v>
      </c>
      <c r="J1462" s="1" t="s">
        <v>5590</v>
      </c>
      <c r="K1462" s="6" t="s">
        <v>842</v>
      </c>
      <c r="L1462" s="6">
        <v>6404</v>
      </c>
      <c r="M1462" s="6">
        <v>30</v>
      </c>
      <c r="N1462" s="6">
        <v>8</v>
      </c>
      <c r="O1462" s="6" t="s">
        <v>81</v>
      </c>
      <c r="P1462" s="6">
        <v>1</v>
      </c>
      <c r="Q1462" s="16" t="str">
        <f>IF($B1462=2014,$P1462,"")</f>
        <v/>
      </c>
      <c r="R1462" s="16" t="str">
        <f>IF($B1462=2015,$P1462,"")</f>
        <v/>
      </c>
      <c r="S1462" s="16" t="str">
        <f>IF($B1462=2016,$P1462,"")</f>
        <v/>
      </c>
      <c r="T1462" s="16" t="str">
        <f>IF($B1462=2017,$P1462,"")</f>
        <v/>
      </c>
      <c r="U1462" s="16" t="str">
        <f>IF($B1462=2018,$P1462,"")</f>
        <v/>
      </c>
      <c r="V1462" s="16" t="str">
        <f>IF($B1462=2019,$P1462,"")</f>
        <v/>
      </c>
      <c r="W1462" s="16" t="str">
        <f>IF($B1462=2020,$P1462,"")</f>
        <v/>
      </c>
      <c r="X1462" s="6" t="str">
        <f>IF($B1462=2021,$P1462,"")</f>
        <v/>
      </c>
      <c r="Y1462" s="6" t="str">
        <f>IF($B1462=2022,$P1462,"")</f>
        <v/>
      </c>
      <c r="Z1462" s="6">
        <f>IF($B1462=2023,$P1462,"")</f>
        <v>1</v>
      </c>
      <c r="AA1462" s="6" t="str">
        <f>IF($B1462=2024,$P1462,"")</f>
        <v/>
      </c>
      <c r="AB1462" s="16" t="str">
        <f>IF($B1462=2025,$P1462,"")</f>
        <v/>
      </c>
    </row>
    <row r="1463" spans="1:28" x14ac:dyDescent="0.25">
      <c r="A1463" s="3">
        <v>1008</v>
      </c>
      <c r="B1463" s="3">
        <v>2023</v>
      </c>
      <c r="C1463" s="3" t="s">
        <v>886</v>
      </c>
      <c r="D1463" s="4">
        <f>DATE(B1463,N1463,M1463)</f>
        <v>45190</v>
      </c>
      <c r="E1463" s="5">
        <v>2059</v>
      </c>
      <c r="F1463" s="7" t="s">
        <v>14</v>
      </c>
      <c r="G1463" s="7" t="s">
        <v>24</v>
      </c>
      <c r="H1463" s="6" t="str">
        <f>RIGHT(I1463,2)</f>
        <v>EX</v>
      </c>
      <c r="I1463" s="2" t="s">
        <v>3899</v>
      </c>
      <c r="J1463" s="1" t="s">
        <v>5710</v>
      </c>
      <c r="K1463" s="6" t="s">
        <v>842</v>
      </c>
      <c r="L1463" s="6">
        <v>6406</v>
      </c>
      <c r="M1463" s="6">
        <v>21</v>
      </c>
      <c r="N1463" s="6">
        <v>9</v>
      </c>
      <c r="P1463" s="6">
        <v>1</v>
      </c>
      <c r="Q1463" s="16" t="str">
        <f>IF($B1463=2014,$P1463,"")</f>
        <v/>
      </c>
      <c r="R1463" s="16" t="str">
        <f>IF($B1463=2015,$P1463,"")</f>
        <v/>
      </c>
      <c r="S1463" s="16" t="str">
        <f>IF($B1463=2016,$P1463,"")</f>
        <v/>
      </c>
      <c r="T1463" s="16" t="str">
        <f>IF($B1463=2017,$P1463,"")</f>
        <v/>
      </c>
      <c r="U1463" s="16" t="str">
        <f>IF($B1463=2018,$P1463,"")</f>
        <v/>
      </c>
      <c r="V1463" s="16" t="str">
        <f>IF($B1463=2019,$P1463,"")</f>
        <v/>
      </c>
      <c r="W1463" s="16" t="str">
        <f>IF($B1463=2020,$P1463,"")</f>
        <v/>
      </c>
      <c r="X1463" s="6" t="str">
        <f>IF($B1463=2021,$P1463,"")</f>
        <v/>
      </c>
      <c r="Y1463" s="6" t="str">
        <f>IF($B1463=2022,$P1463,"")</f>
        <v/>
      </c>
      <c r="Z1463" s="6">
        <f>IF($B1463=2023,$P1463,"")</f>
        <v>1</v>
      </c>
      <c r="AA1463" s="6" t="str">
        <f>IF($B1463=2024,$P1463,"")</f>
        <v/>
      </c>
      <c r="AB1463" s="16" t="str">
        <f>IF($B1463=2025,$P1463,"")</f>
        <v/>
      </c>
    </row>
    <row r="1464" spans="1:28" x14ac:dyDescent="0.25">
      <c r="A1464" s="3">
        <v>1008</v>
      </c>
      <c r="B1464" s="3">
        <v>2023</v>
      </c>
      <c r="C1464" s="3" t="s">
        <v>1538</v>
      </c>
      <c r="D1464" s="4">
        <f>DATE(B1464,N1464,M1464)</f>
        <v>45218</v>
      </c>
      <c r="E1464" s="5">
        <v>2158</v>
      </c>
      <c r="F1464" s="6" t="s">
        <v>14</v>
      </c>
      <c r="G1464" s="7" t="s">
        <v>24</v>
      </c>
      <c r="H1464" s="6" t="str">
        <f>RIGHT(I1464,2)</f>
        <v>EX</v>
      </c>
      <c r="I1464" s="2" t="s">
        <v>3899</v>
      </c>
      <c r="J1464" s="1" t="s">
        <v>5777</v>
      </c>
      <c r="K1464" s="6" t="s">
        <v>842</v>
      </c>
      <c r="L1464" s="6">
        <v>6408</v>
      </c>
      <c r="M1464" s="6">
        <v>19</v>
      </c>
      <c r="N1464" s="6">
        <v>10</v>
      </c>
      <c r="O1464" s="6" t="s">
        <v>81</v>
      </c>
      <c r="P1464" s="6">
        <v>1</v>
      </c>
      <c r="Q1464" s="16" t="str">
        <f>IF($B1464=2014,$P1464,"")</f>
        <v/>
      </c>
      <c r="R1464" s="16" t="str">
        <f>IF($B1464=2015,$P1464,"")</f>
        <v/>
      </c>
      <c r="S1464" s="16" t="str">
        <f>IF($B1464=2016,$P1464,"")</f>
        <v/>
      </c>
      <c r="T1464" s="16" t="str">
        <f>IF($B1464=2017,$P1464,"")</f>
        <v/>
      </c>
      <c r="U1464" s="16" t="str">
        <f>IF($B1464=2018,$P1464,"")</f>
        <v/>
      </c>
      <c r="V1464" s="16" t="str">
        <f>IF($B1464=2019,$P1464,"")</f>
        <v/>
      </c>
      <c r="W1464" s="16" t="str">
        <f>IF($B1464=2020,$P1464,"")</f>
        <v/>
      </c>
      <c r="X1464" s="6" t="str">
        <f>IF($B1464=2021,$P1464,"")</f>
        <v/>
      </c>
      <c r="Y1464" s="6" t="str">
        <f>IF($B1464=2022,$P1464,"")</f>
        <v/>
      </c>
      <c r="Z1464" s="6">
        <f>IF($B1464=2023,$P1464,"")</f>
        <v>1</v>
      </c>
      <c r="AA1464" s="6" t="str">
        <f>IF($B1464=2024,$P1464,"")</f>
        <v/>
      </c>
      <c r="AB1464" s="16" t="str">
        <f>IF($B1464=2025,$P1464,"")</f>
        <v/>
      </c>
    </row>
    <row r="1465" spans="1:28" ht="24" x14ac:dyDescent="0.25">
      <c r="A1465" s="3">
        <v>1008</v>
      </c>
      <c r="B1465" s="3">
        <v>2023</v>
      </c>
      <c r="C1465" s="3" t="s">
        <v>2557</v>
      </c>
      <c r="D1465" s="4">
        <f>DATE(B1465,N1465,M1465)</f>
        <v>45225</v>
      </c>
      <c r="E1465" s="5">
        <v>2057</v>
      </c>
      <c r="F1465" s="7" t="s">
        <v>14</v>
      </c>
      <c r="G1465" s="7" t="s">
        <v>24</v>
      </c>
      <c r="H1465" s="6" t="str">
        <f>RIGHT(I1465,2)</f>
        <v>EX</v>
      </c>
      <c r="I1465" s="2" t="s">
        <v>3899</v>
      </c>
      <c r="J1465" s="1" t="s">
        <v>5889</v>
      </c>
      <c r="K1465" s="6" t="s">
        <v>842</v>
      </c>
      <c r="L1465" s="6">
        <v>6409</v>
      </c>
      <c r="M1465" s="6">
        <v>26</v>
      </c>
      <c r="N1465" s="6">
        <v>10</v>
      </c>
      <c r="O1465" s="6" t="s">
        <v>81</v>
      </c>
      <c r="P1465" s="6">
        <v>1</v>
      </c>
      <c r="Q1465" s="16" t="str">
        <f>IF($B1465=2014,$P1465,"")</f>
        <v/>
      </c>
      <c r="R1465" s="16" t="str">
        <f>IF($B1465=2015,$P1465,"")</f>
        <v/>
      </c>
      <c r="S1465" s="16" t="str">
        <f>IF($B1465=2016,$P1465,"")</f>
        <v/>
      </c>
      <c r="T1465" s="16" t="str">
        <f>IF($B1465=2017,$P1465,"")</f>
        <v/>
      </c>
      <c r="U1465" s="16" t="str">
        <f>IF($B1465=2018,$P1465,"")</f>
        <v/>
      </c>
      <c r="V1465" s="16" t="str">
        <f>IF($B1465=2019,$P1465,"")</f>
        <v/>
      </c>
      <c r="W1465" s="16" t="str">
        <f>IF($B1465=2020,$P1465,"")</f>
        <v/>
      </c>
      <c r="X1465" s="6" t="str">
        <f>IF($B1465=2021,$P1465,"")</f>
        <v/>
      </c>
      <c r="Y1465" s="6" t="str">
        <f>IF($B1465=2022,$P1465,"")</f>
        <v/>
      </c>
      <c r="Z1465" s="6">
        <f>IF($B1465=2023,$P1465,"")</f>
        <v>1</v>
      </c>
      <c r="AA1465" s="6" t="str">
        <f>IF($B1465=2024,$P1465,"")</f>
        <v/>
      </c>
      <c r="AB1465" s="16" t="str">
        <f>IF($B1465=2025,$P1465,"")</f>
        <v/>
      </c>
    </row>
    <row r="1466" spans="1:28" x14ac:dyDescent="0.25">
      <c r="A1466" s="3">
        <v>1008</v>
      </c>
      <c r="B1466" s="3">
        <v>2023</v>
      </c>
      <c r="C1466" s="3" t="s">
        <v>234</v>
      </c>
      <c r="D1466" s="4">
        <f>DATE(B1466,N1466,M1466)</f>
        <v>45230</v>
      </c>
      <c r="E1466" s="5">
        <v>620</v>
      </c>
      <c r="F1466" s="7" t="s">
        <v>14</v>
      </c>
      <c r="G1466" s="7" t="s">
        <v>24</v>
      </c>
      <c r="H1466" s="6" t="str">
        <f>RIGHT(I1466,2)</f>
        <v>EX</v>
      </c>
      <c r="I1466" s="2" t="s">
        <v>3899</v>
      </c>
      <c r="J1466" s="1" t="s">
        <v>5890</v>
      </c>
      <c r="K1466" s="6" t="s">
        <v>842</v>
      </c>
      <c r="L1466" s="6">
        <v>6409</v>
      </c>
      <c r="M1466" s="6">
        <v>31</v>
      </c>
      <c r="N1466" s="6">
        <v>10</v>
      </c>
      <c r="O1466" s="6" t="s">
        <v>81</v>
      </c>
      <c r="P1466" s="6">
        <v>1</v>
      </c>
      <c r="Q1466" s="16" t="str">
        <f>IF($B1466=2014,$P1466,"")</f>
        <v/>
      </c>
      <c r="R1466" s="16" t="str">
        <f>IF($B1466=2015,$P1466,"")</f>
        <v/>
      </c>
      <c r="S1466" s="16" t="str">
        <f>IF($B1466=2016,$P1466,"")</f>
        <v/>
      </c>
      <c r="T1466" s="16" t="str">
        <f>IF($B1466=2017,$P1466,"")</f>
        <v/>
      </c>
      <c r="U1466" s="16" t="str">
        <f>IF($B1466=2018,$P1466,"")</f>
        <v/>
      </c>
      <c r="V1466" s="16" t="str">
        <f>IF($B1466=2019,$P1466,"")</f>
        <v/>
      </c>
      <c r="W1466" s="16" t="str">
        <f>IF($B1466=2020,$P1466,"")</f>
        <v/>
      </c>
      <c r="X1466" s="6" t="str">
        <f>IF($B1466=2021,$P1466,"")</f>
        <v/>
      </c>
      <c r="Y1466" s="6" t="str">
        <f>IF($B1466=2022,$P1466,"")</f>
        <v/>
      </c>
      <c r="Z1466" s="6">
        <f>IF($B1466=2023,$P1466,"")</f>
        <v>1</v>
      </c>
      <c r="AA1466" s="6" t="str">
        <f>IF($B1466=2024,$P1466,"")</f>
        <v/>
      </c>
      <c r="AB1466" s="16" t="str">
        <f>IF($B1466=2025,$P1466,"")</f>
        <v/>
      </c>
    </row>
    <row r="1467" spans="1:28" x14ac:dyDescent="0.25">
      <c r="A1467" s="3">
        <v>1008</v>
      </c>
      <c r="B1467" s="3">
        <v>2023</v>
      </c>
      <c r="C1467" s="3" t="s">
        <v>209</v>
      </c>
      <c r="D1467" s="4">
        <f>DATE(B1467,N1467,M1467)</f>
        <v>45259</v>
      </c>
      <c r="E1467" s="5">
        <v>1727</v>
      </c>
      <c r="F1467" s="7" t="s">
        <v>14</v>
      </c>
      <c r="G1467" s="7" t="s">
        <v>24</v>
      </c>
      <c r="H1467" s="6" t="str">
        <f>RIGHT(I1467,2)</f>
        <v>EX</v>
      </c>
      <c r="I1467" s="2" t="s">
        <v>3899</v>
      </c>
      <c r="J1467" s="1" t="s">
        <v>6079</v>
      </c>
      <c r="K1467" s="6" t="s">
        <v>842</v>
      </c>
      <c r="L1467" s="6">
        <v>6413</v>
      </c>
      <c r="M1467" s="6">
        <v>29</v>
      </c>
      <c r="N1467" s="6">
        <v>11</v>
      </c>
      <c r="O1467" s="6" t="s">
        <v>81</v>
      </c>
      <c r="P1467" s="6">
        <v>1</v>
      </c>
      <c r="Q1467" s="16" t="str">
        <f>IF($B1467=2014,$P1467,"")</f>
        <v/>
      </c>
      <c r="R1467" s="16" t="str">
        <f>IF($B1467=2015,$P1467,"")</f>
        <v/>
      </c>
      <c r="S1467" s="16" t="str">
        <f>IF($B1467=2016,$P1467,"")</f>
        <v/>
      </c>
      <c r="T1467" s="16" t="str">
        <f>IF($B1467=2017,$P1467,"")</f>
        <v/>
      </c>
      <c r="U1467" s="16" t="str">
        <f>IF($B1467=2018,$P1467,"")</f>
        <v/>
      </c>
      <c r="V1467" s="16" t="str">
        <f>IF($B1467=2019,$P1467,"")</f>
        <v/>
      </c>
      <c r="W1467" s="16" t="str">
        <f>IF($B1467=2020,$P1467,"")</f>
        <v/>
      </c>
      <c r="X1467" s="6" t="str">
        <f>IF($B1467=2021,$P1467,"")</f>
        <v/>
      </c>
      <c r="Y1467" s="6" t="str">
        <f>IF($B1467=2022,$P1467,"")</f>
        <v/>
      </c>
      <c r="Z1467" s="6">
        <f>IF($B1467=2023,$P1467,"")</f>
        <v>1</v>
      </c>
      <c r="AA1467" s="6" t="str">
        <f>IF($B1467=2024,$P1467,"")</f>
        <v/>
      </c>
      <c r="AB1467" s="16" t="str">
        <f>IF($B1467=2025,$P1467,"")</f>
        <v/>
      </c>
    </row>
    <row r="1468" spans="1:28" x14ac:dyDescent="0.25">
      <c r="A1468" s="28">
        <v>1008</v>
      </c>
      <c r="B1468" s="28">
        <v>2024</v>
      </c>
      <c r="C1468" s="28" t="s">
        <v>257</v>
      </c>
      <c r="D1468" s="29">
        <f>DATE(B1468,N1468,M1468)</f>
        <v>45593</v>
      </c>
      <c r="E1468" s="30">
        <v>658</v>
      </c>
      <c r="F1468" s="31" t="s">
        <v>14</v>
      </c>
      <c r="G1468" s="31" t="s">
        <v>24</v>
      </c>
      <c r="H1468" s="6" t="str">
        <f>RIGHT(I1468,2)</f>
        <v>EX</v>
      </c>
      <c r="I1468" s="2" t="s">
        <v>3899</v>
      </c>
      <c r="J1468" s="32" t="s">
        <v>6398</v>
      </c>
      <c r="K1468" s="27" t="s">
        <v>6364</v>
      </c>
      <c r="L1468" s="27">
        <v>6509</v>
      </c>
      <c r="M1468" s="27">
        <v>28</v>
      </c>
      <c r="N1468" s="27">
        <v>10</v>
      </c>
      <c r="O1468" s="27"/>
      <c r="P1468" s="6">
        <v>1</v>
      </c>
      <c r="Q1468" s="16" t="str">
        <f>IF($B1468=2014,$P1468,"")</f>
        <v/>
      </c>
      <c r="R1468" s="16" t="str">
        <f>IF($B1468=2015,$P1468,"")</f>
        <v/>
      </c>
      <c r="S1468" s="16" t="str">
        <f>IF($B1468=2016,$P1468,"")</f>
        <v/>
      </c>
      <c r="T1468" s="16" t="str">
        <f>IF($B1468=2017,$P1468,"")</f>
        <v/>
      </c>
      <c r="U1468" s="16" t="str">
        <f>IF($B1468=2018,$P1468,"")</f>
        <v/>
      </c>
      <c r="V1468" s="16" t="str">
        <f>IF($B1468=2019,$P1468,"")</f>
        <v/>
      </c>
      <c r="W1468" s="16" t="str">
        <f>IF($B1468=2020,$P1468,"")</f>
        <v/>
      </c>
      <c r="X1468" s="6" t="str">
        <f>IF($B1468=2021,$P1468,"")</f>
        <v/>
      </c>
      <c r="Y1468" s="6" t="str">
        <f>IF($B1468=2022,$P1468,"")</f>
        <v/>
      </c>
      <c r="Z1468" s="6" t="str">
        <f>IF($B1468=2023,$P1468,"")</f>
        <v/>
      </c>
      <c r="AA1468" s="6">
        <f>IF($B1468=2024,$P1468,"")</f>
        <v>1</v>
      </c>
      <c r="AB1468" s="16" t="str">
        <f>IF($B1468=2025,$P1468,"")</f>
        <v/>
      </c>
    </row>
    <row r="1469" spans="1:28" x14ac:dyDescent="0.25">
      <c r="A1469" s="3">
        <v>1008</v>
      </c>
      <c r="B1469" s="3">
        <v>2019</v>
      </c>
      <c r="C1469" s="3" t="s">
        <v>1514</v>
      </c>
      <c r="D1469" s="4">
        <f>DATE(B1469,N1469,M1469)</f>
        <v>43474</v>
      </c>
      <c r="E1469" s="5">
        <v>620</v>
      </c>
      <c r="F1469" s="6" t="s">
        <v>14</v>
      </c>
      <c r="G1469" s="6" t="s">
        <v>24</v>
      </c>
      <c r="H1469" s="6" t="str">
        <f>RIGHT(I1469,2)</f>
        <v>VA</v>
      </c>
      <c r="I1469" s="1" t="s">
        <v>3616</v>
      </c>
      <c r="J1469" s="1" t="s">
        <v>1515</v>
      </c>
      <c r="K1469" s="6" t="s">
        <v>34</v>
      </c>
      <c r="L1469" s="6">
        <v>5913</v>
      </c>
      <c r="M1469" s="6">
        <v>9</v>
      </c>
      <c r="N1469" s="6">
        <v>1</v>
      </c>
      <c r="O1469" s="6" t="s">
        <v>35</v>
      </c>
      <c r="P1469" s="6">
        <v>1</v>
      </c>
      <c r="Q1469" s="16" t="str">
        <f>IF($B1469=2014,$P1469,"")</f>
        <v/>
      </c>
      <c r="R1469" s="16" t="str">
        <f>IF($B1469=2015,$P1469,"")</f>
        <v/>
      </c>
      <c r="S1469" s="16" t="str">
        <f>IF($B1469=2016,$P1469,"")</f>
        <v/>
      </c>
      <c r="T1469" s="16" t="str">
        <f>IF($B1469=2017,$P1469,"")</f>
        <v/>
      </c>
      <c r="U1469" s="16" t="str">
        <f>IF($B1469=2018,$P1469,"")</f>
        <v/>
      </c>
      <c r="V1469" s="16">
        <f>IF($B1469=2019,$P1469,"")</f>
        <v>1</v>
      </c>
      <c r="W1469" s="16" t="str">
        <f>IF($B1469=2020,$P1469,"")</f>
        <v/>
      </c>
      <c r="X1469" s="6" t="str">
        <f>IF($B1469=2021,$P1469,"")</f>
        <v/>
      </c>
      <c r="Y1469" s="6" t="str">
        <f>IF($B1469=2022,$P1469,"")</f>
        <v/>
      </c>
      <c r="Z1469" s="6" t="str">
        <f>IF($B1469=2023,$P1469,"")</f>
        <v/>
      </c>
      <c r="AA1469" s="6" t="str">
        <f>IF($B1469=2024,$P1469,"")</f>
        <v/>
      </c>
      <c r="AB1469" s="16" t="str">
        <f>IF($B1469=2025,$P1469,"")</f>
        <v/>
      </c>
    </row>
    <row r="1470" spans="1:28" x14ac:dyDescent="0.25">
      <c r="A1470" s="3">
        <v>1008</v>
      </c>
      <c r="B1470" s="3">
        <v>2019</v>
      </c>
      <c r="C1470" s="3" t="s">
        <v>1271</v>
      </c>
      <c r="D1470" s="4">
        <f>DATE(B1470,N1470,M1470)</f>
        <v>43489</v>
      </c>
      <c r="E1470" s="5">
        <v>556</v>
      </c>
      <c r="F1470" s="6" t="s">
        <v>14</v>
      </c>
      <c r="G1470" s="6" t="s">
        <v>24</v>
      </c>
      <c r="H1470" s="6" t="str">
        <f>RIGHT(I1470,2)</f>
        <v>VA</v>
      </c>
      <c r="I1470" s="1" t="s">
        <v>3616</v>
      </c>
      <c r="J1470" s="1" t="s">
        <v>1516</v>
      </c>
      <c r="K1470" s="6" t="s">
        <v>17</v>
      </c>
      <c r="L1470" s="6">
        <v>5914</v>
      </c>
      <c r="M1470" s="6">
        <v>24</v>
      </c>
      <c r="N1470" s="6">
        <v>1</v>
      </c>
      <c r="P1470" s="6">
        <v>1</v>
      </c>
      <c r="Q1470" s="16" t="str">
        <f>IF($B1470=2014,$P1470,"")</f>
        <v/>
      </c>
      <c r="R1470" s="16" t="str">
        <f>IF($B1470=2015,$P1470,"")</f>
        <v/>
      </c>
      <c r="S1470" s="16" t="str">
        <f>IF($B1470=2016,$P1470,"")</f>
        <v/>
      </c>
      <c r="T1470" s="16" t="str">
        <f>IF($B1470=2017,$P1470,"")</f>
        <v/>
      </c>
      <c r="U1470" s="16" t="str">
        <f>IF($B1470=2018,$P1470,"")</f>
        <v/>
      </c>
      <c r="V1470" s="16">
        <f>IF($B1470=2019,$P1470,"")</f>
        <v>1</v>
      </c>
      <c r="W1470" s="16" t="str">
        <f>IF($B1470=2020,$P1470,"")</f>
        <v/>
      </c>
      <c r="X1470" s="6" t="str">
        <f>IF($B1470=2021,$P1470,"")</f>
        <v/>
      </c>
      <c r="Y1470" s="6" t="str">
        <f>IF($B1470=2022,$P1470,"")</f>
        <v/>
      </c>
      <c r="Z1470" s="6" t="str">
        <f>IF($B1470=2023,$P1470,"")</f>
        <v/>
      </c>
      <c r="AA1470" s="6" t="str">
        <f>IF($B1470=2024,$P1470,"")</f>
        <v/>
      </c>
      <c r="AB1470" s="16" t="str">
        <f>IF($B1470=2025,$P1470,"")</f>
        <v/>
      </c>
    </row>
    <row r="1471" spans="1:28" x14ac:dyDescent="0.25">
      <c r="A1471" s="3">
        <v>1008</v>
      </c>
      <c r="B1471" s="3">
        <v>2019</v>
      </c>
      <c r="C1471" s="3" t="s">
        <v>1442</v>
      </c>
      <c r="D1471" s="4">
        <f>DATE(B1471,N1471,M1471)</f>
        <v>43706</v>
      </c>
      <c r="E1471" s="5">
        <v>520</v>
      </c>
      <c r="F1471" s="6" t="s">
        <v>14</v>
      </c>
      <c r="G1471" s="6" t="s">
        <v>24</v>
      </c>
      <c r="H1471" s="6" t="str">
        <f>RIGHT(I1471,2)</f>
        <v>VA</v>
      </c>
      <c r="I1471" s="1" t="s">
        <v>3616</v>
      </c>
      <c r="J1471" s="8" t="s">
        <v>1517</v>
      </c>
      <c r="K1471" s="6" t="s">
        <v>34</v>
      </c>
      <c r="L1471" s="6">
        <v>6004</v>
      </c>
      <c r="M1471" s="6">
        <v>29</v>
      </c>
      <c r="N1471" s="6">
        <v>8</v>
      </c>
      <c r="O1471" s="6" t="s">
        <v>35</v>
      </c>
      <c r="P1471" s="6">
        <v>1</v>
      </c>
      <c r="Q1471" s="16" t="str">
        <f>IF($B1471=2014,$P1471,"")</f>
        <v/>
      </c>
      <c r="R1471" s="16" t="str">
        <f>IF($B1471=2015,$P1471,"")</f>
        <v/>
      </c>
      <c r="S1471" s="16" t="str">
        <f>IF($B1471=2016,$P1471,"")</f>
        <v/>
      </c>
      <c r="T1471" s="16" t="str">
        <f>IF($B1471=2017,$P1471,"")</f>
        <v/>
      </c>
      <c r="U1471" s="16" t="str">
        <f>IF($B1471=2018,$P1471,"")</f>
        <v/>
      </c>
      <c r="V1471" s="16">
        <f>IF($B1471=2019,$P1471,"")</f>
        <v>1</v>
      </c>
      <c r="W1471" s="16" t="str">
        <f>IF($B1471=2020,$P1471,"")</f>
        <v/>
      </c>
      <c r="X1471" s="6" t="str">
        <f>IF($B1471=2021,$P1471,"")</f>
        <v/>
      </c>
      <c r="Y1471" s="6" t="str">
        <f>IF($B1471=2022,$P1471,"")</f>
        <v/>
      </c>
      <c r="Z1471" s="6" t="str">
        <f>IF($B1471=2023,$P1471,"")</f>
        <v/>
      </c>
      <c r="AA1471" s="6" t="str">
        <f>IF($B1471=2024,$P1471,"")</f>
        <v/>
      </c>
      <c r="AB1471" s="16" t="str">
        <f>IF($B1471=2025,$P1471,"")</f>
        <v/>
      </c>
    </row>
    <row r="1472" spans="1:28" x14ac:dyDescent="0.25">
      <c r="A1472" s="3">
        <v>1008</v>
      </c>
      <c r="B1472" s="3">
        <v>2020</v>
      </c>
      <c r="C1472" s="3" t="s">
        <v>1393</v>
      </c>
      <c r="D1472" s="4">
        <f>DATE(B1472,N1472,M1472)</f>
        <v>43844</v>
      </c>
      <c r="E1472" s="5">
        <v>620</v>
      </c>
      <c r="F1472" s="6" t="s">
        <v>14</v>
      </c>
      <c r="G1472" s="6" t="s">
        <v>24</v>
      </c>
      <c r="H1472" s="6" t="str">
        <f>RIGHT(I1472,2)</f>
        <v>VA</v>
      </c>
      <c r="I1472" s="1" t="s">
        <v>3616</v>
      </c>
      <c r="J1472" s="1" t="s">
        <v>1518</v>
      </c>
      <c r="K1472" s="6" t="s">
        <v>34</v>
      </c>
      <c r="L1472" s="6">
        <v>6014</v>
      </c>
      <c r="M1472" s="6">
        <v>14</v>
      </c>
      <c r="N1472" s="6">
        <v>1</v>
      </c>
      <c r="O1472" s="6" t="s">
        <v>35</v>
      </c>
      <c r="P1472" s="6">
        <v>1</v>
      </c>
      <c r="Q1472" s="16" t="str">
        <f>IF($B1472=2014,$P1472,"")</f>
        <v/>
      </c>
      <c r="R1472" s="16" t="str">
        <f>IF($B1472=2015,$P1472,"")</f>
        <v/>
      </c>
      <c r="S1472" s="16" t="str">
        <f>IF($B1472=2016,$P1472,"")</f>
        <v/>
      </c>
      <c r="T1472" s="16" t="str">
        <f>IF($B1472=2017,$P1472,"")</f>
        <v/>
      </c>
      <c r="U1472" s="16" t="str">
        <f>IF($B1472=2018,$P1472,"")</f>
        <v/>
      </c>
      <c r="V1472" s="16" t="str">
        <f>IF($B1472=2019,$P1472,"")</f>
        <v/>
      </c>
      <c r="W1472" s="16">
        <f>IF($B1472=2020,$P1472,"")</f>
        <v>1</v>
      </c>
      <c r="X1472" s="6" t="str">
        <f>IF($B1472=2021,$P1472,"")</f>
        <v/>
      </c>
      <c r="Y1472" s="6" t="str">
        <f>IF($B1472=2022,$P1472,"")</f>
        <v/>
      </c>
      <c r="Z1472" s="6" t="str">
        <f>IF($B1472=2023,$P1472,"")</f>
        <v/>
      </c>
      <c r="AA1472" s="6" t="str">
        <f>IF($B1472=2024,$P1472,"")</f>
        <v/>
      </c>
      <c r="AB1472" s="16" t="str">
        <f>IF($B1472=2025,$P1472,"")</f>
        <v/>
      </c>
    </row>
    <row r="1473" spans="1:28" x14ac:dyDescent="0.25">
      <c r="A1473" s="3">
        <v>1008</v>
      </c>
      <c r="B1473" s="3">
        <v>2021</v>
      </c>
      <c r="C1473" s="3" t="s">
        <v>724</v>
      </c>
      <c r="D1473" s="4">
        <v>44434</v>
      </c>
      <c r="E1473" s="5">
        <v>520</v>
      </c>
      <c r="F1473" s="6" t="s">
        <v>14</v>
      </c>
      <c r="G1473" s="6" t="s">
        <v>24</v>
      </c>
      <c r="H1473" s="6" t="str">
        <f>RIGHT(I1473,2)</f>
        <v>VA</v>
      </c>
      <c r="I1473" s="1" t="s">
        <v>3616</v>
      </c>
      <c r="J1473" s="1" t="s">
        <v>3617</v>
      </c>
      <c r="K1473" s="6" t="s">
        <v>34</v>
      </c>
      <c r="L1473" s="6">
        <v>6204</v>
      </c>
      <c r="M1473" s="6">
        <v>26</v>
      </c>
      <c r="N1473" s="6">
        <v>8</v>
      </c>
      <c r="O1473" s="6" t="s">
        <v>35</v>
      </c>
      <c r="P1473" s="6">
        <v>1</v>
      </c>
      <c r="Q1473" s="16" t="str">
        <f>IF($B1473=2014,$P1473,"")</f>
        <v/>
      </c>
      <c r="R1473" s="16" t="str">
        <f>IF($B1473=2015,$P1473,"")</f>
        <v/>
      </c>
      <c r="S1473" s="16" t="str">
        <f>IF($B1473=2016,$P1473,"")</f>
        <v/>
      </c>
      <c r="T1473" s="16" t="str">
        <f>IF($B1473=2017,$P1473,"")</f>
        <v/>
      </c>
      <c r="U1473" s="16" t="str">
        <f>IF($B1473=2018,$P1473,"")</f>
        <v/>
      </c>
      <c r="V1473" s="16" t="str">
        <f>IF($B1473=2019,$P1473,"")</f>
        <v/>
      </c>
      <c r="W1473" s="16" t="str">
        <f>IF($B1473=2020,$P1473,"")</f>
        <v/>
      </c>
      <c r="X1473" s="6">
        <f>IF($B1473=2021,$P1473,"")</f>
        <v>1</v>
      </c>
      <c r="Y1473" s="6" t="str">
        <f>IF($B1473=2022,$P1473,"")</f>
        <v/>
      </c>
      <c r="Z1473" s="6" t="str">
        <f>IF($B1473=2023,$P1473,"")</f>
        <v/>
      </c>
      <c r="AA1473" s="6" t="str">
        <f>IF($B1473=2024,$P1473,"")</f>
        <v/>
      </c>
      <c r="AB1473" s="16" t="str">
        <f>IF($B1473=2025,$P1473,"")</f>
        <v/>
      </c>
    </row>
    <row r="1474" spans="1:28" x14ac:dyDescent="0.25">
      <c r="A1474" s="3">
        <v>1008</v>
      </c>
      <c r="B1474" s="3">
        <v>2022</v>
      </c>
      <c r="C1474" s="3" t="s">
        <v>160</v>
      </c>
      <c r="D1474" s="4">
        <v>44589</v>
      </c>
      <c r="E1474" s="5">
        <v>620</v>
      </c>
      <c r="F1474" s="7" t="s">
        <v>14</v>
      </c>
      <c r="G1474" s="7" t="s">
        <v>24</v>
      </c>
      <c r="H1474" s="6" t="str">
        <f>RIGHT(I1474,2)</f>
        <v>VA</v>
      </c>
      <c r="I1474" s="1" t="s">
        <v>3616</v>
      </c>
      <c r="J1474" s="1" t="s">
        <v>3618</v>
      </c>
      <c r="K1474" s="6" t="s">
        <v>46</v>
      </c>
      <c r="L1474" s="6">
        <v>6215</v>
      </c>
      <c r="M1474" s="6">
        <v>28</v>
      </c>
      <c r="N1474" s="6">
        <v>1</v>
      </c>
      <c r="P1474" s="6">
        <v>1</v>
      </c>
      <c r="Q1474" s="16" t="str">
        <f>IF($B1474=2014,$P1474,"")</f>
        <v/>
      </c>
      <c r="R1474" s="16" t="str">
        <f>IF($B1474=2015,$P1474,"")</f>
        <v/>
      </c>
      <c r="S1474" s="16" t="str">
        <f>IF($B1474=2016,$P1474,"")</f>
        <v/>
      </c>
      <c r="T1474" s="16" t="str">
        <f>IF($B1474=2017,$P1474,"")</f>
        <v/>
      </c>
      <c r="U1474" s="16" t="str">
        <f>IF($B1474=2018,$P1474,"")</f>
        <v/>
      </c>
      <c r="V1474" s="16" t="str">
        <f>IF($B1474=2019,$P1474,"")</f>
        <v/>
      </c>
      <c r="W1474" s="16" t="str">
        <f>IF($B1474=2020,$P1474,"")</f>
        <v/>
      </c>
      <c r="X1474" s="6" t="str">
        <f>IF($B1474=2021,$P1474,"")</f>
        <v/>
      </c>
      <c r="Y1474" s="6">
        <f>IF($B1474=2022,$P1474,"")</f>
        <v>1</v>
      </c>
      <c r="Z1474" s="6" t="str">
        <f>IF($B1474=2023,$P1474,"")</f>
        <v/>
      </c>
      <c r="AA1474" s="6" t="str">
        <f>IF($B1474=2024,$P1474,"")</f>
        <v/>
      </c>
      <c r="AB1474" s="16" t="str">
        <f>IF($B1474=2025,$P1474,"")</f>
        <v/>
      </c>
    </row>
    <row r="1475" spans="1:28" x14ac:dyDescent="0.25">
      <c r="A1475" s="3">
        <v>1008</v>
      </c>
      <c r="B1475" s="3">
        <v>2022</v>
      </c>
      <c r="C1475" s="3" t="s">
        <v>208</v>
      </c>
      <c r="D1475" s="4">
        <f>DATE(B1475,N1475,M1475)</f>
        <v>44893</v>
      </c>
      <c r="E1475" s="5">
        <v>620</v>
      </c>
      <c r="F1475" s="7" t="s">
        <v>14</v>
      </c>
      <c r="G1475" s="7" t="s">
        <v>24</v>
      </c>
      <c r="H1475" s="6" t="str">
        <f>RIGHT(I1475,2)</f>
        <v>VA</v>
      </c>
      <c r="I1475" s="1" t="s">
        <v>3616</v>
      </c>
      <c r="J1475" s="1" t="s">
        <v>4696</v>
      </c>
      <c r="K1475" s="6" t="s">
        <v>842</v>
      </c>
      <c r="L1475" s="6">
        <v>6311</v>
      </c>
      <c r="M1475" s="6">
        <v>28</v>
      </c>
      <c r="N1475" s="6">
        <v>11</v>
      </c>
      <c r="O1475" s="6" t="s">
        <v>81</v>
      </c>
      <c r="P1475" s="6">
        <v>1</v>
      </c>
      <c r="Q1475" s="16" t="str">
        <f>IF($B1475=2014,$P1475,"")</f>
        <v/>
      </c>
      <c r="R1475" s="16" t="str">
        <f>IF($B1475=2015,$P1475,"")</f>
        <v/>
      </c>
      <c r="S1475" s="16" t="str">
        <f>IF($B1475=2016,$P1475,"")</f>
        <v/>
      </c>
      <c r="T1475" s="16" t="str">
        <f>IF($B1475=2017,$P1475,"")</f>
        <v/>
      </c>
      <c r="U1475" s="16" t="str">
        <f>IF($B1475=2018,$P1475,"")</f>
        <v/>
      </c>
      <c r="V1475" s="16" t="str">
        <f>IF($B1475=2019,$P1475,"")</f>
        <v/>
      </c>
      <c r="W1475" s="16" t="str">
        <f>IF($B1475=2020,$P1475,"")</f>
        <v/>
      </c>
      <c r="X1475" s="6" t="str">
        <f>IF($B1475=2021,$P1475,"")</f>
        <v/>
      </c>
      <c r="Y1475" s="6">
        <f>IF($B1475=2022,$P1475,"")</f>
        <v>1</v>
      </c>
      <c r="Z1475" s="6" t="str">
        <f>IF($B1475=2023,$P1475,"")</f>
        <v/>
      </c>
      <c r="AA1475" s="6" t="str">
        <f>IF($B1475=2024,$P1475,"")</f>
        <v/>
      </c>
      <c r="AB1475" s="16" t="str">
        <f>IF($B1475=2025,$P1475,"")</f>
        <v/>
      </c>
    </row>
    <row r="1476" spans="1:28" x14ac:dyDescent="0.25">
      <c r="A1476" s="3">
        <v>1008</v>
      </c>
      <c r="B1476" s="3">
        <v>2023</v>
      </c>
      <c r="C1476" s="3" t="s">
        <v>153</v>
      </c>
      <c r="D1476" s="4">
        <f>DATE(B1476,N1476,M1476)</f>
        <v>44966</v>
      </c>
      <c r="E1476" s="5">
        <v>2058</v>
      </c>
      <c r="F1476" s="7" t="s">
        <v>14</v>
      </c>
      <c r="G1476" s="7" t="s">
        <v>24</v>
      </c>
      <c r="H1476" s="6" t="str">
        <f>RIGHT(I1476,2)</f>
        <v>VA</v>
      </c>
      <c r="I1476" s="1" t="s">
        <v>3616</v>
      </c>
      <c r="J1476" s="1" t="s">
        <v>5132</v>
      </c>
      <c r="K1476" s="6" t="s">
        <v>842</v>
      </c>
      <c r="L1476" s="6">
        <v>6316</v>
      </c>
      <c r="M1476" s="6">
        <v>9</v>
      </c>
      <c r="N1476" s="6">
        <v>2</v>
      </c>
      <c r="O1476" s="6" t="s">
        <v>81</v>
      </c>
      <c r="P1476" s="6">
        <v>1</v>
      </c>
      <c r="Q1476" s="16" t="str">
        <f>IF($B1476=2014,$P1476,"")</f>
        <v/>
      </c>
      <c r="R1476" s="16" t="str">
        <f>IF($B1476=2015,$P1476,"")</f>
        <v/>
      </c>
      <c r="S1476" s="16" t="str">
        <f>IF($B1476=2016,$P1476,"")</f>
        <v/>
      </c>
      <c r="T1476" s="16" t="str">
        <f>IF($B1476=2017,$P1476,"")</f>
        <v/>
      </c>
      <c r="U1476" s="16" t="str">
        <f>IF($B1476=2018,$P1476,"")</f>
        <v/>
      </c>
      <c r="V1476" s="16" t="str">
        <f>IF($B1476=2019,$P1476,"")</f>
        <v/>
      </c>
      <c r="W1476" s="16" t="str">
        <f>IF($B1476=2020,$P1476,"")</f>
        <v/>
      </c>
      <c r="X1476" s="6" t="str">
        <f>IF($B1476=2021,$P1476,"")</f>
        <v/>
      </c>
      <c r="Y1476" s="6" t="str">
        <f>IF($B1476=2022,$P1476,"")</f>
        <v/>
      </c>
      <c r="Z1476" s="6">
        <f>IF($B1476=2023,$P1476,"")</f>
        <v>1</v>
      </c>
      <c r="AA1476" s="6" t="str">
        <f>IF($B1476=2024,$P1476,"")</f>
        <v/>
      </c>
      <c r="AB1476" s="16" t="str">
        <f>IF($B1476=2025,$P1476,"")</f>
        <v/>
      </c>
    </row>
    <row r="1477" spans="1:28" x14ac:dyDescent="0.25">
      <c r="A1477" s="3">
        <v>1008</v>
      </c>
      <c r="B1477" s="3">
        <v>2023</v>
      </c>
      <c r="C1477" s="3" t="s">
        <v>1894</v>
      </c>
      <c r="D1477" s="4">
        <f>DATE(B1477,N1477,M1477)</f>
        <v>45020</v>
      </c>
      <c r="E1477" s="3">
        <v>2152</v>
      </c>
      <c r="F1477" s="6" t="s">
        <v>14</v>
      </c>
      <c r="G1477" s="6" t="s">
        <v>24</v>
      </c>
      <c r="H1477" s="6" t="str">
        <f>RIGHT(I1477,2)</f>
        <v>VA</v>
      </c>
      <c r="I1477" s="1" t="s">
        <v>3616</v>
      </c>
      <c r="J1477" s="1" t="s">
        <v>5334</v>
      </c>
      <c r="K1477" s="6" t="s">
        <v>842</v>
      </c>
      <c r="L1477" s="6">
        <v>6320</v>
      </c>
      <c r="M1477" s="6">
        <v>4</v>
      </c>
      <c r="N1477" s="6">
        <v>4</v>
      </c>
      <c r="O1477" s="6" t="s">
        <v>81</v>
      </c>
      <c r="P1477" s="6">
        <v>1</v>
      </c>
      <c r="Q1477" s="16" t="str">
        <f>IF($B1477=2014,$P1477,"")</f>
        <v/>
      </c>
      <c r="R1477" s="16" t="str">
        <f>IF($B1477=2015,$P1477,"")</f>
        <v/>
      </c>
      <c r="S1477" s="16" t="str">
        <f>IF($B1477=2016,$P1477,"")</f>
        <v/>
      </c>
      <c r="T1477" s="16" t="str">
        <f>IF($B1477=2017,$P1477,"")</f>
        <v/>
      </c>
      <c r="U1477" s="16" t="str">
        <f>IF($B1477=2018,$P1477,"")</f>
        <v/>
      </c>
      <c r="V1477" s="16" t="str">
        <f>IF($B1477=2019,$P1477,"")</f>
        <v/>
      </c>
      <c r="W1477" s="16" t="str">
        <f>IF($B1477=2020,$P1477,"")</f>
        <v/>
      </c>
      <c r="X1477" s="6" t="str">
        <f>IF($B1477=2021,$P1477,"")</f>
        <v/>
      </c>
      <c r="Y1477" s="6" t="str">
        <f>IF($B1477=2022,$P1477,"")</f>
        <v/>
      </c>
      <c r="Z1477" s="6">
        <f>IF($B1477=2023,$P1477,"")</f>
        <v>1</v>
      </c>
      <c r="AA1477" s="6" t="str">
        <f>IF($B1477=2024,$P1477,"")</f>
        <v/>
      </c>
      <c r="AB1477" s="16" t="str">
        <f>IF($B1477=2025,$P1477,"")</f>
        <v/>
      </c>
    </row>
    <row r="1478" spans="1:28" x14ac:dyDescent="0.25">
      <c r="A1478" s="3">
        <v>1008</v>
      </c>
      <c r="B1478" s="3">
        <v>2023</v>
      </c>
      <c r="C1478" s="3" t="s">
        <v>1799</v>
      </c>
      <c r="D1478" s="4">
        <f>DATE(B1478,N1478,M1478)</f>
        <v>45057</v>
      </c>
      <c r="E1478" s="5">
        <v>2303</v>
      </c>
      <c r="F1478" s="6" t="s">
        <v>14</v>
      </c>
      <c r="G1478" s="6" t="s">
        <v>24</v>
      </c>
      <c r="H1478" s="6" t="str">
        <f>RIGHT(I1478,2)</f>
        <v>VA</v>
      </c>
      <c r="I1478" s="1" t="s">
        <v>3616</v>
      </c>
      <c r="J1478" s="1" t="s">
        <v>5434</v>
      </c>
      <c r="K1478" s="6" t="s">
        <v>842</v>
      </c>
      <c r="L1478" s="6">
        <v>6322</v>
      </c>
      <c r="M1478" s="6">
        <v>11</v>
      </c>
      <c r="N1478" s="6">
        <v>5</v>
      </c>
      <c r="O1478" s="6" t="s">
        <v>81</v>
      </c>
      <c r="P1478" s="6">
        <v>1</v>
      </c>
      <c r="Q1478" s="16" t="str">
        <f>IF($B1478=2014,$P1478,"")</f>
        <v/>
      </c>
      <c r="R1478" s="16" t="str">
        <f>IF($B1478=2015,$P1478,"")</f>
        <v/>
      </c>
      <c r="S1478" s="16" t="str">
        <f>IF($B1478=2016,$P1478,"")</f>
        <v/>
      </c>
      <c r="T1478" s="16" t="str">
        <f>IF($B1478=2017,$P1478,"")</f>
        <v/>
      </c>
      <c r="U1478" s="16" t="str">
        <f>IF($B1478=2018,$P1478,"")</f>
        <v/>
      </c>
      <c r="V1478" s="16" t="str">
        <f>IF($B1478=2019,$P1478,"")</f>
        <v/>
      </c>
      <c r="W1478" s="16" t="str">
        <f>IF($B1478=2020,$P1478,"")</f>
        <v/>
      </c>
      <c r="X1478" s="6" t="str">
        <f>IF($B1478=2021,$P1478,"")</f>
        <v/>
      </c>
      <c r="Y1478" s="6" t="str">
        <f>IF($B1478=2022,$P1478,"")</f>
        <v/>
      </c>
      <c r="Z1478" s="6">
        <f>IF($B1478=2023,$P1478,"")</f>
        <v>1</v>
      </c>
      <c r="AA1478" s="6" t="str">
        <f>IF($B1478=2024,$P1478,"")</f>
        <v/>
      </c>
      <c r="AB1478" s="16" t="str">
        <f>IF($B1478=2025,$P1478,"")</f>
        <v/>
      </c>
    </row>
    <row r="1479" spans="1:28" x14ac:dyDescent="0.25">
      <c r="A1479" s="3">
        <v>1008</v>
      </c>
      <c r="B1479" s="3">
        <v>2023</v>
      </c>
      <c r="C1479" s="3" t="s">
        <v>1254</v>
      </c>
      <c r="D1479" s="4">
        <f>DATE(B1479,N1479,M1479)</f>
        <v>45168</v>
      </c>
      <c r="E1479" s="5">
        <v>2101</v>
      </c>
      <c r="F1479" s="7" t="s">
        <v>14</v>
      </c>
      <c r="G1479" s="7" t="s">
        <v>24</v>
      </c>
      <c r="H1479" s="6" t="str">
        <f>RIGHT(I1479,2)</f>
        <v>VA</v>
      </c>
      <c r="I1479" s="1" t="s">
        <v>3616</v>
      </c>
      <c r="J1479" s="1" t="s">
        <v>5589</v>
      </c>
      <c r="K1479" s="6" t="s">
        <v>842</v>
      </c>
      <c r="L1479" s="6">
        <v>6404</v>
      </c>
      <c r="M1479" s="6">
        <v>30</v>
      </c>
      <c r="N1479" s="6">
        <v>8</v>
      </c>
      <c r="O1479" s="6" t="s">
        <v>81</v>
      </c>
      <c r="P1479" s="6">
        <v>1</v>
      </c>
      <c r="Q1479" s="16" t="str">
        <f>IF($B1479=2014,$P1479,"")</f>
        <v/>
      </c>
      <c r="R1479" s="16" t="str">
        <f>IF($B1479=2015,$P1479,"")</f>
        <v/>
      </c>
      <c r="S1479" s="16" t="str">
        <f>IF($B1479=2016,$P1479,"")</f>
        <v/>
      </c>
      <c r="T1479" s="16" t="str">
        <f>IF($B1479=2017,$P1479,"")</f>
        <v/>
      </c>
      <c r="U1479" s="16" t="str">
        <f>IF($B1479=2018,$P1479,"")</f>
        <v/>
      </c>
      <c r="V1479" s="16" t="str">
        <f>IF($B1479=2019,$P1479,"")</f>
        <v/>
      </c>
      <c r="W1479" s="16" t="str">
        <f>IF($B1479=2020,$P1479,"")</f>
        <v/>
      </c>
      <c r="X1479" s="6" t="str">
        <f>IF($B1479=2021,$P1479,"")</f>
        <v/>
      </c>
      <c r="Y1479" s="6" t="str">
        <f>IF($B1479=2022,$P1479,"")</f>
        <v/>
      </c>
      <c r="Z1479" s="6">
        <f>IF($B1479=2023,$P1479,"")</f>
        <v>1</v>
      </c>
      <c r="AA1479" s="6" t="str">
        <f>IF($B1479=2024,$P1479,"")</f>
        <v/>
      </c>
      <c r="AB1479" s="16" t="str">
        <f>IF($B1479=2025,$P1479,"")</f>
        <v/>
      </c>
    </row>
    <row r="1480" spans="1:28" x14ac:dyDescent="0.25">
      <c r="A1480" s="3">
        <v>1008</v>
      </c>
      <c r="B1480" s="3">
        <v>2023</v>
      </c>
      <c r="C1480" s="3" t="s">
        <v>886</v>
      </c>
      <c r="D1480" s="4">
        <f>DATE(B1480,N1480,M1480)</f>
        <v>45190</v>
      </c>
      <c r="E1480" s="5">
        <v>2059</v>
      </c>
      <c r="F1480" s="7" t="s">
        <v>14</v>
      </c>
      <c r="G1480" s="7" t="s">
        <v>24</v>
      </c>
      <c r="H1480" s="6" t="str">
        <f>RIGHT(I1480,2)</f>
        <v>VA</v>
      </c>
      <c r="I1480" s="1" t="s">
        <v>3616</v>
      </c>
      <c r="J1480" s="1" t="s">
        <v>5709</v>
      </c>
      <c r="K1480" s="6" t="s">
        <v>842</v>
      </c>
      <c r="L1480" s="6">
        <v>6406</v>
      </c>
      <c r="M1480" s="6">
        <v>21</v>
      </c>
      <c r="N1480" s="6">
        <v>9</v>
      </c>
      <c r="P1480" s="6">
        <v>1</v>
      </c>
      <c r="Q1480" s="16" t="str">
        <f>IF($B1480=2014,$P1480,"")</f>
        <v/>
      </c>
      <c r="R1480" s="16" t="str">
        <f>IF($B1480=2015,$P1480,"")</f>
        <v/>
      </c>
      <c r="S1480" s="16" t="str">
        <f>IF($B1480=2016,$P1480,"")</f>
        <v/>
      </c>
      <c r="T1480" s="16" t="str">
        <f>IF($B1480=2017,$P1480,"")</f>
        <v/>
      </c>
      <c r="U1480" s="16" t="str">
        <f>IF($B1480=2018,$P1480,"")</f>
        <v/>
      </c>
      <c r="V1480" s="16" t="str">
        <f>IF($B1480=2019,$P1480,"")</f>
        <v/>
      </c>
      <c r="W1480" s="16" t="str">
        <f>IF($B1480=2020,$P1480,"")</f>
        <v/>
      </c>
      <c r="X1480" s="6" t="str">
        <f>IF($B1480=2021,$P1480,"")</f>
        <v/>
      </c>
      <c r="Y1480" s="6" t="str">
        <f>IF($B1480=2022,$P1480,"")</f>
        <v/>
      </c>
      <c r="Z1480" s="6">
        <f>IF($B1480=2023,$P1480,"")</f>
        <v>1</v>
      </c>
      <c r="AA1480" s="6" t="str">
        <f>IF($B1480=2024,$P1480,"")</f>
        <v/>
      </c>
      <c r="AB1480" s="16" t="str">
        <f>IF($B1480=2025,$P1480,"")</f>
        <v/>
      </c>
    </row>
    <row r="1481" spans="1:28" ht="24" x14ac:dyDescent="0.25">
      <c r="A1481" s="3">
        <v>1008</v>
      </c>
      <c r="B1481" s="3">
        <v>2019</v>
      </c>
      <c r="C1481" s="3" t="s">
        <v>1521</v>
      </c>
      <c r="D1481" s="4">
        <f>DATE(B1481,N1481,M1481)</f>
        <v>43624</v>
      </c>
      <c r="E1481" s="5">
        <v>0</v>
      </c>
      <c r="F1481" s="6" t="s">
        <v>14</v>
      </c>
      <c r="G1481" s="6" t="s">
        <v>63</v>
      </c>
      <c r="I1481" s="8" t="s">
        <v>1522</v>
      </c>
      <c r="J1481" s="8" t="s">
        <v>1523</v>
      </c>
      <c r="K1481" s="6" t="s">
        <v>22</v>
      </c>
      <c r="L1481" s="6">
        <v>6001</v>
      </c>
      <c r="M1481" s="6">
        <v>8</v>
      </c>
      <c r="N1481" s="6">
        <v>6</v>
      </c>
      <c r="P1481" s="6">
        <v>1</v>
      </c>
      <c r="Q1481" s="16" t="str">
        <f>IF($B1481=2014,$P1481,"")</f>
        <v/>
      </c>
      <c r="R1481" s="16" t="str">
        <f>IF($B1481=2015,$P1481,"")</f>
        <v/>
      </c>
      <c r="S1481" s="16" t="str">
        <f>IF($B1481=2016,$P1481,"")</f>
        <v/>
      </c>
      <c r="T1481" s="16" t="str">
        <f>IF($B1481=2017,$P1481,"")</f>
        <v/>
      </c>
      <c r="U1481" s="16" t="str">
        <f>IF($B1481=2018,$P1481,"")</f>
        <v/>
      </c>
      <c r="V1481" s="16">
        <f>IF($B1481=2019,$P1481,"")</f>
        <v>1</v>
      </c>
      <c r="W1481" s="16" t="str">
        <f>IF($B1481=2020,$P1481,"")</f>
        <v/>
      </c>
      <c r="X1481" s="6" t="str">
        <f>IF($B1481=2021,$P1481,"")</f>
        <v/>
      </c>
      <c r="Y1481" s="6" t="str">
        <f>IF($B1481=2022,$P1481,"")</f>
        <v/>
      </c>
      <c r="Z1481" s="6" t="str">
        <f>IF($B1481=2023,$P1481,"")</f>
        <v/>
      </c>
      <c r="AA1481" s="6" t="str">
        <f>IF($B1481=2024,$P1481,"")</f>
        <v/>
      </c>
      <c r="AB1481" s="16" t="str">
        <f>IF($B1481=2025,$P1481,"")</f>
        <v/>
      </c>
    </row>
    <row r="1482" spans="1:28" x14ac:dyDescent="0.25">
      <c r="A1482" s="3">
        <v>1008</v>
      </c>
      <c r="B1482" s="3">
        <v>2021</v>
      </c>
      <c r="C1482" s="3" t="s">
        <v>793</v>
      </c>
      <c r="D1482" s="4">
        <v>44456</v>
      </c>
      <c r="E1482" s="5">
        <v>1830</v>
      </c>
      <c r="F1482" s="6" t="s">
        <v>14</v>
      </c>
      <c r="G1482" s="6" t="s">
        <v>63</v>
      </c>
      <c r="I1482" s="8" t="s">
        <v>1522</v>
      </c>
      <c r="J1482" s="1" t="s">
        <v>3619</v>
      </c>
      <c r="K1482" s="6" t="s">
        <v>2564</v>
      </c>
      <c r="L1482" s="6">
        <v>6205</v>
      </c>
      <c r="M1482" s="6">
        <v>17</v>
      </c>
      <c r="N1482" s="6">
        <v>9</v>
      </c>
      <c r="O1482" s="6" t="s">
        <v>116</v>
      </c>
      <c r="P1482" s="6">
        <v>1</v>
      </c>
      <c r="Q1482" s="16" t="str">
        <f>IF($B1482=2014,$P1482,"")</f>
        <v/>
      </c>
      <c r="R1482" s="16" t="str">
        <f>IF($B1482=2015,$P1482,"")</f>
        <v/>
      </c>
      <c r="S1482" s="16" t="str">
        <f>IF($B1482=2016,$P1482,"")</f>
        <v/>
      </c>
      <c r="T1482" s="16" t="str">
        <f>IF($B1482=2017,$P1482,"")</f>
        <v/>
      </c>
      <c r="U1482" s="16" t="str">
        <f>IF($B1482=2018,$P1482,"")</f>
        <v/>
      </c>
      <c r="V1482" s="16" t="str">
        <f>IF($B1482=2019,$P1482,"")</f>
        <v/>
      </c>
      <c r="W1482" s="16" t="str">
        <f>IF($B1482=2020,$P1482,"")</f>
        <v/>
      </c>
      <c r="X1482" s="6">
        <f>IF($B1482=2021,$P1482,"")</f>
        <v>1</v>
      </c>
      <c r="Y1482" s="6" t="str">
        <f>IF($B1482=2022,$P1482,"")</f>
        <v/>
      </c>
      <c r="Z1482" s="6" t="str">
        <f>IF($B1482=2023,$P1482,"")</f>
        <v/>
      </c>
      <c r="AA1482" s="6" t="str">
        <f>IF($B1482=2024,$P1482,"")</f>
        <v/>
      </c>
      <c r="AB1482" s="16" t="str">
        <f>IF($B1482=2025,$P1482,"")</f>
        <v/>
      </c>
    </row>
    <row r="1483" spans="1:28" x14ac:dyDescent="0.25">
      <c r="A1483" s="3">
        <v>1008</v>
      </c>
      <c r="B1483" s="3">
        <v>2022</v>
      </c>
      <c r="C1483" s="3" t="s">
        <v>1838</v>
      </c>
      <c r="D1483" s="4">
        <f>DATE(B1483,N1483,M1483)</f>
        <v>44858</v>
      </c>
      <c r="E1483" s="5">
        <v>2100</v>
      </c>
      <c r="F1483" s="7" t="s">
        <v>14</v>
      </c>
      <c r="G1483" s="7" t="s">
        <v>63</v>
      </c>
      <c r="H1483" s="7"/>
      <c r="I1483" s="8" t="s">
        <v>1522</v>
      </c>
      <c r="J1483" s="1" t="s">
        <v>4386</v>
      </c>
      <c r="K1483" s="6" t="s">
        <v>2564</v>
      </c>
      <c r="L1483" s="6">
        <v>6308</v>
      </c>
      <c r="M1483" s="6">
        <v>24</v>
      </c>
      <c r="N1483" s="6">
        <v>10</v>
      </c>
      <c r="O1483" s="6" t="s">
        <v>116</v>
      </c>
      <c r="P1483" s="6">
        <v>1</v>
      </c>
      <c r="Q1483" s="16" t="str">
        <f>IF($B1483=2014,$P1483,"")</f>
        <v/>
      </c>
      <c r="R1483" s="16" t="str">
        <f>IF($B1483=2015,$P1483,"")</f>
        <v/>
      </c>
      <c r="S1483" s="16" t="str">
        <f>IF($B1483=2016,$P1483,"")</f>
        <v/>
      </c>
      <c r="T1483" s="16" t="str">
        <f>IF($B1483=2017,$P1483,"")</f>
        <v/>
      </c>
      <c r="U1483" s="16" t="str">
        <f>IF($B1483=2018,$P1483,"")</f>
        <v/>
      </c>
      <c r="V1483" s="16" t="str">
        <f>IF($B1483=2019,$P1483,"")</f>
        <v/>
      </c>
      <c r="W1483" s="16" t="str">
        <f>IF($B1483=2020,$P1483,"")</f>
        <v/>
      </c>
      <c r="X1483" s="6" t="str">
        <f>IF($B1483=2021,$P1483,"")</f>
        <v/>
      </c>
      <c r="Y1483" s="6">
        <f>IF($B1483=2022,$P1483,"")</f>
        <v>1</v>
      </c>
      <c r="Z1483" s="6" t="str">
        <f>IF($B1483=2023,$P1483,"")</f>
        <v/>
      </c>
      <c r="AA1483" s="6" t="str">
        <f>IF($B1483=2024,$P1483,"")</f>
        <v/>
      </c>
      <c r="AB1483" s="16" t="str">
        <f>IF($B1483=2025,$P1483,"")</f>
        <v/>
      </c>
    </row>
    <row r="1484" spans="1:28" x14ac:dyDescent="0.25">
      <c r="A1484" s="3">
        <v>1008</v>
      </c>
      <c r="B1484" s="5">
        <v>2015</v>
      </c>
      <c r="C1484" s="3" t="s">
        <v>937</v>
      </c>
      <c r="D1484" s="4">
        <f>DATE(B1484,N1484,M1484)</f>
        <v>42212</v>
      </c>
      <c r="E1484" s="5">
        <v>2234</v>
      </c>
      <c r="F1484" s="6" t="s">
        <v>14</v>
      </c>
      <c r="G1484" s="6" t="s">
        <v>27</v>
      </c>
      <c r="I1484" s="8" t="s">
        <v>1524</v>
      </c>
      <c r="J1484" s="8" t="s">
        <v>1525</v>
      </c>
      <c r="K1484" s="6" t="s">
        <v>738</v>
      </c>
      <c r="L1484" s="6">
        <v>5602</v>
      </c>
      <c r="M1484" s="6">
        <v>27</v>
      </c>
      <c r="N1484" s="6">
        <v>7</v>
      </c>
      <c r="O1484" s="6" t="s">
        <v>81</v>
      </c>
      <c r="P1484" s="6">
        <v>1</v>
      </c>
      <c r="Q1484" s="16" t="str">
        <f>IF($B1484=2014,$P1484,"")</f>
        <v/>
      </c>
      <c r="R1484" s="16">
        <f>IF($B1484=2015,$P1484,"")</f>
        <v>1</v>
      </c>
      <c r="S1484" s="16" t="str">
        <f>IF($B1484=2016,$P1484,"")</f>
        <v/>
      </c>
      <c r="T1484" s="16" t="str">
        <f>IF($B1484=2017,$P1484,"")</f>
        <v/>
      </c>
      <c r="U1484" s="16" t="str">
        <f>IF($B1484=2018,$P1484,"")</f>
        <v/>
      </c>
      <c r="V1484" s="16" t="str">
        <f>IF($B1484=2019,$P1484,"")</f>
        <v/>
      </c>
      <c r="W1484" s="16" t="str">
        <f>IF($B1484=2020,$P1484,"")</f>
        <v/>
      </c>
      <c r="X1484" s="6" t="str">
        <f>IF($B1484=2021,$P1484,"")</f>
        <v/>
      </c>
      <c r="Y1484" s="6" t="str">
        <f>IF($B1484=2022,$P1484,"")</f>
        <v/>
      </c>
      <c r="Z1484" s="6" t="str">
        <f>IF($B1484=2023,$P1484,"")</f>
        <v/>
      </c>
      <c r="AA1484" s="6" t="str">
        <f>IF($B1484=2024,$P1484,"")</f>
        <v/>
      </c>
      <c r="AB1484" s="16" t="str">
        <f>IF($B1484=2025,$P1484,"")</f>
        <v/>
      </c>
    </row>
    <row r="1485" spans="1:28" ht="24" x14ac:dyDescent="0.25">
      <c r="A1485" s="3">
        <v>1008</v>
      </c>
      <c r="B1485" s="3">
        <v>2019</v>
      </c>
      <c r="C1485" s="3" t="s">
        <v>273</v>
      </c>
      <c r="D1485" s="4">
        <f>DATE(B1485,N1485,M1485)</f>
        <v>43747</v>
      </c>
      <c r="E1485" s="5">
        <v>1700</v>
      </c>
      <c r="F1485" s="6" t="s">
        <v>14</v>
      </c>
      <c r="G1485" s="6" t="s">
        <v>27</v>
      </c>
      <c r="I1485" s="8" t="s">
        <v>214</v>
      </c>
      <c r="J1485" s="8" t="s">
        <v>1526</v>
      </c>
      <c r="K1485" s="6" t="s">
        <v>163</v>
      </c>
      <c r="L1485" s="6">
        <v>6007</v>
      </c>
      <c r="M1485" s="6">
        <v>9</v>
      </c>
      <c r="N1485" s="6">
        <v>10</v>
      </c>
      <c r="O1485" s="6" t="s">
        <v>679</v>
      </c>
      <c r="P1485" s="6">
        <v>1</v>
      </c>
      <c r="Q1485" s="16" t="str">
        <f>IF($B1485=2014,$P1485,"")</f>
        <v/>
      </c>
      <c r="R1485" s="16" t="str">
        <f>IF($B1485=2015,$P1485,"")</f>
        <v/>
      </c>
      <c r="S1485" s="16" t="str">
        <f>IF($B1485=2016,$P1485,"")</f>
        <v/>
      </c>
      <c r="T1485" s="16" t="str">
        <f>IF($B1485=2017,$P1485,"")</f>
        <v/>
      </c>
      <c r="U1485" s="16" t="str">
        <f>IF($B1485=2018,$P1485,"")</f>
        <v/>
      </c>
      <c r="V1485" s="16">
        <f>IF($B1485=2019,$P1485,"")</f>
        <v>1</v>
      </c>
      <c r="W1485" s="16" t="str">
        <f>IF($B1485=2020,$P1485,"")</f>
        <v/>
      </c>
      <c r="X1485" s="6" t="str">
        <f>IF($B1485=2021,$P1485,"")</f>
        <v/>
      </c>
      <c r="Y1485" s="6" t="str">
        <f>IF($B1485=2022,$P1485,"")</f>
        <v/>
      </c>
      <c r="Z1485" s="6" t="str">
        <f>IF($B1485=2023,$P1485,"")</f>
        <v/>
      </c>
      <c r="AA1485" s="6" t="str">
        <f>IF($B1485=2024,$P1485,"")</f>
        <v/>
      </c>
      <c r="AB1485" s="16" t="str">
        <f>IF($B1485=2025,$P1485,"")</f>
        <v/>
      </c>
    </row>
    <row r="1486" spans="1:28" x14ac:dyDescent="0.25">
      <c r="A1486" s="3">
        <v>1008</v>
      </c>
      <c r="B1486" s="3">
        <v>2019</v>
      </c>
      <c r="C1486" s="3" t="s">
        <v>227</v>
      </c>
      <c r="D1486" s="4">
        <f>DATE(B1486,N1486,M1486)</f>
        <v>43783</v>
      </c>
      <c r="E1486" s="5">
        <v>701</v>
      </c>
      <c r="F1486" s="6" t="s">
        <v>14</v>
      </c>
      <c r="G1486" s="6" t="s">
        <v>27</v>
      </c>
      <c r="I1486" s="8" t="s">
        <v>214</v>
      </c>
      <c r="J1486" s="8" t="s">
        <v>1527</v>
      </c>
      <c r="K1486" s="6" t="s">
        <v>72</v>
      </c>
      <c r="L1486" s="6">
        <v>6009</v>
      </c>
      <c r="M1486" s="6">
        <v>14</v>
      </c>
      <c r="N1486" s="6">
        <v>11</v>
      </c>
      <c r="P1486" s="6">
        <v>1</v>
      </c>
      <c r="Q1486" s="16" t="str">
        <f>IF($B1486=2014,$P1486,"")</f>
        <v/>
      </c>
      <c r="R1486" s="16" t="str">
        <f>IF($B1486=2015,$P1486,"")</f>
        <v/>
      </c>
      <c r="S1486" s="16" t="str">
        <f>IF($B1486=2016,$P1486,"")</f>
        <v/>
      </c>
      <c r="T1486" s="16" t="str">
        <f>IF($B1486=2017,$P1486,"")</f>
        <v/>
      </c>
      <c r="U1486" s="16" t="str">
        <f>IF($B1486=2018,$P1486,"")</f>
        <v/>
      </c>
      <c r="V1486" s="16">
        <f>IF($B1486=2019,$P1486,"")</f>
        <v>1</v>
      </c>
      <c r="W1486" s="16" t="str">
        <f>IF($B1486=2020,$P1486,"")</f>
        <v/>
      </c>
      <c r="X1486" s="6" t="str">
        <f>IF($B1486=2021,$P1486,"")</f>
        <v/>
      </c>
      <c r="Y1486" s="6" t="str">
        <f>IF($B1486=2022,$P1486,"")</f>
        <v/>
      </c>
      <c r="Z1486" s="6" t="str">
        <f>IF($B1486=2023,$P1486,"")</f>
        <v/>
      </c>
      <c r="AA1486" s="6" t="str">
        <f>IF($B1486=2024,$P1486,"")</f>
        <v/>
      </c>
      <c r="AB1486" s="16" t="str">
        <f>IF($B1486=2025,$P1486,"")</f>
        <v/>
      </c>
    </row>
    <row r="1487" spans="1:28" x14ac:dyDescent="0.25">
      <c r="A1487" s="3">
        <v>1008</v>
      </c>
      <c r="B1487" s="3">
        <v>2020</v>
      </c>
      <c r="C1487" s="3" t="s">
        <v>195</v>
      </c>
      <c r="D1487" s="4">
        <f>DATE(B1487,N1487,M1487)</f>
        <v>44177</v>
      </c>
      <c r="E1487" s="5">
        <v>1830</v>
      </c>
      <c r="F1487" s="7" t="s">
        <v>14</v>
      </c>
      <c r="G1487" s="6" t="s">
        <v>27</v>
      </c>
      <c r="I1487" s="1" t="s">
        <v>214</v>
      </c>
      <c r="J1487" s="1" t="s">
        <v>356</v>
      </c>
      <c r="K1487" s="6" t="s">
        <v>17</v>
      </c>
      <c r="L1487" s="6">
        <v>6111</v>
      </c>
      <c r="M1487" s="6">
        <v>12</v>
      </c>
      <c r="N1487" s="6">
        <v>12</v>
      </c>
      <c r="P1487" s="6">
        <v>1</v>
      </c>
      <c r="Q1487" s="16" t="str">
        <f>IF($B1487=2014,$P1487,"")</f>
        <v/>
      </c>
      <c r="R1487" s="16" t="str">
        <f>IF($B1487=2015,$P1487,"")</f>
        <v/>
      </c>
      <c r="S1487" s="16" t="str">
        <f>IF($B1487=2016,$P1487,"")</f>
        <v/>
      </c>
      <c r="T1487" s="16" t="str">
        <f>IF($B1487=2017,$P1487,"")</f>
        <v/>
      </c>
      <c r="U1487" s="16" t="str">
        <f>IF($B1487=2018,$P1487,"")</f>
        <v/>
      </c>
      <c r="V1487" s="16" t="str">
        <f>IF($B1487=2019,$P1487,"")</f>
        <v/>
      </c>
      <c r="W1487" s="16">
        <f>IF($B1487=2020,$P1487,"")</f>
        <v>1</v>
      </c>
      <c r="X1487" s="6" t="str">
        <f>IF($B1487=2021,$P1487,"")</f>
        <v/>
      </c>
      <c r="Y1487" s="6" t="str">
        <f>IF($B1487=2022,$P1487,"")</f>
        <v/>
      </c>
      <c r="Z1487" s="6" t="str">
        <f>IF($B1487=2023,$P1487,"")</f>
        <v/>
      </c>
      <c r="AA1487" s="6" t="str">
        <f>IF($B1487=2024,$P1487,"")</f>
        <v/>
      </c>
      <c r="AB1487" s="16" t="str">
        <f>IF($B1487=2025,$P1487,"")</f>
        <v/>
      </c>
    </row>
    <row r="1488" spans="1:28" x14ac:dyDescent="0.25">
      <c r="A1488" s="3">
        <v>1008</v>
      </c>
      <c r="B1488" s="3">
        <v>2020</v>
      </c>
      <c r="C1488" s="3" t="s">
        <v>239</v>
      </c>
      <c r="D1488" s="4">
        <f>DATE(B1488,N1488,M1488)</f>
        <v>44139</v>
      </c>
      <c r="E1488" s="5">
        <v>1703</v>
      </c>
      <c r="F1488" s="7" t="s">
        <v>14</v>
      </c>
      <c r="G1488" s="6" t="s">
        <v>27</v>
      </c>
      <c r="I1488" s="1" t="s">
        <v>213</v>
      </c>
      <c r="J1488" s="1" t="s">
        <v>357</v>
      </c>
      <c r="K1488" s="6" t="s">
        <v>72</v>
      </c>
      <c r="L1488" s="6">
        <v>6109</v>
      </c>
      <c r="M1488" s="6">
        <v>4</v>
      </c>
      <c r="N1488" s="6">
        <v>11</v>
      </c>
      <c r="P1488" s="6">
        <v>1</v>
      </c>
      <c r="Q1488" s="16" t="str">
        <f>IF($B1488=2014,$P1488,"")</f>
        <v/>
      </c>
      <c r="R1488" s="16" t="str">
        <f>IF($B1488=2015,$P1488,"")</f>
        <v/>
      </c>
      <c r="S1488" s="16" t="str">
        <f>IF($B1488=2016,$P1488,"")</f>
        <v/>
      </c>
      <c r="T1488" s="16" t="str">
        <f>IF($B1488=2017,$P1488,"")</f>
        <v/>
      </c>
      <c r="U1488" s="16" t="str">
        <f>IF($B1488=2018,$P1488,"")</f>
        <v/>
      </c>
      <c r="V1488" s="16" t="str">
        <f>IF($B1488=2019,$P1488,"")</f>
        <v/>
      </c>
      <c r="W1488" s="16">
        <f>IF($B1488=2020,$P1488,"")</f>
        <v>1</v>
      </c>
      <c r="X1488" s="6" t="str">
        <f>IF($B1488=2021,$P1488,"")</f>
        <v/>
      </c>
      <c r="Y1488" s="6" t="str">
        <f>IF($B1488=2022,$P1488,"")</f>
        <v/>
      </c>
      <c r="Z1488" s="6" t="str">
        <f>IF($B1488=2023,$P1488,"")</f>
        <v/>
      </c>
      <c r="AA1488" s="6" t="str">
        <f>IF($B1488=2024,$P1488,"")</f>
        <v/>
      </c>
      <c r="AB1488" s="16" t="str">
        <f>IF($B1488=2025,$P1488,"")</f>
        <v/>
      </c>
    </row>
    <row r="1489" spans="1:28" x14ac:dyDescent="0.25">
      <c r="A1489" s="3">
        <v>1008</v>
      </c>
      <c r="B1489" s="3">
        <v>2020</v>
      </c>
      <c r="C1489" s="3" t="s">
        <v>195</v>
      </c>
      <c r="D1489" s="4">
        <f>DATE(B1489,N1489,M1489)</f>
        <v>44177</v>
      </c>
      <c r="E1489" s="5">
        <v>1832</v>
      </c>
      <c r="F1489" s="7" t="s">
        <v>14</v>
      </c>
      <c r="G1489" s="6" t="s">
        <v>27</v>
      </c>
      <c r="I1489" s="1" t="s">
        <v>213</v>
      </c>
      <c r="J1489" s="1" t="s">
        <v>358</v>
      </c>
      <c r="K1489" s="6" t="s">
        <v>17</v>
      </c>
      <c r="L1489" s="6">
        <v>6111</v>
      </c>
      <c r="M1489" s="6">
        <v>12</v>
      </c>
      <c r="N1489" s="6">
        <v>12</v>
      </c>
      <c r="P1489" s="6">
        <v>1</v>
      </c>
      <c r="Q1489" s="16" t="str">
        <f>IF($B1489=2014,$P1489,"")</f>
        <v/>
      </c>
      <c r="R1489" s="16" t="str">
        <f>IF($B1489=2015,$P1489,"")</f>
        <v/>
      </c>
      <c r="S1489" s="16" t="str">
        <f>IF($B1489=2016,$P1489,"")</f>
        <v/>
      </c>
      <c r="T1489" s="16" t="str">
        <f>IF($B1489=2017,$P1489,"")</f>
        <v/>
      </c>
      <c r="U1489" s="16" t="str">
        <f>IF($B1489=2018,$P1489,"")</f>
        <v/>
      </c>
      <c r="V1489" s="16" t="str">
        <f>IF($B1489=2019,$P1489,"")</f>
        <v/>
      </c>
      <c r="W1489" s="16">
        <f>IF($B1489=2020,$P1489,"")</f>
        <v>1</v>
      </c>
      <c r="X1489" s="6" t="str">
        <f>IF($B1489=2021,$P1489,"")</f>
        <v/>
      </c>
      <c r="Y1489" s="6" t="str">
        <f>IF($B1489=2022,$P1489,"")</f>
        <v/>
      </c>
      <c r="Z1489" s="6" t="str">
        <f>IF($B1489=2023,$P1489,"")</f>
        <v/>
      </c>
      <c r="AA1489" s="6" t="str">
        <f>IF($B1489=2024,$P1489,"")</f>
        <v/>
      </c>
      <c r="AB1489" s="16" t="str">
        <f>IF($B1489=2025,$P1489,"")</f>
        <v/>
      </c>
    </row>
    <row r="1490" spans="1:28" x14ac:dyDescent="0.25">
      <c r="A1490" s="3">
        <v>1008</v>
      </c>
      <c r="B1490" s="3">
        <v>2022</v>
      </c>
      <c r="C1490" s="3" t="s">
        <v>756</v>
      </c>
      <c r="D1490" s="4">
        <f>DATE(B1490,N1490,M1490)</f>
        <v>44905</v>
      </c>
      <c r="E1490" s="5">
        <v>1745</v>
      </c>
      <c r="F1490" s="6" t="s">
        <v>14</v>
      </c>
      <c r="G1490" s="6" t="s">
        <v>27</v>
      </c>
      <c r="I1490" s="1" t="s">
        <v>213</v>
      </c>
      <c r="J1490" s="1" t="s">
        <v>4837</v>
      </c>
      <c r="K1490" s="6" t="s">
        <v>180</v>
      </c>
      <c r="L1490" s="6">
        <v>6312</v>
      </c>
      <c r="M1490" s="6">
        <v>10</v>
      </c>
      <c r="N1490" s="6">
        <v>12</v>
      </c>
      <c r="P1490" s="6">
        <v>1</v>
      </c>
      <c r="Q1490" s="16" t="str">
        <f>IF($B1490=2014,$P1490,"")</f>
        <v/>
      </c>
      <c r="R1490" s="16" t="str">
        <f>IF($B1490=2015,$P1490,"")</f>
        <v/>
      </c>
      <c r="S1490" s="16" t="str">
        <f>IF($B1490=2016,$P1490,"")</f>
        <v/>
      </c>
      <c r="T1490" s="16" t="str">
        <f>IF($B1490=2017,$P1490,"")</f>
        <v/>
      </c>
      <c r="U1490" s="16" t="str">
        <f>IF($B1490=2018,$P1490,"")</f>
        <v/>
      </c>
      <c r="V1490" s="16" t="str">
        <f>IF($B1490=2019,$P1490,"")</f>
        <v/>
      </c>
      <c r="W1490" s="16" t="str">
        <f>IF($B1490=2020,$P1490,"")</f>
        <v/>
      </c>
      <c r="X1490" s="6" t="str">
        <f>IF($B1490=2021,$P1490,"")</f>
        <v/>
      </c>
      <c r="Y1490" s="6">
        <f>IF($B1490=2022,$P1490,"")</f>
        <v>1</v>
      </c>
      <c r="Z1490" s="6" t="str">
        <f>IF($B1490=2023,$P1490,"")</f>
        <v/>
      </c>
      <c r="AA1490" s="6" t="str">
        <f>IF($B1490=2024,$P1490,"")</f>
        <v/>
      </c>
      <c r="AB1490" s="16" t="str">
        <f>IF($B1490=2025,$P1490,"")</f>
        <v/>
      </c>
    </row>
    <row r="1491" spans="1:28" x14ac:dyDescent="0.25">
      <c r="A1491" s="3">
        <v>1008</v>
      </c>
      <c r="B1491" s="3">
        <v>2022</v>
      </c>
      <c r="C1491" s="3" t="s">
        <v>756</v>
      </c>
      <c r="D1491" s="4">
        <f>DATE(B1491,N1491,M1491)</f>
        <v>44905</v>
      </c>
      <c r="E1491" s="5">
        <v>1900</v>
      </c>
      <c r="F1491" s="7" t="s">
        <v>14</v>
      </c>
      <c r="G1491" s="7" t="s">
        <v>27</v>
      </c>
      <c r="H1491" s="7"/>
      <c r="I1491" s="1" t="s">
        <v>213</v>
      </c>
      <c r="J1491" s="1" t="s">
        <v>4695</v>
      </c>
      <c r="K1491" s="6" t="s">
        <v>4403</v>
      </c>
      <c r="L1491" s="6">
        <v>6311</v>
      </c>
      <c r="M1491" s="6">
        <v>10</v>
      </c>
      <c r="N1491" s="6">
        <v>12</v>
      </c>
      <c r="P1491" s="6">
        <v>1</v>
      </c>
      <c r="Q1491" s="16" t="str">
        <f>IF($B1491=2014,$P1491,"")</f>
        <v/>
      </c>
      <c r="R1491" s="16" t="str">
        <f>IF($B1491=2015,$P1491,"")</f>
        <v/>
      </c>
      <c r="S1491" s="16" t="str">
        <f>IF($B1491=2016,$P1491,"")</f>
        <v/>
      </c>
      <c r="T1491" s="16" t="str">
        <f>IF($B1491=2017,$P1491,"")</f>
        <v/>
      </c>
      <c r="U1491" s="16" t="str">
        <f>IF($B1491=2018,$P1491,"")</f>
        <v/>
      </c>
      <c r="V1491" s="16" t="str">
        <f>IF($B1491=2019,$P1491,"")</f>
        <v/>
      </c>
      <c r="W1491" s="16" t="str">
        <f>IF($B1491=2020,$P1491,"")</f>
        <v/>
      </c>
      <c r="X1491" s="6" t="str">
        <f>IF($B1491=2021,$P1491,"")</f>
        <v/>
      </c>
      <c r="Y1491" s="6">
        <f>IF($B1491=2022,$P1491,"")</f>
        <v>1</v>
      </c>
      <c r="Z1491" s="6" t="str">
        <f>IF($B1491=2023,$P1491,"")</f>
        <v/>
      </c>
      <c r="AA1491" s="6" t="str">
        <f>IF($B1491=2024,$P1491,"")</f>
        <v/>
      </c>
      <c r="AB1491" s="16" t="str">
        <f>IF($B1491=2025,$P1491,"")</f>
        <v/>
      </c>
    </row>
    <row r="1492" spans="1:28" x14ac:dyDescent="0.25">
      <c r="A1492" s="3">
        <v>1008</v>
      </c>
      <c r="B1492" s="3">
        <v>2023</v>
      </c>
      <c r="C1492" s="3" t="s">
        <v>168</v>
      </c>
      <c r="D1492" s="4">
        <f>DATE(B1492,N1492,M1492)</f>
        <v>44933</v>
      </c>
      <c r="E1492" s="5">
        <v>1650</v>
      </c>
      <c r="F1492" s="7" t="s">
        <v>14</v>
      </c>
      <c r="G1492" s="7" t="s">
        <v>27</v>
      </c>
      <c r="H1492" s="7"/>
      <c r="I1492" s="1" t="s">
        <v>213</v>
      </c>
      <c r="J1492" s="1" t="s">
        <v>4899</v>
      </c>
      <c r="K1492" s="6" t="s">
        <v>17</v>
      </c>
      <c r="L1492" s="6">
        <v>6313</v>
      </c>
      <c r="M1492" s="6">
        <v>7</v>
      </c>
      <c r="N1492" s="6">
        <v>1</v>
      </c>
      <c r="P1492" s="6">
        <v>1</v>
      </c>
      <c r="Q1492" s="16" t="str">
        <f>IF($B1492=2014,$P1492,"")</f>
        <v/>
      </c>
      <c r="R1492" s="16" t="str">
        <f>IF($B1492=2015,$P1492,"")</f>
        <v/>
      </c>
      <c r="S1492" s="16" t="str">
        <f>IF($B1492=2016,$P1492,"")</f>
        <v/>
      </c>
      <c r="T1492" s="16" t="str">
        <f>IF($B1492=2017,$P1492,"")</f>
        <v/>
      </c>
      <c r="U1492" s="16" t="str">
        <f>IF($B1492=2018,$P1492,"")</f>
        <v/>
      </c>
      <c r="V1492" s="16" t="str">
        <f>IF($B1492=2019,$P1492,"")</f>
        <v/>
      </c>
      <c r="W1492" s="16" t="str">
        <f>IF($B1492=2020,$P1492,"")</f>
        <v/>
      </c>
      <c r="X1492" s="6" t="str">
        <f>IF($B1492=2021,$P1492,"")</f>
        <v/>
      </c>
      <c r="Y1492" s="6" t="str">
        <f>IF($B1492=2022,$P1492,"")</f>
        <v/>
      </c>
      <c r="Z1492" s="6">
        <f>IF($B1492=2023,$P1492,"")</f>
        <v>1</v>
      </c>
      <c r="AA1492" s="6" t="str">
        <f>IF($B1492=2024,$P1492,"")</f>
        <v/>
      </c>
      <c r="AB1492" s="16" t="str">
        <f>IF($B1492=2025,$P1492,"")</f>
        <v/>
      </c>
    </row>
    <row r="1493" spans="1:28" x14ac:dyDescent="0.25">
      <c r="A1493" s="3">
        <v>1008</v>
      </c>
      <c r="B1493" s="3">
        <v>2023</v>
      </c>
      <c r="C1493" s="3" t="s">
        <v>1161</v>
      </c>
      <c r="D1493" s="4">
        <f>DATE(B1493,N1493,M1493)</f>
        <v>44934</v>
      </c>
      <c r="E1493" s="5">
        <v>1442</v>
      </c>
      <c r="F1493" s="7" t="s">
        <v>14</v>
      </c>
      <c r="G1493" s="7" t="s">
        <v>27</v>
      </c>
      <c r="H1493" s="7"/>
      <c r="I1493" s="1" t="s">
        <v>213</v>
      </c>
      <c r="J1493" s="1" t="s">
        <v>4900</v>
      </c>
      <c r="K1493" s="6" t="s">
        <v>842</v>
      </c>
      <c r="L1493" s="6">
        <v>6313</v>
      </c>
      <c r="M1493" s="6">
        <v>8</v>
      </c>
      <c r="N1493" s="6">
        <v>1</v>
      </c>
      <c r="O1493" s="6" t="s">
        <v>81</v>
      </c>
      <c r="P1493" s="6">
        <v>1</v>
      </c>
      <c r="Q1493" s="16" t="str">
        <f>IF($B1493=2014,$P1493,"")</f>
        <v/>
      </c>
      <c r="R1493" s="16" t="str">
        <f>IF($B1493=2015,$P1493,"")</f>
        <v/>
      </c>
      <c r="S1493" s="16" t="str">
        <f>IF($B1493=2016,$P1493,"")</f>
        <v/>
      </c>
      <c r="T1493" s="16" t="str">
        <f>IF($B1493=2017,$P1493,"")</f>
        <v/>
      </c>
      <c r="U1493" s="16" t="str">
        <f>IF($B1493=2018,$P1493,"")</f>
        <v/>
      </c>
      <c r="V1493" s="16" t="str">
        <f>IF($B1493=2019,$P1493,"")</f>
        <v/>
      </c>
      <c r="W1493" s="16" t="str">
        <f>IF($B1493=2020,$P1493,"")</f>
        <v/>
      </c>
      <c r="X1493" s="6" t="str">
        <f>IF($B1493=2021,$P1493,"")</f>
        <v/>
      </c>
      <c r="Y1493" s="6" t="str">
        <f>IF($B1493=2022,$P1493,"")</f>
        <v/>
      </c>
      <c r="Z1493" s="6">
        <f>IF($B1493=2023,$P1493,"")</f>
        <v>1</v>
      </c>
      <c r="AA1493" s="6" t="str">
        <f>IF($B1493=2024,$P1493,"")</f>
        <v/>
      </c>
      <c r="AB1493" s="16" t="str">
        <f>IF($B1493=2025,$P1493,"")</f>
        <v/>
      </c>
    </row>
    <row r="1494" spans="1:28" x14ac:dyDescent="0.25">
      <c r="A1494" s="3">
        <v>1008</v>
      </c>
      <c r="B1494" s="3">
        <v>2023</v>
      </c>
      <c r="C1494" s="3" t="s">
        <v>1512</v>
      </c>
      <c r="D1494" s="4">
        <f>DATE(B1494,N1494,M1494)</f>
        <v>45046</v>
      </c>
      <c r="E1494" s="5">
        <v>1828</v>
      </c>
      <c r="F1494" s="7" t="s">
        <v>14</v>
      </c>
      <c r="G1494" s="7" t="s">
        <v>27</v>
      </c>
      <c r="H1494" s="7"/>
      <c r="I1494" s="1" t="s">
        <v>213</v>
      </c>
      <c r="J1494" s="1" t="s">
        <v>5389</v>
      </c>
      <c r="K1494" s="6" t="s">
        <v>842</v>
      </c>
      <c r="L1494" s="6">
        <v>6321</v>
      </c>
      <c r="M1494" s="6">
        <v>30</v>
      </c>
      <c r="N1494" s="6">
        <v>4</v>
      </c>
      <c r="O1494" s="6" t="s">
        <v>81</v>
      </c>
      <c r="P1494" s="6">
        <v>1</v>
      </c>
      <c r="Q1494" s="16" t="str">
        <f>IF($B1494=2014,$P1494,"")</f>
        <v/>
      </c>
      <c r="R1494" s="16" t="str">
        <f>IF($B1494=2015,$P1494,"")</f>
        <v/>
      </c>
      <c r="S1494" s="16" t="str">
        <f>IF($B1494=2016,$P1494,"")</f>
        <v/>
      </c>
      <c r="T1494" s="16" t="str">
        <f>IF($B1494=2017,$P1494,"")</f>
        <v/>
      </c>
      <c r="U1494" s="16" t="str">
        <f>IF($B1494=2018,$P1494,"")</f>
        <v/>
      </c>
      <c r="V1494" s="16" t="str">
        <f>IF($B1494=2019,$P1494,"")</f>
        <v/>
      </c>
      <c r="W1494" s="16" t="str">
        <f>IF($B1494=2020,$P1494,"")</f>
        <v/>
      </c>
      <c r="X1494" s="6" t="str">
        <f>IF($B1494=2021,$P1494,"")</f>
        <v/>
      </c>
      <c r="Y1494" s="6" t="str">
        <f>IF($B1494=2022,$P1494,"")</f>
        <v/>
      </c>
      <c r="Z1494" s="6">
        <f>IF($B1494=2023,$P1494,"")</f>
        <v>1</v>
      </c>
      <c r="AA1494" s="6" t="str">
        <f>IF($B1494=2024,$P1494,"")</f>
        <v/>
      </c>
      <c r="AB1494" s="16" t="str">
        <f>IF($B1494=2025,$P1494,"")</f>
        <v/>
      </c>
    </row>
    <row r="1495" spans="1:28" x14ac:dyDescent="0.25">
      <c r="A1495" s="3">
        <v>1008</v>
      </c>
      <c r="B1495" s="3">
        <v>2023</v>
      </c>
      <c r="C1495" s="3" t="s">
        <v>995</v>
      </c>
      <c r="D1495" s="4">
        <f>DATE(B1495,N1495,M1495)</f>
        <v>45285</v>
      </c>
      <c r="E1495" s="5">
        <v>1735</v>
      </c>
      <c r="F1495" s="7" t="s">
        <v>14</v>
      </c>
      <c r="G1495" s="7" t="s">
        <v>27</v>
      </c>
      <c r="H1495" s="7"/>
      <c r="I1495" s="1" t="s">
        <v>213</v>
      </c>
      <c r="J1495" s="1" t="s">
        <v>6027</v>
      </c>
      <c r="K1495" s="6" t="s">
        <v>4403</v>
      </c>
      <c r="L1495" s="6">
        <v>6412</v>
      </c>
      <c r="M1495" s="6">
        <v>25</v>
      </c>
      <c r="N1495" s="6">
        <v>12</v>
      </c>
      <c r="P1495" s="6">
        <v>1</v>
      </c>
      <c r="Q1495" s="16" t="str">
        <f>IF($B1495=2014,$P1495,"")</f>
        <v/>
      </c>
      <c r="R1495" s="16" t="str">
        <f>IF($B1495=2015,$P1495,"")</f>
        <v/>
      </c>
      <c r="S1495" s="16" t="str">
        <f>IF($B1495=2016,$P1495,"")</f>
        <v/>
      </c>
      <c r="T1495" s="16" t="str">
        <f>IF($B1495=2017,$P1495,"")</f>
        <v/>
      </c>
      <c r="U1495" s="16" t="str">
        <f>IF($B1495=2018,$P1495,"")</f>
        <v/>
      </c>
      <c r="V1495" s="16" t="str">
        <f>IF($B1495=2019,$P1495,"")</f>
        <v/>
      </c>
      <c r="W1495" s="16" t="str">
        <f>IF($B1495=2020,$P1495,"")</f>
        <v/>
      </c>
      <c r="X1495" s="6" t="str">
        <f>IF($B1495=2021,$P1495,"")</f>
        <v/>
      </c>
      <c r="Y1495" s="6" t="str">
        <f>IF($B1495=2022,$P1495,"")</f>
        <v/>
      </c>
      <c r="Z1495" s="6">
        <f>IF($B1495=2023,$P1495,"")</f>
        <v>1</v>
      </c>
      <c r="AA1495" s="6" t="str">
        <f>IF($B1495=2024,$P1495,"")</f>
        <v/>
      </c>
      <c r="AB1495" s="16" t="str">
        <f>IF($B1495=2025,$P1495,"")</f>
        <v/>
      </c>
    </row>
    <row r="1496" spans="1:28" x14ac:dyDescent="0.25">
      <c r="A1496" s="3">
        <v>1008</v>
      </c>
      <c r="B1496" s="3">
        <v>2023</v>
      </c>
      <c r="C1496" s="3" t="s">
        <v>725</v>
      </c>
      <c r="D1496" s="4">
        <f>DATE(B1496,N1496,M1496)</f>
        <v>45291</v>
      </c>
      <c r="E1496" s="5">
        <v>1440</v>
      </c>
      <c r="F1496" s="7" t="s">
        <v>14</v>
      </c>
      <c r="G1496" s="7" t="s">
        <v>27</v>
      </c>
      <c r="H1496" s="7"/>
      <c r="I1496" s="1" t="s">
        <v>213</v>
      </c>
      <c r="J1496" s="1" t="s">
        <v>6080</v>
      </c>
      <c r="K1496" s="6" t="s">
        <v>842</v>
      </c>
      <c r="L1496" s="6">
        <v>6413</v>
      </c>
      <c r="M1496" s="6">
        <v>31</v>
      </c>
      <c r="N1496" s="6">
        <v>12</v>
      </c>
      <c r="O1496" s="6" t="s">
        <v>81</v>
      </c>
      <c r="P1496" s="6">
        <v>1</v>
      </c>
      <c r="Q1496" s="16" t="str">
        <f>IF($B1496=2014,$P1496,"")</f>
        <v/>
      </c>
      <c r="R1496" s="16" t="str">
        <f>IF($B1496=2015,$P1496,"")</f>
        <v/>
      </c>
      <c r="S1496" s="16" t="str">
        <f>IF($B1496=2016,$P1496,"")</f>
        <v/>
      </c>
      <c r="T1496" s="16" t="str">
        <f>IF($B1496=2017,$P1496,"")</f>
        <v/>
      </c>
      <c r="U1496" s="16" t="str">
        <f>IF($B1496=2018,$P1496,"")</f>
        <v/>
      </c>
      <c r="V1496" s="16" t="str">
        <f>IF($B1496=2019,$P1496,"")</f>
        <v/>
      </c>
      <c r="W1496" s="16" t="str">
        <f>IF($B1496=2020,$P1496,"")</f>
        <v/>
      </c>
      <c r="X1496" s="6" t="str">
        <f>IF($B1496=2021,$P1496,"")</f>
        <v/>
      </c>
      <c r="Y1496" s="6" t="str">
        <f>IF($B1496=2022,$P1496,"")</f>
        <v/>
      </c>
      <c r="Z1496" s="6">
        <f>IF($B1496=2023,$P1496,"")</f>
        <v>1</v>
      </c>
      <c r="AA1496" s="6" t="str">
        <f>IF($B1496=2024,$P1496,"")</f>
        <v/>
      </c>
      <c r="AB1496" s="16" t="str">
        <f>IF($B1496=2025,$P1496,"")</f>
        <v/>
      </c>
    </row>
    <row r="1497" spans="1:28" ht="24" x14ac:dyDescent="0.25">
      <c r="A1497" s="28">
        <v>1008</v>
      </c>
      <c r="B1497" s="28">
        <v>2024</v>
      </c>
      <c r="C1497" s="28" t="s">
        <v>1267</v>
      </c>
      <c r="D1497" s="29">
        <f>DATE(B1497,N1497,M1497)</f>
        <v>45598</v>
      </c>
      <c r="E1497" s="30">
        <v>1457</v>
      </c>
      <c r="F1497" s="31" t="s">
        <v>14</v>
      </c>
      <c r="G1497" s="31" t="s">
        <v>27</v>
      </c>
      <c r="H1497" s="31"/>
      <c r="I1497" s="32" t="s">
        <v>213</v>
      </c>
      <c r="J1497" s="32" t="s">
        <v>6397</v>
      </c>
      <c r="K1497" s="27" t="s">
        <v>842</v>
      </c>
      <c r="L1497" s="27">
        <v>6509</v>
      </c>
      <c r="M1497" s="27">
        <v>2</v>
      </c>
      <c r="N1497" s="27">
        <v>11</v>
      </c>
      <c r="O1497" s="27" t="s">
        <v>81</v>
      </c>
      <c r="P1497" s="6">
        <v>1</v>
      </c>
      <c r="Q1497" s="16" t="str">
        <f>IF($B1497=2014,$P1497,"")</f>
        <v/>
      </c>
      <c r="R1497" s="16" t="str">
        <f>IF($B1497=2015,$P1497,"")</f>
        <v/>
      </c>
      <c r="S1497" s="16" t="str">
        <f>IF($B1497=2016,$P1497,"")</f>
        <v/>
      </c>
      <c r="T1497" s="16" t="str">
        <f>IF($B1497=2017,$P1497,"")</f>
        <v/>
      </c>
      <c r="U1497" s="16" t="str">
        <f>IF($B1497=2018,$P1497,"")</f>
        <v/>
      </c>
      <c r="V1497" s="16" t="str">
        <f>IF($B1497=2019,$P1497,"")</f>
        <v/>
      </c>
      <c r="W1497" s="16" t="str">
        <f>IF($B1497=2020,$P1497,"")</f>
        <v/>
      </c>
      <c r="X1497" s="6" t="str">
        <f>IF($B1497=2021,$P1497,"")</f>
        <v/>
      </c>
      <c r="Y1497" s="6" t="str">
        <f>IF($B1497=2022,$P1497,"")</f>
        <v/>
      </c>
      <c r="Z1497" s="6" t="str">
        <f>IF($B1497=2023,$P1497,"")</f>
        <v/>
      </c>
      <c r="AA1497" s="6">
        <f>IF($B1497=2024,$P1497,"")</f>
        <v>1</v>
      </c>
      <c r="AB1497" s="16" t="str">
        <f>IF($B1497=2025,$P1497,"")</f>
        <v/>
      </c>
    </row>
    <row r="1498" spans="1:28" ht="24" x14ac:dyDescent="0.25">
      <c r="A1498" s="3">
        <v>1008</v>
      </c>
      <c r="B1498" s="3">
        <v>2019</v>
      </c>
      <c r="C1498" s="3" t="s">
        <v>1528</v>
      </c>
      <c r="D1498" s="4">
        <f>DATE(B1498,N1498,M1498)</f>
        <v>43661</v>
      </c>
      <c r="E1498" s="5">
        <v>2200</v>
      </c>
      <c r="F1498" s="6" t="s">
        <v>14</v>
      </c>
      <c r="G1498" s="6" t="s">
        <v>27</v>
      </c>
      <c r="I1498" s="1" t="s">
        <v>216</v>
      </c>
      <c r="J1498" s="8" t="s">
        <v>1529</v>
      </c>
      <c r="K1498" s="6" t="s">
        <v>163</v>
      </c>
      <c r="L1498" s="6">
        <v>6002</v>
      </c>
      <c r="M1498" s="6">
        <v>15</v>
      </c>
      <c r="N1498" s="6">
        <v>7</v>
      </c>
      <c r="O1498" s="6" t="s">
        <v>679</v>
      </c>
      <c r="P1498" s="6">
        <v>1</v>
      </c>
      <c r="Q1498" s="16" t="str">
        <f>IF($B1498=2014,$P1498,"")</f>
        <v/>
      </c>
      <c r="R1498" s="16" t="str">
        <f>IF($B1498=2015,$P1498,"")</f>
        <v/>
      </c>
      <c r="S1498" s="16" t="str">
        <f>IF($B1498=2016,$P1498,"")</f>
        <v/>
      </c>
      <c r="T1498" s="16" t="str">
        <f>IF($B1498=2017,$P1498,"")</f>
        <v/>
      </c>
      <c r="U1498" s="16" t="str">
        <f>IF($B1498=2018,$P1498,"")</f>
        <v/>
      </c>
      <c r="V1498" s="16">
        <f>IF($B1498=2019,$P1498,"")</f>
        <v>1</v>
      </c>
      <c r="W1498" s="16" t="str">
        <f>IF($B1498=2020,$P1498,"")</f>
        <v/>
      </c>
      <c r="X1498" s="6" t="str">
        <f>IF($B1498=2021,$P1498,"")</f>
        <v/>
      </c>
      <c r="Y1498" s="6" t="str">
        <f>IF($B1498=2022,$P1498,"")</f>
        <v/>
      </c>
      <c r="Z1498" s="6" t="str">
        <f>IF($B1498=2023,$P1498,"")</f>
        <v/>
      </c>
      <c r="AA1498" s="6" t="str">
        <f>IF($B1498=2024,$P1498,"")</f>
        <v/>
      </c>
      <c r="AB1498" s="16" t="str">
        <f>IF($B1498=2025,$P1498,"")</f>
        <v/>
      </c>
    </row>
    <row r="1499" spans="1:28" x14ac:dyDescent="0.25">
      <c r="A1499" s="3">
        <v>1008</v>
      </c>
      <c r="B1499" s="3">
        <v>2019</v>
      </c>
      <c r="C1499" s="3" t="s">
        <v>227</v>
      </c>
      <c r="D1499" s="4">
        <f>DATE(B1499,N1499,M1499)</f>
        <v>43783</v>
      </c>
      <c r="E1499" s="5">
        <v>700</v>
      </c>
      <c r="F1499" s="6" t="s">
        <v>14</v>
      </c>
      <c r="G1499" s="6" t="s">
        <v>27</v>
      </c>
      <c r="I1499" s="1" t="s">
        <v>216</v>
      </c>
      <c r="J1499" s="8" t="s">
        <v>1530</v>
      </c>
      <c r="K1499" s="6" t="s">
        <v>72</v>
      </c>
      <c r="L1499" s="6">
        <v>6009</v>
      </c>
      <c r="M1499" s="6">
        <v>14</v>
      </c>
      <c r="N1499" s="6">
        <v>11</v>
      </c>
      <c r="P1499" s="6">
        <v>1</v>
      </c>
      <c r="Q1499" s="16" t="str">
        <f>IF($B1499=2014,$P1499,"")</f>
        <v/>
      </c>
      <c r="R1499" s="16" t="str">
        <f>IF($B1499=2015,$P1499,"")</f>
        <v/>
      </c>
      <c r="S1499" s="16" t="str">
        <f>IF($B1499=2016,$P1499,"")</f>
        <v/>
      </c>
      <c r="T1499" s="16" t="str">
        <f>IF($B1499=2017,$P1499,"")</f>
        <v/>
      </c>
      <c r="U1499" s="16" t="str">
        <f>IF($B1499=2018,$P1499,"")</f>
        <v/>
      </c>
      <c r="V1499" s="16">
        <f>IF($B1499=2019,$P1499,"")</f>
        <v>1</v>
      </c>
      <c r="W1499" s="16" t="str">
        <f>IF($B1499=2020,$P1499,"")</f>
        <v/>
      </c>
      <c r="X1499" s="6" t="str">
        <f>IF($B1499=2021,$P1499,"")</f>
        <v/>
      </c>
      <c r="Y1499" s="6" t="str">
        <f>IF($B1499=2022,$P1499,"")</f>
        <v/>
      </c>
      <c r="Z1499" s="6" t="str">
        <f>IF($B1499=2023,$P1499,"")</f>
        <v/>
      </c>
      <c r="AA1499" s="6" t="str">
        <f>IF($B1499=2024,$P1499,"")</f>
        <v/>
      </c>
      <c r="AB1499" s="16" t="str">
        <f>IF($B1499=2025,$P1499,"")</f>
        <v/>
      </c>
    </row>
    <row r="1500" spans="1:28" x14ac:dyDescent="0.25">
      <c r="A1500" s="3">
        <v>1008</v>
      </c>
      <c r="B1500" s="3">
        <v>2019</v>
      </c>
      <c r="C1500" s="3" t="s">
        <v>184</v>
      </c>
      <c r="D1500" s="4">
        <f>DATE(B1500,N1500,M1500)</f>
        <v>43828</v>
      </c>
      <c r="E1500" s="5">
        <v>300</v>
      </c>
      <c r="F1500" s="6" t="s">
        <v>14</v>
      </c>
      <c r="G1500" s="6" t="s">
        <v>27</v>
      </c>
      <c r="I1500" s="1" t="s">
        <v>216</v>
      </c>
      <c r="J1500" s="1" t="s">
        <v>1531</v>
      </c>
      <c r="K1500" s="6" t="s">
        <v>17</v>
      </c>
      <c r="L1500" s="6">
        <v>6012</v>
      </c>
      <c r="M1500" s="6">
        <v>29</v>
      </c>
      <c r="N1500" s="6">
        <v>12</v>
      </c>
      <c r="P1500" s="6">
        <v>1</v>
      </c>
      <c r="Q1500" s="16" t="str">
        <f>IF($B1500=2014,$P1500,"")</f>
        <v/>
      </c>
      <c r="R1500" s="16" t="str">
        <f>IF($B1500=2015,$P1500,"")</f>
        <v/>
      </c>
      <c r="S1500" s="16" t="str">
        <f>IF($B1500=2016,$P1500,"")</f>
        <v/>
      </c>
      <c r="T1500" s="16" t="str">
        <f>IF($B1500=2017,$P1500,"")</f>
        <v/>
      </c>
      <c r="U1500" s="16" t="str">
        <f>IF($B1500=2018,$P1500,"")</f>
        <v/>
      </c>
      <c r="V1500" s="16">
        <f>IF($B1500=2019,$P1500,"")</f>
        <v>1</v>
      </c>
      <c r="W1500" s="16" t="str">
        <f>IF($B1500=2020,$P1500,"")</f>
        <v/>
      </c>
      <c r="X1500" s="6" t="str">
        <f>IF($B1500=2021,$P1500,"")</f>
        <v/>
      </c>
      <c r="Y1500" s="6" t="str">
        <f>IF($B1500=2022,$P1500,"")</f>
        <v/>
      </c>
      <c r="Z1500" s="6" t="str">
        <f>IF($B1500=2023,$P1500,"")</f>
        <v/>
      </c>
      <c r="AA1500" s="6" t="str">
        <f>IF($B1500=2024,$P1500,"")</f>
        <v/>
      </c>
      <c r="AB1500" s="16" t="str">
        <f>IF($B1500=2025,$P1500,"")</f>
        <v/>
      </c>
    </row>
    <row r="1501" spans="1:28" x14ac:dyDescent="0.25">
      <c r="A1501" s="3">
        <v>1008</v>
      </c>
      <c r="B1501" s="3">
        <v>2020</v>
      </c>
      <c r="C1501" s="3" t="s">
        <v>1345</v>
      </c>
      <c r="D1501" s="4">
        <f>DATE(B1501,N1501,M1501)</f>
        <v>43917</v>
      </c>
      <c r="E1501" s="5">
        <v>1800</v>
      </c>
      <c r="F1501" s="6" t="s">
        <v>14</v>
      </c>
      <c r="G1501" s="6" t="s">
        <v>27</v>
      </c>
      <c r="I1501" s="1" t="s">
        <v>216</v>
      </c>
      <c r="J1501" s="1" t="s">
        <v>1532</v>
      </c>
      <c r="K1501" s="6" t="s">
        <v>38</v>
      </c>
      <c r="L1501" s="6">
        <v>6019</v>
      </c>
      <c r="M1501" s="6">
        <v>27</v>
      </c>
      <c r="N1501" s="6">
        <v>3</v>
      </c>
      <c r="P1501" s="6">
        <v>1</v>
      </c>
      <c r="Q1501" s="16" t="str">
        <f>IF($B1501=2014,$P1501,"")</f>
        <v/>
      </c>
      <c r="R1501" s="16" t="str">
        <f>IF($B1501=2015,$P1501,"")</f>
        <v/>
      </c>
      <c r="S1501" s="16" t="str">
        <f>IF($B1501=2016,$P1501,"")</f>
        <v/>
      </c>
      <c r="T1501" s="16" t="str">
        <f>IF($B1501=2017,$P1501,"")</f>
        <v/>
      </c>
      <c r="U1501" s="16" t="str">
        <f>IF($B1501=2018,$P1501,"")</f>
        <v/>
      </c>
      <c r="V1501" s="16" t="str">
        <f>IF($B1501=2019,$P1501,"")</f>
        <v/>
      </c>
      <c r="W1501" s="16">
        <f>IF($B1501=2020,$P1501,"")</f>
        <v>1</v>
      </c>
      <c r="X1501" s="6" t="str">
        <f>IF($B1501=2021,$P1501,"")</f>
        <v/>
      </c>
      <c r="Y1501" s="6" t="str">
        <f>IF($B1501=2022,$P1501,"")</f>
        <v/>
      </c>
      <c r="Z1501" s="6" t="str">
        <f>IF($B1501=2023,$P1501,"")</f>
        <v/>
      </c>
      <c r="AA1501" s="6" t="str">
        <f>IF($B1501=2024,$P1501,"")</f>
        <v/>
      </c>
      <c r="AB1501" s="16" t="str">
        <f>IF($B1501=2025,$P1501,"")</f>
        <v/>
      </c>
    </row>
    <row r="1502" spans="1:28" x14ac:dyDescent="0.25">
      <c r="A1502" s="3">
        <v>1008</v>
      </c>
      <c r="B1502" s="3">
        <v>2020</v>
      </c>
      <c r="C1502" s="3" t="s">
        <v>195</v>
      </c>
      <c r="D1502" s="4">
        <f>DATE(B1502,N1502,M1502)</f>
        <v>44177</v>
      </c>
      <c r="E1502" s="5">
        <v>1700</v>
      </c>
      <c r="F1502" s="7" t="s">
        <v>14</v>
      </c>
      <c r="G1502" s="6" t="s">
        <v>27</v>
      </c>
      <c r="I1502" s="1" t="s">
        <v>216</v>
      </c>
      <c r="J1502" s="1" t="s">
        <v>359</v>
      </c>
      <c r="K1502" s="6" t="s">
        <v>17</v>
      </c>
      <c r="L1502" s="6">
        <v>6111</v>
      </c>
      <c r="M1502" s="6">
        <v>12</v>
      </c>
      <c r="N1502" s="6">
        <v>12</v>
      </c>
      <c r="P1502" s="6">
        <v>1</v>
      </c>
      <c r="Q1502" s="16" t="str">
        <f>IF($B1502=2014,$P1502,"")</f>
        <v/>
      </c>
      <c r="R1502" s="16" t="str">
        <f>IF($B1502=2015,$P1502,"")</f>
        <v/>
      </c>
      <c r="S1502" s="16" t="str">
        <f>IF($B1502=2016,$P1502,"")</f>
        <v/>
      </c>
      <c r="T1502" s="16" t="str">
        <f>IF($B1502=2017,$P1502,"")</f>
        <v/>
      </c>
      <c r="U1502" s="16" t="str">
        <f>IF($B1502=2018,$P1502,"")</f>
        <v/>
      </c>
      <c r="V1502" s="16" t="str">
        <f>IF($B1502=2019,$P1502,"")</f>
        <v/>
      </c>
      <c r="W1502" s="16">
        <f>IF($B1502=2020,$P1502,"")</f>
        <v>1</v>
      </c>
      <c r="X1502" s="6" t="str">
        <f>IF($B1502=2021,$P1502,"")</f>
        <v/>
      </c>
      <c r="Y1502" s="6" t="str">
        <f>IF($B1502=2022,$P1502,"")</f>
        <v/>
      </c>
      <c r="Z1502" s="6" t="str">
        <f>IF($B1502=2023,$P1502,"")</f>
        <v/>
      </c>
      <c r="AA1502" s="6" t="str">
        <f>IF($B1502=2024,$P1502,"")</f>
        <v/>
      </c>
      <c r="AB1502" s="16" t="str">
        <f>IF($B1502=2025,$P1502,"")</f>
        <v/>
      </c>
    </row>
    <row r="1503" spans="1:28" ht="24" x14ac:dyDescent="0.25">
      <c r="A1503" s="3">
        <v>1008</v>
      </c>
      <c r="B1503" s="3">
        <v>2022</v>
      </c>
      <c r="C1503" s="3" t="s">
        <v>1936</v>
      </c>
      <c r="D1503" s="4">
        <f>DATE(B1503,N1503,M1503)</f>
        <v>44721</v>
      </c>
      <c r="E1503" s="5">
        <v>2100</v>
      </c>
      <c r="F1503" s="6" t="s">
        <v>14</v>
      </c>
      <c r="G1503" s="6" t="s">
        <v>27</v>
      </c>
      <c r="I1503" s="1" t="s">
        <v>216</v>
      </c>
      <c r="J1503" s="1" t="s">
        <v>3983</v>
      </c>
      <c r="K1503" s="6" t="s">
        <v>842</v>
      </c>
      <c r="L1503" s="6">
        <v>6301</v>
      </c>
      <c r="M1503" s="6">
        <v>9</v>
      </c>
      <c r="N1503" s="6">
        <v>6</v>
      </c>
      <c r="O1503" s="6" t="s">
        <v>81</v>
      </c>
      <c r="P1503" s="6">
        <v>1</v>
      </c>
      <c r="Q1503" s="16" t="str">
        <f>IF($B1503=2014,$P1503,"")</f>
        <v/>
      </c>
      <c r="R1503" s="16" t="str">
        <f>IF($B1503=2015,$P1503,"")</f>
        <v/>
      </c>
      <c r="S1503" s="16" t="str">
        <f>IF($B1503=2016,$P1503,"")</f>
        <v/>
      </c>
      <c r="T1503" s="16" t="str">
        <f>IF($B1503=2017,$P1503,"")</f>
        <v/>
      </c>
      <c r="U1503" s="16" t="str">
        <f>IF($B1503=2018,$P1503,"")</f>
        <v/>
      </c>
      <c r="V1503" s="16" t="str">
        <f>IF($B1503=2019,$P1503,"")</f>
        <v/>
      </c>
      <c r="W1503" s="16" t="str">
        <f>IF($B1503=2020,$P1503,"")</f>
        <v/>
      </c>
      <c r="X1503" s="6" t="str">
        <f>IF($B1503=2021,$P1503,"")</f>
        <v/>
      </c>
      <c r="Y1503" s="6">
        <f>IF($B1503=2022,$P1503,"")</f>
        <v>1</v>
      </c>
      <c r="Z1503" s="6" t="str">
        <f>IF($B1503=2023,$P1503,"")</f>
        <v/>
      </c>
      <c r="AA1503" s="6" t="str">
        <f>IF($B1503=2024,$P1503,"")</f>
        <v/>
      </c>
      <c r="AB1503" s="16" t="str">
        <f>IF($B1503=2025,$P1503,"")</f>
        <v/>
      </c>
    </row>
    <row r="1504" spans="1:28" x14ac:dyDescent="0.25">
      <c r="A1504" s="3">
        <v>1008</v>
      </c>
      <c r="B1504" s="3">
        <v>2022</v>
      </c>
      <c r="C1504" s="3" t="s">
        <v>1474</v>
      </c>
      <c r="D1504" s="4">
        <f>DATE(B1504,N1504,M1504)</f>
        <v>44763</v>
      </c>
      <c r="E1504" s="5">
        <v>2238</v>
      </c>
      <c r="F1504" s="7" t="s">
        <v>14</v>
      </c>
      <c r="G1504" s="7" t="s">
        <v>27</v>
      </c>
      <c r="H1504" s="7"/>
      <c r="I1504" s="1" t="s">
        <v>216</v>
      </c>
      <c r="J1504" s="1" t="s">
        <v>4108</v>
      </c>
      <c r="K1504" s="6" t="s">
        <v>842</v>
      </c>
      <c r="L1504" s="6">
        <v>6302</v>
      </c>
      <c r="M1504" s="6">
        <v>21</v>
      </c>
      <c r="N1504" s="6">
        <v>7</v>
      </c>
      <c r="O1504" s="6" t="s">
        <v>81</v>
      </c>
      <c r="P1504" s="6">
        <v>1</v>
      </c>
      <c r="Q1504" s="16" t="str">
        <f>IF($B1504=2014,$P1504,"")</f>
        <v/>
      </c>
      <c r="R1504" s="16" t="str">
        <f>IF($B1504=2015,$P1504,"")</f>
        <v/>
      </c>
      <c r="S1504" s="16" t="str">
        <f>IF($B1504=2016,$P1504,"")</f>
        <v/>
      </c>
      <c r="T1504" s="16" t="str">
        <f>IF($B1504=2017,$P1504,"")</f>
        <v/>
      </c>
      <c r="U1504" s="16" t="str">
        <f>IF($B1504=2018,$P1504,"")</f>
        <v/>
      </c>
      <c r="V1504" s="16" t="str">
        <f>IF($B1504=2019,$P1504,"")</f>
        <v/>
      </c>
      <c r="W1504" s="16" t="str">
        <f>IF($B1504=2020,$P1504,"")</f>
        <v/>
      </c>
      <c r="X1504" s="6" t="str">
        <f>IF($B1504=2021,$P1504,"")</f>
        <v/>
      </c>
      <c r="Y1504" s="6">
        <f>IF($B1504=2022,$P1504,"")</f>
        <v>1</v>
      </c>
      <c r="Z1504" s="6" t="str">
        <f>IF($B1504=2023,$P1504,"")</f>
        <v/>
      </c>
      <c r="AA1504" s="6" t="str">
        <f>IF($B1504=2024,$P1504,"")</f>
        <v/>
      </c>
      <c r="AB1504" s="16" t="str">
        <f>IF($B1504=2025,$P1504,"")</f>
        <v/>
      </c>
    </row>
    <row r="1505" spans="1:28" x14ac:dyDescent="0.25">
      <c r="A1505" s="3">
        <v>1008</v>
      </c>
      <c r="B1505" s="3">
        <v>2022</v>
      </c>
      <c r="C1505" s="3" t="s">
        <v>278</v>
      </c>
      <c r="D1505" s="4">
        <f>DATE(B1505,N1505,M1505)</f>
        <v>44830</v>
      </c>
      <c r="E1505" s="5">
        <v>1659</v>
      </c>
      <c r="F1505" s="6" t="s">
        <v>14</v>
      </c>
      <c r="G1505" s="6" t="s">
        <v>27</v>
      </c>
      <c r="I1505" s="1" t="s">
        <v>216</v>
      </c>
      <c r="J1505" s="8" t="s">
        <v>4309</v>
      </c>
      <c r="K1505" s="6" t="s">
        <v>842</v>
      </c>
      <c r="L1505" s="6">
        <v>6306</v>
      </c>
      <c r="M1505" s="6">
        <v>26</v>
      </c>
      <c r="N1505" s="6">
        <v>9</v>
      </c>
      <c r="O1505" s="6" t="s">
        <v>81</v>
      </c>
      <c r="P1505" s="6">
        <v>1</v>
      </c>
      <c r="Q1505" s="16" t="str">
        <f>IF($B1505=2014,$P1505,"")</f>
        <v/>
      </c>
      <c r="R1505" s="16" t="str">
        <f>IF($B1505=2015,$P1505,"")</f>
        <v/>
      </c>
      <c r="S1505" s="16" t="str">
        <f>IF($B1505=2016,$P1505,"")</f>
        <v/>
      </c>
      <c r="T1505" s="16" t="str">
        <f>IF($B1505=2017,$P1505,"")</f>
        <v/>
      </c>
      <c r="U1505" s="16" t="str">
        <f>IF($B1505=2018,$P1505,"")</f>
        <v/>
      </c>
      <c r="V1505" s="16" t="str">
        <f>IF($B1505=2019,$P1505,"")</f>
        <v/>
      </c>
      <c r="W1505" s="16" t="str">
        <f>IF($B1505=2020,$P1505,"")</f>
        <v/>
      </c>
      <c r="X1505" s="6" t="str">
        <f>IF($B1505=2021,$P1505,"")</f>
        <v/>
      </c>
      <c r="Y1505" s="6">
        <f>IF($B1505=2022,$P1505,"")</f>
        <v>1</v>
      </c>
      <c r="Z1505" s="6" t="str">
        <f>IF($B1505=2023,$P1505,"")</f>
        <v/>
      </c>
      <c r="AA1505" s="6" t="str">
        <f>IF($B1505=2024,$P1505,"")</f>
        <v/>
      </c>
      <c r="AB1505" s="16" t="str">
        <f>IF($B1505=2025,$P1505,"")</f>
        <v/>
      </c>
    </row>
    <row r="1506" spans="1:28" ht="24" x14ac:dyDescent="0.25">
      <c r="A1506" s="3">
        <v>1008</v>
      </c>
      <c r="B1506" s="3">
        <v>2022</v>
      </c>
      <c r="C1506" s="3" t="s">
        <v>771</v>
      </c>
      <c r="D1506" s="4">
        <f>DATE(B1506,N1506,M1506)</f>
        <v>44897</v>
      </c>
      <c r="E1506" s="5">
        <v>702</v>
      </c>
      <c r="F1506" s="7" t="s">
        <v>14</v>
      </c>
      <c r="G1506" s="7" t="s">
        <v>27</v>
      </c>
      <c r="H1506" s="7"/>
      <c r="I1506" s="1" t="s">
        <v>216</v>
      </c>
      <c r="J1506" s="1" t="s">
        <v>4693</v>
      </c>
      <c r="K1506" s="6" t="s">
        <v>842</v>
      </c>
      <c r="L1506" s="6">
        <v>6311</v>
      </c>
      <c r="M1506" s="6">
        <v>2</v>
      </c>
      <c r="N1506" s="6">
        <v>12</v>
      </c>
      <c r="O1506" s="6" t="s">
        <v>81</v>
      </c>
      <c r="P1506" s="6">
        <v>1</v>
      </c>
      <c r="Q1506" s="16" t="str">
        <f>IF($B1506=2014,$P1506,"")</f>
        <v/>
      </c>
      <c r="R1506" s="16" t="str">
        <f>IF($B1506=2015,$P1506,"")</f>
        <v/>
      </c>
      <c r="S1506" s="16" t="str">
        <f>IF($B1506=2016,$P1506,"")</f>
        <v/>
      </c>
      <c r="T1506" s="16" t="str">
        <f>IF($B1506=2017,$P1506,"")</f>
        <v/>
      </c>
      <c r="U1506" s="16" t="str">
        <f>IF($B1506=2018,$P1506,"")</f>
        <v/>
      </c>
      <c r="V1506" s="16" t="str">
        <f>IF($B1506=2019,$P1506,"")</f>
        <v/>
      </c>
      <c r="W1506" s="16" t="str">
        <f>IF($B1506=2020,$P1506,"")</f>
        <v/>
      </c>
      <c r="X1506" s="6" t="str">
        <f>IF($B1506=2021,$P1506,"")</f>
        <v/>
      </c>
      <c r="Y1506" s="6">
        <f>IF($B1506=2022,$P1506,"")</f>
        <v>1</v>
      </c>
      <c r="Z1506" s="6" t="str">
        <f>IF($B1506=2023,$P1506,"")</f>
        <v/>
      </c>
      <c r="AA1506" s="6" t="str">
        <f>IF($B1506=2024,$P1506,"")</f>
        <v/>
      </c>
      <c r="AB1506" s="16" t="str">
        <f>IF($B1506=2025,$P1506,"")</f>
        <v/>
      </c>
    </row>
    <row r="1507" spans="1:28" x14ac:dyDescent="0.25">
      <c r="A1507" s="3">
        <v>1008</v>
      </c>
      <c r="B1507" s="3">
        <v>2023</v>
      </c>
      <c r="C1507" s="3" t="s">
        <v>499</v>
      </c>
      <c r="D1507" s="4">
        <f>DATE(B1507,N1507,M1507)</f>
        <v>44932</v>
      </c>
      <c r="E1507" s="5">
        <v>1459</v>
      </c>
      <c r="F1507" s="7" t="s">
        <v>14</v>
      </c>
      <c r="G1507" s="7" t="s">
        <v>27</v>
      </c>
      <c r="H1507" s="7"/>
      <c r="I1507" s="1" t="s">
        <v>216</v>
      </c>
      <c r="J1507" s="1" t="s">
        <v>4898</v>
      </c>
      <c r="K1507" s="6" t="s">
        <v>842</v>
      </c>
      <c r="L1507" s="6">
        <v>6313</v>
      </c>
      <c r="M1507" s="6">
        <v>6</v>
      </c>
      <c r="N1507" s="6">
        <v>1</v>
      </c>
      <c r="O1507" s="6" t="s">
        <v>81</v>
      </c>
      <c r="P1507" s="6">
        <v>1</v>
      </c>
      <c r="Q1507" s="16" t="str">
        <f>IF($B1507=2014,$P1507,"")</f>
        <v/>
      </c>
      <c r="R1507" s="16" t="str">
        <f>IF($B1507=2015,$P1507,"")</f>
        <v/>
      </c>
      <c r="S1507" s="16" t="str">
        <f>IF($B1507=2016,$P1507,"")</f>
        <v/>
      </c>
      <c r="T1507" s="16" t="str">
        <f>IF($B1507=2017,$P1507,"")</f>
        <v/>
      </c>
      <c r="U1507" s="16" t="str">
        <f>IF($B1507=2018,$P1507,"")</f>
        <v/>
      </c>
      <c r="V1507" s="16" t="str">
        <f>IF($B1507=2019,$P1507,"")</f>
        <v/>
      </c>
      <c r="W1507" s="16" t="str">
        <f>IF($B1507=2020,$P1507,"")</f>
        <v/>
      </c>
      <c r="X1507" s="6" t="str">
        <f>IF($B1507=2021,$P1507,"")</f>
        <v/>
      </c>
      <c r="Y1507" s="6" t="str">
        <f>IF($B1507=2022,$P1507,"")</f>
        <v/>
      </c>
      <c r="Z1507" s="6">
        <f>IF($B1507=2023,$P1507,"")</f>
        <v>1</v>
      </c>
      <c r="AA1507" s="6" t="str">
        <f>IF($B1507=2024,$P1507,"")</f>
        <v/>
      </c>
      <c r="AB1507" s="16" t="str">
        <f>IF($B1507=2025,$P1507,"")</f>
        <v/>
      </c>
    </row>
    <row r="1508" spans="1:28" x14ac:dyDescent="0.25">
      <c r="A1508" s="3">
        <v>1008</v>
      </c>
      <c r="B1508" s="3">
        <v>2023</v>
      </c>
      <c r="C1508" s="3" t="s">
        <v>1204</v>
      </c>
      <c r="D1508" s="4">
        <f>DATE(B1508,N1508,M1508)</f>
        <v>44941</v>
      </c>
      <c r="E1508" s="5">
        <v>2005</v>
      </c>
      <c r="F1508" s="7" t="s">
        <v>14</v>
      </c>
      <c r="G1508" s="7" t="s">
        <v>27</v>
      </c>
      <c r="H1508" s="7"/>
      <c r="I1508" s="1" t="s">
        <v>216</v>
      </c>
      <c r="J1508" s="1" t="s">
        <v>4990</v>
      </c>
      <c r="K1508" s="6" t="s">
        <v>4403</v>
      </c>
      <c r="L1508" s="6">
        <v>6314</v>
      </c>
      <c r="M1508" s="6">
        <v>15</v>
      </c>
      <c r="N1508" s="6">
        <v>1</v>
      </c>
      <c r="P1508" s="6">
        <v>1</v>
      </c>
      <c r="Q1508" s="16" t="str">
        <f>IF($B1508=2014,$P1508,"")</f>
        <v/>
      </c>
      <c r="R1508" s="16" t="str">
        <f>IF($B1508=2015,$P1508,"")</f>
        <v/>
      </c>
      <c r="S1508" s="16" t="str">
        <f>IF($B1508=2016,$P1508,"")</f>
        <v/>
      </c>
      <c r="T1508" s="16" t="str">
        <f>IF($B1508=2017,$P1508,"")</f>
        <v/>
      </c>
      <c r="U1508" s="16" t="str">
        <f>IF($B1508=2018,$P1508,"")</f>
        <v/>
      </c>
      <c r="V1508" s="16" t="str">
        <f>IF($B1508=2019,$P1508,"")</f>
        <v/>
      </c>
      <c r="W1508" s="16" t="str">
        <f>IF($B1508=2020,$P1508,"")</f>
        <v/>
      </c>
      <c r="X1508" s="6" t="str">
        <f>IF($B1508=2021,$P1508,"")</f>
        <v/>
      </c>
      <c r="Y1508" s="6" t="str">
        <f>IF($B1508=2022,$P1508,"")</f>
        <v/>
      </c>
      <c r="Z1508" s="6">
        <f>IF($B1508=2023,$P1508,"")</f>
        <v>1</v>
      </c>
      <c r="AA1508" s="6" t="str">
        <f>IF($B1508=2024,$P1508,"")</f>
        <v/>
      </c>
      <c r="AB1508" s="16" t="str">
        <f>IF($B1508=2025,$P1508,"")</f>
        <v/>
      </c>
    </row>
    <row r="1509" spans="1:28" x14ac:dyDescent="0.25">
      <c r="A1509" s="3">
        <v>1008</v>
      </c>
      <c r="B1509" s="3">
        <v>2023</v>
      </c>
      <c r="C1509" s="3" t="s">
        <v>1274</v>
      </c>
      <c r="D1509" s="4">
        <f>DATE(B1509,N1509,M1509)</f>
        <v>44962</v>
      </c>
      <c r="E1509" s="5">
        <v>1600</v>
      </c>
      <c r="F1509" s="7" t="s">
        <v>14</v>
      </c>
      <c r="G1509" s="7" t="s">
        <v>27</v>
      </c>
      <c r="H1509" s="7"/>
      <c r="I1509" s="1" t="s">
        <v>216</v>
      </c>
      <c r="J1509" s="1" t="s">
        <v>5057</v>
      </c>
      <c r="K1509" s="6" t="s">
        <v>842</v>
      </c>
      <c r="L1509" s="6">
        <v>6315</v>
      </c>
      <c r="M1509" s="6">
        <v>5</v>
      </c>
      <c r="N1509" s="6">
        <v>2</v>
      </c>
      <c r="O1509" s="6" t="s">
        <v>81</v>
      </c>
      <c r="P1509" s="6">
        <v>1</v>
      </c>
      <c r="Q1509" s="16" t="str">
        <f>IF($B1509=2014,$P1509,"")</f>
        <v/>
      </c>
      <c r="R1509" s="16" t="str">
        <f>IF($B1509=2015,$P1509,"")</f>
        <v/>
      </c>
      <c r="S1509" s="16" t="str">
        <f>IF($B1509=2016,$P1509,"")</f>
        <v/>
      </c>
      <c r="T1509" s="16" t="str">
        <f>IF($B1509=2017,$P1509,"")</f>
        <v/>
      </c>
      <c r="U1509" s="16" t="str">
        <f>IF($B1509=2018,$P1509,"")</f>
        <v/>
      </c>
      <c r="V1509" s="16" t="str">
        <f>IF($B1509=2019,$P1509,"")</f>
        <v/>
      </c>
      <c r="W1509" s="16" t="str">
        <f>IF($B1509=2020,$P1509,"")</f>
        <v/>
      </c>
      <c r="X1509" s="6" t="str">
        <f>IF($B1509=2021,$P1509,"")</f>
        <v/>
      </c>
      <c r="Y1509" s="6" t="str">
        <f>IF($B1509=2022,$P1509,"")</f>
        <v/>
      </c>
      <c r="Z1509" s="6">
        <f>IF($B1509=2023,$P1509,"")</f>
        <v>1</v>
      </c>
      <c r="AA1509" s="6" t="str">
        <f>IF($B1509=2024,$P1509,"")</f>
        <v/>
      </c>
      <c r="AB1509" s="16" t="str">
        <f>IF($B1509=2025,$P1509,"")</f>
        <v/>
      </c>
    </row>
    <row r="1510" spans="1:28" x14ac:dyDescent="0.25">
      <c r="A1510" s="3">
        <v>1008</v>
      </c>
      <c r="B1510" s="3">
        <v>2023</v>
      </c>
      <c r="C1510" s="3" t="s">
        <v>1038</v>
      </c>
      <c r="D1510" s="4">
        <f>DATE(B1510,N1510,M1510)</f>
        <v>44975</v>
      </c>
      <c r="E1510" s="5">
        <v>1632</v>
      </c>
      <c r="F1510" s="7" t="s">
        <v>14</v>
      </c>
      <c r="G1510" s="7" t="s">
        <v>27</v>
      </c>
      <c r="H1510" s="7"/>
      <c r="I1510" s="1" t="s">
        <v>216</v>
      </c>
      <c r="J1510" s="1" t="s">
        <v>5207</v>
      </c>
      <c r="K1510" s="6" t="s">
        <v>842</v>
      </c>
      <c r="L1510" s="6">
        <v>6317</v>
      </c>
      <c r="M1510" s="6">
        <v>18</v>
      </c>
      <c r="N1510" s="6">
        <v>2</v>
      </c>
      <c r="O1510" s="6" t="str">
        <f>IF(K1510="HR","NOR"," ")</f>
        <v>NOR</v>
      </c>
      <c r="P1510" s="6">
        <v>1</v>
      </c>
      <c r="Q1510" s="16" t="str">
        <f>IF($B1510=2014,$P1510,"")</f>
        <v/>
      </c>
      <c r="R1510" s="16" t="str">
        <f>IF($B1510=2015,$P1510,"")</f>
        <v/>
      </c>
      <c r="S1510" s="16" t="str">
        <f>IF($B1510=2016,$P1510,"")</f>
        <v/>
      </c>
      <c r="T1510" s="16" t="str">
        <f>IF($B1510=2017,$P1510,"")</f>
        <v/>
      </c>
      <c r="U1510" s="16" t="str">
        <f>IF($B1510=2018,$P1510,"")</f>
        <v/>
      </c>
      <c r="V1510" s="16" t="str">
        <f>IF($B1510=2019,$P1510,"")</f>
        <v/>
      </c>
      <c r="W1510" s="16" t="str">
        <f>IF($B1510=2020,$P1510,"")</f>
        <v/>
      </c>
      <c r="X1510" s="6" t="str">
        <f>IF($B1510=2021,$P1510,"")</f>
        <v/>
      </c>
      <c r="Y1510" s="6" t="str">
        <f>IF($B1510=2022,$P1510,"")</f>
        <v/>
      </c>
      <c r="Z1510" s="6">
        <f>IF($B1510=2023,$P1510,"")</f>
        <v>1</v>
      </c>
      <c r="AA1510" s="6" t="str">
        <f>IF($B1510=2024,$P1510,"")</f>
        <v/>
      </c>
      <c r="AB1510" s="16" t="str">
        <f>IF($B1510=2025,$P1510,"")</f>
        <v/>
      </c>
    </row>
    <row r="1511" spans="1:28" x14ac:dyDescent="0.25">
      <c r="A1511" s="3">
        <v>1008</v>
      </c>
      <c r="B1511" s="3">
        <v>2023</v>
      </c>
      <c r="C1511" s="3" t="s">
        <v>1189</v>
      </c>
      <c r="D1511" s="4">
        <f>DATE(B1511,N1511,M1511)</f>
        <v>45024</v>
      </c>
      <c r="E1511" s="3">
        <v>1800</v>
      </c>
      <c r="F1511" s="6" t="s">
        <v>14</v>
      </c>
      <c r="G1511" s="6" t="s">
        <v>27</v>
      </c>
      <c r="I1511" s="1" t="s">
        <v>216</v>
      </c>
      <c r="J1511" s="1" t="s">
        <v>5333</v>
      </c>
      <c r="K1511" s="6" t="s">
        <v>842</v>
      </c>
      <c r="L1511" s="6">
        <v>6320</v>
      </c>
      <c r="M1511" s="6">
        <v>8</v>
      </c>
      <c r="N1511" s="6">
        <v>4</v>
      </c>
      <c r="O1511" s="6" t="s">
        <v>81</v>
      </c>
      <c r="P1511" s="6">
        <v>1</v>
      </c>
      <c r="Q1511" s="16" t="str">
        <f>IF($B1511=2014,$P1511,"")</f>
        <v/>
      </c>
      <c r="R1511" s="16" t="str">
        <f>IF($B1511=2015,$P1511,"")</f>
        <v/>
      </c>
      <c r="S1511" s="16" t="str">
        <f>IF($B1511=2016,$P1511,"")</f>
        <v/>
      </c>
      <c r="T1511" s="16" t="str">
        <f>IF($B1511=2017,$P1511,"")</f>
        <v/>
      </c>
      <c r="U1511" s="16" t="str">
        <f>IF($B1511=2018,$P1511,"")</f>
        <v/>
      </c>
      <c r="V1511" s="16" t="str">
        <f>IF($B1511=2019,$P1511,"")</f>
        <v/>
      </c>
      <c r="W1511" s="16" t="str">
        <f>IF($B1511=2020,$P1511,"")</f>
        <v/>
      </c>
      <c r="X1511" s="6" t="str">
        <f>IF($B1511=2021,$P1511,"")</f>
        <v/>
      </c>
      <c r="Y1511" s="6" t="str">
        <f>IF($B1511=2022,$P1511,"")</f>
        <v/>
      </c>
      <c r="Z1511" s="6">
        <f>IF($B1511=2023,$P1511,"")</f>
        <v>1</v>
      </c>
      <c r="AA1511" s="6" t="str">
        <f>IF($B1511=2024,$P1511,"")</f>
        <v/>
      </c>
      <c r="AB1511" s="16" t="str">
        <f>IF($B1511=2025,$P1511,"")</f>
        <v/>
      </c>
    </row>
    <row r="1512" spans="1:28" ht="24" x14ac:dyDescent="0.25">
      <c r="A1512" s="3">
        <v>1008</v>
      </c>
      <c r="B1512" s="3">
        <v>2023</v>
      </c>
      <c r="C1512" s="3" t="s">
        <v>993</v>
      </c>
      <c r="D1512" s="4">
        <f>DATE(B1512,N1512,M1512)</f>
        <v>45045</v>
      </c>
      <c r="E1512" s="5">
        <v>2000</v>
      </c>
      <c r="F1512" s="7" t="s">
        <v>14</v>
      </c>
      <c r="G1512" s="7" t="s">
        <v>27</v>
      </c>
      <c r="H1512" s="7"/>
      <c r="I1512" s="1" t="s">
        <v>216</v>
      </c>
      <c r="J1512" s="1" t="s">
        <v>5388</v>
      </c>
      <c r="K1512" s="6" t="s">
        <v>842</v>
      </c>
      <c r="L1512" s="6">
        <v>6321</v>
      </c>
      <c r="M1512" s="6">
        <v>29</v>
      </c>
      <c r="N1512" s="6">
        <v>4</v>
      </c>
      <c r="O1512" s="6" t="s">
        <v>81</v>
      </c>
      <c r="P1512" s="6">
        <v>1</v>
      </c>
      <c r="Q1512" s="16" t="str">
        <f>IF($B1512=2014,$P1512,"")</f>
        <v/>
      </c>
      <c r="R1512" s="16" t="str">
        <f>IF($B1512=2015,$P1512,"")</f>
        <v/>
      </c>
      <c r="S1512" s="16" t="str">
        <f>IF($B1512=2016,$P1512,"")</f>
        <v/>
      </c>
      <c r="T1512" s="16" t="str">
        <f>IF($B1512=2017,$P1512,"")</f>
        <v/>
      </c>
      <c r="U1512" s="16" t="str">
        <f>IF($B1512=2018,$P1512,"")</f>
        <v/>
      </c>
      <c r="V1512" s="16" t="str">
        <f>IF($B1512=2019,$P1512,"")</f>
        <v/>
      </c>
      <c r="W1512" s="16" t="str">
        <f>IF($B1512=2020,$P1512,"")</f>
        <v/>
      </c>
      <c r="X1512" s="6" t="str">
        <f>IF($B1512=2021,$P1512,"")</f>
        <v/>
      </c>
      <c r="Y1512" s="6" t="str">
        <f>IF($B1512=2022,$P1512,"")</f>
        <v/>
      </c>
      <c r="Z1512" s="6">
        <f>IF($B1512=2023,$P1512,"")</f>
        <v>1</v>
      </c>
      <c r="AA1512" s="6" t="str">
        <f>IF($B1512=2024,$P1512,"")</f>
        <v/>
      </c>
      <c r="AB1512" s="16" t="str">
        <f>IF($B1512=2025,$P1512,"")</f>
        <v/>
      </c>
    </row>
    <row r="1513" spans="1:28" x14ac:dyDescent="0.25">
      <c r="A1513" s="3">
        <v>1008</v>
      </c>
      <c r="B1513" s="3">
        <v>2023</v>
      </c>
      <c r="C1513" s="3" t="s">
        <v>70</v>
      </c>
      <c r="D1513" s="4">
        <f>DATE(B1513,N1513,M1513)</f>
        <v>45145</v>
      </c>
      <c r="E1513" s="5">
        <v>1958</v>
      </c>
      <c r="F1513" s="7" t="s">
        <v>14</v>
      </c>
      <c r="G1513" s="7" t="s">
        <v>27</v>
      </c>
      <c r="H1513" s="7"/>
      <c r="I1513" s="1" t="s">
        <v>216</v>
      </c>
      <c r="J1513" s="1" t="s">
        <v>5588</v>
      </c>
      <c r="K1513" s="6" t="s">
        <v>842</v>
      </c>
      <c r="L1513" s="6">
        <v>6404</v>
      </c>
      <c r="M1513" s="6">
        <v>7</v>
      </c>
      <c r="N1513" s="6">
        <v>8</v>
      </c>
      <c r="O1513" s="6" t="s">
        <v>81</v>
      </c>
      <c r="P1513" s="6">
        <v>1</v>
      </c>
      <c r="Q1513" s="16" t="str">
        <f>IF($B1513=2014,$P1513,"")</f>
        <v/>
      </c>
      <c r="R1513" s="16" t="str">
        <f>IF($B1513=2015,$P1513,"")</f>
        <v/>
      </c>
      <c r="S1513" s="16" t="str">
        <f>IF($B1513=2016,$P1513,"")</f>
        <v/>
      </c>
      <c r="T1513" s="16" t="str">
        <f>IF($B1513=2017,$P1513,"")</f>
        <v/>
      </c>
      <c r="U1513" s="16" t="str">
        <f>IF($B1513=2018,$P1513,"")</f>
        <v/>
      </c>
      <c r="V1513" s="16" t="str">
        <f>IF($B1513=2019,$P1513,"")</f>
        <v/>
      </c>
      <c r="W1513" s="16" t="str">
        <f>IF($B1513=2020,$P1513,"")</f>
        <v/>
      </c>
      <c r="X1513" s="6" t="str">
        <f>IF($B1513=2021,$P1513,"")</f>
        <v/>
      </c>
      <c r="Y1513" s="6" t="str">
        <f>IF($B1513=2022,$P1513,"")</f>
        <v/>
      </c>
      <c r="Z1513" s="6">
        <f>IF($B1513=2023,$P1513,"")</f>
        <v>1</v>
      </c>
      <c r="AA1513" s="6" t="str">
        <f>IF($B1513=2024,$P1513,"")</f>
        <v/>
      </c>
      <c r="AB1513" s="16" t="str">
        <f>IF($B1513=2025,$P1513,"")</f>
        <v/>
      </c>
    </row>
    <row r="1514" spans="1:28" x14ac:dyDescent="0.25">
      <c r="A1514" s="3">
        <v>1008</v>
      </c>
      <c r="B1514" s="3">
        <v>2023</v>
      </c>
      <c r="C1514" s="3" t="s">
        <v>264</v>
      </c>
      <c r="D1514" s="4">
        <f>DATE(B1514,N1514,M1514)</f>
        <v>45217</v>
      </c>
      <c r="E1514" s="5">
        <v>1627</v>
      </c>
      <c r="F1514" s="6" t="s">
        <v>14</v>
      </c>
      <c r="G1514" s="7" t="s">
        <v>27</v>
      </c>
      <c r="H1514" s="7"/>
      <c r="I1514" s="1" t="s">
        <v>216</v>
      </c>
      <c r="J1514" s="1" t="s">
        <v>5776</v>
      </c>
      <c r="K1514" s="6" t="s">
        <v>842</v>
      </c>
      <c r="L1514" s="6">
        <v>6408</v>
      </c>
      <c r="M1514" s="6">
        <v>18</v>
      </c>
      <c r="N1514" s="6">
        <v>10</v>
      </c>
      <c r="O1514" s="6" t="s">
        <v>81</v>
      </c>
      <c r="P1514" s="6">
        <v>1</v>
      </c>
      <c r="Q1514" s="16" t="str">
        <f>IF($B1514=2014,$P1514,"")</f>
        <v/>
      </c>
      <c r="R1514" s="16" t="str">
        <f>IF($B1514=2015,$P1514,"")</f>
        <v/>
      </c>
      <c r="S1514" s="16" t="str">
        <f>IF($B1514=2016,$P1514,"")</f>
        <v/>
      </c>
      <c r="T1514" s="16" t="str">
        <f>IF($B1514=2017,$P1514,"")</f>
        <v/>
      </c>
      <c r="U1514" s="16" t="str">
        <f>IF($B1514=2018,$P1514,"")</f>
        <v/>
      </c>
      <c r="V1514" s="16" t="str">
        <f>IF($B1514=2019,$P1514,"")</f>
        <v/>
      </c>
      <c r="W1514" s="16" t="str">
        <f>IF($B1514=2020,$P1514,"")</f>
        <v/>
      </c>
      <c r="X1514" s="6" t="str">
        <f>IF($B1514=2021,$P1514,"")</f>
        <v/>
      </c>
      <c r="Y1514" s="6" t="str">
        <f>IF($B1514=2022,$P1514,"")</f>
        <v/>
      </c>
      <c r="Z1514" s="6">
        <f>IF($B1514=2023,$P1514,"")</f>
        <v>1</v>
      </c>
      <c r="AA1514" s="6" t="str">
        <f>IF($B1514=2024,$P1514,"")</f>
        <v/>
      </c>
      <c r="AB1514" s="16" t="str">
        <f>IF($B1514=2025,$P1514,"")</f>
        <v/>
      </c>
    </row>
    <row r="1515" spans="1:28" x14ac:dyDescent="0.25">
      <c r="A1515" s="3">
        <v>1008</v>
      </c>
      <c r="B1515" s="3">
        <v>2023</v>
      </c>
      <c r="C1515" s="3" t="s">
        <v>1107</v>
      </c>
      <c r="D1515" s="4">
        <f>DATE(B1515,N1515,M1515)</f>
        <v>45237</v>
      </c>
      <c r="E1515" s="5">
        <v>1640</v>
      </c>
      <c r="F1515" s="7" t="s">
        <v>14</v>
      </c>
      <c r="G1515" s="7" t="s">
        <v>27</v>
      </c>
      <c r="H1515" s="7"/>
      <c r="I1515" s="1" t="s">
        <v>216</v>
      </c>
      <c r="J1515" s="1" t="s">
        <v>5888</v>
      </c>
      <c r="K1515" s="6" t="s">
        <v>842</v>
      </c>
      <c r="L1515" s="6">
        <v>6409</v>
      </c>
      <c r="M1515" s="6">
        <v>7</v>
      </c>
      <c r="N1515" s="6">
        <v>11</v>
      </c>
      <c r="O1515" s="6" t="s">
        <v>81</v>
      </c>
      <c r="P1515" s="6">
        <v>1</v>
      </c>
      <c r="Q1515" s="16" t="str">
        <f>IF($B1515=2014,$P1515,"")</f>
        <v/>
      </c>
      <c r="R1515" s="16" t="str">
        <f>IF($B1515=2015,$P1515,"")</f>
        <v/>
      </c>
      <c r="S1515" s="16" t="str">
        <f>IF($B1515=2016,$P1515,"")</f>
        <v/>
      </c>
      <c r="T1515" s="16" t="str">
        <f>IF($B1515=2017,$P1515,"")</f>
        <v/>
      </c>
      <c r="U1515" s="16" t="str">
        <f>IF($B1515=2018,$P1515,"")</f>
        <v/>
      </c>
      <c r="V1515" s="16" t="str">
        <f>IF($B1515=2019,$P1515,"")</f>
        <v/>
      </c>
      <c r="W1515" s="16" t="str">
        <f>IF($B1515=2020,$P1515,"")</f>
        <v/>
      </c>
      <c r="X1515" s="6" t="str">
        <f>IF($B1515=2021,$P1515,"")</f>
        <v/>
      </c>
      <c r="Y1515" s="6" t="str">
        <f>IF($B1515=2022,$P1515,"")</f>
        <v/>
      </c>
      <c r="Z1515" s="6">
        <f>IF($B1515=2023,$P1515,"")</f>
        <v>1</v>
      </c>
      <c r="AA1515" s="6" t="str">
        <f>IF($B1515=2024,$P1515,"")</f>
        <v/>
      </c>
      <c r="AB1515" s="16" t="str">
        <f>IF($B1515=2025,$P1515,"")</f>
        <v/>
      </c>
    </row>
    <row r="1516" spans="1:28" x14ac:dyDescent="0.25">
      <c r="A1516" s="3">
        <v>1008</v>
      </c>
      <c r="B1516" s="3">
        <v>2024</v>
      </c>
      <c r="C1516" s="3" t="s">
        <v>1543</v>
      </c>
      <c r="D1516" s="4">
        <f>DATE(B1516,N1516,M1516)</f>
        <v>45296</v>
      </c>
      <c r="E1516" s="5">
        <v>700</v>
      </c>
      <c r="F1516" s="7" t="s">
        <v>14</v>
      </c>
      <c r="G1516" s="7" t="s">
        <v>27</v>
      </c>
      <c r="H1516" s="7"/>
      <c r="I1516" s="1" t="s">
        <v>216</v>
      </c>
      <c r="J1516" s="1" t="s">
        <v>6138</v>
      </c>
      <c r="K1516" s="6" t="s">
        <v>72</v>
      </c>
      <c r="L1516" s="6">
        <v>6414</v>
      </c>
      <c r="M1516" s="6">
        <v>5</v>
      </c>
      <c r="N1516" s="6">
        <v>1</v>
      </c>
      <c r="P1516" s="6">
        <v>1</v>
      </c>
      <c r="Q1516" s="16" t="str">
        <f>IF($B1516=2014,$P1516,"")</f>
        <v/>
      </c>
      <c r="R1516" s="16" t="str">
        <f>IF($B1516=2015,$P1516,"")</f>
        <v/>
      </c>
      <c r="S1516" s="16" t="str">
        <f>IF($B1516=2016,$P1516,"")</f>
        <v/>
      </c>
      <c r="T1516" s="16" t="str">
        <f>IF($B1516=2017,$P1516,"")</f>
        <v/>
      </c>
      <c r="U1516" s="16" t="str">
        <f>IF($B1516=2018,$P1516,"")</f>
        <v/>
      </c>
      <c r="V1516" s="16" t="str">
        <f>IF($B1516=2019,$P1516,"")</f>
        <v/>
      </c>
      <c r="W1516" s="16" t="str">
        <f>IF($B1516=2020,$P1516,"")</f>
        <v/>
      </c>
      <c r="X1516" s="6" t="str">
        <f>IF($B1516=2021,$P1516,"")</f>
        <v/>
      </c>
      <c r="Y1516" s="6" t="str">
        <f>IF($B1516=2022,$P1516,"")</f>
        <v/>
      </c>
      <c r="Z1516" s="6" t="str">
        <f>IF($B1516=2023,$P1516,"")</f>
        <v/>
      </c>
      <c r="AA1516" s="6">
        <f>IF($B1516=2024,$P1516,"")</f>
        <v>1</v>
      </c>
      <c r="AB1516" s="16" t="str">
        <f>IF($B1516=2025,$P1516,"")</f>
        <v/>
      </c>
    </row>
    <row r="1517" spans="1:28" x14ac:dyDescent="0.25">
      <c r="A1517" s="28">
        <v>1008</v>
      </c>
      <c r="B1517" s="28">
        <v>2024</v>
      </c>
      <c r="C1517" s="28" t="s">
        <v>243</v>
      </c>
      <c r="D1517" s="29">
        <f>DATE(B1517,N1517,M1517)</f>
        <v>45606</v>
      </c>
      <c r="E1517" s="30">
        <v>700</v>
      </c>
      <c r="F1517" s="31" t="s">
        <v>14</v>
      </c>
      <c r="G1517" s="31" t="s">
        <v>27</v>
      </c>
      <c r="H1517" s="31"/>
      <c r="I1517" s="32" t="s">
        <v>216</v>
      </c>
      <c r="J1517" s="32" t="s">
        <v>6396</v>
      </c>
      <c r="K1517" s="27" t="s">
        <v>842</v>
      </c>
      <c r="L1517" s="27">
        <v>6509</v>
      </c>
      <c r="M1517" s="27">
        <v>10</v>
      </c>
      <c r="N1517" s="27">
        <v>11</v>
      </c>
      <c r="O1517" s="27" t="s">
        <v>81</v>
      </c>
      <c r="P1517" s="6">
        <v>1</v>
      </c>
      <c r="Q1517" s="16" t="str">
        <f>IF($B1517=2014,$P1517,"")</f>
        <v/>
      </c>
      <c r="R1517" s="16" t="str">
        <f>IF($B1517=2015,$P1517,"")</f>
        <v/>
      </c>
      <c r="S1517" s="16" t="str">
        <f>IF($B1517=2016,$P1517,"")</f>
        <v/>
      </c>
      <c r="T1517" s="16" t="str">
        <f>IF($B1517=2017,$P1517,"")</f>
        <v/>
      </c>
      <c r="U1517" s="16" t="str">
        <f>IF($B1517=2018,$P1517,"")</f>
        <v/>
      </c>
      <c r="V1517" s="16" t="str">
        <f>IF($B1517=2019,$P1517,"")</f>
        <v/>
      </c>
      <c r="W1517" s="16" t="str">
        <f>IF($B1517=2020,$P1517,"")</f>
        <v/>
      </c>
      <c r="X1517" s="6" t="str">
        <f>IF($B1517=2021,$P1517,"")</f>
        <v/>
      </c>
      <c r="Y1517" s="6" t="str">
        <f>IF($B1517=2022,$P1517,"")</f>
        <v/>
      </c>
      <c r="Z1517" s="6" t="str">
        <f>IF($B1517=2023,$P1517,"")</f>
        <v/>
      </c>
      <c r="AA1517" s="6">
        <f>IF($B1517=2024,$P1517,"")</f>
        <v>1</v>
      </c>
      <c r="AB1517" s="16" t="str">
        <f>IF($B1517=2025,$P1517,"")</f>
        <v/>
      </c>
    </row>
    <row r="1518" spans="1:28" x14ac:dyDescent="0.25">
      <c r="A1518" s="3">
        <v>1008</v>
      </c>
      <c r="B1518" s="3">
        <v>2020</v>
      </c>
      <c r="C1518" s="3" t="s">
        <v>195</v>
      </c>
      <c r="D1518" s="4">
        <f>DATE(B1518,N1518,M1518)</f>
        <v>44177</v>
      </c>
      <c r="E1518" s="5">
        <v>1827</v>
      </c>
      <c r="F1518" s="7" t="s">
        <v>14</v>
      </c>
      <c r="G1518" s="6" t="s">
        <v>27</v>
      </c>
      <c r="I1518" s="1" t="s">
        <v>215</v>
      </c>
      <c r="J1518" s="1" t="s">
        <v>361</v>
      </c>
      <c r="K1518" s="6" t="s">
        <v>17</v>
      </c>
      <c r="L1518" s="6">
        <v>6111</v>
      </c>
      <c r="M1518" s="6">
        <v>12</v>
      </c>
      <c r="N1518" s="6">
        <v>12</v>
      </c>
      <c r="P1518" s="6">
        <v>1</v>
      </c>
      <c r="Q1518" s="16" t="str">
        <f>IF($B1518=2014,$P1518,"")</f>
        <v/>
      </c>
      <c r="R1518" s="16" t="str">
        <f>IF($B1518=2015,$P1518,"")</f>
        <v/>
      </c>
      <c r="S1518" s="16" t="str">
        <f>IF($B1518=2016,$P1518,"")</f>
        <v/>
      </c>
      <c r="T1518" s="16" t="str">
        <f>IF($B1518=2017,$P1518,"")</f>
        <v/>
      </c>
      <c r="U1518" s="16" t="str">
        <f>IF($B1518=2018,$P1518,"")</f>
        <v/>
      </c>
      <c r="V1518" s="16" t="str">
        <f>IF($B1518=2019,$P1518,"")</f>
        <v/>
      </c>
      <c r="W1518" s="16">
        <f>IF($B1518=2020,$P1518,"")</f>
        <v>1</v>
      </c>
      <c r="X1518" s="6" t="str">
        <f>IF($B1518=2021,$P1518,"")</f>
        <v/>
      </c>
      <c r="Y1518" s="6" t="str">
        <f>IF($B1518=2022,$P1518,"")</f>
        <v/>
      </c>
      <c r="Z1518" s="6" t="str">
        <f>IF($B1518=2023,$P1518,"")</f>
        <v/>
      </c>
      <c r="AA1518" s="6" t="str">
        <f>IF($B1518=2024,$P1518,"")</f>
        <v/>
      </c>
      <c r="AB1518" s="16" t="str">
        <f>IF($B1518=2025,$P1518,"")</f>
        <v/>
      </c>
    </row>
    <row r="1519" spans="1:28" x14ac:dyDescent="0.25">
      <c r="A1519" s="3">
        <v>1008</v>
      </c>
      <c r="B1519" s="3">
        <v>2020</v>
      </c>
      <c r="C1519" s="3" t="s">
        <v>200</v>
      </c>
      <c r="D1519" s="4">
        <f>DATE(B1519,N1519,M1519)</f>
        <v>44184</v>
      </c>
      <c r="E1519" s="5">
        <v>2030</v>
      </c>
      <c r="F1519" s="7" t="s">
        <v>14</v>
      </c>
      <c r="G1519" s="6" t="s">
        <v>27</v>
      </c>
      <c r="I1519" s="1" t="s">
        <v>215</v>
      </c>
      <c r="J1519" s="1" t="s">
        <v>360</v>
      </c>
      <c r="K1519" s="6" t="s">
        <v>188</v>
      </c>
      <c r="L1519" s="6">
        <v>6112</v>
      </c>
      <c r="M1519" s="6">
        <v>19</v>
      </c>
      <c r="N1519" s="6">
        <v>12</v>
      </c>
      <c r="P1519" s="6">
        <v>1</v>
      </c>
      <c r="Q1519" s="16" t="str">
        <f>IF($B1519=2014,$P1519,"")</f>
        <v/>
      </c>
      <c r="R1519" s="16" t="str">
        <f>IF($B1519=2015,$P1519,"")</f>
        <v/>
      </c>
      <c r="S1519" s="16" t="str">
        <f>IF($B1519=2016,$P1519,"")</f>
        <v/>
      </c>
      <c r="T1519" s="16" t="str">
        <f>IF($B1519=2017,$P1519,"")</f>
        <v/>
      </c>
      <c r="U1519" s="16" t="str">
        <f>IF($B1519=2018,$P1519,"")</f>
        <v/>
      </c>
      <c r="V1519" s="16" t="str">
        <f>IF($B1519=2019,$P1519,"")</f>
        <v/>
      </c>
      <c r="W1519" s="16">
        <f>IF($B1519=2020,$P1519,"")</f>
        <v>1</v>
      </c>
      <c r="X1519" s="6" t="str">
        <f>IF($B1519=2021,$P1519,"")</f>
        <v/>
      </c>
      <c r="Y1519" s="6" t="str">
        <f>IF($B1519=2022,$P1519,"")</f>
        <v/>
      </c>
      <c r="Z1519" s="6" t="str">
        <f>IF($B1519=2023,$P1519,"")</f>
        <v/>
      </c>
      <c r="AA1519" s="6" t="str">
        <f>IF($B1519=2024,$P1519,"")</f>
        <v/>
      </c>
      <c r="AB1519" s="16" t="str">
        <f>IF($B1519=2025,$P1519,"")</f>
        <v/>
      </c>
    </row>
    <row r="1520" spans="1:28" x14ac:dyDescent="0.25">
      <c r="A1520" s="3">
        <v>1008</v>
      </c>
      <c r="B1520" s="3">
        <v>2023</v>
      </c>
      <c r="C1520" s="3" t="s">
        <v>1274</v>
      </c>
      <c r="D1520" s="4">
        <f>DATE(B1520,N1520,M1520)</f>
        <v>44962</v>
      </c>
      <c r="E1520" s="5">
        <v>1700</v>
      </c>
      <c r="F1520" s="7" t="s">
        <v>14</v>
      </c>
      <c r="G1520" s="7" t="s">
        <v>27</v>
      </c>
      <c r="H1520" s="7"/>
      <c r="I1520" s="1" t="s">
        <v>215</v>
      </c>
      <c r="J1520" s="1" t="s">
        <v>5131</v>
      </c>
      <c r="K1520" s="6" t="s">
        <v>842</v>
      </c>
      <c r="L1520" s="6">
        <v>6316</v>
      </c>
      <c r="M1520" s="6">
        <v>5</v>
      </c>
      <c r="N1520" s="6">
        <v>2</v>
      </c>
      <c r="O1520" s="6" t="s">
        <v>81</v>
      </c>
      <c r="P1520" s="6">
        <v>1</v>
      </c>
      <c r="Q1520" s="16" t="str">
        <f>IF($B1520=2014,$P1520,"")</f>
        <v/>
      </c>
      <c r="R1520" s="16" t="str">
        <f>IF($B1520=2015,$P1520,"")</f>
        <v/>
      </c>
      <c r="S1520" s="16" t="str">
        <f>IF($B1520=2016,$P1520,"")</f>
        <v/>
      </c>
      <c r="T1520" s="16" t="str">
        <f>IF($B1520=2017,$P1520,"")</f>
        <v/>
      </c>
      <c r="U1520" s="16" t="str">
        <f>IF($B1520=2018,$P1520,"")</f>
        <v/>
      </c>
      <c r="V1520" s="16" t="str">
        <f>IF($B1520=2019,$P1520,"")</f>
        <v/>
      </c>
      <c r="W1520" s="16" t="str">
        <f>IF($B1520=2020,$P1520,"")</f>
        <v/>
      </c>
      <c r="X1520" s="6" t="str">
        <f>IF($B1520=2021,$P1520,"")</f>
        <v/>
      </c>
      <c r="Y1520" s="6" t="str">
        <f>IF($B1520=2022,$P1520,"")</f>
        <v/>
      </c>
      <c r="Z1520" s="6">
        <f>IF($B1520=2023,$P1520,"")</f>
        <v>1</v>
      </c>
      <c r="AA1520" s="6" t="str">
        <f>IF($B1520=2024,$P1520,"")</f>
        <v/>
      </c>
      <c r="AB1520" s="16" t="str">
        <f>IF($B1520=2025,$P1520,"")</f>
        <v/>
      </c>
    </row>
    <row r="1521" spans="1:28" x14ac:dyDescent="0.25">
      <c r="A1521" s="3">
        <v>1008</v>
      </c>
      <c r="B1521" s="3">
        <v>2023</v>
      </c>
      <c r="C1521" s="3" t="s">
        <v>871</v>
      </c>
      <c r="D1521" s="4">
        <f>DATE(B1521,N1521,M1521)</f>
        <v>45018</v>
      </c>
      <c r="E1521" s="3">
        <v>1900</v>
      </c>
      <c r="F1521" s="6" t="s">
        <v>14</v>
      </c>
      <c r="G1521" s="6" t="s">
        <v>27</v>
      </c>
      <c r="I1521" s="1" t="s">
        <v>5331</v>
      </c>
      <c r="J1521" s="1" t="s">
        <v>5332</v>
      </c>
      <c r="K1521" s="6" t="s">
        <v>842</v>
      </c>
      <c r="L1521" s="6">
        <v>6320</v>
      </c>
      <c r="M1521" s="6">
        <v>2</v>
      </c>
      <c r="N1521" s="6">
        <v>4</v>
      </c>
      <c r="O1521" s="6" t="s">
        <v>81</v>
      </c>
      <c r="P1521" s="6">
        <v>1</v>
      </c>
      <c r="Q1521" s="16" t="str">
        <f>IF($B1521=2014,$P1521,"")</f>
        <v/>
      </c>
      <c r="R1521" s="16" t="str">
        <f>IF($B1521=2015,$P1521,"")</f>
        <v/>
      </c>
      <c r="S1521" s="16" t="str">
        <f>IF($B1521=2016,$P1521,"")</f>
        <v/>
      </c>
      <c r="T1521" s="16" t="str">
        <f>IF($B1521=2017,$P1521,"")</f>
        <v/>
      </c>
      <c r="U1521" s="16" t="str">
        <f>IF($B1521=2018,$P1521,"")</f>
        <v/>
      </c>
      <c r="V1521" s="16" t="str">
        <f>IF($B1521=2019,$P1521,"")</f>
        <v/>
      </c>
      <c r="W1521" s="16" t="str">
        <f>IF($B1521=2020,$P1521,"")</f>
        <v/>
      </c>
      <c r="X1521" s="6" t="str">
        <f>IF($B1521=2021,$P1521,"")</f>
        <v/>
      </c>
      <c r="Y1521" s="6" t="str">
        <f>IF($B1521=2022,$P1521,"")</f>
        <v/>
      </c>
      <c r="Z1521" s="6">
        <f>IF($B1521=2023,$P1521,"")</f>
        <v>1</v>
      </c>
      <c r="AA1521" s="6" t="str">
        <f>IF($B1521=2024,$P1521,"")</f>
        <v/>
      </c>
      <c r="AB1521" s="16" t="str">
        <f>IF($B1521=2025,$P1521,"")</f>
        <v/>
      </c>
    </row>
    <row r="1522" spans="1:28" ht="24" x14ac:dyDescent="0.25">
      <c r="A1522" s="3">
        <v>1008</v>
      </c>
      <c r="B1522" s="3">
        <v>2019</v>
      </c>
      <c r="C1522" s="3" t="s">
        <v>1521</v>
      </c>
      <c r="D1522" s="4">
        <f>DATE(B1522,N1522,M1522)</f>
        <v>43624</v>
      </c>
      <c r="E1522" s="5">
        <v>4</v>
      </c>
      <c r="F1522" s="6" t="s">
        <v>14</v>
      </c>
      <c r="G1522" s="6" t="s">
        <v>27</v>
      </c>
      <c r="I1522" s="8" t="s">
        <v>248</v>
      </c>
      <c r="J1522" s="8" t="s">
        <v>1533</v>
      </c>
      <c r="K1522" s="6" t="s">
        <v>22</v>
      </c>
      <c r="L1522" s="6">
        <v>6001</v>
      </c>
      <c r="M1522" s="6">
        <v>8</v>
      </c>
      <c r="N1522" s="6">
        <v>6</v>
      </c>
      <c r="P1522" s="6">
        <v>1</v>
      </c>
      <c r="Q1522" s="16" t="str">
        <f>IF($B1522=2014,$P1522,"")</f>
        <v/>
      </c>
      <c r="R1522" s="16" t="str">
        <f>IF($B1522=2015,$P1522,"")</f>
        <v/>
      </c>
      <c r="S1522" s="16" t="str">
        <f>IF($B1522=2016,$P1522,"")</f>
        <v/>
      </c>
      <c r="T1522" s="16" t="str">
        <f>IF($B1522=2017,$P1522,"")</f>
        <v/>
      </c>
      <c r="U1522" s="16" t="str">
        <f>IF($B1522=2018,$P1522,"")</f>
        <v/>
      </c>
      <c r="V1522" s="16">
        <f>IF($B1522=2019,$P1522,"")</f>
        <v>1</v>
      </c>
      <c r="W1522" s="16" t="str">
        <f>IF($B1522=2020,$P1522,"")</f>
        <v/>
      </c>
      <c r="X1522" s="6" t="str">
        <f>IF($B1522=2021,$P1522,"")</f>
        <v/>
      </c>
      <c r="Y1522" s="6" t="str">
        <f>IF($B1522=2022,$P1522,"")</f>
        <v/>
      </c>
      <c r="Z1522" s="6" t="str">
        <f>IF($B1522=2023,$P1522,"")</f>
        <v/>
      </c>
      <c r="AA1522" s="6" t="str">
        <f>IF($B1522=2024,$P1522,"")</f>
        <v/>
      </c>
      <c r="AB1522" s="16" t="str">
        <f>IF($B1522=2025,$P1522,"")</f>
        <v/>
      </c>
    </row>
    <row r="1523" spans="1:28" x14ac:dyDescent="0.25">
      <c r="A1523" s="3">
        <v>1008</v>
      </c>
      <c r="B1523" s="3">
        <v>2019</v>
      </c>
      <c r="C1523" s="3" t="s">
        <v>1534</v>
      </c>
      <c r="D1523" s="4">
        <f>DATE(B1523,N1523,M1523)</f>
        <v>43652</v>
      </c>
      <c r="E1523" s="5">
        <v>1</v>
      </c>
      <c r="F1523" s="6" t="s">
        <v>14</v>
      </c>
      <c r="G1523" s="6" t="s">
        <v>27</v>
      </c>
      <c r="I1523" s="8" t="s">
        <v>248</v>
      </c>
      <c r="J1523" s="8" t="s">
        <v>1535</v>
      </c>
      <c r="K1523" s="6" t="s">
        <v>22</v>
      </c>
      <c r="L1523" s="6">
        <v>6003</v>
      </c>
      <c r="M1523" s="6">
        <v>6</v>
      </c>
      <c r="N1523" s="6">
        <v>7</v>
      </c>
      <c r="P1523" s="6">
        <v>1</v>
      </c>
      <c r="Q1523" s="16" t="str">
        <f>IF($B1523=2014,$P1523,"")</f>
        <v/>
      </c>
      <c r="R1523" s="16" t="str">
        <f>IF($B1523=2015,$P1523,"")</f>
        <v/>
      </c>
      <c r="S1523" s="16" t="str">
        <f>IF($B1523=2016,$P1523,"")</f>
        <v/>
      </c>
      <c r="T1523" s="16" t="str">
        <f>IF($B1523=2017,$P1523,"")</f>
        <v/>
      </c>
      <c r="U1523" s="16" t="str">
        <f>IF($B1523=2018,$P1523,"")</f>
        <v/>
      </c>
      <c r="V1523" s="16">
        <f>IF($B1523=2019,$P1523,"")</f>
        <v>1</v>
      </c>
      <c r="W1523" s="16" t="str">
        <f>IF($B1523=2020,$P1523,"")</f>
        <v/>
      </c>
      <c r="X1523" s="6" t="str">
        <f>IF($B1523=2021,$P1523,"")</f>
        <v/>
      </c>
      <c r="Y1523" s="6" t="str">
        <f>IF($B1523=2022,$P1523,"")</f>
        <v/>
      </c>
      <c r="Z1523" s="6" t="str">
        <f>IF($B1523=2023,$P1523,"")</f>
        <v/>
      </c>
      <c r="AA1523" s="6" t="str">
        <f>IF($B1523=2024,$P1523,"")</f>
        <v/>
      </c>
      <c r="AB1523" s="16" t="str">
        <f>IF($B1523=2025,$P1523,"")</f>
        <v/>
      </c>
    </row>
    <row r="1524" spans="1:28" x14ac:dyDescent="0.25">
      <c r="A1524" s="3">
        <v>1008</v>
      </c>
      <c r="B1524" s="3">
        <v>2019</v>
      </c>
      <c r="C1524" s="3" t="s">
        <v>90</v>
      </c>
      <c r="D1524" s="4">
        <f>DATE(B1524,N1524,M1524)</f>
        <v>43696</v>
      </c>
      <c r="E1524" s="5">
        <v>2001</v>
      </c>
      <c r="F1524" s="6" t="s">
        <v>14</v>
      </c>
      <c r="G1524" s="6" t="s">
        <v>27</v>
      </c>
      <c r="I1524" s="8" t="s">
        <v>248</v>
      </c>
      <c r="J1524" s="8" t="s">
        <v>1536</v>
      </c>
      <c r="K1524" s="6" t="s">
        <v>38</v>
      </c>
      <c r="L1524" s="6">
        <v>6003</v>
      </c>
      <c r="M1524" s="6">
        <v>19</v>
      </c>
      <c r="N1524" s="6">
        <v>8</v>
      </c>
      <c r="P1524" s="6">
        <v>1</v>
      </c>
      <c r="Q1524" s="16" t="str">
        <f>IF($B1524=2014,$P1524,"")</f>
        <v/>
      </c>
      <c r="R1524" s="16" t="str">
        <f>IF($B1524=2015,$P1524,"")</f>
        <v/>
      </c>
      <c r="S1524" s="16" t="str">
        <f>IF($B1524=2016,$P1524,"")</f>
        <v/>
      </c>
      <c r="T1524" s="16" t="str">
        <f>IF($B1524=2017,$P1524,"")</f>
        <v/>
      </c>
      <c r="U1524" s="16" t="str">
        <f>IF($B1524=2018,$P1524,"")</f>
        <v/>
      </c>
      <c r="V1524" s="16">
        <f>IF($B1524=2019,$P1524,"")</f>
        <v>1</v>
      </c>
      <c r="W1524" s="16" t="str">
        <f>IF($B1524=2020,$P1524,"")</f>
        <v/>
      </c>
      <c r="X1524" s="6" t="str">
        <f>IF($B1524=2021,$P1524,"")</f>
        <v/>
      </c>
      <c r="Y1524" s="6" t="str">
        <f>IF($B1524=2022,$P1524,"")</f>
        <v/>
      </c>
      <c r="Z1524" s="6" t="str">
        <f>IF($B1524=2023,$P1524,"")</f>
        <v/>
      </c>
      <c r="AA1524" s="6" t="str">
        <f>IF($B1524=2024,$P1524,"")</f>
        <v/>
      </c>
      <c r="AB1524" s="16" t="str">
        <f>IF($B1524=2025,$P1524,"")</f>
        <v/>
      </c>
    </row>
    <row r="1525" spans="1:28" x14ac:dyDescent="0.25">
      <c r="A1525" s="3">
        <v>1008</v>
      </c>
      <c r="B1525" s="3">
        <v>2019</v>
      </c>
      <c r="C1525" s="3" t="s">
        <v>1256</v>
      </c>
      <c r="D1525" s="4">
        <f>DATE(B1525,N1525,M1525)</f>
        <v>43708</v>
      </c>
      <c r="E1525" s="5">
        <v>2200</v>
      </c>
      <c r="F1525" s="6" t="s">
        <v>14</v>
      </c>
      <c r="G1525" s="6" t="s">
        <v>27</v>
      </c>
      <c r="I1525" s="8" t="s">
        <v>248</v>
      </c>
      <c r="J1525" s="8" t="s">
        <v>1537</v>
      </c>
      <c r="K1525" s="6" t="s">
        <v>180</v>
      </c>
      <c r="L1525" s="6">
        <v>6005</v>
      </c>
      <c r="M1525" s="6">
        <v>31</v>
      </c>
      <c r="N1525" s="6">
        <v>8</v>
      </c>
      <c r="P1525" s="6">
        <v>1</v>
      </c>
      <c r="Q1525" s="16" t="str">
        <f>IF($B1525=2014,$P1525,"")</f>
        <v/>
      </c>
      <c r="R1525" s="16" t="str">
        <f>IF($B1525=2015,$P1525,"")</f>
        <v/>
      </c>
      <c r="S1525" s="16" t="str">
        <f>IF($B1525=2016,$P1525,"")</f>
        <v/>
      </c>
      <c r="T1525" s="16" t="str">
        <f>IF($B1525=2017,$P1525,"")</f>
        <v/>
      </c>
      <c r="U1525" s="16" t="str">
        <f>IF($B1525=2018,$P1525,"")</f>
        <v/>
      </c>
      <c r="V1525" s="16">
        <f>IF($B1525=2019,$P1525,"")</f>
        <v>1</v>
      </c>
      <c r="W1525" s="16" t="str">
        <f>IF($B1525=2020,$P1525,"")</f>
        <v/>
      </c>
      <c r="X1525" s="6" t="str">
        <f>IF($B1525=2021,$P1525,"")</f>
        <v/>
      </c>
      <c r="Y1525" s="6" t="str">
        <f>IF($B1525=2022,$P1525,"")</f>
        <v/>
      </c>
      <c r="Z1525" s="6" t="str">
        <f>IF($B1525=2023,$P1525,"")</f>
        <v/>
      </c>
      <c r="AA1525" s="6" t="str">
        <f>IF($B1525=2024,$P1525,"")</f>
        <v/>
      </c>
      <c r="AB1525" s="16" t="str">
        <f>IF($B1525=2025,$P1525,"")</f>
        <v/>
      </c>
    </row>
    <row r="1526" spans="1:28" x14ac:dyDescent="0.25">
      <c r="A1526" s="3">
        <v>1008</v>
      </c>
      <c r="B1526" s="3">
        <v>2019</v>
      </c>
      <c r="C1526" s="3" t="s">
        <v>1538</v>
      </c>
      <c r="D1526" s="4">
        <f>DATE(B1526,N1526,M1526)</f>
        <v>43757</v>
      </c>
      <c r="E1526" s="5">
        <v>1702</v>
      </c>
      <c r="F1526" s="6" t="s">
        <v>14</v>
      </c>
      <c r="G1526" s="6" t="s">
        <v>27</v>
      </c>
      <c r="I1526" s="8" t="s">
        <v>248</v>
      </c>
      <c r="J1526" s="8" t="s">
        <v>1539</v>
      </c>
      <c r="K1526" s="6" t="s">
        <v>68</v>
      </c>
      <c r="L1526" s="6">
        <v>6007</v>
      </c>
      <c r="M1526" s="6">
        <v>19</v>
      </c>
      <c r="N1526" s="6">
        <v>10</v>
      </c>
      <c r="P1526" s="6">
        <v>1</v>
      </c>
      <c r="Q1526" s="16" t="str">
        <f>IF($B1526=2014,$P1526,"")</f>
        <v/>
      </c>
      <c r="R1526" s="16" t="str">
        <f>IF($B1526=2015,$P1526,"")</f>
        <v/>
      </c>
      <c r="S1526" s="16" t="str">
        <f>IF($B1526=2016,$P1526,"")</f>
        <v/>
      </c>
      <c r="T1526" s="16" t="str">
        <f>IF($B1526=2017,$P1526,"")</f>
        <v/>
      </c>
      <c r="U1526" s="16" t="str">
        <f>IF($B1526=2018,$P1526,"")</f>
        <v/>
      </c>
      <c r="V1526" s="16">
        <f>IF($B1526=2019,$P1526,"")</f>
        <v>1</v>
      </c>
      <c r="W1526" s="16" t="str">
        <f>IF($B1526=2020,$P1526,"")</f>
        <v/>
      </c>
      <c r="X1526" s="6" t="str">
        <f>IF($B1526=2021,$P1526,"")</f>
        <v/>
      </c>
      <c r="Y1526" s="6" t="str">
        <f>IF($B1526=2022,$P1526,"")</f>
        <v/>
      </c>
      <c r="Z1526" s="6" t="str">
        <f>IF($B1526=2023,$P1526,"")</f>
        <v/>
      </c>
      <c r="AA1526" s="6" t="str">
        <f>IF($B1526=2024,$P1526,"")</f>
        <v/>
      </c>
      <c r="AB1526" s="16" t="str">
        <f>IF($B1526=2025,$P1526,"")</f>
        <v/>
      </c>
    </row>
    <row r="1527" spans="1:28" x14ac:dyDescent="0.25">
      <c r="A1527" s="3">
        <v>1008</v>
      </c>
      <c r="B1527" s="3">
        <v>2019</v>
      </c>
      <c r="C1527" s="3" t="s">
        <v>236</v>
      </c>
      <c r="D1527" s="4">
        <f>DATE(B1527,N1527,M1527)</f>
        <v>43774</v>
      </c>
      <c r="E1527" s="5">
        <v>641</v>
      </c>
      <c r="F1527" s="6" t="s">
        <v>14</v>
      </c>
      <c r="G1527" s="6" t="s">
        <v>27</v>
      </c>
      <c r="I1527" s="8" t="s">
        <v>248</v>
      </c>
      <c r="J1527" s="8" t="s">
        <v>248</v>
      </c>
      <c r="K1527" s="6" t="s">
        <v>72</v>
      </c>
      <c r="L1527" s="6">
        <v>6009</v>
      </c>
      <c r="M1527" s="6">
        <v>5</v>
      </c>
      <c r="N1527" s="6">
        <v>11</v>
      </c>
      <c r="P1527" s="6">
        <v>1</v>
      </c>
      <c r="Q1527" s="16" t="str">
        <f>IF($B1527=2014,$P1527,"")</f>
        <v/>
      </c>
      <c r="R1527" s="16" t="str">
        <f>IF($B1527=2015,$P1527,"")</f>
        <v/>
      </c>
      <c r="S1527" s="16" t="str">
        <f>IF($B1527=2016,$P1527,"")</f>
        <v/>
      </c>
      <c r="T1527" s="16" t="str">
        <f>IF($B1527=2017,$P1527,"")</f>
        <v/>
      </c>
      <c r="U1527" s="16" t="str">
        <f>IF($B1527=2018,$P1527,"")</f>
        <v/>
      </c>
      <c r="V1527" s="16">
        <f>IF($B1527=2019,$P1527,"")</f>
        <v>1</v>
      </c>
      <c r="W1527" s="16" t="str">
        <f>IF($B1527=2020,$P1527,"")</f>
        <v/>
      </c>
      <c r="X1527" s="6" t="str">
        <f>IF($B1527=2021,$P1527,"")</f>
        <v/>
      </c>
      <c r="Y1527" s="6" t="str">
        <f>IF($B1527=2022,$P1527,"")</f>
        <v/>
      </c>
      <c r="Z1527" s="6" t="str">
        <f>IF($B1527=2023,$P1527,"")</f>
        <v/>
      </c>
      <c r="AA1527" s="6" t="str">
        <f>IF($B1527=2024,$P1527,"")</f>
        <v/>
      </c>
      <c r="AB1527" s="16" t="str">
        <f>IF($B1527=2025,$P1527,"")</f>
        <v/>
      </c>
    </row>
    <row r="1528" spans="1:28" x14ac:dyDescent="0.25">
      <c r="A1528" s="3">
        <v>1008</v>
      </c>
      <c r="B1528" s="3">
        <v>2020</v>
      </c>
      <c r="C1528" s="3" t="s">
        <v>239</v>
      </c>
      <c r="D1528" s="4">
        <f>DATE(B1528,N1528,M1528)</f>
        <v>44139</v>
      </c>
      <c r="E1528" s="5">
        <v>2291</v>
      </c>
      <c r="F1528" s="7" t="s">
        <v>14</v>
      </c>
      <c r="G1528" s="6" t="s">
        <v>27</v>
      </c>
      <c r="I1528" s="8" t="s">
        <v>248</v>
      </c>
      <c r="J1528" s="1" t="s">
        <v>362</v>
      </c>
      <c r="K1528" s="6" t="s">
        <v>72</v>
      </c>
      <c r="L1528" s="6">
        <v>6109</v>
      </c>
      <c r="M1528" s="6">
        <v>4</v>
      </c>
      <c r="N1528" s="6">
        <v>11</v>
      </c>
      <c r="P1528" s="6">
        <v>1</v>
      </c>
      <c r="Q1528" s="16" t="str">
        <f>IF($B1528=2014,$P1528,"")</f>
        <v/>
      </c>
      <c r="R1528" s="16" t="str">
        <f>IF($B1528=2015,$P1528,"")</f>
        <v/>
      </c>
      <c r="S1528" s="16" t="str">
        <f>IF($B1528=2016,$P1528,"")</f>
        <v/>
      </c>
      <c r="T1528" s="16" t="str">
        <f>IF($B1528=2017,$P1528,"")</f>
        <v/>
      </c>
      <c r="U1528" s="16" t="str">
        <f>IF($B1528=2018,$P1528,"")</f>
        <v/>
      </c>
      <c r="V1528" s="16" t="str">
        <f>IF($B1528=2019,$P1528,"")</f>
        <v/>
      </c>
      <c r="W1528" s="16">
        <f>IF($B1528=2020,$P1528,"")</f>
        <v>1</v>
      </c>
      <c r="X1528" s="6" t="str">
        <f>IF($B1528=2021,$P1528,"")</f>
        <v/>
      </c>
      <c r="Y1528" s="6" t="str">
        <f>IF($B1528=2022,$P1528,"")</f>
        <v/>
      </c>
      <c r="Z1528" s="6" t="str">
        <f>IF($B1528=2023,$P1528,"")</f>
        <v/>
      </c>
      <c r="AA1528" s="6" t="str">
        <f>IF($B1528=2024,$P1528,"")</f>
        <v/>
      </c>
      <c r="AB1528" s="16" t="str">
        <f>IF($B1528=2025,$P1528,"")</f>
        <v/>
      </c>
    </row>
    <row r="1529" spans="1:28" x14ac:dyDescent="0.25">
      <c r="A1529" s="3">
        <v>1008</v>
      </c>
      <c r="B1529" s="3">
        <v>2020</v>
      </c>
      <c r="C1529" s="3" t="s">
        <v>244</v>
      </c>
      <c r="D1529" s="4">
        <f>DATE(B1529,N1529,M1529)</f>
        <v>44150</v>
      </c>
      <c r="E1529" s="5">
        <v>1845</v>
      </c>
      <c r="F1529" s="7" t="s">
        <v>14</v>
      </c>
      <c r="G1529" s="6" t="s">
        <v>27</v>
      </c>
      <c r="I1529" s="8" t="s">
        <v>248</v>
      </c>
      <c r="J1529" s="1" t="s">
        <v>363</v>
      </c>
      <c r="K1529" s="6" t="s">
        <v>219</v>
      </c>
      <c r="L1529" s="6">
        <v>6109</v>
      </c>
      <c r="M1529" s="6">
        <v>15</v>
      </c>
      <c r="N1529" s="6">
        <v>11</v>
      </c>
      <c r="O1529" s="6" t="s">
        <v>81</v>
      </c>
      <c r="P1529" s="6">
        <v>1</v>
      </c>
      <c r="Q1529" s="16" t="str">
        <f>IF($B1529=2014,$P1529,"")</f>
        <v/>
      </c>
      <c r="R1529" s="16" t="str">
        <f>IF($B1529=2015,$P1529,"")</f>
        <v/>
      </c>
      <c r="S1529" s="16" t="str">
        <f>IF($B1529=2016,$P1529,"")</f>
        <v/>
      </c>
      <c r="T1529" s="16" t="str">
        <f>IF($B1529=2017,$P1529,"")</f>
        <v/>
      </c>
      <c r="U1529" s="16" t="str">
        <f>IF($B1529=2018,$P1529,"")</f>
        <v/>
      </c>
      <c r="V1529" s="16" t="str">
        <f>IF($B1529=2019,$P1529,"")</f>
        <v/>
      </c>
      <c r="W1529" s="16">
        <f>IF($B1529=2020,$P1529,"")</f>
        <v>1</v>
      </c>
      <c r="X1529" s="6" t="str">
        <f>IF($B1529=2021,$P1529,"")</f>
        <v/>
      </c>
      <c r="Y1529" s="6" t="str">
        <f>IF($B1529=2022,$P1529,"")</f>
        <v/>
      </c>
      <c r="Z1529" s="6" t="str">
        <f>IF($B1529=2023,$P1529,"")</f>
        <v/>
      </c>
      <c r="AA1529" s="6" t="str">
        <f>IF($B1529=2024,$P1529,"")</f>
        <v/>
      </c>
      <c r="AB1529" s="16" t="str">
        <f>IF($B1529=2025,$P1529,"")</f>
        <v/>
      </c>
    </row>
    <row r="1530" spans="1:28" x14ac:dyDescent="0.25">
      <c r="A1530" s="3">
        <v>1008</v>
      </c>
      <c r="B1530" s="3">
        <v>2021</v>
      </c>
      <c r="C1530" s="3" t="s">
        <v>171</v>
      </c>
      <c r="D1530" s="4">
        <v>44550</v>
      </c>
      <c r="E1530" s="5">
        <v>800</v>
      </c>
      <c r="F1530" s="7" t="s">
        <v>14</v>
      </c>
      <c r="G1530" s="7" t="s">
        <v>27</v>
      </c>
      <c r="H1530" s="7"/>
      <c r="I1530" s="8" t="s">
        <v>248</v>
      </c>
      <c r="J1530" s="1" t="s">
        <v>3620</v>
      </c>
      <c r="K1530" s="6" t="s">
        <v>3433</v>
      </c>
      <c r="L1530" s="6">
        <v>6214</v>
      </c>
      <c r="M1530" s="6">
        <v>20</v>
      </c>
      <c r="N1530" s="6">
        <v>12</v>
      </c>
      <c r="P1530" s="6">
        <v>1</v>
      </c>
      <c r="Q1530" s="16" t="str">
        <f>IF($B1530=2014,$P1530,"")</f>
        <v/>
      </c>
      <c r="R1530" s="16" t="str">
        <f>IF($B1530=2015,$P1530,"")</f>
        <v/>
      </c>
      <c r="S1530" s="16" t="str">
        <f>IF($B1530=2016,$P1530,"")</f>
        <v/>
      </c>
      <c r="T1530" s="16" t="str">
        <f>IF($B1530=2017,$P1530,"")</f>
        <v/>
      </c>
      <c r="U1530" s="16" t="str">
        <f>IF($B1530=2018,$P1530,"")</f>
        <v/>
      </c>
      <c r="V1530" s="16" t="str">
        <f>IF($B1530=2019,$P1530,"")</f>
        <v/>
      </c>
      <c r="W1530" s="16" t="str">
        <f>IF($B1530=2020,$P1530,"")</f>
        <v/>
      </c>
      <c r="X1530" s="6">
        <f>IF($B1530=2021,$P1530,"")</f>
        <v>1</v>
      </c>
      <c r="Y1530" s="6" t="str">
        <f>IF($B1530=2022,$P1530,"")</f>
        <v/>
      </c>
      <c r="Z1530" s="6" t="str">
        <f>IF($B1530=2023,$P1530,"")</f>
        <v/>
      </c>
      <c r="AA1530" s="6" t="str">
        <f>IF($B1530=2024,$P1530,"")</f>
        <v/>
      </c>
      <c r="AB1530" s="16" t="str">
        <f>IF($B1530=2025,$P1530,"")</f>
        <v/>
      </c>
    </row>
    <row r="1531" spans="1:28" x14ac:dyDescent="0.25">
      <c r="A1531" s="3">
        <v>1008</v>
      </c>
      <c r="B1531" s="3">
        <v>2022</v>
      </c>
      <c r="C1531" s="3" t="s">
        <v>62</v>
      </c>
      <c r="D1531" s="4">
        <f>DATE(B1531,N1531,M1531)</f>
        <v>44734</v>
      </c>
      <c r="E1531" s="5">
        <v>2300</v>
      </c>
      <c r="F1531" s="6" t="s">
        <v>14</v>
      </c>
      <c r="G1531" s="6" t="s">
        <v>27</v>
      </c>
      <c r="I1531" s="8" t="s">
        <v>248</v>
      </c>
      <c r="J1531" s="1" t="s">
        <v>3982</v>
      </c>
      <c r="K1531" s="6" t="s">
        <v>842</v>
      </c>
      <c r="L1531" s="6">
        <v>6301</v>
      </c>
      <c r="M1531" s="6">
        <v>22</v>
      </c>
      <c r="N1531" s="6">
        <v>6</v>
      </c>
      <c r="O1531" s="6" t="s">
        <v>81</v>
      </c>
      <c r="P1531" s="6">
        <v>1</v>
      </c>
      <c r="Q1531" s="16" t="str">
        <f>IF($B1531=2014,$P1531,"")</f>
        <v/>
      </c>
      <c r="R1531" s="16" t="str">
        <f>IF($B1531=2015,$P1531,"")</f>
        <v/>
      </c>
      <c r="S1531" s="16" t="str">
        <f>IF($B1531=2016,$P1531,"")</f>
        <v/>
      </c>
      <c r="T1531" s="16" t="str">
        <f>IF($B1531=2017,$P1531,"")</f>
        <v/>
      </c>
      <c r="U1531" s="16" t="str">
        <f>IF($B1531=2018,$P1531,"")</f>
        <v/>
      </c>
      <c r="V1531" s="16" t="str">
        <f>IF($B1531=2019,$P1531,"")</f>
        <v/>
      </c>
      <c r="W1531" s="16" t="str">
        <f>IF($B1531=2020,$P1531,"")</f>
        <v/>
      </c>
      <c r="X1531" s="6" t="str">
        <f>IF($B1531=2021,$P1531,"")</f>
        <v/>
      </c>
      <c r="Y1531" s="6">
        <f>IF($B1531=2022,$P1531,"")</f>
        <v>1</v>
      </c>
      <c r="Z1531" s="6" t="str">
        <f>IF($B1531=2023,$P1531,"")</f>
        <v/>
      </c>
      <c r="AA1531" s="6" t="str">
        <f>IF($B1531=2024,$P1531,"")</f>
        <v/>
      </c>
      <c r="AB1531" s="16" t="str">
        <f>IF($B1531=2025,$P1531,"")</f>
        <v/>
      </c>
    </row>
    <row r="1532" spans="1:28" ht="24" x14ac:dyDescent="0.25">
      <c r="A1532" s="3">
        <v>1008</v>
      </c>
      <c r="B1532" s="3">
        <v>2022</v>
      </c>
      <c r="C1532" s="3" t="s">
        <v>957</v>
      </c>
      <c r="D1532" s="4">
        <f>DATE(B1532,N1532,M1532)</f>
        <v>44759</v>
      </c>
      <c r="E1532" s="5">
        <v>2047</v>
      </c>
      <c r="F1532" s="7" t="s">
        <v>14</v>
      </c>
      <c r="G1532" s="7" t="s">
        <v>27</v>
      </c>
      <c r="H1532" s="7"/>
      <c r="I1532" s="8" t="s">
        <v>248</v>
      </c>
      <c r="J1532" s="1" t="s">
        <v>4109</v>
      </c>
      <c r="K1532" s="6" t="s">
        <v>842</v>
      </c>
      <c r="L1532" s="6">
        <v>6302</v>
      </c>
      <c r="M1532" s="6">
        <v>17</v>
      </c>
      <c r="N1532" s="6">
        <v>7</v>
      </c>
      <c r="O1532" s="6" t="s">
        <v>81</v>
      </c>
      <c r="P1532" s="6">
        <v>1</v>
      </c>
      <c r="Q1532" s="16" t="str">
        <f>IF($B1532=2014,$P1532,"")</f>
        <v/>
      </c>
      <c r="R1532" s="16" t="str">
        <f>IF($B1532=2015,$P1532,"")</f>
        <v/>
      </c>
      <c r="S1532" s="16" t="str">
        <f>IF($B1532=2016,$P1532,"")</f>
        <v/>
      </c>
      <c r="T1532" s="16" t="str">
        <f>IF($B1532=2017,$P1532,"")</f>
        <v/>
      </c>
      <c r="U1532" s="16" t="str">
        <f>IF($B1532=2018,$P1532,"")</f>
        <v/>
      </c>
      <c r="V1532" s="16" t="str">
        <f>IF($B1532=2019,$P1532,"")</f>
        <v/>
      </c>
      <c r="W1532" s="16" t="str">
        <f>IF($B1532=2020,$P1532,"")</f>
        <v/>
      </c>
      <c r="X1532" s="6" t="str">
        <f>IF($B1532=2021,$P1532,"")</f>
        <v/>
      </c>
      <c r="Y1532" s="6">
        <f>IF($B1532=2022,$P1532,"")</f>
        <v>1</v>
      </c>
      <c r="Z1532" s="6" t="str">
        <f>IF($B1532=2023,$P1532,"")</f>
        <v/>
      </c>
      <c r="AA1532" s="6" t="str">
        <f>IF($B1532=2024,$P1532,"")</f>
        <v/>
      </c>
      <c r="AB1532" s="16" t="str">
        <f>IF($B1532=2025,$P1532,"")</f>
        <v/>
      </c>
    </row>
    <row r="1533" spans="1:28" x14ac:dyDescent="0.25">
      <c r="A1533" s="3">
        <v>1008</v>
      </c>
      <c r="B1533" s="3">
        <v>2022</v>
      </c>
      <c r="C1533" s="3" t="s">
        <v>278</v>
      </c>
      <c r="D1533" s="4">
        <f>DATE(B1533,N1533,M1533)</f>
        <v>44830</v>
      </c>
      <c r="E1533" s="5">
        <v>1700</v>
      </c>
      <c r="F1533" s="6" t="s">
        <v>14</v>
      </c>
      <c r="G1533" s="6" t="s">
        <v>27</v>
      </c>
      <c r="I1533" s="8" t="s">
        <v>248</v>
      </c>
      <c r="J1533" s="8" t="s">
        <v>4310</v>
      </c>
      <c r="K1533" s="6" t="s">
        <v>842</v>
      </c>
      <c r="L1533" s="6">
        <v>6306</v>
      </c>
      <c r="M1533" s="6">
        <v>26</v>
      </c>
      <c r="N1533" s="6">
        <v>9</v>
      </c>
      <c r="O1533" s="6" t="s">
        <v>81</v>
      </c>
      <c r="P1533" s="6">
        <v>1</v>
      </c>
      <c r="Q1533" s="16" t="str">
        <f>IF($B1533=2014,$P1533,"")</f>
        <v/>
      </c>
      <c r="R1533" s="16" t="str">
        <f>IF($B1533=2015,$P1533,"")</f>
        <v/>
      </c>
      <c r="S1533" s="16" t="str">
        <f>IF($B1533=2016,$P1533,"")</f>
        <v/>
      </c>
      <c r="T1533" s="16" t="str">
        <f>IF($B1533=2017,$P1533,"")</f>
        <v/>
      </c>
      <c r="U1533" s="16" t="str">
        <f>IF($B1533=2018,$P1533,"")</f>
        <v/>
      </c>
      <c r="V1533" s="16" t="str">
        <f>IF($B1533=2019,$P1533,"")</f>
        <v/>
      </c>
      <c r="W1533" s="16" t="str">
        <f>IF($B1533=2020,$P1533,"")</f>
        <v/>
      </c>
      <c r="X1533" s="6" t="str">
        <f>IF($B1533=2021,$P1533,"")</f>
        <v/>
      </c>
      <c r="Y1533" s="6">
        <f>IF($B1533=2022,$P1533,"")</f>
        <v>1</v>
      </c>
      <c r="Z1533" s="6" t="str">
        <f>IF($B1533=2023,$P1533,"")</f>
        <v/>
      </c>
      <c r="AA1533" s="6" t="str">
        <f>IF($B1533=2024,$P1533,"")</f>
        <v/>
      </c>
      <c r="AB1533" s="16" t="str">
        <f>IF($B1533=2025,$P1533,"")</f>
        <v/>
      </c>
    </row>
    <row r="1534" spans="1:28" x14ac:dyDescent="0.25">
      <c r="A1534" s="3">
        <v>1008</v>
      </c>
      <c r="B1534" s="3">
        <v>2022</v>
      </c>
      <c r="C1534" s="3" t="s">
        <v>271</v>
      </c>
      <c r="D1534" s="4">
        <f>DATE(B1534,N1534,M1534)</f>
        <v>44842</v>
      </c>
      <c r="E1534" s="5">
        <v>645</v>
      </c>
      <c r="F1534" s="7" t="s">
        <v>14</v>
      </c>
      <c r="G1534" s="7" t="s">
        <v>27</v>
      </c>
      <c r="H1534" s="7"/>
      <c r="I1534" s="1" t="s">
        <v>248</v>
      </c>
      <c r="J1534" s="1" t="s">
        <v>4352</v>
      </c>
      <c r="K1534" s="6" t="s">
        <v>226</v>
      </c>
      <c r="L1534" s="6">
        <v>6307</v>
      </c>
      <c r="M1534" s="6">
        <v>8</v>
      </c>
      <c r="N1534" s="6">
        <v>10</v>
      </c>
      <c r="O1534" s="6" t="s">
        <v>81</v>
      </c>
      <c r="P1534" s="6">
        <v>1</v>
      </c>
      <c r="Q1534" s="16" t="str">
        <f>IF($B1534=2014,$P1534,"")</f>
        <v/>
      </c>
      <c r="R1534" s="16" t="str">
        <f>IF($B1534=2015,$P1534,"")</f>
        <v/>
      </c>
      <c r="S1534" s="16" t="str">
        <f>IF($B1534=2016,$P1534,"")</f>
        <v/>
      </c>
      <c r="T1534" s="16" t="str">
        <f>IF($B1534=2017,$P1534,"")</f>
        <v/>
      </c>
      <c r="U1534" s="16" t="str">
        <f>IF($B1534=2018,$P1534,"")</f>
        <v/>
      </c>
      <c r="V1534" s="16" t="str">
        <f>IF($B1534=2019,$P1534,"")</f>
        <v/>
      </c>
      <c r="W1534" s="16" t="str">
        <f>IF($B1534=2020,$P1534,"")</f>
        <v/>
      </c>
      <c r="X1534" s="6" t="str">
        <f>IF($B1534=2021,$P1534,"")</f>
        <v/>
      </c>
      <c r="Y1534" s="6">
        <f>IF($B1534=2022,$P1534,"")</f>
        <v>1</v>
      </c>
      <c r="Z1534" s="6" t="str">
        <f>IF($B1534=2023,$P1534,"")</f>
        <v/>
      </c>
      <c r="AA1534" s="6" t="str">
        <f>IF($B1534=2024,$P1534,"")</f>
        <v/>
      </c>
      <c r="AB1534" s="16" t="str">
        <f>IF($B1534=2025,$P1534,"")</f>
        <v/>
      </c>
    </row>
    <row r="1535" spans="1:28" x14ac:dyDescent="0.25">
      <c r="A1535" s="3">
        <v>1008</v>
      </c>
      <c r="B1535" s="3">
        <v>2022</v>
      </c>
      <c r="C1535" s="3" t="s">
        <v>2083</v>
      </c>
      <c r="D1535" s="4">
        <f>DATE(B1535,N1535,M1535)</f>
        <v>44873</v>
      </c>
      <c r="E1535" s="5">
        <v>2302</v>
      </c>
      <c r="F1535" s="7" t="s">
        <v>14</v>
      </c>
      <c r="G1535" s="7" t="s">
        <v>27</v>
      </c>
      <c r="H1535" s="7"/>
      <c r="I1535" s="1" t="s">
        <v>248</v>
      </c>
      <c r="J1535" s="1" t="s">
        <v>4450</v>
      </c>
      <c r="K1535" s="6" t="s">
        <v>842</v>
      </c>
      <c r="L1535" s="6">
        <v>6309</v>
      </c>
      <c r="M1535" s="6">
        <v>8</v>
      </c>
      <c r="N1535" s="6">
        <v>11</v>
      </c>
      <c r="O1535" s="6" t="s">
        <v>81</v>
      </c>
      <c r="P1535" s="6">
        <v>1</v>
      </c>
      <c r="Q1535" s="16" t="str">
        <f>IF($B1535=2014,$P1535,"")</f>
        <v/>
      </c>
      <c r="R1535" s="16" t="str">
        <f>IF($B1535=2015,$P1535,"")</f>
        <v/>
      </c>
      <c r="S1535" s="16" t="str">
        <f>IF($B1535=2016,$P1535,"")</f>
        <v/>
      </c>
      <c r="T1535" s="16" t="str">
        <f>IF($B1535=2017,$P1535,"")</f>
        <v/>
      </c>
      <c r="U1535" s="16" t="str">
        <f>IF($B1535=2018,$P1535,"")</f>
        <v/>
      </c>
      <c r="V1535" s="16" t="str">
        <f>IF($B1535=2019,$P1535,"")</f>
        <v/>
      </c>
      <c r="W1535" s="16" t="str">
        <f>IF($B1535=2020,$P1535,"")</f>
        <v/>
      </c>
      <c r="X1535" s="6" t="str">
        <f>IF($B1535=2021,$P1535,"")</f>
        <v/>
      </c>
      <c r="Y1535" s="6">
        <f>IF($B1535=2022,$P1535,"")</f>
        <v>1</v>
      </c>
      <c r="Z1535" s="6" t="str">
        <f>IF($B1535=2023,$P1535,"")</f>
        <v/>
      </c>
      <c r="AA1535" s="6" t="str">
        <f>IF($B1535=2024,$P1535,"")</f>
        <v/>
      </c>
      <c r="AB1535" s="16" t="str">
        <f>IF($B1535=2025,$P1535,"")</f>
        <v/>
      </c>
    </row>
    <row r="1536" spans="1:28" x14ac:dyDescent="0.25">
      <c r="A1536" s="3">
        <v>1008</v>
      </c>
      <c r="B1536" s="3">
        <v>2022</v>
      </c>
      <c r="C1536" s="3" t="s">
        <v>231</v>
      </c>
      <c r="D1536" s="4">
        <f>DATE(B1536,N1536,M1536)</f>
        <v>44886</v>
      </c>
      <c r="E1536" s="5">
        <v>2200</v>
      </c>
      <c r="F1536" s="7" t="s">
        <v>14</v>
      </c>
      <c r="G1536" s="7" t="s">
        <v>27</v>
      </c>
      <c r="H1536" s="7"/>
      <c r="I1536" s="1" t="s">
        <v>248</v>
      </c>
      <c r="J1536" s="1" t="s">
        <v>4555</v>
      </c>
      <c r="K1536" s="6" t="s">
        <v>842</v>
      </c>
      <c r="L1536" s="6">
        <v>6310</v>
      </c>
      <c r="M1536" s="6">
        <v>21</v>
      </c>
      <c r="N1536" s="6">
        <v>11</v>
      </c>
      <c r="O1536" s="6" t="s">
        <v>81</v>
      </c>
      <c r="P1536" s="6">
        <v>1</v>
      </c>
      <c r="Q1536" s="16" t="str">
        <f>IF($B1536=2014,$P1536,"")</f>
        <v/>
      </c>
      <c r="R1536" s="16" t="str">
        <f>IF($B1536=2015,$P1536,"")</f>
        <v/>
      </c>
      <c r="S1536" s="16" t="str">
        <f>IF($B1536=2016,$P1536,"")</f>
        <v/>
      </c>
      <c r="T1536" s="16" t="str">
        <f>IF($B1536=2017,$P1536,"")</f>
        <v/>
      </c>
      <c r="U1536" s="16" t="str">
        <f>IF($B1536=2018,$P1536,"")</f>
        <v/>
      </c>
      <c r="V1536" s="16" t="str">
        <f>IF($B1536=2019,$P1536,"")</f>
        <v/>
      </c>
      <c r="W1536" s="16" t="str">
        <f>IF($B1536=2020,$P1536,"")</f>
        <v/>
      </c>
      <c r="X1536" s="6" t="str">
        <f>IF($B1536=2021,$P1536,"")</f>
        <v/>
      </c>
      <c r="Y1536" s="6">
        <f>IF($B1536=2022,$P1536,"")</f>
        <v>1</v>
      </c>
      <c r="Z1536" s="6" t="str">
        <f>IF($B1536=2023,$P1536,"")</f>
        <v/>
      </c>
      <c r="AA1536" s="6" t="str">
        <f>IF($B1536=2024,$P1536,"")</f>
        <v/>
      </c>
      <c r="AB1536" s="16" t="str">
        <f>IF($B1536=2025,$P1536,"")</f>
        <v/>
      </c>
    </row>
    <row r="1537" spans="1:28" ht="24" x14ac:dyDescent="0.25">
      <c r="A1537" s="3">
        <v>1008</v>
      </c>
      <c r="B1537" s="3">
        <v>2022</v>
      </c>
      <c r="C1537" s="3" t="s">
        <v>212</v>
      </c>
      <c r="D1537" s="4">
        <f>DATE(B1537,N1537,M1537)</f>
        <v>44898</v>
      </c>
      <c r="E1537" s="5">
        <v>1355</v>
      </c>
      <c r="F1537" s="7" t="s">
        <v>14</v>
      </c>
      <c r="G1537" s="7" t="s">
        <v>27</v>
      </c>
      <c r="H1537" s="7"/>
      <c r="I1537" s="1" t="s">
        <v>248</v>
      </c>
      <c r="J1537" s="1" t="s">
        <v>4694</v>
      </c>
      <c r="K1537" s="6" t="s">
        <v>842</v>
      </c>
      <c r="L1537" s="6">
        <v>6311</v>
      </c>
      <c r="M1537" s="6">
        <v>3</v>
      </c>
      <c r="N1537" s="6">
        <v>12</v>
      </c>
      <c r="O1537" s="6" t="s">
        <v>81</v>
      </c>
      <c r="P1537" s="6">
        <v>1</v>
      </c>
      <c r="Q1537" s="16" t="str">
        <f>IF($B1537=2014,$P1537,"")</f>
        <v/>
      </c>
      <c r="R1537" s="16" t="str">
        <f>IF($B1537=2015,$P1537,"")</f>
        <v/>
      </c>
      <c r="S1537" s="16" t="str">
        <f>IF($B1537=2016,$P1537,"")</f>
        <v/>
      </c>
      <c r="T1537" s="16" t="str">
        <f>IF($B1537=2017,$P1537,"")</f>
        <v/>
      </c>
      <c r="U1537" s="16" t="str">
        <f>IF($B1537=2018,$P1537,"")</f>
        <v/>
      </c>
      <c r="V1537" s="16" t="str">
        <f>IF($B1537=2019,$P1537,"")</f>
        <v/>
      </c>
      <c r="W1537" s="16" t="str">
        <f>IF($B1537=2020,$P1537,"")</f>
        <v/>
      </c>
      <c r="X1537" s="6" t="str">
        <f>IF($B1537=2021,$P1537,"")</f>
        <v/>
      </c>
      <c r="Y1537" s="6">
        <f>IF($B1537=2022,$P1537,"")</f>
        <v>1</v>
      </c>
      <c r="Z1537" s="6" t="str">
        <f>IF($B1537=2023,$P1537,"")</f>
        <v/>
      </c>
      <c r="AA1537" s="6" t="str">
        <f>IF($B1537=2024,$P1537,"")</f>
        <v/>
      </c>
      <c r="AB1537" s="16" t="str">
        <f>IF($B1537=2025,$P1537,"")</f>
        <v/>
      </c>
    </row>
    <row r="1538" spans="1:28" x14ac:dyDescent="0.25">
      <c r="A1538" s="3">
        <v>1008</v>
      </c>
      <c r="B1538" s="3">
        <v>2022</v>
      </c>
      <c r="C1538" s="3" t="s">
        <v>165</v>
      </c>
      <c r="D1538" s="4">
        <f>DATE(B1538,N1538,M1538)</f>
        <v>44917</v>
      </c>
      <c r="E1538" s="5">
        <v>625</v>
      </c>
      <c r="F1538" s="7" t="s">
        <v>14</v>
      </c>
      <c r="G1538" s="7" t="s">
        <v>27</v>
      </c>
      <c r="H1538" s="7"/>
      <c r="I1538" s="8" t="s">
        <v>248</v>
      </c>
      <c r="J1538" s="1" t="s">
        <v>4897</v>
      </c>
      <c r="K1538" s="6" t="s">
        <v>274</v>
      </c>
      <c r="L1538" s="6">
        <v>6313</v>
      </c>
      <c r="M1538" s="6">
        <v>22</v>
      </c>
      <c r="N1538" s="6">
        <v>12</v>
      </c>
      <c r="P1538" s="6">
        <v>1</v>
      </c>
      <c r="Q1538" s="16" t="str">
        <f>IF($B1538=2014,$P1538,"")</f>
        <v/>
      </c>
      <c r="R1538" s="16" t="str">
        <f>IF($B1538=2015,$P1538,"")</f>
        <v/>
      </c>
      <c r="S1538" s="16" t="str">
        <f>IF($B1538=2016,$P1538,"")</f>
        <v/>
      </c>
      <c r="T1538" s="16" t="str">
        <f>IF($B1538=2017,$P1538,"")</f>
        <v/>
      </c>
      <c r="U1538" s="16" t="str">
        <f>IF($B1538=2018,$P1538,"")</f>
        <v/>
      </c>
      <c r="V1538" s="16" t="str">
        <f>IF($B1538=2019,$P1538,"")</f>
        <v/>
      </c>
      <c r="W1538" s="16" t="str">
        <f>IF($B1538=2020,$P1538,"")</f>
        <v/>
      </c>
      <c r="X1538" s="6" t="str">
        <f>IF($B1538=2021,$P1538,"")</f>
        <v/>
      </c>
      <c r="Y1538" s="6">
        <f>IF($B1538=2022,$P1538,"")</f>
        <v>1</v>
      </c>
      <c r="Z1538" s="6" t="str">
        <f>IF($B1538=2023,$P1538,"")</f>
        <v/>
      </c>
      <c r="AA1538" s="6" t="str">
        <f>IF($B1538=2024,$P1538,"")</f>
        <v/>
      </c>
      <c r="AB1538" s="16" t="str">
        <f>IF($B1538=2025,$P1538,"")</f>
        <v/>
      </c>
    </row>
    <row r="1539" spans="1:28" x14ac:dyDescent="0.25">
      <c r="A1539" s="3">
        <v>1008</v>
      </c>
      <c r="B1539" s="3">
        <v>2022</v>
      </c>
      <c r="C1539" s="3" t="s">
        <v>1267</v>
      </c>
      <c r="D1539" s="4">
        <f>DATE(B1539,N1539,M1539)</f>
        <v>44867</v>
      </c>
      <c r="E1539" s="5">
        <v>703</v>
      </c>
      <c r="F1539" s="7" t="s">
        <v>14</v>
      </c>
      <c r="G1539" s="7" t="s">
        <v>27</v>
      </c>
      <c r="H1539" s="7"/>
      <c r="I1539" s="15" t="s">
        <v>4553</v>
      </c>
      <c r="J1539" s="1" t="s">
        <v>4554</v>
      </c>
      <c r="K1539" s="6" t="s">
        <v>46</v>
      </c>
      <c r="L1539" s="6">
        <v>6310</v>
      </c>
      <c r="M1539" s="6">
        <v>2</v>
      </c>
      <c r="N1539" s="6">
        <v>11</v>
      </c>
      <c r="O1539" s="6" t="s">
        <v>4528</v>
      </c>
      <c r="P1539" s="6">
        <v>1</v>
      </c>
      <c r="Q1539" s="16" t="str">
        <f>IF($B1539=2014,$P1539,"")</f>
        <v/>
      </c>
      <c r="R1539" s="16" t="str">
        <f>IF($B1539=2015,$P1539,"")</f>
        <v/>
      </c>
      <c r="S1539" s="16" t="str">
        <f>IF($B1539=2016,$P1539,"")</f>
        <v/>
      </c>
      <c r="T1539" s="16" t="str">
        <f>IF($B1539=2017,$P1539,"")</f>
        <v/>
      </c>
      <c r="U1539" s="16" t="str">
        <f>IF($B1539=2018,$P1539,"")</f>
        <v/>
      </c>
      <c r="V1539" s="16" t="str">
        <f>IF($B1539=2019,$P1539,"")</f>
        <v/>
      </c>
      <c r="W1539" s="16" t="str">
        <f>IF($B1539=2020,$P1539,"")</f>
        <v/>
      </c>
      <c r="X1539" s="6" t="str">
        <f>IF($B1539=2021,$P1539,"")</f>
        <v/>
      </c>
      <c r="Y1539" s="6">
        <f>IF($B1539=2022,$P1539,"")</f>
        <v>1</v>
      </c>
      <c r="Z1539" s="6" t="str">
        <f>IF($B1539=2023,$P1539,"")</f>
        <v/>
      </c>
      <c r="AA1539" s="6" t="str">
        <f>IF($B1539=2024,$P1539,"")</f>
        <v/>
      </c>
      <c r="AB1539" s="16" t="str">
        <f>IF($B1539=2025,$P1539,"")</f>
        <v/>
      </c>
    </row>
    <row r="1540" spans="1:28" x14ac:dyDescent="0.25">
      <c r="A1540" s="3">
        <v>1017</v>
      </c>
      <c r="B1540" s="3">
        <v>2022</v>
      </c>
      <c r="C1540" s="3" t="s">
        <v>220</v>
      </c>
      <c r="D1540" s="4">
        <f>DATE(B1540,N1540,M1540)</f>
        <v>44896</v>
      </c>
      <c r="E1540" s="5">
        <v>625</v>
      </c>
      <c r="F1540" s="7" t="s">
        <v>14</v>
      </c>
      <c r="G1540" s="7" t="s">
        <v>24</v>
      </c>
      <c r="H1540" s="6" t="str">
        <f>RIGHT(I1540,2)</f>
        <v>AN</v>
      </c>
      <c r="I1540" s="1" t="s">
        <v>4869</v>
      </c>
      <c r="J1540" s="1" t="s">
        <v>4701</v>
      </c>
      <c r="K1540" s="6" t="s">
        <v>842</v>
      </c>
      <c r="L1540" s="6">
        <v>6311</v>
      </c>
      <c r="M1540" s="6">
        <v>1</v>
      </c>
      <c r="N1540" s="6">
        <v>12</v>
      </c>
      <c r="O1540" s="6" t="s">
        <v>81</v>
      </c>
      <c r="P1540" s="6">
        <v>1</v>
      </c>
      <c r="Q1540" s="16" t="str">
        <f>IF($B1540=2014,$P1540,"")</f>
        <v/>
      </c>
      <c r="R1540" s="16" t="str">
        <f>IF($B1540=2015,$P1540,"")</f>
        <v/>
      </c>
      <c r="S1540" s="16" t="str">
        <f>IF($B1540=2016,$P1540,"")</f>
        <v/>
      </c>
      <c r="T1540" s="16" t="str">
        <f>IF($B1540=2017,$P1540,"")</f>
        <v/>
      </c>
      <c r="U1540" s="16" t="str">
        <f>IF($B1540=2018,$P1540,"")</f>
        <v/>
      </c>
      <c r="V1540" s="16" t="str">
        <f>IF($B1540=2019,$P1540,"")</f>
        <v/>
      </c>
      <c r="W1540" s="16" t="str">
        <f>IF($B1540=2020,$P1540,"")</f>
        <v/>
      </c>
      <c r="X1540" s="6" t="str">
        <f>IF($B1540=2021,$P1540,"")</f>
        <v/>
      </c>
      <c r="Y1540" s="6">
        <f>IF($B1540=2022,$P1540,"")</f>
        <v>1</v>
      </c>
      <c r="Z1540" s="6" t="str">
        <f>IF($B1540=2023,$P1540,"")</f>
        <v/>
      </c>
      <c r="AA1540" s="6" t="str">
        <f>IF($B1540=2024,$P1540,"")</f>
        <v/>
      </c>
      <c r="AB1540" s="16" t="str">
        <f>IF($B1540=2025,$P1540,"")</f>
        <v/>
      </c>
    </row>
    <row r="1541" spans="1:28" x14ac:dyDescent="0.25">
      <c r="A1541" s="3">
        <v>1017</v>
      </c>
      <c r="B1541" s="3">
        <v>2022</v>
      </c>
      <c r="C1541" s="3" t="s">
        <v>220</v>
      </c>
      <c r="D1541" s="4">
        <f>DATE(B1541,N1541,M1541)</f>
        <v>44896</v>
      </c>
      <c r="E1541" s="5">
        <v>625</v>
      </c>
      <c r="F1541" s="7" t="s">
        <v>14</v>
      </c>
      <c r="G1541" s="7" t="s">
        <v>24</v>
      </c>
      <c r="H1541" s="6" t="str">
        <f>RIGHT(I1541,2)</f>
        <v>AN</v>
      </c>
      <c r="I1541" s="1" t="s">
        <v>4869</v>
      </c>
      <c r="J1541" s="1" t="s">
        <v>4702</v>
      </c>
      <c r="K1541" s="6" t="s">
        <v>813</v>
      </c>
      <c r="L1541" s="6">
        <v>6311</v>
      </c>
      <c r="M1541" s="6">
        <v>1</v>
      </c>
      <c r="N1541" s="6">
        <v>12</v>
      </c>
      <c r="P1541" s="6">
        <v>1</v>
      </c>
      <c r="Q1541" s="16" t="str">
        <f>IF($B1541=2014,$P1541,"")</f>
        <v/>
      </c>
      <c r="R1541" s="16" t="str">
        <f>IF($B1541=2015,$P1541,"")</f>
        <v/>
      </c>
      <c r="S1541" s="16" t="str">
        <f>IF($B1541=2016,$P1541,"")</f>
        <v/>
      </c>
      <c r="T1541" s="16" t="str">
        <f>IF($B1541=2017,$P1541,"")</f>
        <v/>
      </c>
      <c r="U1541" s="16" t="str">
        <f>IF($B1541=2018,$P1541,"")</f>
        <v/>
      </c>
      <c r="V1541" s="16" t="str">
        <f>IF($B1541=2019,$P1541,"")</f>
        <v/>
      </c>
      <c r="W1541" s="16" t="str">
        <f>IF($B1541=2020,$P1541,"")</f>
        <v/>
      </c>
      <c r="X1541" s="6" t="str">
        <f>IF($B1541=2021,$P1541,"")</f>
        <v/>
      </c>
      <c r="Y1541" s="6">
        <f>IF($B1541=2022,$P1541,"")</f>
        <v>1</v>
      </c>
      <c r="Z1541" s="6" t="str">
        <f>IF($B1541=2023,$P1541,"")</f>
        <v/>
      </c>
      <c r="AA1541" s="6" t="str">
        <f>IF($B1541=2024,$P1541,"")</f>
        <v/>
      </c>
      <c r="AB1541" s="16" t="str">
        <f>IF($B1541=2025,$P1541,"")</f>
        <v/>
      </c>
    </row>
    <row r="1542" spans="1:28" x14ac:dyDescent="0.25">
      <c r="A1542" s="3">
        <v>1017</v>
      </c>
      <c r="B1542" s="3">
        <v>2022</v>
      </c>
      <c r="C1542" s="3" t="s">
        <v>187</v>
      </c>
      <c r="D1542" s="4">
        <f>DATE(B1542,N1542,M1542)</f>
        <v>44923</v>
      </c>
      <c r="E1542" s="5">
        <v>625</v>
      </c>
      <c r="F1542" s="7" t="s">
        <v>14</v>
      </c>
      <c r="G1542" s="7" t="s">
        <v>24</v>
      </c>
      <c r="H1542" s="6" t="str">
        <f>RIGHT(I1542,2)</f>
        <v>AN</v>
      </c>
      <c r="I1542" s="1" t="s">
        <v>4869</v>
      </c>
      <c r="J1542" s="1" t="s">
        <v>4902</v>
      </c>
      <c r="K1542" s="6" t="s">
        <v>274</v>
      </c>
      <c r="L1542" s="6">
        <v>6313</v>
      </c>
      <c r="M1542" s="6">
        <v>28</v>
      </c>
      <c r="N1542" s="6">
        <v>12</v>
      </c>
      <c r="P1542" s="6">
        <v>1</v>
      </c>
      <c r="Q1542" s="16" t="str">
        <f>IF($B1542=2014,$P1542,"")</f>
        <v/>
      </c>
      <c r="R1542" s="16" t="str">
        <f>IF($B1542=2015,$P1542,"")</f>
        <v/>
      </c>
      <c r="S1542" s="16" t="str">
        <f>IF($B1542=2016,$P1542,"")</f>
        <v/>
      </c>
      <c r="T1542" s="16" t="str">
        <f>IF($B1542=2017,$P1542,"")</f>
        <v/>
      </c>
      <c r="U1542" s="16" t="str">
        <f>IF($B1542=2018,$P1542,"")</f>
        <v/>
      </c>
      <c r="V1542" s="16" t="str">
        <f>IF($B1542=2019,$P1542,"")</f>
        <v/>
      </c>
      <c r="W1542" s="16" t="str">
        <f>IF($B1542=2020,$P1542,"")</f>
        <v/>
      </c>
      <c r="X1542" s="6" t="str">
        <f>IF($B1542=2021,$P1542,"")</f>
        <v/>
      </c>
      <c r="Y1542" s="6">
        <f>IF($B1542=2022,$P1542,"")</f>
        <v>1</v>
      </c>
      <c r="Z1542" s="6" t="str">
        <f>IF($B1542=2023,$P1542,"")</f>
        <v/>
      </c>
      <c r="AA1542" s="6" t="str">
        <f>IF($B1542=2024,$P1542,"")</f>
        <v/>
      </c>
      <c r="AB1542" s="16" t="str">
        <f>IF($B1542=2025,$P1542,"")</f>
        <v/>
      </c>
    </row>
    <row r="1543" spans="1:28" x14ac:dyDescent="0.25">
      <c r="A1543" s="3">
        <v>1017</v>
      </c>
      <c r="B1543" s="3">
        <v>2023</v>
      </c>
      <c r="C1543" s="3" t="s">
        <v>262</v>
      </c>
      <c r="D1543" s="4">
        <f>DATE(B1543,N1543,M1543)</f>
        <v>45229</v>
      </c>
      <c r="E1543" s="5">
        <v>625</v>
      </c>
      <c r="F1543" s="7" t="s">
        <v>14</v>
      </c>
      <c r="G1543" s="7" t="s">
        <v>24</v>
      </c>
      <c r="H1543" s="6" t="str">
        <f>RIGHT(I1543,2)</f>
        <v>AN</v>
      </c>
      <c r="I1543" s="1" t="s">
        <v>4869</v>
      </c>
      <c r="J1543" s="1" t="s">
        <v>5891</v>
      </c>
      <c r="K1543" s="6" t="s">
        <v>842</v>
      </c>
      <c r="L1543" s="6">
        <v>6409</v>
      </c>
      <c r="M1543" s="6">
        <v>30</v>
      </c>
      <c r="N1543" s="6">
        <v>10</v>
      </c>
      <c r="O1543" s="6" t="s">
        <v>81</v>
      </c>
      <c r="P1543" s="6">
        <v>1</v>
      </c>
      <c r="Q1543" s="16" t="str">
        <f>IF($B1543=2014,$P1543,"")</f>
        <v/>
      </c>
      <c r="R1543" s="16" t="str">
        <f>IF($B1543=2015,$P1543,"")</f>
        <v/>
      </c>
      <c r="S1543" s="16" t="str">
        <f>IF($B1543=2016,$P1543,"")</f>
        <v/>
      </c>
      <c r="T1543" s="16" t="str">
        <f>IF($B1543=2017,$P1543,"")</f>
        <v/>
      </c>
      <c r="U1543" s="16" t="str">
        <f>IF($B1543=2018,$P1543,"")</f>
        <v/>
      </c>
      <c r="V1543" s="16" t="str">
        <f>IF($B1543=2019,$P1543,"")</f>
        <v/>
      </c>
      <c r="W1543" s="16" t="str">
        <f>IF($B1543=2020,$P1543,"")</f>
        <v/>
      </c>
      <c r="X1543" s="6" t="str">
        <f>IF($B1543=2021,$P1543,"")</f>
        <v/>
      </c>
      <c r="Y1543" s="6" t="str">
        <f>IF($B1543=2022,$P1543,"")</f>
        <v/>
      </c>
      <c r="Z1543" s="6">
        <f>IF($B1543=2023,$P1543,"")</f>
        <v>1</v>
      </c>
      <c r="AA1543" s="6" t="str">
        <f>IF($B1543=2024,$P1543,"")</f>
        <v/>
      </c>
      <c r="AB1543" s="16" t="str">
        <f>IF($B1543=2025,$P1543,"")</f>
        <v/>
      </c>
    </row>
    <row r="1544" spans="1:28" x14ac:dyDescent="0.25">
      <c r="A1544" s="3">
        <v>1017</v>
      </c>
      <c r="B1544" s="3">
        <v>2023</v>
      </c>
      <c r="C1544" s="3" t="s">
        <v>244</v>
      </c>
      <c r="D1544" s="4">
        <f>DATE(B1544,N1544,M1544)</f>
        <v>45245</v>
      </c>
      <c r="E1544" s="5">
        <v>625</v>
      </c>
      <c r="F1544" s="7" t="s">
        <v>14</v>
      </c>
      <c r="G1544" s="7" t="s">
        <v>24</v>
      </c>
      <c r="H1544" s="6" t="str">
        <f>RIGHT(I1544,2)</f>
        <v>AN</v>
      </c>
      <c r="I1544" s="1" t="s">
        <v>4869</v>
      </c>
      <c r="J1544" s="1" t="s">
        <v>5972</v>
      </c>
      <c r="K1544" s="6" t="s">
        <v>842</v>
      </c>
      <c r="L1544" s="6">
        <v>6410</v>
      </c>
      <c r="M1544" s="6">
        <v>15</v>
      </c>
      <c r="N1544" s="6">
        <v>11</v>
      </c>
      <c r="O1544" s="6" t="s">
        <v>81</v>
      </c>
      <c r="P1544" s="6">
        <v>1</v>
      </c>
      <c r="Q1544" s="16" t="str">
        <f>IF($B1544=2014,$P1544,"")</f>
        <v/>
      </c>
      <c r="R1544" s="16" t="str">
        <f>IF($B1544=2015,$P1544,"")</f>
        <v/>
      </c>
      <c r="S1544" s="16" t="str">
        <f>IF($B1544=2016,$P1544,"")</f>
        <v/>
      </c>
      <c r="T1544" s="16" t="str">
        <f>IF($B1544=2017,$P1544,"")</f>
        <v/>
      </c>
      <c r="U1544" s="16" t="str">
        <f>IF($B1544=2018,$P1544,"")</f>
        <v/>
      </c>
      <c r="V1544" s="16" t="str">
        <f>IF($B1544=2019,$P1544,"")</f>
        <v/>
      </c>
      <c r="W1544" s="16" t="str">
        <f>IF($B1544=2020,$P1544,"")</f>
        <v/>
      </c>
      <c r="X1544" s="6" t="str">
        <f>IF($B1544=2021,$P1544,"")</f>
        <v/>
      </c>
      <c r="Y1544" s="6" t="str">
        <f>IF($B1544=2022,$P1544,"")</f>
        <v/>
      </c>
      <c r="Z1544" s="6">
        <f>IF($B1544=2023,$P1544,"")</f>
        <v>1</v>
      </c>
      <c r="AA1544" s="6" t="str">
        <f>IF($B1544=2024,$P1544,"")</f>
        <v/>
      </c>
      <c r="AB1544" s="16" t="str">
        <f>IF($B1544=2025,$P1544,"")</f>
        <v/>
      </c>
    </row>
    <row r="1545" spans="1:28" x14ac:dyDescent="0.25">
      <c r="A1545" s="28">
        <v>1017</v>
      </c>
      <c r="B1545" s="28">
        <v>2024</v>
      </c>
      <c r="C1545" s="28" t="s">
        <v>279</v>
      </c>
      <c r="D1545" s="29">
        <f>DATE(B1545,N1545,M1545)</f>
        <v>45567</v>
      </c>
      <c r="E1545" s="30">
        <v>525</v>
      </c>
      <c r="F1545" s="27" t="s">
        <v>14</v>
      </c>
      <c r="G1545" s="27" t="s">
        <v>24</v>
      </c>
      <c r="H1545" s="6" t="str">
        <f>RIGHT(I1545,2)</f>
        <v>AN</v>
      </c>
      <c r="I1545" s="1" t="s">
        <v>4869</v>
      </c>
      <c r="J1545" s="33" t="s">
        <v>6326</v>
      </c>
      <c r="K1545" s="27" t="s">
        <v>842</v>
      </c>
      <c r="L1545" s="27">
        <v>6507</v>
      </c>
      <c r="M1545" s="27">
        <v>2</v>
      </c>
      <c r="N1545" s="27">
        <v>10</v>
      </c>
      <c r="O1545" s="27" t="s">
        <v>81</v>
      </c>
      <c r="P1545" s="6">
        <v>1</v>
      </c>
      <c r="Q1545" s="16" t="str">
        <f>IF($B1545=2014,$P1545,"")</f>
        <v/>
      </c>
      <c r="R1545" s="16" t="str">
        <f>IF($B1545=2015,$P1545,"")</f>
        <v/>
      </c>
      <c r="S1545" s="16" t="str">
        <f>IF($B1545=2016,$P1545,"")</f>
        <v/>
      </c>
      <c r="T1545" s="16" t="str">
        <f>IF($B1545=2017,$P1545,"")</f>
        <v/>
      </c>
      <c r="U1545" s="16" t="str">
        <f>IF($B1545=2018,$P1545,"")</f>
        <v/>
      </c>
      <c r="V1545" s="16" t="str">
        <f>IF($B1545=2019,$P1545,"")</f>
        <v/>
      </c>
      <c r="W1545" s="16" t="str">
        <f>IF($B1545=2020,$P1545,"")</f>
        <v/>
      </c>
      <c r="X1545" s="6" t="str">
        <f>IF($B1545=2021,$P1545,"")</f>
        <v/>
      </c>
      <c r="Y1545" s="6" t="str">
        <f>IF($B1545=2022,$P1545,"")</f>
        <v/>
      </c>
      <c r="Z1545" s="6" t="str">
        <f>IF($B1545=2023,$P1545,"")</f>
        <v/>
      </c>
      <c r="AA1545" s="6">
        <f>IF($B1545=2024,$P1545,"")</f>
        <v>1</v>
      </c>
      <c r="AB1545" s="16" t="str">
        <f>IF($B1545=2025,$P1545,"")</f>
        <v/>
      </c>
    </row>
    <row r="1546" spans="1:28" x14ac:dyDescent="0.25">
      <c r="A1546" s="3">
        <v>1017</v>
      </c>
      <c r="B1546" s="3">
        <v>2017</v>
      </c>
      <c r="C1546" s="3" t="s">
        <v>158</v>
      </c>
      <c r="D1546" s="4">
        <f>DATE(B1546,N1546,M1546)</f>
        <v>42776</v>
      </c>
      <c r="E1546" s="5">
        <v>700</v>
      </c>
      <c r="F1546" s="6" t="s">
        <v>14</v>
      </c>
      <c r="G1546" s="7" t="s">
        <v>24</v>
      </c>
      <c r="H1546" s="6" t="str">
        <f>RIGHT(I1546,2)</f>
        <v>CL</v>
      </c>
      <c r="I1546" s="1" t="s">
        <v>3901</v>
      </c>
      <c r="J1546" s="1" t="s">
        <v>1540</v>
      </c>
      <c r="K1546" s="6" t="s">
        <v>25</v>
      </c>
      <c r="L1546" s="6">
        <v>5715</v>
      </c>
      <c r="M1546" s="6">
        <v>10</v>
      </c>
      <c r="N1546" s="6">
        <v>2</v>
      </c>
      <c r="P1546" s="6">
        <v>1</v>
      </c>
      <c r="Q1546" s="16" t="str">
        <f>IF($B1546=2014,$P1546,"")</f>
        <v/>
      </c>
      <c r="R1546" s="16" t="str">
        <f>IF($B1546=2015,$P1546,"")</f>
        <v/>
      </c>
      <c r="S1546" s="16" t="str">
        <f>IF($B1546=2016,$P1546,"")</f>
        <v/>
      </c>
      <c r="T1546" s="16">
        <f>IF($B1546=2017,$P1546,"")</f>
        <v>1</v>
      </c>
      <c r="U1546" s="16" t="str">
        <f>IF($B1546=2018,$P1546,"")</f>
        <v/>
      </c>
      <c r="V1546" s="16" t="str">
        <f>IF($B1546=2019,$P1546,"")</f>
        <v/>
      </c>
      <c r="W1546" s="16" t="str">
        <f>IF($B1546=2020,$P1546,"")</f>
        <v/>
      </c>
      <c r="X1546" s="6" t="str">
        <f>IF($B1546=2021,$P1546,"")</f>
        <v/>
      </c>
      <c r="Y1546" s="6" t="str">
        <f>IF($B1546=2022,$P1546,"")</f>
        <v/>
      </c>
      <c r="Z1546" s="6" t="str">
        <f>IF($B1546=2023,$P1546,"")</f>
        <v/>
      </c>
      <c r="AA1546" s="6" t="str">
        <f>IF($B1546=2024,$P1546,"")</f>
        <v/>
      </c>
      <c r="AB1546" s="16" t="str">
        <f>IF($B1546=2025,$P1546,"")</f>
        <v/>
      </c>
    </row>
    <row r="1547" spans="1:28" x14ac:dyDescent="0.25">
      <c r="A1547" s="3">
        <v>1017</v>
      </c>
      <c r="B1547" s="3">
        <v>2018</v>
      </c>
      <c r="C1547" s="3" t="s">
        <v>1543</v>
      </c>
      <c r="D1547" s="4">
        <f>DATE(B1547,N1547,M1547)</f>
        <v>43105</v>
      </c>
      <c r="E1547" s="5">
        <v>645</v>
      </c>
      <c r="F1547" s="6" t="s">
        <v>14</v>
      </c>
      <c r="G1547" s="6" t="s">
        <v>24</v>
      </c>
      <c r="H1547" s="6" t="str">
        <f>RIGHT(I1547,2)</f>
        <v>CL</v>
      </c>
      <c r="I1547" s="1" t="s">
        <v>3901</v>
      </c>
      <c r="J1547" s="8" t="s">
        <v>1544</v>
      </c>
      <c r="K1547" s="6" t="s">
        <v>34</v>
      </c>
      <c r="L1547" s="6">
        <v>5813</v>
      </c>
      <c r="M1547" s="6">
        <v>5</v>
      </c>
      <c r="N1547" s="6">
        <v>1</v>
      </c>
      <c r="O1547" s="6" t="s">
        <v>35</v>
      </c>
      <c r="P1547" s="6">
        <v>1</v>
      </c>
      <c r="Q1547" s="16" t="str">
        <f>IF($B1547=2014,$P1547,"")</f>
        <v/>
      </c>
      <c r="R1547" s="16" t="str">
        <f>IF($B1547=2015,$P1547,"")</f>
        <v/>
      </c>
      <c r="S1547" s="16" t="str">
        <f>IF($B1547=2016,$P1547,"")</f>
        <v/>
      </c>
      <c r="T1547" s="16" t="str">
        <f>IF($B1547=2017,$P1547,"")</f>
        <v/>
      </c>
      <c r="U1547" s="16">
        <f>IF($B1547=2018,$P1547,"")</f>
        <v>1</v>
      </c>
      <c r="V1547" s="16" t="str">
        <f>IF($B1547=2019,$P1547,"")</f>
        <v/>
      </c>
      <c r="W1547" s="16" t="str">
        <f>IF($B1547=2020,$P1547,"")</f>
        <v/>
      </c>
      <c r="X1547" s="6" t="str">
        <f>IF($B1547=2021,$P1547,"")</f>
        <v/>
      </c>
      <c r="Y1547" s="6" t="str">
        <f>IF($B1547=2022,$P1547,"")</f>
        <v/>
      </c>
      <c r="Z1547" s="6" t="str">
        <f>IF($B1547=2023,$P1547,"")</f>
        <v/>
      </c>
      <c r="AA1547" s="6" t="str">
        <f>IF($B1547=2024,$P1547,"")</f>
        <v/>
      </c>
      <c r="AB1547" s="16" t="str">
        <f>IF($B1547=2025,$P1547,"")</f>
        <v/>
      </c>
    </row>
    <row r="1548" spans="1:28" x14ac:dyDescent="0.25">
      <c r="A1548" s="3">
        <v>1017</v>
      </c>
      <c r="B1548" s="3">
        <v>2018</v>
      </c>
      <c r="C1548" s="3" t="s">
        <v>1459</v>
      </c>
      <c r="D1548" s="4">
        <f>DATE(B1548,N1548,M1548)</f>
        <v>43156</v>
      </c>
      <c r="E1548" s="5">
        <v>650</v>
      </c>
      <c r="F1548" s="6" t="s">
        <v>14</v>
      </c>
      <c r="G1548" s="7" t="s">
        <v>24</v>
      </c>
      <c r="H1548" s="6" t="str">
        <f>RIGHT(I1548,2)</f>
        <v>CL</v>
      </c>
      <c r="I1548" s="1" t="s">
        <v>3901</v>
      </c>
      <c r="J1548" s="8" t="s">
        <v>1541</v>
      </c>
      <c r="K1548" s="6" t="s">
        <v>1425</v>
      </c>
      <c r="L1548" s="6">
        <v>5817</v>
      </c>
      <c r="M1548" s="6">
        <v>25</v>
      </c>
      <c r="N1548" s="6">
        <v>2</v>
      </c>
      <c r="O1548" s="6" t="s">
        <v>81</v>
      </c>
      <c r="P1548" s="6">
        <v>1</v>
      </c>
      <c r="Q1548" s="16" t="str">
        <f>IF($B1548=2014,$P1548,"")</f>
        <v/>
      </c>
      <c r="R1548" s="16" t="str">
        <f>IF($B1548=2015,$P1548,"")</f>
        <v/>
      </c>
      <c r="S1548" s="16" t="str">
        <f>IF($B1548=2016,$P1548,"")</f>
        <v/>
      </c>
      <c r="T1548" s="16" t="str">
        <f>IF($B1548=2017,$P1548,"")</f>
        <v/>
      </c>
      <c r="U1548" s="16">
        <f>IF($B1548=2018,$P1548,"")</f>
        <v>1</v>
      </c>
      <c r="V1548" s="16" t="str">
        <f>IF($B1548=2019,$P1548,"")</f>
        <v/>
      </c>
      <c r="W1548" s="16" t="str">
        <f>IF($B1548=2020,$P1548,"")</f>
        <v/>
      </c>
      <c r="X1548" s="6" t="str">
        <f>IF($B1548=2021,$P1548,"")</f>
        <v/>
      </c>
      <c r="Y1548" s="6" t="str">
        <f>IF($B1548=2022,$P1548,"")</f>
        <v/>
      </c>
      <c r="Z1548" s="6" t="str">
        <f>IF($B1548=2023,$P1548,"")</f>
        <v/>
      </c>
      <c r="AA1548" s="6" t="str">
        <f>IF($B1548=2024,$P1548,"")</f>
        <v/>
      </c>
      <c r="AB1548" s="16" t="str">
        <f>IF($B1548=2025,$P1548,"")</f>
        <v/>
      </c>
    </row>
    <row r="1549" spans="1:28" x14ac:dyDescent="0.25">
      <c r="A1549" s="3">
        <v>1017</v>
      </c>
      <c r="B1549" s="3">
        <v>2020</v>
      </c>
      <c r="C1549" s="3" t="s">
        <v>663</v>
      </c>
      <c r="D1549" s="4">
        <f>DATE(B1549,N1549,M1549)</f>
        <v>43885</v>
      </c>
      <c r="E1549" s="5">
        <v>625</v>
      </c>
      <c r="F1549" s="6" t="s">
        <v>14</v>
      </c>
      <c r="G1549" s="6" t="s">
        <v>24</v>
      </c>
      <c r="H1549" s="6" t="str">
        <f>RIGHT(I1549,2)</f>
        <v>CL</v>
      </c>
      <c r="I1549" s="1" t="s">
        <v>3901</v>
      </c>
      <c r="J1549" s="1" t="s">
        <v>1542</v>
      </c>
      <c r="K1549" s="6" t="s">
        <v>1455</v>
      </c>
      <c r="L1549" s="6">
        <v>6018</v>
      </c>
      <c r="M1549" s="6">
        <v>24</v>
      </c>
      <c r="N1549" s="6">
        <v>2</v>
      </c>
      <c r="O1549" s="6" t="s">
        <v>81</v>
      </c>
      <c r="P1549" s="6">
        <v>1</v>
      </c>
      <c r="Q1549" s="16" t="str">
        <f>IF($B1549=2014,$P1549,"")</f>
        <v/>
      </c>
      <c r="R1549" s="16" t="str">
        <f>IF($B1549=2015,$P1549,"")</f>
        <v/>
      </c>
      <c r="S1549" s="16" t="str">
        <f>IF($B1549=2016,$P1549,"")</f>
        <v/>
      </c>
      <c r="T1549" s="16" t="str">
        <f>IF($B1549=2017,$P1549,"")</f>
        <v/>
      </c>
      <c r="U1549" s="16" t="str">
        <f>IF($B1549=2018,$P1549,"")</f>
        <v/>
      </c>
      <c r="V1549" s="16" t="str">
        <f>IF($B1549=2019,$P1549,"")</f>
        <v/>
      </c>
      <c r="W1549" s="16">
        <f>IF($B1549=2020,$P1549,"")</f>
        <v>1</v>
      </c>
      <c r="X1549" s="6" t="str">
        <f>IF($B1549=2021,$P1549,"")</f>
        <v/>
      </c>
      <c r="Y1549" s="6" t="str">
        <f>IF($B1549=2022,$P1549,"")</f>
        <v/>
      </c>
      <c r="Z1549" s="6" t="str">
        <f>IF($B1549=2023,$P1549,"")</f>
        <v/>
      </c>
      <c r="AA1549" s="6" t="str">
        <f>IF($B1549=2024,$P1549,"")</f>
        <v/>
      </c>
      <c r="AB1549" s="16" t="str">
        <f>IF($B1549=2025,$P1549,"")</f>
        <v/>
      </c>
    </row>
    <row r="1550" spans="1:28" x14ac:dyDescent="0.25">
      <c r="A1550" s="3">
        <v>1017</v>
      </c>
      <c r="B1550" s="3">
        <v>2020</v>
      </c>
      <c r="C1550" s="3" t="s">
        <v>187</v>
      </c>
      <c r="D1550" s="4">
        <f>DATE(B1550,N1550,M1550)</f>
        <v>44193</v>
      </c>
      <c r="E1550" s="5">
        <v>746</v>
      </c>
      <c r="F1550" s="7" t="s">
        <v>14</v>
      </c>
      <c r="G1550" s="6" t="s">
        <v>24</v>
      </c>
      <c r="H1550" s="6" t="str">
        <f>RIGHT(I1550,2)</f>
        <v>CL</v>
      </c>
      <c r="I1550" s="1" t="s">
        <v>3901</v>
      </c>
      <c r="J1550" s="1" t="s">
        <v>364</v>
      </c>
      <c r="K1550" s="6" t="s">
        <v>17</v>
      </c>
      <c r="L1550" s="6">
        <v>6113</v>
      </c>
      <c r="M1550" s="6">
        <v>28</v>
      </c>
      <c r="N1550" s="6">
        <v>12</v>
      </c>
      <c r="P1550" s="6">
        <v>1</v>
      </c>
      <c r="Q1550" s="16" t="str">
        <f>IF($B1550=2014,$P1550,"")</f>
        <v/>
      </c>
      <c r="R1550" s="16" t="str">
        <f>IF($B1550=2015,$P1550,"")</f>
        <v/>
      </c>
      <c r="S1550" s="16" t="str">
        <f>IF($B1550=2016,$P1550,"")</f>
        <v/>
      </c>
      <c r="T1550" s="16" t="str">
        <f>IF($B1550=2017,$P1550,"")</f>
        <v/>
      </c>
      <c r="U1550" s="16" t="str">
        <f>IF($B1550=2018,$P1550,"")</f>
        <v/>
      </c>
      <c r="V1550" s="16" t="str">
        <f>IF($B1550=2019,$P1550,"")</f>
        <v/>
      </c>
      <c r="W1550" s="16">
        <f>IF($B1550=2020,$P1550,"")</f>
        <v>1</v>
      </c>
      <c r="X1550" s="6" t="str">
        <f>IF($B1550=2021,$P1550,"")</f>
        <v/>
      </c>
      <c r="Y1550" s="6" t="str">
        <f>IF($B1550=2022,$P1550,"")</f>
        <v/>
      </c>
      <c r="Z1550" s="6" t="str">
        <f>IF($B1550=2023,$P1550,"")</f>
        <v/>
      </c>
      <c r="AA1550" s="6" t="str">
        <f>IF($B1550=2024,$P1550,"")</f>
        <v/>
      </c>
      <c r="AB1550" s="16" t="str">
        <f>IF($B1550=2025,$P1550,"")</f>
        <v/>
      </c>
    </row>
    <row r="1551" spans="1:28" x14ac:dyDescent="0.25">
      <c r="A1551" s="3">
        <v>1017</v>
      </c>
      <c r="B1551" s="3">
        <v>2021</v>
      </c>
      <c r="C1551" s="3" t="s">
        <v>152</v>
      </c>
      <c r="D1551" s="4">
        <f>DATE(B1551,N1551,M1551)</f>
        <v>44235</v>
      </c>
      <c r="E1551" s="5">
        <v>625</v>
      </c>
      <c r="F1551" s="7" t="s">
        <v>14</v>
      </c>
      <c r="G1551" s="7" t="s">
        <v>24</v>
      </c>
      <c r="H1551" s="6" t="str">
        <f>RIGHT(I1551,2)</f>
        <v>CL</v>
      </c>
      <c r="I1551" s="1" t="s">
        <v>3901</v>
      </c>
      <c r="J1551" s="1" t="s">
        <v>502</v>
      </c>
      <c r="K1551" s="6" t="s">
        <v>72</v>
      </c>
      <c r="L1551" s="6">
        <v>6116</v>
      </c>
      <c r="M1551" s="6">
        <v>8</v>
      </c>
      <c r="N1551" s="6">
        <v>2</v>
      </c>
      <c r="P1551" s="6">
        <v>1</v>
      </c>
      <c r="Q1551" s="16" t="str">
        <f>IF($B1551=2014,$P1551,"")</f>
        <v/>
      </c>
      <c r="R1551" s="16" t="str">
        <f>IF($B1551=2015,$P1551,"")</f>
        <v/>
      </c>
      <c r="S1551" s="16" t="str">
        <f>IF($B1551=2016,$P1551,"")</f>
        <v/>
      </c>
      <c r="T1551" s="16" t="str">
        <f>IF($B1551=2017,$P1551,"")</f>
        <v/>
      </c>
      <c r="U1551" s="16" t="str">
        <f>IF($B1551=2018,$P1551,"")</f>
        <v/>
      </c>
      <c r="V1551" s="16" t="str">
        <f>IF($B1551=2019,$P1551,"")</f>
        <v/>
      </c>
      <c r="W1551" s="16" t="str">
        <f>IF($B1551=2020,$P1551,"")</f>
        <v/>
      </c>
      <c r="X1551" s="6">
        <f>IF($B1551=2021,$P1551,"")</f>
        <v>1</v>
      </c>
      <c r="Y1551" s="6" t="str">
        <f>IF($B1551=2022,$P1551,"")</f>
        <v/>
      </c>
      <c r="Z1551" s="6" t="str">
        <f>IF($B1551=2023,$P1551,"")</f>
        <v/>
      </c>
      <c r="AA1551" s="6" t="str">
        <f>IF($B1551=2024,$P1551,"")</f>
        <v/>
      </c>
      <c r="AB1551" s="16" t="str">
        <f>IF($B1551=2025,$P1551,"")</f>
        <v/>
      </c>
    </row>
    <row r="1552" spans="1:28" ht="24" x14ac:dyDescent="0.25">
      <c r="A1552" s="3">
        <v>1017</v>
      </c>
      <c r="B1552" s="3">
        <v>2022</v>
      </c>
      <c r="C1552" s="3" t="s">
        <v>2083</v>
      </c>
      <c r="D1552" s="4">
        <f>DATE(B1552,N1552,M1552)</f>
        <v>44873</v>
      </c>
      <c r="E1552" s="5">
        <v>625</v>
      </c>
      <c r="F1552" s="7" t="s">
        <v>14</v>
      </c>
      <c r="G1552" s="7" t="s">
        <v>24</v>
      </c>
      <c r="H1552" s="6" t="str">
        <f>RIGHT(I1552,2)</f>
        <v>CL</v>
      </c>
      <c r="I1552" s="1" t="s">
        <v>3901</v>
      </c>
      <c r="J1552" s="1" t="s">
        <v>4452</v>
      </c>
      <c r="K1552" s="6" t="s">
        <v>842</v>
      </c>
      <c r="L1552" s="6">
        <v>6309</v>
      </c>
      <c r="M1552" s="6">
        <v>8</v>
      </c>
      <c r="N1552" s="6">
        <v>11</v>
      </c>
      <c r="O1552" s="6" t="s">
        <v>81</v>
      </c>
      <c r="P1552" s="6">
        <v>1</v>
      </c>
      <c r="Q1552" s="16" t="str">
        <f>IF($B1552=2014,$P1552,"")</f>
        <v/>
      </c>
      <c r="R1552" s="16" t="str">
        <f>IF($B1552=2015,$P1552,"")</f>
        <v/>
      </c>
      <c r="S1552" s="16" t="str">
        <f>IF($B1552=2016,$P1552,"")</f>
        <v/>
      </c>
      <c r="T1552" s="16" t="str">
        <f>IF($B1552=2017,$P1552,"")</f>
        <v/>
      </c>
      <c r="U1552" s="16" t="str">
        <f>IF($B1552=2018,$P1552,"")</f>
        <v/>
      </c>
      <c r="V1552" s="16" t="str">
        <f>IF($B1552=2019,$P1552,"")</f>
        <v/>
      </c>
      <c r="W1552" s="16" t="str">
        <f>IF($B1552=2020,$P1552,"")</f>
        <v/>
      </c>
      <c r="X1552" s="6" t="str">
        <f>IF($B1552=2021,$P1552,"")</f>
        <v/>
      </c>
      <c r="Y1552" s="6">
        <f>IF($B1552=2022,$P1552,"")</f>
        <v>1</v>
      </c>
      <c r="Z1552" s="6" t="str">
        <f>IF($B1552=2023,$P1552,"")</f>
        <v/>
      </c>
      <c r="AA1552" s="6" t="str">
        <f>IF($B1552=2024,$P1552,"")</f>
        <v/>
      </c>
      <c r="AB1552" s="16" t="str">
        <f>IF($B1552=2025,$P1552,"")</f>
        <v/>
      </c>
    </row>
    <row r="1553" spans="1:28" x14ac:dyDescent="0.25">
      <c r="A1553" s="3">
        <v>1017</v>
      </c>
      <c r="B1553" s="3">
        <v>2022</v>
      </c>
      <c r="C1553" s="3" t="s">
        <v>208</v>
      </c>
      <c r="D1553" s="4">
        <f>DATE(B1553,N1553,M1553)</f>
        <v>44893</v>
      </c>
      <c r="E1553" s="5">
        <v>625</v>
      </c>
      <c r="F1553" s="7" t="s">
        <v>14</v>
      </c>
      <c r="G1553" s="7" t="s">
        <v>24</v>
      </c>
      <c r="H1553" s="6" t="str">
        <f>RIGHT(I1553,2)</f>
        <v>CL</v>
      </c>
      <c r="I1553" s="1" t="s">
        <v>3901</v>
      </c>
      <c r="J1553" s="1" t="s">
        <v>4699</v>
      </c>
      <c r="K1553" s="6" t="s">
        <v>842</v>
      </c>
      <c r="L1553" s="6">
        <v>6311</v>
      </c>
      <c r="M1553" s="6">
        <v>28</v>
      </c>
      <c r="N1553" s="6">
        <v>11</v>
      </c>
      <c r="O1553" s="6" t="s">
        <v>81</v>
      </c>
      <c r="P1553" s="6">
        <v>1</v>
      </c>
      <c r="Q1553" s="16" t="str">
        <f>IF($B1553=2014,$P1553,"")</f>
        <v/>
      </c>
      <c r="R1553" s="16" t="str">
        <f>IF($B1553=2015,$P1553,"")</f>
        <v/>
      </c>
      <c r="S1553" s="16" t="str">
        <f>IF($B1553=2016,$P1553,"")</f>
        <v/>
      </c>
      <c r="T1553" s="16" t="str">
        <f>IF($B1553=2017,$P1553,"")</f>
        <v/>
      </c>
      <c r="U1553" s="16" t="str">
        <f>IF($B1553=2018,$P1553,"")</f>
        <v/>
      </c>
      <c r="V1553" s="16" t="str">
        <f>IF($B1553=2019,$P1553,"")</f>
        <v/>
      </c>
      <c r="W1553" s="16" t="str">
        <f>IF($B1553=2020,$P1553,"")</f>
        <v/>
      </c>
      <c r="X1553" s="6" t="str">
        <f>IF($B1553=2021,$P1553,"")</f>
        <v/>
      </c>
      <c r="Y1553" s="6">
        <f>IF($B1553=2022,$P1553,"")</f>
        <v>1</v>
      </c>
      <c r="Z1553" s="6" t="str">
        <f>IF($B1553=2023,$P1553,"")</f>
        <v/>
      </c>
      <c r="AA1553" s="6" t="str">
        <f>IF($B1553=2024,$P1553,"")</f>
        <v/>
      </c>
      <c r="AB1553" s="16" t="str">
        <f>IF($B1553=2025,$P1553,"")</f>
        <v/>
      </c>
    </row>
    <row r="1554" spans="1:28" x14ac:dyDescent="0.25">
      <c r="A1554" s="3">
        <v>1017</v>
      </c>
      <c r="B1554" s="3">
        <v>2022</v>
      </c>
      <c r="C1554" s="3" t="s">
        <v>209</v>
      </c>
      <c r="D1554" s="4">
        <f>DATE(B1554,N1554,M1554)</f>
        <v>44894</v>
      </c>
      <c r="E1554" s="5">
        <v>625</v>
      </c>
      <c r="F1554" s="7" t="s">
        <v>14</v>
      </c>
      <c r="G1554" s="7" t="s">
        <v>24</v>
      </c>
      <c r="H1554" s="6" t="str">
        <f>RIGHT(I1554,2)</f>
        <v>CL</v>
      </c>
      <c r="I1554" s="1" t="s">
        <v>3901</v>
      </c>
      <c r="J1554" s="1" t="s">
        <v>4700</v>
      </c>
      <c r="K1554" s="6" t="s">
        <v>813</v>
      </c>
      <c r="L1554" s="6">
        <v>6311</v>
      </c>
      <c r="M1554" s="6">
        <v>29</v>
      </c>
      <c r="N1554" s="6">
        <v>11</v>
      </c>
      <c r="P1554" s="6">
        <v>1</v>
      </c>
      <c r="Q1554" s="16" t="str">
        <f>IF($B1554=2014,$P1554,"")</f>
        <v/>
      </c>
      <c r="R1554" s="16" t="str">
        <f>IF($B1554=2015,$P1554,"")</f>
        <v/>
      </c>
      <c r="S1554" s="16" t="str">
        <f>IF($B1554=2016,$P1554,"")</f>
        <v/>
      </c>
      <c r="T1554" s="16" t="str">
        <f>IF($B1554=2017,$P1554,"")</f>
        <v/>
      </c>
      <c r="U1554" s="16" t="str">
        <f>IF($B1554=2018,$P1554,"")</f>
        <v/>
      </c>
      <c r="V1554" s="16" t="str">
        <f>IF($B1554=2019,$P1554,"")</f>
        <v/>
      </c>
      <c r="W1554" s="16" t="str">
        <f>IF($B1554=2020,$P1554,"")</f>
        <v/>
      </c>
      <c r="X1554" s="6" t="str">
        <f>IF($B1554=2021,$P1554,"")</f>
        <v/>
      </c>
      <c r="Y1554" s="6">
        <f>IF($B1554=2022,$P1554,"")</f>
        <v>1</v>
      </c>
      <c r="Z1554" s="6" t="str">
        <f>IF($B1554=2023,$P1554,"")</f>
        <v/>
      </c>
      <c r="AA1554" s="6" t="str">
        <f>IF($B1554=2024,$P1554,"")</f>
        <v/>
      </c>
      <c r="AB1554" s="16" t="str">
        <f>IF($B1554=2025,$P1554,"")</f>
        <v/>
      </c>
    </row>
    <row r="1555" spans="1:28" x14ac:dyDescent="0.25">
      <c r="A1555" s="3">
        <v>1017</v>
      </c>
      <c r="B1555" s="3">
        <v>2023</v>
      </c>
      <c r="C1555" s="3" t="s">
        <v>665</v>
      </c>
      <c r="D1555" s="4">
        <f>DATE(B1555,N1555,M1555)</f>
        <v>44984</v>
      </c>
      <c r="E1555" s="5">
        <v>1850</v>
      </c>
      <c r="F1555" s="7" t="s">
        <v>14</v>
      </c>
      <c r="G1555" s="7" t="s">
        <v>24</v>
      </c>
      <c r="H1555" s="6" t="str">
        <f>RIGHT(I1555,2)</f>
        <v>CL</v>
      </c>
      <c r="I1555" s="1" t="s">
        <v>3901</v>
      </c>
      <c r="J1555" s="1" t="s">
        <v>5209</v>
      </c>
      <c r="K1555" s="6" t="s">
        <v>842</v>
      </c>
      <c r="L1555" s="6">
        <v>6317</v>
      </c>
      <c r="M1555" s="6">
        <v>27</v>
      </c>
      <c r="N1555" s="6">
        <v>2</v>
      </c>
      <c r="O1555" s="6" t="str">
        <f>IF(K1555="HR","NOR"," ")</f>
        <v>NOR</v>
      </c>
      <c r="P1555" s="6">
        <v>1</v>
      </c>
      <c r="Q1555" s="16" t="str">
        <f>IF($B1555=2014,$P1555,"")</f>
        <v/>
      </c>
      <c r="R1555" s="16" t="str">
        <f>IF($B1555=2015,$P1555,"")</f>
        <v/>
      </c>
      <c r="S1555" s="16" t="str">
        <f>IF($B1555=2016,$P1555,"")</f>
        <v/>
      </c>
      <c r="T1555" s="16" t="str">
        <f>IF($B1555=2017,$P1555,"")</f>
        <v/>
      </c>
      <c r="U1555" s="16" t="str">
        <f>IF($B1555=2018,$P1555,"")</f>
        <v/>
      </c>
      <c r="V1555" s="16" t="str">
        <f>IF($B1555=2019,$P1555,"")</f>
        <v/>
      </c>
      <c r="W1555" s="16" t="str">
        <f>IF($B1555=2020,$P1555,"")</f>
        <v/>
      </c>
      <c r="X1555" s="6" t="str">
        <f>IF($B1555=2021,$P1555,"")</f>
        <v/>
      </c>
      <c r="Y1555" s="6" t="str">
        <f>IF($B1555=2022,$P1555,"")</f>
        <v/>
      </c>
      <c r="Z1555" s="6">
        <f>IF($B1555=2023,$P1555,"")</f>
        <v>1</v>
      </c>
      <c r="AA1555" s="6" t="str">
        <f>IF($B1555=2024,$P1555,"")</f>
        <v/>
      </c>
      <c r="AB1555" s="16" t="str">
        <f>IF($B1555=2025,$P1555,"")</f>
        <v/>
      </c>
    </row>
    <row r="1556" spans="1:28" x14ac:dyDescent="0.25">
      <c r="A1556" s="3">
        <v>1017</v>
      </c>
      <c r="B1556" s="3">
        <v>2023</v>
      </c>
      <c r="C1556" s="3" t="s">
        <v>262</v>
      </c>
      <c r="D1556" s="4">
        <f>DATE(B1556,N1556,M1556)</f>
        <v>45229</v>
      </c>
      <c r="E1556" s="5">
        <v>625</v>
      </c>
      <c r="F1556" s="7" t="s">
        <v>14</v>
      </c>
      <c r="G1556" s="7" t="s">
        <v>24</v>
      </c>
      <c r="H1556" s="6" t="str">
        <f>RIGHT(I1556,2)</f>
        <v>CL</v>
      </c>
      <c r="I1556" s="1" t="s">
        <v>3901</v>
      </c>
      <c r="J1556" s="1" t="s">
        <v>5892</v>
      </c>
      <c r="K1556" s="6" t="s">
        <v>842</v>
      </c>
      <c r="L1556" s="6">
        <v>6409</v>
      </c>
      <c r="M1556" s="6">
        <v>30</v>
      </c>
      <c r="N1556" s="6">
        <v>10</v>
      </c>
      <c r="O1556" s="6" t="s">
        <v>81</v>
      </c>
      <c r="P1556" s="6">
        <v>1</v>
      </c>
      <c r="Q1556" s="16" t="str">
        <f>IF($B1556=2014,$P1556,"")</f>
        <v/>
      </c>
      <c r="R1556" s="16" t="str">
        <f>IF($B1556=2015,$P1556,"")</f>
        <v/>
      </c>
      <c r="S1556" s="16" t="str">
        <f>IF($B1556=2016,$P1556,"")</f>
        <v/>
      </c>
      <c r="T1556" s="16" t="str">
        <f>IF($B1556=2017,$P1556,"")</f>
        <v/>
      </c>
      <c r="U1556" s="16" t="str">
        <f>IF($B1556=2018,$P1556,"")</f>
        <v/>
      </c>
      <c r="V1556" s="16" t="str">
        <f>IF($B1556=2019,$P1556,"")</f>
        <v/>
      </c>
      <c r="W1556" s="16" t="str">
        <f>IF($B1556=2020,$P1556,"")</f>
        <v/>
      </c>
      <c r="X1556" s="6" t="str">
        <f>IF($B1556=2021,$P1556,"")</f>
        <v/>
      </c>
      <c r="Y1556" s="6" t="str">
        <f>IF($B1556=2022,$P1556,"")</f>
        <v/>
      </c>
      <c r="Z1556" s="6">
        <f>IF($B1556=2023,$P1556,"")</f>
        <v>1</v>
      </c>
      <c r="AA1556" s="6" t="str">
        <f>IF($B1556=2024,$P1556,"")</f>
        <v/>
      </c>
      <c r="AB1556" s="16" t="str">
        <f>IF($B1556=2025,$P1556,"")</f>
        <v/>
      </c>
    </row>
    <row r="1557" spans="1:28" x14ac:dyDescent="0.25">
      <c r="A1557" s="3">
        <v>1017</v>
      </c>
      <c r="B1557" s="3">
        <v>2023</v>
      </c>
      <c r="C1557" s="3" t="s">
        <v>228</v>
      </c>
      <c r="D1557" s="4">
        <f>DATE(B1557,N1557,M1557)</f>
        <v>45257</v>
      </c>
      <c r="E1557" s="5">
        <v>625</v>
      </c>
      <c r="F1557" s="7" t="s">
        <v>14</v>
      </c>
      <c r="G1557" s="7" t="s">
        <v>24</v>
      </c>
      <c r="H1557" s="6" t="str">
        <f>RIGHT(I1557,2)</f>
        <v>CL</v>
      </c>
      <c r="I1557" s="1" t="s">
        <v>3901</v>
      </c>
      <c r="J1557" s="1" t="s">
        <v>6081</v>
      </c>
      <c r="K1557" s="6" t="s">
        <v>842</v>
      </c>
      <c r="L1557" s="6">
        <v>6413</v>
      </c>
      <c r="M1557" s="6">
        <v>27</v>
      </c>
      <c r="N1557" s="6">
        <v>11</v>
      </c>
      <c r="O1557" s="6" t="s">
        <v>81</v>
      </c>
      <c r="P1557" s="6">
        <v>1</v>
      </c>
      <c r="Q1557" s="16" t="str">
        <f>IF($B1557=2014,$P1557,"")</f>
        <v/>
      </c>
      <c r="R1557" s="16" t="str">
        <f>IF($B1557=2015,$P1557,"")</f>
        <v/>
      </c>
      <c r="S1557" s="16" t="str">
        <f>IF($B1557=2016,$P1557,"")</f>
        <v/>
      </c>
      <c r="T1557" s="16" t="str">
        <f>IF($B1557=2017,$P1557,"")</f>
        <v/>
      </c>
      <c r="U1557" s="16" t="str">
        <f>IF($B1557=2018,$P1557,"")</f>
        <v/>
      </c>
      <c r="V1557" s="16" t="str">
        <f>IF($B1557=2019,$P1557,"")</f>
        <v/>
      </c>
      <c r="W1557" s="16" t="str">
        <f>IF($B1557=2020,$P1557,"")</f>
        <v/>
      </c>
      <c r="X1557" s="6" t="str">
        <f>IF($B1557=2021,$P1557,"")</f>
        <v/>
      </c>
      <c r="Y1557" s="6" t="str">
        <f>IF($B1557=2022,$P1557,"")</f>
        <v/>
      </c>
      <c r="Z1557" s="6">
        <f>IF($B1557=2023,$P1557,"")</f>
        <v>1</v>
      </c>
      <c r="AA1557" s="6" t="str">
        <f>IF($B1557=2024,$P1557,"")</f>
        <v/>
      </c>
      <c r="AB1557" s="16" t="str">
        <f>IF($B1557=2025,$P1557,"")</f>
        <v/>
      </c>
    </row>
    <row r="1558" spans="1:28" x14ac:dyDescent="0.25">
      <c r="A1558" s="28">
        <v>1017</v>
      </c>
      <c r="B1558" s="28">
        <v>2024</v>
      </c>
      <c r="C1558" s="28" t="s">
        <v>257</v>
      </c>
      <c r="D1558" s="29">
        <f>DATE(B1558,N1558,M1558)</f>
        <v>45593</v>
      </c>
      <c r="E1558" s="30">
        <v>625</v>
      </c>
      <c r="F1558" s="31" t="s">
        <v>14</v>
      </c>
      <c r="G1558" s="31" t="s">
        <v>24</v>
      </c>
      <c r="H1558" s="6" t="str">
        <f>RIGHT(I1558,2)</f>
        <v>CL</v>
      </c>
      <c r="I1558" s="1" t="s">
        <v>3901</v>
      </c>
      <c r="J1558" s="32" t="s">
        <v>6400</v>
      </c>
      <c r="K1558" s="27" t="s">
        <v>6364</v>
      </c>
      <c r="L1558" s="27">
        <v>6509</v>
      </c>
      <c r="M1558" s="27">
        <v>28</v>
      </c>
      <c r="N1558" s="27">
        <v>10</v>
      </c>
      <c r="O1558" s="27"/>
      <c r="P1558" s="6">
        <v>1</v>
      </c>
      <c r="Q1558" s="16" t="str">
        <f>IF($B1558=2014,$P1558,"")</f>
        <v/>
      </c>
      <c r="R1558" s="16" t="str">
        <f>IF($B1558=2015,$P1558,"")</f>
        <v/>
      </c>
      <c r="S1558" s="16" t="str">
        <f>IF($B1558=2016,$P1558,"")</f>
        <v/>
      </c>
      <c r="T1558" s="16" t="str">
        <f>IF($B1558=2017,$P1558,"")</f>
        <v/>
      </c>
      <c r="U1558" s="16" t="str">
        <f>IF($B1558=2018,$P1558,"")</f>
        <v/>
      </c>
      <c r="V1558" s="16" t="str">
        <f>IF($B1558=2019,$P1558,"")</f>
        <v/>
      </c>
      <c r="W1558" s="16" t="str">
        <f>IF($B1558=2020,$P1558,"")</f>
        <v/>
      </c>
      <c r="X1558" s="6" t="str">
        <f>IF($B1558=2021,$P1558,"")</f>
        <v/>
      </c>
      <c r="Y1558" s="6" t="str">
        <f>IF($B1558=2022,$P1558,"")</f>
        <v/>
      </c>
      <c r="Z1558" s="6" t="str">
        <f>IF($B1558=2023,$P1558,"")</f>
        <v/>
      </c>
      <c r="AA1558" s="6">
        <f>IF($B1558=2024,$P1558,"")</f>
        <v>1</v>
      </c>
      <c r="AB1558" s="16" t="str">
        <f>IF($B1558=2025,$P1558,"")</f>
        <v/>
      </c>
    </row>
    <row r="1559" spans="1:28" x14ac:dyDescent="0.25">
      <c r="A1559" s="3">
        <v>1017</v>
      </c>
      <c r="B1559" s="3">
        <v>2019</v>
      </c>
      <c r="C1559" s="3" t="s">
        <v>243</v>
      </c>
      <c r="D1559" s="4">
        <f>DATE(B1559,N1559,M1559)</f>
        <v>43779</v>
      </c>
      <c r="E1559" s="5">
        <v>1400</v>
      </c>
      <c r="F1559" s="6" t="s">
        <v>14</v>
      </c>
      <c r="G1559" s="6" t="s">
        <v>15</v>
      </c>
      <c r="I1559" s="8" t="s">
        <v>1545</v>
      </c>
      <c r="J1559" s="8" t="s">
        <v>1546</v>
      </c>
      <c r="K1559" s="6" t="s">
        <v>34</v>
      </c>
      <c r="L1559" s="6">
        <v>6009</v>
      </c>
      <c r="M1559" s="6">
        <v>10</v>
      </c>
      <c r="N1559" s="6">
        <v>11</v>
      </c>
      <c r="O1559" s="6" t="s">
        <v>35</v>
      </c>
      <c r="P1559" s="6">
        <v>1</v>
      </c>
      <c r="Q1559" s="16" t="str">
        <f>IF($B1559=2014,$P1559,"")</f>
        <v/>
      </c>
      <c r="R1559" s="16" t="str">
        <f>IF($B1559=2015,$P1559,"")</f>
        <v/>
      </c>
      <c r="S1559" s="16" t="str">
        <f>IF($B1559=2016,$P1559,"")</f>
        <v/>
      </c>
      <c r="T1559" s="16" t="str">
        <f>IF($B1559=2017,$P1559,"")</f>
        <v/>
      </c>
      <c r="U1559" s="16" t="str">
        <f>IF($B1559=2018,$P1559,"")</f>
        <v/>
      </c>
      <c r="V1559" s="16">
        <f>IF($B1559=2019,$P1559,"")</f>
        <v>1</v>
      </c>
      <c r="W1559" s="16" t="str">
        <f>IF($B1559=2020,$P1559,"")</f>
        <v/>
      </c>
      <c r="X1559" s="6" t="str">
        <f>IF($B1559=2021,$P1559,"")</f>
        <v/>
      </c>
      <c r="Y1559" s="6" t="str">
        <f>IF($B1559=2022,$P1559,"")</f>
        <v/>
      </c>
      <c r="Z1559" s="6" t="str">
        <f>IF($B1559=2023,$P1559,"")</f>
        <v/>
      </c>
      <c r="AA1559" s="6" t="str">
        <f>IF($B1559=2024,$P1559,"")</f>
        <v/>
      </c>
      <c r="AB1559" s="16" t="str">
        <f>IF($B1559=2025,$P1559,"")</f>
        <v/>
      </c>
    </row>
    <row r="1560" spans="1:28" x14ac:dyDescent="0.25">
      <c r="A1560" s="3">
        <v>1017</v>
      </c>
      <c r="B1560" s="3">
        <v>2019</v>
      </c>
      <c r="C1560" s="3" t="s">
        <v>721</v>
      </c>
      <c r="D1560" s="4">
        <f>DATE(B1560,N1560,M1560)</f>
        <v>43789</v>
      </c>
      <c r="E1560" s="5">
        <v>1750</v>
      </c>
      <c r="F1560" s="6" t="s">
        <v>14</v>
      </c>
      <c r="G1560" s="6" t="s">
        <v>15</v>
      </c>
      <c r="I1560" s="8" t="s">
        <v>1545</v>
      </c>
      <c r="J1560" s="8" t="s">
        <v>1547</v>
      </c>
      <c r="K1560" s="6" t="s">
        <v>864</v>
      </c>
      <c r="L1560" s="6">
        <v>6010</v>
      </c>
      <c r="M1560" s="6">
        <v>20</v>
      </c>
      <c r="N1560" s="6">
        <v>11</v>
      </c>
      <c r="P1560" s="6">
        <v>1</v>
      </c>
      <c r="Q1560" s="16" t="str">
        <f>IF($B1560=2014,$P1560,"")</f>
        <v/>
      </c>
      <c r="R1560" s="16" t="str">
        <f>IF($B1560=2015,$P1560,"")</f>
        <v/>
      </c>
      <c r="S1560" s="16" t="str">
        <f>IF($B1560=2016,$P1560,"")</f>
        <v/>
      </c>
      <c r="T1560" s="16" t="str">
        <f>IF($B1560=2017,$P1560,"")</f>
        <v/>
      </c>
      <c r="U1560" s="16" t="str">
        <f>IF($B1560=2018,$P1560,"")</f>
        <v/>
      </c>
      <c r="V1560" s="16">
        <f>IF($B1560=2019,$P1560,"")</f>
        <v>1</v>
      </c>
      <c r="W1560" s="16" t="str">
        <f>IF($B1560=2020,$P1560,"")</f>
        <v/>
      </c>
      <c r="X1560" s="6" t="str">
        <f>IF($B1560=2021,$P1560,"")</f>
        <v/>
      </c>
      <c r="Y1560" s="6" t="str">
        <f>IF($B1560=2022,$P1560,"")</f>
        <v/>
      </c>
      <c r="Z1560" s="6" t="str">
        <f>IF($B1560=2023,$P1560,"")</f>
        <v/>
      </c>
      <c r="AA1560" s="6" t="str">
        <f>IF($B1560=2024,$P1560,"")</f>
        <v/>
      </c>
      <c r="AB1560" s="16" t="str">
        <f>IF($B1560=2025,$P1560,"")</f>
        <v/>
      </c>
    </row>
    <row r="1561" spans="1:28" x14ac:dyDescent="0.25">
      <c r="A1561" s="3">
        <v>1017</v>
      </c>
      <c r="B1561" s="5">
        <v>2015</v>
      </c>
      <c r="C1561" s="3" t="s">
        <v>756</v>
      </c>
      <c r="D1561" s="4">
        <f>DATE(B1561,N1561,M1561)</f>
        <v>42348</v>
      </c>
      <c r="E1561" s="5">
        <v>445</v>
      </c>
      <c r="F1561" s="6" t="s">
        <v>14</v>
      </c>
      <c r="G1561" s="6" t="s">
        <v>15</v>
      </c>
      <c r="I1561" s="8" t="s">
        <v>1548</v>
      </c>
      <c r="J1561" s="8" t="s">
        <v>1549</v>
      </c>
      <c r="K1561" s="6" t="s">
        <v>739</v>
      </c>
      <c r="L1561" s="6">
        <v>5611</v>
      </c>
      <c r="M1561" s="6">
        <v>10</v>
      </c>
      <c r="N1561" s="6">
        <v>12</v>
      </c>
      <c r="P1561" s="6">
        <v>1</v>
      </c>
      <c r="Q1561" s="16" t="str">
        <f>IF($B1561=2014,$P1561,"")</f>
        <v/>
      </c>
      <c r="R1561" s="16">
        <f>IF($B1561=2015,$P1561,"")</f>
        <v>1</v>
      </c>
      <c r="S1561" s="16" t="str">
        <f>IF($B1561=2016,$P1561,"")</f>
        <v/>
      </c>
      <c r="T1561" s="16" t="str">
        <f>IF($B1561=2017,$P1561,"")</f>
        <v/>
      </c>
      <c r="U1561" s="16" t="str">
        <f>IF($B1561=2018,$P1561,"")</f>
        <v/>
      </c>
      <c r="V1561" s="16" t="str">
        <f>IF($B1561=2019,$P1561,"")</f>
        <v/>
      </c>
      <c r="W1561" s="16" t="str">
        <f>IF($B1561=2020,$P1561,"")</f>
        <v/>
      </c>
      <c r="X1561" s="6" t="str">
        <f>IF($B1561=2021,$P1561,"")</f>
        <v/>
      </c>
      <c r="Y1561" s="6" t="str">
        <f>IF($B1561=2022,$P1561,"")</f>
        <v/>
      </c>
      <c r="Z1561" s="6" t="str">
        <f>IF($B1561=2023,$P1561,"")</f>
        <v/>
      </c>
      <c r="AA1561" s="6" t="str">
        <f>IF($B1561=2024,$P1561,"")</f>
        <v/>
      </c>
      <c r="AB1561" s="16" t="str">
        <f>IF($B1561=2025,$P1561,"")</f>
        <v/>
      </c>
    </row>
    <row r="1562" spans="1:28" x14ac:dyDescent="0.25">
      <c r="A1562" s="3">
        <v>1017</v>
      </c>
      <c r="B1562" s="5">
        <v>2015</v>
      </c>
      <c r="C1562" s="3" t="s">
        <v>171</v>
      </c>
      <c r="D1562" s="4">
        <f>DATE(B1562,N1562,M1562)</f>
        <v>42358</v>
      </c>
      <c r="E1562" s="5">
        <v>722</v>
      </c>
      <c r="F1562" s="6" t="s">
        <v>14</v>
      </c>
      <c r="G1562" s="6" t="s">
        <v>15</v>
      </c>
      <c r="I1562" s="8" t="s">
        <v>1548</v>
      </c>
      <c r="J1562" s="8" t="s">
        <v>1550</v>
      </c>
      <c r="K1562" s="6" t="s">
        <v>864</v>
      </c>
      <c r="L1562" s="6">
        <v>5612</v>
      </c>
      <c r="M1562" s="6">
        <v>20</v>
      </c>
      <c r="N1562" s="6">
        <v>12</v>
      </c>
      <c r="P1562" s="6">
        <v>1</v>
      </c>
      <c r="Q1562" s="16" t="str">
        <f>IF($B1562=2014,$P1562,"")</f>
        <v/>
      </c>
      <c r="R1562" s="16">
        <f>IF($B1562=2015,$P1562,"")</f>
        <v>1</v>
      </c>
      <c r="S1562" s="16" t="str">
        <f>IF($B1562=2016,$P1562,"")</f>
        <v/>
      </c>
      <c r="T1562" s="16" t="str">
        <f>IF($B1562=2017,$P1562,"")</f>
        <v/>
      </c>
      <c r="U1562" s="16" t="str">
        <f>IF($B1562=2018,$P1562,"")</f>
        <v/>
      </c>
      <c r="V1562" s="16" t="str">
        <f>IF($B1562=2019,$P1562,"")</f>
        <v/>
      </c>
      <c r="W1562" s="16" t="str">
        <f>IF($B1562=2020,$P1562,"")</f>
        <v/>
      </c>
      <c r="X1562" s="6" t="str">
        <f>IF($B1562=2021,$P1562,"")</f>
        <v/>
      </c>
      <c r="Y1562" s="6" t="str">
        <f>IF($B1562=2022,$P1562,"")</f>
        <v/>
      </c>
      <c r="Z1562" s="6" t="str">
        <f>IF($B1562=2023,$P1562,"")</f>
        <v/>
      </c>
      <c r="AA1562" s="6" t="str">
        <f>IF($B1562=2024,$P1562,"")</f>
        <v/>
      </c>
      <c r="AB1562" s="16" t="str">
        <f>IF($B1562=2025,$P1562,"")</f>
        <v/>
      </c>
    </row>
    <row r="1563" spans="1:28" x14ac:dyDescent="0.25">
      <c r="A1563" s="3">
        <v>1017</v>
      </c>
      <c r="B1563" s="5">
        <v>2015</v>
      </c>
      <c r="C1563" s="3" t="s">
        <v>179</v>
      </c>
      <c r="D1563" s="4">
        <f>DATE(B1563,N1563,M1563)</f>
        <v>42368</v>
      </c>
      <c r="E1563" s="5">
        <v>639</v>
      </c>
      <c r="F1563" s="6" t="s">
        <v>14</v>
      </c>
      <c r="G1563" s="6" t="s">
        <v>15</v>
      </c>
      <c r="I1563" s="8" t="s">
        <v>1548</v>
      </c>
      <c r="J1563" s="8" t="s">
        <v>1551</v>
      </c>
      <c r="K1563" s="6" t="s">
        <v>1425</v>
      </c>
      <c r="L1563" s="6">
        <v>5614</v>
      </c>
      <c r="M1563" s="6">
        <v>30</v>
      </c>
      <c r="N1563" s="6">
        <v>12</v>
      </c>
      <c r="O1563" s="6" t="s">
        <v>81</v>
      </c>
      <c r="P1563" s="6">
        <v>1</v>
      </c>
      <c r="Q1563" s="16" t="str">
        <f>IF($B1563=2014,$P1563,"")</f>
        <v/>
      </c>
      <c r="R1563" s="16">
        <f>IF($B1563=2015,$P1563,"")</f>
        <v>1</v>
      </c>
      <c r="S1563" s="16" t="str">
        <f>IF($B1563=2016,$P1563,"")</f>
        <v/>
      </c>
      <c r="T1563" s="16" t="str">
        <f>IF($B1563=2017,$P1563,"")</f>
        <v/>
      </c>
      <c r="U1563" s="16" t="str">
        <f>IF($B1563=2018,$P1563,"")</f>
        <v/>
      </c>
      <c r="V1563" s="16" t="str">
        <f>IF($B1563=2019,$P1563,"")</f>
        <v/>
      </c>
      <c r="W1563" s="16" t="str">
        <f>IF($B1563=2020,$P1563,"")</f>
        <v/>
      </c>
      <c r="X1563" s="6" t="str">
        <f>IF($B1563=2021,$P1563,"")</f>
        <v/>
      </c>
      <c r="Y1563" s="6" t="str">
        <f>IF($B1563=2022,$P1563,"")</f>
        <v/>
      </c>
      <c r="Z1563" s="6" t="str">
        <f>IF($B1563=2023,$P1563,"")</f>
        <v/>
      </c>
      <c r="AA1563" s="6" t="str">
        <f>IF($B1563=2024,$P1563,"")</f>
        <v/>
      </c>
      <c r="AB1563" s="16" t="str">
        <f>IF($B1563=2025,$P1563,"")</f>
        <v/>
      </c>
    </row>
    <row r="1564" spans="1:28" ht="24" x14ac:dyDescent="0.25">
      <c r="A1564" s="3">
        <v>1017</v>
      </c>
      <c r="B1564" s="3">
        <v>2016</v>
      </c>
      <c r="C1564" s="3" t="s">
        <v>1251</v>
      </c>
      <c r="D1564" s="4">
        <f>DATE(B1564,N1564,M1564)</f>
        <v>42603</v>
      </c>
      <c r="E1564" s="5">
        <v>200</v>
      </c>
      <c r="F1564" s="6" t="s">
        <v>14</v>
      </c>
      <c r="G1564" s="7" t="s">
        <v>15</v>
      </c>
      <c r="H1564" s="7"/>
      <c r="I1564" s="8" t="s">
        <v>1548</v>
      </c>
      <c r="J1564" s="1" t="s">
        <v>1552</v>
      </c>
      <c r="K1564" s="6" t="s">
        <v>22</v>
      </c>
      <c r="L1564" s="6">
        <v>5703</v>
      </c>
      <c r="M1564" s="6">
        <v>21</v>
      </c>
      <c r="N1564" s="6">
        <v>8</v>
      </c>
      <c r="P1564" s="6">
        <v>1</v>
      </c>
      <c r="Q1564" s="16" t="str">
        <f>IF($B1564=2014,$P1564,"")</f>
        <v/>
      </c>
      <c r="R1564" s="16" t="str">
        <f>IF($B1564=2015,$P1564,"")</f>
        <v/>
      </c>
      <c r="S1564" s="16">
        <f>IF($B1564=2016,$P1564,"")</f>
        <v>1</v>
      </c>
      <c r="T1564" s="16" t="str">
        <f>IF($B1564=2017,$P1564,"")</f>
        <v/>
      </c>
      <c r="U1564" s="16" t="str">
        <f>IF($B1564=2018,$P1564,"")</f>
        <v/>
      </c>
      <c r="V1564" s="16" t="str">
        <f>IF($B1564=2019,$P1564,"")</f>
        <v/>
      </c>
      <c r="W1564" s="16" t="str">
        <f>IF($B1564=2020,$P1564,"")</f>
        <v/>
      </c>
      <c r="X1564" s="6" t="str">
        <f>IF($B1564=2021,$P1564,"")</f>
        <v/>
      </c>
      <c r="Y1564" s="6" t="str">
        <f>IF($B1564=2022,$P1564,"")</f>
        <v/>
      </c>
      <c r="Z1564" s="6" t="str">
        <f>IF($B1564=2023,$P1564,"")</f>
        <v/>
      </c>
      <c r="AA1564" s="6" t="str">
        <f>IF($B1564=2024,$P1564,"")</f>
        <v/>
      </c>
      <c r="AB1564" s="16" t="str">
        <f>IF($B1564=2025,$P1564,"")</f>
        <v/>
      </c>
    </row>
    <row r="1565" spans="1:28" x14ac:dyDescent="0.25">
      <c r="A1565" s="3">
        <v>1017</v>
      </c>
      <c r="B1565" s="3">
        <v>2016</v>
      </c>
      <c r="C1565" s="3" t="s">
        <v>793</v>
      </c>
      <c r="D1565" s="4">
        <f>DATE(B1565,N1565,M1565)</f>
        <v>42630</v>
      </c>
      <c r="E1565" s="5">
        <v>359</v>
      </c>
      <c r="F1565" s="6" t="s">
        <v>14</v>
      </c>
      <c r="G1565" s="7" t="s">
        <v>15</v>
      </c>
      <c r="H1565" s="7"/>
      <c r="I1565" s="8" t="s">
        <v>1548</v>
      </c>
      <c r="J1565" s="1" t="s">
        <v>1553</v>
      </c>
      <c r="K1565" s="6" t="s">
        <v>796</v>
      </c>
      <c r="L1565" s="6">
        <v>5705</v>
      </c>
      <c r="M1565" s="6">
        <v>17</v>
      </c>
      <c r="N1565" s="6">
        <v>9</v>
      </c>
      <c r="P1565" s="6">
        <v>1</v>
      </c>
      <c r="Q1565" s="16" t="str">
        <f>IF($B1565=2014,$P1565,"")</f>
        <v/>
      </c>
      <c r="R1565" s="16" t="str">
        <f>IF($B1565=2015,$P1565,"")</f>
        <v/>
      </c>
      <c r="S1565" s="16">
        <f>IF($B1565=2016,$P1565,"")</f>
        <v>1</v>
      </c>
      <c r="T1565" s="16" t="str">
        <f>IF($B1565=2017,$P1565,"")</f>
        <v/>
      </c>
      <c r="U1565" s="16" t="str">
        <f>IF($B1565=2018,$P1565,"")</f>
        <v/>
      </c>
      <c r="V1565" s="16" t="str">
        <f>IF($B1565=2019,$P1565,"")</f>
        <v/>
      </c>
      <c r="W1565" s="16" t="str">
        <f>IF($B1565=2020,$P1565,"")</f>
        <v/>
      </c>
      <c r="X1565" s="6" t="str">
        <f>IF($B1565=2021,$P1565,"")</f>
        <v/>
      </c>
      <c r="Y1565" s="6" t="str">
        <f>IF($B1565=2022,$P1565,"")</f>
        <v/>
      </c>
      <c r="Z1565" s="6" t="str">
        <f>IF($B1565=2023,$P1565,"")</f>
        <v/>
      </c>
      <c r="AA1565" s="6" t="str">
        <f>IF($B1565=2024,$P1565,"")</f>
        <v/>
      </c>
      <c r="AB1565" s="16" t="str">
        <f>IF($B1565=2025,$P1565,"")</f>
        <v/>
      </c>
    </row>
    <row r="1566" spans="1:28" x14ac:dyDescent="0.25">
      <c r="A1566" s="3">
        <v>1017</v>
      </c>
      <c r="B1566" s="3">
        <v>2017</v>
      </c>
      <c r="C1566" s="3" t="s">
        <v>158</v>
      </c>
      <c r="D1566" s="4">
        <f>DATE(B1566,N1566,M1566)</f>
        <v>42776</v>
      </c>
      <c r="E1566" s="5">
        <v>700</v>
      </c>
      <c r="F1566" s="6" t="s">
        <v>14</v>
      </c>
      <c r="G1566" s="7" t="s">
        <v>15</v>
      </c>
      <c r="H1566" s="7"/>
      <c r="I1566" s="8" t="s">
        <v>1548</v>
      </c>
      <c r="J1566" s="1" t="s">
        <v>1554</v>
      </c>
      <c r="K1566" s="6" t="s">
        <v>25</v>
      </c>
      <c r="L1566" s="6">
        <v>5715</v>
      </c>
      <c r="M1566" s="6">
        <v>10</v>
      </c>
      <c r="N1566" s="6">
        <v>2</v>
      </c>
      <c r="P1566" s="6">
        <v>1</v>
      </c>
      <c r="Q1566" s="16" t="str">
        <f>IF($B1566=2014,$P1566,"")</f>
        <v/>
      </c>
      <c r="R1566" s="16" t="str">
        <f>IF($B1566=2015,$P1566,"")</f>
        <v/>
      </c>
      <c r="S1566" s="16" t="str">
        <f>IF($B1566=2016,$P1566,"")</f>
        <v/>
      </c>
      <c r="T1566" s="16">
        <f>IF($B1566=2017,$P1566,"")</f>
        <v>1</v>
      </c>
      <c r="U1566" s="16" t="str">
        <f>IF($B1566=2018,$P1566,"")</f>
        <v/>
      </c>
      <c r="V1566" s="16" t="str">
        <f>IF($B1566=2019,$P1566,"")</f>
        <v/>
      </c>
      <c r="W1566" s="16" t="str">
        <f>IF($B1566=2020,$P1566,"")</f>
        <v/>
      </c>
      <c r="X1566" s="6" t="str">
        <f>IF($B1566=2021,$P1566,"")</f>
        <v/>
      </c>
      <c r="Y1566" s="6" t="str">
        <f>IF($B1566=2022,$P1566,"")</f>
        <v/>
      </c>
      <c r="Z1566" s="6" t="str">
        <f>IF($B1566=2023,$P1566,"")</f>
        <v/>
      </c>
      <c r="AA1566" s="6" t="str">
        <f>IF($B1566=2024,$P1566,"")</f>
        <v/>
      </c>
      <c r="AB1566" s="16" t="str">
        <f>IF($B1566=2025,$P1566,"")</f>
        <v/>
      </c>
    </row>
    <row r="1567" spans="1:28" x14ac:dyDescent="0.25">
      <c r="A1567" s="3">
        <v>1017</v>
      </c>
      <c r="B1567" s="3">
        <v>2017</v>
      </c>
      <c r="C1567" s="3" t="s">
        <v>682</v>
      </c>
      <c r="D1567" s="4">
        <f>DATE(B1567,N1567,M1567)</f>
        <v>42789</v>
      </c>
      <c r="E1567" s="5">
        <v>700</v>
      </c>
      <c r="F1567" s="6" t="s">
        <v>14</v>
      </c>
      <c r="G1567" s="7" t="s">
        <v>15</v>
      </c>
      <c r="H1567" s="7"/>
      <c r="I1567" s="8" t="s">
        <v>1548</v>
      </c>
      <c r="J1567" s="1" t="s">
        <v>1555</v>
      </c>
      <c r="K1567" s="6" t="s">
        <v>1157</v>
      </c>
      <c r="L1567" s="6">
        <v>5717</v>
      </c>
      <c r="M1567" s="6">
        <v>23</v>
      </c>
      <c r="N1567" s="6">
        <v>2</v>
      </c>
      <c r="O1567" s="6" t="s">
        <v>81</v>
      </c>
      <c r="P1567" s="6">
        <v>1</v>
      </c>
      <c r="Q1567" s="16" t="str">
        <f>IF($B1567=2014,$P1567,"")</f>
        <v/>
      </c>
      <c r="R1567" s="16" t="str">
        <f>IF($B1567=2015,$P1567,"")</f>
        <v/>
      </c>
      <c r="S1567" s="16" t="str">
        <f>IF($B1567=2016,$P1567,"")</f>
        <v/>
      </c>
      <c r="T1567" s="16">
        <f>IF($B1567=2017,$P1567,"")</f>
        <v>1</v>
      </c>
      <c r="U1567" s="16" t="str">
        <f>IF($B1567=2018,$P1567,"")</f>
        <v/>
      </c>
      <c r="V1567" s="16" t="str">
        <f>IF($B1567=2019,$P1567,"")</f>
        <v/>
      </c>
      <c r="W1567" s="16" t="str">
        <f>IF($B1567=2020,$P1567,"")</f>
        <v/>
      </c>
      <c r="X1567" s="6" t="str">
        <f>IF($B1567=2021,$P1567,"")</f>
        <v/>
      </c>
      <c r="Y1567" s="6" t="str">
        <f>IF($B1567=2022,$P1567,"")</f>
        <v/>
      </c>
      <c r="Z1567" s="6" t="str">
        <f>IF($B1567=2023,$P1567,"")</f>
        <v/>
      </c>
      <c r="AA1567" s="6" t="str">
        <f>IF($B1567=2024,$P1567,"")</f>
        <v/>
      </c>
      <c r="AB1567" s="16" t="str">
        <f>IF($B1567=2025,$P1567,"")</f>
        <v/>
      </c>
    </row>
    <row r="1568" spans="1:28" x14ac:dyDescent="0.25">
      <c r="A1568" s="3">
        <v>1017</v>
      </c>
      <c r="B1568" s="3">
        <v>2018</v>
      </c>
      <c r="C1568" s="3" t="s">
        <v>1267</v>
      </c>
      <c r="D1568" s="4">
        <f>DATE(B1568,N1568,M1568)</f>
        <v>43406</v>
      </c>
      <c r="E1568" s="5">
        <v>1552</v>
      </c>
      <c r="F1568" s="6" t="s">
        <v>14</v>
      </c>
      <c r="G1568" s="6" t="s">
        <v>15</v>
      </c>
      <c r="I1568" s="8" t="s">
        <v>1548</v>
      </c>
      <c r="J1568" s="1" t="s">
        <v>1556</v>
      </c>
      <c r="K1568" s="6" t="s">
        <v>34</v>
      </c>
      <c r="L1568" s="6">
        <v>5908</v>
      </c>
      <c r="M1568" s="6">
        <v>2</v>
      </c>
      <c r="N1568" s="6">
        <v>11</v>
      </c>
      <c r="O1568" s="6" t="s">
        <v>35</v>
      </c>
      <c r="P1568" s="6">
        <v>1</v>
      </c>
      <c r="Q1568" s="16" t="str">
        <f>IF($B1568=2014,$P1568,"")</f>
        <v/>
      </c>
      <c r="R1568" s="16" t="str">
        <f>IF($B1568=2015,$P1568,"")</f>
        <v/>
      </c>
      <c r="S1568" s="16" t="str">
        <f>IF($B1568=2016,$P1568,"")</f>
        <v/>
      </c>
      <c r="T1568" s="16" t="str">
        <f>IF($B1568=2017,$P1568,"")</f>
        <v/>
      </c>
      <c r="U1568" s="16">
        <f>IF($B1568=2018,$P1568,"")</f>
        <v>1</v>
      </c>
      <c r="V1568" s="16" t="str">
        <f>IF($B1568=2019,$P1568,"")</f>
        <v/>
      </c>
      <c r="W1568" s="16" t="str">
        <f>IF($B1568=2020,$P1568,"")</f>
        <v/>
      </c>
      <c r="X1568" s="6" t="str">
        <f>IF($B1568=2021,$P1568,"")</f>
        <v/>
      </c>
      <c r="Y1568" s="6" t="str">
        <f>IF($B1568=2022,$P1568,"")</f>
        <v/>
      </c>
      <c r="Z1568" s="6" t="str">
        <f>IF($B1568=2023,$P1568,"")</f>
        <v/>
      </c>
      <c r="AA1568" s="6" t="str">
        <f>IF($B1568=2024,$P1568,"")</f>
        <v/>
      </c>
      <c r="AB1568" s="16" t="str">
        <f>IF($B1568=2025,$P1568,"")</f>
        <v/>
      </c>
    </row>
    <row r="1569" spans="1:28" x14ac:dyDescent="0.25">
      <c r="A1569" s="3">
        <v>1017</v>
      </c>
      <c r="B1569" s="3">
        <v>2020</v>
      </c>
      <c r="C1569" s="3" t="s">
        <v>257</v>
      </c>
      <c r="D1569" s="4">
        <f>DATE(B1569,N1569,M1569)</f>
        <v>44132</v>
      </c>
      <c r="E1569" s="5">
        <v>1700</v>
      </c>
      <c r="F1569" s="7" t="s">
        <v>14</v>
      </c>
      <c r="G1569" s="6" t="s">
        <v>21</v>
      </c>
      <c r="I1569" s="1" t="s">
        <v>268</v>
      </c>
      <c r="J1569" s="1" t="s">
        <v>365</v>
      </c>
      <c r="K1569" s="6" t="s">
        <v>38</v>
      </c>
      <c r="L1569" s="6">
        <v>6108</v>
      </c>
      <c r="M1569" s="6">
        <v>28</v>
      </c>
      <c r="N1569" s="6">
        <v>10</v>
      </c>
      <c r="P1569" s="6">
        <v>1</v>
      </c>
      <c r="Q1569" s="16" t="str">
        <f>IF($B1569=2014,$P1569,"")</f>
        <v/>
      </c>
      <c r="R1569" s="16" t="str">
        <f>IF($B1569=2015,$P1569,"")</f>
        <v/>
      </c>
      <c r="S1569" s="16" t="str">
        <f>IF($B1569=2016,$P1569,"")</f>
        <v/>
      </c>
      <c r="T1569" s="16" t="str">
        <f>IF($B1569=2017,$P1569,"")</f>
        <v/>
      </c>
      <c r="U1569" s="16" t="str">
        <f>IF($B1569=2018,$P1569,"")</f>
        <v/>
      </c>
      <c r="V1569" s="16" t="str">
        <f>IF($B1569=2019,$P1569,"")</f>
        <v/>
      </c>
      <c r="W1569" s="16">
        <f>IF($B1569=2020,$P1569,"")</f>
        <v>1</v>
      </c>
      <c r="X1569" s="6" t="str">
        <f>IF($B1569=2021,$P1569,"")</f>
        <v/>
      </c>
      <c r="Y1569" s="6" t="str">
        <f>IF($B1569=2022,$P1569,"")</f>
        <v/>
      </c>
      <c r="Z1569" s="6" t="str">
        <f>IF($B1569=2023,$P1569,"")</f>
        <v/>
      </c>
      <c r="AA1569" s="6" t="str">
        <f>IF($B1569=2024,$P1569,"")</f>
        <v/>
      </c>
      <c r="AB1569" s="16" t="str">
        <f>IF($B1569=2025,$P1569,"")</f>
        <v/>
      </c>
    </row>
    <row r="1570" spans="1:28" ht="24" x14ac:dyDescent="0.25">
      <c r="A1570" s="3">
        <v>1017</v>
      </c>
      <c r="B1570" s="3">
        <v>2020</v>
      </c>
      <c r="C1570" s="3" t="s">
        <v>184</v>
      </c>
      <c r="D1570" s="4">
        <f>DATE(B1570,N1570,M1570)</f>
        <v>44194</v>
      </c>
      <c r="E1570" s="5">
        <v>1504</v>
      </c>
      <c r="F1570" s="7" t="s">
        <v>14</v>
      </c>
      <c r="G1570" s="6" t="s">
        <v>21</v>
      </c>
      <c r="I1570" s="1" t="s">
        <v>268</v>
      </c>
      <c r="J1570" s="1" t="s">
        <v>367</v>
      </c>
      <c r="K1570" s="6" t="s">
        <v>17</v>
      </c>
      <c r="L1570" s="6">
        <v>6113</v>
      </c>
      <c r="M1570" s="6">
        <v>29</v>
      </c>
      <c r="N1570" s="6">
        <v>12</v>
      </c>
      <c r="P1570" s="6">
        <v>1</v>
      </c>
      <c r="Q1570" s="16" t="str">
        <f>IF($B1570=2014,$P1570,"")</f>
        <v/>
      </c>
      <c r="R1570" s="16" t="str">
        <f>IF($B1570=2015,$P1570,"")</f>
        <v/>
      </c>
      <c r="S1570" s="16" t="str">
        <f>IF($B1570=2016,$P1570,"")</f>
        <v/>
      </c>
      <c r="T1570" s="16" t="str">
        <f>IF($B1570=2017,$P1570,"")</f>
        <v/>
      </c>
      <c r="U1570" s="16" t="str">
        <f>IF($B1570=2018,$P1570,"")</f>
        <v/>
      </c>
      <c r="V1570" s="16" t="str">
        <f>IF($B1570=2019,$P1570,"")</f>
        <v/>
      </c>
      <c r="W1570" s="16">
        <f>IF($B1570=2020,$P1570,"")</f>
        <v>1</v>
      </c>
      <c r="X1570" s="6" t="str">
        <f>IF($B1570=2021,$P1570,"")</f>
        <v/>
      </c>
      <c r="Y1570" s="6" t="str">
        <f>IF($B1570=2022,$P1570,"")</f>
        <v/>
      </c>
      <c r="Z1570" s="6" t="str">
        <f>IF($B1570=2023,$P1570,"")</f>
        <v/>
      </c>
      <c r="AA1570" s="6" t="str">
        <f>IF($B1570=2024,$P1570,"")</f>
        <v/>
      </c>
      <c r="AB1570" s="16" t="str">
        <f>IF($B1570=2025,$P1570,"")</f>
        <v/>
      </c>
    </row>
    <row r="1571" spans="1:28" x14ac:dyDescent="0.25">
      <c r="A1571" s="3">
        <v>1017</v>
      </c>
      <c r="B1571" s="3">
        <v>2020</v>
      </c>
      <c r="C1571" s="3" t="s">
        <v>184</v>
      </c>
      <c r="D1571" s="4">
        <f>DATE(B1571,N1571,M1571)</f>
        <v>44194</v>
      </c>
      <c r="E1571" s="5">
        <v>1535</v>
      </c>
      <c r="F1571" s="7" t="s">
        <v>14</v>
      </c>
      <c r="G1571" s="6" t="s">
        <v>21</v>
      </c>
      <c r="I1571" s="1" t="s">
        <v>268</v>
      </c>
      <c r="J1571" s="1" t="s">
        <v>368</v>
      </c>
      <c r="K1571" s="6" t="s">
        <v>188</v>
      </c>
      <c r="L1571" s="6">
        <v>6113</v>
      </c>
      <c r="M1571" s="6">
        <v>29</v>
      </c>
      <c r="N1571" s="6">
        <v>12</v>
      </c>
      <c r="P1571" s="6">
        <v>1</v>
      </c>
      <c r="Q1571" s="16" t="str">
        <f>IF($B1571=2014,$P1571,"")</f>
        <v/>
      </c>
      <c r="R1571" s="16" t="str">
        <f>IF($B1571=2015,$P1571,"")</f>
        <v/>
      </c>
      <c r="S1571" s="16" t="str">
        <f>IF($B1571=2016,$P1571,"")</f>
        <v/>
      </c>
      <c r="T1571" s="16" t="str">
        <f>IF($B1571=2017,$P1571,"")</f>
        <v/>
      </c>
      <c r="U1571" s="16" t="str">
        <f>IF($B1571=2018,$P1571,"")</f>
        <v/>
      </c>
      <c r="V1571" s="16" t="str">
        <f>IF($B1571=2019,$P1571,"")</f>
        <v/>
      </c>
      <c r="W1571" s="16">
        <f>IF($B1571=2020,$P1571,"")</f>
        <v>1</v>
      </c>
      <c r="X1571" s="6" t="str">
        <f>IF($B1571=2021,$P1571,"")</f>
        <v/>
      </c>
      <c r="Y1571" s="6" t="str">
        <f>IF($B1571=2022,$P1571,"")</f>
        <v/>
      </c>
      <c r="Z1571" s="6" t="str">
        <f>IF($B1571=2023,$P1571,"")</f>
        <v/>
      </c>
      <c r="AA1571" s="6" t="str">
        <f>IF($B1571=2024,$P1571,"")</f>
        <v/>
      </c>
      <c r="AB1571" s="16" t="str">
        <f>IF($B1571=2025,$P1571,"")</f>
        <v/>
      </c>
    </row>
    <row r="1572" spans="1:28" x14ac:dyDescent="0.25">
      <c r="A1572" s="3">
        <v>1017</v>
      </c>
      <c r="B1572" s="3">
        <v>2021</v>
      </c>
      <c r="C1572" s="3" t="s">
        <v>176</v>
      </c>
      <c r="D1572" s="4">
        <f>DATE(B1572,N1572,M1572)</f>
        <v>44209</v>
      </c>
      <c r="E1572" s="5">
        <v>756</v>
      </c>
      <c r="F1572" s="7" t="s">
        <v>14</v>
      </c>
      <c r="G1572" s="6" t="s">
        <v>21</v>
      </c>
      <c r="I1572" s="1" t="s">
        <v>268</v>
      </c>
      <c r="J1572" s="1" t="s">
        <v>366</v>
      </c>
      <c r="K1572" s="6" t="s">
        <v>178</v>
      </c>
      <c r="L1572" s="6">
        <v>6114</v>
      </c>
      <c r="M1572" s="6">
        <v>13</v>
      </c>
      <c r="N1572" s="6">
        <v>1</v>
      </c>
      <c r="O1572" s="6" t="s">
        <v>81</v>
      </c>
      <c r="P1572" s="6">
        <v>1</v>
      </c>
      <c r="Q1572" s="16" t="str">
        <f>IF($B1572=2014,$P1572,"")</f>
        <v/>
      </c>
      <c r="R1572" s="16" t="str">
        <f>IF($B1572=2015,$P1572,"")</f>
        <v/>
      </c>
      <c r="S1572" s="16" t="str">
        <f>IF($B1572=2016,$P1572,"")</f>
        <v/>
      </c>
      <c r="T1572" s="16" t="str">
        <f>IF($B1572=2017,$P1572,"")</f>
        <v/>
      </c>
      <c r="U1572" s="16" t="str">
        <f>IF($B1572=2018,$P1572,"")</f>
        <v/>
      </c>
      <c r="V1572" s="16" t="str">
        <f>IF($B1572=2019,$P1572,"")</f>
        <v/>
      </c>
      <c r="W1572" s="16" t="str">
        <f>IF($B1572=2020,$P1572,"")</f>
        <v/>
      </c>
      <c r="X1572" s="6">
        <f>IF($B1572=2021,$P1572,"")</f>
        <v>1</v>
      </c>
      <c r="Y1572" s="6" t="str">
        <f>IF($B1572=2022,$P1572,"")</f>
        <v/>
      </c>
      <c r="Z1572" s="6" t="str">
        <f>IF($B1572=2023,$P1572,"")</f>
        <v/>
      </c>
      <c r="AA1572" s="6" t="str">
        <f>IF($B1572=2024,$P1572,"")</f>
        <v/>
      </c>
      <c r="AB1572" s="16" t="str">
        <f>IF($B1572=2025,$P1572,"")</f>
        <v/>
      </c>
    </row>
    <row r="1573" spans="1:28" x14ac:dyDescent="0.25">
      <c r="A1573" s="3">
        <v>1017</v>
      </c>
      <c r="B1573" s="3">
        <v>2022</v>
      </c>
      <c r="C1573" s="3" t="s">
        <v>819</v>
      </c>
      <c r="D1573" s="4">
        <f>DATE(B1573,N1573,M1573)</f>
        <v>44871</v>
      </c>
      <c r="E1573" s="5">
        <v>1535</v>
      </c>
      <c r="F1573" s="7" t="s">
        <v>14</v>
      </c>
      <c r="G1573" s="7" t="s">
        <v>21</v>
      </c>
      <c r="H1573" s="7"/>
      <c r="I1573" s="1" t="s">
        <v>268</v>
      </c>
      <c r="J1573" s="1" t="s">
        <v>4451</v>
      </c>
      <c r="K1573" s="6" t="s">
        <v>4403</v>
      </c>
      <c r="L1573" s="6">
        <v>6309</v>
      </c>
      <c r="M1573" s="6">
        <v>6</v>
      </c>
      <c r="N1573" s="6">
        <v>11</v>
      </c>
      <c r="P1573" s="6">
        <v>1</v>
      </c>
      <c r="Q1573" s="16" t="str">
        <f>IF($B1573=2014,$P1573,"")</f>
        <v/>
      </c>
      <c r="R1573" s="16" t="str">
        <f>IF($B1573=2015,$P1573,"")</f>
        <v/>
      </c>
      <c r="S1573" s="16" t="str">
        <f>IF($B1573=2016,$P1573,"")</f>
        <v/>
      </c>
      <c r="T1573" s="16" t="str">
        <f>IF($B1573=2017,$P1573,"")</f>
        <v/>
      </c>
      <c r="U1573" s="16" t="str">
        <f>IF($B1573=2018,$P1573,"")</f>
        <v/>
      </c>
      <c r="V1573" s="16" t="str">
        <f>IF($B1573=2019,$P1573,"")</f>
        <v/>
      </c>
      <c r="W1573" s="16" t="str">
        <f>IF($B1573=2020,$P1573,"")</f>
        <v/>
      </c>
      <c r="X1573" s="6" t="str">
        <f>IF($B1573=2021,$P1573,"")</f>
        <v/>
      </c>
      <c r="Y1573" s="6">
        <f>IF($B1573=2022,$P1573,"")</f>
        <v>1</v>
      </c>
      <c r="Z1573" s="6" t="str">
        <f>IF($B1573=2023,$P1573,"")</f>
        <v/>
      </c>
      <c r="AA1573" s="6" t="str">
        <f>IF($B1573=2024,$P1573,"")</f>
        <v/>
      </c>
      <c r="AB1573" s="16" t="str">
        <f>IF($B1573=2025,$P1573,"")</f>
        <v/>
      </c>
    </row>
    <row r="1574" spans="1:28" ht="60" x14ac:dyDescent="0.25">
      <c r="A1574" s="3">
        <v>1017</v>
      </c>
      <c r="B1574" s="3">
        <v>2022</v>
      </c>
      <c r="C1574" s="3" t="s">
        <v>947</v>
      </c>
      <c r="D1574" s="4">
        <f>DATE(B1574,N1574,M1574)</f>
        <v>44899</v>
      </c>
      <c r="E1574" s="5">
        <v>1502</v>
      </c>
      <c r="F1574" s="7" t="s">
        <v>14</v>
      </c>
      <c r="G1574" s="7" t="s">
        <v>21</v>
      </c>
      <c r="H1574" s="7"/>
      <c r="I1574" s="1" t="s">
        <v>268</v>
      </c>
      <c r="J1574" s="1" t="s">
        <v>4698</v>
      </c>
      <c r="K1574" s="6" t="s">
        <v>842</v>
      </c>
      <c r="L1574" s="6">
        <v>6311</v>
      </c>
      <c r="M1574" s="6">
        <v>4</v>
      </c>
      <c r="N1574" s="6">
        <v>12</v>
      </c>
      <c r="O1574" s="6" t="s">
        <v>81</v>
      </c>
      <c r="P1574" s="6">
        <v>1</v>
      </c>
      <c r="Q1574" s="16" t="str">
        <f>IF($B1574=2014,$P1574,"")</f>
        <v/>
      </c>
      <c r="R1574" s="16" t="str">
        <f>IF($B1574=2015,$P1574,"")</f>
        <v/>
      </c>
      <c r="S1574" s="16" t="str">
        <f>IF($B1574=2016,$P1574,"")</f>
        <v/>
      </c>
      <c r="T1574" s="16" t="str">
        <f>IF($B1574=2017,$P1574,"")</f>
        <v/>
      </c>
      <c r="U1574" s="16" t="str">
        <f>IF($B1574=2018,$P1574,"")</f>
        <v/>
      </c>
      <c r="V1574" s="16" t="str">
        <f>IF($B1574=2019,$P1574,"")</f>
        <v/>
      </c>
      <c r="W1574" s="16" t="str">
        <f>IF($B1574=2020,$P1574,"")</f>
        <v/>
      </c>
      <c r="X1574" s="6" t="str">
        <f>IF($B1574=2021,$P1574,"")</f>
        <v/>
      </c>
      <c r="Y1574" s="6">
        <f>IF($B1574=2022,$P1574,"")</f>
        <v>1</v>
      </c>
      <c r="Z1574" s="6" t="str">
        <f>IF($B1574=2023,$P1574,"")</f>
        <v/>
      </c>
      <c r="AA1574" s="6" t="str">
        <f>IF($B1574=2024,$P1574,"")</f>
        <v/>
      </c>
      <c r="AB1574" s="16" t="str">
        <f>IF($B1574=2025,$P1574,"")</f>
        <v/>
      </c>
    </row>
    <row r="1575" spans="1:28" x14ac:dyDescent="0.25">
      <c r="A1575" s="3">
        <v>1017</v>
      </c>
      <c r="B1575" s="3">
        <v>2023</v>
      </c>
      <c r="C1575" s="3" t="s">
        <v>168</v>
      </c>
      <c r="D1575" s="4">
        <f>DATE(B1575,N1575,M1575)</f>
        <v>44933</v>
      </c>
      <c r="E1575" s="5">
        <v>1519</v>
      </c>
      <c r="F1575" s="7" t="s">
        <v>14</v>
      </c>
      <c r="G1575" s="7" t="s">
        <v>21</v>
      </c>
      <c r="H1575" s="7"/>
      <c r="I1575" s="1" t="s">
        <v>268</v>
      </c>
      <c r="J1575" s="1" t="s">
        <v>4901</v>
      </c>
      <c r="K1575" s="6" t="s">
        <v>17</v>
      </c>
      <c r="L1575" s="6">
        <v>6313</v>
      </c>
      <c r="M1575" s="6">
        <v>7</v>
      </c>
      <c r="N1575" s="6">
        <v>1</v>
      </c>
      <c r="P1575" s="6">
        <v>1</v>
      </c>
      <c r="Q1575" s="16" t="str">
        <f>IF($B1575=2014,$P1575,"")</f>
        <v/>
      </c>
      <c r="R1575" s="16" t="str">
        <f>IF($B1575=2015,$P1575,"")</f>
        <v/>
      </c>
      <c r="S1575" s="16" t="str">
        <f>IF($B1575=2016,$P1575,"")</f>
        <v/>
      </c>
      <c r="T1575" s="16" t="str">
        <f>IF($B1575=2017,$P1575,"")</f>
        <v/>
      </c>
      <c r="U1575" s="16" t="str">
        <f>IF($B1575=2018,$P1575,"")</f>
        <v/>
      </c>
      <c r="V1575" s="16" t="str">
        <f>IF($B1575=2019,$P1575,"")</f>
        <v/>
      </c>
      <c r="W1575" s="16" t="str">
        <f>IF($B1575=2020,$P1575,"")</f>
        <v/>
      </c>
      <c r="X1575" s="6" t="str">
        <f>IF($B1575=2021,$P1575,"")</f>
        <v/>
      </c>
      <c r="Y1575" s="6" t="str">
        <f>IF($B1575=2022,$P1575,"")</f>
        <v/>
      </c>
      <c r="Z1575" s="6">
        <f>IF($B1575=2023,$P1575,"")</f>
        <v>1</v>
      </c>
      <c r="AA1575" s="6" t="str">
        <f>IF($B1575=2024,$P1575,"")</f>
        <v/>
      </c>
      <c r="AB1575" s="16" t="str">
        <f>IF($B1575=2025,$P1575,"")</f>
        <v/>
      </c>
    </row>
    <row r="1576" spans="1:28" x14ac:dyDescent="0.25">
      <c r="A1576" s="3">
        <v>1017</v>
      </c>
      <c r="B1576" s="3">
        <v>2023</v>
      </c>
      <c r="C1576" s="3" t="s">
        <v>1514</v>
      </c>
      <c r="D1576" s="4">
        <f>DATE(B1576,N1576,M1576)</f>
        <v>44935</v>
      </c>
      <c r="E1576" s="5">
        <v>1640</v>
      </c>
      <c r="F1576" s="7" t="s">
        <v>14</v>
      </c>
      <c r="G1576" s="7" t="s">
        <v>21</v>
      </c>
      <c r="H1576" s="7"/>
      <c r="I1576" s="1" t="s">
        <v>268</v>
      </c>
      <c r="J1576" s="1" t="s">
        <v>4991</v>
      </c>
      <c r="K1576" s="6" t="s">
        <v>4403</v>
      </c>
      <c r="L1576" s="6">
        <v>6314</v>
      </c>
      <c r="M1576" s="6">
        <v>9</v>
      </c>
      <c r="N1576" s="6">
        <v>1</v>
      </c>
      <c r="P1576" s="6">
        <v>1</v>
      </c>
      <c r="Q1576" s="16" t="str">
        <f>IF($B1576=2014,$P1576,"")</f>
        <v/>
      </c>
      <c r="R1576" s="16" t="str">
        <f>IF($B1576=2015,$P1576,"")</f>
        <v/>
      </c>
      <c r="S1576" s="16" t="str">
        <f>IF($B1576=2016,$P1576,"")</f>
        <v/>
      </c>
      <c r="T1576" s="16" t="str">
        <f>IF($B1576=2017,$P1576,"")</f>
        <v/>
      </c>
      <c r="U1576" s="16" t="str">
        <f>IF($B1576=2018,$P1576,"")</f>
        <v/>
      </c>
      <c r="V1576" s="16" t="str">
        <f>IF($B1576=2019,$P1576,"")</f>
        <v/>
      </c>
      <c r="W1576" s="16" t="str">
        <f>IF($B1576=2020,$P1576,"")</f>
        <v/>
      </c>
      <c r="X1576" s="6" t="str">
        <f>IF($B1576=2021,$P1576,"")</f>
        <v/>
      </c>
      <c r="Y1576" s="6" t="str">
        <f>IF($B1576=2022,$P1576,"")</f>
        <v/>
      </c>
      <c r="Z1576" s="6">
        <f>IF($B1576=2023,$P1576,"")</f>
        <v>1</v>
      </c>
      <c r="AA1576" s="6" t="str">
        <f>IF($B1576=2024,$P1576,"")</f>
        <v/>
      </c>
      <c r="AB1576" s="16" t="str">
        <f>IF($B1576=2025,$P1576,"")</f>
        <v/>
      </c>
    </row>
    <row r="1577" spans="1:28" x14ac:dyDescent="0.25">
      <c r="A1577" s="3">
        <v>1017</v>
      </c>
      <c r="B1577" s="3">
        <v>2023</v>
      </c>
      <c r="C1577" s="3" t="s">
        <v>264</v>
      </c>
      <c r="D1577" s="4">
        <f>DATE(B1577,N1577,M1577)</f>
        <v>45217</v>
      </c>
      <c r="E1577" s="5">
        <v>1633</v>
      </c>
      <c r="F1577" s="6" t="s">
        <v>14</v>
      </c>
      <c r="G1577" s="7" t="s">
        <v>21</v>
      </c>
      <c r="H1577" s="7"/>
      <c r="I1577" s="1" t="s">
        <v>268</v>
      </c>
      <c r="J1577" s="1" t="s">
        <v>5778</v>
      </c>
      <c r="K1577" s="6" t="s">
        <v>842</v>
      </c>
      <c r="L1577" s="6">
        <v>6408</v>
      </c>
      <c r="M1577" s="6">
        <v>18</v>
      </c>
      <c r="N1577" s="6">
        <v>10</v>
      </c>
      <c r="O1577" s="6" t="s">
        <v>81</v>
      </c>
      <c r="P1577" s="6">
        <v>1</v>
      </c>
      <c r="Q1577" s="16" t="str">
        <f>IF($B1577=2014,$P1577,"")</f>
        <v/>
      </c>
      <c r="R1577" s="16" t="str">
        <f>IF($B1577=2015,$P1577,"")</f>
        <v/>
      </c>
      <c r="S1577" s="16" t="str">
        <f>IF($B1577=2016,$P1577,"")</f>
        <v/>
      </c>
      <c r="T1577" s="16" t="str">
        <f>IF($B1577=2017,$P1577,"")</f>
        <v/>
      </c>
      <c r="U1577" s="16" t="str">
        <f>IF($B1577=2018,$P1577,"")</f>
        <v/>
      </c>
      <c r="V1577" s="16" t="str">
        <f>IF($B1577=2019,$P1577,"")</f>
        <v/>
      </c>
      <c r="W1577" s="16" t="str">
        <f>IF($B1577=2020,$P1577,"")</f>
        <v/>
      </c>
      <c r="X1577" s="6" t="str">
        <f>IF($B1577=2021,$P1577,"")</f>
        <v/>
      </c>
      <c r="Y1577" s="6" t="str">
        <f>IF($B1577=2022,$P1577,"")</f>
        <v/>
      </c>
      <c r="Z1577" s="6">
        <f>IF($B1577=2023,$P1577,"")</f>
        <v>1</v>
      </c>
      <c r="AA1577" s="6" t="str">
        <f>IF($B1577=2024,$P1577,"")</f>
        <v/>
      </c>
      <c r="AB1577" s="16" t="str">
        <f>IF($B1577=2025,$P1577,"")</f>
        <v/>
      </c>
    </row>
    <row r="1578" spans="1:28" x14ac:dyDescent="0.25">
      <c r="A1578" s="28">
        <v>1017</v>
      </c>
      <c r="B1578" s="28">
        <v>2024</v>
      </c>
      <c r="C1578" s="28" t="s">
        <v>243</v>
      </c>
      <c r="D1578" s="29">
        <f>DATE(B1578,N1578,M1578)</f>
        <v>45606</v>
      </c>
      <c r="E1578" s="30">
        <v>655</v>
      </c>
      <c r="F1578" s="31" t="s">
        <v>14</v>
      </c>
      <c r="G1578" s="31" t="s">
        <v>21</v>
      </c>
      <c r="H1578" s="31"/>
      <c r="I1578" s="1" t="s">
        <v>268</v>
      </c>
      <c r="J1578" s="32" t="s">
        <v>6399</v>
      </c>
      <c r="K1578" s="27" t="s">
        <v>842</v>
      </c>
      <c r="L1578" s="27">
        <v>6509</v>
      </c>
      <c r="M1578" s="27">
        <v>10</v>
      </c>
      <c r="N1578" s="27">
        <v>11</v>
      </c>
      <c r="O1578" s="27" t="s">
        <v>81</v>
      </c>
      <c r="P1578" s="6">
        <v>1</v>
      </c>
      <c r="Q1578" s="16" t="str">
        <f>IF($B1578=2014,$P1578,"")</f>
        <v/>
      </c>
      <c r="R1578" s="16" t="str">
        <f>IF($B1578=2015,$P1578,"")</f>
        <v/>
      </c>
      <c r="S1578" s="16" t="str">
        <f>IF($B1578=2016,$P1578,"")</f>
        <v/>
      </c>
      <c r="T1578" s="16" t="str">
        <f>IF($B1578=2017,$P1578,"")</f>
        <v/>
      </c>
      <c r="U1578" s="16" t="str">
        <f>IF($B1578=2018,$P1578,"")</f>
        <v/>
      </c>
      <c r="V1578" s="16" t="str">
        <f>IF($B1578=2019,$P1578,"")</f>
        <v/>
      </c>
      <c r="W1578" s="16" t="str">
        <f>IF($B1578=2020,$P1578,"")</f>
        <v/>
      </c>
      <c r="X1578" s="6" t="str">
        <f>IF($B1578=2021,$P1578,"")</f>
        <v/>
      </c>
      <c r="Y1578" s="6" t="str">
        <f>IF($B1578=2022,$P1578,"")</f>
        <v/>
      </c>
      <c r="Z1578" s="6" t="str">
        <f>IF($B1578=2023,$P1578,"")</f>
        <v/>
      </c>
      <c r="AA1578" s="6">
        <f>IF($B1578=2024,$P1578,"")</f>
        <v>1</v>
      </c>
      <c r="AB1578" s="16" t="str">
        <f>IF($B1578=2025,$P1578,"")</f>
        <v/>
      </c>
    </row>
    <row r="1579" spans="1:28" x14ac:dyDescent="0.25">
      <c r="A1579" s="3">
        <v>1026</v>
      </c>
      <c r="B1579" s="5">
        <v>2016</v>
      </c>
      <c r="C1579" s="3" t="s">
        <v>875</v>
      </c>
      <c r="D1579" s="4">
        <f>DATE(B1579,N1579,M1579)</f>
        <v>42389</v>
      </c>
      <c r="E1579" s="5">
        <v>2153</v>
      </c>
      <c r="F1579" s="6" t="s">
        <v>14</v>
      </c>
      <c r="G1579" s="6" t="s">
        <v>24</v>
      </c>
      <c r="H1579" s="6" t="str">
        <f>RIGHT(I1579,2)</f>
        <v>AN</v>
      </c>
      <c r="I1579" s="1" t="s">
        <v>3902</v>
      </c>
      <c r="J1579" s="8" t="s">
        <v>1563</v>
      </c>
      <c r="K1579" s="6" t="s">
        <v>72</v>
      </c>
      <c r="L1579" s="6">
        <v>5614</v>
      </c>
      <c r="M1579" s="6">
        <v>20</v>
      </c>
      <c r="N1579" s="6">
        <v>1</v>
      </c>
      <c r="P1579" s="6">
        <v>1</v>
      </c>
      <c r="Q1579" s="16" t="str">
        <f>IF($B1579=2014,$P1579,"")</f>
        <v/>
      </c>
      <c r="R1579" s="16" t="str">
        <f>IF($B1579=2015,$P1579,"")</f>
        <v/>
      </c>
      <c r="S1579" s="16">
        <f>IF($B1579=2016,$P1579,"")</f>
        <v>1</v>
      </c>
      <c r="T1579" s="16" t="str">
        <f>IF($B1579=2017,$P1579,"")</f>
        <v/>
      </c>
      <c r="U1579" s="16" t="str">
        <f>IF($B1579=2018,$P1579,"")</f>
        <v/>
      </c>
      <c r="V1579" s="16" t="str">
        <f>IF($B1579=2019,$P1579,"")</f>
        <v/>
      </c>
      <c r="W1579" s="16" t="str">
        <f>IF($B1579=2020,$P1579,"")</f>
        <v/>
      </c>
      <c r="X1579" s="6" t="str">
        <f>IF($B1579=2021,$P1579,"")</f>
        <v/>
      </c>
      <c r="Y1579" s="6" t="str">
        <f>IF($B1579=2022,$P1579,"")</f>
        <v/>
      </c>
      <c r="Z1579" s="6" t="str">
        <f>IF($B1579=2023,$P1579,"")</f>
        <v/>
      </c>
      <c r="AA1579" s="6" t="str">
        <f>IF($B1579=2024,$P1579,"")</f>
        <v/>
      </c>
      <c r="AB1579" s="16" t="str">
        <f>IF($B1579=2025,$P1579,"")</f>
        <v/>
      </c>
    </row>
    <row r="1580" spans="1:28" x14ac:dyDescent="0.25">
      <c r="A1580" s="3">
        <v>1026</v>
      </c>
      <c r="B1580" s="5">
        <v>2016</v>
      </c>
      <c r="C1580" s="3" t="s">
        <v>158</v>
      </c>
      <c r="D1580" s="4">
        <f>DATE(B1580,N1580,M1580)</f>
        <v>42410</v>
      </c>
      <c r="E1580" s="5">
        <v>1820</v>
      </c>
      <c r="F1580" s="6" t="s">
        <v>14</v>
      </c>
      <c r="G1580" s="6" t="s">
        <v>24</v>
      </c>
      <c r="H1580" s="6" t="str">
        <f>RIGHT(I1580,2)</f>
        <v>AN</v>
      </c>
      <c r="I1580" s="1" t="s">
        <v>3902</v>
      </c>
      <c r="J1580" s="8" t="s">
        <v>1564</v>
      </c>
      <c r="K1580" s="6" t="s">
        <v>761</v>
      </c>
      <c r="L1580" s="6">
        <v>5617</v>
      </c>
      <c r="M1580" s="6">
        <v>10</v>
      </c>
      <c r="N1580" s="6">
        <v>2</v>
      </c>
      <c r="P1580" s="6">
        <v>1</v>
      </c>
      <c r="Q1580" s="16" t="str">
        <f>IF($B1580=2014,$P1580,"")</f>
        <v/>
      </c>
      <c r="R1580" s="16" t="str">
        <f>IF($B1580=2015,$P1580,"")</f>
        <v/>
      </c>
      <c r="S1580" s="16">
        <f>IF($B1580=2016,$P1580,"")</f>
        <v>1</v>
      </c>
      <c r="T1580" s="16" t="str">
        <f>IF($B1580=2017,$P1580,"")</f>
        <v/>
      </c>
      <c r="U1580" s="16" t="str">
        <f>IF($B1580=2018,$P1580,"")</f>
        <v/>
      </c>
      <c r="V1580" s="16" t="str">
        <f>IF($B1580=2019,$P1580,"")</f>
        <v/>
      </c>
      <c r="W1580" s="16" t="str">
        <f>IF($B1580=2020,$P1580,"")</f>
        <v/>
      </c>
      <c r="X1580" s="6" t="str">
        <f>IF($B1580=2021,$P1580,"")</f>
        <v/>
      </c>
      <c r="Y1580" s="6" t="str">
        <f>IF($B1580=2022,$P1580,"")</f>
        <v/>
      </c>
      <c r="Z1580" s="6" t="str">
        <f>IF($B1580=2023,$P1580,"")</f>
        <v/>
      </c>
      <c r="AA1580" s="6" t="str">
        <f>IF($B1580=2024,$P1580,"")</f>
        <v/>
      </c>
      <c r="AB1580" s="16" t="str">
        <f>IF($B1580=2025,$P1580,"")</f>
        <v/>
      </c>
    </row>
    <row r="1581" spans="1:28" x14ac:dyDescent="0.25">
      <c r="A1581" s="3">
        <v>1026</v>
      </c>
      <c r="B1581" s="3">
        <v>2017</v>
      </c>
      <c r="C1581" s="3" t="s">
        <v>283</v>
      </c>
      <c r="D1581" s="4">
        <f>DATE(B1581,N1581,M1581)</f>
        <v>43008</v>
      </c>
      <c r="E1581" s="5">
        <v>2129</v>
      </c>
      <c r="F1581" s="6" t="s">
        <v>14</v>
      </c>
      <c r="G1581" s="6" t="s">
        <v>24</v>
      </c>
      <c r="H1581" s="6" t="str">
        <f>RIGHT(I1581,2)</f>
        <v>AN</v>
      </c>
      <c r="I1581" s="1" t="s">
        <v>3902</v>
      </c>
      <c r="J1581" s="8" t="s">
        <v>1561</v>
      </c>
      <c r="K1581" s="6" t="s">
        <v>22</v>
      </c>
      <c r="L1581" s="6">
        <v>5806</v>
      </c>
      <c r="M1581" s="6">
        <v>30</v>
      </c>
      <c r="N1581" s="6">
        <v>9</v>
      </c>
      <c r="P1581" s="6">
        <v>1</v>
      </c>
      <c r="Q1581" s="16" t="str">
        <f>IF($B1581=2014,$P1581,"")</f>
        <v/>
      </c>
      <c r="R1581" s="16" t="str">
        <f>IF($B1581=2015,$P1581,"")</f>
        <v/>
      </c>
      <c r="S1581" s="16" t="str">
        <f>IF($B1581=2016,$P1581,"")</f>
        <v/>
      </c>
      <c r="T1581" s="16">
        <f>IF($B1581=2017,$P1581,"")</f>
        <v>1</v>
      </c>
      <c r="U1581" s="16" t="str">
        <f>IF($B1581=2018,$P1581,"")</f>
        <v/>
      </c>
      <c r="V1581" s="16" t="str">
        <f>IF($B1581=2019,$P1581,"")</f>
        <v/>
      </c>
      <c r="W1581" s="16" t="str">
        <f>IF($B1581=2020,$P1581,"")</f>
        <v/>
      </c>
      <c r="X1581" s="6" t="str">
        <f>IF($B1581=2021,$P1581,"")</f>
        <v/>
      </c>
      <c r="Y1581" s="6" t="str">
        <f>IF($B1581=2022,$P1581,"")</f>
        <v/>
      </c>
      <c r="Z1581" s="6" t="str">
        <f>IF($B1581=2023,$P1581,"")</f>
        <v/>
      </c>
      <c r="AA1581" s="6" t="str">
        <f>IF($B1581=2024,$P1581,"")</f>
        <v/>
      </c>
      <c r="AB1581" s="16" t="str">
        <f>IF($B1581=2025,$P1581,"")</f>
        <v/>
      </c>
    </row>
    <row r="1582" spans="1:28" x14ac:dyDescent="0.25">
      <c r="A1582" s="3">
        <v>1026</v>
      </c>
      <c r="B1582" s="3">
        <v>2018</v>
      </c>
      <c r="C1582" s="3" t="s">
        <v>937</v>
      </c>
      <c r="D1582" s="4">
        <f>DATE(B1582,N1582,M1582)</f>
        <v>43308</v>
      </c>
      <c r="E1582" s="5">
        <v>59</v>
      </c>
      <c r="F1582" s="6" t="s">
        <v>14</v>
      </c>
      <c r="G1582" s="6" t="s">
        <v>24</v>
      </c>
      <c r="H1582" s="6" t="str">
        <f>RIGHT(I1582,2)</f>
        <v>AN</v>
      </c>
      <c r="I1582" s="1" t="s">
        <v>3902</v>
      </c>
      <c r="J1582" s="8" t="s">
        <v>1562</v>
      </c>
      <c r="K1582" s="6" t="s">
        <v>22</v>
      </c>
      <c r="L1582" s="6">
        <v>5902</v>
      </c>
      <c r="M1582" s="6">
        <v>27</v>
      </c>
      <c r="N1582" s="6">
        <v>7</v>
      </c>
      <c r="P1582" s="6">
        <v>1</v>
      </c>
      <c r="Q1582" s="16" t="str">
        <f>IF($B1582=2014,$P1582,"")</f>
        <v/>
      </c>
      <c r="R1582" s="16" t="str">
        <f>IF($B1582=2015,$P1582,"")</f>
        <v/>
      </c>
      <c r="S1582" s="16" t="str">
        <f>IF($B1582=2016,$P1582,"")</f>
        <v/>
      </c>
      <c r="T1582" s="16" t="str">
        <f>IF($B1582=2017,$P1582,"")</f>
        <v/>
      </c>
      <c r="U1582" s="16">
        <f>IF($B1582=2018,$P1582,"")</f>
        <v>1</v>
      </c>
      <c r="V1582" s="16" t="str">
        <f>IF($B1582=2019,$P1582,"")</f>
        <v/>
      </c>
      <c r="W1582" s="16" t="str">
        <f>IF($B1582=2020,$P1582,"")</f>
        <v/>
      </c>
      <c r="X1582" s="6" t="str">
        <f>IF($B1582=2021,$P1582,"")</f>
        <v/>
      </c>
      <c r="Y1582" s="6" t="str">
        <f>IF($B1582=2022,$P1582,"")</f>
        <v/>
      </c>
      <c r="Z1582" s="6" t="str">
        <f>IF($B1582=2023,$P1582,"")</f>
        <v/>
      </c>
      <c r="AA1582" s="6" t="str">
        <f>IF($B1582=2024,$P1582,"")</f>
        <v/>
      </c>
      <c r="AB1582" s="16" t="str">
        <f>IF($B1582=2025,$P1582,"")</f>
        <v/>
      </c>
    </row>
    <row r="1583" spans="1:28" x14ac:dyDescent="0.25">
      <c r="A1583" s="3">
        <v>1026</v>
      </c>
      <c r="B1583" s="5">
        <v>2016</v>
      </c>
      <c r="C1583" s="3" t="s">
        <v>672</v>
      </c>
      <c r="D1583" s="4">
        <f>DATE(B1583,N1583,M1583)</f>
        <v>42433</v>
      </c>
      <c r="E1583" s="5">
        <v>2255</v>
      </c>
      <c r="F1583" s="6" t="s">
        <v>14</v>
      </c>
      <c r="G1583" s="6" t="s">
        <v>24</v>
      </c>
      <c r="H1583" s="6" t="str">
        <f>RIGHT(I1583,2)</f>
        <v>AS</v>
      </c>
      <c r="I1583" s="1" t="s">
        <v>3621</v>
      </c>
      <c r="J1583" s="8" t="s">
        <v>1559</v>
      </c>
      <c r="K1583" s="6" t="s">
        <v>761</v>
      </c>
      <c r="L1583" s="6">
        <v>5617</v>
      </c>
      <c r="M1583" s="6">
        <v>4</v>
      </c>
      <c r="N1583" s="6">
        <v>3</v>
      </c>
      <c r="P1583" s="6">
        <v>1</v>
      </c>
      <c r="Q1583" s="16" t="str">
        <f>IF($B1583=2014,$P1583,"")</f>
        <v/>
      </c>
      <c r="R1583" s="16" t="str">
        <f>IF($B1583=2015,$P1583,"")</f>
        <v/>
      </c>
      <c r="S1583" s="16">
        <f>IF($B1583=2016,$P1583,"")</f>
        <v>1</v>
      </c>
      <c r="T1583" s="16" t="str">
        <f>IF($B1583=2017,$P1583,"")</f>
        <v/>
      </c>
      <c r="U1583" s="16" t="str">
        <f>IF($B1583=2018,$P1583,"")</f>
        <v/>
      </c>
      <c r="V1583" s="16" t="str">
        <f>IF($B1583=2019,$P1583,"")</f>
        <v/>
      </c>
      <c r="W1583" s="16" t="str">
        <f>IF($B1583=2020,$P1583,"")</f>
        <v/>
      </c>
      <c r="X1583" s="6" t="str">
        <f>IF($B1583=2021,$P1583,"")</f>
        <v/>
      </c>
      <c r="Y1583" s="6" t="str">
        <f>IF($B1583=2022,$P1583,"")</f>
        <v/>
      </c>
      <c r="Z1583" s="6" t="str">
        <f>IF($B1583=2023,$P1583,"")</f>
        <v/>
      </c>
      <c r="AA1583" s="6" t="str">
        <f>IF($B1583=2024,$P1583,"")</f>
        <v/>
      </c>
      <c r="AB1583" s="16" t="str">
        <f>IF($B1583=2025,$P1583,"")</f>
        <v/>
      </c>
    </row>
    <row r="1584" spans="1:28" x14ac:dyDescent="0.25">
      <c r="A1584" s="3">
        <v>1026</v>
      </c>
      <c r="B1584" s="5">
        <v>2016</v>
      </c>
      <c r="C1584" s="3" t="s">
        <v>975</v>
      </c>
      <c r="D1584" s="4">
        <f>DATE(B1584,N1584,M1584)</f>
        <v>42443</v>
      </c>
      <c r="E1584" s="5">
        <v>2255</v>
      </c>
      <c r="F1584" s="6" t="s">
        <v>14</v>
      </c>
      <c r="G1584" s="6" t="s">
        <v>24</v>
      </c>
      <c r="H1584" s="6" t="str">
        <f>RIGHT(I1584,2)</f>
        <v>AS</v>
      </c>
      <c r="I1584" s="1" t="s">
        <v>3621</v>
      </c>
      <c r="J1584" s="8" t="s">
        <v>1560</v>
      </c>
      <c r="K1584" s="6" t="s">
        <v>761</v>
      </c>
      <c r="L1584" s="6">
        <v>5618</v>
      </c>
      <c r="M1584" s="6">
        <v>14</v>
      </c>
      <c r="N1584" s="6">
        <v>3</v>
      </c>
      <c r="P1584" s="6">
        <v>1</v>
      </c>
      <c r="Q1584" s="16" t="str">
        <f>IF($B1584=2014,$P1584,"")</f>
        <v/>
      </c>
      <c r="R1584" s="16" t="str">
        <f>IF($B1584=2015,$P1584,"")</f>
        <v/>
      </c>
      <c r="S1584" s="16">
        <f>IF($B1584=2016,$P1584,"")</f>
        <v>1</v>
      </c>
      <c r="T1584" s="16" t="str">
        <f>IF($B1584=2017,$P1584,"")</f>
        <v/>
      </c>
      <c r="U1584" s="16" t="str">
        <f>IF($B1584=2018,$P1584,"")</f>
        <v/>
      </c>
      <c r="V1584" s="16" t="str">
        <f>IF($B1584=2019,$P1584,"")</f>
        <v/>
      </c>
      <c r="W1584" s="16" t="str">
        <f>IF($B1584=2020,$P1584,"")</f>
        <v/>
      </c>
      <c r="X1584" s="6" t="str">
        <f>IF($B1584=2021,$P1584,"")</f>
        <v/>
      </c>
      <c r="Y1584" s="6" t="str">
        <f>IF($B1584=2022,$P1584,"")</f>
        <v/>
      </c>
      <c r="Z1584" s="6" t="str">
        <f>IF($B1584=2023,$P1584,"")</f>
        <v/>
      </c>
      <c r="AA1584" s="6" t="str">
        <f>IF($B1584=2024,$P1584,"")</f>
        <v/>
      </c>
      <c r="AB1584" s="16" t="str">
        <f>IF($B1584=2025,$P1584,"")</f>
        <v/>
      </c>
    </row>
    <row r="1585" spans="1:28" x14ac:dyDescent="0.25">
      <c r="A1585" s="3">
        <v>1026</v>
      </c>
      <c r="B1585" s="3">
        <v>2017</v>
      </c>
      <c r="C1585" s="3" t="s">
        <v>282</v>
      </c>
      <c r="D1585" s="4">
        <f>DATE(B1585,N1585,M1585)</f>
        <v>43000</v>
      </c>
      <c r="E1585" s="5">
        <v>520</v>
      </c>
      <c r="F1585" s="6" t="s">
        <v>14</v>
      </c>
      <c r="G1585" s="6" t="s">
        <v>24</v>
      </c>
      <c r="H1585" s="6" t="str">
        <f>RIGHT(I1585,2)</f>
        <v>AS</v>
      </c>
      <c r="I1585" s="1" t="s">
        <v>3621</v>
      </c>
      <c r="J1585" s="8" t="s">
        <v>1557</v>
      </c>
      <c r="K1585" s="6" t="s">
        <v>34</v>
      </c>
      <c r="L1585" s="6">
        <v>5805</v>
      </c>
      <c r="M1585" s="6">
        <v>22</v>
      </c>
      <c r="N1585" s="6">
        <v>9</v>
      </c>
      <c r="O1585" s="6" t="s">
        <v>35</v>
      </c>
      <c r="P1585" s="6">
        <v>1</v>
      </c>
      <c r="Q1585" s="16" t="str">
        <f>IF($B1585=2014,$P1585,"")</f>
        <v/>
      </c>
      <c r="R1585" s="16" t="str">
        <f>IF($B1585=2015,$P1585,"")</f>
        <v/>
      </c>
      <c r="S1585" s="16" t="str">
        <f>IF($B1585=2016,$P1585,"")</f>
        <v/>
      </c>
      <c r="T1585" s="16">
        <f>IF($B1585=2017,$P1585,"")</f>
        <v>1</v>
      </c>
      <c r="U1585" s="16" t="str">
        <f>IF($B1585=2018,$P1585,"")</f>
        <v/>
      </c>
      <c r="V1585" s="16" t="str">
        <f>IF($B1585=2019,$P1585,"")</f>
        <v/>
      </c>
      <c r="W1585" s="16" t="str">
        <f>IF($B1585=2020,$P1585,"")</f>
        <v/>
      </c>
      <c r="X1585" s="6" t="str">
        <f>IF($B1585=2021,$P1585,"")</f>
        <v/>
      </c>
      <c r="Y1585" s="6" t="str">
        <f>IF($B1585=2022,$P1585,"")</f>
        <v/>
      </c>
      <c r="Z1585" s="6" t="str">
        <f>IF($B1585=2023,$P1585,"")</f>
        <v/>
      </c>
      <c r="AA1585" s="6" t="str">
        <f>IF($B1585=2024,$P1585,"")</f>
        <v/>
      </c>
      <c r="AB1585" s="16" t="str">
        <f>IF($B1585=2025,$P1585,"")</f>
        <v/>
      </c>
    </row>
    <row r="1586" spans="1:28" x14ac:dyDescent="0.25">
      <c r="A1586" s="3">
        <v>1026</v>
      </c>
      <c r="B1586" s="3">
        <v>2018</v>
      </c>
      <c r="C1586" s="3" t="s">
        <v>495</v>
      </c>
      <c r="D1586" s="4">
        <f>DATE(B1586,N1586,M1586)</f>
        <v>43353</v>
      </c>
      <c r="E1586" s="5">
        <v>520</v>
      </c>
      <c r="F1586" s="6" t="s">
        <v>14</v>
      </c>
      <c r="G1586" s="6" t="s">
        <v>24</v>
      </c>
      <c r="H1586" s="6" t="str">
        <f>RIGHT(I1586,2)</f>
        <v>AS</v>
      </c>
      <c r="I1586" s="1" t="s">
        <v>3621</v>
      </c>
      <c r="J1586" s="8" t="s">
        <v>1558</v>
      </c>
      <c r="K1586" s="6" t="s">
        <v>34</v>
      </c>
      <c r="L1586" s="6">
        <v>5905</v>
      </c>
      <c r="M1586" s="6">
        <v>10</v>
      </c>
      <c r="N1586" s="6">
        <v>9</v>
      </c>
      <c r="O1586" s="6" t="s">
        <v>35</v>
      </c>
      <c r="P1586" s="6">
        <v>1</v>
      </c>
      <c r="Q1586" s="16" t="str">
        <f>IF($B1586=2014,$P1586,"")</f>
        <v/>
      </c>
      <c r="R1586" s="16" t="str">
        <f>IF($B1586=2015,$P1586,"")</f>
        <v/>
      </c>
      <c r="S1586" s="16" t="str">
        <f>IF($B1586=2016,$P1586,"")</f>
        <v/>
      </c>
      <c r="T1586" s="16" t="str">
        <f>IF($B1586=2017,$P1586,"")</f>
        <v/>
      </c>
      <c r="U1586" s="16">
        <f>IF($B1586=2018,$P1586,"")</f>
        <v>1</v>
      </c>
      <c r="V1586" s="16" t="str">
        <f>IF($B1586=2019,$P1586,"")</f>
        <v/>
      </c>
      <c r="W1586" s="16" t="str">
        <f>IF($B1586=2020,$P1586,"")</f>
        <v/>
      </c>
      <c r="X1586" s="6" t="str">
        <f>IF($B1586=2021,$P1586,"")</f>
        <v/>
      </c>
      <c r="Y1586" s="6" t="str">
        <f>IF($B1586=2022,$P1586,"")</f>
        <v/>
      </c>
      <c r="Z1586" s="6" t="str">
        <f>IF($B1586=2023,$P1586,"")</f>
        <v/>
      </c>
      <c r="AA1586" s="6" t="str">
        <f>IF($B1586=2024,$P1586,"")</f>
        <v/>
      </c>
      <c r="AB1586" s="16" t="str">
        <f>IF($B1586=2025,$P1586,"")</f>
        <v/>
      </c>
    </row>
    <row r="1587" spans="1:28" x14ac:dyDescent="0.25">
      <c r="A1587" s="3">
        <v>1026</v>
      </c>
      <c r="B1587" s="3">
        <v>2021</v>
      </c>
      <c r="C1587" s="3" t="s">
        <v>285</v>
      </c>
      <c r="D1587" s="4">
        <v>44467</v>
      </c>
      <c r="E1587" s="5">
        <v>520</v>
      </c>
      <c r="F1587" s="6" t="s">
        <v>14</v>
      </c>
      <c r="G1587" s="6" t="s">
        <v>24</v>
      </c>
      <c r="H1587" s="6" t="str">
        <f>RIGHT(I1587,2)</f>
        <v>AS</v>
      </c>
      <c r="I1587" s="1" t="s">
        <v>3621</v>
      </c>
      <c r="J1587" s="1" t="s">
        <v>3622</v>
      </c>
      <c r="K1587" s="6" t="s">
        <v>34</v>
      </c>
      <c r="L1587" s="6">
        <v>6206</v>
      </c>
      <c r="M1587" s="6">
        <v>28</v>
      </c>
      <c r="N1587" s="6">
        <v>9</v>
      </c>
      <c r="O1587" s="6" t="s">
        <v>35</v>
      </c>
      <c r="P1587" s="6">
        <v>1</v>
      </c>
      <c r="Q1587" s="16" t="str">
        <f>IF($B1587=2014,$P1587,"")</f>
        <v/>
      </c>
      <c r="R1587" s="16" t="str">
        <f>IF($B1587=2015,$P1587,"")</f>
        <v/>
      </c>
      <c r="S1587" s="16" t="str">
        <f>IF($B1587=2016,$P1587,"")</f>
        <v/>
      </c>
      <c r="T1587" s="16" t="str">
        <f>IF($B1587=2017,$P1587,"")</f>
        <v/>
      </c>
      <c r="U1587" s="16" t="str">
        <f>IF($B1587=2018,$P1587,"")</f>
        <v/>
      </c>
      <c r="V1587" s="16" t="str">
        <f>IF($B1587=2019,$P1587,"")</f>
        <v/>
      </c>
      <c r="W1587" s="16" t="str">
        <f>IF($B1587=2020,$P1587,"")</f>
        <v/>
      </c>
      <c r="X1587" s="6">
        <f>IF($B1587=2021,$P1587,"")</f>
        <v>1</v>
      </c>
      <c r="Y1587" s="6" t="str">
        <f>IF($B1587=2022,$P1587,"")</f>
        <v/>
      </c>
      <c r="Z1587" s="6" t="str">
        <f>IF($B1587=2023,$P1587,"")</f>
        <v/>
      </c>
      <c r="AA1587" s="6" t="str">
        <f>IF($B1587=2024,$P1587,"")</f>
        <v/>
      </c>
      <c r="AB1587" s="16" t="str">
        <f>IF($B1587=2025,$P1587,"")</f>
        <v/>
      </c>
    </row>
    <row r="1588" spans="1:28" x14ac:dyDescent="0.25">
      <c r="A1588" s="3">
        <v>1026</v>
      </c>
      <c r="B1588" s="3">
        <v>2021</v>
      </c>
      <c r="C1588" s="3" t="s">
        <v>209</v>
      </c>
      <c r="D1588" s="4">
        <v>44529</v>
      </c>
      <c r="E1588" s="5">
        <v>550</v>
      </c>
      <c r="F1588" s="7" t="s">
        <v>14</v>
      </c>
      <c r="G1588" s="7" t="s">
        <v>24</v>
      </c>
      <c r="H1588" s="6" t="str">
        <f>RIGHT(I1588,2)</f>
        <v>AS</v>
      </c>
      <c r="I1588" s="1" t="s">
        <v>3621</v>
      </c>
      <c r="J1588" s="1" t="s">
        <v>3623</v>
      </c>
      <c r="K1588" s="6" t="s">
        <v>102</v>
      </c>
      <c r="L1588" s="6">
        <v>6210</v>
      </c>
      <c r="M1588" s="6">
        <v>29</v>
      </c>
      <c r="N1588" s="6">
        <v>11</v>
      </c>
      <c r="P1588" s="6">
        <v>1</v>
      </c>
      <c r="Q1588" s="16" t="str">
        <f>IF($B1588=2014,$P1588,"")</f>
        <v/>
      </c>
      <c r="R1588" s="16" t="str">
        <f>IF($B1588=2015,$P1588,"")</f>
        <v/>
      </c>
      <c r="S1588" s="16" t="str">
        <f>IF($B1588=2016,$P1588,"")</f>
        <v/>
      </c>
      <c r="T1588" s="16" t="str">
        <f>IF($B1588=2017,$P1588,"")</f>
        <v/>
      </c>
      <c r="U1588" s="16" t="str">
        <f>IF($B1588=2018,$P1588,"")</f>
        <v/>
      </c>
      <c r="V1588" s="16" t="str">
        <f>IF($B1588=2019,$P1588,"")</f>
        <v/>
      </c>
      <c r="W1588" s="16" t="str">
        <f>IF($B1588=2020,$P1588,"")</f>
        <v/>
      </c>
      <c r="X1588" s="6">
        <f>IF($B1588=2021,$P1588,"")</f>
        <v>1</v>
      </c>
      <c r="Y1588" s="6" t="str">
        <f>IF($B1588=2022,$P1588,"")</f>
        <v/>
      </c>
      <c r="Z1588" s="6" t="str">
        <f>IF($B1588=2023,$P1588,"")</f>
        <v/>
      </c>
      <c r="AA1588" s="6" t="str">
        <f>IF($B1588=2024,$P1588,"")</f>
        <v/>
      </c>
      <c r="AB1588" s="16" t="str">
        <f>IF($B1588=2025,$P1588,"")</f>
        <v/>
      </c>
    </row>
    <row r="1589" spans="1:28" x14ac:dyDescent="0.25">
      <c r="A1589" s="3">
        <v>1026</v>
      </c>
      <c r="B1589" s="3">
        <v>2022</v>
      </c>
      <c r="C1589" s="3" t="s">
        <v>121</v>
      </c>
      <c r="D1589" s="4">
        <f>DATE(B1589,N1589,M1589)</f>
        <v>44761</v>
      </c>
      <c r="E1589" s="5">
        <v>1956</v>
      </c>
      <c r="F1589" s="7" t="s">
        <v>14</v>
      </c>
      <c r="G1589" s="7" t="s">
        <v>24</v>
      </c>
      <c r="H1589" s="6" t="str">
        <f>RIGHT(I1589,2)</f>
        <v>AS</v>
      </c>
      <c r="I1589" s="1" t="s">
        <v>3621</v>
      </c>
      <c r="J1589" s="1" t="s">
        <v>4111</v>
      </c>
      <c r="K1589" s="6" t="s">
        <v>842</v>
      </c>
      <c r="L1589" s="6">
        <v>6302</v>
      </c>
      <c r="M1589" s="6">
        <v>19</v>
      </c>
      <c r="N1589" s="6">
        <v>7</v>
      </c>
      <c r="O1589" s="6" t="s">
        <v>81</v>
      </c>
      <c r="P1589" s="6">
        <v>1</v>
      </c>
      <c r="Q1589" s="16" t="str">
        <f>IF($B1589=2014,$P1589,"")</f>
        <v/>
      </c>
      <c r="R1589" s="16" t="str">
        <f>IF($B1589=2015,$P1589,"")</f>
        <v/>
      </c>
      <c r="S1589" s="16" t="str">
        <f>IF($B1589=2016,$P1589,"")</f>
        <v/>
      </c>
      <c r="T1589" s="16" t="str">
        <f>IF($B1589=2017,$P1589,"")</f>
        <v/>
      </c>
      <c r="U1589" s="16" t="str">
        <f>IF($B1589=2018,$P1589,"")</f>
        <v/>
      </c>
      <c r="V1589" s="16" t="str">
        <f>IF($B1589=2019,$P1589,"")</f>
        <v/>
      </c>
      <c r="W1589" s="16" t="str">
        <f>IF($B1589=2020,$P1589,"")</f>
        <v/>
      </c>
      <c r="X1589" s="6" t="str">
        <f>IF($B1589=2021,$P1589,"")</f>
        <v/>
      </c>
      <c r="Y1589" s="6">
        <f>IF($B1589=2022,$P1589,"")</f>
        <v>1</v>
      </c>
      <c r="Z1589" s="6" t="str">
        <f>IF($B1589=2023,$P1589,"")</f>
        <v/>
      </c>
      <c r="AA1589" s="6" t="str">
        <f>IF($B1589=2024,$P1589,"")</f>
        <v/>
      </c>
      <c r="AB1589" s="16" t="str">
        <f>IF($B1589=2025,$P1589,"")</f>
        <v/>
      </c>
    </row>
    <row r="1590" spans="1:28" ht="24" x14ac:dyDescent="0.25">
      <c r="A1590" s="3">
        <v>1026</v>
      </c>
      <c r="B1590" s="3">
        <v>2022</v>
      </c>
      <c r="C1590" s="3" t="s">
        <v>263</v>
      </c>
      <c r="D1590" s="4">
        <f>DATE(B1590,N1590,M1590)</f>
        <v>44855</v>
      </c>
      <c r="E1590" s="5">
        <v>520</v>
      </c>
      <c r="F1590" s="7" t="s">
        <v>14</v>
      </c>
      <c r="G1590" s="7" t="s">
        <v>24</v>
      </c>
      <c r="H1590" s="6" t="str">
        <f>RIGHT(I1590,2)</f>
        <v>AS</v>
      </c>
      <c r="I1590" s="1" t="s">
        <v>3621</v>
      </c>
      <c r="J1590" s="1" t="s">
        <v>4387</v>
      </c>
      <c r="K1590" s="6" t="s">
        <v>38</v>
      </c>
      <c r="L1590" s="6">
        <v>6308</v>
      </c>
      <c r="M1590" s="6">
        <v>21</v>
      </c>
      <c r="N1590" s="6">
        <v>10</v>
      </c>
      <c r="P1590" s="6">
        <v>1</v>
      </c>
      <c r="Q1590" s="16" t="str">
        <f>IF($B1590=2014,$P1590,"")</f>
        <v/>
      </c>
      <c r="R1590" s="16" t="str">
        <f>IF($B1590=2015,$P1590,"")</f>
        <v/>
      </c>
      <c r="S1590" s="16" t="str">
        <f>IF($B1590=2016,$P1590,"")</f>
        <v/>
      </c>
      <c r="T1590" s="16" t="str">
        <f>IF($B1590=2017,$P1590,"")</f>
        <v/>
      </c>
      <c r="U1590" s="16" t="str">
        <f>IF($B1590=2018,$P1590,"")</f>
        <v/>
      </c>
      <c r="V1590" s="16" t="str">
        <f>IF($B1590=2019,$P1590,"")</f>
        <v/>
      </c>
      <c r="W1590" s="16" t="str">
        <f>IF($B1590=2020,$P1590,"")</f>
        <v/>
      </c>
      <c r="X1590" s="6" t="str">
        <f>IF($B1590=2021,$P1590,"")</f>
        <v/>
      </c>
      <c r="Y1590" s="6">
        <f>IF($B1590=2022,$P1590,"")</f>
        <v>1</v>
      </c>
      <c r="Z1590" s="6" t="str">
        <f>IF($B1590=2023,$P1590,"")</f>
        <v/>
      </c>
      <c r="AA1590" s="6" t="str">
        <f>IF($B1590=2024,$P1590,"")</f>
        <v/>
      </c>
      <c r="AB1590" s="16" t="str">
        <f>IF($B1590=2025,$P1590,"")</f>
        <v/>
      </c>
    </row>
    <row r="1591" spans="1:28" x14ac:dyDescent="0.25">
      <c r="A1591" s="3">
        <v>1026</v>
      </c>
      <c r="B1591" s="3">
        <v>2022</v>
      </c>
      <c r="C1591" s="3" t="s">
        <v>723</v>
      </c>
      <c r="D1591" s="4">
        <f>DATE(B1591,N1591,M1591)</f>
        <v>44895</v>
      </c>
      <c r="E1591" s="5">
        <v>550</v>
      </c>
      <c r="F1591" s="7" t="s">
        <v>14</v>
      </c>
      <c r="G1591" s="7" t="s">
        <v>24</v>
      </c>
      <c r="H1591" s="6" t="str">
        <f>RIGHT(I1591,2)</f>
        <v>AS</v>
      </c>
      <c r="I1591" s="1" t="s">
        <v>3621</v>
      </c>
      <c r="J1591" s="1" t="s">
        <v>4703</v>
      </c>
      <c r="K1591" s="6" t="s">
        <v>842</v>
      </c>
      <c r="L1591" s="6">
        <v>6311</v>
      </c>
      <c r="M1591" s="6">
        <v>30</v>
      </c>
      <c r="N1591" s="6">
        <v>11</v>
      </c>
      <c r="O1591" s="6" t="s">
        <v>81</v>
      </c>
      <c r="P1591" s="6">
        <v>1</v>
      </c>
      <c r="Q1591" s="16" t="str">
        <f>IF($B1591=2014,$P1591,"")</f>
        <v/>
      </c>
      <c r="R1591" s="16" t="str">
        <f>IF($B1591=2015,$P1591,"")</f>
        <v/>
      </c>
      <c r="S1591" s="16" t="str">
        <f>IF($B1591=2016,$P1591,"")</f>
        <v/>
      </c>
      <c r="T1591" s="16" t="str">
        <f>IF($B1591=2017,$P1591,"")</f>
        <v/>
      </c>
      <c r="U1591" s="16" t="str">
        <f>IF($B1591=2018,$P1591,"")</f>
        <v/>
      </c>
      <c r="V1591" s="16" t="str">
        <f>IF($B1591=2019,$P1591,"")</f>
        <v/>
      </c>
      <c r="W1591" s="16" t="str">
        <f>IF($B1591=2020,$P1591,"")</f>
        <v/>
      </c>
      <c r="X1591" s="6" t="str">
        <f>IF($B1591=2021,$P1591,"")</f>
        <v/>
      </c>
      <c r="Y1591" s="6">
        <f>IF($B1591=2022,$P1591,"")</f>
        <v>1</v>
      </c>
      <c r="Z1591" s="6" t="str">
        <f>IF($B1591=2023,$P1591,"")</f>
        <v/>
      </c>
      <c r="AA1591" s="6" t="str">
        <f>IF($B1591=2024,$P1591,"")</f>
        <v/>
      </c>
      <c r="AB1591" s="16" t="str">
        <f>IF($B1591=2025,$P1591,"")</f>
        <v/>
      </c>
    </row>
    <row r="1592" spans="1:28" x14ac:dyDescent="0.25">
      <c r="A1592" s="3">
        <v>1026</v>
      </c>
      <c r="B1592" s="3">
        <v>2023</v>
      </c>
      <c r="C1592" s="3" t="s">
        <v>1799</v>
      </c>
      <c r="D1592" s="4">
        <f>DATE(B1592,N1592,M1592)</f>
        <v>45057</v>
      </c>
      <c r="E1592" s="5">
        <v>2303</v>
      </c>
      <c r="F1592" s="6" t="s">
        <v>14</v>
      </c>
      <c r="G1592" s="6" t="s">
        <v>24</v>
      </c>
      <c r="H1592" s="6" t="str">
        <f>RIGHT(I1592,2)</f>
        <v>AS</v>
      </c>
      <c r="I1592" s="1" t="s">
        <v>3621</v>
      </c>
      <c r="J1592" s="1" t="s">
        <v>5436</v>
      </c>
      <c r="K1592" s="6" t="s">
        <v>842</v>
      </c>
      <c r="L1592" s="6">
        <v>6322</v>
      </c>
      <c r="M1592" s="6">
        <v>11</v>
      </c>
      <c r="N1592" s="6">
        <v>5</v>
      </c>
      <c r="O1592" s="6" t="s">
        <v>81</v>
      </c>
      <c r="P1592" s="6">
        <v>1</v>
      </c>
      <c r="Q1592" s="16" t="str">
        <f>IF($B1592=2014,$P1592,"")</f>
        <v/>
      </c>
      <c r="R1592" s="16" t="str">
        <f>IF($B1592=2015,$P1592,"")</f>
        <v/>
      </c>
      <c r="S1592" s="16" t="str">
        <f>IF($B1592=2016,$P1592,"")</f>
        <v/>
      </c>
      <c r="T1592" s="16" t="str">
        <f>IF($B1592=2017,$P1592,"")</f>
        <v/>
      </c>
      <c r="U1592" s="16" t="str">
        <f>IF($B1592=2018,$P1592,"")</f>
        <v/>
      </c>
      <c r="V1592" s="16" t="str">
        <f>IF($B1592=2019,$P1592,"")</f>
        <v/>
      </c>
      <c r="W1592" s="16" t="str">
        <f>IF($B1592=2020,$P1592,"")</f>
        <v/>
      </c>
      <c r="X1592" s="6" t="str">
        <f>IF($B1592=2021,$P1592,"")</f>
        <v/>
      </c>
      <c r="Y1592" s="6" t="str">
        <f>IF($B1592=2022,$P1592,"")</f>
        <v/>
      </c>
      <c r="Z1592" s="6">
        <f>IF($B1592=2023,$P1592,"")</f>
        <v>1</v>
      </c>
      <c r="AA1592" s="6" t="str">
        <f>IF($B1592=2024,$P1592,"")</f>
        <v/>
      </c>
      <c r="AB1592" s="16" t="str">
        <f>IF($B1592=2025,$P1592,"")</f>
        <v/>
      </c>
    </row>
    <row r="1593" spans="1:28" x14ac:dyDescent="0.25">
      <c r="A1593" s="3">
        <v>1026</v>
      </c>
      <c r="B1593" s="3">
        <v>2023</v>
      </c>
      <c r="C1593" s="3" t="s">
        <v>1382</v>
      </c>
      <c r="D1593" s="4">
        <f>DATE(B1593,N1593,M1593)</f>
        <v>45146</v>
      </c>
      <c r="E1593" s="5">
        <v>2101</v>
      </c>
      <c r="F1593" s="7" t="s">
        <v>14</v>
      </c>
      <c r="G1593" s="7" t="s">
        <v>24</v>
      </c>
      <c r="H1593" s="6" t="str">
        <f>RIGHT(I1593,2)</f>
        <v>AS</v>
      </c>
      <c r="I1593" s="1" t="s">
        <v>3621</v>
      </c>
      <c r="J1593" s="1" t="s">
        <v>5591</v>
      </c>
      <c r="K1593" s="6" t="s">
        <v>842</v>
      </c>
      <c r="L1593" s="6">
        <v>6404</v>
      </c>
      <c r="M1593" s="6">
        <v>8</v>
      </c>
      <c r="N1593" s="6">
        <v>8</v>
      </c>
      <c r="O1593" s="6" t="s">
        <v>81</v>
      </c>
      <c r="P1593" s="6">
        <v>1</v>
      </c>
      <c r="Q1593" s="16" t="str">
        <f>IF($B1593=2014,$P1593,"")</f>
        <v/>
      </c>
      <c r="R1593" s="16" t="str">
        <f>IF($B1593=2015,$P1593,"")</f>
        <v/>
      </c>
      <c r="S1593" s="16" t="str">
        <f>IF($B1593=2016,$P1593,"")</f>
        <v/>
      </c>
      <c r="T1593" s="16" t="str">
        <f>IF($B1593=2017,$P1593,"")</f>
        <v/>
      </c>
      <c r="U1593" s="16" t="str">
        <f>IF($B1593=2018,$P1593,"")</f>
        <v/>
      </c>
      <c r="V1593" s="16" t="str">
        <f>IF($B1593=2019,$P1593,"")</f>
        <v/>
      </c>
      <c r="W1593" s="16" t="str">
        <f>IF($B1593=2020,$P1593,"")</f>
        <v/>
      </c>
      <c r="X1593" s="6" t="str">
        <f>IF($B1593=2021,$P1593,"")</f>
        <v/>
      </c>
      <c r="Y1593" s="6" t="str">
        <f>IF($B1593=2022,$P1593,"")</f>
        <v/>
      </c>
      <c r="Z1593" s="6">
        <f>IF($B1593=2023,$P1593,"")</f>
        <v>1</v>
      </c>
      <c r="AA1593" s="6" t="str">
        <f>IF($B1593=2024,$P1593,"")</f>
        <v/>
      </c>
      <c r="AB1593" s="16" t="str">
        <f>IF($B1593=2025,$P1593,"")</f>
        <v/>
      </c>
    </row>
    <row r="1594" spans="1:28" x14ac:dyDescent="0.25">
      <c r="A1594" s="3">
        <v>1026</v>
      </c>
      <c r="B1594" s="3">
        <v>2023</v>
      </c>
      <c r="C1594" s="3" t="s">
        <v>1538</v>
      </c>
      <c r="D1594" s="4">
        <f>DATE(B1594,N1594,M1594)</f>
        <v>45218</v>
      </c>
      <c r="E1594" s="5">
        <v>2100</v>
      </c>
      <c r="F1594" s="6" t="s">
        <v>14</v>
      </c>
      <c r="G1594" s="7" t="s">
        <v>24</v>
      </c>
      <c r="H1594" s="6" t="str">
        <f>RIGHT(I1594,2)</f>
        <v>AS</v>
      </c>
      <c r="I1594" s="1" t="s">
        <v>3621</v>
      </c>
      <c r="J1594" s="1" t="s">
        <v>5779</v>
      </c>
      <c r="K1594" s="6" t="s">
        <v>842</v>
      </c>
      <c r="L1594" s="6">
        <v>6408</v>
      </c>
      <c r="M1594" s="6">
        <v>19</v>
      </c>
      <c r="N1594" s="6">
        <v>10</v>
      </c>
      <c r="O1594" s="6" t="s">
        <v>81</v>
      </c>
      <c r="P1594" s="6">
        <v>1</v>
      </c>
      <c r="Q1594" s="16" t="str">
        <f>IF($B1594=2014,$P1594,"")</f>
        <v/>
      </c>
      <c r="R1594" s="16" t="str">
        <f>IF($B1594=2015,$P1594,"")</f>
        <v/>
      </c>
      <c r="S1594" s="16" t="str">
        <f>IF($B1594=2016,$P1594,"")</f>
        <v/>
      </c>
      <c r="T1594" s="16" t="str">
        <f>IF($B1594=2017,$P1594,"")</f>
        <v/>
      </c>
      <c r="U1594" s="16" t="str">
        <f>IF($B1594=2018,$P1594,"")</f>
        <v/>
      </c>
      <c r="V1594" s="16" t="str">
        <f>IF($B1594=2019,$P1594,"")</f>
        <v/>
      </c>
      <c r="W1594" s="16" t="str">
        <f>IF($B1594=2020,$P1594,"")</f>
        <v/>
      </c>
      <c r="X1594" s="6" t="str">
        <f>IF($B1594=2021,$P1594,"")</f>
        <v/>
      </c>
      <c r="Y1594" s="6" t="str">
        <f>IF($B1594=2022,$P1594,"")</f>
        <v/>
      </c>
      <c r="Z1594" s="6">
        <f>IF($B1594=2023,$P1594,"")</f>
        <v>1</v>
      </c>
      <c r="AA1594" s="6" t="str">
        <f>IF($B1594=2024,$P1594,"")</f>
        <v/>
      </c>
      <c r="AB1594" s="16" t="str">
        <f>IF($B1594=2025,$P1594,"")</f>
        <v/>
      </c>
    </row>
    <row r="1595" spans="1:28" x14ac:dyDescent="0.25">
      <c r="A1595" s="3">
        <v>1026</v>
      </c>
      <c r="B1595" s="3">
        <v>2023</v>
      </c>
      <c r="C1595" s="3" t="s">
        <v>1107</v>
      </c>
      <c r="D1595" s="4">
        <f>DATE(B1595,N1595,M1595)</f>
        <v>45237</v>
      </c>
      <c r="E1595" s="5">
        <v>1634</v>
      </c>
      <c r="F1595" s="7" t="s">
        <v>14</v>
      </c>
      <c r="G1595" s="7" t="s">
        <v>24</v>
      </c>
      <c r="H1595" s="6" t="str">
        <f>RIGHT(I1595,2)</f>
        <v>AS</v>
      </c>
      <c r="I1595" s="1" t="s">
        <v>3621</v>
      </c>
      <c r="J1595" s="1" t="s">
        <v>5893</v>
      </c>
      <c r="K1595" s="6" t="s">
        <v>842</v>
      </c>
      <c r="L1595" s="6">
        <v>6409</v>
      </c>
      <c r="M1595" s="6">
        <v>7</v>
      </c>
      <c r="N1595" s="6">
        <v>11</v>
      </c>
      <c r="O1595" s="6" t="s">
        <v>81</v>
      </c>
      <c r="P1595" s="6">
        <v>1</v>
      </c>
      <c r="Q1595" s="16" t="str">
        <f>IF($B1595=2014,$P1595,"")</f>
        <v/>
      </c>
      <c r="R1595" s="16" t="str">
        <f>IF($B1595=2015,$P1595,"")</f>
        <v/>
      </c>
      <c r="S1595" s="16" t="str">
        <f>IF($B1595=2016,$P1595,"")</f>
        <v/>
      </c>
      <c r="T1595" s="16" t="str">
        <f>IF($B1595=2017,$P1595,"")</f>
        <v/>
      </c>
      <c r="U1595" s="16" t="str">
        <f>IF($B1595=2018,$P1595,"")</f>
        <v/>
      </c>
      <c r="V1595" s="16" t="str">
        <f>IF($B1595=2019,$P1595,"")</f>
        <v/>
      </c>
      <c r="W1595" s="16" t="str">
        <f>IF($B1595=2020,$P1595,"")</f>
        <v/>
      </c>
      <c r="X1595" s="6" t="str">
        <f>IF($B1595=2021,$P1595,"")</f>
        <v/>
      </c>
      <c r="Y1595" s="6" t="str">
        <f>IF($B1595=2022,$P1595,"")</f>
        <v/>
      </c>
      <c r="Z1595" s="6">
        <f>IF($B1595=2023,$P1595,"")</f>
        <v>1</v>
      </c>
      <c r="AA1595" s="6" t="str">
        <f>IF($B1595=2024,$P1595,"")</f>
        <v/>
      </c>
      <c r="AB1595" s="16" t="str">
        <f>IF($B1595=2025,$P1595,"")</f>
        <v/>
      </c>
    </row>
    <row r="1596" spans="1:28" ht="24" x14ac:dyDescent="0.25">
      <c r="A1596" s="3">
        <v>1026</v>
      </c>
      <c r="B1596" s="3">
        <v>2023</v>
      </c>
      <c r="C1596" s="3" t="s">
        <v>249</v>
      </c>
      <c r="D1596" s="4">
        <f>DATE(B1596,N1596,M1596)</f>
        <v>45239</v>
      </c>
      <c r="E1596" s="5">
        <v>2155</v>
      </c>
      <c r="F1596" s="7" t="s">
        <v>14</v>
      </c>
      <c r="G1596" s="7" t="s">
        <v>24</v>
      </c>
      <c r="H1596" s="6" t="str">
        <f>RIGHT(I1596,2)</f>
        <v>AS</v>
      </c>
      <c r="I1596" s="1" t="s">
        <v>3621</v>
      </c>
      <c r="J1596" s="1" t="s">
        <v>5973</v>
      </c>
      <c r="K1596" s="6" t="s">
        <v>842</v>
      </c>
      <c r="L1596" s="6">
        <v>6410</v>
      </c>
      <c r="M1596" s="6">
        <v>9</v>
      </c>
      <c r="N1596" s="6">
        <v>11</v>
      </c>
      <c r="O1596" s="6" t="s">
        <v>81</v>
      </c>
      <c r="P1596" s="6">
        <v>1</v>
      </c>
      <c r="Q1596" s="16" t="str">
        <f>IF($B1596=2014,$P1596,"")</f>
        <v/>
      </c>
      <c r="R1596" s="16" t="str">
        <f>IF($B1596=2015,$P1596,"")</f>
        <v/>
      </c>
      <c r="S1596" s="16" t="str">
        <f>IF($B1596=2016,$P1596,"")</f>
        <v/>
      </c>
      <c r="T1596" s="16" t="str">
        <f>IF($B1596=2017,$P1596,"")</f>
        <v/>
      </c>
      <c r="U1596" s="16" t="str">
        <f>IF($B1596=2018,$P1596,"")</f>
        <v/>
      </c>
      <c r="V1596" s="16" t="str">
        <f>IF($B1596=2019,$P1596,"")</f>
        <v/>
      </c>
      <c r="W1596" s="16" t="str">
        <f>IF($B1596=2020,$P1596,"")</f>
        <v/>
      </c>
      <c r="X1596" s="6" t="str">
        <f>IF($B1596=2021,$P1596,"")</f>
        <v/>
      </c>
      <c r="Y1596" s="6" t="str">
        <f>IF($B1596=2022,$P1596,"")</f>
        <v/>
      </c>
      <c r="Z1596" s="6">
        <f>IF($B1596=2023,$P1596,"")</f>
        <v>1</v>
      </c>
      <c r="AA1596" s="6" t="str">
        <f>IF($B1596=2024,$P1596,"")</f>
        <v/>
      </c>
      <c r="AB1596" s="16" t="str">
        <f>IF($B1596=2025,$P1596,"")</f>
        <v/>
      </c>
    </row>
    <row r="1597" spans="1:28" x14ac:dyDescent="0.25">
      <c r="A1597" s="3">
        <v>1026</v>
      </c>
      <c r="B1597" s="3">
        <v>2023</v>
      </c>
      <c r="C1597" s="3" t="s">
        <v>209</v>
      </c>
      <c r="D1597" s="4">
        <f>DATE(B1597,N1597,M1597)</f>
        <v>45259</v>
      </c>
      <c r="E1597" s="5">
        <v>1630</v>
      </c>
      <c r="F1597" s="7" t="s">
        <v>14</v>
      </c>
      <c r="G1597" s="7" t="s">
        <v>24</v>
      </c>
      <c r="H1597" s="6" t="str">
        <f>RIGHT(I1597,2)</f>
        <v>AS</v>
      </c>
      <c r="I1597" s="1" t="s">
        <v>3621</v>
      </c>
      <c r="J1597" s="1" t="s">
        <v>6082</v>
      </c>
      <c r="K1597" s="6" t="s">
        <v>842</v>
      </c>
      <c r="L1597" s="6">
        <v>6413</v>
      </c>
      <c r="M1597" s="6">
        <v>29</v>
      </c>
      <c r="N1597" s="6">
        <v>11</v>
      </c>
      <c r="O1597" s="6" t="s">
        <v>81</v>
      </c>
      <c r="P1597" s="6">
        <v>1</v>
      </c>
      <c r="Q1597" s="16" t="str">
        <f>IF($B1597=2014,$P1597,"")</f>
        <v/>
      </c>
      <c r="R1597" s="16" t="str">
        <f>IF($B1597=2015,$P1597,"")</f>
        <v/>
      </c>
      <c r="S1597" s="16" t="str">
        <f>IF($B1597=2016,$P1597,"")</f>
        <v/>
      </c>
      <c r="T1597" s="16" t="str">
        <f>IF($B1597=2017,$P1597,"")</f>
        <v/>
      </c>
      <c r="U1597" s="16" t="str">
        <f>IF($B1597=2018,$P1597,"")</f>
        <v/>
      </c>
      <c r="V1597" s="16" t="str">
        <f>IF($B1597=2019,$P1597,"")</f>
        <v/>
      </c>
      <c r="W1597" s="16" t="str">
        <f>IF($B1597=2020,$P1597,"")</f>
        <v/>
      </c>
      <c r="X1597" s="6" t="str">
        <f>IF($B1597=2021,$P1597,"")</f>
        <v/>
      </c>
      <c r="Y1597" s="6" t="str">
        <f>IF($B1597=2022,$P1597,"")</f>
        <v/>
      </c>
      <c r="Z1597" s="6">
        <f>IF($B1597=2023,$P1597,"")</f>
        <v>1</v>
      </c>
      <c r="AA1597" s="6" t="str">
        <f>IF($B1597=2024,$P1597,"")</f>
        <v/>
      </c>
      <c r="AB1597" s="16" t="str">
        <f>IF($B1597=2025,$P1597,"")</f>
        <v/>
      </c>
    </row>
    <row r="1598" spans="1:28" x14ac:dyDescent="0.25">
      <c r="A1598" s="28">
        <v>1026</v>
      </c>
      <c r="B1598" s="28">
        <v>2024</v>
      </c>
      <c r="C1598" s="28" t="s">
        <v>279</v>
      </c>
      <c r="D1598" s="29">
        <f>DATE(B1598,N1598,M1598)</f>
        <v>45567</v>
      </c>
      <c r="E1598" s="30">
        <v>525</v>
      </c>
      <c r="F1598" s="27" t="s">
        <v>14</v>
      </c>
      <c r="G1598" s="27" t="s">
        <v>24</v>
      </c>
      <c r="H1598" s="6" t="str">
        <f>RIGHT(I1598,2)</f>
        <v>AS</v>
      </c>
      <c r="I1598" s="1" t="s">
        <v>3621</v>
      </c>
      <c r="J1598" s="33" t="s">
        <v>6327</v>
      </c>
      <c r="K1598" s="27" t="s">
        <v>842</v>
      </c>
      <c r="L1598" s="27">
        <v>6507</v>
      </c>
      <c r="M1598" s="27">
        <v>2</v>
      </c>
      <c r="N1598" s="27">
        <v>10</v>
      </c>
      <c r="O1598" s="27" t="s">
        <v>81</v>
      </c>
      <c r="P1598" s="6">
        <v>1</v>
      </c>
      <c r="Q1598" s="16" t="str">
        <f>IF($B1598=2014,$P1598,"")</f>
        <v/>
      </c>
      <c r="R1598" s="16" t="str">
        <f>IF($B1598=2015,$P1598,"")</f>
        <v/>
      </c>
      <c r="S1598" s="16" t="str">
        <f>IF($B1598=2016,$P1598,"")</f>
        <v/>
      </c>
      <c r="T1598" s="16" t="str">
        <f>IF($B1598=2017,$P1598,"")</f>
        <v/>
      </c>
      <c r="U1598" s="16" t="str">
        <f>IF($B1598=2018,$P1598,"")</f>
        <v/>
      </c>
      <c r="V1598" s="16" t="str">
        <f>IF($B1598=2019,$P1598,"")</f>
        <v/>
      </c>
      <c r="W1598" s="16" t="str">
        <f>IF($B1598=2020,$P1598,"")</f>
        <v/>
      </c>
      <c r="X1598" s="6" t="str">
        <f>IF($B1598=2021,$P1598,"")</f>
        <v/>
      </c>
      <c r="Y1598" s="6" t="str">
        <f>IF($B1598=2022,$P1598,"")</f>
        <v/>
      </c>
      <c r="Z1598" s="6" t="str">
        <f>IF($B1598=2023,$P1598,"")</f>
        <v/>
      </c>
      <c r="AA1598" s="6">
        <f>IF($B1598=2024,$P1598,"")</f>
        <v>1</v>
      </c>
      <c r="AB1598" s="16" t="str">
        <f>IF($B1598=2025,$P1598,"")</f>
        <v/>
      </c>
    </row>
    <row r="1599" spans="1:28" x14ac:dyDescent="0.25">
      <c r="A1599" s="28">
        <v>1026</v>
      </c>
      <c r="B1599" s="28">
        <v>2024</v>
      </c>
      <c r="C1599" s="28" t="s">
        <v>262</v>
      </c>
      <c r="D1599" s="29">
        <f>DATE(B1599,N1599,M1599)</f>
        <v>45595</v>
      </c>
      <c r="E1599" s="30">
        <v>2300</v>
      </c>
      <c r="F1599" s="31" t="s">
        <v>14</v>
      </c>
      <c r="G1599" s="31" t="s">
        <v>24</v>
      </c>
      <c r="H1599" s="6" t="str">
        <f>RIGHT(I1599,2)</f>
        <v>AS</v>
      </c>
      <c r="I1599" s="1" t="s">
        <v>3621</v>
      </c>
      <c r="J1599" s="32" t="s">
        <v>6401</v>
      </c>
      <c r="K1599" s="27" t="s">
        <v>842</v>
      </c>
      <c r="L1599" s="27">
        <v>6509</v>
      </c>
      <c r="M1599" s="27">
        <v>30</v>
      </c>
      <c r="N1599" s="27">
        <v>10</v>
      </c>
      <c r="O1599" s="27" t="s">
        <v>81</v>
      </c>
      <c r="P1599" s="6">
        <v>1</v>
      </c>
      <c r="Q1599" s="16" t="str">
        <f>IF($B1599=2014,$P1599,"")</f>
        <v/>
      </c>
      <c r="R1599" s="16" t="str">
        <f>IF($B1599=2015,$P1599,"")</f>
        <v/>
      </c>
      <c r="S1599" s="16" t="str">
        <f>IF($B1599=2016,$P1599,"")</f>
        <v/>
      </c>
      <c r="T1599" s="16" t="str">
        <f>IF($B1599=2017,$P1599,"")</f>
        <v/>
      </c>
      <c r="U1599" s="16" t="str">
        <f>IF($B1599=2018,$P1599,"")</f>
        <v/>
      </c>
      <c r="V1599" s="16" t="str">
        <f>IF($B1599=2019,$P1599,"")</f>
        <v/>
      </c>
      <c r="W1599" s="16" t="str">
        <f>IF($B1599=2020,$P1599,"")</f>
        <v/>
      </c>
      <c r="X1599" s="6" t="str">
        <f>IF($B1599=2021,$P1599,"")</f>
        <v/>
      </c>
      <c r="Y1599" s="6" t="str">
        <f>IF($B1599=2022,$P1599,"")</f>
        <v/>
      </c>
      <c r="Z1599" s="6" t="str">
        <f>IF($B1599=2023,$P1599,"")</f>
        <v/>
      </c>
      <c r="AA1599" s="6">
        <f>IF($B1599=2024,$P1599,"")</f>
        <v>1</v>
      </c>
      <c r="AB1599" s="16" t="str">
        <f>IF($B1599=2025,$P1599,"")</f>
        <v/>
      </c>
    </row>
    <row r="1600" spans="1:28" x14ac:dyDescent="0.25">
      <c r="A1600" s="3">
        <v>1026</v>
      </c>
      <c r="B1600" s="3">
        <v>2022</v>
      </c>
      <c r="C1600" s="3" t="s">
        <v>771</v>
      </c>
      <c r="D1600" s="4">
        <f>DATE(B1600,N1600,M1600)</f>
        <v>44897</v>
      </c>
      <c r="E1600" s="5">
        <v>620</v>
      </c>
      <c r="F1600" s="7" t="s">
        <v>14</v>
      </c>
      <c r="G1600" s="7" t="s">
        <v>24</v>
      </c>
      <c r="H1600" s="6" t="str">
        <f>RIGHT(I1600,2)</f>
        <v>CL</v>
      </c>
      <c r="I1600" s="1" t="s">
        <v>4801</v>
      </c>
      <c r="J1600" s="1" t="s">
        <v>4704</v>
      </c>
      <c r="K1600" s="6" t="s">
        <v>842</v>
      </c>
      <c r="L1600" s="6">
        <v>6311</v>
      </c>
      <c r="M1600" s="6">
        <v>2</v>
      </c>
      <c r="N1600" s="6">
        <v>12</v>
      </c>
      <c r="O1600" s="6" t="s">
        <v>81</v>
      </c>
      <c r="P1600" s="6">
        <v>1</v>
      </c>
      <c r="Q1600" s="16" t="str">
        <f>IF($B1600=2014,$P1600,"")</f>
        <v/>
      </c>
      <c r="R1600" s="16" t="str">
        <f>IF($B1600=2015,$P1600,"")</f>
        <v/>
      </c>
      <c r="S1600" s="16" t="str">
        <f>IF($B1600=2016,$P1600,"")</f>
        <v/>
      </c>
      <c r="T1600" s="16" t="str">
        <f>IF($B1600=2017,$P1600,"")</f>
        <v/>
      </c>
      <c r="U1600" s="16" t="str">
        <f>IF($B1600=2018,$P1600,"")</f>
        <v/>
      </c>
      <c r="V1600" s="16" t="str">
        <f>IF($B1600=2019,$P1600,"")</f>
        <v/>
      </c>
      <c r="W1600" s="16" t="str">
        <f>IF($B1600=2020,$P1600,"")</f>
        <v/>
      </c>
      <c r="X1600" s="6" t="str">
        <f>IF($B1600=2021,$P1600,"")</f>
        <v/>
      </c>
      <c r="Y1600" s="6">
        <f>IF($B1600=2022,$P1600,"")</f>
        <v>1</v>
      </c>
      <c r="Z1600" s="6" t="str">
        <f>IF($B1600=2023,$P1600,"")</f>
        <v/>
      </c>
      <c r="AA1600" s="6" t="str">
        <f>IF($B1600=2024,$P1600,"")</f>
        <v/>
      </c>
      <c r="AB1600" s="16" t="str">
        <f>IF($B1600=2025,$P1600,"")</f>
        <v/>
      </c>
    </row>
    <row r="1601" spans="1:28" x14ac:dyDescent="0.25">
      <c r="A1601" s="3">
        <v>1026</v>
      </c>
      <c r="B1601" s="3">
        <v>2023</v>
      </c>
      <c r="C1601" s="3" t="s">
        <v>209</v>
      </c>
      <c r="D1601" s="4">
        <f>DATE(B1601,N1601,M1601)</f>
        <v>45259</v>
      </c>
      <c r="E1601" s="5">
        <v>1727</v>
      </c>
      <c r="F1601" s="7" t="s">
        <v>14</v>
      </c>
      <c r="G1601" s="7" t="s">
        <v>24</v>
      </c>
      <c r="H1601" s="6" t="str">
        <f>RIGHT(I1601,2)</f>
        <v>CL</v>
      </c>
      <c r="I1601" s="1" t="s">
        <v>4801</v>
      </c>
      <c r="J1601" s="1" t="s">
        <v>6083</v>
      </c>
      <c r="K1601" s="6" t="s">
        <v>842</v>
      </c>
      <c r="L1601" s="6">
        <v>6413</v>
      </c>
      <c r="M1601" s="6">
        <v>29</v>
      </c>
      <c r="N1601" s="6">
        <v>11</v>
      </c>
      <c r="O1601" s="6" t="s">
        <v>81</v>
      </c>
      <c r="P1601" s="6">
        <v>1</v>
      </c>
      <c r="Q1601" s="16" t="str">
        <f>IF($B1601=2014,$P1601,"")</f>
        <v/>
      </c>
      <c r="R1601" s="16" t="str">
        <f>IF($B1601=2015,$P1601,"")</f>
        <v/>
      </c>
      <c r="S1601" s="16" t="str">
        <f>IF($B1601=2016,$P1601,"")</f>
        <v/>
      </c>
      <c r="T1601" s="16" t="str">
        <f>IF($B1601=2017,$P1601,"")</f>
        <v/>
      </c>
      <c r="U1601" s="16" t="str">
        <f>IF($B1601=2018,$P1601,"")</f>
        <v/>
      </c>
      <c r="V1601" s="16" t="str">
        <f>IF($B1601=2019,$P1601,"")</f>
        <v/>
      </c>
      <c r="W1601" s="16" t="str">
        <f>IF($B1601=2020,$P1601,"")</f>
        <v/>
      </c>
      <c r="X1601" s="6" t="str">
        <f>IF($B1601=2021,$P1601,"")</f>
        <v/>
      </c>
      <c r="Y1601" s="6" t="str">
        <f>IF($B1601=2022,$P1601,"")</f>
        <v/>
      </c>
      <c r="Z1601" s="6">
        <f>IF($B1601=2023,$P1601,"")</f>
        <v>1</v>
      </c>
      <c r="AA1601" s="6" t="str">
        <f>IF($B1601=2024,$P1601,"")</f>
        <v/>
      </c>
      <c r="AB1601" s="16" t="str">
        <f>IF($B1601=2025,$P1601,"")</f>
        <v/>
      </c>
    </row>
    <row r="1602" spans="1:28" x14ac:dyDescent="0.25">
      <c r="A1602" s="3">
        <v>1026</v>
      </c>
      <c r="B1602" s="3">
        <v>2024</v>
      </c>
      <c r="C1602" s="3" t="s">
        <v>868</v>
      </c>
      <c r="D1602" s="4">
        <f>DATE(B1602,N1602,M1602)</f>
        <v>45314</v>
      </c>
      <c r="E1602" s="5">
        <v>2256</v>
      </c>
      <c r="F1602" s="7" t="s">
        <v>14</v>
      </c>
      <c r="G1602" s="7" t="s">
        <v>24</v>
      </c>
      <c r="H1602" s="6" t="str">
        <f>RIGHT(I1602,2)</f>
        <v>CL</v>
      </c>
      <c r="I1602" s="1" t="s">
        <v>4801</v>
      </c>
      <c r="J1602" s="1" t="s">
        <v>6165</v>
      </c>
      <c r="K1602" s="6" t="s">
        <v>842</v>
      </c>
      <c r="L1602" s="6">
        <v>6415</v>
      </c>
      <c r="M1602" s="6">
        <v>23</v>
      </c>
      <c r="N1602" s="6">
        <v>1</v>
      </c>
      <c r="O1602" s="6" t="s">
        <v>81</v>
      </c>
      <c r="P1602" s="6">
        <v>1</v>
      </c>
      <c r="Q1602" s="16" t="str">
        <f>IF($B1602=2014,$P1602,"")</f>
        <v/>
      </c>
      <c r="R1602" s="16" t="str">
        <f>IF($B1602=2015,$P1602,"")</f>
        <v/>
      </c>
      <c r="S1602" s="16" t="str">
        <f>IF($B1602=2016,$P1602,"")</f>
        <v/>
      </c>
      <c r="T1602" s="16" t="str">
        <f>IF($B1602=2017,$P1602,"")</f>
        <v/>
      </c>
      <c r="U1602" s="16" t="str">
        <f>IF($B1602=2018,$P1602,"")</f>
        <v/>
      </c>
      <c r="V1602" s="16" t="str">
        <f>IF($B1602=2019,$P1602,"")</f>
        <v/>
      </c>
      <c r="W1602" s="16" t="str">
        <f>IF($B1602=2020,$P1602,"")</f>
        <v/>
      </c>
      <c r="X1602" s="6" t="str">
        <f>IF($B1602=2021,$P1602,"")</f>
        <v/>
      </c>
      <c r="Y1602" s="6" t="str">
        <f>IF($B1602=2022,$P1602,"")</f>
        <v/>
      </c>
      <c r="Z1602" s="6" t="str">
        <f>IF($B1602=2023,$P1602,"")</f>
        <v/>
      </c>
      <c r="AA1602" s="6">
        <f>IF($B1602=2024,$P1602,"")</f>
        <v>1</v>
      </c>
      <c r="AB1602" s="16" t="str">
        <f>IF($B1602=2025,$P1602,"")</f>
        <v/>
      </c>
    </row>
    <row r="1603" spans="1:28" x14ac:dyDescent="0.25">
      <c r="A1603" s="3">
        <v>1026</v>
      </c>
      <c r="B1603" s="3">
        <v>2020</v>
      </c>
      <c r="C1603" s="3" t="s">
        <v>184</v>
      </c>
      <c r="D1603" s="4">
        <f>DATE(B1603,N1603,M1603)</f>
        <v>44194</v>
      </c>
      <c r="E1603" s="5">
        <v>2259</v>
      </c>
      <c r="F1603" s="7" t="s">
        <v>14</v>
      </c>
      <c r="G1603" s="6" t="s">
        <v>24</v>
      </c>
      <c r="H1603" s="6" t="str">
        <f>RIGHT(I1603,2)</f>
        <v>GA</v>
      </c>
      <c r="I1603" s="1" t="s">
        <v>4802</v>
      </c>
      <c r="J1603" s="1" t="s">
        <v>369</v>
      </c>
      <c r="K1603" s="6" t="s">
        <v>17</v>
      </c>
      <c r="L1603" s="6">
        <v>6113</v>
      </c>
      <c r="M1603" s="6">
        <v>29</v>
      </c>
      <c r="N1603" s="6">
        <v>12</v>
      </c>
      <c r="P1603" s="6">
        <v>1</v>
      </c>
      <c r="Q1603" s="16" t="str">
        <f>IF($B1603=2014,$P1603,"")</f>
        <v/>
      </c>
      <c r="R1603" s="16" t="str">
        <f>IF($B1603=2015,$P1603,"")</f>
        <v/>
      </c>
      <c r="S1603" s="16" t="str">
        <f>IF($B1603=2016,$P1603,"")</f>
        <v/>
      </c>
      <c r="T1603" s="16" t="str">
        <f>IF($B1603=2017,$P1603,"")</f>
        <v/>
      </c>
      <c r="U1603" s="16" t="str">
        <f>IF($B1603=2018,$P1603,"")</f>
        <v/>
      </c>
      <c r="V1603" s="16" t="str">
        <f>IF($B1603=2019,$P1603,"")</f>
        <v/>
      </c>
      <c r="W1603" s="16">
        <f>IF($B1603=2020,$P1603,"")</f>
        <v>1</v>
      </c>
      <c r="X1603" s="6" t="str">
        <f>IF($B1603=2021,$P1603,"")</f>
        <v/>
      </c>
      <c r="Y1603" s="6" t="str">
        <f>IF($B1603=2022,$P1603,"")</f>
        <v/>
      </c>
      <c r="Z1603" s="6" t="str">
        <f>IF($B1603=2023,$P1603,"")</f>
        <v/>
      </c>
      <c r="AA1603" s="6" t="str">
        <f>IF($B1603=2024,$P1603,"")</f>
        <v/>
      </c>
      <c r="AB1603" s="16" t="str">
        <f>IF($B1603=2025,$P1603,"")</f>
        <v/>
      </c>
    </row>
    <row r="1604" spans="1:28" x14ac:dyDescent="0.25">
      <c r="A1604" s="3">
        <v>1026</v>
      </c>
      <c r="B1604" s="5">
        <v>2015</v>
      </c>
      <c r="C1604" s="3" t="s">
        <v>495</v>
      </c>
      <c r="D1604" s="4">
        <f>DATE(B1604,N1604,M1604)</f>
        <v>42257</v>
      </c>
      <c r="E1604" s="5">
        <v>2200</v>
      </c>
      <c r="F1604" s="6" t="s">
        <v>14</v>
      </c>
      <c r="G1604" s="6" t="s">
        <v>24</v>
      </c>
      <c r="H1604" s="6" t="str">
        <f>RIGHT(I1604,2)</f>
        <v>TA</v>
      </c>
      <c r="I1604" s="8" t="s">
        <v>3903</v>
      </c>
      <c r="J1604" s="8" t="s">
        <v>1566</v>
      </c>
      <c r="K1604" s="6" t="s">
        <v>739</v>
      </c>
      <c r="L1604" s="6">
        <v>5604</v>
      </c>
      <c r="M1604" s="6">
        <v>10</v>
      </c>
      <c r="N1604" s="6">
        <v>9</v>
      </c>
      <c r="P1604" s="6">
        <v>1</v>
      </c>
      <c r="Q1604" s="16" t="str">
        <f>IF($B1604=2014,$P1604,"")</f>
        <v/>
      </c>
      <c r="R1604" s="16">
        <f>IF($B1604=2015,$P1604,"")</f>
        <v>1</v>
      </c>
      <c r="S1604" s="16" t="str">
        <f>IF($B1604=2016,$P1604,"")</f>
        <v/>
      </c>
      <c r="T1604" s="16" t="str">
        <f>IF($B1604=2017,$P1604,"")</f>
        <v/>
      </c>
      <c r="U1604" s="16" t="str">
        <f>IF($B1604=2018,$P1604,"")</f>
        <v/>
      </c>
      <c r="V1604" s="16" t="str">
        <f>IF($B1604=2019,$P1604,"")</f>
        <v/>
      </c>
      <c r="W1604" s="16" t="str">
        <f>IF($B1604=2020,$P1604,"")</f>
        <v/>
      </c>
      <c r="X1604" s="6" t="str">
        <f>IF($B1604=2021,$P1604,"")</f>
        <v/>
      </c>
      <c r="Y1604" s="6" t="str">
        <f>IF($B1604=2022,$P1604,"")</f>
        <v/>
      </c>
      <c r="Z1604" s="6" t="str">
        <f>IF($B1604=2023,$P1604,"")</f>
        <v/>
      </c>
      <c r="AA1604" s="6" t="str">
        <f>IF($B1604=2024,$P1604,"")</f>
        <v/>
      </c>
      <c r="AB1604" s="16" t="str">
        <f>IF($B1604=2025,$P1604,"")</f>
        <v/>
      </c>
    </row>
    <row r="1605" spans="1:28" x14ac:dyDescent="0.25">
      <c r="A1605" s="3">
        <v>1026</v>
      </c>
      <c r="B1605" s="5">
        <v>2015</v>
      </c>
      <c r="C1605" s="3" t="s">
        <v>1565</v>
      </c>
      <c r="D1605" s="4">
        <f>DATE(B1605,N1605,M1605)</f>
        <v>42334</v>
      </c>
      <c r="E1605" s="5">
        <v>2340</v>
      </c>
      <c r="F1605" s="6" t="s">
        <v>14</v>
      </c>
      <c r="G1605" s="6" t="s">
        <v>24</v>
      </c>
      <c r="H1605" s="6" t="str">
        <f>RIGHT(I1605,2)</f>
        <v>TA</v>
      </c>
      <c r="I1605" s="8" t="s">
        <v>3903</v>
      </c>
      <c r="J1605" s="8" t="s">
        <v>1568</v>
      </c>
      <c r="K1605" s="6" t="s">
        <v>739</v>
      </c>
      <c r="L1605" s="6">
        <v>5610</v>
      </c>
      <c r="M1605" s="6">
        <v>26</v>
      </c>
      <c r="N1605" s="6">
        <v>11</v>
      </c>
      <c r="P1605" s="6">
        <v>1</v>
      </c>
      <c r="Q1605" s="16" t="str">
        <f>IF($B1605=2014,$P1605,"")</f>
        <v/>
      </c>
      <c r="R1605" s="16">
        <f>IF($B1605=2015,$P1605,"")</f>
        <v>1</v>
      </c>
      <c r="S1605" s="16" t="str">
        <f>IF($B1605=2016,$P1605,"")</f>
        <v/>
      </c>
      <c r="T1605" s="16" t="str">
        <f>IF($B1605=2017,$P1605,"")</f>
        <v/>
      </c>
      <c r="U1605" s="16" t="str">
        <f>IF($B1605=2018,$P1605,"")</f>
        <v/>
      </c>
      <c r="V1605" s="16" t="str">
        <f>IF($B1605=2019,$P1605,"")</f>
        <v/>
      </c>
      <c r="W1605" s="16" t="str">
        <f>IF($B1605=2020,$P1605,"")</f>
        <v/>
      </c>
      <c r="X1605" s="6" t="str">
        <f>IF($B1605=2021,$P1605,"")</f>
        <v/>
      </c>
      <c r="Y1605" s="6" t="str">
        <f>IF($B1605=2022,$P1605,"")</f>
        <v/>
      </c>
      <c r="Z1605" s="6" t="str">
        <f>IF($B1605=2023,$P1605,"")</f>
        <v/>
      </c>
      <c r="AA1605" s="6" t="str">
        <f>IF($B1605=2024,$P1605,"")</f>
        <v/>
      </c>
      <c r="AB1605" s="16" t="str">
        <f>IF($B1605=2025,$P1605,"")</f>
        <v/>
      </c>
    </row>
    <row r="1606" spans="1:28" x14ac:dyDescent="0.25">
      <c r="A1606" s="3">
        <v>1026</v>
      </c>
      <c r="B1606" s="3">
        <v>2016</v>
      </c>
      <c r="C1606" s="3" t="s">
        <v>279</v>
      </c>
      <c r="D1606" s="4">
        <f>DATE(B1606,N1606,M1606)</f>
        <v>42645</v>
      </c>
      <c r="E1606" s="5">
        <v>650</v>
      </c>
      <c r="F1606" s="6" t="s">
        <v>14</v>
      </c>
      <c r="G1606" s="7" t="s">
        <v>24</v>
      </c>
      <c r="H1606" s="6" t="str">
        <f>RIGHT(I1606,2)</f>
        <v>TA</v>
      </c>
      <c r="I1606" s="8" t="s">
        <v>3903</v>
      </c>
      <c r="J1606" s="1" t="s">
        <v>1569</v>
      </c>
      <c r="K1606" s="6" t="s">
        <v>34</v>
      </c>
      <c r="L1606" s="6">
        <v>5706</v>
      </c>
      <c r="M1606" s="6">
        <v>2</v>
      </c>
      <c r="N1606" s="6">
        <v>10</v>
      </c>
      <c r="O1606" s="6" t="s">
        <v>35</v>
      </c>
      <c r="P1606" s="6">
        <v>1</v>
      </c>
      <c r="Q1606" s="16" t="str">
        <f>IF($B1606=2014,$P1606,"")</f>
        <v/>
      </c>
      <c r="R1606" s="16" t="str">
        <f>IF($B1606=2015,$P1606,"")</f>
        <v/>
      </c>
      <c r="S1606" s="16">
        <f>IF($B1606=2016,$P1606,"")</f>
        <v>1</v>
      </c>
      <c r="T1606" s="16" t="str">
        <f>IF($B1606=2017,$P1606,"")</f>
        <v/>
      </c>
      <c r="U1606" s="16" t="str">
        <f>IF($B1606=2018,$P1606,"")</f>
        <v/>
      </c>
      <c r="V1606" s="16" t="str">
        <f>IF($B1606=2019,$P1606,"")</f>
        <v/>
      </c>
      <c r="W1606" s="16" t="str">
        <f>IF($B1606=2020,$P1606,"")</f>
        <v/>
      </c>
      <c r="X1606" s="6" t="str">
        <f>IF($B1606=2021,$P1606,"")</f>
        <v/>
      </c>
      <c r="Y1606" s="6" t="str">
        <f>IF($B1606=2022,$P1606,"")</f>
        <v/>
      </c>
      <c r="Z1606" s="6" t="str">
        <f>IF($B1606=2023,$P1606,"")</f>
        <v/>
      </c>
      <c r="AA1606" s="6" t="str">
        <f>IF($B1606=2024,$P1606,"")</f>
        <v/>
      </c>
      <c r="AB1606" s="16" t="str">
        <f>IF($B1606=2025,$P1606,"")</f>
        <v/>
      </c>
    </row>
    <row r="1607" spans="1:28" x14ac:dyDescent="0.25">
      <c r="A1607" s="3">
        <v>1026</v>
      </c>
      <c r="B1607" s="3">
        <v>2017</v>
      </c>
      <c r="C1607" s="3" t="s">
        <v>70</v>
      </c>
      <c r="D1607" s="4">
        <f>DATE(B1607,N1607,M1607)</f>
        <v>42954</v>
      </c>
      <c r="E1607" s="5">
        <v>2157</v>
      </c>
      <c r="F1607" s="6" t="s">
        <v>14</v>
      </c>
      <c r="G1607" s="6" t="s">
        <v>24</v>
      </c>
      <c r="H1607" s="6" t="str">
        <f>RIGHT(I1607,2)</f>
        <v>TA</v>
      </c>
      <c r="I1607" s="8" t="s">
        <v>3903</v>
      </c>
      <c r="J1607" s="8" t="s">
        <v>1570</v>
      </c>
      <c r="K1607" s="6" t="s">
        <v>22</v>
      </c>
      <c r="L1607" s="6">
        <v>5803</v>
      </c>
      <c r="M1607" s="6">
        <v>7</v>
      </c>
      <c r="N1607" s="6">
        <v>8</v>
      </c>
      <c r="P1607" s="6">
        <v>1</v>
      </c>
      <c r="Q1607" s="16" t="str">
        <f>IF($B1607=2014,$P1607,"")</f>
        <v/>
      </c>
      <c r="R1607" s="16" t="str">
        <f>IF($B1607=2015,$P1607,"")</f>
        <v/>
      </c>
      <c r="S1607" s="16" t="str">
        <f>IF($B1607=2016,$P1607,"")</f>
        <v/>
      </c>
      <c r="T1607" s="16">
        <f>IF($B1607=2017,$P1607,"")</f>
        <v>1</v>
      </c>
      <c r="U1607" s="16" t="str">
        <f>IF($B1607=2018,$P1607,"")</f>
        <v/>
      </c>
      <c r="V1607" s="16" t="str">
        <f>IF($B1607=2019,$P1607,"")</f>
        <v/>
      </c>
      <c r="W1607" s="16" t="str">
        <f>IF($B1607=2020,$P1607,"")</f>
        <v/>
      </c>
      <c r="X1607" s="6" t="str">
        <f>IF($B1607=2021,$P1607,"")</f>
        <v/>
      </c>
      <c r="Y1607" s="6" t="str">
        <f>IF($B1607=2022,$P1607,"")</f>
        <v/>
      </c>
      <c r="Z1607" s="6" t="str">
        <f>IF($B1607=2023,$P1607,"")</f>
        <v/>
      </c>
      <c r="AA1607" s="6" t="str">
        <f>IF($B1607=2024,$P1607,"")</f>
        <v/>
      </c>
      <c r="AB1607" s="16" t="str">
        <f>IF($B1607=2025,$P1607,"")</f>
        <v/>
      </c>
    </row>
    <row r="1608" spans="1:28" x14ac:dyDescent="0.25">
      <c r="A1608" s="3">
        <v>1026</v>
      </c>
      <c r="B1608" s="3">
        <v>2019</v>
      </c>
      <c r="C1608" s="3" t="s">
        <v>126</v>
      </c>
      <c r="D1608" s="4">
        <f>DATE(B1608,N1608,M1608)</f>
        <v>43699</v>
      </c>
      <c r="E1608" s="5">
        <v>520</v>
      </c>
      <c r="F1608" s="6" t="s">
        <v>14</v>
      </c>
      <c r="G1608" s="6" t="s">
        <v>24</v>
      </c>
      <c r="H1608" s="6" t="str">
        <f>RIGHT(I1608,2)</f>
        <v>TA</v>
      </c>
      <c r="I1608" s="8" t="s">
        <v>3903</v>
      </c>
      <c r="J1608" s="8" t="s">
        <v>1567</v>
      </c>
      <c r="K1608" s="6" t="s">
        <v>34</v>
      </c>
      <c r="L1608" s="6">
        <v>6003</v>
      </c>
      <c r="M1608" s="6">
        <v>22</v>
      </c>
      <c r="N1608" s="6">
        <v>8</v>
      </c>
      <c r="O1608" s="6" t="s">
        <v>35</v>
      </c>
      <c r="P1608" s="6">
        <v>1</v>
      </c>
      <c r="Q1608" s="16" t="str">
        <f>IF($B1608=2014,$P1608,"")</f>
        <v/>
      </c>
      <c r="R1608" s="16" t="str">
        <f>IF($B1608=2015,$P1608,"")</f>
        <v/>
      </c>
      <c r="S1608" s="16" t="str">
        <f>IF($B1608=2016,$P1608,"")</f>
        <v/>
      </c>
      <c r="T1608" s="16" t="str">
        <f>IF($B1608=2017,$P1608,"")</f>
        <v/>
      </c>
      <c r="U1608" s="16" t="str">
        <f>IF($B1608=2018,$P1608,"")</f>
        <v/>
      </c>
      <c r="V1608" s="16">
        <f>IF($B1608=2019,$P1608,"")</f>
        <v>1</v>
      </c>
      <c r="W1608" s="16" t="str">
        <f>IF($B1608=2020,$P1608,"")</f>
        <v/>
      </c>
      <c r="X1608" s="6" t="str">
        <f>IF($B1608=2021,$P1608,"")</f>
        <v/>
      </c>
      <c r="Y1608" s="6" t="str">
        <f>IF($B1608=2022,$P1608,"")</f>
        <v/>
      </c>
      <c r="Z1608" s="6" t="str">
        <f>IF($B1608=2023,$P1608,"")</f>
        <v/>
      </c>
      <c r="AA1608" s="6" t="str">
        <f>IF($B1608=2024,$P1608,"")</f>
        <v/>
      </c>
      <c r="AB1608" s="16" t="str">
        <f>IF($B1608=2025,$P1608,"")</f>
        <v/>
      </c>
    </row>
    <row r="1609" spans="1:28" x14ac:dyDescent="0.25">
      <c r="A1609" s="3">
        <v>1026</v>
      </c>
      <c r="B1609" s="5">
        <v>2016</v>
      </c>
      <c r="C1609" s="3" t="s">
        <v>158</v>
      </c>
      <c r="D1609" s="4">
        <f>DATE(B1609,N1609,M1609)</f>
        <v>42410</v>
      </c>
      <c r="E1609" s="5">
        <v>600</v>
      </c>
      <c r="F1609" s="6" t="s">
        <v>14</v>
      </c>
      <c r="G1609" s="6" t="s">
        <v>15</v>
      </c>
      <c r="I1609" s="8" t="s">
        <v>211</v>
      </c>
      <c r="J1609" s="8" t="s">
        <v>1571</v>
      </c>
      <c r="K1609" s="6" t="s">
        <v>761</v>
      </c>
      <c r="L1609" s="6">
        <v>5617</v>
      </c>
      <c r="M1609" s="6">
        <v>10</v>
      </c>
      <c r="N1609" s="6">
        <v>2</v>
      </c>
      <c r="P1609" s="6">
        <v>1</v>
      </c>
      <c r="Q1609" s="16" t="str">
        <f>IF($B1609=2014,$P1609,"")</f>
        <v/>
      </c>
      <c r="R1609" s="16" t="str">
        <f>IF($B1609=2015,$P1609,"")</f>
        <v/>
      </c>
      <c r="S1609" s="16">
        <f>IF($B1609=2016,$P1609,"")</f>
        <v>1</v>
      </c>
      <c r="T1609" s="16" t="str">
        <f>IF($B1609=2017,$P1609,"")</f>
        <v/>
      </c>
      <c r="U1609" s="16" t="str">
        <f>IF($B1609=2018,$P1609,"")</f>
        <v/>
      </c>
      <c r="V1609" s="16" t="str">
        <f>IF($B1609=2019,$P1609,"")</f>
        <v/>
      </c>
      <c r="W1609" s="16" t="str">
        <f>IF($B1609=2020,$P1609,"")</f>
        <v/>
      </c>
      <c r="X1609" s="6" t="str">
        <f>IF($B1609=2021,$P1609,"")</f>
        <v/>
      </c>
      <c r="Y1609" s="6" t="str">
        <f>IF($B1609=2022,$P1609,"")</f>
        <v/>
      </c>
      <c r="Z1609" s="6" t="str">
        <f>IF($B1609=2023,$P1609,"")</f>
        <v/>
      </c>
      <c r="AA1609" s="6" t="str">
        <f>IF($B1609=2024,$P1609,"")</f>
        <v/>
      </c>
      <c r="AB1609" s="16" t="str">
        <f>IF($B1609=2025,$P1609,"")</f>
        <v/>
      </c>
    </row>
    <row r="1610" spans="1:28" x14ac:dyDescent="0.25">
      <c r="A1610" s="3">
        <v>1026</v>
      </c>
      <c r="B1610" s="3">
        <v>2016</v>
      </c>
      <c r="C1610" s="3" t="s">
        <v>1042</v>
      </c>
      <c r="D1610" s="4">
        <f>DATE(B1610,N1610,M1610)</f>
        <v>42722</v>
      </c>
      <c r="E1610" s="5">
        <v>1400</v>
      </c>
      <c r="F1610" s="6" t="s">
        <v>14</v>
      </c>
      <c r="G1610" s="7" t="s">
        <v>15</v>
      </c>
      <c r="H1610" s="7"/>
      <c r="I1610" s="8" t="s">
        <v>211</v>
      </c>
      <c r="J1610" s="1" t="s">
        <v>1572</v>
      </c>
      <c r="K1610" s="6" t="s">
        <v>34</v>
      </c>
      <c r="L1610" s="6">
        <v>5712</v>
      </c>
      <c r="M1610" s="6">
        <v>18</v>
      </c>
      <c r="N1610" s="6">
        <v>12</v>
      </c>
      <c r="O1610" s="6" t="s">
        <v>35</v>
      </c>
      <c r="P1610" s="6">
        <v>1</v>
      </c>
      <c r="Q1610" s="16" t="str">
        <f>IF($B1610=2014,$P1610,"")</f>
        <v/>
      </c>
      <c r="R1610" s="16" t="str">
        <f>IF($B1610=2015,$P1610,"")</f>
        <v/>
      </c>
      <c r="S1610" s="16">
        <f>IF($B1610=2016,$P1610,"")</f>
        <v>1</v>
      </c>
      <c r="T1610" s="16" t="str">
        <f>IF($B1610=2017,$P1610,"")</f>
        <v/>
      </c>
      <c r="U1610" s="16" t="str">
        <f>IF($B1610=2018,$P1610,"")</f>
        <v/>
      </c>
      <c r="V1610" s="16" t="str">
        <f>IF($B1610=2019,$P1610,"")</f>
        <v/>
      </c>
      <c r="W1610" s="16" t="str">
        <f>IF($B1610=2020,$P1610,"")</f>
        <v/>
      </c>
      <c r="X1610" s="6" t="str">
        <f>IF($B1610=2021,$P1610,"")</f>
        <v/>
      </c>
      <c r="Y1610" s="6" t="str">
        <f>IF($B1610=2022,$P1610,"")</f>
        <v/>
      </c>
      <c r="Z1610" s="6" t="str">
        <f>IF($B1610=2023,$P1610,"")</f>
        <v/>
      </c>
      <c r="AA1610" s="6" t="str">
        <f>IF($B1610=2024,$P1610,"")</f>
        <v/>
      </c>
      <c r="AB1610" s="16" t="str">
        <f>IF($B1610=2025,$P1610,"")</f>
        <v/>
      </c>
    </row>
    <row r="1611" spans="1:28" ht="24" x14ac:dyDescent="0.25">
      <c r="A1611" s="3">
        <v>1026</v>
      </c>
      <c r="B1611" s="3">
        <v>2018</v>
      </c>
      <c r="C1611" s="3" t="s">
        <v>730</v>
      </c>
      <c r="D1611" s="4">
        <f>DATE(B1611,N1611,M1611)</f>
        <v>43134</v>
      </c>
      <c r="E1611" s="5">
        <v>1006</v>
      </c>
      <c r="F1611" s="6" t="s">
        <v>14</v>
      </c>
      <c r="G1611" s="6" t="s">
        <v>15</v>
      </c>
      <c r="H1611" s="7"/>
      <c r="I1611" s="8" t="s">
        <v>211</v>
      </c>
      <c r="J1611" s="8" t="s">
        <v>1573</v>
      </c>
      <c r="K1611" s="6" t="s">
        <v>826</v>
      </c>
      <c r="L1611" s="6">
        <v>5815</v>
      </c>
      <c r="M1611" s="6">
        <v>3</v>
      </c>
      <c r="N1611" s="6">
        <v>2</v>
      </c>
      <c r="P1611" s="6">
        <v>1</v>
      </c>
      <c r="Q1611" s="16" t="str">
        <f>IF($B1611=2014,$P1611,"")</f>
        <v/>
      </c>
      <c r="R1611" s="16" t="str">
        <f>IF($B1611=2015,$P1611,"")</f>
        <v/>
      </c>
      <c r="S1611" s="16" t="str">
        <f>IF($B1611=2016,$P1611,"")</f>
        <v/>
      </c>
      <c r="T1611" s="16" t="str">
        <f>IF($B1611=2017,$P1611,"")</f>
        <v/>
      </c>
      <c r="U1611" s="16">
        <f>IF($B1611=2018,$P1611,"")</f>
        <v>1</v>
      </c>
      <c r="V1611" s="16" t="str">
        <f>IF($B1611=2019,$P1611,"")</f>
        <v/>
      </c>
      <c r="W1611" s="16" t="str">
        <f>IF($B1611=2020,$P1611,"")</f>
        <v/>
      </c>
      <c r="X1611" s="6" t="str">
        <f>IF($B1611=2021,$P1611,"")</f>
        <v/>
      </c>
      <c r="Y1611" s="6" t="str">
        <f>IF($B1611=2022,$P1611,"")</f>
        <v/>
      </c>
      <c r="Z1611" s="6" t="str">
        <f>IF($B1611=2023,$P1611,"")</f>
        <v/>
      </c>
      <c r="AA1611" s="6" t="str">
        <f>IF($B1611=2024,$P1611,"")</f>
        <v/>
      </c>
      <c r="AB1611" s="16" t="str">
        <f>IF($B1611=2025,$P1611,"")</f>
        <v/>
      </c>
    </row>
    <row r="1612" spans="1:28" x14ac:dyDescent="0.25">
      <c r="A1612" s="3">
        <v>1026</v>
      </c>
      <c r="B1612" s="3">
        <v>2019</v>
      </c>
      <c r="C1612" s="3" t="s">
        <v>99</v>
      </c>
      <c r="D1612" s="4">
        <f>DATE(B1612,N1612,M1612)</f>
        <v>43689</v>
      </c>
      <c r="E1612" s="5">
        <v>500</v>
      </c>
      <c r="F1612" s="6" t="s">
        <v>14</v>
      </c>
      <c r="G1612" s="6" t="s">
        <v>15</v>
      </c>
      <c r="I1612" s="8" t="s">
        <v>211</v>
      </c>
      <c r="J1612" s="8" t="s">
        <v>1574</v>
      </c>
      <c r="K1612" s="6" t="s">
        <v>34</v>
      </c>
      <c r="L1612" s="6">
        <v>6003</v>
      </c>
      <c r="M1612" s="6">
        <v>12</v>
      </c>
      <c r="N1612" s="6">
        <v>8</v>
      </c>
      <c r="O1612" s="6" t="s">
        <v>35</v>
      </c>
      <c r="P1612" s="6">
        <v>1</v>
      </c>
      <c r="Q1612" s="16" t="str">
        <f>IF($B1612=2014,$P1612,"")</f>
        <v/>
      </c>
      <c r="R1612" s="16" t="str">
        <f>IF($B1612=2015,$P1612,"")</f>
        <v/>
      </c>
      <c r="S1612" s="16" t="str">
        <f>IF($B1612=2016,$P1612,"")</f>
        <v/>
      </c>
      <c r="T1612" s="16" t="str">
        <f>IF($B1612=2017,$P1612,"")</f>
        <v/>
      </c>
      <c r="U1612" s="16" t="str">
        <f>IF($B1612=2018,$P1612,"")</f>
        <v/>
      </c>
      <c r="V1612" s="16">
        <f>IF($B1612=2019,$P1612,"")</f>
        <v>1</v>
      </c>
      <c r="W1612" s="16" t="str">
        <f>IF($B1612=2020,$P1612,"")</f>
        <v/>
      </c>
      <c r="X1612" s="6" t="str">
        <f>IF($B1612=2021,$P1612,"")</f>
        <v/>
      </c>
      <c r="Y1612" s="6" t="str">
        <f>IF($B1612=2022,$P1612,"")</f>
        <v/>
      </c>
      <c r="Z1612" s="6" t="str">
        <f>IF($B1612=2023,$P1612,"")</f>
        <v/>
      </c>
      <c r="AA1612" s="6" t="str">
        <f>IF($B1612=2024,$P1612,"")</f>
        <v/>
      </c>
      <c r="AB1612" s="16" t="str">
        <f>IF($B1612=2025,$P1612,"")</f>
        <v/>
      </c>
    </row>
    <row r="1613" spans="1:28" x14ac:dyDescent="0.25">
      <c r="A1613" s="3">
        <v>1026</v>
      </c>
      <c r="B1613" s="3">
        <v>2019</v>
      </c>
      <c r="C1613" s="3" t="s">
        <v>249</v>
      </c>
      <c r="D1613" s="4">
        <f>DATE(B1613,N1613,M1613)</f>
        <v>43778</v>
      </c>
      <c r="E1613" s="5">
        <v>1000</v>
      </c>
      <c r="F1613" s="6" t="s">
        <v>14</v>
      </c>
      <c r="G1613" s="6" t="s">
        <v>15</v>
      </c>
      <c r="I1613" s="8" t="s">
        <v>211</v>
      </c>
      <c r="J1613" s="8" t="s">
        <v>1574</v>
      </c>
      <c r="K1613" s="6" t="s">
        <v>34</v>
      </c>
      <c r="L1613" s="6">
        <v>6009</v>
      </c>
      <c r="M1613" s="6">
        <v>9</v>
      </c>
      <c r="N1613" s="6">
        <v>11</v>
      </c>
      <c r="O1613" s="6" t="s">
        <v>35</v>
      </c>
      <c r="P1613" s="6">
        <v>1</v>
      </c>
      <c r="Q1613" s="16" t="str">
        <f>IF($B1613=2014,$P1613,"")</f>
        <v/>
      </c>
      <c r="R1613" s="16" t="str">
        <f>IF($B1613=2015,$P1613,"")</f>
        <v/>
      </c>
      <c r="S1613" s="16" t="str">
        <f>IF($B1613=2016,$P1613,"")</f>
        <v/>
      </c>
      <c r="T1613" s="16" t="str">
        <f>IF($B1613=2017,$P1613,"")</f>
        <v/>
      </c>
      <c r="U1613" s="16" t="str">
        <f>IF($B1613=2018,$P1613,"")</f>
        <v/>
      </c>
      <c r="V1613" s="16">
        <f>IF($B1613=2019,$P1613,"")</f>
        <v>1</v>
      </c>
      <c r="W1613" s="16" t="str">
        <f>IF($B1613=2020,$P1613,"")</f>
        <v/>
      </c>
      <c r="X1613" s="6" t="str">
        <f>IF($B1613=2021,$P1613,"")</f>
        <v/>
      </c>
      <c r="Y1613" s="6" t="str">
        <f>IF($B1613=2022,$P1613,"")</f>
        <v/>
      </c>
      <c r="Z1613" s="6" t="str">
        <f>IF($B1613=2023,$P1613,"")</f>
        <v/>
      </c>
      <c r="AA1613" s="6" t="str">
        <f>IF($B1613=2024,$P1613,"")</f>
        <v/>
      </c>
      <c r="AB1613" s="16" t="str">
        <f>IF($B1613=2025,$P1613,"")</f>
        <v/>
      </c>
    </row>
    <row r="1614" spans="1:28" x14ac:dyDescent="0.25">
      <c r="A1614" s="3">
        <v>1026</v>
      </c>
      <c r="B1614" s="3">
        <v>2019</v>
      </c>
      <c r="C1614" s="3" t="s">
        <v>721</v>
      </c>
      <c r="D1614" s="4">
        <f>DATE(B1614,N1614,M1614)</f>
        <v>43789</v>
      </c>
      <c r="E1614" s="5">
        <v>1759</v>
      </c>
      <c r="F1614" s="6" t="s">
        <v>14</v>
      </c>
      <c r="G1614" s="6" t="s">
        <v>15</v>
      </c>
      <c r="I1614" s="8" t="s">
        <v>211</v>
      </c>
      <c r="J1614" s="8" t="s">
        <v>1575</v>
      </c>
      <c r="K1614" s="6" t="s">
        <v>864</v>
      </c>
      <c r="L1614" s="6">
        <v>6010</v>
      </c>
      <c r="M1614" s="6">
        <v>20</v>
      </c>
      <c r="N1614" s="6">
        <v>11</v>
      </c>
      <c r="P1614" s="6">
        <v>1</v>
      </c>
      <c r="Q1614" s="16" t="str">
        <f>IF($B1614=2014,$P1614,"")</f>
        <v/>
      </c>
      <c r="R1614" s="16" t="str">
        <f>IF($B1614=2015,$P1614,"")</f>
        <v/>
      </c>
      <c r="S1614" s="16" t="str">
        <f>IF($B1614=2016,$P1614,"")</f>
        <v/>
      </c>
      <c r="T1614" s="16" t="str">
        <f>IF($B1614=2017,$P1614,"")</f>
        <v/>
      </c>
      <c r="U1614" s="16" t="str">
        <f>IF($B1614=2018,$P1614,"")</f>
        <v/>
      </c>
      <c r="V1614" s="16">
        <f>IF($B1614=2019,$P1614,"")</f>
        <v>1</v>
      </c>
      <c r="W1614" s="16" t="str">
        <f>IF($B1614=2020,$P1614,"")</f>
        <v/>
      </c>
      <c r="X1614" s="6" t="str">
        <f>IF($B1614=2021,$P1614,"")</f>
        <v/>
      </c>
      <c r="Y1614" s="6" t="str">
        <f>IF($B1614=2022,$P1614,"")</f>
        <v/>
      </c>
      <c r="Z1614" s="6" t="str">
        <f>IF($B1614=2023,$P1614,"")</f>
        <v/>
      </c>
      <c r="AA1614" s="6" t="str">
        <f>IF($B1614=2024,$P1614,"")</f>
        <v/>
      </c>
      <c r="AB1614" s="16" t="str">
        <f>IF($B1614=2025,$P1614,"")</f>
        <v/>
      </c>
    </row>
    <row r="1615" spans="1:28" x14ac:dyDescent="0.25">
      <c r="A1615" s="3">
        <v>1026</v>
      </c>
      <c r="B1615" s="3">
        <v>2019</v>
      </c>
      <c r="C1615" s="3" t="s">
        <v>723</v>
      </c>
      <c r="D1615" s="4">
        <f>DATE(B1615,N1615,M1615)</f>
        <v>43799</v>
      </c>
      <c r="E1615" s="5">
        <v>1500</v>
      </c>
      <c r="F1615" s="6" t="s">
        <v>14</v>
      </c>
      <c r="G1615" s="6" t="s">
        <v>15</v>
      </c>
      <c r="I1615" s="8" t="s">
        <v>211</v>
      </c>
      <c r="J1615" s="1" t="s">
        <v>1576</v>
      </c>
      <c r="K1615" s="6" t="s">
        <v>34</v>
      </c>
      <c r="L1615" s="6">
        <v>6011</v>
      </c>
      <c r="M1615" s="6">
        <v>30</v>
      </c>
      <c r="N1615" s="6">
        <v>11</v>
      </c>
      <c r="O1615" s="6" t="s">
        <v>35</v>
      </c>
      <c r="P1615" s="6">
        <v>1</v>
      </c>
      <c r="Q1615" s="16" t="str">
        <f>IF($B1615=2014,$P1615,"")</f>
        <v/>
      </c>
      <c r="R1615" s="16" t="str">
        <f>IF($B1615=2015,$P1615,"")</f>
        <v/>
      </c>
      <c r="S1615" s="16" t="str">
        <f>IF($B1615=2016,$P1615,"")</f>
        <v/>
      </c>
      <c r="T1615" s="16" t="str">
        <f>IF($B1615=2017,$P1615,"")</f>
        <v/>
      </c>
      <c r="U1615" s="16" t="str">
        <f>IF($B1615=2018,$P1615,"")</f>
        <v/>
      </c>
      <c r="V1615" s="16">
        <f>IF($B1615=2019,$P1615,"")</f>
        <v>1</v>
      </c>
      <c r="W1615" s="16" t="str">
        <f>IF($B1615=2020,$P1615,"")</f>
        <v/>
      </c>
      <c r="X1615" s="6" t="str">
        <f>IF($B1615=2021,$P1615,"")</f>
        <v/>
      </c>
      <c r="Y1615" s="6" t="str">
        <f>IF($B1615=2022,$P1615,"")</f>
        <v/>
      </c>
      <c r="Z1615" s="6" t="str">
        <f>IF($B1615=2023,$P1615,"")</f>
        <v/>
      </c>
      <c r="AA1615" s="6" t="str">
        <f>IF($B1615=2024,$P1615,"")</f>
        <v/>
      </c>
      <c r="AB1615" s="16" t="str">
        <f>IF($B1615=2025,$P1615,"")</f>
        <v/>
      </c>
    </row>
    <row r="1616" spans="1:28" x14ac:dyDescent="0.25">
      <c r="A1616" s="3">
        <v>1026</v>
      </c>
      <c r="B1616" s="3">
        <v>2019</v>
      </c>
      <c r="C1616" s="3" t="s">
        <v>187</v>
      </c>
      <c r="D1616" s="4">
        <f>DATE(B1616,N1616,M1616)</f>
        <v>43827</v>
      </c>
      <c r="E1616" s="5">
        <v>1600</v>
      </c>
      <c r="F1616" s="6" t="s">
        <v>14</v>
      </c>
      <c r="G1616" s="6" t="s">
        <v>15</v>
      </c>
      <c r="I1616" s="8" t="s">
        <v>211</v>
      </c>
      <c r="J1616" s="1" t="s">
        <v>1574</v>
      </c>
      <c r="K1616" s="6" t="s">
        <v>34</v>
      </c>
      <c r="L1616" s="6">
        <v>6013</v>
      </c>
      <c r="M1616" s="6">
        <v>28</v>
      </c>
      <c r="N1616" s="6">
        <v>12</v>
      </c>
      <c r="O1616" s="6" t="s">
        <v>35</v>
      </c>
      <c r="P1616" s="6">
        <v>1</v>
      </c>
      <c r="Q1616" s="16" t="str">
        <f>IF($B1616=2014,$P1616,"")</f>
        <v/>
      </c>
      <c r="R1616" s="16" t="str">
        <f>IF($B1616=2015,$P1616,"")</f>
        <v/>
      </c>
      <c r="S1616" s="16" t="str">
        <f>IF($B1616=2016,$P1616,"")</f>
        <v/>
      </c>
      <c r="T1616" s="16" t="str">
        <f>IF($B1616=2017,$P1616,"")</f>
        <v/>
      </c>
      <c r="U1616" s="16" t="str">
        <f>IF($B1616=2018,$P1616,"")</f>
        <v/>
      </c>
      <c r="V1616" s="16">
        <f>IF($B1616=2019,$P1616,"")</f>
        <v>1</v>
      </c>
      <c r="W1616" s="16" t="str">
        <f>IF($B1616=2020,$P1616,"")</f>
        <v/>
      </c>
      <c r="X1616" s="6" t="str">
        <f>IF($B1616=2021,$P1616,"")</f>
        <v/>
      </c>
      <c r="Y1616" s="6" t="str">
        <f>IF($B1616=2022,$P1616,"")</f>
        <v/>
      </c>
      <c r="Z1616" s="6" t="str">
        <f>IF($B1616=2023,$P1616,"")</f>
        <v/>
      </c>
      <c r="AA1616" s="6" t="str">
        <f>IF($B1616=2024,$P1616,"")</f>
        <v/>
      </c>
      <c r="AB1616" s="16" t="str">
        <f>IF($B1616=2025,$P1616,"")</f>
        <v/>
      </c>
    </row>
    <row r="1617" spans="1:28" x14ac:dyDescent="0.25">
      <c r="A1617" s="3">
        <v>1026</v>
      </c>
      <c r="B1617" s="3">
        <v>2020</v>
      </c>
      <c r="C1617" s="3" t="s">
        <v>267</v>
      </c>
      <c r="D1617" s="4">
        <f>DATE(B1617,N1617,M1617)</f>
        <v>44124</v>
      </c>
      <c r="E1617" s="5">
        <v>705</v>
      </c>
      <c r="F1617" s="7" t="s">
        <v>14</v>
      </c>
      <c r="G1617" s="6" t="s">
        <v>15</v>
      </c>
      <c r="I1617" s="1" t="s">
        <v>211</v>
      </c>
      <c r="J1617" s="1" t="s">
        <v>370</v>
      </c>
      <c r="K1617" s="6" t="s">
        <v>34</v>
      </c>
      <c r="L1617" s="6">
        <v>6108</v>
      </c>
      <c r="M1617" s="6">
        <v>20</v>
      </c>
      <c r="N1617" s="6">
        <v>10</v>
      </c>
      <c r="O1617" s="6" t="s">
        <v>35</v>
      </c>
      <c r="P1617" s="6">
        <v>1</v>
      </c>
      <c r="Q1617" s="16" t="str">
        <f>IF($B1617=2014,$P1617,"")</f>
        <v/>
      </c>
      <c r="R1617" s="16" t="str">
        <f>IF($B1617=2015,$P1617,"")</f>
        <v/>
      </c>
      <c r="S1617" s="16" t="str">
        <f>IF($B1617=2016,$P1617,"")</f>
        <v/>
      </c>
      <c r="T1617" s="16" t="str">
        <f>IF($B1617=2017,$P1617,"")</f>
        <v/>
      </c>
      <c r="U1617" s="16" t="str">
        <f>IF($B1617=2018,$P1617,"")</f>
        <v/>
      </c>
      <c r="V1617" s="16" t="str">
        <f>IF($B1617=2019,$P1617,"")</f>
        <v/>
      </c>
      <c r="W1617" s="16">
        <f>IF($B1617=2020,$P1617,"")</f>
        <v>1</v>
      </c>
      <c r="X1617" s="6" t="str">
        <f>IF($B1617=2021,$P1617,"")</f>
        <v/>
      </c>
      <c r="Y1617" s="6" t="str">
        <f>IF($B1617=2022,$P1617,"")</f>
        <v/>
      </c>
      <c r="Z1617" s="6" t="str">
        <f>IF($B1617=2023,$P1617,"")</f>
        <v/>
      </c>
      <c r="AA1617" s="6" t="str">
        <f>IF($B1617=2024,$P1617,"")</f>
        <v/>
      </c>
      <c r="AB1617" s="16" t="str">
        <f>IF($B1617=2025,$P1617,"")</f>
        <v/>
      </c>
    </row>
    <row r="1618" spans="1:28" x14ac:dyDescent="0.25">
      <c r="A1618" s="3">
        <v>1026</v>
      </c>
      <c r="B1618" s="3">
        <v>2020</v>
      </c>
      <c r="C1618" s="3" t="s">
        <v>212</v>
      </c>
      <c r="D1618" s="4">
        <f>DATE(B1618,N1618,M1618)</f>
        <v>44168</v>
      </c>
      <c r="E1618" s="5">
        <v>1500</v>
      </c>
      <c r="F1618" s="7" t="s">
        <v>14</v>
      </c>
      <c r="G1618" s="6" t="s">
        <v>15</v>
      </c>
      <c r="I1618" s="1" t="s">
        <v>211</v>
      </c>
      <c r="J1618" s="1" t="s">
        <v>371</v>
      </c>
      <c r="K1618" s="6" t="s">
        <v>34</v>
      </c>
      <c r="L1618" s="6">
        <v>6111</v>
      </c>
      <c r="M1618" s="6">
        <v>3</v>
      </c>
      <c r="N1618" s="6">
        <v>12</v>
      </c>
      <c r="O1618" s="6" t="s">
        <v>35</v>
      </c>
      <c r="P1618" s="6">
        <v>1</v>
      </c>
      <c r="Q1618" s="16" t="str">
        <f>IF($B1618=2014,$P1618,"")</f>
        <v/>
      </c>
      <c r="R1618" s="16" t="str">
        <f>IF($B1618=2015,$P1618,"")</f>
        <v/>
      </c>
      <c r="S1618" s="16" t="str">
        <f>IF($B1618=2016,$P1618,"")</f>
        <v/>
      </c>
      <c r="T1618" s="16" t="str">
        <f>IF($B1618=2017,$P1618,"")</f>
        <v/>
      </c>
      <c r="U1618" s="16" t="str">
        <f>IF($B1618=2018,$P1618,"")</f>
        <v/>
      </c>
      <c r="V1618" s="16" t="str">
        <f>IF($B1618=2019,$P1618,"")</f>
        <v/>
      </c>
      <c r="W1618" s="16">
        <f>IF($B1618=2020,$P1618,"")</f>
        <v>1</v>
      </c>
      <c r="X1618" s="6" t="str">
        <f>IF($B1618=2021,$P1618,"")</f>
        <v/>
      </c>
      <c r="Y1618" s="6" t="str">
        <f>IF($B1618=2022,$P1618,"")</f>
        <v/>
      </c>
      <c r="Z1618" s="6" t="str">
        <f>IF($B1618=2023,$P1618,"")</f>
        <v/>
      </c>
      <c r="AA1618" s="6" t="str">
        <f>IF($B1618=2024,$P1618,"")</f>
        <v/>
      </c>
      <c r="AB1618" s="16" t="str">
        <f>IF($B1618=2025,$P1618,"")</f>
        <v/>
      </c>
    </row>
    <row r="1619" spans="1:28" ht="36" x14ac:dyDescent="0.25">
      <c r="A1619" s="3">
        <v>1026</v>
      </c>
      <c r="B1619" s="3">
        <v>2021</v>
      </c>
      <c r="C1619" s="3" t="s">
        <v>3424</v>
      </c>
      <c r="D1619" s="4">
        <f>DATE(B1619,N1619,M1619)</f>
        <v>44331</v>
      </c>
      <c r="E1619" s="5">
        <v>2032</v>
      </c>
      <c r="F1619" s="6" t="s">
        <v>14</v>
      </c>
      <c r="G1619" s="6" t="s">
        <v>15</v>
      </c>
      <c r="I1619" s="1" t="s">
        <v>211</v>
      </c>
      <c r="J1619" s="1" t="s">
        <v>3425</v>
      </c>
      <c r="K1619" s="6" t="s">
        <v>3426</v>
      </c>
      <c r="L1619" s="6">
        <v>6122</v>
      </c>
      <c r="M1619" s="6">
        <v>15</v>
      </c>
      <c r="N1619" s="6">
        <v>5</v>
      </c>
      <c r="P1619" s="6">
        <v>1</v>
      </c>
      <c r="Q1619" s="16" t="str">
        <f>IF($B1619=2014,$P1619,"")</f>
        <v/>
      </c>
      <c r="R1619" s="16" t="str">
        <f>IF($B1619=2015,$P1619,"")</f>
        <v/>
      </c>
      <c r="S1619" s="16" t="str">
        <f>IF($B1619=2016,$P1619,"")</f>
        <v/>
      </c>
      <c r="T1619" s="16" t="str">
        <f>IF($B1619=2017,$P1619,"")</f>
        <v/>
      </c>
      <c r="U1619" s="16" t="str">
        <f>IF($B1619=2018,$P1619,"")</f>
        <v/>
      </c>
      <c r="V1619" s="16" t="str">
        <f>IF($B1619=2019,$P1619,"")</f>
        <v/>
      </c>
      <c r="W1619" s="16" t="str">
        <f>IF($B1619=2020,$P1619,"")</f>
        <v/>
      </c>
      <c r="X1619" s="6">
        <f>IF($B1619=2021,$P1619,"")</f>
        <v>1</v>
      </c>
      <c r="Y1619" s="6" t="str">
        <f>IF($B1619=2022,$P1619,"")</f>
        <v/>
      </c>
      <c r="Z1619" s="6" t="str">
        <f>IF($B1619=2023,$P1619,"")</f>
        <v/>
      </c>
      <c r="AA1619" s="6" t="str">
        <f>IF($B1619=2024,$P1619,"")</f>
        <v/>
      </c>
      <c r="AB1619" s="16" t="str">
        <f>IF($B1619=2025,$P1619,"")</f>
        <v/>
      </c>
    </row>
    <row r="1620" spans="1:28" x14ac:dyDescent="0.25">
      <c r="A1620" s="3">
        <v>1026</v>
      </c>
      <c r="B1620" s="3">
        <v>2016</v>
      </c>
      <c r="C1620" s="3" t="s">
        <v>1042</v>
      </c>
      <c r="D1620" s="4">
        <f>DATE(B1620,N1620,M1620)</f>
        <v>42722</v>
      </c>
      <c r="E1620" s="5">
        <v>1045</v>
      </c>
      <c r="F1620" s="6" t="s">
        <v>14</v>
      </c>
      <c r="G1620" s="7" t="s">
        <v>15</v>
      </c>
      <c r="H1620" s="7"/>
      <c r="I1620" s="1" t="s">
        <v>247</v>
      </c>
      <c r="J1620" s="1" t="s">
        <v>1577</v>
      </c>
      <c r="K1620" s="6" t="s">
        <v>34</v>
      </c>
      <c r="L1620" s="6">
        <v>5712</v>
      </c>
      <c r="M1620" s="6">
        <v>18</v>
      </c>
      <c r="N1620" s="6">
        <v>12</v>
      </c>
      <c r="O1620" s="6" t="s">
        <v>35</v>
      </c>
      <c r="P1620" s="6">
        <v>1</v>
      </c>
      <c r="Q1620" s="16" t="str">
        <f>IF($B1620=2014,$P1620,"")</f>
        <v/>
      </c>
      <c r="R1620" s="16" t="str">
        <f>IF($B1620=2015,$P1620,"")</f>
        <v/>
      </c>
      <c r="S1620" s="16">
        <f>IF($B1620=2016,$P1620,"")</f>
        <v>1</v>
      </c>
      <c r="T1620" s="16" t="str">
        <f>IF($B1620=2017,$P1620,"")</f>
        <v/>
      </c>
      <c r="U1620" s="16" t="str">
        <f>IF($B1620=2018,$P1620,"")</f>
        <v/>
      </c>
      <c r="V1620" s="16" t="str">
        <f>IF($B1620=2019,$P1620,"")</f>
        <v/>
      </c>
      <c r="W1620" s="16" t="str">
        <f>IF($B1620=2020,$P1620,"")</f>
        <v/>
      </c>
      <c r="X1620" s="6" t="str">
        <f>IF($B1620=2021,$P1620,"")</f>
        <v/>
      </c>
      <c r="Y1620" s="6" t="str">
        <f>IF($B1620=2022,$P1620,"")</f>
        <v/>
      </c>
      <c r="Z1620" s="6" t="str">
        <f>IF($B1620=2023,$P1620,"")</f>
        <v/>
      </c>
      <c r="AA1620" s="6" t="str">
        <f>IF($B1620=2024,$P1620,"")</f>
        <v/>
      </c>
      <c r="AB1620" s="16" t="str">
        <f>IF($B1620=2025,$P1620,"")</f>
        <v/>
      </c>
    </row>
    <row r="1621" spans="1:28" x14ac:dyDescent="0.25">
      <c r="A1621" s="3">
        <v>1026</v>
      </c>
      <c r="B1621" s="3">
        <v>2019</v>
      </c>
      <c r="C1621" s="3" t="s">
        <v>1578</v>
      </c>
      <c r="D1621" s="4">
        <f>DATE(B1621,N1621,M1621)</f>
        <v>43466</v>
      </c>
      <c r="E1621" s="5">
        <v>1406</v>
      </c>
      <c r="F1621" s="6" t="s">
        <v>14</v>
      </c>
      <c r="G1621" s="6" t="s">
        <v>15</v>
      </c>
      <c r="I1621" s="1" t="s">
        <v>247</v>
      </c>
      <c r="J1621" s="1" t="s">
        <v>1579</v>
      </c>
      <c r="K1621" s="6" t="s">
        <v>34</v>
      </c>
      <c r="L1621" s="6">
        <v>5913</v>
      </c>
      <c r="M1621" s="6">
        <v>1</v>
      </c>
      <c r="N1621" s="6">
        <v>1</v>
      </c>
      <c r="O1621" s="6" t="s">
        <v>35</v>
      </c>
      <c r="P1621" s="6">
        <v>1</v>
      </c>
      <c r="Q1621" s="16" t="str">
        <f>IF($B1621=2014,$P1621,"")</f>
        <v/>
      </c>
      <c r="R1621" s="16" t="str">
        <f>IF($B1621=2015,$P1621,"")</f>
        <v/>
      </c>
      <c r="S1621" s="16" t="str">
        <f>IF($B1621=2016,$P1621,"")</f>
        <v/>
      </c>
      <c r="T1621" s="16" t="str">
        <f>IF($B1621=2017,$P1621,"")</f>
        <v/>
      </c>
      <c r="U1621" s="16" t="str">
        <f>IF($B1621=2018,$P1621,"")</f>
        <v/>
      </c>
      <c r="V1621" s="16">
        <f>IF($B1621=2019,$P1621,"")</f>
        <v>1</v>
      </c>
      <c r="W1621" s="16" t="str">
        <f>IF($B1621=2020,$P1621,"")</f>
        <v/>
      </c>
      <c r="X1621" s="6" t="str">
        <f>IF($B1621=2021,$P1621,"")</f>
        <v/>
      </c>
      <c r="Y1621" s="6" t="str">
        <f>IF($B1621=2022,$P1621,"")</f>
        <v/>
      </c>
      <c r="Z1621" s="6" t="str">
        <f>IF($B1621=2023,$P1621,"")</f>
        <v/>
      </c>
      <c r="AA1621" s="6" t="str">
        <f>IF($B1621=2024,$P1621,"")</f>
        <v/>
      </c>
      <c r="AB1621" s="16" t="str">
        <f>IF($B1621=2025,$P1621,"")</f>
        <v/>
      </c>
    </row>
    <row r="1622" spans="1:28" x14ac:dyDescent="0.25">
      <c r="A1622" s="3">
        <v>1026</v>
      </c>
      <c r="B1622" s="3">
        <v>2019</v>
      </c>
      <c r="C1622" s="3" t="s">
        <v>1077</v>
      </c>
      <c r="D1622" s="4">
        <f>DATE(B1622,N1622,M1622)</f>
        <v>43786</v>
      </c>
      <c r="E1622" s="5">
        <v>1020</v>
      </c>
      <c r="F1622" s="6" t="s">
        <v>14</v>
      </c>
      <c r="G1622" s="6" t="s">
        <v>15</v>
      </c>
      <c r="I1622" s="1" t="s">
        <v>247</v>
      </c>
      <c r="J1622" s="8" t="s">
        <v>1580</v>
      </c>
      <c r="K1622" s="6" t="s">
        <v>34</v>
      </c>
      <c r="L1622" s="6">
        <v>6010</v>
      </c>
      <c r="M1622" s="6">
        <v>17</v>
      </c>
      <c r="N1622" s="6">
        <v>11</v>
      </c>
      <c r="O1622" s="6" t="s">
        <v>35</v>
      </c>
      <c r="P1622" s="6">
        <v>1</v>
      </c>
      <c r="Q1622" s="16" t="str">
        <f>IF($B1622=2014,$P1622,"")</f>
        <v/>
      </c>
      <c r="R1622" s="16" t="str">
        <f>IF($B1622=2015,$P1622,"")</f>
        <v/>
      </c>
      <c r="S1622" s="16" t="str">
        <f>IF($B1622=2016,$P1622,"")</f>
        <v/>
      </c>
      <c r="T1622" s="16" t="str">
        <f>IF($B1622=2017,$P1622,"")</f>
        <v/>
      </c>
      <c r="U1622" s="16" t="str">
        <f>IF($B1622=2018,$P1622,"")</f>
        <v/>
      </c>
      <c r="V1622" s="16">
        <f>IF($B1622=2019,$P1622,"")</f>
        <v>1</v>
      </c>
      <c r="W1622" s="16" t="str">
        <f>IF($B1622=2020,$P1622,"")</f>
        <v/>
      </c>
      <c r="X1622" s="6" t="str">
        <f>IF($B1622=2021,$P1622,"")</f>
        <v/>
      </c>
      <c r="Y1622" s="6" t="str">
        <f>IF($B1622=2022,$P1622,"")</f>
        <v/>
      </c>
      <c r="Z1622" s="6" t="str">
        <f>IF($B1622=2023,$P1622,"")</f>
        <v/>
      </c>
      <c r="AA1622" s="6" t="str">
        <f>IF($B1622=2024,$P1622,"")</f>
        <v/>
      </c>
      <c r="AB1622" s="16" t="str">
        <f>IF($B1622=2025,$P1622,"")</f>
        <v/>
      </c>
    </row>
    <row r="1623" spans="1:28" ht="24" x14ac:dyDescent="0.25">
      <c r="A1623" s="3">
        <v>1026</v>
      </c>
      <c r="B1623" s="3">
        <v>2020</v>
      </c>
      <c r="C1623" s="3" t="s">
        <v>1092</v>
      </c>
      <c r="D1623" s="4">
        <f>DATE(B1623,N1623,M1623)</f>
        <v>43918</v>
      </c>
      <c r="E1623" s="5">
        <v>600</v>
      </c>
      <c r="F1623" s="6" t="s">
        <v>14</v>
      </c>
      <c r="G1623" s="6" t="s">
        <v>15</v>
      </c>
      <c r="I1623" s="1" t="s">
        <v>247</v>
      </c>
      <c r="J1623" s="1" t="s">
        <v>1581</v>
      </c>
      <c r="K1623" s="6" t="s">
        <v>38</v>
      </c>
      <c r="L1623" s="6">
        <v>6019</v>
      </c>
      <c r="M1623" s="6">
        <v>28</v>
      </c>
      <c r="N1623" s="6">
        <v>3</v>
      </c>
      <c r="P1623" s="6">
        <v>1</v>
      </c>
      <c r="Q1623" s="16" t="str">
        <f>IF($B1623=2014,$P1623,"")</f>
        <v/>
      </c>
      <c r="R1623" s="16" t="str">
        <f>IF($B1623=2015,$P1623,"")</f>
        <v/>
      </c>
      <c r="S1623" s="16" t="str">
        <f>IF($B1623=2016,$P1623,"")</f>
        <v/>
      </c>
      <c r="T1623" s="16" t="str">
        <f>IF($B1623=2017,$P1623,"")</f>
        <v/>
      </c>
      <c r="U1623" s="16" t="str">
        <f>IF($B1623=2018,$P1623,"")</f>
        <v/>
      </c>
      <c r="V1623" s="16" t="str">
        <f>IF($B1623=2019,$P1623,"")</f>
        <v/>
      </c>
      <c r="W1623" s="16">
        <f>IF($B1623=2020,$P1623,"")</f>
        <v>1</v>
      </c>
      <c r="X1623" s="6" t="str">
        <f>IF($B1623=2021,$P1623,"")</f>
        <v/>
      </c>
      <c r="Y1623" s="6" t="str">
        <f>IF($B1623=2022,$P1623,"")</f>
        <v/>
      </c>
      <c r="Z1623" s="6" t="str">
        <f>IF($B1623=2023,$P1623,"")</f>
        <v/>
      </c>
      <c r="AA1623" s="6" t="str">
        <f>IF($B1623=2024,$P1623,"")</f>
        <v/>
      </c>
      <c r="AB1623" s="16" t="str">
        <f>IF($B1623=2025,$P1623,"")</f>
        <v/>
      </c>
    </row>
    <row r="1624" spans="1:28" x14ac:dyDescent="0.25">
      <c r="A1624" s="3">
        <v>1026</v>
      </c>
      <c r="B1624" s="3">
        <v>2020</v>
      </c>
      <c r="C1624" s="3" t="s">
        <v>251</v>
      </c>
      <c r="D1624" s="4">
        <f>DATE(B1624,N1624,M1624)</f>
        <v>44146</v>
      </c>
      <c r="E1624" s="5">
        <v>905</v>
      </c>
      <c r="F1624" s="7" t="s">
        <v>14</v>
      </c>
      <c r="G1624" s="6" t="s">
        <v>15</v>
      </c>
      <c r="I1624" s="1" t="s">
        <v>247</v>
      </c>
      <c r="J1624" s="1" t="s">
        <v>372</v>
      </c>
      <c r="K1624" s="6" t="s">
        <v>34</v>
      </c>
      <c r="L1624" s="6">
        <v>6109</v>
      </c>
      <c r="M1624" s="6">
        <v>11</v>
      </c>
      <c r="N1624" s="6">
        <v>11</v>
      </c>
      <c r="O1624" s="6" t="s">
        <v>35</v>
      </c>
      <c r="P1624" s="6">
        <v>1</v>
      </c>
      <c r="Q1624" s="16" t="str">
        <f>IF($B1624=2014,$P1624,"")</f>
        <v/>
      </c>
      <c r="R1624" s="16" t="str">
        <f>IF($B1624=2015,$P1624,"")</f>
        <v/>
      </c>
      <c r="S1624" s="16" t="str">
        <f>IF($B1624=2016,$P1624,"")</f>
        <v/>
      </c>
      <c r="T1624" s="16" t="str">
        <f>IF($B1624=2017,$P1624,"")</f>
        <v/>
      </c>
      <c r="U1624" s="16" t="str">
        <f>IF($B1624=2018,$P1624,"")</f>
        <v/>
      </c>
      <c r="V1624" s="16" t="str">
        <f>IF($B1624=2019,$P1624,"")</f>
        <v/>
      </c>
      <c r="W1624" s="16">
        <f>IF($B1624=2020,$P1624,"")</f>
        <v>1</v>
      </c>
      <c r="X1624" s="6" t="str">
        <f>IF($B1624=2021,$P1624,"")</f>
        <v/>
      </c>
      <c r="Y1624" s="6" t="str">
        <f>IF($B1624=2022,$P1624,"")</f>
        <v/>
      </c>
      <c r="Z1624" s="6" t="str">
        <f>IF($B1624=2023,$P1624,"")</f>
        <v/>
      </c>
      <c r="AA1624" s="6" t="str">
        <f>IF($B1624=2024,$P1624,"")</f>
        <v/>
      </c>
      <c r="AB1624" s="16" t="str">
        <f>IF($B1624=2025,$P1624,"")</f>
        <v/>
      </c>
    </row>
    <row r="1625" spans="1:28" x14ac:dyDescent="0.25">
      <c r="A1625" s="3">
        <v>1026</v>
      </c>
      <c r="B1625" s="3">
        <v>2021</v>
      </c>
      <c r="C1625" s="3" t="s">
        <v>2557</v>
      </c>
      <c r="D1625" s="4">
        <v>44495</v>
      </c>
      <c r="E1625" s="5">
        <v>900</v>
      </c>
      <c r="F1625" s="6" t="s">
        <v>14</v>
      </c>
      <c r="G1625" s="6" t="s">
        <v>15</v>
      </c>
      <c r="I1625" s="1" t="s">
        <v>247</v>
      </c>
      <c r="J1625" s="1" t="s">
        <v>3624</v>
      </c>
      <c r="K1625" s="6" t="s">
        <v>34</v>
      </c>
      <c r="L1625" s="6">
        <v>6208</v>
      </c>
      <c r="M1625" s="6">
        <v>26</v>
      </c>
      <c r="N1625" s="6">
        <v>10</v>
      </c>
      <c r="O1625" s="6" t="s">
        <v>35</v>
      </c>
      <c r="P1625" s="6">
        <v>1</v>
      </c>
      <c r="Q1625" s="16" t="str">
        <f>IF($B1625=2014,$P1625,"")</f>
        <v/>
      </c>
      <c r="R1625" s="16" t="str">
        <f>IF($B1625=2015,$P1625,"")</f>
        <v/>
      </c>
      <c r="S1625" s="16" t="str">
        <f>IF($B1625=2016,$P1625,"")</f>
        <v/>
      </c>
      <c r="T1625" s="16" t="str">
        <f>IF($B1625=2017,$P1625,"")</f>
        <v/>
      </c>
      <c r="U1625" s="16" t="str">
        <f>IF($B1625=2018,$P1625,"")</f>
        <v/>
      </c>
      <c r="V1625" s="16" t="str">
        <f>IF($B1625=2019,$P1625,"")</f>
        <v/>
      </c>
      <c r="W1625" s="16" t="str">
        <f>IF($B1625=2020,$P1625,"")</f>
        <v/>
      </c>
      <c r="X1625" s="6">
        <f>IF($B1625=2021,$P1625,"")</f>
        <v>1</v>
      </c>
      <c r="Y1625" s="6" t="str">
        <f>IF($B1625=2022,$P1625,"")</f>
        <v/>
      </c>
      <c r="Z1625" s="6" t="str">
        <f>IF($B1625=2023,$P1625,"")</f>
        <v/>
      </c>
      <c r="AA1625" s="6" t="str">
        <f>IF($B1625=2024,$P1625,"")</f>
        <v/>
      </c>
      <c r="AB1625" s="16" t="str">
        <f>IF($B1625=2025,$P1625,"")</f>
        <v/>
      </c>
    </row>
    <row r="1626" spans="1:28" x14ac:dyDescent="0.25">
      <c r="A1626" s="3">
        <v>1026</v>
      </c>
      <c r="B1626" s="3">
        <v>2021</v>
      </c>
      <c r="C1626" s="3" t="s">
        <v>212</v>
      </c>
      <c r="D1626" s="4">
        <v>44533</v>
      </c>
      <c r="E1626" s="5">
        <v>1448</v>
      </c>
      <c r="F1626" s="7" t="s">
        <v>14</v>
      </c>
      <c r="G1626" s="7" t="s">
        <v>15</v>
      </c>
      <c r="H1626" s="7"/>
      <c r="I1626" s="1" t="s">
        <v>247</v>
      </c>
      <c r="J1626" s="1" t="s">
        <v>3625</v>
      </c>
      <c r="K1626" s="6" t="s">
        <v>34</v>
      </c>
      <c r="L1626" s="6">
        <v>6211</v>
      </c>
      <c r="M1626" s="6">
        <v>3</v>
      </c>
      <c r="N1626" s="6">
        <v>12</v>
      </c>
      <c r="O1626" s="6" t="s">
        <v>35</v>
      </c>
      <c r="P1626" s="6">
        <v>1</v>
      </c>
      <c r="Q1626" s="16" t="str">
        <f>IF($B1626=2014,$P1626,"")</f>
        <v/>
      </c>
      <c r="R1626" s="16" t="str">
        <f>IF($B1626=2015,$P1626,"")</f>
        <v/>
      </c>
      <c r="S1626" s="16" t="str">
        <f>IF($B1626=2016,$P1626,"")</f>
        <v/>
      </c>
      <c r="T1626" s="16" t="str">
        <f>IF($B1626=2017,$P1626,"")</f>
        <v/>
      </c>
      <c r="U1626" s="16" t="str">
        <f>IF($B1626=2018,$P1626,"")</f>
        <v/>
      </c>
      <c r="V1626" s="16" t="str">
        <f>IF($B1626=2019,$P1626,"")</f>
        <v/>
      </c>
      <c r="W1626" s="16" t="str">
        <f>IF($B1626=2020,$P1626,"")</f>
        <v/>
      </c>
      <c r="X1626" s="6">
        <f>IF($B1626=2021,$P1626,"")</f>
        <v>1</v>
      </c>
      <c r="Y1626" s="6" t="str">
        <f>IF($B1626=2022,$P1626,"")</f>
        <v/>
      </c>
      <c r="Z1626" s="6" t="str">
        <f>IF($B1626=2023,$P1626,"")</f>
        <v/>
      </c>
      <c r="AA1626" s="6" t="str">
        <f>IF($B1626=2024,$P1626,"")</f>
        <v/>
      </c>
      <c r="AB1626" s="16" t="str">
        <f>IF($B1626=2025,$P1626,"")</f>
        <v/>
      </c>
    </row>
    <row r="1627" spans="1:28" x14ac:dyDescent="0.25">
      <c r="A1627" s="3">
        <v>1026</v>
      </c>
      <c r="B1627" s="3">
        <v>2022</v>
      </c>
      <c r="C1627" s="3" t="s">
        <v>186</v>
      </c>
      <c r="D1627" s="4">
        <v>44563</v>
      </c>
      <c r="E1627" s="5">
        <v>700</v>
      </c>
      <c r="F1627" s="7" t="s">
        <v>14</v>
      </c>
      <c r="G1627" s="7" t="s">
        <v>15</v>
      </c>
      <c r="H1627" s="7"/>
      <c r="I1627" s="1" t="s">
        <v>247</v>
      </c>
      <c r="J1627" s="1" t="s">
        <v>3626</v>
      </c>
      <c r="K1627" s="6" t="s">
        <v>3433</v>
      </c>
      <c r="L1627" s="6">
        <v>6214</v>
      </c>
      <c r="M1627" s="6">
        <v>2</v>
      </c>
      <c r="N1627" s="6">
        <v>1</v>
      </c>
      <c r="P1627" s="6">
        <v>1</v>
      </c>
      <c r="Q1627" s="16" t="str">
        <f>IF($B1627=2014,$P1627,"")</f>
        <v/>
      </c>
      <c r="R1627" s="16" t="str">
        <f>IF($B1627=2015,$P1627,"")</f>
        <v/>
      </c>
      <c r="S1627" s="16" t="str">
        <f>IF($B1627=2016,$P1627,"")</f>
        <v/>
      </c>
      <c r="T1627" s="16" t="str">
        <f>IF($B1627=2017,$P1627,"")</f>
        <v/>
      </c>
      <c r="U1627" s="16" t="str">
        <f>IF($B1627=2018,$P1627,"")</f>
        <v/>
      </c>
      <c r="V1627" s="16" t="str">
        <f>IF($B1627=2019,$P1627,"")</f>
        <v/>
      </c>
      <c r="W1627" s="16" t="str">
        <f>IF($B1627=2020,$P1627,"")</f>
        <v/>
      </c>
      <c r="X1627" s="6" t="str">
        <f>IF($B1627=2021,$P1627,"")</f>
        <v/>
      </c>
      <c r="Y1627" s="6">
        <f>IF($B1627=2022,$P1627,"")</f>
        <v>1</v>
      </c>
      <c r="Z1627" s="6" t="str">
        <f>IF($B1627=2023,$P1627,"")</f>
        <v/>
      </c>
      <c r="AA1627" s="6" t="str">
        <f>IF($B1627=2024,$P1627,"")</f>
        <v/>
      </c>
      <c r="AB1627" s="16" t="str">
        <f>IF($B1627=2025,$P1627,"")</f>
        <v/>
      </c>
    </row>
    <row r="1628" spans="1:28" ht="24" x14ac:dyDescent="0.25">
      <c r="A1628" s="3">
        <v>1026</v>
      </c>
      <c r="B1628" s="3">
        <v>2022</v>
      </c>
      <c r="C1628" s="3" t="s">
        <v>186</v>
      </c>
      <c r="D1628" s="4">
        <v>44563</v>
      </c>
      <c r="E1628" s="5">
        <v>649</v>
      </c>
      <c r="F1628" s="6" t="s">
        <v>14</v>
      </c>
      <c r="G1628" s="6" t="s">
        <v>15</v>
      </c>
      <c r="I1628" s="1" t="s">
        <v>247</v>
      </c>
      <c r="J1628" s="8" t="s">
        <v>3627</v>
      </c>
      <c r="K1628" s="6" t="s">
        <v>719</v>
      </c>
      <c r="L1628" s="6">
        <v>6221</v>
      </c>
      <c r="M1628" s="6">
        <v>2</v>
      </c>
      <c r="N1628" s="6">
        <v>1</v>
      </c>
      <c r="P1628" s="6">
        <v>1</v>
      </c>
      <c r="Q1628" s="16" t="str">
        <f>IF($B1628=2014,$P1628,"")</f>
        <v/>
      </c>
      <c r="R1628" s="16" t="str">
        <f>IF($B1628=2015,$P1628,"")</f>
        <v/>
      </c>
      <c r="S1628" s="16" t="str">
        <f>IF($B1628=2016,$P1628,"")</f>
        <v/>
      </c>
      <c r="T1628" s="16" t="str">
        <f>IF($B1628=2017,$P1628,"")</f>
        <v/>
      </c>
      <c r="U1628" s="16" t="str">
        <f>IF($B1628=2018,$P1628,"")</f>
        <v/>
      </c>
      <c r="V1628" s="16" t="str">
        <f>IF($B1628=2019,$P1628,"")</f>
        <v/>
      </c>
      <c r="W1628" s="16" t="str">
        <f>IF($B1628=2020,$P1628,"")</f>
        <v/>
      </c>
      <c r="X1628" s="6" t="str">
        <f>IF($B1628=2021,$P1628,"")</f>
        <v/>
      </c>
      <c r="Y1628" s="6">
        <f>IF($B1628=2022,$P1628,"")</f>
        <v>1</v>
      </c>
      <c r="Z1628" s="6" t="str">
        <f>IF($B1628=2023,$P1628,"")</f>
        <v/>
      </c>
      <c r="AA1628" s="6" t="str">
        <f>IF($B1628=2024,$P1628,"")</f>
        <v/>
      </c>
      <c r="AB1628" s="16" t="str">
        <f>IF($B1628=2025,$P1628,"")</f>
        <v/>
      </c>
    </row>
    <row r="1629" spans="1:28" ht="36" x14ac:dyDescent="0.25">
      <c r="A1629" s="3">
        <v>1026</v>
      </c>
      <c r="B1629" s="3">
        <v>2022</v>
      </c>
      <c r="C1629" s="3" t="s">
        <v>957</v>
      </c>
      <c r="D1629" s="4">
        <f>DATE(B1629,N1629,M1629)</f>
        <v>44759</v>
      </c>
      <c r="E1629" s="5">
        <v>2102</v>
      </c>
      <c r="F1629" s="7" t="s">
        <v>14</v>
      </c>
      <c r="G1629" s="7" t="s">
        <v>15</v>
      </c>
      <c r="H1629" s="7"/>
      <c r="I1629" s="1" t="s">
        <v>247</v>
      </c>
      <c r="J1629" s="1" t="s">
        <v>4110</v>
      </c>
      <c r="K1629" s="6" t="s">
        <v>842</v>
      </c>
      <c r="L1629" s="6">
        <v>6302</v>
      </c>
      <c r="M1629" s="6">
        <v>17</v>
      </c>
      <c r="N1629" s="6">
        <v>7</v>
      </c>
      <c r="O1629" s="6" t="s">
        <v>81</v>
      </c>
      <c r="P1629" s="6">
        <v>1</v>
      </c>
      <c r="Q1629" s="16" t="str">
        <f>IF($B1629=2014,$P1629,"")</f>
        <v/>
      </c>
      <c r="R1629" s="16" t="str">
        <f>IF($B1629=2015,$P1629,"")</f>
        <v/>
      </c>
      <c r="S1629" s="16" t="str">
        <f>IF($B1629=2016,$P1629,"")</f>
        <v/>
      </c>
      <c r="T1629" s="16" t="str">
        <f>IF($B1629=2017,$P1629,"")</f>
        <v/>
      </c>
      <c r="U1629" s="16" t="str">
        <f>IF($B1629=2018,$P1629,"")</f>
        <v/>
      </c>
      <c r="V1629" s="16" t="str">
        <f>IF($B1629=2019,$P1629,"")</f>
        <v/>
      </c>
      <c r="W1629" s="16" t="str">
        <f>IF($B1629=2020,$P1629,"")</f>
        <v/>
      </c>
      <c r="X1629" s="6" t="str">
        <f>IF($B1629=2021,$P1629,"")</f>
        <v/>
      </c>
      <c r="Y1629" s="6">
        <f>IF($B1629=2022,$P1629,"")</f>
        <v>1</v>
      </c>
      <c r="Z1629" s="6" t="str">
        <f>IF($B1629=2023,$P1629,"")</f>
        <v/>
      </c>
      <c r="AA1629" s="6" t="str">
        <f>IF($B1629=2024,$P1629,"")</f>
        <v/>
      </c>
      <c r="AB1629" s="16" t="str">
        <f>IF($B1629=2025,$P1629,"")</f>
        <v/>
      </c>
    </row>
    <row r="1630" spans="1:28" x14ac:dyDescent="0.25">
      <c r="A1630" s="3">
        <v>1026</v>
      </c>
      <c r="B1630" s="3">
        <v>2022</v>
      </c>
      <c r="C1630" s="3" t="s">
        <v>2130</v>
      </c>
      <c r="D1630" s="4">
        <f>DATE(B1630,N1630,M1630)</f>
        <v>44839</v>
      </c>
      <c r="E1630" s="5">
        <v>1800</v>
      </c>
      <c r="F1630" s="7" t="s">
        <v>14</v>
      </c>
      <c r="G1630" s="7" t="s">
        <v>15</v>
      </c>
      <c r="H1630" s="7"/>
      <c r="I1630" s="1" t="s">
        <v>247</v>
      </c>
      <c r="J1630" s="1" t="s">
        <v>4353</v>
      </c>
      <c r="K1630" s="6" t="s">
        <v>842</v>
      </c>
      <c r="L1630" s="6">
        <v>6307</v>
      </c>
      <c r="M1630" s="6">
        <v>5</v>
      </c>
      <c r="N1630" s="6">
        <v>10</v>
      </c>
      <c r="O1630" s="6" t="s">
        <v>81</v>
      </c>
      <c r="P1630" s="6">
        <v>1</v>
      </c>
      <c r="Q1630" s="16" t="str">
        <f>IF($B1630=2014,$P1630,"")</f>
        <v/>
      </c>
      <c r="R1630" s="16" t="str">
        <f>IF($B1630=2015,$P1630,"")</f>
        <v/>
      </c>
      <c r="S1630" s="16" t="str">
        <f>IF($B1630=2016,$P1630,"")</f>
        <v/>
      </c>
      <c r="T1630" s="16" t="str">
        <f>IF($B1630=2017,$P1630,"")</f>
        <v/>
      </c>
      <c r="U1630" s="16" t="str">
        <f>IF($B1630=2018,$P1630,"")</f>
        <v/>
      </c>
      <c r="V1630" s="16" t="str">
        <f>IF($B1630=2019,$P1630,"")</f>
        <v/>
      </c>
      <c r="W1630" s="16" t="str">
        <f>IF($B1630=2020,$P1630,"")</f>
        <v/>
      </c>
      <c r="X1630" s="6" t="str">
        <f>IF($B1630=2021,$P1630,"")</f>
        <v/>
      </c>
      <c r="Y1630" s="6">
        <f>IF($B1630=2022,$P1630,"")</f>
        <v>1</v>
      </c>
      <c r="Z1630" s="6" t="str">
        <f>IF($B1630=2023,$P1630,"")</f>
        <v/>
      </c>
      <c r="AA1630" s="6" t="str">
        <f>IF($B1630=2024,$P1630,"")</f>
        <v/>
      </c>
      <c r="AB1630" s="16" t="str">
        <f>IF($B1630=2025,$P1630,"")</f>
        <v/>
      </c>
    </row>
    <row r="1631" spans="1:28" x14ac:dyDescent="0.25">
      <c r="A1631" s="3">
        <v>1026</v>
      </c>
      <c r="B1631" s="3">
        <v>2022</v>
      </c>
      <c r="C1631" s="3" t="s">
        <v>263</v>
      </c>
      <c r="D1631" s="4">
        <f>DATE(B1631,N1631,M1631)</f>
        <v>44855</v>
      </c>
      <c r="E1631" s="5">
        <v>1955</v>
      </c>
      <c r="F1631" s="7" t="s">
        <v>14</v>
      </c>
      <c r="G1631" s="7" t="s">
        <v>15</v>
      </c>
      <c r="H1631" s="7"/>
      <c r="I1631" s="1" t="s">
        <v>247</v>
      </c>
      <c r="J1631" s="1" t="s">
        <v>4388</v>
      </c>
      <c r="K1631" s="6" t="s">
        <v>4349</v>
      </c>
      <c r="L1631" s="6">
        <v>6308</v>
      </c>
      <c r="M1631" s="6">
        <v>21</v>
      </c>
      <c r="N1631" s="6">
        <v>10</v>
      </c>
      <c r="P1631" s="6">
        <v>1</v>
      </c>
      <c r="Q1631" s="16" t="str">
        <f>IF($B1631=2014,$P1631,"")</f>
        <v/>
      </c>
      <c r="R1631" s="16" t="str">
        <f>IF($B1631=2015,$P1631,"")</f>
        <v/>
      </c>
      <c r="S1631" s="16" t="str">
        <f>IF($B1631=2016,$P1631,"")</f>
        <v/>
      </c>
      <c r="T1631" s="16" t="str">
        <f>IF($B1631=2017,$P1631,"")</f>
        <v/>
      </c>
      <c r="U1631" s="16" t="str">
        <f>IF($B1631=2018,$P1631,"")</f>
        <v/>
      </c>
      <c r="V1631" s="16" t="str">
        <f>IF($B1631=2019,$P1631,"")</f>
        <v/>
      </c>
      <c r="W1631" s="16" t="str">
        <f>IF($B1631=2020,$P1631,"")</f>
        <v/>
      </c>
      <c r="X1631" s="6" t="str">
        <f>IF($B1631=2021,$P1631,"")</f>
        <v/>
      </c>
      <c r="Y1631" s="6">
        <f>IF($B1631=2022,$P1631,"")</f>
        <v>1</v>
      </c>
      <c r="Z1631" s="6" t="str">
        <f>IF($B1631=2023,$P1631,"")</f>
        <v/>
      </c>
      <c r="AA1631" s="6" t="str">
        <f>IF($B1631=2024,$P1631,"")</f>
        <v/>
      </c>
      <c r="AB1631" s="16" t="str">
        <f>IF($B1631=2025,$P1631,"")</f>
        <v/>
      </c>
    </row>
    <row r="1632" spans="1:28" x14ac:dyDescent="0.25">
      <c r="A1632" s="3">
        <v>1026</v>
      </c>
      <c r="B1632" s="3">
        <v>2022</v>
      </c>
      <c r="C1632" s="3" t="s">
        <v>721</v>
      </c>
      <c r="D1632" s="4">
        <f>DATE(B1632,N1632,M1632)</f>
        <v>44885</v>
      </c>
      <c r="E1632" s="5">
        <v>1500</v>
      </c>
      <c r="F1632" s="7" t="s">
        <v>14</v>
      </c>
      <c r="G1632" s="7" t="s">
        <v>15</v>
      </c>
      <c r="H1632" s="7"/>
      <c r="I1632" s="1" t="s">
        <v>247</v>
      </c>
      <c r="J1632" s="1" t="s">
        <v>4556</v>
      </c>
      <c r="K1632" s="6" t="s">
        <v>842</v>
      </c>
      <c r="L1632" s="6">
        <v>6310</v>
      </c>
      <c r="M1632" s="6">
        <v>20</v>
      </c>
      <c r="N1632" s="6">
        <v>11</v>
      </c>
      <c r="O1632" s="6" t="s">
        <v>81</v>
      </c>
      <c r="P1632" s="6">
        <v>1</v>
      </c>
      <c r="Q1632" s="16" t="str">
        <f>IF($B1632=2014,$P1632,"")</f>
        <v/>
      </c>
      <c r="R1632" s="16" t="str">
        <f>IF($B1632=2015,$P1632,"")</f>
        <v/>
      </c>
      <c r="S1632" s="16" t="str">
        <f>IF($B1632=2016,$P1632,"")</f>
        <v/>
      </c>
      <c r="T1632" s="16" t="str">
        <f>IF($B1632=2017,$P1632,"")</f>
        <v/>
      </c>
      <c r="U1632" s="16" t="str">
        <f>IF($B1632=2018,$P1632,"")</f>
        <v/>
      </c>
      <c r="V1632" s="16" t="str">
        <f>IF($B1632=2019,$P1632,"")</f>
        <v/>
      </c>
      <c r="W1632" s="16" t="str">
        <f>IF($B1632=2020,$P1632,"")</f>
        <v/>
      </c>
      <c r="X1632" s="6" t="str">
        <f>IF($B1632=2021,$P1632,"")</f>
        <v/>
      </c>
      <c r="Y1632" s="6">
        <f>IF($B1632=2022,$P1632,"")</f>
        <v>1</v>
      </c>
      <c r="Z1632" s="6" t="str">
        <f>IF($B1632=2023,$P1632,"")</f>
        <v/>
      </c>
      <c r="AA1632" s="6" t="str">
        <f>IF($B1632=2024,$P1632,"")</f>
        <v/>
      </c>
      <c r="AB1632" s="16" t="str">
        <f>IF($B1632=2025,$P1632,"")</f>
        <v/>
      </c>
    </row>
    <row r="1633" spans="1:28" ht="24" x14ac:dyDescent="0.25">
      <c r="A1633" s="3">
        <v>1026</v>
      </c>
      <c r="B1633" s="3">
        <v>2022</v>
      </c>
      <c r="C1633" s="3" t="s">
        <v>208</v>
      </c>
      <c r="D1633" s="4">
        <f>DATE(B1633,N1633,M1633)</f>
        <v>44893</v>
      </c>
      <c r="E1633" s="5">
        <v>600</v>
      </c>
      <c r="F1633" s="7" t="s">
        <v>14</v>
      </c>
      <c r="G1633" s="7" t="s">
        <v>15</v>
      </c>
      <c r="H1633" s="7"/>
      <c r="I1633" s="1" t="s">
        <v>247</v>
      </c>
      <c r="J1633" s="1" t="s">
        <v>4705</v>
      </c>
      <c r="K1633" s="6" t="s">
        <v>842</v>
      </c>
      <c r="L1633" s="6">
        <v>6311</v>
      </c>
      <c r="M1633" s="6">
        <v>28</v>
      </c>
      <c r="N1633" s="6">
        <v>11</v>
      </c>
      <c r="O1633" s="6" t="s">
        <v>81</v>
      </c>
      <c r="P1633" s="6">
        <v>1</v>
      </c>
      <c r="Q1633" s="16" t="str">
        <f>IF($B1633=2014,$P1633,"")</f>
        <v/>
      </c>
      <c r="R1633" s="16" t="str">
        <f>IF($B1633=2015,$P1633,"")</f>
        <v/>
      </c>
      <c r="S1633" s="16" t="str">
        <f>IF($B1633=2016,$P1633,"")</f>
        <v/>
      </c>
      <c r="T1633" s="16" t="str">
        <f>IF($B1633=2017,$P1633,"")</f>
        <v/>
      </c>
      <c r="U1633" s="16" t="str">
        <f>IF($B1633=2018,$P1633,"")</f>
        <v/>
      </c>
      <c r="V1633" s="16" t="str">
        <f>IF($B1633=2019,$P1633,"")</f>
        <v/>
      </c>
      <c r="W1633" s="16" t="str">
        <f>IF($B1633=2020,$P1633,"")</f>
        <v/>
      </c>
      <c r="X1633" s="6" t="str">
        <f>IF($B1633=2021,$P1633,"")</f>
        <v/>
      </c>
      <c r="Y1633" s="6">
        <f>IF($B1633=2022,$P1633,"")</f>
        <v>1</v>
      </c>
      <c r="Z1633" s="6" t="str">
        <f>IF($B1633=2023,$P1633,"")</f>
        <v/>
      </c>
      <c r="AA1633" s="6" t="str">
        <f>IF($B1633=2024,$P1633,"")</f>
        <v/>
      </c>
      <c r="AB1633" s="16" t="str">
        <f>IF($B1633=2025,$P1633,"")</f>
        <v/>
      </c>
    </row>
    <row r="1634" spans="1:28" x14ac:dyDescent="0.25">
      <c r="A1634" s="3">
        <v>1026</v>
      </c>
      <c r="B1634" s="3">
        <v>2023</v>
      </c>
      <c r="C1634" s="3" t="s">
        <v>2378</v>
      </c>
      <c r="D1634" s="4">
        <f>DATE(B1634,N1634,M1634)</f>
        <v>45039</v>
      </c>
      <c r="E1634" s="5">
        <v>1900</v>
      </c>
      <c r="F1634" s="7" t="s">
        <v>14</v>
      </c>
      <c r="G1634" s="7" t="s">
        <v>15</v>
      </c>
      <c r="H1634" s="7"/>
      <c r="I1634" s="1" t="s">
        <v>247</v>
      </c>
      <c r="J1634" s="1" t="s">
        <v>5390</v>
      </c>
      <c r="K1634" s="6" t="s">
        <v>842</v>
      </c>
      <c r="L1634" s="6">
        <v>6321</v>
      </c>
      <c r="M1634" s="6">
        <v>23</v>
      </c>
      <c r="N1634" s="6">
        <v>4</v>
      </c>
      <c r="O1634" s="6" t="s">
        <v>81</v>
      </c>
      <c r="P1634" s="6">
        <v>1</v>
      </c>
      <c r="Q1634" s="16" t="str">
        <f>IF($B1634=2014,$P1634,"")</f>
        <v/>
      </c>
      <c r="R1634" s="16" t="str">
        <f>IF($B1634=2015,$P1634,"")</f>
        <v/>
      </c>
      <c r="S1634" s="16" t="str">
        <f>IF($B1634=2016,$P1634,"")</f>
        <v/>
      </c>
      <c r="T1634" s="16" t="str">
        <f>IF($B1634=2017,$P1634,"")</f>
        <v/>
      </c>
      <c r="U1634" s="16" t="str">
        <f>IF($B1634=2018,$P1634,"")</f>
        <v/>
      </c>
      <c r="V1634" s="16" t="str">
        <f>IF($B1634=2019,$P1634,"")</f>
        <v/>
      </c>
      <c r="W1634" s="16" t="str">
        <f>IF($B1634=2020,$P1634,"")</f>
        <v/>
      </c>
      <c r="X1634" s="6" t="str">
        <f>IF($B1634=2021,$P1634,"")</f>
        <v/>
      </c>
      <c r="Y1634" s="6" t="str">
        <f>IF($B1634=2022,$P1634,"")</f>
        <v/>
      </c>
      <c r="Z1634" s="6">
        <f>IF($B1634=2023,$P1634,"")</f>
        <v>1</v>
      </c>
      <c r="AA1634" s="6" t="str">
        <f>IF($B1634=2024,$P1634,"")</f>
        <v/>
      </c>
      <c r="AB1634" s="16" t="str">
        <f>IF($B1634=2025,$P1634,"")</f>
        <v/>
      </c>
    </row>
    <row r="1635" spans="1:28" x14ac:dyDescent="0.25">
      <c r="A1635" s="3">
        <v>1026</v>
      </c>
      <c r="B1635" s="3">
        <v>2023</v>
      </c>
      <c r="C1635" s="3" t="s">
        <v>1799</v>
      </c>
      <c r="D1635" s="4">
        <f>DATE(B1635,N1635,M1635)</f>
        <v>45057</v>
      </c>
      <c r="E1635" s="5">
        <v>2304</v>
      </c>
      <c r="F1635" s="6" t="s">
        <v>14</v>
      </c>
      <c r="G1635" s="6" t="s">
        <v>15</v>
      </c>
      <c r="I1635" s="1" t="s">
        <v>247</v>
      </c>
      <c r="J1635" s="1" t="s">
        <v>5435</v>
      </c>
      <c r="K1635" s="6" t="s">
        <v>842</v>
      </c>
      <c r="L1635" s="6">
        <v>6322</v>
      </c>
      <c r="M1635" s="6">
        <v>11</v>
      </c>
      <c r="N1635" s="6">
        <v>5</v>
      </c>
      <c r="O1635" s="6" t="s">
        <v>81</v>
      </c>
      <c r="P1635" s="6">
        <v>1</v>
      </c>
      <c r="Q1635" s="16" t="str">
        <f>IF($B1635=2014,$P1635,"")</f>
        <v/>
      </c>
      <c r="R1635" s="16" t="str">
        <f>IF($B1635=2015,$P1635,"")</f>
        <v/>
      </c>
      <c r="S1635" s="16" t="str">
        <f>IF($B1635=2016,$P1635,"")</f>
        <v/>
      </c>
      <c r="T1635" s="16" t="str">
        <f>IF($B1635=2017,$P1635,"")</f>
        <v/>
      </c>
      <c r="U1635" s="16" t="str">
        <f>IF($B1635=2018,$P1635,"")</f>
        <v/>
      </c>
      <c r="V1635" s="16" t="str">
        <f>IF($B1635=2019,$P1635,"")</f>
        <v/>
      </c>
      <c r="W1635" s="16" t="str">
        <f>IF($B1635=2020,$P1635,"")</f>
        <v/>
      </c>
      <c r="X1635" s="6" t="str">
        <f>IF($B1635=2021,$P1635,"")</f>
        <v/>
      </c>
      <c r="Y1635" s="6" t="str">
        <f>IF($B1635=2022,$P1635,"")</f>
        <v/>
      </c>
      <c r="Z1635" s="6">
        <f>IF($B1635=2023,$P1635,"")</f>
        <v>1</v>
      </c>
      <c r="AA1635" s="6" t="str">
        <f>IF($B1635=2024,$P1635,"")</f>
        <v/>
      </c>
      <c r="AB1635" s="16" t="str">
        <f>IF($B1635=2025,$P1635,"")</f>
        <v/>
      </c>
    </row>
    <row r="1636" spans="1:28" x14ac:dyDescent="0.25">
      <c r="A1636" s="3">
        <v>1026</v>
      </c>
      <c r="B1636" s="3">
        <v>2023</v>
      </c>
      <c r="C1636" s="3" t="s">
        <v>1928</v>
      </c>
      <c r="D1636" s="4">
        <f>DATE(B1636,N1636,M1636)</f>
        <v>45142</v>
      </c>
      <c r="E1636" s="5">
        <v>2100</v>
      </c>
      <c r="F1636" s="7" t="s">
        <v>14</v>
      </c>
      <c r="G1636" s="7" t="s">
        <v>15</v>
      </c>
      <c r="H1636" s="7"/>
      <c r="I1636" s="1" t="s">
        <v>247</v>
      </c>
      <c r="J1636" s="1" t="s">
        <v>5497</v>
      </c>
      <c r="K1636" s="6" t="s">
        <v>842</v>
      </c>
      <c r="L1636" s="6">
        <v>6402</v>
      </c>
      <c r="M1636" s="6">
        <v>4</v>
      </c>
      <c r="N1636" s="6">
        <v>8</v>
      </c>
      <c r="O1636" s="6" t="s">
        <v>81</v>
      </c>
      <c r="P1636" s="6">
        <v>1</v>
      </c>
      <c r="Q1636" s="16" t="str">
        <f>IF($B1636=2014,$P1636,"")</f>
        <v/>
      </c>
      <c r="R1636" s="16" t="str">
        <f>IF($B1636=2015,$P1636,"")</f>
        <v/>
      </c>
      <c r="S1636" s="16" t="str">
        <f>IF($B1636=2016,$P1636,"")</f>
        <v/>
      </c>
      <c r="T1636" s="16" t="str">
        <f>IF($B1636=2017,$P1636,"")</f>
        <v/>
      </c>
      <c r="U1636" s="16" t="str">
        <f>IF($B1636=2018,$P1636,"")</f>
        <v/>
      </c>
      <c r="V1636" s="16" t="str">
        <f>IF($B1636=2019,$P1636,"")</f>
        <v/>
      </c>
      <c r="W1636" s="16" t="str">
        <f>IF($B1636=2020,$P1636,"")</f>
        <v/>
      </c>
      <c r="X1636" s="6" t="str">
        <f>IF($B1636=2021,$P1636,"")</f>
        <v/>
      </c>
      <c r="Y1636" s="6" t="str">
        <f>IF($B1636=2022,$P1636,"")</f>
        <v/>
      </c>
      <c r="Z1636" s="6">
        <f>IF($B1636=2023,$P1636,"")</f>
        <v>1</v>
      </c>
      <c r="AA1636" s="6" t="str">
        <f>IF($B1636=2024,$P1636,"")</f>
        <v/>
      </c>
      <c r="AB1636" s="16" t="str">
        <f>IF($B1636=2025,$P1636,"")</f>
        <v/>
      </c>
    </row>
    <row r="1637" spans="1:28" x14ac:dyDescent="0.25">
      <c r="A1637" s="3">
        <v>1026</v>
      </c>
      <c r="B1637" s="3">
        <v>2023</v>
      </c>
      <c r="C1637" s="3" t="s">
        <v>43</v>
      </c>
      <c r="D1637" s="4">
        <f>DATE(B1637,N1637,M1637)</f>
        <v>45149</v>
      </c>
      <c r="E1637" s="5">
        <v>2103</v>
      </c>
      <c r="F1637" s="7" t="s">
        <v>14</v>
      </c>
      <c r="G1637" s="7" t="s">
        <v>15</v>
      </c>
      <c r="H1637" s="7"/>
      <c r="I1637" s="1" t="s">
        <v>247</v>
      </c>
      <c r="J1637" s="1" t="s">
        <v>5592</v>
      </c>
      <c r="K1637" s="6" t="s">
        <v>842</v>
      </c>
      <c r="L1637" s="6">
        <v>6404</v>
      </c>
      <c r="M1637" s="6">
        <v>11</v>
      </c>
      <c r="N1637" s="6">
        <v>8</v>
      </c>
      <c r="O1637" s="6" t="s">
        <v>81</v>
      </c>
      <c r="P1637" s="6">
        <v>1</v>
      </c>
      <c r="Q1637" s="16" t="str">
        <f>IF($B1637=2014,$P1637,"")</f>
        <v/>
      </c>
      <c r="R1637" s="16" t="str">
        <f>IF($B1637=2015,$P1637,"")</f>
        <v/>
      </c>
      <c r="S1637" s="16" t="str">
        <f>IF($B1637=2016,$P1637,"")</f>
        <v/>
      </c>
      <c r="T1637" s="16" t="str">
        <f>IF($B1637=2017,$P1637,"")</f>
        <v/>
      </c>
      <c r="U1637" s="16" t="str">
        <f>IF($B1637=2018,$P1637,"")</f>
        <v/>
      </c>
      <c r="V1637" s="16" t="str">
        <f>IF($B1637=2019,$P1637,"")</f>
        <v/>
      </c>
      <c r="W1637" s="16" t="str">
        <f>IF($B1637=2020,$P1637,"")</f>
        <v/>
      </c>
      <c r="X1637" s="6" t="str">
        <f>IF($B1637=2021,$P1637,"")</f>
        <v/>
      </c>
      <c r="Y1637" s="6" t="str">
        <f>IF($B1637=2022,$P1637,"")</f>
        <v/>
      </c>
      <c r="Z1637" s="6">
        <f>IF($B1637=2023,$P1637,"")</f>
        <v>1</v>
      </c>
      <c r="AA1637" s="6" t="str">
        <f>IF($B1637=2024,$P1637,"")</f>
        <v/>
      </c>
      <c r="AB1637" s="16" t="str">
        <f>IF($B1637=2025,$P1637,"")</f>
        <v/>
      </c>
    </row>
    <row r="1638" spans="1:28" ht="24" x14ac:dyDescent="0.25">
      <c r="A1638" s="3">
        <v>1026</v>
      </c>
      <c r="B1638" s="3">
        <v>2023</v>
      </c>
      <c r="C1638" s="3" t="s">
        <v>1107</v>
      </c>
      <c r="D1638" s="4">
        <f>DATE(B1638,N1638,M1638)</f>
        <v>45237</v>
      </c>
      <c r="E1638" s="5">
        <v>1800</v>
      </c>
      <c r="F1638" s="7" t="s">
        <v>14</v>
      </c>
      <c r="G1638" s="7" t="s">
        <v>15</v>
      </c>
      <c r="H1638" s="7"/>
      <c r="I1638" s="1" t="s">
        <v>247</v>
      </c>
      <c r="J1638" s="1" t="s">
        <v>5894</v>
      </c>
      <c r="K1638" s="6" t="s">
        <v>842</v>
      </c>
      <c r="L1638" s="6">
        <v>6409</v>
      </c>
      <c r="M1638" s="6">
        <v>7</v>
      </c>
      <c r="N1638" s="6">
        <v>11</v>
      </c>
      <c r="O1638" s="6" t="s">
        <v>81</v>
      </c>
      <c r="P1638" s="6">
        <v>1</v>
      </c>
      <c r="Q1638" s="16" t="str">
        <f>IF($B1638=2014,$P1638,"")</f>
        <v/>
      </c>
      <c r="R1638" s="16" t="str">
        <f>IF($B1638=2015,$P1638,"")</f>
        <v/>
      </c>
      <c r="S1638" s="16" t="str">
        <f>IF($B1638=2016,$P1638,"")</f>
        <v/>
      </c>
      <c r="T1638" s="16" t="str">
        <f>IF($B1638=2017,$P1638,"")</f>
        <v/>
      </c>
      <c r="U1638" s="16" t="str">
        <f>IF($B1638=2018,$P1638,"")</f>
        <v/>
      </c>
      <c r="V1638" s="16" t="str">
        <f>IF($B1638=2019,$P1638,"")</f>
        <v/>
      </c>
      <c r="W1638" s="16" t="str">
        <f>IF($B1638=2020,$P1638,"")</f>
        <v/>
      </c>
      <c r="X1638" s="6" t="str">
        <f>IF($B1638=2021,$P1638,"")</f>
        <v/>
      </c>
      <c r="Y1638" s="6" t="str">
        <f>IF($B1638=2022,$P1638,"")</f>
        <v/>
      </c>
      <c r="Z1638" s="6">
        <f>IF($B1638=2023,$P1638,"")</f>
        <v>1</v>
      </c>
      <c r="AA1638" s="6" t="str">
        <f>IF($B1638=2024,$P1638,"")</f>
        <v/>
      </c>
      <c r="AB1638" s="16" t="str">
        <f>IF($B1638=2025,$P1638,"")</f>
        <v/>
      </c>
    </row>
    <row r="1639" spans="1:28" x14ac:dyDescent="0.25">
      <c r="A1639" s="3">
        <v>1026</v>
      </c>
      <c r="B1639" s="3">
        <v>2024</v>
      </c>
      <c r="C1639" s="3" t="s">
        <v>5019</v>
      </c>
      <c r="D1639" s="4">
        <f>DATE(B1639,N1639,M1639)</f>
        <v>45324</v>
      </c>
      <c r="E1639" s="5">
        <v>2137</v>
      </c>
      <c r="F1639" s="7" t="s">
        <v>14</v>
      </c>
      <c r="G1639" s="7" t="s">
        <v>15</v>
      </c>
      <c r="H1639" s="7"/>
      <c r="I1639" s="1" t="s">
        <v>247</v>
      </c>
      <c r="J1639" s="1" t="s">
        <v>6166</v>
      </c>
      <c r="K1639" s="6" t="s">
        <v>842</v>
      </c>
      <c r="L1639" s="6">
        <v>6415</v>
      </c>
      <c r="M1639" s="6">
        <v>2</v>
      </c>
      <c r="N1639" s="6">
        <v>2</v>
      </c>
      <c r="O1639" s="6" t="s">
        <v>81</v>
      </c>
      <c r="P1639" s="6">
        <v>1</v>
      </c>
      <c r="Q1639" s="16" t="str">
        <f>IF($B1639=2014,$P1639,"")</f>
        <v/>
      </c>
      <c r="R1639" s="16" t="str">
        <f>IF($B1639=2015,$P1639,"")</f>
        <v/>
      </c>
      <c r="S1639" s="16" t="str">
        <f>IF($B1639=2016,$P1639,"")</f>
        <v/>
      </c>
      <c r="T1639" s="16" t="str">
        <f>IF($B1639=2017,$P1639,"")</f>
        <v/>
      </c>
      <c r="U1639" s="16" t="str">
        <f>IF($B1639=2018,$P1639,"")</f>
        <v/>
      </c>
      <c r="V1639" s="16" t="str">
        <f>IF($B1639=2019,$P1639,"")</f>
        <v/>
      </c>
      <c r="W1639" s="16" t="str">
        <f>IF($B1639=2020,$P1639,"")</f>
        <v/>
      </c>
      <c r="X1639" s="6" t="str">
        <f>IF($B1639=2021,$P1639,"")</f>
        <v/>
      </c>
      <c r="Y1639" s="6" t="str">
        <f>IF($B1639=2022,$P1639,"")</f>
        <v/>
      </c>
      <c r="Z1639" s="6" t="str">
        <f>IF($B1639=2023,$P1639,"")</f>
        <v/>
      </c>
      <c r="AA1639" s="6">
        <f>IF($B1639=2024,$P1639,"")</f>
        <v>1</v>
      </c>
      <c r="AB1639" s="16" t="str">
        <f>IF($B1639=2025,$P1639,"")</f>
        <v/>
      </c>
    </row>
    <row r="1640" spans="1:28" x14ac:dyDescent="0.25">
      <c r="A1640" s="28">
        <v>1026</v>
      </c>
      <c r="B1640" s="28">
        <v>2024</v>
      </c>
      <c r="C1640" s="28" t="s">
        <v>258</v>
      </c>
      <c r="D1640" s="29">
        <f>DATE(B1640,N1640,M1640)</f>
        <v>45594</v>
      </c>
      <c r="E1640" s="30">
        <v>2156</v>
      </c>
      <c r="F1640" s="31" t="s">
        <v>14</v>
      </c>
      <c r="G1640" s="31" t="s">
        <v>15</v>
      </c>
      <c r="H1640" s="31"/>
      <c r="I1640" s="1" t="s">
        <v>247</v>
      </c>
      <c r="J1640" s="32" t="s">
        <v>6402</v>
      </c>
      <c r="K1640" s="27" t="s">
        <v>842</v>
      </c>
      <c r="L1640" s="27">
        <v>6509</v>
      </c>
      <c r="M1640" s="27">
        <v>29</v>
      </c>
      <c r="N1640" s="27">
        <v>10</v>
      </c>
      <c r="O1640" s="27" t="s">
        <v>81</v>
      </c>
      <c r="P1640" s="6">
        <v>1</v>
      </c>
      <c r="Q1640" s="16" t="str">
        <f>IF($B1640=2014,$P1640,"")</f>
        <v/>
      </c>
      <c r="R1640" s="16" t="str">
        <f>IF($B1640=2015,$P1640,"")</f>
        <v/>
      </c>
      <c r="S1640" s="16" t="str">
        <f>IF($B1640=2016,$P1640,"")</f>
        <v/>
      </c>
      <c r="T1640" s="16" t="str">
        <f>IF($B1640=2017,$P1640,"")</f>
        <v/>
      </c>
      <c r="U1640" s="16" t="str">
        <f>IF($B1640=2018,$P1640,"")</f>
        <v/>
      </c>
      <c r="V1640" s="16" t="str">
        <f>IF($B1640=2019,$P1640,"")</f>
        <v/>
      </c>
      <c r="W1640" s="16" t="str">
        <f>IF($B1640=2020,$P1640,"")</f>
        <v/>
      </c>
      <c r="X1640" s="6" t="str">
        <f>IF($B1640=2021,$P1640,"")</f>
        <v/>
      </c>
      <c r="Y1640" s="6" t="str">
        <f>IF($B1640=2022,$P1640,"")</f>
        <v/>
      </c>
      <c r="Z1640" s="6" t="str">
        <f>IF($B1640=2023,$P1640,"")</f>
        <v/>
      </c>
      <c r="AA1640" s="6">
        <f>IF($B1640=2024,$P1640,"")</f>
        <v>1</v>
      </c>
      <c r="AB1640" s="16" t="str">
        <f>IF($B1640=2025,$P1640,"")</f>
        <v/>
      </c>
    </row>
    <row r="1641" spans="1:28" x14ac:dyDescent="0.25">
      <c r="A1641" s="3">
        <v>1026</v>
      </c>
      <c r="B1641" s="5">
        <v>2015</v>
      </c>
      <c r="C1641" s="3" t="s">
        <v>114</v>
      </c>
      <c r="D1641" s="4">
        <f>DATE(B1641,N1641,M1641)</f>
        <v>42214</v>
      </c>
      <c r="E1641" s="5">
        <v>2345</v>
      </c>
      <c r="F1641" s="6" t="s">
        <v>14</v>
      </c>
      <c r="G1641" s="6" t="s">
        <v>123</v>
      </c>
      <c r="I1641" s="1" t="s">
        <v>3628</v>
      </c>
      <c r="J1641" s="8" t="s">
        <v>1582</v>
      </c>
      <c r="K1641" s="6" t="s">
        <v>738</v>
      </c>
      <c r="L1641" s="6">
        <v>5602</v>
      </c>
      <c r="M1641" s="6">
        <v>29</v>
      </c>
      <c r="N1641" s="6">
        <v>7</v>
      </c>
      <c r="O1641" s="6" t="s">
        <v>81</v>
      </c>
      <c r="P1641" s="6">
        <v>1</v>
      </c>
      <c r="Q1641" s="16" t="str">
        <f>IF($B1641=2014,$P1641,"")</f>
        <v/>
      </c>
      <c r="R1641" s="16">
        <f>IF($B1641=2015,$P1641,"")</f>
        <v>1</v>
      </c>
      <c r="S1641" s="16" t="str">
        <f>IF($B1641=2016,$P1641,"")</f>
        <v/>
      </c>
      <c r="T1641" s="16" t="str">
        <f>IF($B1641=2017,$P1641,"")</f>
        <v/>
      </c>
      <c r="U1641" s="16" t="str">
        <f>IF($B1641=2018,$P1641,"")</f>
        <v/>
      </c>
      <c r="V1641" s="16" t="str">
        <f>IF($B1641=2019,$P1641,"")</f>
        <v/>
      </c>
      <c r="W1641" s="16" t="str">
        <f>IF($B1641=2020,$P1641,"")</f>
        <v/>
      </c>
      <c r="X1641" s="6" t="str">
        <f>IF($B1641=2021,$P1641,"")</f>
        <v/>
      </c>
      <c r="Y1641" s="6" t="str">
        <f>IF($B1641=2022,$P1641,"")</f>
        <v/>
      </c>
      <c r="Z1641" s="6" t="str">
        <f>IF($B1641=2023,$P1641,"")</f>
        <v/>
      </c>
      <c r="AA1641" s="6" t="str">
        <f>IF($B1641=2024,$P1641,"")</f>
        <v/>
      </c>
      <c r="AB1641" s="16" t="str">
        <f>IF($B1641=2025,$P1641,"")</f>
        <v/>
      </c>
    </row>
    <row r="1642" spans="1:28" x14ac:dyDescent="0.25">
      <c r="A1642" s="3">
        <v>1026</v>
      </c>
      <c r="B1642" s="5">
        <v>2015</v>
      </c>
      <c r="C1642" s="3" t="s">
        <v>171</v>
      </c>
      <c r="D1642" s="4">
        <f>DATE(B1642,N1642,M1642)</f>
        <v>42358</v>
      </c>
      <c r="E1642" s="5">
        <v>727</v>
      </c>
      <c r="F1642" s="6" t="s">
        <v>14</v>
      </c>
      <c r="G1642" s="6" t="s">
        <v>123</v>
      </c>
      <c r="I1642" s="1" t="s">
        <v>3628</v>
      </c>
      <c r="J1642" s="8" t="s">
        <v>1583</v>
      </c>
      <c r="K1642" s="6" t="s">
        <v>864</v>
      </c>
      <c r="L1642" s="6">
        <v>5612</v>
      </c>
      <c r="M1642" s="6">
        <v>20</v>
      </c>
      <c r="N1642" s="6">
        <v>12</v>
      </c>
      <c r="P1642" s="6">
        <v>1</v>
      </c>
      <c r="Q1642" s="16" t="str">
        <f>IF($B1642=2014,$P1642,"")</f>
        <v/>
      </c>
      <c r="R1642" s="16">
        <f>IF($B1642=2015,$P1642,"")</f>
        <v>1</v>
      </c>
      <c r="S1642" s="16" t="str">
        <f>IF($B1642=2016,$P1642,"")</f>
        <v/>
      </c>
      <c r="T1642" s="16" t="str">
        <f>IF($B1642=2017,$P1642,"")</f>
        <v/>
      </c>
      <c r="U1642" s="16" t="str">
        <f>IF($B1642=2018,$P1642,"")</f>
        <v/>
      </c>
      <c r="V1642" s="16" t="str">
        <f>IF($B1642=2019,$P1642,"")</f>
        <v/>
      </c>
      <c r="W1642" s="16" t="str">
        <f>IF($B1642=2020,$P1642,"")</f>
        <v/>
      </c>
      <c r="X1642" s="6" t="str">
        <f>IF($B1642=2021,$P1642,"")</f>
        <v/>
      </c>
      <c r="Y1642" s="6" t="str">
        <f>IF($B1642=2022,$P1642,"")</f>
        <v/>
      </c>
      <c r="Z1642" s="6" t="str">
        <f>IF($B1642=2023,$P1642,"")</f>
        <v/>
      </c>
      <c r="AA1642" s="6" t="str">
        <f>IF($B1642=2024,$P1642,"")</f>
        <v/>
      </c>
      <c r="AB1642" s="16" t="str">
        <f>IF($B1642=2025,$P1642,"")</f>
        <v/>
      </c>
    </row>
    <row r="1643" spans="1:28" x14ac:dyDescent="0.25">
      <c r="A1643" s="3">
        <v>1026</v>
      </c>
      <c r="B1643" s="5">
        <v>2016</v>
      </c>
      <c r="C1643" s="3" t="s">
        <v>1345</v>
      </c>
      <c r="D1643" s="4">
        <f>DATE(B1643,N1643,M1643)</f>
        <v>42456</v>
      </c>
      <c r="E1643" s="5">
        <v>358</v>
      </c>
      <c r="F1643" s="6" t="s">
        <v>14</v>
      </c>
      <c r="G1643" s="6" t="s">
        <v>123</v>
      </c>
      <c r="I1643" s="1" t="s">
        <v>3628</v>
      </c>
      <c r="J1643" s="8" t="s">
        <v>1584</v>
      </c>
      <c r="K1643" s="6" t="s">
        <v>796</v>
      </c>
      <c r="L1643" s="6">
        <v>5618</v>
      </c>
      <c r="M1643" s="6">
        <v>27</v>
      </c>
      <c r="N1643" s="6">
        <v>3</v>
      </c>
      <c r="P1643" s="6">
        <v>1</v>
      </c>
      <c r="Q1643" s="16" t="str">
        <f>IF($B1643=2014,$P1643,"")</f>
        <v/>
      </c>
      <c r="R1643" s="16" t="str">
        <f>IF($B1643=2015,$P1643,"")</f>
        <v/>
      </c>
      <c r="S1643" s="16">
        <f>IF($B1643=2016,$P1643,"")</f>
        <v>1</v>
      </c>
      <c r="T1643" s="16" t="str">
        <f>IF($B1643=2017,$P1643,"")</f>
        <v/>
      </c>
      <c r="U1643" s="16" t="str">
        <f>IF($B1643=2018,$P1643,"")</f>
        <v/>
      </c>
      <c r="V1643" s="16" t="str">
        <f>IF($B1643=2019,$P1643,"")</f>
        <v/>
      </c>
      <c r="W1643" s="16" t="str">
        <f>IF($B1643=2020,$P1643,"")</f>
        <v/>
      </c>
      <c r="X1643" s="6" t="str">
        <f>IF($B1643=2021,$P1643,"")</f>
        <v/>
      </c>
      <c r="Y1643" s="6" t="str">
        <f>IF($B1643=2022,$P1643,"")</f>
        <v/>
      </c>
      <c r="Z1643" s="6" t="str">
        <f>IF($B1643=2023,$P1643,"")</f>
        <v/>
      </c>
      <c r="AA1643" s="6" t="str">
        <f>IF($B1643=2024,$P1643,"")</f>
        <v/>
      </c>
      <c r="AB1643" s="16" t="str">
        <f>IF($B1643=2025,$P1643,"")</f>
        <v/>
      </c>
    </row>
    <row r="1644" spans="1:28" x14ac:dyDescent="0.25">
      <c r="A1644" s="3">
        <v>1026</v>
      </c>
      <c r="B1644" s="3">
        <v>2017</v>
      </c>
      <c r="C1644" s="3" t="s">
        <v>771</v>
      </c>
      <c r="D1644" s="4">
        <f>DATE(B1644,N1644,M1644)</f>
        <v>43071</v>
      </c>
      <c r="E1644" s="5">
        <v>859</v>
      </c>
      <c r="F1644" s="6" t="s">
        <v>14</v>
      </c>
      <c r="G1644" s="6" t="s">
        <v>123</v>
      </c>
      <c r="H1644" s="7"/>
      <c r="I1644" s="1" t="s">
        <v>3628</v>
      </c>
      <c r="J1644" s="8" t="s">
        <v>1587</v>
      </c>
      <c r="K1644" s="6" t="s">
        <v>34</v>
      </c>
      <c r="L1644" s="6">
        <v>5810</v>
      </c>
      <c r="M1644" s="6">
        <v>2</v>
      </c>
      <c r="N1644" s="6">
        <v>12</v>
      </c>
      <c r="O1644" s="6" t="s">
        <v>35</v>
      </c>
      <c r="P1644" s="6">
        <v>1</v>
      </c>
      <c r="Q1644" s="16" t="str">
        <f>IF($B1644=2014,$P1644,"")</f>
        <v/>
      </c>
      <c r="R1644" s="16" t="str">
        <f>IF($B1644=2015,$P1644,"")</f>
        <v/>
      </c>
      <c r="S1644" s="16" t="str">
        <f>IF($B1644=2016,$P1644,"")</f>
        <v/>
      </c>
      <c r="T1644" s="16">
        <f>IF($B1644=2017,$P1644,"")</f>
        <v>1</v>
      </c>
      <c r="U1644" s="16" t="str">
        <f>IF($B1644=2018,$P1644,"")</f>
        <v/>
      </c>
      <c r="V1644" s="16" t="str">
        <f>IF($B1644=2019,$P1644,"")</f>
        <v/>
      </c>
      <c r="W1644" s="16" t="str">
        <f>IF($B1644=2020,$P1644,"")</f>
        <v/>
      </c>
      <c r="X1644" s="6" t="str">
        <f>IF($B1644=2021,$P1644,"")</f>
        <v/>
      </c>
      <c r="Y1644" s="6" t="str">
        <f>IF($B1644=2022,$P1644,"")</f>
        <v/>
      </c>
      <c r="Z1644" s="6" t="str">
        <f>IF($B1644=2023,$P1644,"")</f>
        <v/>
      </c>
      <c r="AA1644" s="6" t="str">
        <f>IF($B1644=2024,$P1644,"")</f>
        <v/>
      </c>
      <c r="AB1644" s="16" t="str">
        <f>IF($B1644=2025,$P1644,"")</f>
        <v/>
      </c>
    </row>
    <row r="1645" spans="1:28" x14ac:dyDescent="0.25">
      <c r="A1645" s="3">
        <v>1026</v>
      </c>
      <c r="B1645" s="3">
        <v>2018</v>
      </c>
      <c r="C1645" s="3" t="s">
        <v>730</v>
      </c>
      <c r="D1645" s="4">
        <f>DATE(B1645,N1645,M1645)</f>
        <v>43134</v>
      </c>
      <c r="E1645" s="5">
        <v>1002</v>
      </c>
      <c r="F1645" s="6" t="s">
        <v>14</v>
      </c>
      <c r="G1645" s="6" t="s">
        <v>123</v>
      </c>
      <c r="H1645" s="7"/>
      <c r="I1645" s="1" t="s">
        <v>3628</v>
      </c>
      <c r="J1645" s="8" t="s">
        <v>1588</v>
      </c>
      <c r="K1645" s="6" t="s">
        <v>826</v>
      </c>
      <c r="L1645" s="6">
        <v>5815</v>
      </c>
      <c r="M1645" s="6">
        <v>3</v>
      </c>
      <c r="N1645" s="6">
        <v>2</v>
      </c>
      <c r="P1645" s="6">
        <v>1</v>
      </c>
      <c r="Q1645" s="16" t="str">
        <f>IF($B1645=2014,$P1645,"")</f>
        <v/>
      </c>
      <c r="R1645" s="16" t="str">
        <f>IF($B1645=2015,$P1645,"")</f>
        <v/>
      </c>
      <c r="S1645" s="16" t="str">
        <f>IF($B1645=2016,$P1645,"")</f>
        <v/>
      </c>
      <c r="T1645" s="16" t="str">
        <f>IF($B1645=2017,$P1645,"")</f>
        <v/>
      </c>
      <c r="U1645" s="16">
        <f>IF($B1645=2018,$P1645,"")</f>
        <v>1</v>
      </c>
      <c r="V1645" s="16" t="str">
        <f>IF($B1645=2019,$P1645,"")</f>
        <v/>
      </c>
      <c r="W1645" s="16" t="str">
        <f>IF($B1645=2020,$P1645,"")</f>
        <v/>
      </c>
      <c r="X1645" s="6" t="str">
        <f>IF($B1645=2021,$P1645,"")</f>
        <v/>
      </c>
      <c r="Y1645" s="6" t="str">
        <f>IF($B1645=2022,$P1645,"")</f>
        <v/>
      </c>
      <c r="Z1645" s="6" t="str">
        <f>IF($B1645=2023,$P1645,"")</f>
        <v/>
      </c>
      <c r="AA1645" s="6" t="str">
        <f>IF($B1645=2024,$P1645,"")</f>
        <v/>
      </c>
      <c r="AB1645" s="16" t="str">
        <f>IF($B1645=2025,$P1645,"")</f>
        <v/>
      </c>
    </row>
    <row r="1646" spans="1:28" x14ac:dyDescent="0.25">
      <c r="A1646" s="3">
        <v>1026</v>
      </c>
      <c r="B1646" s="3">
        <v>2019</v>
      </c>
      <c r="C1646" s="3" t="s">
        <v>1578</v>
      </c>
      <c r="D1646" s="4">
        <f>DATE(B1646,N1646,M1646)</f>
        <v>43466</v>
      </c>
      <c r="E1646" s="5">
        <v>925</v>
      </c>
      <c r="F1646" s="6" t="s">
        <v>14</v>
      </c>
      <c r="G1646" s="6" t="s">
        <v>123</v>
      </c>
      <c r="I1646" s="1" t="s">
        <v>3628</v>
      </c>
      <c r="J1646" s="1" t="s">
        <v>1585</v>
      </c>
      <c r="K1646" s="6" t="s">
        <v>34</v>
      </c>
      <c r="L1646" s="6">
        <v>5913</v>
      </c>
      <c r="M1646" s="6">
        <v>1</v>
      </c>
      <c r="N1646" s="6">
        <v>1</v>
      </c>
      <c r="O1646" s="6" t="s">
        <v>35</v>
      </c>
      <c r="P1646" s="6">
        <v>1</v>
      </c>
      <c r="Q1646" s="16" t="str">
        <f>IF($B1646=2014,$P1646,"")</f>
        <v/>
      </c>
      <c r="R1646" s="16" t="str">
        <f>IF($B1646=2015,$P1646,"")</f>
        <v/>
      </c>
      <c r="S1646" s="16" t="str">
        <f>IF($B1646=2016,$P1646,"")</f>
        <v/>
      </c>
      <c r="T1646" s="16" t="str">
        <f>IF($B1646=2017,$P1646,"")</f>
        <v/>
      </c>
      <c r="U1646" s="16" t="str">
        <f>IF($B1646=2018,$P1646,"")</f>
        <v/>
      </c>
      <c r="V1646" s="16">
        <f>IF($B1646=2019,$P1646,"")</f>
        <v>1</v>
      </c>
      <c r="W1646" s="16" t="str">
        <f>IF($B1646=2020,$P1646,"")</f>
        <v/>
      </c>
      <c r="X1646" s="6" t="str">
        <f>IF($B1646=2021,$P1646,"")</f>
        <v/>
      </c>
      <c r="Y1646" s="6" t="str">
        <f>IF($B1646=2022,$P1646,"")</f>
        <v/>
      </c>
      <c r="Z1646" s="6" t="str">
        <f>IF($B1646=2023,$P1646,"")</f>
        <v/>
      </c>
      <c r="AA1646" s="6" t="str">
        <f>IF($B1646=2024,$P1646,"")</f>
        <v/>
      </c>
      <c r="AB1646" s="16" t="str">
        <f>IF($B1646=2025,$P1646,"")</f>
        <v/>
      </c>
    </row>
    <row r="1647" spans="1:28" x14ac:dyDescent="0.25">
      <c r="A1647" s="3">
        <v>1026</v>
      </c>
      <c r="B1647" s="3">
        <v>2020</v>
      </c>
      <c r="C1647" s="3" t="s">
        <v>914</v>
      </c>
      <c r="D1647" s="4">
        <f>DATE(B1647,N1647,M1647)</f>
        <v>43899</v>
      </c>
      <c r="E1647" s="5">
        <v>453</v>
      </c>
      <c r="F1647" s="6" t="s">
        <v>14</v>
      </c>
      <c r="G1647" s="6" t="s">
        <v>123</v>
      </c>
      <c r="I1647" s="1" t="s">
        <v>3628</v>
      </c>
      <c r="J1647" s="1" t="s">
        <v>1586</v>
      </c>
      <c r="K1647" s="6" t="s">
        <v>732</v>
      </c>
      <c r="L1647" s="6">
        <v>6017</v>
      </c>
      <c r="M1647" s="6">
        <v>9</v>
      </c>
      <c r="N1647" s="6">
        <v>3</v>
      </c>
      <c r="P1647" s="6">
        <v>1</v>
      </c>
      <c r="Q1647" s="16" t="str">
        <f>IF($B1647=2014,$P1647,"")</f>
        <v/>
      </c>
      <c r="R1647" s="16" t="str">
        <f>IF($B1647=2015,$P1647,"")</f>
        <v/>
      </c>
      <c r="S1647" s="16" t="str">
        <f>IF($B1647=2016,$P1647,"")</f>
        <v/>
      </c>
      <c r="T1647" s="16" t="str">
        <f>IF($B1647=2017,$P1647,"")</f>
        <v/>
      </c>
      <c r="U1647" s="16" t="str">
        <f>IF($B1647=2018,$P1647,"")</f>
        <v/>
      </c>
      <c r="V1647" s="16" t="str">
        <f>IF($B1647=2019,$P1647,"")</f>
        <v/>
      </c>
      <c r="W1647" s="16">
        <f>IF($B1647=2020,$P1647,"")</f>
        <v>1</v>
      </c>
      <c r="X1647" s="6" t="str">
        <f>IF($B1647=2021,$P1647,"")</f>
        <v/>
      </c>
      <c r="Y1647" s="6" t="str">
        <f>IF($B1647=2022,$P1647,"")</f>
        <v/>
      </c>
      <c r="Z1647" s="6" t="str">
        <f>IF($B1647=2023,$P1647,"")</f>
        <v/>
      </c>
      <c r="AA1647" s="6" t="str">
        <f>IF($B1647=2024,$P1647,"")</f>
        <v/>
      </c>
      <c r="AB1647" s="16" t="str">
        <f>IF($B1647=2025,$P1647,"")</f>
        <v/>
      </c>
    </row>
    <row r="1648" spans="1:28" x14ac:dyDescent="0.25">
      <c r="A1648" s="3">
        <v>1026</v>
      </c>
      <c r="B1648" s="3">
        <v>2020</v>
      </c>
      <c r="C1648" s="3" t="s">
        <v>202</v>
      </c>
      <c r="D1648" s="4">
        <f>DATE(B1648,N1648,M1648)</f>
        <v>44180</v>
      </c>
      <c r="E1648" s="5">
        <v>1500</v>
      </c>
      <c r="F1648" s="7" t="s">
        <v>14</v>
      </c>
      <c r="G1648" s="6" t="s">
        <v>123</v>
      </c>
      <c r="I1648" s="1" t="s">
        <v>3628</v>
      </c>
      <c r="J1648" s="1" t="s">
        <v>373</v>
      </c>
      <c r="K1648" s="6" t="s">
        <v>34</v>
      </c>
      <c r="L1648" s="6">
        <v>6112</v>
      </c>
      <c r="M1648" s="6">
        <v>15</v>
      </c>
      <c r="N1648" s="6">
        <v>12</v>
      </c>
      <c r="O1648" s="6" t="s">
        <v>35</v>
      </c>
      <c r="P1648" s="6">
        <v>1</v>
      </c>
      <c r="Q1648" s="16" t="str">
        <f>IF($B1648=2014,$P1648,"")</f>
        <v/>
      </c>
      <c r="R1648" s="16" t="str">
        <f>IF($B1648=2015,$P1648,"")</f>
        <v/>
      </c>
      <c r="S1648" s="16" t="str">
        <f>IF($B1648=2016,$P1648,"")</f>
        <v/>
      </c>
      <c r="T1648" s="16" t="str">
        <f>IF($B1648=2017,$P1648,"")</f>
        <v/>
      </c>
      <c r="U1648" s="16" t="str">
        <f>IF($B1648=2018,$P1648,"")</f>
        <v/>
      </c>
      <c r="V1648" s="16" t="str">
        <f>IF($B1648=2019,$P1648,"")</f>
        <v/>
      </c>
      <c r="W1648" s="16">
        <f>IF($B1648=2020,$P1648,"")</f>
        <v>1</v>
      </c>
      <c r="X1648" s="6" t="str">
        <f>IF($B1648=2021,$P1648,"")</f>
        <v/>
      </c>
      <c r="Y1648" s="6" t="str">
        <f>IF($B1648=2022,$P1648,"")</f>
        <v/>
      </c>
      <c r="Z1648" s="6" t="str">
        <f>IF($B1648=2023,$P1648,"")</f>
        <v/>
      </c>
      <c r="AA1648" s="6" t="str">
        <f>IF($B1648=2024,$P1648,"")</f>
        <v/>
      </c>
      <c r="AB1648" s="16" t="str">
        <f>IF($B1648=2025,$P1648,"")</f>
        <v/>
      </c>
    </row>
    <row r="1649" spans="1:28" x14ac:dyDescent="0.25">
      <c r="A1649" s="3">
        <v>1026</v>
      </c>
      <c r="B1649" s="3">
        <v>2021</v>
      </c>
      <c r="C1649" s="3" t="s">
        <v>1838</v>
      </c>
      <c r="D1649" s="4">
        <v>44493</v>
      </c>
      <c r="E1649" s="5">
        <v>748</v>
      </c>
      <c r="F1649" s="6" t="s">
        <v>14</v>
      </c>
      <c r="G1649" s="6" t="s">
        <v>123</v>
      </c>
      <c r="I1649" s="1" t="s">
        <v>3628</v>
      </c>
      <c r="J1649" s="1" t="s">
        <v>1585</v>
      </c>
      <c r="K1649" s="6" t="s">
        <v>34</v>
      </c>
      <c r="L1649" s="6">
        <v>6208</v>
      </c>
      <c r="M1649" s="6">
        <v>24</v>
      </c>
      <c r="N1649" s="6">
        <v>10</v>
      </c>
      <c r="O1649" s="6" t="s">
        <v>35</v>
      </c>
      <c r="P1649" s="6">
        <v>1</v>
      </c>
      <c r="Q1649" s="16" t="str">
        <f>IF($B1649=2014,$P1649,"")</f>
        <v/>
      </c>
      <c r="R1649" s="16" t="str">
        <f>IF($B1649=2015,$P1649,"")</f>
        <v/>
      </c>
      <c r="S1649" s="16" t="str">
        <f>IF($B1649=2016,$P1649,"")</f>
        <v/>
      </c>
      <c r="T1649" s="16" t="str">
        <f>IF($B1649=2017,$P1649,"")</f>
        <v/>
      </c>
      <c r="U1649" s="16" t="str">
        <f>IF($B1649=2018,$P1649,"")</f>
        <v/>
      </c>
      <c r="V1649" s="16" t="str">
        <f>IF($B1649=2019,$P1649,"")</f>
        <v/>
      </c>
      <c r="W1649" s="16" t="str">
        <f>IF($B1649=2020,$P1649,"")</f>
        <v/>
      </c>
      <c r="X1649" s="6">
        <f>IF($B1649=2021,$P1649,"")</f>
        <v>1</v>
      </c>
      <c r="Y1649" s="6" t="str">
        <f>IF($B1649=2022,$P1649,"")</f>
        <v/>
      </c>
      <c r="Z1649" s="6" t="str">
        <f>IF($B1649=2023,$P1649,"")</f>
        <v/>
      </c>
      <c r="AA1649" s="6" t="str">
        <f>IF($B1649=2024,$P1649,"")</f>
        <v/>
      </c>
      <c r="AB1649" s="16" t="str">
        <f>IF($B1649=2025,$P1649,"")</f>
        <v/>
      </c>
    </row>
    <row r="1650" spans="1:28" x14ac:dyDescent="0.25">
      <c r="A1650" s="3">
        <v>1026</v>
      </c>
      <c r="B1650" s="3">
        <v>2021</v>
      </c>
      <c r="C1650" s="3" t="s">
        <v>492</v>
      </c>
      <c r="D1650" s="4">
        <v>44551</v>
      </c>
      <c r="E1650" s="5">
        <v>800</v>
      </c>
      <c r="F1650" s="7" t="s">
        <v>14</v>
      </c>
      <c r="G1650" s="6" t="s">
        <v>123</v>
      </c>
      <c r="H1650" s="7"/>
      <c r="I1650" s="1" t="s">
        <v>3628</v>
      </c>
      <c r="J1650" s="1" t="s">
        <v>373</v>
      </c>
      <c r="K1650" s="6" t="s">
        <v>34</v>
      </c>
      <c r="L1650" s="6">
        <v>6212</v>
      </c>
      <c r="M1650" s="6">
        <v>21</v>
      </c>
      <c r="N1650" s="6">
        <v>12</v>
      </c>
      <c r="O1650" s="6" t="s">
        <v>35</v>
      </c>
      <c r="P1650" s="6">
        <v>1</v>
      </c>
      <c r="Q1650" s="16" t="str">
        <f>IF($B1650=2014,$P1650,"")</f>
        <v/>
      </c>
      <c r="R1650" s="16" t="str">
        <f>IF($B1650=2015,$P1650,"")</f>
        <v/>
      </c>
      <c r="S1650" s="16" t="str">
        <f>IF($B1650=2016,$P1650,"")</f>
        <v/>
      </c>
      <c r="T1650" s="16" t="str">
        <f>IF($B1650=2017,$P1650,"")</f>
        <v/>
      </c>
      <c r="U1650" s="16" t="str">
        <f>IF($B1650=2018,$P1650,"")</f>
        <v/>
      </c>
      <c r="V1650" s="16" t="str">
        <f>IF($B1650=2019,$P1650,"")</f>
        <v/>
      </c>
      <c r="W1650" s="16" t="str">
        <f>IF($B1650=2020,$P1650,"")</f>
        <v/>
      </c>
      <c r="X1650" s="6">
        <f>IF($B1650=2021,$P1650,"")</f>
        <v>1</v>
      </c>
      <c r="Y1650" s="6" t="str">
        <f>IF($B1650=2022,$P1650,"")</f>
        <v/>
      </c>
      <c r="Z1650" s="6" t="str">
        <f>IF($B1650=2023,$P1650,"")</f>
        <v/>
      </c>
      <c r="AA1650" s="6" t="str">
        <f>IF($B1650=2024,$P1650,"")</f>
        <v/>
      </c>
      <c r="AB1650" s="16" t="str">
        <f>IF($B1650=2025,$P1650,"")</f>
        <v/>
      </c>
    </row>
    <row r="1651" spans="1:28" x14ac:dyDescent="0.25">
      <c r="A1651" s="3">
        <v>1026</v>
      </c>
      <c r="B1651" s="3">
        <v>2022</v>
      </c>
      <c r="C1651" s="3" t="s">
        <v>1161</v>
      </c>
      <c r="D1651" s="4">
        <v>44569</v>
      </c>
      <c r="E1651" s="5">
        <v>655</v>
      </c>
      <c r="F1651" s="6" t="s">
        <v>14</v>
      </c>
      <c r="G1651" s="6" t="s">
        <v>123</v>
      </c>
      <c r="I1651" s="1" t="s">
        <v>3628</v>
      </c>
      <c r="J1651" s="1" t="s">
        <v>3629</v>
      </c>
      <c r="K1651" s="6" t="s">
        <v>719</v>
      </c>
      <c r="L1651" s="6">
        <v>6218</v>
      </c>
      <c r="M1651" s="6">
        <v>8</v>
      </c>
      <c r="N1651" s="6">
        <v>1</v>
      </c>
      <c r="P1651" s="6">
        <v>1</v>
      </c>
      <c r="Q1651" s="16" t="str">
        <f>IF($B1651=2014,$P1651,"")</f>
        <v/>
      </c>
      <c r="R1651" s="16" t="str">
        <f>IF($B1651=2015,$P1651,"")</f>
        <v/>
      </c>
      <c r="S1651" s="16" t="str">
        <f>IF($B1651=2016,$P1651,"")</f>
        <v/>
      </c>
      <c r="T1651" s="16" t="str">
        <f>IF($B1651=2017,$P1651,"")</f>
        <v/>
      </c>
      <c r="U1651" s="16" t="str">
        <f>IF($B1651=2018,$P1651,"")</f>
        <v/>
      </c>
      <c r="V1651" s="16" t="str">
        <f>IF($B1651=2019,$P1651,"")</f>
        <v/>
      </c>
      <c r="W1651" s="16" t="str">
        <f>IF($B1651=2020,$P1651,"")</f>
        <v/>
      </c>
      <c r="X1651" s="6" t="str">
        <f>IF($B1651=2021,$P1651,"")</f>
        <v/>
      </c>
      <c r="Y1651" s="6">
        <f>IF($B1651=2022,$P1651,"")</f>
        <v>1</v>
      </c>
      <c r="Z1651" s="6" t="str">
        <f>IF($B1651=2023,$P1651,"")</f>
        <v/>
      </c>
      <c r="AA1651" s="6" t="str">
        <f>IF($B1651=2024,$P1651,"")</f>
        <v/>
      </c>
      <c r="AB1651" s="16" t="str">
        <f>IF($B1651=2025,$P1651,"")</f>
        <v/>
      </c>
    </row>
    <row r="1652" spans="1:28" x14ac:dyDescent="0.25">
      <c r="A1652" s="3">
        <v>1026</v>
      </c>
      <c r="B1652" s="3">
        <v>2022</v>
      </c>
      <c r="C1652" s="3" t="s">
        <v>2083</v>
      </c>
      <c r="D1652" s="4">
        <f>DATE(B1652,N1652,M1652)</f>
        <v>44873</v>
      </c>
      <c r="E1652" s="5">
        <v>559</v>
      </c>
      <c r="F1652" s="7" t="s">
        <v>14</v>
      </c>
      <c r="G1652" s="6" t="s">
        <v>123</v>
      </c>
      <c r="H1652" s="7"/>
      <c r="I1652" s="1" t="s">
        <v>3628</v>
      </c>
      <c r="J1652" s="1" t="s">
        <v>4453</v>
      </c>
      <c r="K1652" s="6" t="s">
        <v>34</v>
      </c>
      <c r="L1652" s="6">
        <v>6309</v>
      </c>
      <c r="M1652" s="6">
        <v>8</v>
      </c>
      <c r="N1652" s="6">
        <v>11</v>
      </c>
      <c r="O1652" s="6" t="s">
        <v>35</v>
      </c>
      <c r="P1652" s="6">
        <v>1</v>
      </c>
      <c r="Q1652" s="16" t="str">
        <f>IF($B1652=2014,$P1652,"")</f>
        <v/>
      </c>
      <c r="R1652" s="16" t="str">
        <f>IF($B1652=2015,$P1652,"")</f>
        <v/>
      </c>
      <c r="S1652" s="16" t="str">
        <f>IF($B1652=2016,$P1652,"")</f>
        <v/>
      </c>
      <c r="T1652" s="16" t="str">
        <f>IF($B1652=2017,$P1652,"")</f>
        <v/>
      </c>
      <c r="U1652" s="16" t="str">
        <f>IF($B1652=2018,$P1652,"")</f>
        <v/>
      </c>
      <c r="V1652" s="16" t="str">
        <f>IF($B1652=2019,$P1652,"")</f>
        <v/>
      </c>
      <c r="W1652" s="16" t="str">
        <f>IF($B1652=2020,$P1652,"")</f>
        <v/>
      </c>
      <c r="X1652" s="6" t="str">
        <f>IF($B1652=2021,$P1652,"")</f>
        <v/>
      </c>
      <c r="Y1652" s="6">
        <f>IF($B1652=2022,$P1652,"")</f>
        <v>1</v>
      </c>
      <c r="Z1652" s="6" t="str">
        <f>IF($B1652=2023,$P1652,"")</f>
        <v/>
      </c>
      <c r="AA1652" s="6" t="str">
        <f>IF($B1652=2024,$P1652,"")</f>
        <v/>
      </c>
      <c r="AB1652" s="16" t="str">
        <f>IF($B1652=2025,$P1652,"")</f>
        <v/>
      </c>
    </row>
    <row r="1653" spans="1:28" x14ac:dyDescent="0.25">
      <c r="A1653" s="3">
        <v>1026</v>
      </c>
      <c r="B1653" s="3">
        <v>2023</v>
      </c>
      <c r="C1653" s="3" t="s">
        <v>1051</v>
      </c>
      <c r="D1653" s="4">
        <f>DATE(B1653,N1653,M1653)</f>
        <v>45187</v>
      </c>
      <c r="E1653" s="5">
        <v>200</v>
      </c>
      <c r="F1653" s="6" t="s">
        <v>14</v>
      </c>
      <c r="G1653" s="6" t="s">
        <v>123</v>
      </c>
      <c r="H1653" s="7"/>
      <c r="I1653" s="1" t="s">
        <v>3628</v>
      </c>
      <c r="J1653" s="1" t="s">
        <v>5780</v>
      </c>
      <c r="K1653" s="6" t="s">
        <v>5781</v>
      </c>
      <c r="L1653" s="6">
        <v>6408</v>
      </c>
      <c r="M1653" s="6">
        <v>18</v>
      </c>
      <c r="N1653" s="6">
        <v>9</v>
      </c>
      <c r="P1653" s="6">
        <v>1</v>
      </c>
      <c r="Q1653" s="16" t="str">
        <f>IF($B1653=2014,$P1653,"")</f>
        <v/>
      </c>
      <c r="R1653" s="16" t="str">
        <f>IF($B1653=2015,$P1653,"")</f>
        <v/>
      </c>
      <c r="S1653" s="16" t="str">
        <f>IF($B1653=2016,$P1653,"")</f>
        <v/>
      </c>
      <c r="T1653" s="16" t="str">
        <f>IF($B1653=2017,$P1653,"")</f>
        <v/>
      </c>
      <c r="U1653" s="16" t="str">
        <f>IF($B1653=2018,$P1653,"")</f>
        <v/>
      </c>
      <c r="V1653" s="16" t="str">
        <f>IF($B1653=2019,$P1653,"")</f>
        <v/>
      </c>
      <c r="W1653" s="16" t="str">
        <f>IF($B1653=2020,$P1653,"")</f>
        <v/>
      </c>
      <c r="X1653" s="6" t="str">
        <f>IF($B1653=2021,$P1653,"")</f>
        <v/>
      </c>
      <c r="Y1653" s="6" t="str">
        <f>IF($B1653=2022,$P1653,"")</f>
        <v/>
      </c>
      <c r="Z1653" s="6">
        <f>IF($B1653=2023,$P1653,"")</f>
        <v>1</v>
      </c>
      <c r="AA1653" s="6" t="str">
        <f>IF($B1653=2024,$P1653,"")</f>
        <v/>
      </c>
      <c r="AB1653" s="16" t="str">
        <f>IF($B1653=2025,$P1653,"")</f>
        <v/>
      </c>
    </row>
    <row r="1654" spans="1:28" ht="24" x14ac:dyDescent="0.25">
      <c r="A1654" s="3">
        <v>1035</v>
      </c>
      <c r="B1654" s="5">
        <v>2015</v>
      </c>
      <c r="C1654" s="3" t="s">
        <v>1307</v>
      </c>
      <c r="D1654" s="4">
        <f>DATE(B1654,N1654,M1654)</f>
        <v>42195</v>
      </c>
      <c r="E1654" s="5">
        <v>2030</v>
      </c>
      <c r="F1654" s="6" t="s">
        <v>14</v>
      </c>
      <c r="G1654" s="6" t="s">
        <v>1589</v>
      </c>
      <c r="I1654" s="8" t="s">
        <v>1590</v>
      </c>
      <c r="J1654" s="8" t="s">
        <v>1591</v>
      </c>
      <c r="K1654" s="6" t="s">
        <v>728</v>
      </c>
      <c r="L1654" s="6">
        <v>5602</v>
      </c>
      <c r="M1654" s="6">
        <v>10</v>
      </c>
      <c r="N1654" s="6">
        <v>7</v>
      </c>
      <c r="O1654" s="6" t="s">
        <v>81</v>
      </c>
      <c r="P1654" s="6">
        <v>1</v>
      </c>
      <c r="Q1654" s="16" t="str">
        <f>IF($B1654=2014,$P1654,"")</f>
        <v/>
      </c>
      <c r="R1654" s="16">
        <f>IF($B1654=2015,$P1654,"")</f>
        <v>1</v>
      </c>
      <c r="S1654" s="16" t="str">
        <f>IF($B1654=2016,$P1654,"")</f>
        <v/>
      </c>
      <c r="T1654" s="16" t="str">
        <f>IF($B1654=2017,$P1654,"")</f>
        <v/>
      </c>
      <c r="U1654" s="16" t="str">
        <f>IF($B1654=2018,$P1654,"")</f>
        <v/>
      </c>
      <c r="V1654" s="16" t="str">
        <f>IF($B1654=2019,$P1654,"")</f>
        <v/>
      </c>
      <c r="W1654" s="16" t="str">
        <f>IF($B1654=2020,$P1654,"")</f>
        <v/>
      </c>
      <c r="X1654" s="6" t="str">
        <f>IF($B1654=2021,$P1654,"")</f>
        <v/>
      </c>
      <c r="Y1654" s="6" t="str">
        <f>IF($B1654=2022,$P1654,"")</f>
        <v/>
      </c>
      <c r="Z1654" s="6" t="str">
        <f>IF($B1654=2023,$P1654,"")</f>
        <v/>
      </c>
      <c r="AA1654" s="6" t="str">
        <f>IF($B1654=2024,$P1654,"")</f>
        <v/>
      </c>
      <c r="AB1654" s="16" t="str">
        <f>IF($B1654=2025,$P1654,"")</f>
        <v/>
      </c>
    </row>
    <row r="1655" spans="1:28" x14ac:dyDescent="0.25">
      <c r="A1655" s="3">
        <v>1035</v>
      </c>
      <c r="B1655" s="5">
        <v>2015</v>
      </c>
      <c r="C1655" s="3" t="s">
        <v>960</v>
      </c>
      <c r="D1655" s="4">
        <f>DATE(B1655,N1655,M1655)</f>
        <v>42293</v>
      </c>
      <c r="E1655" s="5">
        <v>1400</v>
      </c>
      <c r="F1655" s="6" t="s">
        <v>14</v>
      </c>
      <c r="G1655" s="6" t="s">
        <v>1589</v>
      </c>
      <c r="I1655" s="8" t="s">
        <v>1590</v>
      </c>
      <c r="J1655" s="8" t="s">
        <v>1592</v>
      </c>
      <c r="K1655" s="6" t="s">
        <v>729</v>
      </c>
      <c r="L1655" s="6">
        <v>5607</v>
      </c>
      <c r="M1655" s="6">
        <v>16</v>
      </c>
      <c r="N1655" s="6">
        <v>10</v>
      </c>
      <c r="O1655" s="6" t="s">
        <v>81</v>
      </c>
      <c r="P1655" s="6">
        <v>1</v>
      </c>
      <c r="Q1655" s="16" t="str">
        <f>IF($B1655=2014,$P1655,"")</f>
        <v/>
      </c>
      <c r="R1655" s="16">
        <f>IF($B1655=2015,$P1655,"")</f>
        <v>1</v>
      </c>
      <c r="S1655" s="16" t="str">
        <f>IF($B1655=2016,$P1655,"")</f>
        <v/>
      </c>
      <c r="T1655" s="16" t="str">
        <f>IF($B1655=2017,$P1655,"")</f>
        <v/>
      </c>
      <c r="U1655" s="16" t="str">
        <f>IF($B1655=2018,$P1655,"")</f>
        <v/>
      </c>
      <c r="V1655" s="16" t="str">
        <f>IF($B1655=2019,$P1655,"")</f>
        <v/>
      </c>
      <c r="W1655" s="16" t="str">
        <f>IF($B1655=2020,$P1655,"")</f>
        <v/>
      </c>
      <c r="X1655" s="6" t="str">
        <f>IF($B1655=2021,$P1655,"")</f>
        <v/>
      </c>
      <c r="Y1655" s="6" t="str">
        <f>IF($B1655=2022,$P1655,"")</f>
        <v/>
      </c>
      <c r="Z1655" s="6" t="str">
        <f>IF($B1655=2023,$P1655,"")</f>
        <v/>
      </c>
      <c r="AA1655" s="6" t="str">
        <f>IF($B1655=2024,$P1655,"")</f>
        <v/>
      </c>
      <c r="AB1655" s="16" t="str">
        <f>IF($B1655=2025,$P1655,"")</f>
        <v/>
      </c>
    </row>
    <row r="1656" spans="1:28" x14ac:dyDescent="0.25">
      <c r="A1656" s="3">
        <v>1035</v>
      </c>
      <c r="B1656" s="3">
        <v>2019</v>
      </c>
      <c r="C1656" s="3" t="s">
        <v>1393</v>
      </c>
      <c r="D1656" s="4">
        <f>DATE(B1656,N1656,M1656)</f>
        <v>43479</v>
      </c>
      <c r="E1656" s="5">
        <v>1700</v>
      </c>
      <c r="F1656" s="6" t="s">
        <v>14</v>
      </c>
      <c r="G1656" s="6" t="s">
        <v>15</v>
      </c>
      <c r="I1656" s="1" t="s">
        <v>704</v>
      </c>
      <c r="J1656" s="1" t="s">
        <v>1593</v>
      </c>
      <c r="K1656" s="6" t="s">
        <v>34</v>
      </c>
      <c r="L1656" s="6">
        <v>5914</v>
      </c>
      <c r="M1656" s="6">
        <v>14</v>
      </c>
      <c r="N1656" s="6">
        <v>1</v>
      </c>
      <c r="O1656" s="6" t="s">
        <v>35</v>
      </c>
      <c r="P1656" s="6">
        <v>1</v>
      </c>
      <c r="Q1656" s="16" t="str">
        <f>IF($B1656=2014,$P1656,"")</f>
        <v/>
      </c>
      <c r="R1656" s="16" t="str">
        <f>IF($B1656=2015,$P1656,"")</f>
        <v/>
      </c>
      <c r="S1656" s="16" t="str">
        <f>IF($B1656=2016,$P1656,"")</f>
        <v/>
      </c>
      <c r="T1656" s="16" t="str">
        <f>IF($B1656=2017,$P1656,"")</f>
        <v/>
      </c>
      <c r="U1656" s="16" t="str">
        <f>IF($B1656=2018,$P1656,"")</f>
        <v/>
      </c>
      <c r="V1656" s="16">
        <f>IF($B1656=2019,$P1656,"")</f>
        <v>1</v>
      </c>
      <c r="W1656" s="16" t="str">
        <f>IF($B1656=2020,$P1656,"")</f>
        <v/>
      </c>
      <c r="X1656" s="6" t="str">
        <f>IF($B1656=2021,$P1656,"")</f>
        <v/>
      </c>
      <c r="Y1656" s="6" t="str">
        <f>IF($B1656=2022,$P1656,"")</f>
        <v/>
      </c>
      <c r="Z1656" s="6" t="str">
        <f>IF($B1656=2023,$P1656,"")</f>
        <v/>
      </c>
      <c r="AA1656" s="6" t="str">
        <f>IF($B1656=2024,$P1656,"")</f>
        <v/>
      </c>
      <c r="AB1656" s="16" t="str">
        <f>IF($B1656=2025,$P1656,"")</f>
        <v/>
      </c>
    </row>
    <row r="1657" spans="1:28" x14ac:dyDescent="0.25">
      <c r="A1657" s="3">
        <v>1035</v>
      </c>
      <c r="B1657" s="3">
        <v>2019</v>
      </c>
      <c r="C1657" s="3" t="s">
        <v>36</v>
      </c>
      <c r="D1657" s="4">
        <f>DATE(B1657,N1657,M1657)</f>
        <v>43697</v>
      </c>
      <c r="E1657" s="5">
        <v>2200</v>
      </c>
      <c r="F1657" s="6" t="s">
        <v>14</v>
      </c>
      <c r="G1657" s="6" t="s">
        <v>15</v>
      </c>
      <c r="I1657" s="1" t="s">
        <v>704</v>
      </c>
      <c r="J1657" s="8" t="s">
        <v>1594</v>
      </c>
      <c r="K1657" s="6" t="s">
        <v>163</v>
      </c>
      <c r="L1657" s="6">
        <v>6004</v>
      </c>
      <c r="M1657" s="6">
        <v>20</v>
      </c>
      <c r="N1657" s="6">
        <v>8</v>
      </c>
      <c r="O1657" s="6" t="s">
        <v>679</v>
      </c>
      <c r="P1657" s="6">
        <v>1</v>
      </c>
      <c r="Q1657" s="16" t="str">
        <f>IF($B1657=2014,$P1657,"")</f>
        <v/>
      </c>
      <c r="R1657" s="16" t="str">
        <f>IF($B1657=2015,$P1657,"")</f>
        <v/>
      </c>
      <c r="S1657" s="16" t="str">
        <f>IF($B1657=2016,$P1657,"")</f>
        <v/>
      </c>
      <c r="T1657" s="16" t="str">
        <f>IF($B1657=2017,$P1657,"")</f>
        <v/>
      </c>
      <c r="U1657" s="16" t="str">
        <f>IF($B1657=2018,$P1657,"")</f>
        <v/>
      </c>
      <c r="V1657" s="16">
        <f>IF($B1657=2019,$P1657,"")</f>
        <v>1</v>
      </c>
      <c r="W1657" s="16" t="str">
        <f>IF($B1657=2020,$P1657,"")</f>
        <v/>
      </c>
      <c r="X1657" s="6" t="str">
        <f>IF($B1657=2021,$P1657,"")</f>
        <v/>
      </c>
      <c r="Y1657" s="6" t="str">
        <f>IF($B1657=2022,$P1657,"")</f>
        <v/>
      </c>
      <c r="Z1657" s="6" t="str">
        <f>IF($B1657=2023,$P1657,"")</f>
        <v/>
      </c>
      <c r="AA1657" s="6" t="str">
        <f>IF($B1657=2024,$P1657,"")</f>
        <v/>
      </c>
      <c r="AB1657" s="16" t="str">
        <f>IF($B1657=2025,$P1657,"")</f>
        <v/>
      </c>
    </row>
    <row r="1658" spans="1:28" x14ac:dyDescent="0.25">
      <c r="A1658" s="3">
        <v>1035</v>
      </c>
      <c r="B1658" s="3">
        <v>2019</v>
      </c>
      <c r="C1658" s="3" t="s">
        <v>1051</v>
      </c>
      <c r="D1658" s="4">
        <f>DATE(B1658,N1658,M1658)</f>
        <v>43726</v>
      </c>
      <c r="E1658" s="5" t="s">
        <v>1595</v>
      </c>
      <c r="F1658" s="6" t="s">
        <v>14</v>
      </c>
      <c r="G1658" s="6" t="s">
        <v>15</v>
      </c>
      <c r="I1658" s="1" t="s">
        <v>704</v>
      </c>
      <c r="J1658" s="8" t="s">
        <v>1596</v>
      </c>
      <c r="K1658" s="6" t="s">
        <v>180</v>
      </c>
      <c r="L1658" s="6">
        <v>6005</v>
      </c>
      <c r="M1658" s="6">
        <v>18</v>
      </c>
      <c r="N1658" s="6">
        <v>9</v>
      </c>
      <c r="P1658" s="6">
        <v>1</v>
      </c>
      <c r="Q1658" s="16" t="str">
        <f>IF($B1658=2014,$P1658,"")</f>
        <v/>
      </c>
      <c r="R1658" s="16" t="str">
        <f>IF($B1658=2015,$P1658,"")</f>
        <v/>
      </c>
      <c r="S1658" s="16" t="str">
        <f>IF($B1658=2016,$P1658,"")</f>
        <v/>
      </c>
      <c r="T1658" s="16" t="str">
        <f>IF($B1658=2017,$P1658,"")</f>
        <v/>
      </c>
      <c r="U1658" s="16" t="str">
        <f>IF($B1658=2018,$P1658,"")</f>
        <v/>
      </c>
      <c r="V1658" s="16">
        <f>IF($B1658=2019,$P1658,"")</f>
        <v>1</v>
      </c>
      <c r="W1658" s="16" t="str">
        <f>IF($B1658=2020,$P1658,"")</f>
        <v/>
      </c>
      <c r="X1658" s="6" t="str">
        <f>IF($B1658=2021,$P1658,"")</f>
        <v/>
      </c>
      <c r="Y1658" s="6" t="str">
        <f>IF($B1658=2022,$P1658,"")</f>
        <v/>
      </c>
      <c r="Z1658" s="6" t="str">
        <f>IF($B1658=2023,$P1658,"")</f>
        <v/>
      </c>
      <c r="AA1658" s="6" t="str">
        <f>IF($B1658=2024,$P1658,"")</f>
        <v/>
      </c>
      <c r="AB1658" s="16" t="str">
        <f>IF($B1658=2025,$P1658,"")</f>
        <v/>
      </c>
    </row>
    <row r="1659" spans="1:28" x14ac:dyDescent="0.25">
      <c r="A1659" s="3">
        <v>1035</v>
      </c>
      <c r="B1659" s="3">
        <v>2021</v>
      </c>
      <c r="C1659" s="3" t="s">
        <v>703</v>
      </c>
      <c r="D1659" s="4">
        <f>DATE(B1659,N1659,M1659)</f>
        <v>44268</v>
      </c>
      <c r="E1659" s="5">
        <v>757</v>
      </c>
      <c r="F1659" s="7" t="s">
        <v>14</v>
      </c>
      <c r="G1659" s="7" t="s">
        <v>15</v>
      </c>
      <c r="H1659" s="7"/>
      <c r="I1659" s="1" t="s">
        <v>704</v>
      </c>
      <c r="J1659" s="1" t="s">
        <v>705</v>
      </c>
      <c r="K1659" s="6" t="s">
        <v>226</v>
      </c>
      <c r="L1659" s="6">
        <v>6118</v>
      </c>
      <c r="M1659" s="6">
        <v>13</v>
      </c>
      <c r="N1659" s="6">
        <v>3</v>
      </c>
      <c r="O1659" s="6" t="s">
        <v>81</v>
      </c>
      <c r="P1659" s="6">
        <v>1</v>
      </c>
      <c r="Q1659" s="16" t="str">
        <f>IF($B1659=2014,$P1659,"")</f>
        <v/>
      </c>
      <c r="R1659" s="16" t="str">
        <f>IF($B1659=2015,$P1659,"")</f>
        <v/>
      </c>
      <c r="S1659" s="16" t="str">
        <f>IF($B1659=2016,$P1659,"")</f>
        <v/>
      </c>
      <c r="T1659" s="16" t="str">
        <f>IF($B1659=2017,$P1659,"")</f>
        <v/>
      </c>
      <c r="U1659" s="16" t="str">
        <f>IF($B1659=2018,$P1659,"")</f>
        <v/>
      </c>
      <c r="V1659" s="16" t="str">
        <f>IF($B1659=2019,$P1659,"")</f>
        <v/>
      </c>
      <c r="W1659" s="16" t="str">
        <f>IF($B1659=2020,$P1659,"")</f>
        <v/>
      </c>
      <c r="X1659" s="6">
        <f>IF($B1659=2021,$P1659,"")</f>
        <v>1</v>
      </c>
      <c r="Y1659" s="6" t="str">
        <f>IF($B1659=2022,$P1659,"")</f>
        <v/>
      </c>
      <c r="Z1659" s="6" t="str">
        <f>IF($B1659=2023,$P1659,"")</f>
        <v/>
      </c>
      <c r="AA1659" s="6" t="str">
        <f>IF($B1659=2024,$P1659,"")</f>
        <v/>
      </c>
      <c r="AB1659" s="16" t="str">
        <f>IF($B1659=2025,$P1659,"")</f>
        <v/>
      </c>
    </row>
    <row r="1660" spans="1:28" x14ac:dyDescent="0.25">
      <c r="A1660" s="3">
        <v>1035</v>
      </c>
      <c r="B1660" s="3">
        <v>2021</v>
      </c>
      <c r="C1660" s="3" t="s">
        <v>2092</v>
      </c>
      <c r="D1660" s="4">
        <v>44350</v>
      </c>
      <c r="E1660" s="5">
        <v>2</v>
      </c>
      <c r="F1660" s="6" t="s">
        <v>14</v>
      </c>
      <c r="G1660" s="6" t="s">
        <v>15</v>
      </c>
      <c r="I1660" s="1" t="s">
        <v>704</v>
      </c>
      <c r="J1660" s="1" t="s">
        <v>3630</v>
      </c>
      <c r="K1660" s="6" t="s">
        <v>85</v>
      </c>
      <c r="L1660" s="6">
        <v>6201</v>
      </c>
      <c r="M1660" s="6">
        <v>3</v>
      </c>
      <c r="N1660" s="6">
        <v>6</v>
      </c>
      <c r="O1660" s="6" t="s">
        <v>679</v>
      </c>
      <c r="P1660" s="6">
        <v>1</v>
      </c>
      <c r="Q1660" s="16" t="str">
        <f>IF($B1660=2014,$P1660,"")</f>
        <v/>
      </c>
      <c r="R1660" s="16" t="str">
        <f>IF($B1660=2015,$P1660,"")</f>
        <v/>
      </c>
      <c r="S1660" s="16" t="str">
        <f>IF($B1660=2016,$P1660,"")</f>
        <v/>
      </c>
      <c r="T1660" s="16" t="str">
        <f>IF($B1660=2017,$P1660,"")</f>
        <v/>
      </c>
      <c r="U1660" s="16" t="str">
        <f>IF($B1660=2018,$P1660,"")</f>
        <v/>
      </c>
      <c r="V1660" s="16" t="str">
        <f>IF($B1660=2019,$P1660,"")</f>
        <v/>
      </c>
      <c r="W1660" s="16" t="str">
        <f>IF($B1660=2020,$P1660,"")</f>
        <v/>
      </c>
      <c r="X1660" s="6">
        <f>IF($B1660=2021,$P1660,"")</f>
        <v>1</v>
      </c>
      <c r="Y1660" s="6" t="str">
        <f>IF($B1660=2022,$P1660,"")</f>
        <v/>
      </c>
      <c r="Z1660" s="6" t="str">
        <f>IF($B1660=2023,$P1660,"")</f>
        <v/>
      </c>
      <c r="AA1660" s="6" t="str">
        <f>IF($B1660=2024,$P1660,"")</f>
        <v/>
      </c>
      <c r="AB1660" s="16" t="str">
        <f>IF($B1660=2025,$P1660,"")</f>
        <v/>
      </c>
    </row>
    <row r="1661" spans="1:28" x14ac:dyDescent="0.25">
      <c r="A1661" s="3">
        <v>1035</v>
      </c>
      <c r="B1661" s="5">
        <v>2016</v>
      </c>
      <c r="C1661" s="3" t="s">
        <v>657</v>
      </c>
      <c r="D1661" s="4">
        <f>DATE(B1661,N1661,M1661)</f>
        <v>42437</v>
      </c>
      <c r="E1661" s="5">
        <v>600</v>
      </c>
      <c r="F1661" s="6" t="s">
        <v>14</v>
      </c>
      <c r="G1661" s="6" t="s">
        <v>15</v>
      </c>
      <c r="I1661" s="1" t="s">
        <v>3938</v>
      </c>
      <c r="J1661" s="8" t="s">
        <v>1597</v>
      </c>
      <c r="K1661" s="6" t="s">
        <v>46</v>
      </c>
      <c r="L1661" s="6">
        <v>5617</v>
      </c>
      <c r="M1661" s="6">
        <v>8</v>
      </c>
      <c r="N1661" s="6">
        <v>3</v>
      </c>
      <c r="P1661" s="6">
        <v>1</v>
      </c>
      <c r="Q1661" s="16" t="str">
        <f>IF($B1661=2014,$P1661,"")</f>
        <v/>
      </c>
      <c r="R1661" s="16" t="str">
        <f>IF($B1661=2015,$P1661,"")</f>
        <v/>
      </c>
      <c r="S1661" s="16">
        <f>IF($B1661=2016,$P1661,"")</f>
        <v>1</v>
      </c>
      <c r="T1661" s="16" t="str">
        <f>IF($B1661=2017,$P1661,"")</f>
        <v/>
      </c>
      <c r="U1661" s="16" t="str">
        <f>IF($B1661=2018,$P1661,"")</f>
        <v/>
      </c>
      <c r="V1661" s="16" t="str">
        <f>IF($B1661=2019,$P1661,"")</f>
        <v/>
      </c>
      <c r="W1661" s="16" t="str">
        <f>IF($B1661=2020,$P1661,"")</f>
        <v/>
      </c>
      <c r="X1661" s="6" t="str">
        <f>IF($B1661=2021,$P1661,"")</f>
        <v/>
      </c>
      <c r="Y1661" s="6" t="str">
        <f>IF($B1661=2022,$P1661,"")</f>
        <v/>
      </c>
      <c r="Z1661" s="6" t="str">
        <f>IF($B1661=2023,$P1661,"")</f>
        <v/>
      </c>
      <c r="AA1661" s="6" t="str">
        <f>IF($B1661=2024,$P1661,"")</f>
        <v/>
      </c>
      <c r="AB1661" s="16" t="str">
        <f>IF($B1661=2025,$P1661,"")</f>
        <v/>
      </c>
    </row>
    <row r="1662" spans="1:28" x14ac:dyDescent="0.25">
      <c r="A1662" s="3">
        <v>1035</v>
      </c>
      <c r="B1662" s="3">
        <v>2017</v>
      </c>
      <c r="C1662" s="3" t="s">
        <v>285</v>
      </c>
      <c r="D1662" s="4">
        <f>DATE(B1662,N1662,M1662)</f>
        <v>43006</v>
      </c>
      <c r="E1662" s="5">
        <v>2200</v>
      </c>
      <c r="F1662" s="6" t="s">
        <v>14</v>
      </c>
      <c r="G1662" s="6" t="s">
        <v>15</v>
      </c>
      <c r="H1662" s="7"/>
      <c r="I1662" s="1" t="s">
        <v>3938</v>
      </c>
      <c r="J1662" s="8" t="s">
        <v>1598</v>
      </c>
      <c r="K1662" s="6" t="s">
        <v>46</v>
      </c>
      <c r="L1662" s="6">
        <v>5806</v>
      </c>
      <c r="M1662" s="6">
        <v>28</v>
      </c>
      <c r="N1662" s="6">
        <v>9</v>
      </c>
      <c r="P1662" s="6">
        <v>1</v>
      </c>
      <c r="Q1662" s="16" t="str">
        <f>IF($B1662=2014,$P1662,"")</f>
        <v/>
      </c>
      <c r="R1662" s="16" t="str">
        <f>IF($B1662=2015,$P1662,"")</f>
        <v/>
      </c>
      <c r="S1662" s="16" t="str">
        <f>IF($B1662=2016,$P1662,"")</f>
        <v/>
      </c>
      <c r="T1662" s="16">
        <f>IF($B1662=2017,$P1662,"")</f>
        <v>1</v>
      </c>
      <c r="U1662" s="16" t="str">
        <f>IF($B1662=2018,$P1662,"")</f>
        <v/>
      </c>
      <c r="V1662" s="16" t="str">
        <f>IF($B1662=2019,$P1662,"")</f>
        <v/>
      </c>
      <c r="W1662" s="16" t="str">
        <f>IF($B1662=2020,$P1662,"")</f>
        <v/>
      </c>
      <c r="X1662" s="6" t="str">
        <f>IF($B1662=2021,$P1662,"")</f>
        <v/>
      </c>
      <c r="Y1662" s="6" t="str">
        <f>IF($B1662=2022,$P1662,"")</f>
        <v/>
      </c>
      <c r="Z1662" s="6" t="str">
        <f>IF($B1662=2023,$P1662,"")</f>
        <v/>
      </c>
      <c r="AA1662" s="6" t="str">
        <f>IF($B1662=2024,$P1662,"")</f>
        <v/>
      </c>
      <c r="AB1662" s="16" t="str">
        <f>IF($B1662=2025,$P1662,"")</f>
        <v/>
      </c>
    </row>
    <row r="1663" spans="1:28" ht="24" x14ac:dyDescent="0.25">
      <c r="A1663" s="3">
        <v>1035</v>
      </c>
      <c r="B1663" s="3">
        <v>2019</v>
      </c>
      <c r="C1663" s="3" t="s">
        <v>1538</v>
      </c>
      <c r="D1663" s="4">
        <f>DATE(B1663,N1663,M1663)</f>
        <v>43757</v>
      </c>
      <c r="E1663" s="5">
        <v>2304</v>
      </c>
      <c r="F1663" s="6" t="s">
        <v>14</v>
      </c>
      <c r="G1663" s="6" t="s">
        <v>15</v>
      </c>
      <c r="I1663" s="1" t="s">
        <v>3938</v>
      </c>
      <c r="J1663" s="8" t="s">
        <v>1599</v>
      </c>
      <c r="K1663" s="6" t="s">
        <v>1600</v>
      </c>
      <c r="L1663" s="6">
        <v>6007</v>
      </c>
      <c r="M1663" s="6">
        <v>19</v>
      </c>
      <c r="N1663" s="6">
        <v>10</v>
      </c>
      <c r="P1663" s="6">
        <v>1</v>
      </c>
      <c r="Q1663" s="16" t="str">
        <f>IF($B1663=2014,$P1663,"")</f>
        <v/>
      </c>
      <c r="R1663" s="16" t="str">
        <f>IF($B1663=2015,$P1663,"")</f>
        <v/>
      </c>
      <c r="S1663" s="16" t="str">
        <f>IF($B1663=2016,$P1663,"")</f>
        <v/>
      </c>
      <c r="T1663" s="16" t="str">
        <f>IF($B1663=2017,$P1663,"")</f>
        <v/>
      </c>
      <c r="U1663" s="16" t="str">
        <f>IF($B1663=2018,$P1663,"")</f>
        <v/>
      </c>
      <c r="V1663" s="16">
        <f>IF($B1663=2019,$P1663,"")</f>
        <v>1</v>
      </c>
      <c r="W1663" s="16" t="str">
        <f>IF($B1663=2020,$P1663,"")</f>
        <v/>
      </c>
      <c r="X1663" s="6" t="str">
        <f>IF($B1663=2021,$P1663,"")</f>
        <v/>
      </c>
      <c r="Y1663" s="6" t="str">
        <f>IF($B1663=2022,$P1663,"")</f>
        <v/>
      </c>
      <c r="Z1663" s="6" t="str">
        <f>IF($B1663=2023,$P1663,"")</f>
        <v/>
      </c>
      <c r="AA1663" s="6" t="str">
        <f>IF($B1663=2024,$P1663,"")</f>
        <v/>
      </c>
      <c r="AB1663" s="16" t="str">
        <f>IF($B1663=2025,$P1663,"")</f>
        <v/>
      </c>
    </row>
    <row r="1664" spans="1:28" x14ac:dyDescent="0.25">
      <c r="A1664" s="3">
        <v>1035</v>
      </c>
      <c r="B1664" s="3">
        <v>2020</v>
      </c>
      <c r="C1664" s="3" t="s">
        <v>1601</v>
      </c>
      <c r="D1664" s="4">
        <f>DATE(B1664,N1664,M1664)</f>
        <v>43949</v>
      </c>
      <c r="E1664" s="5">
        <v>2200</v>
      </c>
      <c r="F1664" s="6" t="s">
        <v>14</v>
      </c>
      <c r="G1664" s="6" t="s">
        <v>15</v>
      </c>
      <c r="I1664" s="1" t="s">
        <v>3938</v>
      </c>
      <c r="J1664" s="1" t="s">
        <v>1602</v>
      </c>
      <c r="K1664" s="6" t="s">
        <v>46</v>
      </c>
      <c r="L1664" s="6">
        <v>60191</v>
      </c>
      <c r="M1664" s="6">
        <v>28</v>
      </c>
      <c r="N1664" s="6">
        <v>4</v>
      </c>
      <c r="P1664" s="6">
        <v>1</v>
      </c>
      <c r="Q1664" s="16" t="str">
        <f>IF($B1664=2014,$P1664,"")</f>
        <v/>
      </c>
      <c r="R1664" s="16" t="str">
        <f>IF($B1664=2015,$P1664,"")</f>
        <v/>
      </c>
      <c r="S1664" s="16" t="str">
        <f>IF($B1664=2016,$P1664,"")</f>
        <v/>
      </c>
      <c r="T1664" s="16" t="str">
        <f>IF($B1664=2017,$P1664,"")</f>
        <v/>
      </c>
      <c r="U1664" s="16" t="str">
        <f>IF($B1664=2018,$P1664,"")</f>
        <v/>
      </c>
      <c r="V1664" s="16" t="str">
        <f>IF($B1664=2019,$P1664,"")</f>
        <v/>
      </c>
      <c r="W1664" s="16">
        <f>IF($B1664=2020,$P1664,"")</f>
        <v>1</v>
      </c>
      <c r="X1664" s="6" t="str">
        <f>IF($B1664=2021,$P1664,"")</f>
        <v/>
      </c>
      <c r="Y1664" s="6" t="str">
        <f>IF($B1664=2022,$P1664,"")</f>
        <v/>
      </c>
      <c r="Z1664" s="6" t="str">
        <f>IF($B1664=2023,$P1664,"")</f>
        <v/>
      </c>
      <c r="AA1664" s="6" t="str">
        <f>IF($B1664=2024,$P1664,"")</f>
        <v/>
      </c>
      <c r="AB1664" s="16" t="str">
        <f>IF($B1664=2025,$P1664,"")</f>
        <v/>
      </c>
    </row>
    <row r="1665" spans="1:28" x14ac:dyDescent="0.25">
      <c r="A1665" s="3">
        <v>1035</v>
      </c>
      <c r="B1665" s="3">
        <v>2020</v>
      </c>
      <c r="C1665" s="3" t="s">
        <v>898</v>
      </c>
      <c r="D1665" s="4">
        <f>DATE(B1665,N1665,M1665)</f>
        <v>43954</v>
      </c>
      <c r="E1665" s="5">
        <v>20</v>
      </c>
      <c r="F1665" s="7" t="s">
        <v>14</v>
      </c>
      <c r="G1665" s="7" t="s">
        <v>15</v>
      </c>
      <c r="H1665" s="7"/>
      <c r="I1665" s="1" t="s">
        <v>3938</v>
      </c>
      <c r="J1665" s="1" t="s">
        <v>1603</v>
      </c>
      <c r="K1665" s="6" t="s">
        <v>22</v>
      </c>
      <c r="L1665" s="6">
        <v>6020</v>
      </c>
      <c r="M1665" s="6">
        <v>3</v>
      </c>
      <c r="N1665" s="6">
        <v>5</v>
      </c>
      <c r="P1665" s="6">
        <v>1</v>
      </c>
      <c r="Q1665" s="16" t="str">
        <f>IF($B1665=2014,$P1665,"")</f>
        <v/>
      </c>
      <c r="R1665" s="16" t="str">
        <f>IF($B1665=2015,$P1665,"")</f>
        <v/>
      </c>
      <c r="S1665" s="16" t="str">
        <f>IF($B1665=2016,$P1665,"")</f>
        <v/>
      </c>
      <c r="T1665" s="16" t="str">
        <f>IF($B1665=2017,$P1665,"")</f>
        <v/>
      </c>
      <c r="U1665" s="16" t="str">
        <f>IF($B1665=2018,$P1665,"")</f>
        <v/>
      </c>
      <c r="V1665" s="16" t="str">
        <f>IF($B1665=2019,$P1665,"")</f>
        <v/>
      </c>
      <c r="W1665" s="16">
        <f>IF($B1665=2020,$P1665,"")</f>
        <v>1</v>
      </c>
      <c r="X1665" s="6" t="str">
        <f>IF($B1665=2021,$P1665,"")</f>
        <v/>
      </c>
      <c r="Y1665" s="6" t="str">
        <f>IF($B1665=2022,$P1665,"")</f>
        <v/>
      </c>
      <c r="Z1665" s="6" t="str">
        <f>IF($B1665=2023,$P1665,"")</f>
        <v/>
      </c>
      <c r="AA1665" s="6" t="str">
        <f>IF($B1665=2024,$P1665,"")</f>
        <v/>
      </c>
      <c r="AB1665" s="16" t="str">
        <f>IF($B1665=2025,$P1665,"")</f>
        <v/>
      </c>
    </row>
    <row r="1666" spans="1:28" ht="24" x14ac:dyDescent="0.25">
      <c r="A1666" s="3">
        <v>1035</v>
      </c>
      <c r="B1666" s="3">
        <v>2020</v>
      </c>
      <c r="C1666" s="3" t="s">
        <v>41</v>
      </c>
      <c r="D1666" s="4">
        <f>DATE(B1666,N1666,M1666)</f>
        <v>44034</v>
      </c>
      <c r="E1666" s="5">
        <v>2300</v>
      </c>
      <c r="F1666" s="6" t="s">
        <v>14</v>
      </c>
      <c r="G1666" s="6" t="s">
        <v>15</v>
      </c>
      <c r="I1666" s="1" t="s">
        <v>3938</v>
      </c>
      <c r="J1666" s="1" t="s">
        <v>536</v>
      </c>
      <c r="K1666" s="6" t="s">
        <v>22</v>
      </c>
      <c r="L1666" s="6">
        <v>6102</v>
      </c>
      <c r="M1666" s="6">
        <v>22</v>
      </c>
      <c r="N1666" s="6">
        <v>7</v>
      </c>
      <c r="P1666" s="6">
        <v>1</v>
      </c>
      <c r="Q1666" s="16" t="str">
        <f>IF($B1666=2014,$P1666,"")</f>
        <v/>
      </c>
      <c r="R1666" s="16" t="str">
        <f>IF($B1666=2015,$P1666,"")</f>
        <v/>
      </c>
      <c r="S1666" s="16" t="str">
        <f>IF($B1666=2016,$P1666,"")</f>
        <v/>
      </c>
      <c r="T1666" s="16" t="str">
        <f>IF($B1666=2017,$P1666,"")</f>
        <v/>
      </c>
      <c r="U1666" s="16" t="str">
        <f>IF($B1666=2018,$P1666,"")</f>
        <v/>
      </c>
      <c r="V1666" s="16" t="str">
        <f>IF($B1666=2019,$P1666,"")</f>
        <v/>
      </c>
      <c r="W1666" s="16">
        <f>IF($B1666=2020,$P1666,"")</f>
        <v>1</v>
      </c>
      <c r="X1666" s="6" t="str">
        <f>IF($B1666=2021,$P1666,"")</f>
        <v/>
      </c>
      <c r="Y1666" s="6" t="str">
        <f>IF($B1666=2022,$P1666,"")</f>
        <v/>
      </c>
      <c r="Z1666" s="6" t="str">
        <f>IF($B1666=2023,$P1666,"")</f>
        <v/>
      </c>
      <c r="AA1666" s="6" t="str">
        <f>IF($B1666=2024,$P1666,"")</f>
        <v/>
      </c>
      <c r="AB1666" s="16" t="str">
        <f>IF($B1666=2025,$P1666,"")</f>
        <v/>
      </c>
    </row>
    <row r="1667" spans="1:28" x14ac:dyDescent="0.25">
      <c r="A1667" s="3">
        <v>1035</v>
      </c>
      <c r="B1667" s="3">
        <v>2020</v>
      </c>
      <c r="C1667" s="3" t="s">
        <v>51</v>
      </c>
      <c r="D1667" s="4">
        <f>DATE(B1667,N1667,M1667)</f>
        <v>44086</v>
      </c>
      <c r="E1667" s="5">
        <v>300</v>
      </c>
      <c r="F1667" s="6" t="s">
        <v>14</v>
      </c>
      <c r="G1667" s="6" t="s">
        <v>15</v>
      </c>
      <c r="I1667" s="1" t="s">
        <v>3938</v>
      </c>
      <c r="J1667" s="1" t="s">
        <v>577</v>
      </c>
      <c r="K1667" s="6" t="s">
        <v>22</v>
      </c>
      <c r="L1667" s="6">
        <v>6105</v>
      </c>
      <c r="M1667" s="6">
        <v>12</v>
      </c>
      <c r="N1667" s="6">
        <v>9</v>
      </c>
      <c r="P1667" s="6">
        <v>1</v>
      </c>
      <c r="Q1667" s="16" t="str">
        <f>IF($B1667=2014,$P1667,"")</f>
        <v/>
      </c>
      <c r="R1667" s="16" t="str">
        <f>IF($B1667=2015,$P1667,"")</f>
        <v/>
      </c>
      <c r="S1667" s="16" t="str">
        <f>IF($B1667=2016,$P1667,"")</f>
        <v/>
      </c>
      <c r="T1667" s="16" t="str">
        <f>IF($B1667=2017,$P1667,"")</f>
        <v/>
      </c>
      <c r="U1667" s="16" t="str">
        <f>IF($B1667=2018,$P1667,"")</f>
        <v/>
      </c>
      <c r="V1667" s="16" t="str">
        <f>IF($B1667=2019,$P1667,"")</f>
        <v/>
      </c>
      <c r="W1667" s="16">
        <f>IF($B1667=2020,$P1667,"")</f>
        <v>1</v>
      </c>
      <c r="X1667" s="6" t="str">
        <f>IF($B1667=2021,$P1667,"")</f>
        <v/>
      </c>
      <c r="Y1667" s="6" t="str">
        <f>IF($B1667=2022,$P1667,"")</f>
        <v/>
      </c>
      <c r="Z1667" s="6" t="str">
        <f>IF($B1667=2023,$P1667,"")</f>
        <v/>
      </c>
      <c r="AA1667" s="6" t="str">
        <f>IF($B1667=2024,$P1667,"")</f>
        <v/>
      </c>
      <c r="AB1667" s="16" t="str">
        <f>IF($B1667=2025,$P1667,"")</f>
        <v/>
      </c>
    </row>
    <row r="1668" spans="1:28" ht="24" x14ac:dyDescent="0.25">
      <c r="A1668" s="3">
        <v>1035</v>
      </c>
      <c r="B1668" s="3">
        <v>2021</v>
      </c>
      <c r="C1668" s="3" t="s">
        <v>1650</v>
      </c>
      <c r="D1668" s="4">
        <v>44402</v>
      </c>
      <c r="E1668" s="5">
        <v>44</v>
      </c>
      <c r="F1668" s="6" t="s">
        <v>14</v>
      </c>
      <c r="G1668" s="6" t="s">
        <v>15</v>
      </c>
      <c r="I1668" s="1" t="s">
        <v>3938</v>
      </c>
      <c r="J1668" s="1" t="s">
        <v>3631</v>
      </c>
      <c r="K1668" s="6" t="s">
        <v>22</v>
      </c>
      <c r="L1668" s="6">
        <v>6202</v>
      </c>
      <c r="M1668" s="6">
        <v>25</v>
      </c>
      <c r="N1668" s="6">
        <v>7</v>
      </c>
      <c r="P1668" s="6">
        <v>1</v>
      </c>
      <c r="Q1668" s="16" t="str">
        <f>IF($B1668=2014,$P1668,"")</f>
        <v/>
      </c>
      <c r="R1668" s="16" t="str">
        <f>IF($B1668=2015,$P1668,"")</f>
        <v/>
      </c>
      <c r="S1668" s="16" t="str">
        <f>IF($B1668=2016,$P1668,"")</f>
        <v/>
      </c>
      <c r="T1668" s="16" t="str">
        <f>IF($B1668=2017,$P1668,"")</f>
        <v/>
      </c>
      <c r="U1668" s="16" t="str">
        <f>IF($B1668=2018,$P1668,"")</f>
        <v/>
      </c>
      <c r="V1668" s="16" t="str">
        <f>IF($B1668=2019,$P1668,"")</f>
        <v/>
      </c>
      <c r="W1668" s="16" t="str">
        <f>IF($B1668=2020,$P1668,"")</f>
        <v/>
      </c>
      <c r="X1668" s="6">
        <f>IF($B1668=2021,$P1668,"")</f>
        <v>1</v>
      </c>
      <c r="Y1668" s="6" t="str">
        <f>IF($B1668=2022,$P1668,"")</f>
        <v/>
      </c>
      <c r="Z1668" s="6" t="str">
        <f>IF($B1668=2023,$P1668,"")</f>
        <v/>
      </c>
      <c r="AA1668" s="6" t="str">
        <f>IF($B1668=2024,$P1668,"")</f>
        <v/>
      </c>
      <c r="AB1668" s="16" t="str">
        <f>IF($B1668=2025,$P1668,"")</f>
        <v/>
      </c>
    </row>
    <row r="1669" spans="1:28" x14ac:dyDescent="0.25">
      <c r="A1669" s="3">
        <v>1035</v>
      </c>
      <c r="B1669" s="3">
        <v>2021</v>
      </c>
      <c r="C1669" s="3" t="s">
        <v>1061</v>
      </c>
      <c r="D1669" s="4">
        <v>44408</v>
      </c>
      <c r="E1669" s="5">
        <v>2</v>
      </c>
      <c r="F1669" s="6" t="s">
        <v>14</v>
      </c>
      <c r="G1669" s="6" t="s">
        <v>15</v>
      </c>
      <c r="I1669" s="1" t="s">
        <v>3938</v>
      </c>
      <c r="J1669" s="1" t="s">
        <v>3632</v>
      </c>
      <c r="K1669" s="6" t="s">
        <v>22</v>
      </c>
      <c r="L1669" s="6">
        <v>6203</v>
      </c>
      <c r="M1669" s="6">
        <v>31</v>
      </c>
      <c r="N1669" s="6">
        <v>7</v>
      </c>
      <c r="P1669" s="6">
        <v>1</v>
      </c>
      <c r="Q1669" s="16" t="str">
        <f>IF($B1669=2014,$P1669,"")</f>
        <v/>
      </c>
      <c r="R1669" s="16" t="str">
        <f>IF($B1669=2015,$P1669,"")</f>
        <v/>
      </c>
      <c r="S1669" s="16" t="str">
        <f>IF($B1669=2016,$P1669,"")</f>
        <v/>
      </c>
      <c r="T1669" s="16" t="str">
        <f>IF($B1669=2017,$P1669,"")</f>
        <v/>
      </c>
      <c r="U1669" s="16" t="str">
        <f>IF($B1669=2018,$P1669,"")</f>
        <v/>
      </c>
      <c r="V1669" s="16" t="str">
        <f>IF($B1669=2019,$P1669,"")</f>
        <v/>
      </c>
      <c r="W1669" s="16" t="str">
        <f>IF($B1669=2020,$P1669,"")</f>
        <v/>
      </c>
      <c r="X1669" s="6">
        <f>IF($B1669=2021,$P1669,"")</f>
        <v>1</v>
      </c>
      <c r="Y1669" s="6" t="str">
        <f>IF($B1669=2022,$P1669,"")</f>
        <v/>
      </c>
      <c r="Z1669" s="6" t="str">
        <f>IF($B1669=2023,$P1669,"")</f>
        <v/>
      </c>
      <c r="AA1669" s="6" t="str">
        <f>IF($B1669=2024,$P1669,"")</f>
        <v/>
      </c>
      <c r="AB1669" s="16" t="str">
        <f>IF($B1669=2025,$P1669,"")</f>
        <v/>
      </c>
    </row>
    <row r="1670" spans="1:28" x14ac:dyDescent="0.25">
      <c r="A1670" s="3">
        <v>1035</v>
      </c>
      <c r="B1670" s="3">
        <v>2021</v>
      </c>
      <c r="C1670" s="3" t="s">
        <v>13</v>
      </c>
      <c r="D1670" s="4">
        <v>44443</v>
      </c>
      <c r="E1670" s="5">
        <v>300</v>
      </c>
      <c r="F1670" s="6" t="s">
        <v>14</v>
      </c>
      <c r="G1670" s="6" t="s">
        <v>15</v>
      </c>
      <c r="I1670" s="1" t="s">
        <v>3938</v>
      </c>
      <c r="J1670" s="1" t="s">
        <v>3633</v>
      </c>
      <c r="K1670" s="6" t="s">
        <v>22</v>
      </c>
      <c r="L1670" s="6">
        <v>6204</v>
      </c>
      <c r="M1670" s="6">
        <v>4</v>
      </c>
      <c r="N1670" s="6">
        <v>9</v>
      </c>
      <c r="P1670" s="6">
        <v>1</v>
      </c>
      <c r="Q1670" s="16" t="str">
        <f>IF($B1670=2014,$P1670,"")</f>
        <v/>
      </c>
      <c r="R1670" s="16" t="str">
        <f>IF($B1670=2015,$P1670,"")</f>
        <v/>
      </c>
      <c r="S1670" s="16" t="str">
        <f>IF($B1670=2016,$P1670,"")</f>
        <v/>
      </c>
      <c r="T1670" s="16" t="str">
        <f>IF($B1670=2017,$P1670,"")</f>
        <v/>
      </c>
      <c r="U1670" s="16" t="str">
        <f>IF($B1670=2018,$P1670,"")</f>
        <v/>
      </c>
      <c r="V1670" s="16" t="str">
        <f>IF($B1670=2019,$P1670,"")</f>
        <v/>
      </c>
      <c r="W1670" s="16" t="str">
        <f>IF($B1670=2020,$P1670,"")</f>
        <v/>
      </c>
      <c r="X1670" s="6">
        <f>IF($B1670=2021,$P1670,"")</f>
        <v>1</v>
      </c>
      <c r="Y1670" s="6" t="str">
        <f>IF($B1670=2022,$P1670,"")</f>
        <v/>
      </c>
      <c r="Z1670" s="6" t="str">
        <f>IF($B1670=2023,$P1670,"")</f>
        <v/>
      </c>
      <c r="AA1670" s="6" t="str">
        <f>IF($B1670=2024,$P1670,"")</f>
        <v/>
      </c>
      <c r="AB1670" s="16" t="str">
        <f>IF($B1670=2025,$P1670,"")</f>
        <v/>
      </c>
    </row>
    <row r="1671" spans="1:28" x14ac:dyDescent="0.25">
      <c r="A1671" s="3">
        <v>1035</v>
      </c>
      <c r="B1671" s="3">
        <v>2022</v>
      </c>
      <c r="C1671" s="3" t="s">
        <v>186</v>
      </c>
      <c r="D1671" s="4">
        <v>44563</v>
      </c>
      <c r="E1671" s="5">
        <v>615</v>
      </c>
      <c r="F1671" s="6" t="s">
        <v>14</v>
      </c>
      <c r="G1671" s="6" t="s">
        <v>15</v>
      </c>
      <c r="I1671" s="1" t="s">
        <v>3938</v>
      </c>
      <c r="J1671" s="1" t="s">
        <v>3634</v>
      </c>
      <c r="K1671" s="6" t="s">
        <v>102</v>
      </c>
      <c r="L1671" s="6">
        <v>6213</v>
      </c>
      <c r="M1671" s="6">
        <v>2</v>
      </c>
      <c r="N1671" s="6">
        <v>1</v>
      </c>
      <c r="P1671" s="6">
        <v>1</v>
      </c>
      <c r="Q1671" s="16" t="str">
        <f>IF($B1671=2014,$P1671,"")</f>
        <v/>
      </c>
      <c r="R1671" s="16" t="str">
        <f>IF($B1671=2015,$P1671,"")</f>
        <v/>
      </c>
      <c r="S1671" s="16" t="str">
        <f>IF($B1671=2016,$P1671,"")</f>
        <v/>
      </c>
      <c r="T1671" s="16" t="str">
        <f>IF($B1671=2017,$P1671,"")</f>
        <v/>
      </c>
      <c r="U1671" s="16" t="str">
        <f>IF($B1671=2018,$P1671,"")</f>
        <v/>
      </c>
      <c r="V1671" s="16" t="str">
        <f>IF($B1671=2019,$P1671,"")</f>
        <v/>
      </c>
      <c r="W1671" s="16" t="str">
        <f>IF($B1671=2020,$P1671,"")</f>
        <v/>
      </c>
      <c r="X1671" s="6" t="str">
        <f>IF($B1671=2021,$P1671,"")</f>
        <v/>
      </c>
      <c r="Y1671" s="6">
        <f>IF($B1671=2022,$P1671,"")</f>
        <v>1</v>
      </c>
      <c r="Z1671" s="6" t="str">
        <f>IF($B1671=2023,$P1671,"")</f>
        <v/>
      </c>
      <c r="AA1671" s="6" t="str">
        <f>IF($B1671=2024,$P1671,"")</f>
        <v/>
      </c>
      <c r="AB1671" s="16" t="str">
        <f>IF($B1671=2025,$P1671,"")</f>
        <v/>
      </c>
    </row>
    <row r="1672" spans="1:28" x14ac:dyDescent="0.25">
      <c r="A1672" s="3">
        <v>1035</v>
      </c>
      <c r="B1672" s="3">
        <v>2022</v>
      </c>
      <c r="C1672" s="3" t="s">
        <v>1161</v>
      </c>
      <c r="D1672" s="4">
        <v>44569</v>
      </c>
      <c r="E1672" s="5">
        <v>658</v>
      </c>
      <c r="F1672" s="6" t="s">
        <v>14</v>
      </c>
      <c r="G1672" s="6" t="s">
        <v>15</v>
      </c>
      <c r="I1672" s="1" t="s">
        <v>3938</v>
      </c>
      <c r="J1672" s="1" t="s">
        <v>3635</v>
      </c>
      <c r="K1672" s="6" t="s">
        <v>719</v>
      </c>
      <c r="L1672" s="6">
        <v>6218</v>
      </c>
      <c r="M1672" s="6">
        <v>8</v>
      </c>
      <c r="N1672" s="6">
        <v>1</v>
      </c>
      <c r="P1672" s="6">
        <v>1</v>
      </c>
      <c r="Q1672" s="16" t="str">
        <f>IF($B1672=2014,$P1672,"")</f>
        <v/>
      </c>
      <c r="R1672" s="16" t="str">
        <f>IF($B1672=2015,$P1672,"")</f>
        <v/>
      </c>
      <c r="S1672" s="16" t="str">
        <f>IF($B1672=2016,$P1672,"")</f>
        <v/>
      </c>
      <c r="T1672" s="16" t="str">
        <f>IF($B1672=2017,$P1672,"")</f>
        <v/>
      </c>
      <c r="U1672" s="16" t="str">
        <f>IF($B1672=2018,$P1672,"")</f>
        <v/>
      </c>
      <c r="V1672" s="16" t="str">
        <f>IF($B1672=2019,$P1672,"")</f>
        <v/>
      </c>
      <c r="W1672" s="16" t="str">
        <f>IF($B1672=2020,$P1672,"")</f>
        <v/>
      </c>
      <c r="X1672" s="6" t="str">
        <f>IF($B1672=2021,$P1672,"")</f>
        <v/>
      </c>
      <c r="Y1672" s="6">
        <f>IF($B1672=2022,$P1672,"")</f>
        <v>1</v>
      </c>
      <c r="Z1672" s="6" t="str">
        <f>IF($B1672=2023,$P1672,"")</f>
        <v/>
      </c>
      <c r="AA1672" s="6" t="str">
        <f>IF($B1672=2024,$P1672,"")</f>
        <v/>
      </c>
      <c r="AB1672" s="16" t="str">
        <f>IF($B1672=2025,$P1672,"")</f>
        <v/>
      </c>
    </row>
    <row r="1673" spans="1:28" x14ac:dyDescent="0.25">
      <c r="A1673" s="3">
        <v>1035</v>
      </c>
      <c r="B1673" s="3">
        <v>2022</v>
      </c>
      <c r="C1673" s="3" t="s">
        <v>898</v>
      </c>
      <c r="D1673" s="4">
        <f>DATE(B1673,N1673,M1673)</f>
        <v>44684</v>
      </c>
      <c r="E1673" s="5">
        <v>300</v>
      </c>
      <c r="F1673" s="6" t="s">
        <v>14</v>
      </c>
      <c r="G1673" s="6" t="s">
        <v>15</v>
      </c>
      <c r="I1673" s="1" t="s">
        <v>3938</v>
      </c>
      <c r="J1673" s="1" t="s">
        <v>3985</v>
      </c>
      <c r="K1673" s="6" t="s">
        <v>842</v>
      </c>
      <c r="L1673" s="6">
        <v>6301</v>
      </c>
      <c r="M1673" s="6">
        <v>3</v>
      </c>
      <c r="N1673" s="6">
        <v>5</v>
      </c>
      <c r="O1673" s="6" t="s">
        <v>81</v>
      </c>
      <c r="P1673" s="6">
        <v>1</v>
      </c>
      <c r="Q1673" s="16" t="str">
        <f>IF($B1673=2014,$P1673,"")</f>
        <v/>
      </c>
      <c r="R1673" s="16" t="str">
        <f>IF($B1673=2015,$P1673,"")</f>
        <v/>
      </c>
      <c r="S1673" s="16" t="str">
        <f>IF($B1673=2016,$P1673,"")</f>
        <v/>
      </c>
      <c r="T1673" s="16" t="str">
        <f>IF($B1673=2017,$P1673,"")</f>
        <v/>
      </c>
      <c r="U1673" s="16" t="str">
        <f>IF($B1673=2018,$P1673,"")</f>
        <v/>
      </c>
      <c r="V1673" s="16" t="str">
        <f>IF($B1673=2019,$P1673,"")</f>
        <v/>
      </c>
      <c r="W1673" s="16" t="str">
        <f>IF($B1673=2020,$P1673,"")</f>
        <v/>
      </c>
      <c r="X1673" s="6" t="str">
        <f>IF($B1673=2021,$P1673,"")</f>
        <v/>
      </c>
      <c r="Y1673" s="6">
        <f>IF($B1673=2022,$P1673,"")</f>
        <v>1</v>
      </c>
      <c r="Z1673" s="6" t="str">
        <f>IF($B1673=2023,$P1673,"")</f>
        <v/>
      </c>
      <c r="AA1673" s="6" t="str">
        <f>IF($B1673=2024,$P1673,"")</f>
        <v/>
      </c>
      <c r="AB1673" s="16" t="str">
        <f>IF($B1673=2025,$P1673,"")</f>
        <v/>
      </c>
    </row>
    <row r="1674" spans="1:28" x14ac:dyDescent="0.25">
      <c r="A1674" s="3">
        <v>1035</v>
      </c>
      <c r="B1674" s="3">
        <v>2023</v>
      </c>
      <c r="C1674" s="3" t="s">
        <v>160</v>
      </c>
      <c r="D1674" s="4">
        <f>DATE(B1674,N1674,M1674)</f>
        <v>44954</v>
      </c>
      <c r="E1674" s="5">
        <v>2133</v>
      </c>
      <c r="F1674" s="7" t="s">
        <v>14</v>
      </c>
      <c r="G1674" s="7" t="s">
        <v>15</v>
      </c>
      <c r="H1674" s="7"/>
      <c r="I1674" s="1" t="s">
        <v>3938</v>
      </c>
      <c r="J1674" s="1" t="s">
        <v>5058</v>
      </c>
      <c r="K1674" s="6" t="s">
        <v>4349</v>
      </c>
      <c r="L1674" s="6">
        <v>6315</v>
      </c>
      <c r="M1674" s="6">
        <v>28</v>
      </c>
      <c r="N1674" s="6">
        <v>1</v>
      </c>
      <c r="O1674" s="6" t="s">
        <v>3431</v>
      </c>
      <c r="P1674" s="6">
        <v>1</v>
      </c>
      <c r="Q1674" s="16" t="str">
        <f>IF($B1674=2014,$P1674,"")</f>
        <v/>
      </c>
      <c r="R1674" s="16" t="str">
        <f>IF($B1674=2015,$P1674,"")</f>
        <v/>
      </c>
      <c r="S1674" s="16" t="str">
        <f>IF($B1674=2016,$P1674,"")</f>
        <v/>
      </c>
      <c r="T1674" s="16" t="str">
        <f>IF($B1674=2017,$P1674,"")</f>
        <v/>
      </c>
      <c r="U1674" s="16" t="str">
        <f>IF($B1674=2018,$P1674,"")</f>
        <v/>
      </c>
      <c r="V1674" s="16" t="str">
        <f>IF($B1674=2019,$P1674,"")</f>
        <v/>
      </c>
      <c r="W1674" s="16" t="str">
        <f>IF($B1674=2020,$P1674,"")</f>
        <v/>
      </c>
      <c r="X1674" s="6" t="str">
        <f>IF($B1674=2021,$P1674,"")</f>
        <v/>
      </c>
      <c r="Y1674" s="6" t="str">
        <f>IF($B1674=2022,$P1674,"")</f>
        <v/>
      </c>
      <c r="Z1674" s="6">
        <f>IF($B1674=2023,$P1674,"")</f>
        <v>1</v>
      </c>
      <c r="AA1674" s="6" t="str">
        <f>IF($B1674=2024,$P1674,"")</f>
        <v/>
      </c>
      <c r="AB1674" s="16" t="str">
        <f>IF($B1674=2025,$P1674,"")</f>
        <v/>
      </c>
    </row>
    <row r="1675" spans="1:28" x14ac:dyDescent="0.25">
      <c r="A1675" s="28">
        <v>1035</v>
      </c>
      <c r="B1675" s="28">
        <v>2024</v>
      </c>
      <c r="C1675" s="28" t="s">
        <v>257</v>
      </c>
      <c r="D1675" s="29">
        <f>DATE(B1675,N1675,M1675)</f>
        <v>45593</v>
      </c>
      <c r="E1675" s="30">
        <v>705</v>
      </c>
      <c r="F1675" s="31" t="s">
        <v>14</v>
      </c>
      <c r="G1675" s="31" t="s">
        <v>15</v>
      </c>
      <c r="H1675" s="31"/>
      <c r="I1675" s="1" t="s">
        <v>3938</v>
      </c>
      <c r="J1675" s="32" t="s">
        <v>6403</v>
      </c>
      <c r="K1675" s="27" t="s">
        <v>6364</v>
      </c>
      <c r="L1675" s="27">
        <v>6509</v>
      </c>
      <c r="M1675" s="27">
        <v>28</v>
      </c>
      <c r="N1675" s="27">
        <v>10</v>
      </c>
      <c r="O1675" s="27"/>
      <c r="P1675" s="6">
        <v>1</v>
      </c>
      <c r="Q1675" s="16" t="str">
        <f>IF($B1675=2014,$P1675,"")</f>
        <v/>
      </c>
      <c r="R1675" s="16" t="str">
        <f>IF($B1675=2015,$P1675,"")</f>
        <v/>
      </c>
      <c r="S1675" s="16" t="str">
        <f>IF($B1675=2016,$P1675,"")</f>
        <v/>
      </c>
      <c r="T1675" s="16" t="str">
        <f>IF($B1675=2017,$P1675,"")</f>
        <v/>
      </c>
      <c r="U1675" s="16" t="str">
        <f>IF($B1675=2018,$P1675,"")</f>
        <v/>
      </c>
      <c r="V1675" s="16" t="str">
        <f>IF($B1675=2019,$P1675,"")</f>
        <v/>
      </c>
      <c r="W1675" s="16" t="str">
        <f>IF($B1675=2020,$P1675,"")</f>
        <v/>
      </c>
      <c r="X1675" s="6" t="str">
        <f>IF($B1675=2021,$P1675,"")</f>
        <v/>
      </c>
      <c r="Y1675" s="6" t="str">
        <f>IF($B1675=2022,$P1675,"")</f>
        <v/>
      </c>
      <c r="Z1675" s="6" t="str">
        <f>IF($B1675=2023,$P1675,"")</f>
        <v/>
      </c>
      <c r="AA1675" s="6">
        <f>IF($B1675=2024,$P1675,"")</f>
        <v>1</v>
      </c>
      <c r="AB1675" s="16" t="str">
        <f>IF($B1675=2025,$P1675,"")</f>
        <v/>
      </c>
    </row>
    <row r="1676" spans="1:28" x14ac:dyDescent="0.25">
      <c r="A1676" s="3">
        <v>1035</v>
      </c>
      <c r="B1676" s="5">
        <v>2015</v>
      </c>
      <c r="C1676" s="3" t="s">
        <v>937</v>
      </c>
      <c r="D1676" s="4">
        <f>DATE(B1676,N1676,M1676)</f>
        <v>42212</v>
      </c>
      <c r="E1676" s="5">
        <v>100</v>
      </c>
      <c r="F1676" s="6" t="s">
        <v>14</v>
      </c>
      <c r="G1676" s="6" t="s">
        <v>15</v>
      </c>
      <c r="I1676" s="1" t="s">
        <v>1604</v>
      </c>
      <c r="J1676" s="8" t="s">
        <v>1605</v>
      </c>
      <c r="K1676" s="6" t="s">
        <v>22</v>
      </c>
      <c r="L1676" s="6">
        <v>5602</v>
      </c>
      <c r="M1676" s="6">
        <v>27</v>
      </c>
      <c r="N1676" s="6">
        <v>7</v>
      </c>
      <c r="P1676" s="6">
        <v>1</v>
      </c>
      <c r="Q1676" s="16" t="str">
        <f>IF($B1676=2014,$P1676,"")</f>
        <v/>
      </c>
      <c r="R1676" s="16">
        <f>IF($B1676=2015,$P1676,"")</f>
        <v>1</v>
      </c>
      <c r="S1676" s="16" t="str">
        <f>IF($B1676=2016,$P1676,"")</f>
        <v/>
      </c>
      <c r="T1676" s="16" t="str">
        <f>IF($B1676=2017,$P1676,"")</f>
        <v/>
      </c>
      <c r="U1676" s="16" t="str">
        <f>IF($B1676=2018,$P1676,"")</f>
        <v/>
      </c>
      <c r="V1676" s="16" t="str">
        <f>IF($B1676=2019,$P1676,"")</f>
        <v/>
      </c>
      <c r="W1676" s="16" t="str">
        <f>IF($B1676=2020,$P1676,"")</f>
        <v/>
      </c>
      <c r="X1676" s="6" t="str">
        <f>IF($B1676=2021,$P1676,"")</f>
        <v/>
      </c>
      <c r="Y1676" s="6" t="str">
        <f>IF($B1676=2022,$P1676,"")</f>
        <v/>
      </c>
      <c r="Z1676" s="6" t="str">
        <f>IF($B1676=2023,$P1676,"")</f>
        <v/>
      </c>
      <c r="AA1676" s="6" t="str">
        <f>IF($B1676=2024,$P1676,"")</f>
        <v/>
      </c>
      <c r="AB1676" s="16" t="str">
        <f>IF($B1676=2025,$P1676,"")</f>
        <v/>
      </c>
    </row>
    <row r="1677" spans="1:28" x14ac:dyDescent="0.25">
      <c r="A1677" s="3">
        <v>1035</v>
      </c>
      <c r="B1677" s="5">
        <v>2015</v>
      </c>
      <c r="C1677" s="3" t="s">
        <v>99</v>
      </c>
      <c r="D1677" s="4">
        <f>DATE(B1677,N1677,M1677)</f>
        <v>42228</v>
      </c>
      <c r="E1677" s="5">
        <v>4</v>
      </c>
      <c r="F1677" s="6" t="s">
        <v>14</v>
      </c>
      <c r="G1677" s="6" t="s">
        <v>15</v>
      </c>
      <c r="I1677" s="1" t="s">
        <v>1604</v>
      </c>
      <c r="J1677" s="8" t="s">
        <v>1606</v>
      </c>
      <c r="K1677" s="6" t="s">
        <v>738</v>
      </c>
      <c r="L1677" s="6">
        <v>5603</v>
      </c>
      <c r="M1677" s="6">
        <v>12</v>
      </c>
      <c r="N1677" s="6">
        <v>8</v>
      </c>
      <c r="O1677" s="6" t="s">
        <v>81</v>
      </c>
      <c r="P1677" s="6">
        <v>1</v>
      </c>
      <c r="Q1677" s="16" t="str">
        <f>IF($B1677=2014,$P1677,"")</f>
        <v/>
      </c>
      <c r="R1677" s="16">
        <f>IF($B1677=2015,$P1677,"")</f>
        <v>1</v>
      </c>
      <c r="S1677" s="16" t="str">
        <f>IF($B1677=2016,$P1677,"")</f>
        <v/>
      </c>
      <c r="T1677" s="16" t="str">
        <f>IF($B1677=2017,$P1677,"")</f>
        <v/>
      </c>
      <c r="U1677" s="16" t="str">
        <f>IF($B1677=2018,$P1677,"")</f>
        <v/>
      </c>
      <c r="V1677" s="16" t="str">
        <f>IF($B1677=2019,$P1677,"")</f>
        <v/>
      </c>
      <c r="W1677" s="16" t="str">
        <f>IF($B1677=2020,$P1677,"")</f>
        <v/>
      </c>
      <c r="X1677" s="6" t="str">
        <f>IF($B1677=2021,$P1677,"")</f>
        <v/>
      </c>
      <c r="Y1677" s="6" t="str">
        <f>IF($B1677=2022,$P1677,"")</f>
        <v/>
      </c>
      <c r="Z1677" s="6" t="str">
        <f>IF($B1677=2023,$P1677,"")</f>
        <v/>
      </c>
      <c r="AA1677" s="6" t="str">
        <f>IF($B1677=2024,$P1677,"")</f>
        <v/>
      </c>
      <c r="AB1677" s="16" t="str">
        <f>IF($B1677=2025,$P1677,"")</f>
        <v/>
      </c>
    </row>
    <row r="1678" spans="1:28" x14ac:dyDescent="0.25">
      <c r="A1678" s="3">
        <v>1035</v>
      </c>
      <c r="B1678" s="5">
        <v>2015</v>
      </c>
      <c r="C1678" s="3" t="s">
        <v>51</v>
      </c>
      <c r="D1678" s="4">
        <f>DATE(B1678,N1678,M1678)</f>
        <v>42259</v>
      </c>
      <c r="E1678" s="5">
        <v>300</v>
      </c>
      <c r="F1678" s="6" t="s">
        <v>14</v>
      </c>
      <c r="G1678" s="6" t="s">
        <v>15</v>
      </c>
      <c r="I1678" s="1" t="s">
        <v>1604</v>
      </c>
      <c r="J1678" s="8" t="s">
        <v>1607</v>
      </c>
      <c r="K1678" s="6" t="s">
        <v>22</v>
      </c>
      <c r="L1678" s="6">
        <v>5604</v>
      </c>
      <c r="M1678" s="6">
        <v>12</v>
      </c>
      <c r="N1678" s="6">
        <v>9</v>
      </c>
      <c r="P1678" s="6">
        <v>1</v>
      </c>
      <c r="Q1678" s="16" t="str">
        <f>IF($B1678=2014,$P1678,"")</f>
        <v/>
      </c>
      <c r="R1678" s="16">
        <f>IF($B1678=2015,$P1678,"")</f>
        <v>1</v>
      </c>
      <c r="S1678" s="16" t="str">
        <f>IF($B1678=2016,$P1678,"")</f>
        <v/>
      </c>
      <c r="T1678" s="16" t="str">
        <f>IF($B1678=2017,$P1678,"")</f>
        <v/>
      </c>
      <c r="U1678" s="16" t="str">
        <f>IF($B1678=2018,$P1678,"")</f>
        <v/>
      </c>
      <c r="V1678" s="16" t="str">
        <f>IF($B1678=2019,$P1678,"")</f>
        <v/>
      </c>
      <c r="W1678" s="16" t="str">
        <f>IF($B1678=2020,$P1678,"")</f>
        <v/>
      </c>
      <c r="X1678" s="6" t="str">
        <f>IF($B1678=2021,$P1678,"")</f>
        <v/>
      </c>
      <c r="Y1678" s="6" t="str">
        <f>IF($B1678=2022,$P1678,"")</f>
        <v/>
      </c>
      <c r="Z1678" s="6" t="str">
        <f>IF($B1678=2023,$P1678,"")</f>
        <v/>
      </c>
      <c r="AA1678" s="6" t="str">
        <f>IF($B1678=2024,$P1678,"")</f>
        <v/>
      </c>
      <c r="AB1678" s="16" t="str">
        <f>IF($B1678=2025,$P1678,"")</f>
        <v/>
      </c>
    </row>
    <row r="1679" spans="1:28" x14ac:dyDescent="0.25">
      <c r="A1679" s="3">
        <v>1035</v>
      </c>
      <c r="B1679" s="5">
        <v>2015</v>
      </c>
      <c r="C1679" s="3" t="s">
        <v>281</v>
      </c>
      <c r="D1679" s="4">
        <f>DATE(B1679,N1679,M1679)</f>
        <v>42274</v>
      </c>
      <c r="E1679" s="5">
        <v>645</v>
      </c>
      <c r="F1679" s="6" t="s">
        <v>14</v>
      </c>
      <c r="G1679" s="6" t="s">
        <v>15</v>
      </c>
      <c r="I1679" s="1" t="s">
        <v>1604</v>
      </c>
      <c r="J1679" s="8" t="s">
        <v>1608</v>
      </c>
      <c r="K1679" s="6" t="s">
        <v>1425</v>
      </c>
      <c r="L1679" s="6">
        <v>5605</v>
      </c>
      <c r="M1679" s="6">
        <v>27</v>
      </c>
      <c r="N1679" s="6">
        <v>9</v>
      </c>
      <c r="O1679" s="6" t="s">
        <v>81</v>
      </c>
      <c r="P1679" s="6">
        <v>1</v>
      </c>
      <c r="Q1679" s="16" t="str">
        <f>IF($B1679=2014,$P1679,"")</f>
        <v/>
      </c>
      <c r="R1679" s="16">
        <f>IF($B1679=2015,$P1679,"")</f>
        <v>1</v>
      </c>
      <c r="S1679" s="16" t="str">
        <f>IF($B1679=2016,$P1679,"")</f>
        <v/>
      </c>
      <c r="T1679" s="16" t="str">
        <f>IF($B1679=2017,$P1679,"")</f>
        <v/>
      </c>
      <c r="U1679" s="16" t="str">
        <f>IF($B1679=2018,$P1679,"")</f>
        <v/>
      </c>
      <c r="V1679" s="16" t="str">
        <f>IF($B1679=2019,$P1679,"")</f>
        <v/>
      </c>
      <c r="W1679" s="16" t="str">
        <f>IF($B1679=2020,$P1679,"")</f>
        <v/>
      </c>
      <c r="X1679" s="6" t="str">
        <f>IF($B1679=2021,$P1679,"")</f>
        <v/>
      </c>
      <c r="Y1679" s="6" t="str">
        <f>IF($B1679=2022,$P1679,"")</f>
        <v/>
      </c>
      <c r="Z1679" s="6" t="str">
        <f>IF($B1679=2023,$P1679,"")</f>
        <v/>
      </c>
      <c r="AA1679" s="6" t="str">
        <f>IF($B1679=2024,$P1679,"")</f>
        <v/>
      </c>
      <c r="AB1679" s="16" t="str">
        <f>IF($B1679=2025,$P1679,"")</f>
        <v/>
      </c>
    </row>
    <row r="1680" spans="1:28" x14ac:dyDescent="0.25">
      <c r="A1680" s="3">
        <v>1035</v>
      </c>
      <c r="B1680" s="5">
        <v>2015</v>
      </c>
      <c r="C1680" s="3" t="s">
        <v>179</v>
      </c>
      <c r="D1680" s="4">
        <f>DATE(B1680,N1680,M1680)</f>
        <v>42368</v>
      </c>
      <c r="E1680" s="5">
        <v>640</v>
      </c>
      <c r="F1680" s="6" t="s">
        <v>14</v>
      </c>
      <c r="G1680" s="6" t="s">
        <v>15</v>
      </c>
      <c r="I1680" s="1" t="s">
        <v>1604</v>
      </c>
      <c r="J1680" s="8" t="s">
        <v>1609</v>
      </c>
      <c r="K1680" s="6" t="s">
        <v>1425</v>
      </c>
      <c r="L1680" s="6">
        <v>5614</v>
      </c>
      <c r="M1680" s="6">
        <v>30</v>
      </c>
      <c r="N1680" s="6">
        <v>12</v>
      </c>
      <c r="O1680" s="6" t="s">
        <v>81</v>
      </c>
      <c r="P1680" s="6">
        <v>1</v>
      </c>
      <c r="Q1680" s="16" t="str">
        <f>IF($B1680=2014,$P1680,"")</f>
        <v/>
      </c>
      <c r="R1680" s="16">
        <f>IF($B1680=2015,$P1680,"")</f>
        <v>1</v>
      </c>
      <c r="S1680" s="16" t="str">
        <f>IF($B1680=2016,$P1680,"")</f>
        <v/>
      </c>
      <c r="T1680" s="16" t="str">
        <f>IF($B1680=2017,$P1680,"")</f>
        <v/>
      </c>
      <c r="U1680" s="16" t="str">
        <f>IF($B1680=2018,$P1680,"")</f>
        <v/>
      </c>
      <c r="V1680" s="16" t="str">
        <f>IF($B1680=2019,$P1680,"")</f>
        <v/>
      </c>
      <c r="W1680" s="16" t="str">
        <f>IF($B1680=2020,$P1680,"")</f>
        <v/>
      </c>
      <c r="X1680" s="6" t="str">
        <f>IF($B1680=2021,$P1680,"")</f>
        <v/>
      </c>
      <c r="Y1680" s="6" t="str">
        <f>IF($B1680=2022,$P1680,"")</f>
        <v/>
      </c>
      <c r="Z1680" s="6" t="str">
        <f>IF($B1680=2023,$P1680,"")</f>
        <v/>
      </c>
      <c r="AA1680" s="6" t="str">
        <f>IF($B1680=2024,$P1680,"")</f>
        <v/>
      </c>
      <c r="AB1680" s="16" t="str">
        <f>IF($B1680=2025,$P1680,"")</f>
        <v/>
      </c>
    </row>
    <row r="1681" spans="1:28" x14ac:dyDescent="0.25">
      <c r="A1681" s="3">
        <v>1035</v>
      </c>
      <c r="B1681" s="5">
        <v>2016</v>
      </c>
      <c r="C1681" s="3" t="s">
        <v>1345</v>
      </c>
      <c r="D1681" s="4">
        <f>DATE(B1681,N1681,M1681)</f>
        <v>42456</v>
      </c>
      <c r="E1681" s="5">
        <v>359</v>
      </c>
      <c r="F1681" s="6" t="s">
        <v>14</v>
      </c>
      <c r="G1681" s="6" t="s">
        <v>15</v>
      </c>
      <c r="I1681" s="1" t="s">
        <v>1604</v>
      </c>
      <c r="J1681" s="8" t="s">
        <v>1610</v>
      </c>
      <c r="K1681" s="6" t="s">
        <v>796</v>
      </c>
      <c r="L1681" s="6">
        <v>5618</v>
      </c>
      <c r="M1681" s="6">
        <v>27</v>
      </c>
      <c r="N1681" s="6">
        <v>3</v>
      </c>
      <c r="P1681" s="6">
        <v>1</v>
      </c>
      <c r="Q1681" s="16" t="str">
        <f>IF($B1681=2014,$P1681,"")</f>
        <v/>
      </c>
      <c r="R1681" s="16" t="str">
        <f>IF($B1681=2015,$P1681,"")</f>
        <v/>
      </c>
      <c r="S1681" s="16">
        <f>IF($B1681=2016,$P1681,"")</f>
        <v>1</v>
      </c>
      <c r="T1681" s="16" t="str">
        <f>IF($B1681=2017,$P1681,"")</f>
        <v/>
      </c>
      <c r="U1681" s="16" t="str">
        <f>IF($B1681=2018,$P1681,"")</f>
        <v/>
      </c>
      <c r="V1681" s="16" t="str">
        <f>IF($B1681=2019,$P1681,"")</f>
        <v/>
      </c>
      <c r="W1681" s="16" t="str">
        <f>IF($B1681=2020,$P1681,"")</f>
        <v/>
      </c>
      <c r="X1681" s="6" t="str">
        <f>IF($B1681=2021,$P1681,"")</f>
        <v/>
      </c>
      <c r="Y1681" s="6" t="str">
        <f>IF($B1681=2022,$P1681,"")</f>
        <v/>
      </c>
      <c r="Z1681" s="6" t="str">
        <f>IF($B1681=2023,$P1681,"")</f>
        <v/>
      </c>
      <c r="AA1681" s="6" t="str">
        <f>IF($B1681=2024,$P1681,"")</f>
        <v/>
      </c>
      <c r="AB1681" s="16" t="str">
        <f>IF($B1681=2025,$P1681,"")</f>
        <v/>
      </c>
    </row>
    <row r="1682" spans="1:28" x14ac:dyDescent="0.25">
      <c r="A1682" s="3">
        <v>1035</v>
      </c>
      <c r="B1682" s="5">
        <v>2016</v>
      </c>
      <c r="C1682" s="3" t="s">
        <v>877</v>
      </c>
      <c r="D1682" s="4">
        <f>DATE(B1682,N1682,M1682)</f>
        <v>42459</v>
      </c>
      <c r="E1682" s="5">
        <v>400</v>
      </c>
      <c r="F1682" s="6" t="s">
        <v>14</v>
      </c>
      <c r="G1682" s="6" t="s">
        <v>15</v>
      </c>
      <c r="I1682" s="1" t="s">
        <v>1604</v>
      </c>
      <c r="J1682" s="8" t="s">
        <v>1611</v>
      </c>
      <c r="K1682" s="6" t="s">
        <v>22</v>
      </c>
      <c r="L1682" s="6">
        <v>5619</v>
      </c>
      <c r="M1682" s="6">
        <v>30</v>
      </c>
      <c r="N1682" s="6">
        <v>3</v>
      </c>
      <c r="P1682" s="6">
        <v>1</v>
      </c>
      <c r="Q1682" s="16" t="str">
        <f>IF($B1682=2014,$P1682,"")</f>
        <v/>
      </c>
      <c r="R1682" s="16" t="str">
        <f>IF($B1682=2015,$P1682,"")</f>
        <v/>
      </c>
      <c r="S1682" s="16">
        <f>IF($B1682=2016,$P1682,"")</f>
        <v>1</v>
      </c>
      <c r="T1682" s="16" t="str">
        <f>IF($B1682=2017,$P1682,"")</f>
        <v/>
      </c>
      <c r="U1682" s="16" t="str">
        <f>IF($B1682=2018,$P1682,"")</f>
        <v/>
      </c>
      <c r="V1682" s="16" t="str">
        <f>IF($B1682=2019,$P1682,"")</f>
        <v/>
      </c>
      <c r="W1682" s="16" t="str">
        <f>IF($B1682=2020,$P1682,"")</f>
        <v/>
      </c>
      <c r="X1682" s="6" t="str">
        <f>IF($B1682=2021,$P1682,"")</f>
        <v/>
      </c>
      <c r="Y1682" s="6" t="str">
        <f>IF($B1682=2022,$P1682,"")</f>
        <v/>
      </c>
      <c r="Z1682" s="6" t="str">
        <f>IF($B1682=2023,$P1682,"")</f>
        <v/>
      </c>
      <c r="AA1682" s="6" t="str">
        <f>IF($B1682=2024,$P1682,"")</f>
        <v/>
      </c>
      <c r="AB1682" s="16" t="str">
        <f>IF($B1682=2025,$P1682,"")</f>
        <v/>
      </c>
    </row>
    <row r="1683" spans="1:28" x14ac:dyDescent="0.25">
      <c r="A1683" s="3">
        <v>1035</v>
      </c>
      <c r="B1683" s="3">
        <v>2016</v>
      </c>
      <c r="C1683" s="3" t="s">
        <v>70</v>
      </c>
      <c r="D1683" s="4">
        <f>DATE(B1683,N1683,M1683)</f>
        <v>42589</v>
      </c>
      <c r="E1683" s="5">
        <v>147</v>
      </c>
      <c r="F1683" s="6" t="s">
        <v>14</v>
      </c>
      <c r="G1683" s="7" t="s">
        <v>15</v>
      </c>
      <c r="H1683" s="7"/>
      <c r="I1683" s="1" t="s">
        <v>1604</v>
      </c>
      <c r="J1683" s="1" t="s">
        <v>1612</v>
      </c>
      <c r="K1683" s="6" t="s">
        <v>22</v>
      </c>
      <c r="L1683" s="6">
        <v>5702</v>
      </c>
      <c r="M1683" s="6">
        <v>7</v>
      </c>
      <c r="N1683" s="6">
        <v>8</v>
      </c>
      <c r="P1683" s="6">
        <v>1</v>
      </c>
      <c r="Q1683" s="16" t="str">
        <f>IF($B1683=2014,$P1683,"")</f>
        <v/>
      </c>
      <c r="R1683" s="16" t="str">
        <f>IF($B1683=2015,$P1683,"")</f>
        <v/>
      </c>
      <c r="S1683" s="16">
        <f>IF($B1683=2016,$P1683,"")</f>
        <v>1</v>
      </c>
      <c r="T1683" s="16" t="str">
        <f>IF($B1683=2017,$P1683,"")</f>
        <v/>
      </c>
      <c r="U1683" s="16" t="str">
        <f>IF($B1683=2018,$P1683,"")</f>
        <v/>
      </c>
      <c r="V1683" s="16" t="str">
        <f>IF($B1683=2019,$P1683,"")</f>
        <v/>
      </c>
      <c r="W1683" s="16" t="str">
        <f>IF($B1683=2020,$P1683,"")</f>
        <v/>
      </c>
      <c r="X1683" s="6" t="str">
        <f>IF($B1683=2021,$P1683,"")</f>
        <v/>
      </c>
      <c r="Y1683" s="6" t="str">
        <f>IF($B1683=2022,$P1683,"")</f>
        <v/>
      </c>
      <c r="Z1683" s="6" t="str">
        <f>IF($B1683=2023,$P1683,"")</f>
        <v/>
      </c>
      <c r="AA1683" s="6" t="str">
        <f>IF($B1683=2024,$P1683,"")</f>
        <v/>
      </c>
      <c r="AB1683" s="16" t="str">
        <f>IF($B1683=2025,$P1683,"")</f>
        <v/>
      </c>
    </row>
    <row r="1684" spans="1:28" x14ac:dyDescent="0.25">
      <c r="A1684" s="3">
        <v>1035</v>
      </c>
      <c r="B1684" s="3">
        <v>2016</v>
      </c>
      <c r="C1684" s="3" t="s">
        <v>13</v>
      </c>
      <c r="D1684" s="4">
        <f>DATE(B1684,N1684,M1684)</f>
        <v>42617</v>
      </c>
      <c r="E1684" s="5">
        <v>300</v>
      </c>
      <c r="F1684" s="6" t="s">
        <v>14</v>
      </c>
      <c r="G1684" s="7" t="s">
        <v>15</v>
      </c>
      <c r="H1684" s="7"/>
      <c r="I1684" s="1" t="s">
        <v>1604</v>
      </c>
      <c r="J1684" s="1" t="s">
        <v>1613</v>
      </c>
      <c r="K1684" s="6" t="s">
        <v>22</v>
      </c>
      <c r="L1684" s="6">
        <v>5704</v>
      </c>
      <c r="M1684" s="6">
        <v>4</v>
      </c>
      <c r="N1684" s="6">
        <v>9</v>
      </c>
      <c r="P1684" s="6">
        <v>1</v>
      </c>
      <c r="Q1684" s="16" t="str">
        <f>IF($B1684=2014,$P1684,"")</f>
        <v/>
      </c>
      <c r="R1684" s="16" t="str">
        <f>IF($B1684=2015,$P1684,"")</f>
        <v/>
      </c>
      <c r="S1684" s="16">
        <f>IF($B1684=2016,$P1684,"")</f>
        <v>1</v>
      </c>
      <c r="T1684" s="16" t="str">
        <f>IF($B1684=2017,$P1684,"")</f>
        <v/>
      </c>
      <c r="U1684" s="16" t="str">
        <f>IF($B1684=2018,$P1684,"")</f>
        <v/>
      </c>
      <c r="V1684" s="16" t="str">
        <f>IF($B1684=2019,$P1684,"")</f>
        <v/>
      </c>
      <c r="W1684" s="16" t="str">
        <f>IF($B1684=2020,$P1684,"")</f>
        <v/>
      </c>
      <c r="X1684" s="6" t="str">
        <f>IF($B1684=2021,$P1684,"")</f>
        <v/>
      </c>
      <c r="Y1684" s="6" t="str">
        <f>IF($B1684=2022,$P1684,"")</f>
        <v/>
      </c>
      <c r="Z1684" s="6" t="str">
        <f>IF($B1684=2023,$P1684,"")</f>
        <v/>
      </c>
      <c r="AA1684" s="6" t="str">
        <f>IF($B1684=2024,$P1684,"")</f>
        <v/>
      </c>
      <c r="AB1684" s="16" t="str">
        <f>IF($B1684=2025,$P1684,"")</f>
        <v/>
      </c>
    </row>
    <row r="1685" spans="1:28" x14ac:dyDescent="0.25">
      <c r="A1685" s="3">
        <v>1035</v>
      </c>
      <c r="B1685" s="3">
        <v>2016</v>
      </c>
      <c r="C1685" s="3" t="s">
        <v>793</v>
      </c>
      <c r="D1685" s="4">
        <f>DATE(B1685,N1685,M1685)</f>
        <v>42630</v>
      </c>
      <c r="E1685" s="5">
        <v>359</v>
      </c>
      <c r="F1685" s="6" t="s">
        <v>14</v>
      </c>
      <c r="G1685" s="7" t="s">
        <v>15</v>
      </c>
      <c r="H1685" s="7"/>
      <c r="I1685" s="1" t="s">
        <v>1604</v>
      </c>
      <c r="J1685" s="1" t="s">
        <v>1614</v>
      </c>
      <c r="K1685" s="6" t="s">
        <v>796</v>
      </c>
      <c r="L1685" s="6">
        <v>5705</v>
      </c>
      <c r="M1685" s="6">
        <v>17</v>
      </c>
      <c r="N1685" s="6">
        <v>9</v>
      </c>
      <c r="P1685" s="6">
        <v>1</v>
      </c>
      <c r="Q1685" s="16" t="str">
        <f>IF($B1685=2014,$P1685,"")</f>
        <v/>
      </c>
      <c r="R1685" s="16" t="str">
        <f>IF($B1685=2015,$P1685,"")</f>
        <v/>
      </c>
      <c r="S1685" s="16">
        <f>IF($B1685=2016,$P1685,"")</f>
        <v>1</v>
      </c>
      <c r="T1685" s="16" t="str">
        <f>IF($B1685=2017,$P1685,"")</f>
        <v/>
      </c>
      <c r="U1685" s="16" t="str">
        <f>IF($B1685=2018,$P1685,"")</f>
        <v/>
      </c>
      <c r="V1685" s="16" t="str">
        <f>IF($B1685=2019,$P1685,"")</f>
        <v/>
      </c>
      <c r="W1685" s="16" t="str">
        <f>IF($B1685=2020,$P1685,"")</f>
        <v/>
      </c>
      <c r="X1685" s="6" t="str">
        <f>IF($B1685=2021,$P1685,"")</f>
        <v/>
      </c>
      <c r="Y1685" s="6" t="str">
        <f>IF($B1685=2022,$P1685,"")</f>
        <v/>
      </c>
      <c r="Z1685" s="6" t="str">
        <f>IF($B1685=2023,$P1685,"")</f>
        <v/>
      </c>
      <c r="AA1685" s="6" t="str">
        <f>IF($B1685=2024,$P1685,"")</f>
        <v/>
      </c>
      <c r="AB1685" s="16" t="str">
        <f>IF($B1685=2025,$P1685,"")</f>
        <v/>
      </c>
    </row>
    <row r="1686" spans="1:28" x14ac:dyDescent="0.25">
      <c r="A1686" s="3">
        <v>1035</v>
      </c>
      <c r="B1686" s="3">
        <v>2016</v>
      </c>
      <c r="C1686" s="3" t="s">
        <v>243</v>
      </c>
      <c r="D1686" s="4">
        <f>DATE(B1686,N1686,M1686)</f>
        <v>42684</v>
      </c>
      <c r="E1686" s="5">
        <v>1600</v>
      </c>
      <c r="F1686" s="6" t="s">
        <v>14</v>
      </c>
      <c r="G1686" s="7" t="s">
        <v>15</v>
      </c>
      <c r="H1686" s="7"/>
      <c r="I1686" s="1" t="s">
        <v>1604</v>
      </c>
      <c r="J1686" s="1" t="s">
        <v>1615</v>
      </c>
      <c r="K1686" s="6" t="s">
        <v>34</v>
      </c>
      <c r="L1686" s="6">
        <v>5709</v>
      </c>
      <c r="M1686" s="6">
        <v>10</v>
      </c>
      <c r="N1686" s="6">
        <v>11</v>
      </c>
      <c r="O1686" s="6" t="s">
        <v>35</v>
      </c>
      <c r="P1686" s="6">
        <v>1</v>
      </c>
      <c r="Q1686" s="16" t="str">
        <f>IF($B1686=2014,$P1686,"")</f>
        <v/>
      </c>
      <c r="R1686" s="16" t="str">
        <f>IF($B1686=2015,$P1686,"")</f>
        <v/>
      </c>
      <c r="S1686" s="16">
        <f>IF($B1686=2016,$P1686,"")</f>
        <v>1</v>
      </c>
      <c r="T1686" s="16" t="str">
        <f>IF($B1686=2017,$P1686,"")</f>
        <v/>
      </c>
      <c r="U1686" s="16" t="str">
        <f>IF($B1686=2018,$P1686,"")</f>
        <v/>
      </c>
      <c r="V1686" s="16" t="str">
        <f>IF($B1686=2019,$P1686,"")</f>
        <v/>
      </c>
      <c r="W1686" s="16" t="str">
        <f>IF($B1686=2020,$P1686,"")</f>
        <v/>
      </c>
      <c r="X1686" s="6" t="str">
        <f>IF($B1686=2021,$P1686,"")</f>
        <v/>
      </c>
      <c r="Y1686" s="6" t="str">
        <f>IF($B1686=2022,$P1686,"")</f>
        <v/>
      </c>
      <c r="Z1686" s="6" t="str">
        <f>IF($B1686=2023,$P1686,"")</f>
        <v/>
      </c>
      <c r="AA1686" s="6" t="str">
        <f>IF($B1686=2024,$P1686,"")</f>
        <v/>
      </c>
      <c r="AB1686" s="16" t="str">
        <f>IF($B1686=2025,$P1686,"")</f>
        <v/>
      </c>
    </row>
    <row r="1687" spans="1:28" x14ac:dyDescent="0.25">
      <c r="A1687" s="3">
        <v>1035</v>
      </c>
      <c r="B1687" s="3">
        <v>2016</v>
      </c>
      <c r="C1687" s="3" t="s">
        <v>1616</v>
      </c>
      <c r="D1687" s="4">
        <f>DATE(B1687,N1687,M1687)</f>
        <v>42721</v>
      </c>
      <c r="E1687" s="5">
        <v>2350</v>
      </c>
      <c r="F1687" s="6" t="s">
        <v>14</v>
      </c>
      <c r="G1687" s="7" t="s">
        <v>15</v>
      </c>
      <c r="H1687" s="7"/>
      <c r="I1687" s="1" t="s">
        <v>1604</v>
      </c>
      <c r="J1687" s="1" t="s">
        <v>1617</v>
      </c>
      <c r="K1687" s="6" t="s">
        <v>203</v>
      </c>
      <c r="L1687" s="6">
        <v>5711</v>
      </c>
      <c r="M1687" s="6">
        <v>17</v>
      </c>
      <c r="N1687" s="6">
        <v>12</v>
      </c>
      <c r="P1687" s="6">
        <v>1</v>
      </c>
      <c r="Q1687" s="16" t="str">
        <f>IF($B1687=2014,$P1687,"")</f>
        <v/>
      </c>
      <c r="R1687" s="16" t="str">
        <f>IF($B1687=2015,$P1687,"")</f>
        <v/>
      </c>
      <c r="S1687" s="16">
        <f>IF($B1687=2016,$P1687,"")</f>
        <v>1</v>
      </c>
      <c r="T1687" s="16" t="str">
        <f>IF($B1687=2017,$P1687,"")</f>
        <v/>
      </c>
      <c r="U1687" s="16" t="str">
        <f>IF($B1687=2018,$P1687,"")</f>
        <v/>
      </c>
      <c r="V1687" s="16" t="str">
        <f>IF($B1687=2019,$P1687,"")</f>
        <v/>
      </c>
      <c r="W1687" s="16" t="str">
        <f>IF($B1687=2020,$P1687,"")</f>
        <v/>
      </c>
      <c r="X1687" s="6" t="str">
        <f>IF($B1687=2021,$P1687,"")</f>
        <v/>
      </c>
      <c r="Y1687" s="6" t="str">
        <f>IF($B1687=2022,$P1687,"")</f>
        <v/>
      </c>
      <c r="Z1687" s="6" t="str">
        <f>IF($B1687=2023,$P1687,"")</f>
        <v/>
      </c>
      <c r="AA1687" s="6" t="str">
        <f>IF($B1687=2024,$P1687,"")</f>
        <v/>
      </c>
      <c r="AB1687" s="16" t="str">
        <f>IF($B1687=2025,$P1687,"")</f>
        <v/>
      </c>
    </row>
    <row r="1688" spans="1:28" x14ac:dyDescent="0.25">
      <c r="A1688" s="3">
        <v>1035</v>
      </c>
      <c r="B1688" s="3">
        <v>2017</v>
      </c>
      <c r="C1688" s="3" t="s">
        <v>1161</v>
      </c>
      <c r="D1688" s="4">
        <f>DATE(B1688,N1688,M1688)</f>
        <v>42743</v>
      </c>
      <c r="E1688" s="5">
        <v>2000</v>
      </c>
      <c r="F1688" s="6" t="s">
        <v>14</v>
      </c>
      <c r="G1688" s="7" t="s">
        <v>15</v>
      </c>
      <c r="H1688" s="7"/>
      <c r="I1688" s="1" t="s">
        <v>1604</v>
      </c>
      <c r="J1688" s="1" t="s">
        <v>1618</v>
      </c>
      <c r="K1688" s="6" t="s">
        <v>34</v>
      </c>
      <c r="L1688" s="6">
        <v>5713</v>
      </c>
      <c r="M1688" s="6">
        <v>8</v>
      </c>
      <c r="N1688" s="6">
        <v>1</v>
      </c>
      <c r="O1688" s="6" t="s">
        <v>35</v>
      </c>
      <c r="P1688" s="6">
        <v>1</v>
      </c>
      <c r="Q1688" s="16" t="str">
        <f>IF($B1688=2014,$P1688,"")</f>
        <v/>
      </c>
      <c r="R1688" s="16" t="str">
        <f>IF($B1688=2015,$P1688,"")</f>
        <v/>
      </c>
      <c r="S1688" s="16" t="str">
        <f>IF($B1688=2016,$P1688,"")</f>
        <v/>
      </c>
      <c r="T1688" s="16">
        <f>IF($B1688=2017,$P1688,"")</f>
        <v>1</v>
      </c>
      <c r="U1688" s="16" t="str">
        <f>IF($B1688=2018,$P1688,"")</f>
        <v/>
      </c>
      <c r="V1688" s="16" t="str">
        <f>IF($B1688=2019,$P1688,"")</f>
        <v/>
      </c>
      <c r="W1688" s="16" t="str">
        <f>IF($B1688=2020,$P1688,"")</f>
        <v/>
      </c>
      <c r="X1688" s="6" t="str">
        <f>IF($B1688=2021,$P1688,"")</f>
        <v/>
      </c>
      <c r="Y1688" s="6" t="str">
        <f>IF($B1688=2022,$P1688,"")</f>
        <v/>
      </c>
      <c r="Z1688" s="6" t="str">
        <f>IF($B1688=2023,$P1688,"")</f>
        <v/>
      </c>
      <c r="AA1688" s="6" t="str">
        <f>IF($B1688=2024,$P1688,"")</f>
        <v/>
      </c>
      <c r="AB1688" s="16" t="str">
        <f>IF($B1688=2025,$P1688,"")</f>
        <v/>
      </c>
    </row>
    <row r="1689" spans="1:28" x14ac:dyDescent="0.25">
      <c r="A1689" s="3">
        <v>1035</v>
      </c>
      <c r="B1689" s="3">
        <v>2017</v>
      </c>
      <c r="C1689" s="3" t="s">
        <v>993</v>
      </c>
      <c r="D1689" s="4">
        <f>DATE(B1689,N1689,M1689)</f>
        <v>42854</v>
      </c>
      <c r="E1689" s="5">
        <v>1829</v>
      </c>
      <c r="F1689" s="6" t="s">
        <v>14</v>
      </c>
      <c r="G1689" s="7" t="s">
        <v>15</v>
      </c>
      <c r="H1689" s="7"/>
      <c r="I1689" s="1" t="s">
        <v>1604</v>
      </c>
      <c r="J1689" s="1" t="s">
        <v>1619</v>
      </c>
      <c r="K1689" s="6" t="s">
        <v>235</v>
      </c>
      <c r="L1689" s="6">
        <v>5720</v>
      </c>
      <c r="M1689" s="6">
        <v>29</v>
      </c>
      <c r="N1689" s="6">
        <v>4</v>
      </c>
      <c r="P1689" s="6">
        <v>1</v>
      </c>
      <c r="Q1689" s="16" t="str">
        <f>IF($B1689=2014,$P1689,"")</f>
        <v/>
      </c>
      <c r="R1689" s="16" t="str">
        <f>IF($B1689=2015,$P1689,"")</f>
        <v/>
      </c>
      <c r="S1689" s="16" t="str">
        <f>IF($B1689=2016,$P1689,"")</f>
        <v/>
      </c>
      <c r="T1689" s="16">
        <f>IF($B1689=2017,$P1689,"")</f>
        <v>1</v>
      </c>
      <c r="U1689" s="16" t="str">
        <f>IF($B1689=2018,$P1689,"")</f>
        <v/>
      </c>
      <c r="V1689" s="16" t="str">
        <f>IF($B1689=2019,$P1689,"")</f>
        <v/>
      </c>
      <c r="W1689" s="16" t="str">
        <f>IF($B1689=2020,$P1689,"")</f>
        <v/>
      </c>
      <c r="X1689" s="6" t="str">
        <f>IF($B1689=2021,$P1689,"")</f>
        <v/>
      </c>
      <c r="Y1689" s="6" t="str">
        <f>IF($B1689=2022,$P1689,"")</f>
        <v/>
      </c>
      <c r="Z1689" s="6" t="str">
        <f>IF($B1689=2023,$P1689,"")</f>
        <v/>
      </c>
      <c r="AA1689" s="6" t="str">
        <f>IF($B1689=2024,$P1689,"")</f>
        <v/>
      </c>
      <c r="AB1689" s="16" t="str">
        <f>IF($B1689=2025,$P1689,"")</f>
        <v/>
      </c>
    </row>
    <row r="1690" spans="1:28" x14ac:dyDescent="0.25">
      <c r="A1690" s="3">
        <v>1035</v>
      </c>
      <c r="B1690" s="3">
        <v>2017</v>
      </c>
      <c r="C1690" s="3" t="s">
        <v>993</v>
      </c>
      <c r="D1690" s="4">
        <f>DATE(B1690,N1690,M1690)</f>
        <v>42854</v>
      </c>
      <c r="E1690" s="5">
        <v>2359</v>
      </c>
      <c r="F1690" s="6" t="s">
        <v>14</v>
      </c>
      <c r="G1690" s="7" t="s">
        <v>15</v>
      </c>
      <c r="H1690" s="7"/>
      <c r="I1690" s="1" t="s">
        <v>1604</v>
      </c>
      <c r="J1690" s="1" t="s">
        <v>1620</v>
      </c>
      <c r="K1690" s="6" t="s">
        <v>22</v>
      </c>
      <c r="L1690" s="6">
        <v>5720</v>
      </c>
      <c r="M1690" s="6">
        <v>29</v>
      </c>
      <c r="N1690" s="6">
        <v>4</v>
      </c>
      <c r="P1690" s="6">
        <v>1</v>
      </c>
      <c r="Q1690" s="16" t="str">
        <f>IF($B1690=2014,$P1690,"")</f>
        <v/>
      </c>
      <c r="R1690" s="16" t="str">
        <f>IF($B1690=2015,$P1690,"")</f>
        <v/>
      </c>
      <c r="S1690" s="16" t="str">
        <f>IF($B1690=2016,$P1690,"")</f>
        <v/>
      </c>
      <c r="T1690" s="16">
        <f>IF($B1690=2017,$P1690,"")</f>
        <v>1</v>
      </c>
      <c r="U1690" s="16" t="str">
        <f>IF($B1690=2018,$P1690,"")</f>
        <v/>
      </c>
      <c r="V1690" s="16" t="str">
        <f>IF($B1690=2019,$P1690,"")</f>
        <v/>
      </c>
      <c r="W1690" s="16" t="str">
        <f>IF($B1690=2020,$P1690,"")</f>
        <v/>
      </c>
      <c r="X1690" s="6" t="str">
        <f>IF($B1690=2021,$P1690,"")</f>
        <v/>
      </c>
      <c r="Y1690" s="6" t="str">
        <f>IF($B1690=2022,$P1690,"")</f>
        <v/>
      </c>
      <c r="Z1690" s="6" t="str">
        <f>IF($B1690=2023,$P1690,"")</f>
        <v/>
      </c>
      <c r="AA1690" s="6" t="str">
        <f>IF($B1690=2024,$P1690,"")</f>
        <v/>
      </c>
      <c r="AB1690" s="16" t="str">
        <f>IF($B1690=2025,$P1690,"")</f>
        <v/>
      </c>
    </row>
    <row r="1691" spans="1:28" x14ac:dyDescent="0.25">
      <c r="A1691" s="3">
        <v>1035</v>
      </c>
      <c r="B1691" s="3">
        <v>2017</v>
      </c>
      <c r="C1691" s="3" t="s">
        <v>1342</v>
      </c>
      <c r="D1691" s="4">
        <f>DATE(B1691,N1691,M1691)</f>
        <v>42856</v>
      </c>
      <c r="E1691" s="5">
        <v>254</v>
      </c>
      <c r="F1691" s="6" t="s">
        <v>14</v>
      </c>
      <c r="G1691" s="7" t="s">
        <v>15</v>
      </c>
      <c r="H1691" s="7"/>
      <c r="I1691" s="1" t="s">
        <v>1604</v>
      </c>
      <c r="J1691" s="1" t="s">
        <v>1621</v>
      </c>
      <c r="K1691" s="6" t="s">
        <v>25</v>
      </c>
      <c r="L1691" s="6">
        <v>5720</v>
      </c>
      <c r="M1691" s="6">
        <v>1</v>
      </c>
      <c r="N1691" s="6">
        <v>5</v>
      </c>
      <c r="P1691" s="6">
        <v>1</v>
      </c>
      <c r="Q1691" s="16" t="str">
        <f>IF($B1691=2014,$P1691,"")</f>
        <v/>
      </c>
      <c r="R1691" s="16" t="str">
        <f>IF($B1691=2015,$P1691,"")</f>
        <v/>
      </c>
      <c r="S1691" s="16" t="str">
        <f>IF($B1691=2016,$P1691,"")</f>
        <v/>
      </c>
      <c r="T1691" s="16">
        <f>IF($B1691=2017,$P1691,"")</f>
        <v>1</v>
      </c>
      <c r="U1691" s="16" t="str">
        <f>IF($B1691=2018,$P1691,"")</f>
        <v/>
      </c>
      <c r="V1691" s="16" t="str">
        <f>IF($B1691=2019,$P1691,"")</f>
        <v/>
      </c>
      <c r="W1691" s="16" t="str">
        <f>IF($B1691=2020,$P1691,"")</f>
        <v/>
      </c>
      <c r="X1691" s="6" t="str">
        <f>IF($B1691=2021,$P1691,"")</f>
        <v/>
      </c>
      <c r="Y1691" s="6" t="str">
        <f>IF($B1691=2022,$P1691,"")</f>
        <v/>
      </c>
      <c r="Z1691" s="6" t="str">
        <f>IF($B1691=2023,$P1691,"")</f>
        <v/>
      </c>
      <c r="AA1691" s="6" t="str">
        <f>IF($B1691=2024,$P1691,"")</f>
        <v/>
      </c>
      <c r="AB1691" s="16" t="str">
        <f>IF($B1691=2025,$P1691,"")</f>
        <v/>
      </c>
    </row>
    <row r="1692" spans="1:28" ht="24" x14ac:dyDescent="0.25">
      <c r="A1692" s="3">
        <v>1035</v>
      </c>
      <c r="B1692" s="3">
        <v>2017</v>
      </c>
      <c r="C1692" s="3" t="s">
        <v>1352</v>
      </c>
      <c r="D1692" s="4">
        <f>DATE(B1692,N1692,M1692)</f>
        <v>42950</v>
      </c>
      <c r="E1692" s="5">
        <v>100</v>
      </c>
      <c r="F1692" s="6" t="s">
        <v>14</v>
      </c>
      <c r="G1692" s="6" t="s">
        <v>15</v>
      </c>
      <c r="H1692" s="7"/>
      <c r="I1692" s="1" t="s">
        <v>1604</v>
      </c>
      <c r="J1692" s="8" t="s">
        <v>1622</v>
      </c>
      <c r="K1692" s="6" t="s">
        <v>22</v>
      </c>
      <c r="L1692" s="6">
        <v>5802</v>
      </c>
      <c r="M1692" s="6">
        <v>3</v>
      </c>
      <c r="N1692" s="6">
        <v>8</v>
      </c>
      <c r="P1692" s="6">
        <v>1</v>
      </c>
      <c r="Q1692" s="16" t="str">
        <f>IF($B1692=2014,$P1692,"")</f>
        <v/>
      </c>
      <c r="R1692" s="16" t="str">
        <f>IF($B1692=2015,$P1692,"")</f>
        <v/>
      </c>
      <c r="S1692" s="16" t="str">
        <f>IF($B1692=2016,$P1692,"")</f>
        <v/>
      </c>
      <c r="T1692" s="16">
        <f>IF($B1692=2017,$P1692,"")</f>
        <v>1</v>
      </c>
      <c r="U1692" s="16" t="str">
        <f>IF($B1692=2018,$P1692,"")</f>
        <v/>
      </c>
      <c r="V1692" s="16" t="str">
        <f>IF($B1692=2019,$P1692,"")</f>
        <v/>
      </c>
      <c r="W1692" s="16" t="str">
        <f>IF($B1692=2020,$P1692,"")</f>
        <v/>
      </c>
      <c r="X1692" s="6" t="str">
        <f>IF($B1692=2021,$P1692,"")</f>
        <v/>
      </c>
      <c r="Y1692" s="6" t="str">
        <f>IF($B1692=2022,$P1692,"")</f>
        <v/>
      </c>
      <c r="Z1692" s="6" t="str">
        <f>IF($B1692=2023,$P1692,"")</f>
        <v/>
      </c>
      <c r="AA1692" s="6" t="str">
        <f>IF($B1692=2024,$P1692,"")</f>
        <v/>
      </c>
      <c r="AB1692" s="16" t="str">
        <f>IF($B1692=2025,$P1692,"")</f>
        <v/>
      </c>
    </row>
    <row r="1693" spans="1:28" x14ac:dyDescent="0.25">
      <c r="A1693" s="3">
        <v>1035</v>
      </c>
      <c r="B1693" s="3">
        <v>2017</v>
      </c>
      <c r="C1693" s="3" t="s">
        <v>1355</v>
      </c>
      <c r="D1693" s="4">
        <f>DATE(B1693,N1693,M1693)</f>
        <v>43033</v>
      </c>
      <c r="E1693" s="5">
        <v>1800</v>
      </c>
      <c r="F1693" s="6" t="s">
        <v>14</v>
      </c>
      <c r="G1693" s="6" t="s">
        <v>15</v>
      </c>
      <c r="H1693" s="7"/>
      <c r="I1693" s="1" t="s">
        <v>1604</v>
      </c>
      <c r="J1693" s="8" t="s">
        <v>1623</v>
      </c>
      <c r="K1693" s="6" t="s">
        <v>34</v>
      </c>
      <c r="L1693" s="6">
        <v>5808</v>
      </c>
      <c r="M1693" s="6">
        <v>25</v>
      </c>
      <c r="N1693" s="6">
        <v>10</v>
      </c>
      <c r="O1693" s="6" t="s">
        <v>35</v>
      </c>
      <c r="P1693" s="6">
        <v>1</v>
      </c>
      <c r="Q1693" s="16" t="str">
        <f>IF($B1693=2014,$P1693,"")</f>
        <v/>
      </c>
      <c r="R1693" s="16" t="str">
        <f>IF($B1693=2015,$P1693,"")</f>
        <v/>
      </c>
      <c r="S1693" s="16" t="str">
        <f>IF($B1693=2016,$P1693,"")</f>
        <v/>
      </c>
      <c r="T1693" s="16">
        <f>IF($B1693=2017,$P1693,"")</f>
        <v>1</v>
      </c>
      <c r="U1693" s="16" t="str">
        <f>IF($B1693=2018,$P1693,"")</f>
        <v/>
      </c>
      <c r="V1693" s="16" t="str">
        <f>IF($B1693=2019,$P1693,"")</f>
        <v/>
      </c>
      <c r="W1693" s="16" t="str">
        <f>IF($B1693=2020,$P1693,"")</f>
        <v/>
      </c>
      <c r="X1693" s="6" t="str">
        <f>IF($B1693=2021,$P1693,"")</f>
        <v/>
      </c>
      <c r="Y1693" s="6" t="str">
        <f>IF($B1693=2022,$P1693,"")</f>
        <v/>
      </c>
      <c r="Z1693" s="6" t="str">
        <f>IF($B1693=2023,$P1693,"")</f>
        <v/>
      </c>
      <c r="AA1693" s="6" t="str">
        <f>IF($B1693=2024,$P1693,"")</f>
        <v/>
      </c>
      <c r="AB1693" s="16" t="str">
        <f>IF($B1693=2025,$P1693,"")</f>
        <v/>
      </c>
    </row>
    <row r="1694" spans="1:28" x14ac:dyDescent="0.25">
      <c r="A1694" s="3">
        <v>1035</v>
      </c>
      <c r="B1694" s="3">
        <v>2017</v>
      </c>
      <c r="C1694" s="3" t="s">
        <v>494</v>
      </c>
      <c r="D1694" s="4">
        <f>DATE(B1694,N1694,M1694)</f>
        <v>43083</v>
      </c>
      <c r="E1694" s="5">
        <v>859</v>
      </c>
      <c r="F1694" s="6" t="s">
        <v>14</v>
      </c>
      <c r="G1694" s="6" t="s">
        <v>15</v>
      </c>
      <c r="H1694" s="7"/>
      <c r="I1694" s="1" t="s">
        <v>1604</v>
      </c>
      <c r="J1694" s="8" t="s">
        <v>1618</v>
      </c>
      <c r="K1694" s="6" t="s">
        <v>34</v>
      </c>
      <c r="L1694" s="6">
        <v>5811</v>
      </c>
      <c r="M1694" s="6">
        <v>14</v>
      </c>
      <c r="N1694" s="6">
        <v>12</v>
      </c>
      <c r="O1694" s="6" t="s">
        <v>35</v>
      </c>
      <c r="P1694" s="6">
        <v>1</v>
      </c>
      <c r="Q1694" s="16" t="str">
        <f>IF($B1694=2014,$P1694,"")</f>
        <v/>
      </c>
      <c r="R1694" s="16" t="str">
        <f>IF($B1694=2015,$P1694,"")</f>
        <v/>
      </c>
      <c r="S1694" s="16" t="str">
        <f>IF($B1694=2016,$P1694,"")</f>
        <v/>
      </c>
      <c r="T1694" s="16">
        <f>IF($B1694=2017,$P1694,"")</f>
        <v>1</v>
      </c>
      <c r="U1694" s="16" t="str">
        <f>IF($B1694=2018,$P1694,"")</f>
        <v/>
      </c>
      <c r="V1694" s="16" t="str">
        <f>IF($B1694=2019,$P1694,"")</f>
        <v/>
      </c>
      <c r="W1694" s="16" t="str">
        <f>IF($B1694=2020,$P1694,"")</f>
        <v/>
      </c>
      <c r="X1694" s="6" t="str">
        <f>IF($B1694=2021,$P1694,"")</f>
        <v/>
      </c>
      <c r="Y1694" s="6" t="str">
        <f>IF($B1694=2022,$P1694,"")</f>
        <v/>
      </c>
      <c r="Z1694" s="6" t="str">
        <f>IF($B1694=2023,$P1694,"")</f>
        <v/>
      </c>
      <c r="AA1694" s="6" t="str">
        <f>IF($B1694=2024,$P1694,"")</f>
        <v/>
      </c>
      <c r="AB1694" s="16" t="str">
        <f>IF($B1694=2025,$P1694,"")</f>
        <v/>
      </c>
    </row>
    <row r="1695" spans="1:28" x14ac:dyDescent="0.25">
      <c r="A1695" s="3">
        <v>1035</v>
      </c>
      <c r="B1695" s="3">
        <v>2018</v>
      </c>
      <c r="C1695" s="3" t="s">
        <v>857</v>
      </c>
      <c r="D1695" s="4">
        <f>DATE(B1695,N1695,M1695)</f>
        <v>43116</v>
      </c>
      <c r="E1695" s="5">
        <v>2000</v>
      </c>
      <c r="F1695" s="6" t="s">
        <v>14</v>
      </c>
      <c r="G1695" s="6" t="s">
        <v>15</v>
      </c>
      <c r="H1695" s="7"/>
      <c r="I1695" s="1" t="s">
        <v>1604</v>
      </c>
      <c r="J1695" s="8" t="s">
        <v>1624</v>
      </c>
      <c r="K1695" s="6" t="s">
        <v>870</v>
      </c>
      <c r="L1695" s="6">
        <v>5815</v>
      </c>
      <c r="M1695" s="6">
        <v>16</v>
      </c>
      <c r="N1695" s="6">
        <v>1</v>
      </c>
      <c r="P1695" s="6">
        <v>1</v>
      </c>
      <c r="Q1695" s="16" t="str">
        <f>IF($B1695=2014,$P1695,"")</f>
        <v/>
      </c>
      <c r="R1695" s="16" t="str">
        <f>IF($B1695=2015,$P1695,"")</f>
        <v/>
      </c>
      <c r="S1695" s="16" t="str">
        <f>IF($B1695=2016,$P1695,"")</f>
        <v/>
      </c>
      <c r="T1695" s="16" t="str">
        <f>IF($B1695=2017,$P1695,"")</f>
        <v/>
      </c>
      <c r="U1695" s="16">
        <f>IF($B1695=2018,$P1695,"")</f>
        <v>1</v>
      </c>
      <c r="V1695" s="16" t="str">
        <f>IF($B1695=2019,$P1695,"")</f>
        <v/>
      </c>
      <c r="W1695" s="16" t="str">
        <f>IF($B1695=2020,$P1695,"")</f>
        <v/>
      </c>
      <c r="X1695" s="6" t="str">
        <f>IF($B1695=2021,$P1695,"")</f>
        <v/>
      </c>
      <c r="Y1695" s="6" t="str">
        <f>IF($B1695=2022,$P1695,"")</f>
        <v/>
      </c>
      <c r="Z1695" s="6" t="str">
        <f>IF($B1695=2023,$P1695,"")</f>
        <v/>
      </c>
      <c r="AA1695" s="6" t="str">
        <f>IF($B1695=2024,$P1695,"")</f>
        <v/>
      </c>
      <c r="AB1695" s="16" t="str">
        <f>IF($B1695=2025,$P1695,"")</f>
        <v/>
      </c>
    </row>
    <row r="1696" spans="1:28" x14ac:dyDescent="0.25">
      <c r="A1696" s="3">
        <v>1035</v>
      </c>
      <c r="B1696" s="3">
        <v>2018</v>
      </c>
      <c r="C1696" s="3" t="s">
        <v>905</v>
      </c>
      <c r="D1696" s="4">
        <f>DATE(B1696,N1696,M1696)</f>
        <v>43162</v>
      </c>
      <c r="E1696" s="5">
        <v>400</v>
      </c>
      <c r="F1696" s="6" t="s">
        <v>14</v>
      </c>
      <c r="G1696" s="7" t="s">
        <v>15</v>
      </c>
      <c r="H1696" s="7"/>
      <c r="I1696" s="1" t="s">
        <v>1604</v>
      </c>
      <c r="J1696" s="8" t="s">
        <v>1625</v>
      </c>
      <c r="K1696" s="6" t="s">
        <v>22</v>
      </c>
      <c r="L1696" s="6">
        <v>5817</v>
      </c>
      <c r="M1696" s="6">
        <v>3</v>
      </c>
      <c r="N1696" s="6">
        <v>3</v>
      </c>
      <c r="P1696" s="6">
        <v>1</v>
      </c>
      <c r="Q1696" s="16" t="str">
        <f>IF($B1696=2014,$P1696,"")</f>
        <v/>
      </c>
      <c r="R1696" s="16" t="str">
        <f>IF($B1696=2015,$P1696,"")</f>
        <v/>
      </c>
      <c r="S1696" s="16" t="str">
        <f>IF($B1696=2016,$P1696,"")</f>
        <v/>
      </c>
      <c r="T1696" s="16" t="str">
        <f>IF($B1696=2017,$P1696,"")</f>
        <v/>
      </c>
      <c r="U1696" s="16">
        <f>IF($B1696=2018,$P1696,"")</f>
        <v>1</v>
      </c>
      <c r="V1696" s="16" t="str">
        <f>IF($B1696=2019,$P1696,"")</f>
        <v/>
      </c>
      <c r="W1696" s="16" t="str">
        <f>IF($B1696=2020,$P1696,"")</f>
        <v/>
      </c>
      <c r="X1696" s="6" t="str">
        <f>IF($B1696=2021,$P1696,"")</f>
        <v/>
      </c>
      <c r="Y1696" s="6" t="str">
        <f>IF($B1696=2022,$P1696,"")</f>
        <v/>
      </c>
      <c r="Z1696" s="6" t="str">
        <f>IF($B1696=2023,$P1696,"")</f>
        <v/>
      </c>
      <c r="AA1696" s="6" t="str">
        <f>IF($B1696=2024,$P1696,"")</f>
        <v/>
      </c>
      <c r="AB1696" s="16" t="str">
        <f>IF($B1696=2025,$P1696,"")</f>
        <v/>
      </c>
    </row>
    <row r="1697" spans="1:28" x14ac:dyDescent="0.25">
      <c r="A1697" s="3">
        <v>1035</v>
      </c>
      <c r="B1697" s="5">
        <v>2016</v>
      </c>
      <c r="C1697" s="3" t="s">
        <v>158</v>
      </c>
      <c r="D1697" s="4">
        <f>DATE(B1697,N1697,M1697)</f>
        <v>42410</v>
      </c>
      <c r="E1697" s="5">
        <v>600</v>
      </c>
      <c r="F1697" s="6" t="s">
        <v>14</v>
      </c>
      <c r="G1697" s="6" t="s">
        <v>15</v>
      </c>
      <c r="I1697" s="8" t="s">
        <v>1626</v>
      </c>
      <c r="J1697" s="8" t="s">
        <v>1627</v>
      </c>
      <c r="K1697" s="6" t="s">
        <v>761</v>
      </c>
      <c r="L1697" s="6">
        <v>5617</v>
      </c>
      <c r="M1697" s="6">
        <v>10</v>
      </c>
      <c r="N1697" s="6">
        <v>2</v>
      </c>
      <c r="P1697" s="6">
        <v>1</v>
      </c>
      <c r="Q1697" s="16" t="str">
        <f>IF($B1697=2014,$P1697,"")</f>
        <v/>
      </c>
      <c r="R1697" s="16" t="str">
        <f>IF($B1697=2015,$P1697,"")</f>
        <v/>
      </c>
      <c r="S1697" s="16">
        <f>IF($B1697=2016,$P1697,"")</f>
        <v>1</v>
      </c>
      <c r="T1697" s="16" t="str">
        <f>IF($B1697=2017,$P1697,"")</f>
        <v/>
      </c>
      <c r="U1697" s="16" t="str">
        <f>IF($B1697=2018,$P1697,"")</f>
        <v/>
      </c>
      <c r="V1697" s="16" t="str">
        <f>IF($B1697=2019,$P1697,"")</f>
        <v/>
      </c>
      <c r="W1697" s="16" t="str">
        <f>IF($B1697=2020,$P1697,"")</f>
        <v/>
      </c>
      <c r="X1697" s="6" t="str">
        <f>IF($B1697=2021,$P1697,"")</f>
        <v/>
      </c>
      <c r="Y1697" s="6" t="str">
        <f>IF($B1697=2022,$P1697,"")</f>
        <v/>
      </c>
      <c r="Z1697" s="6" t="str">
        <f>IF($B1697=2023,$P1697,"")</f>
        <v/>
      </c>
      <c r="AA1697" s="6" t="str">
        <f>IF($B1697=2024,$P1697,"")</f>
        <v/>
      </c>
      <c r="AB1697" s="16" t="str">
        <f>IF($B1697=2025,$P1697,"")</f>
        <v/>
      </c>
    </row>
    <row r="1698" spans="1:28" x14ac:dyDescent="0.25">
      <c r="A1698" s="3">
        <v>1035</v>
      </c>
      <c r="B1698" s="5">
        <v>2016</v>
      </c>
      <c r="C1698" s="3" t="s">
        <v>1459</v>
      </c>
      <c r="D1698" s="4">
        <f>DATE(B1698,N1698,M1698)</f>
        <v>42425</v>
      </c>
      <c r="E1698" s="5">
        <v>537</v>
      </c>
      <c r="F1698" s="6" t="s">
        <v>14</v>
      </c>
      <c r="G1698" s="6" t="s">
        <v>15</v>
      </c>
      <c r="I1698" s="1" t="s">
        <v>52</v>
      </c>
      <c r="J1698" s="8" t="s">
        <v>1628</v>
      </c>
      <c r="K1698" s="6" t="s">
        <v>818</v>
      </c>
      <c r="L1698" s="6">
        <v>5616</v>
      </c>
      <c r="M1698" s="6">
        <v>25</v>
      </c>
      <c r="N1698" s="6">
        <v>2</v>
      </c>
      <c r="P1698" s="6">
        <v>1</v>
      </c>
      <c r="Q1698" s="16" t="str">
        <f>IF($B1698=2014,$P1698,"")</f>
        <v/>
      </c>
      <c r="R1698" s="16" t="str">
        <f>IF($B1698=2015,$P1698,"")</f>
        <v/>
      </c>
      <c r="S1698" s="16">
        <f>IF($B1698=2016,$P1698,"")</f>
        <v>1</v>
      </c>
      <c r="T1698" s="16" t="str">
        <f>IF($B1698=2017,$P1698,"")</f>
        <v/>
      </c>
      <c r="U1698" s="16" t="str">
        <f>IF($B1698=2018,$P1698,"")</f>
        <v/>
      </c>
      <c r="V1698" s="16" t="str">
        <f>IF($B1698=2019,$P1698,"")</f>
        <v/>
      </c>
      <c r="W1698" s="16" t="str">
        <f>IF($B1698=2020,$P1698,"")</f>
        <v/>
      </c>
      <c r="X1698" s="6" t="str">
        <f>IF($B1698=2021,$P1698,"")</f>
        <v/>
      </c>
      <c r="Y1698" s="6" t="str">
        <f>IF($B1698=2022,$P1698,"")</f>
        <v/>
      </c>
      <c r="Z1698" s="6" t="str">
        <f>IF($B1698=2023,$P1698,"")</f>
        <v/>
      </c>
      <c r="AA1698" s="6" t="str">
        <f>IF($B1698=2024,$P1698,"")</f>
        <v/>
      </c>
      <c r="AB1698" s="16" t="str">
        <f>IF($B1698=2025,$P1698,"")</f>
        <v/>
      </c>
    </row>
    <row r="1699" spans="1:28" x14ac:dyDescent="0.25">
      <c r="A1699" s="3">
        <v>1035</v>
      </c>
      <c r="B1699" s="5">
        <v>2016</v>
      </c>
      <c r="C1699" s="3" t="s">
        <v>657</v>
      </c>
      <c r="D1699" s="4">
        <f>DATE(B1699,N1699,M1699)</f>
        <v>42437</v>
      </c>
      <c r="E1699" s="5">
        <v>500</v>
      </c>
      <c r="F1699" s="6" t="s">
        <v>14</v>
      </c>
      <c r="G1699" s="6" t="s">
        <v>15</v>
      </c>
      <c r="I1699" s="1" t="s">
        <v>52</v>
      </c>
      <c r="J1699" s="8" t="s">
        <v>1629</v>
      </c>
      <c r="K1699" s="6" t="s">
        <v>46</v>
      </c>
      <c r="L1699" s="6">
        <v>5617</v>
      </c>
      <c r="M1699" s="6">
        <v>8</v>
      </c>
      <c r="N1699" s="6">
        <v>3</v>
      </c>
      <c r="P1699" s="6">
        <v>1</v>
      </c>
      <c r="Q1699" s="16" t="str">
        <f>IF($B1699=2014,$P1699,"")</f>
        <v/>
      </c>
      <c r="R1699" s="16" t="str">
        <f>IF($B1699=2015,$P1699,"")</f>
        <v/>
      </c>
      <c r="S1699" s="16">
        <f>IF($B1699=2016,$P1699,"")</f>
        <v>1</v>
      </c>
      <c r="T1699" s="16" t="str">
        <f>IF($B1699=2017,$P1699,"")</f>
        <v/>
      </c>
      <c r="U1699" s="16" t="str">
        <f>IF($B1699=2018,$P1699,"")</f>
        <v/>
      </c>
      <c r="V1699" s="16" t="str">
        <f>IF($B1699=2019,$P1699,"")</f>
        <v/>
      </c>
      <c r="W1699" s="16" t="str">
        <f>IF($B1699=2020,$P1699,"")</f>
        <v/>
      </c>
      <c r="X1699" s="6" t="str">
        <f>IF($B1699=2021,$P1699,"")</f>
        <v/>
      </c>
      <c r="Y1699" s="6" t="str">
        <f>IF($B1699=2022,$P1699,"")</f>
        <v/>
      </c>
      <c r="Z1699" s="6" t="str">
        <f>IF($B1699=2023,$P1699,"")</f>
        <v/>
      </c>
      <c r="AA1699" s="6" t="str">
        <f>IF($B1699=2024,$P1699,"")</f>
        <v/>
      </c>
      <c r="AB1699" s="16" t="str">
        <f>IF($B1699=2025,$P1699,"")</f>
        <v/>
      </c>
    </row>
    <row r="1700" spans="1:28" x14ac:dyDescent="0.25">
      <c r="A1700" s="3">
        <v>1035</v>
      </c>
      <c r="B1700" s="3">
        <v>2016</v>
      </c>
      <c r="C1700" s="3" t="s">
        <v>242</v>
      </c>
      <c r="D1700" s="4">
        <f>DATE(B1700,N1700,M1700)</f>
        <v>42687</v>
      </c>
      <c r="E1700" s="5">
        <v>756</v>
      </c>
      <c r="F1700" s="6" t="s">
        <v>14</v>
      </c>
      <c r="G1700" s="7" t="s">
        <v>15</v>
      </c>
      <c r="H1700" s="7"/>
      <c r="I1700" s="1" t="s">
        <v>52</v>
      </c>
      <c r="J1700" s="1" t="s">
        <v>1630</v>
      </c>
      <c r="K1700" s="6" t="s">
        <v>1425</v>
      </c>
      <c r="L1700" s="6">
        <v>5711</v>
      </c>
      <c r="M1700" s="6">
        <v>13</v>
      </c>
      <c r="N1700" s="6">
        <v>11</v>
      </c>
      <c r="O1700" s="6" t="s">
        <v>81</v>
      </c>
      <c r="P1700" s="6">
        <v>1</v>
      </c>
      <c r="Q1700" s="16" t="str">
        <f>IF($B1700=2014,$P1700,"")</f>
        <v/>
      </c>
      <c r="R1700" s="16" t="str">
        <f>IF($B1700=2015,$P1700,"")</f>
        <v/>
      </c>
      <c r="S1700" s="16">
        <f>IF($B1700=2016,$P1700,"")</f>
        <v>1</v>
      </c>
      <c r="T1700" s="16" t="str">
        <f>IF($B1700=2017,$P1700,"")</f>
        <v/>
      </c>
      <c r="U1700" s="16" t="str">
        <f>IF($B1700=2018,$P1700,"")</f>
        <v/>
      </c>
      <c r="V1700" s="16" t="str">
        <f>IF($B1700=2019,$P1700,"")</f>
        <v/>
      </c>
      <c r="W1700" s="16" t="str">
        <f>IF($B1700=2020,$P1700,"")</f>
        <v/>
      </c>
      <c r="X1700" s="6" t="str">
        <f>IF($B1700=2021,$P1700,"")</f>
        <v/>
      </c>
      <c r="Y1700" s="6" t="str">
        <f>IF($B1700=2022,$P1700,"")</f>
        <v/>
      </c>
      <c r="Z1700" s="6" t="str">
        <f>IF($B1700=2023,$P1700,"")</f>
        <v/>
      </c>
      <c r="AA1700" s="6" t="str">
        <f>IF($B1700=2024,$P1700,"")</f>
        <v/>
      </c>
      <c r="AB1700" s="16" t="str">
        <f>IF($B1700=2025,$P1700,"")</f>
        <v/>
      </c>
    </row>
    <row r="1701" spans="1:28" x14ac:dyDescent="0.25">
      <c r="A1701" s="3">
        <v>1035</v>
      </c>
      <c r="B1701" s="3">
        <v>2017</v>
      </c>
      <c r="C1701" s="3" t="s">
        <v>162</v>
      </c>
      <c r="D1701" s="4">
        <f>DATE(B1701,N1701,M1701)</f>
        <v>42762</v>
      </c>
      <c r="E1701" s="5">
        <v>750</v>
      </c>
      <c r="F1701" s="6" t="s">
        <v>14</v>
      </c>
      <c r="G1701" s="7" t="s">
        <v>15</v>
      </c>
      <c r="H1701" s="7"/>
      <c r="I1701" s="1" t="s">
        <v>52</v>
      </c>
      <c r="J1701" s="1" t="s">
        <v>1631</v>
      </c>
      <c r="K1701" s="6" t="s">
        <v>1425</v>
      </c>
      <c r="L1701" s="6">
        <v>5714</v>
      </c>
      <c r="M1701" s="6">
        <v>27</v>
      </c>
      <c r="N1701" s="6">
        <v>1</v>
      </c>
      <c r="O1701" s="6" t="s">
        <v>81</v>
      </c>
      <c r="P1701" s="6">
        <v>1</v>
      </c>
      <c r="Q1701" s="16" t="str">
        <f>IF($B1701=2014,$P1701,"")</f>
        <v/>
      </c>
      <c r="R1701" s="16" t="str">
        <f>IF($B1701=2015,$P1701,"")</f>
        <v/>
      </c>
      <c r="S1701" s="16" t="str">
        <f>IF($B1701=2016,$P1701,"")</f>
        <v/>
      </c>
      <c r="T1701" s="16">
        <f>IF($B1701=2017,$P1701,"")</f>
        <v>1</v>
      </c>
      <c r="U1701" s="16" t="str">
        <f>IF($B1701=2018,$P1701,"")</f>
        <v/>
      </c>
      <c r="V1701" s="16" t="str">
        <f>IF($B1701=2019,$P1701,"")</f>
        <v/>
      </c>
      <c r="W1701" s="16" t="str">
        <f>IF($B1701=2020,$P1701,"")</f>
        <v/>
      </c>
      <c r="X1701" s="6" t="str">
        <f>IF($B1701=2021,$P1701,"")</f>
        <v/>
      </c>
      <c r="Y1701" s="6" t="str">
        <f>IF($B1701=2022,$P1701,"")</f>
        <v/>
      </c>
      <c r="Z1701" s="6" t="str">
        <f>IF($B1701=2023,$P1701,"")</f>
        <v/>
      </c>
      <c r="AA1701" s="6" t="str">
        <f>IF($B1701=2024,$P1701,"")</f>
        <v/>
      </c>
      <c r="AB1701" s="16" t="str">
        <f>IF($B1701=2025,$P1701,"")</f>
        <v/>
      </c>
    </row>
    <row r="1702" spans="1:28" x14ac:dyDescent="0.25">
      <c r="A1702" s="3">
        <v>1035</v>
      </c>
      <c r="B1702" s="3">
        <v>2018</v>
      </c>
      <c r="C1702" s="3" t="s">
        <v>1543</v>
      </c>
      <c r="D1702" s="4">
        <f>DATE(B1702,N1702,M1702)</f>
        <v>43105</v>
      </c>
      <c r="E1702" s="5">
        <v>400</v>
      </c>
      <c r="F1702" s="6" t="s">
        <v>14</v>
      </c>
      <c r="G1702" s="6" t="s">
        <v>15</v>
      </c>
      <c r="I1702" s="1" t="s">
        <v>52</v>
      </c>
      <c r="J1702" s="8" t="s">
        <v>1632</v>
      </c>
      <c r="K1702" s="6" t="s">
        <v>34</v>
      </c>
      <c r="L1702" s="6">
        <v>5813</v>
      </c>
      <c r="M1702" s="6">
        <v>5</v>
      </c>
      <c r="N1702" s="6">
        <v>1</v>
      </c>
      <c r="O1702" s="6" t="s">
        <v>35</v>
      </c>
      <c r="P1702" s="6">
        <v>1</v>
      </c>
      <c r="Q1702" s="16" t="str">
        <f>IF($B1702=2014,$P1702,"")</f>
        <v/>
      </c>
      <c r="R1702" s="16" t="str">
        <f>IF($B1702=2015,$P1702,"")</f>
        <v/>
      </c>
      <c r="S1702" s="16" t="str">
        <f>IF($B1702=2016,$P1702,"")</f>
        <v/>
      </c>
      <c r="T1702" s="16" t="str">
        <f>IF($B1702=2017,$P1702,"")</f>
        <v/>
      </c>
      <c r="U1702" s="16">
        <f>IF($B1702=2018,$P1702,"")</f>
        <v>1</v>
      </c>
      <c r="V1702" s="16" t="str">
        <f>IF($B1702=2019,$P1702,"")</f>
        <v/>
      </c>
      <c r="W1702" s="16" t="str">
        <f>IF($B1702=2020,$P1702,"")</f>
        <v/>
      </c>
      <c r="X1702" s="6" t="str">
        <f>IF($B1702=2021,$P1702,"")</f>
        <v/>
      </c>
      <c r="Y1702" s="6" t="str">
        <f>IF($B1702=2022,$P1702,"")</f>
        <v/>
      </c>
      <c r="Z1702" s="6" t="str">
        <f>IF($B1702=2023,$P1702,"")</f>
        <v/>
      </c>
      <c r="AA1702" s="6" t="str">
        <f>IF($B1702=2024,$P1702,"")</f>
        <v/>
      </c>
      <c r="AB1702" s="16" t="str">
        <f>IF($B1702=2025,$P1702,"")</f>
        <v/>
      </c>
    </row>
    <row r="1703" spans="1:28" ht="24" x14ac:dyDescent="0.25">
      <c r="A1703" s="3">
        <v>1035</v>
      </c>
      <c r="B1703" s="3">
        <v>2019</v>
      </c>
      <c r="C1703" s="3" t="s">
        <v>73</v>
      </c>
      <c r="D1703" s="4">
        <f>DATE(B1703,N1703,M1703)</f>
        <v>43723</v>
      </c>
      <c r="E1703" s="5">
        <v>300</v>
      </c>
      <c r="F1703" s="6" t="s">
        <v>14</v>
      </c>
      <c r="G1703" s="6" t="s">
        <v>15</v>
      </c>
      <c r="I1703" s="1" t="s">
        <v>52</v>
      </c>
      <c r="J1703" s="8" t="s">
        <v>1633</v>
      </c>
      <c r="K1703" s="6" t="s">
        <v>22</v>
      </c>
      <c r="L1703" s="6">
        <v>6005</v>
      </c>
      <c r="M1703" s="6">
        <v>15</v>
      </c>
      <c r="N1703" s="6">
        <v>9</v>
      </c>
      <c r="P1703" s="6">
        <v>1</v>
      </c>
      <c r="Q1703" s="16" t="str">
        <f>IF($B1703=2014,$P1703,"")</f>
        <v/>
      </c>
      <c r="R1703" s="16" t="str">
        <f>IF($B1703=2015,$P1703,"")</f>
        <v/>
      </c>
      <c r="S1703" s="16" t="str">
        <f>IF($B1703=2016,$P1703,"")</f>
        <v/>
      </c>
      <c r="T1703" s="16" t="str">
        <f>IF($B1703=2017,$P1703,"")</f>
        <v/>
      </c>
      <c r="U1703" s="16" t="str">
        <f>IF($B1703=2018,$P1703,"")</f>
        <v/>
      </c>
      <c r="V1703" s="16">
        <f>IF($B1703=2019,$P1703,"")</f>
        <v>1</v>
      </c>
      <c r="W1703" s="16" t="str">
        <f>IF($B1703=2020,$P1703,"")</f>
        <v/>
      </c>
      <c r="X1703" s="6" t="str">
        <f>IF($B1703=2021,$P1703,"")</f>
        <v/>
      </c>
      <c r="Y1703" s="6" t="str">
        <f>IF($B1703=2022,$P1703,"")</f>
        <v/>
      </c>
      <c r="Z1703" s="6" t="str">
        <f>IF($B1703=2023,$P1703,"")</f>
        <v/>
      </c>
      <c r="AA1703" s="6" t="str">
        <f>IF($B1703=2024,$P1703,"")</f>
        <v/>
      </c>
      <c r="AB1703" s="16" t="str">
        <f>IF($B1703=2025,$P1703,"")</f>
        <v/>
      </c>
    </row>
    <row r="1704" spans="1:28" x14ac:dyDescent="0.25">
      <c r="A1704" s="3">
        <v>1035</v>
      </c>
      <c r="B1704" s="3">
        <v>2020</v>
      </c>
      <c r="C1704" s="3" t="s">
        <v>1342</v>
      </c>
      <c r="D1704" s="4">
        <f>DATE(B1704,N1704,M1704)</f>
        <v>43952</v>
      </c>
      <c r="E1704" s="5">
        <v>2300</v>
      </c>
      <c r="F1704" s="6" t="s">
        <v>14</v>
      </c>
      <c r="G1704" s="6" t="s">
        <v>15</v>
      </c>
      <c r="I1704" s="1" t="s">
        <v>52</v>
      </c>
      <c r="J1704" s="1" t="s">
        <v>1634</v>
      </c>
      <c r="K1704" s="6" t="s">
        <v>46</v>
      </c>
      <c r="L1704" s="6">
        <v>60191</v>
      </c>
      <c r="M1704" s="6">
        <v>1</v>
      </c>
      <c r="N1704" s="6">
        <v>5</v>
      </c>
      <c r="P1704" s="6">
        <v>1</v>
      </c>
      <c r="Q1704" s="16" t="str">
        <f>IF($B1704=2014,$P1704,"")</f>
        <v/>
      </c>
      <c r="R1704" s="16" t="str">
        <f>IF($B1704=2015,$P1704,"")</f>
        <v/>
      </c>
      <c r="S1704" s="16" t="str">
        <f>IF($B1704=2016,$P1704,"")</f>
        <v/>
      </c>
      <c r="T1704" s="16" t="str">
        <f>IF($B1704=2017,$P1704,"")</f>
        <v/>
      </c>
      <c r="U1704" s="16" t="str">
        <f>IF($B1704=2018,$P1704,"")</f>
        <v/>
      </c>
      <c r="V1704" s="16" t="str">
        <f>IF($B1704=2019,$P1704,"")</f>
        <v/>
      </c>
      <c r="W1704" s="16">
        <f>IF($B1704=2020,$P1704,"")</f>
        <v>1</v>
      </c>
      <c r="X1704" s="6" t="str">
        <f>IF($B1704=2021,$P1704,"")</f>
        <v/>
      </c>
      <c r="Y1704" s="6" t="str">
        <f>IF($B1704=2022,$P1704,"")</f>
        <v/>
      </c>
      <c r="Z1704" s="6" t="str">
        <f>IF($B1704=2023,$P1704,"")</f>
        <v/>
      </c>
      <c r="AA1704" s="6" t="str">
        <f>IF($B1704=2024,$P1704,"")</f>
        <v/>
      </c>
      <c r="AB1704" s="16" t="str">
        <f>IF($B1704=2025,$P1704,"")</f>
        <v/>
      </c>
    </row>
    <row r="1705" spans="1:28" x14ac:dyDescent="0.25">
      <c r="A1705" s="3">
        <v>1035</v>
      </c>
      <c r="B1705" s="3">
        <v>2020</v>
      </c>
      <c r="C1705" s="3" t="s">
        <v>41</v>
      </c>
      <c r="D1705" s="4">
        <f>DATE(B1705,N1705,M1705)</f>
        <v>44034</v>
      </c>
      <c r="E1705" s="5">
        <v>2307</v>
      </c>
      <c r="F1705" s="6" t="s">
        <v>14</v>
      </c>
      <c r="G1705" s="6" t="s">
        <v>15</v>
      </c>
      <c r="I1705" s="1" t="s">
        <v>52</v>
      </c>
      <c r="J1705" s="1" t="s">
        <v>537</v>
      </c>
      <c r="K1705" s="6" t="s">
        <v>22</v>
      </c>
      <c r="L1705" s="6">
        <v>6102</v>
      </c>
      <c r="M1705" s="6">
        <v>22</v>
      </c>
      <c r="N1705" s="6">
        <v>7</v>
      </c>
      <c r="P1705" s="6">
        <v>1</v>
      </c>
      <c r="Q1705" s="16" t="str">
        <f>IF($B1705=2014,$P1705,"")</f>
        <v/>
      </c>
      <c r="R1705" s="16" t="str">
        <f>IF($B1705=2015,$P1705,"")</f>
        <v/>
      </c>
      <c r="S1705" s="16" t="str">
        <f>IF($B1705=2016,$P1705,"")</f>
        <v/>
      </c>
      <c r="T1705" s="16" t="str">
        <f>IF($B1705=2017,$P1705,"")</f>
        <v/>
      </c>
      <c r="U1705" s="16" t="str">
        <f>IF($B1705=2018,$P1705,"")</f>
        <v/>
      </c>
      <c r="V1705" s="16" t="str">
        <f>IF($B1705=2019,$P1705,"")</f>
        <v/>
      </c>
      <c r="W1705" s="16">
        <f>IF($B1705=2020,$P1705,"")</f>
        <v>1</v>
      </c>
      <c r="X1705" s="6" t="str">
        <f>IF($B1705=2021,$P1705,"")</f>
        <v/>
      </c>
      <c r="Y1705" s="6" t="str">
        <f>IF($B1705=2022,$P1705,"")</f>
        <v/>
      </c>
      <c r="Z1705" s="6" t="str">
        <f>IF($B1705=2023,$P1705,"")</f>
        <v/>
      </c>
      <c r="AA1705" s="6" t="str">
        <f>IF($B1705=2024,$P1705,"")</f>
        <v/>
      </c>
      <c r="AB1705" s="16" t="str">
        <f>IF($B1705=2025,$P1705,"")</f>
        <v/>
      </c>
    </row>
    <row r="1706" spans="1:28" x14ac:dyDescent="0.25">
      <c r="A1706" s="3">
        <v>1035</v>
      </c>
      <c r="B1706" s="3">
        <v>2022</v>
      </c>
      <c r="C1706" s="3" t="s">
        <v>898</v>
      </c>
      <c r="D1706" s="4">
        <f>DATE(B1706,N1706,M1706)</f>
        <v>44684</v>
      </c>
      <c r="E1706" s="5">
        <v>257</v>
      </c>
      <c r="F1706" s="6" t="s">
        <v>14</v>
      </c>
      <c r="G1706" s="6" t="s">
        <v>15</v>
      </c>
      <c r="I1706" s="1" t="s">
        <v>52</v>
      </c>
      <c r="J1706" s="1" t="s">
        <v>3984</v>
      </c>
      <c r="K1706" s="6" t="s">
        <v>842</v>
      </c>
      <c r="L1706" s="6">
        <v>6301</v>
      </c>
      <c r="M1706" s="6">
        <v>3</v>
      </c>
      <c r="N1706" s="6">
        <v>5</v>
      </c>
      <c r="O1706" s="6" t="s">
        <v>81</v>
      </c>
      <c r="P1706" s="6">
        <v>1</v>
      </c>
      <c r="Q1706" s="16" t="str">
        <f>IF($B1706=2014,$P1706,"")</f>
        <v/>
      </c>
      <c r="R1706" s="16" t="str">
        <f>IF($B1706=2015,$P1706,"")</f>
        <v/>
      </c>
      <c r="S1706" s="16" t="str">
        <f>IF($B1706=2016,$P1706,"")</f>
        <v/>
      </c>
      <c r="T1706" s="16" t="str">
        <f>IF($B1706=2017,$P1706,"")</f>
        <v/>
      </c>
      <c r="U1706" s="16" t="str">
        <f>IF($B1706=2018,$P1706,"")</f>
        <v/>
      </c>
      <c r="V1706" s="16" t="str">
        <f>IF($B1706=2019,$P1706,"")</f>
        <v/>
      </c>
      <c r="W1706" s="16" t="str">
        <f>IF($B1706=2020,$P1706,"")</f>
        <v/>
      </c>
      <c r="X1706" s="6" t="str">
        <f>IF($B1706=2021,$P1706,"")</f>
        <v/>
      </c>
      <c r="Y1706" s="6">
        <f>IF($B1706=2022,$P1706,"")</f>
        <v>1</v>
      </c>
      <c r="Z1706" s="6" t="str">
        <f>IF($B1706=2023,$P1706,"")</f>
        <v/>
      </c>
      <c r="AA1706" s="6" t="str">
        <f>IF($B1706=2024,$P1706,"")</f>
        <v/>
      </c>
      <c r="AB1706" s="16" t="str">
        <f>IF($B1706=2025,$P1706,"")</f>
        <v/>
      </c>
    </row>
    <row r="1707" spans="1:28" x14ac:dyDescent="0.25">
      <c r="A1707" s="3">
        <v>1035</v>
      </c>
      <c r="B1707" s="3">
        <v>2022</v>
      </c>
      <c r="C1707" s="3" t="s">
        <v>278</v>
      </c>
      <c r="D1707" s="4">
        <f>DATE(B1707,N1707,M1707)</f>
        <v>44830</v>
      </c>
      <c r="E1707" s="5">
        <v>1701</v>
      </c>
      <c r="F1707" s="6" t="s">
        <v>14</v>
      </c>
      <c r="G1707" s="6" t="s">
        <v>15</v>
      </c>
      <c r="I1707" s="1" t="s">
        <v>52</v>
      </c>
      <c r="J1707" s="8" t="s">
        <v>4311</v>
      </c>
      <c r="K1707" s="6" t="s">
        <v>842</v>
      </c>
      <c r="L1707" s="6">
        <v>6306</v>
      </c>
      <c r="M1707" s="6">
        <v>26</v>
      </c>
      <c r="N1707" s="6">
        <v>9</v>
      </c>
      <c r="O1707" s="6" t="s">
        <v>81</v>
      </c>
      <c r="P1707" s="6">
        <v>1</v>
      </c>
      <c r="Q1707" s="16" t="str">
        <f>IF($B1707=2014,$P1707,"")</f>
        <v/>
      </c>
      <c r="R1707" s="16" t="str">
        <f>IF($B1707=2015,$P1707,"")</f>
        <v/>
      </c>
      <c r="S1707" s="16" t="str">
        <f>IF($B1707=2016,$P1707,"")</f>
        <v/>
      </c>
      <c r="T1707" s="16" t="str">
        <f>IF($B1707=2017,$P1707,"")</f>
        <v/>
      </c>
      <c r="U1707" s="16" t="str">
        <f>IF($B1707=2018,$P1707,"")</f>
        <v/>
      </c>
      <c r="V1707" s="16" t="str">
        <f>IF($B1707=2019,$P1707,"")</f>
        <v/>
      </c>
      <c r="W1707" s="16" t="str">
        <f>IF($B1707=2020,$P1707,"")</f>
        <v/>
      </c>
      <c r="X1707" s="6" t="str">
        <f>IF($B1707=2021,$P1707,"")</f>
        <v/>
      </c>
      <c r="Y1707" s="6">
        <f>IF($B1707=2022,$P1707,"")</f>
        <v>1</v>
      </c>
      <c r="Z1707" s="6" t="str">
        <f>IF($B1707=2023,$P1707,"")</f>
        <v/>
      </c>
      <c r="AA1707" s="6" t="str">
        <f>IF($B1707=2024,$P1707,"")</f>
        <v/>
      </c>
      <c r="AB1707" s="16" t="str">
        <f>IF($B1707=2025,$P1707,"")</f>
        <v/>
      </c>
    </row>
    <row r="1708" spans="1:28" x14ac:dyDescent="0.25">
      <c r="A1708" s="3">
        <v>1035</v>
      </c>
      <c r="B1708" s="3">
        <v>2022</v>
      </c>
      <c r="C1708" s="3" t="s">
        <v>1339</v>
      </c>
      <c r="D1708" s="4">
        <f>DATE(B1708,N1708,M1708)</f>
        <v>44866</v>
      </c>
      <c r="E1708" s="5">
        <v>1815</v>
      </c>
      <c r="F1708" s="7" t="s">
        <v>14</v>
      </c>
      <c r="G1708" s="7" t="s">
        <v>15</v>
      </c>
      <c r="H1708" s="7"/>
      <c r="I1708" s="1" t="s">
        <v>52</v>
      </c>
      <c r="J1708" s="1" t="s">
        <v>4454</v>
      </c>
      <c r="K1708" s="6" t="s">
        <v>842</v>
      </c>
      <c r="L1708" s="6">
        <v>6309</v>
      </c>
      <c r="M1708" s="6">
        <v>1</v>
      </c>
      <c r="N1708" s="6">
        <v>11</v>
      </c>
      <c r="O1708" s="6" t="s">
        <v>81</v>
      </c>
      <c r="P1708" s="6">
        <v>1</v>
      </c>
      <c r="Q1708" s="16" t="str">
        <f>IF($B1708=2014,$P1708,"")</f>
        <v/>
      </c>
      <c r="R1708" s="16" t="str">
        <f>IF($B1708=2015,$P1708,"")</f>
        <v/>
      </c>
      <c r="S1708" s="16" t="str">
        <f>IF($B1708=2016,$P1708,"")</f>
        <v/>
      </c>
      <c r="T1708" s="16" t="str">
        <f>IF($B1708=2017,$P1708,"")</f>
        <v/>
      </c>
      <c r="U1708" s="16" t="str">
        <f>IF($B1708=2018,$P1708,"")</f>
        <v/>
      </c>
      <c r="V1708" s="16" t="str">
        <f>IF($B1708=2019,$P1708,"")</f>
        <v/>
      </c>
      <c r="W1708" s="16" t="str">
        <f>IF($B1708=2020,$P1708,"")</f>
        <v/>
      </c>
      <c r="X1708" s="6" t="str">
        <f>IF($B1708=2021,$P1708,"")</f>
        <v/>
      </c>
      <c r="Y1708" s="6">
        <f>IF($B1708=2022,$P1708,"")</f>
        <v>1</v>
      </c>
      <c r="Z1708" s="6" t="str">
        <f>IF($B1708=2023,$P1708,"")</f>
        <v/>
      </c>
      <c r="AA1708" s="6" t="str">
        <f>IF($B1708=2024,$P1708,"")</f>
        <v/>
      </c>
      <c r="AB1708" s="16" t="str">
        <f>IF($B1708=2025,$P1708,"")</f>
        <v/>
      </c>
    </row>
    <row r="1709" spans="1:28" x14ac:dyDescent="0.25">
      <c r="A1709" s="3">
        <v>1035</v>
      </c>
      <c r="B1709" s="3">
        <v>2022</v>
      </c>
      <c r="C1709" s="3" t="s">
        <v>173</v>
      </c>
      <c r="D1709" s="4">
        <f>DATE(B1709,N1709,M1709)</f>
        <v>44921</v>
      </c>
      <c r="E1709" s="5">
        <v>600</v>
      </c>
      <c r="F1709" s="7" t="s">
        <v>14</v>
      </c>
      <c r="G1709" s="7" t="s">
        <v>15</v>
      </c>
      <c r="H1709" s="7"/>
      <c r="I1709" s="1" t="s">
        <v>52</v>
      </c>
      <c r="J1709" s="1" t="s">
        <v>4904</v>
      </c>
      <c r="K1709" s="6" t="s">
        <v>274</v>
      </c>
      <c r="L1709" s="6">
        <v>6313</v>
      </c>
      <c r="M1709" s="6">
        <v>26</v>
      </c>
      <c r="N1709" s="6">
        <v>12</v>
      </c>
      <c r="P1709" s="6">
        <v>1</v>
      </c>
      <c r="Q1709" s="16" t="str">
        <f>IF($B1709=2014,$P1709,"")</f>
        <v/>
      </c>
      <c r="R1709" s="16" t="str">
        <f>IF($B1709=2015,$P1709,"")</f>
        <v/>
      </c>
      <c r="S1709" s="16" t="str">
        <f>IF($B1709=2016,$P1709,"")</f>
        <v/>
      </c>
      <c r="T1709" s="16" t="str">
        <f>IF($B1709=2017,$P1709,"")</f>
        <v/>
      </c>
      <c r="U1709" s="16" t="str">
        <f>IF($B1709=2018,$P1709,"")</f>
        <v/>
      </c>
      <c r="V1709" s="16" t="str">
        <f>IF($B1709=2019,$P1709,"")</f>
        <v/>
      </c>
      <c r="W1709" s="16" t="str">
        <f>IF($B1709=2020,$P1709,"")</f>
        <v/>
      </c>
      <c r="X1709" s="6" t="str">
        <f>IF($B1709=2021,$P1709,"")</f>
        <v/>
      </c>
      <c r="Y1709" s="6">
        <f>IF($B1709=2022,$P1709,"")</f>
        <v>1</v>
      </c>
      <c r="Z1709" s="6" t="str">
        <f>IF($B1709=2023,$P1709,"")</f>
        <v/>
      </c>
      <c r="AA1709" s="6" t="str">
        <f>IF($B1709=2024,$P1709,"")</f>
        <v/>
      </c>
      <c r="AB1709" s="16" t="str">
        <f>IF($B1709=2025,$P1709,"")</f>
        <v/>
      </c>
    </row>
    <row r="1710" spans="1:28" x14ac:dyDescent="0.25">
      <c r="A1710" s="3">
        <v>1035</v>
      </c>
      <c r="B1710" s="3">
        <v>2023</v>
      </c>
      <c r="C1710" s="3" t="s">
        <v>722</v>
      </c>
      <c r="D1710" s="4">
        <f>DATE(B1710,N1710,M1710)</f>
        <v>44930</v>
      </c>
      <c r="E1710" s="5">
        <v>600</v>
      </c>
      <c r="F1710" s="7" t="s">
        <v>14</v>
      </c>
      <c r="G1710" s="7" t="s">
        <v>15</v>
      </c>
      <c r="H1710" s="7"/>
      <c r="I1710" s="1" t="s">
        <v>52</v>
      </c>
      <c r="J1710" s="1" t="s">
        <v>4905</v>
      </c>
      <c r="K1710" s="6" t="s">
        <v>842</v>
      </c>
      <c r="L1710" s="6">
        <v>6313</v>
      </c>
      <c r="M1710" s="6">
        <v>4</v>
      </c>
      <c r="N1710" s="6">
        <v>1</v>
      </c>
      <c r="O1710" s="6" t="s">
        <v>81</v>
      </c>
      <c r="P1710" s="6">
        <v>1</v>
      </c>
      <c r="Q1710" s="16" t="str">
        <f>IF($B1710=2014,$P1710,"")</f>
        <v/>
      </c>
      <c r="R1710" s="16" t="str">
        <f>IF($B1710=2015,$P1710,"")</f>
        <v/>
      </c>
      <c r="S1710" s="16" t="str">
        <f>IF($B1710=2016,$P1710,"")</f>
        <v/>
      </c>
      <c r="T1710" s="16" t="str">
        <f>IF($B1710=2017,$P1710,"")</f>
        <v/>
      </c>
      <c r="U1710" s="16" t="str">
        <f>IF($B1710=2018,$P1710,"")</f>
        <v/>
      </c>
      <c r="V1710" s="16" t="str">
        <f>IF($B1710=2019,$P1710,"")</f>
        <v/>
      </c>
      <c r="W1710" s="16" t="str">
        <f>IF($B1710=2020,$P1710,"")</f>
        <v/>
      </c>
      <c r="X1710" s="6" t="str">
        <f>IF($B1710=2021,$P1710,"")</f>
        <v/>
      </c>
      <c r="Y1710" s="6" t="str">
        <f>IF($B1710=2022,$P1710,"")</f>
        <v/>
      </c>
      <c r="Z1710" s="6">
        <f>IF($B1710=2023,$P1710,"")</f>
        <v>1</v>
      </c>
      <c r="AA1710" s="6" t="str">
        <f>IF($B1710=2024,$P1710,"")</f>
        <v/>
      </c>
      <c r="AB1710" s="16" t="str">
        <f>IF($B1710=2025,$P1710,"")</f>
        <v/>
      </c>
    </row>
    <row r="1711" spans="1:28" x14ac:dyDescent="0.25">
      <c r="A1711" s="3">
        <v>1035</v>
      </c>
      <c r="B1711" s="3">
        <v>2023</v>
      </c>
      <c r="C1711" s="3" t="s">
        <v>663</v>
      </c>
      <c r="D1711" s="4">
        <f>DATE(B1711,N1711,M1711)</f>
        <v>44981</v>
      </c>
      <c r="E1711" s="5">
        <v>618</v>
      </c>
      <c r="F1711" s="7" t="s">
        <v>14</v>
      </c>
      <c r="G1711" s="7" t="s">
        <v>15</v>
      </c>
      <c r="H1711" s="7"/>
      <c r="I1711" s="1" t="s">
        <v>52</v>
      </c>
      <c r="J1711" s="1" t="s">
        <v>5210</v>
      </c>
      <c r="K1711" s="6" t="s">
        <v>4403</v>
      </c>
      <c r="L1711" s="6">
        <v>6317</v>
      </c>
      <c r="M1711" s="6">
        <v>24</v>
      </c>
      <c r="N1711" s="6">
        <v>2</v>
      </c>
      <c r="O1711" s="6" t="str">
        <f>IF(K1711="HR","NOR"," ")</f>
        <v xml:space="preserve"> </v>
      </c>
      <c r="P1711" s="6">
        <v>1</v>
      </c>
      <c r="Q1711" s="16" t="str">
        <f>IF($B1711=2014,$P1711,"")</f>
        <v/>
      </c>
      <c r="R1711" s="16" t="str">
        <f>IF($B1711=2015,$P1711,"")</f>
        <v/>
      </c>
      <c r="S1711" s="16" t="str">
        <f>IF($B1711=2016,$P1711,"")</f>
        <v/>
      </c>
      <c r="T1711" s="16" t="str">
        <f>IF($B1711=2017,$P1711,"")</f>
        <v/>
      </c>
      <c r="U1711" s="16" t="str">
        <f>IF($B1711=2018,$P1711,"")</f>
        <v/>
      </c>
      <c r="V1711" s="16" t="str">
        <f>IF($B1711=2019,$P1711,"")</f>
        <v/>
      </c>
      <c r="W1711" s="16" t="str">
        <f>IF($B1711=2020,$P1711,"")</f>
        <v/>
      </c>
      <c r="X1711" s="6" t="str">
        <f>IF($B1711=2021,$P1711,"")</f>
        <v/>
      </c>
      <c r="Y1711" s="6" t="str">
        <f>IF($B1711=2022,$P1711,"")</f>
        <v/>
      </c>
      <c r="Z1711" s="6">
        <f>IF($B1711=2023,$P1711,"")</f>
        <v>1</v>
      </c>
      <c r="AA1711" s="6" t="str">
        <f>IF($B1711=2024,$P1711,"")</f>
        <v/>
      </c>
      <c r="AB1711" s="16" t="str">
        <f>IF($B1711=2025,$P1711,"")</f>
        <v/>
      </c>
    </row>
    <row r="1712" spans="1:28" ht="24" x14ac:dyDescent="0.25">
      <c r="A1712" s="3">
        <v>1035</v>
      </c>
      <c r="B1712" s="3">
        <v>2021</v>
      </c>
      <c r="C1712" s="3" t="s">
        <v>947</v>
      </c>
      <c r="D1712" s="4">
        <v>44534</v>
      </c>
      <c r="E1712" s="9">
        <v>1200</v>
      </c>
      <c r="F1712" s="7" t="s">
        <v>14</v>
      </c>
      <c r="G1712" s="7" t="s">
        <v>27</v>
      </c>
      <c r="H1712" s="7"/>
      <c r="I1712" s="1" t="s">
        <v>3636</v>
      </c>
      <c r="J1712" s="1" t="s">
        <v>3637</v>
      </c>
      <c r="K1712" s="6" t="s">
        <v>163</v>
      </c>
      <c r="L1712" s="6">
        <v>6211</v>
      </c>
      <c r="M1712" s="6">
        <v>4</v>
      </c>
      <c r="N1712" s="6">
        <v>12</v>
      </c>
      <c r="O1712" s="6" t="s">
        <v>679</v>
      </c>
      <c r="P1712" s="6">
        <v>1</v>
      </c>
      <c r="Q1712" s="16" t="str">
        <f>IF($B1712=2014,$P1712,"")</f>
        <v/>
      </c>
      <c r="R1712" s="16" t="str">
        <f>IF($B1712=2015,$P1712,"")</f>
        <v/>
      </c>
      <c r="S1712" s="16" t="str">
        <f>IF($B1712=2016,$P1712,"")</f>
        <v/>
      </c>
      <c r="T1712" s="16" t="str">
        <f>IF($B1712=2017,$P1712,"")</f>
        <v/>
      </c>
      <c r="U1712" s="16" t="str">
        <f>IF($B1712=2018,$P1712,"")</f>
        <v/>
      </c>
      <c r="V1712" s="16" t="str">
        <f>IF($B1712=2019,$P1712,"")</f>
        <v/>
      </c>
      <c r="W1712" s="16" t="str">
        <f>IF($B1712=2020,$P1712,"")</f>
        <v/>
      </c>
      <c r="X1712" s="6">
        <f>IF($B1712=2021,$P1712,"")</f>
        <v>1</v>
      </c>
      <c r="Y1712" s="6" t="str">
        <f>IF($B1712=2022,$P1712,"")</f>
        <v/>
      </c>
      <c r="Z1712" s="6" t="str">
        <f>IF($B1712=2023,$P1712,"")</f>
        <v/>
      </c>
      <c r="AA1712" s="6" t="str">
        <f>IF($B1712=2024,$P1712,"")</f>
        <v/>
      </c>
      <c r="AB1712" s="16" t="str">
        <f>IF($B1712=2025,$P1712,"")</f>
        <v/>
      </c>
    </row>
    <row r="1713" spans="1:28" x14ac:dyDescent="0.25">
      <c r="A1713" s="3">
        <v>1035</v>
      </c>
      <c r="B1713" s="5">
        <v>2016</v>
      </c>
      <c r="C1713" s="3" t="s">
        <v>1635</v>
      </c>
      <c r="D1713" s="4">
        <f>DATE(B1713,N1713,M1713)</f>
        <v>42502</v>
      </c>
      <c r="E1713" s="5">
        <v>1915</v>
      </c>
      <c r="F1713" s="6" t="s">
        <v>14</v>
      </c>
      <c r="G1713" s="6" t="s">
        <v>21</v>
      </c>
      <c r="I1713" s="8" t="s">
        <v>1636</v>
      </c>
      <c r="J1713" s="8" t="s">
        <v>1637</v>
      </c>
      <c r="K1713" s="6" t="s">
        <v>25</v>
      </c>
      <c r="L1713" s="6">
        <v>5620</v>
      </c>
      <c r="M1713" s="6">
        <v>12</v>
      </c>
      <c r="N1713" s="6">
        <v>5</v>
      </c>
      <c r="P1713" s="6">
        <v>1</v>
      </c>
      <c r="Q1713" s="16" t="str">
        <f>IF($B1713=2014,$P1713,"")</f>
        <v/>
      </c>
      <c r="R1713" s="16" t="str">
        <f>IF($B1713=2015,$P1713,"")</f>
        <v/>
      </c>
      <c r="S1713" s="16">
        <f>IF($B1713=2016,$P1713,"")</f>
        <v>1</v>
      </c>
      <c r="T1713" s="16" t="str">
        <f>IF($B1713=2017,$P1713,"")</f>
        <v/>
      </c>
      <c r="U1713" s="16" t="str">
        <f>IF($B1713=2018,$P1713,"")</f>
        <v/>
      </c>
      <c r="V1713" s="16" t="str">
        <f>IF($B1713=2019,$P1713,"")</f>
        <v/>
      </c>
      <c r="W1713" s="16" t="str">
        <f>IF($B1713=2020,$P1713,"")</f>
        <v/>
      </c>
      <c r="X1713" s="6" t="str">
        <f>IF($B1713=2021,$P1713,"")</f>
        <v/>
      </c>
      <c r="Y1713" s="6" t="str">
        <f>IF($B1713=2022,$P1713,"")</f>
        <v/>
      </c>
      <c r="Z1713" s="6" t="str">
        <f>IF($B1713=2023,$P1713,"")</f>
        <v/>
      </c>
      <c r="AA1713" s="6" t="str">
        <f>IF($B1713=2024,$P1713,"")</f>
        <v/>
      </c>
      <c r="AB1713" s="16" t="str">
        <f>IF($B1713=2025,$P1713,"")</f>
        <v/>
      </c>
    </row>
    <row r="1714" spans="1:28" ht="36" x14ac:dyDescent="0.25">
      <c r="A1714" s="3">
        <v>1040</v>
      </c>
      <c r="B1714" s="5">
        <v>2015</v>
      </c>
      <c r="C1714" s="3" t="s">
        <v>270</v>
      </c>
      <c r="D1714" s="4">
        <f>DATE(B1714,N1714,M1714)</f>
        <v>42294</v>
      </c>
      <c r="E1714" s="5">
        <v>1646</v>
      </c>
      <c r="F1714" s="6" t="s">
        <v>14</v>
      </c>
      <c r="G1714" s="6" t="s">
        <v>21</v>
      </c>
      <c r="I1714" s="8" t="s">
        <v>1636</v>
      </c>
      <c r="J1714" s="8" t="s">
        <v>1638</v>
      </c>
      <c r="K1714" s="6" t="s">
        <v>25</v>
      </c>
      <c r="L1714" s="6">
        <v>5607</v>
      </c>
      <c r="M1714" s="6">
        <v>17</v>
      </c>
      <c r="N1714" s="6">
        <v>10</v>
      </c>
      <c r="P1714" s="6">
        <v>1</v>
      </c>
      <c r="Q1714" s="16" t="str">
        <f>IF($B1714=2014,$P1714,"")</f>
        <v/>
      </c>
      <c r="R1714" s="16">
        <f>IF($B1714=2015,$P1714,"")</f>
        <v>1</v>
      </c>
      <c r="S1714" s="16" t="str">
        <f>IF($B1714=2016,$P1714,"")</f>
        <v/>
      </c>
      <c r="T1714" s="16" t="str">
        <f>IF($B1714=2017,$P1714,"")</f>
        <v/>
      </c>
      <c r="U1714" s="16" t="str">
        <f>IF($B1714=2018,$P1714,"")</f>
        <v/>
      </c>
      <c r="V1714" s="16" t="str">
        <f>IF($B1714=2019,$P1714,"")</f>
        <v/>
      </c>
      <c r="W1714" s="16" t="str">
        <f>IF($B1714=2020,$P1714,"")</f>
        <v/>
      </c>
      <c r="X1714" s="6" t="str">
        <f>IF($B1714=2021,$P1714,"")</f>
        <v/>
      </c>
      <c r="Y1714" s="6" t="str">
        <f>IF($B1714=2022,$P1714,"")</f>
        <v/>
      </c>
      <c r="Z1714" s="6" t="str">
        <f>IF($B1714=2023,$P1714,"")</f>
        <v/>
      </c>
      <c r="AA1714" s="6" t="str">
        <f>IF($B1714=2024,$P1714,"")</f>
        <v/>
      </c>
      <c r="AB1714" s="16" t="str">
        <f>IF($B1714=2025,$P1714,"")</f>
        <v/>
      </c>
    </row>
    <row r="1715" spans="1:28" x14ac:dyDescent="0.25">
      <c r="A1715" s="3">
        <v>1044</v>
      </c>
      <c r="B1715" s="5">
        <v>2015</v>
      </c>
      <c r="C1715" s="3" t="s">
        <v>1670</v>
      </c>
      <c r="D1715" s="4">
        <f>DATE(B1715,N1715,M1715)</f>
        <v>42221</v>
      </c>
      <c r="E1715" s="5">
        <v>2155</v>
      </c>
      <c r="F1715" s="6" t="s">
        <v>14</v>
      </c>
      <c r="G1715" s="6" t="s">
        <v>24</v>
      </c>
      <c r="H1715" s="6" t="str">
        <f>RIGHT(I1715,2)</f>
        <v>CL</v>
      </c>
      <c r="I1715" s="1" t="s">
        <v>3638</v>
      </c>
      <c r="J1715" s="8" t="s">
        <v>1669</v>
      </c>
      <c r="K1715" s="6" t="s">
        <v>22</v>
      </c>
      <c r="L1715" s="6">
        <v>5602</v>
      </c>
      <c r="M1715" s="6">
        <v>5</v>
      </c>
      <c r="N1715" s="6">
        <v>8</v>
      </c>
      <c r="P1715" s="6">
        <v>1</v>
      </c>
      <c r="Q1715" s="16" t="str">
        <f>IF($B1715=2014,$P1715,"")</f>
        <v/>
      </c>
      <c r="R1715" s="16">
        <f>IF($B1715=2015,$P1715,"")</f>
        <v>1</v>
      </c>
      <c r="S1715" s="16" t="str">
        <f>IF($B1715=2016,$P1715,"")</f>
        <v/>
      </c>
      <c r="T1715" s="16" t="str">
        <f>IF($B1715=2017,$P1715,"")</f>
        <v/>
      </c>
      <c r="U1715" s="16" t="str">
        <f>IF($B1715=2018,$P1715,"")</f>
        <v/>
      </c>
      <c r="V1715" s="16" t="str">
        <f>IF($B1715=2019,$P1715,"")</f>
        <v/>
      </c>
      <c r="W1715" s="16" t="str">
        <f>IF($B1715=2020,$P1715,"")</f>
        <v/>
      </c>
      <c r="X1715" s="6" t="str">
        <f>IF($B1715=2021,$P1715,"")</f>
        <v/>
      </c>
      <c r="Y1715" s="6" t="str">
        <f>IF($B1715=2022,$P1715,"")</f>
        <v/>
      </c>
      <c r="Z1715" s="6" t="str">
        <f>IF($B1715=2023,$P1715,"")</f>
        <v/>
      </c>
      <c r="AA1715" s="6" t="str">
        <f>IF($B1715=2024,$P1715,"")</f>
        <v/>
      </c>
      <c r="AB1715" s="16" t="str">
        <f>IF($B1715=2025,$P1715,"")</f>
        <v/>
      </c>
    </row>
    <row r="1716" spans="1:28" x14ac:dyDescent="0.25">
      <c r="A1716" s="3">
        <v>1044</v>
      </c>
      <c r="B1716" s="5">
        <v>2015</v>
      </c>
      <c r="C1716" s="3" t="s">
        <v>781</v>
      </c>
      <c r="D1716" s="4">
        <f>DATE(B1716,N1716,M1716)</f>
        <v>42272</v>
      </c>
      <c r="E1716" s="5">
        <v>1958</v>
      </c>
      <c r="F1716" s="6" t="s">
        <v>14</v>
      </c>
      <c r="G1716" s="6" t="s">
        <v>24</v>
      </c>
      <c r="H1716" s="6" t="str">
        <f>RIGHT(I1716,2)</f>
        <v>CL</v>
      </c>
      <c r="I1716" s="1" t="s">
        <v>3638</v>
      </c>
      <c r="J1716" s="8" t="s">
        <v>1671</v>
      </c>
      <c r="K1716" s="6" t="s">
        <v>22</v>
      </c>
      <c r="L1716" s="6">
        <v>5606</v>
      </c>
      <c r="M1716" s="6">
        <v>25</v>
      </c>
      <c r="N1716" s="6">
        <v>9</v>
      </c>
      <c r="P1716" s="6">
        <v>1</v>
      </c>
      <c r="Q1716" s="16" t="str">
        <f>IF($B1716=2014,$P1716,"")</f>
        <v/>
      </c>
      <c r="R1716" s="16">
        <f>IF($B1716=2015,$P1716,"")</f>
        <v>1</v>
      </c>
      <c r="S1716" s="16" t="str">
        <f>IF($B1716=2016,$P1716,"")</f>
        <v/>
      </c>
      <c r="T1716" s="16" t="str">
        <f>IF($B1716=2017,$P1716,"")</f>
        <v/>
      </c>
      <c r="U1716" s="16" t="str">
        <f>IF($B1716=2018,$P1716,"")</f>
        <v/>
      </c>
      <c r="V1716" s="16" t="str">
        <f>IF($B1716=2019,$P1716,"")</f>
        <v/>
      </c>
      <c r="W1716" s="16" t="str">
        <f>IF($B1716=2020,$P1716,"")</f>
        <v/>
      </c>
      <c r="X1716" s="6" t="str">
        <f>IF($B1716=2021,$P1716,"")</f>
        <v/>
      </c>
      <c r="Y1716" s="6" t="str">
        <f>IF($B1716=2022,$P1716,"")</f>
        <v/>
      </c>
      <c r="Z1716" s="6" t="str">
        <f>IF($B1716=2023,$P1716,"")</f>
        <v/>
      </c>
      <c r="AA1716" s="6" t="str">
        <f>IF($B1716=2024,$P1716,"")</f>
        <v/>
      </c>
      <c r="AB1716" s="16" t="str">
        <f>IF($B1716=2025,$P1716,"")</f>
        <v/>
      </c>
    </row>
    <row r="1717" spans="1:28" x14ac:dyDescent="0.25">
      <c r="A1717" s="3">
        <v>1044</v>
      </c>
      <c r="B1717" s="5">
        <v>2015</v>
      </c>
      <c r="C1717" s="3" t="s">
        <v>239</v>
      </c>
      <c r="D1717" s="4">
        <f>DATE(B1717,N1717,M1717)</f>
        <v>42312</v>
      </c>
      <c r="E1717" s="5">
        <v>2142</v>
      </c>
      <c r="F1717" s="6" t="s">
        <v>14</v>
      </c>
      <c r="G1717" s="6" t="s">
        <v>24</v>
      </c>
      <c r="H1717" s="6" t="str">
        <f>RIGHT(I1717,2)</f>
        <v>CL</v>
      </c>
      <c r="I1717" s="1" t="s">
        <v>3638</v>
      </c>
      <c r="J1717" s="8" t="s">
        <v>1672</v>
      </c>
      <c r="K1717" s="6" t="s">
        <v>102</v>
      </c>
      <c r="L1717" s="6">
        <v>5608</v>
      </c>
      <c r="M1717" s="6">
        <v>4</v>
      </c>
      <c r="N1717" s="6">
        <v>11</v>
      </c>
      <c r="P1717" s="6">
        <v>1</v>
      </c>
      <c r="Q1717" s="16" t="str">
        <f>IF($B1717=2014,$P1717,"")</f>
        <v/>
      </c>
      <c r="R1717" s="16">
        <f>IF($B1717=2015,$P1717,"")</f>
        <v>1</v>
      </c>
      <c r="S1717" s="16" t="str">
        <f>IF($B1717=2016,$P1717,"")</f>
        <v/>
      </c>
      <c r="T1717" s="16" t="str">
        <f>IF($B1717=2017,$P1717,"")</f>
        <v/>
      </c>
      <c r="U1717" s="16" t="str">
        <f>IF($B1717=2018,$P1717,"")</f>
        <v/>
      </c>
      <c r="V1717" s="16" t="str">
        <f>IF($B1717=2019,$P1717,"")</f>
        <v/>
      </c>
      <c r="W1717" s="16" t="str">
        <f>IF($B1717=2020,$P1717,"")</f>
        <v/>
      </c>
      <c r="X1717" s="6" t="str">
        <f>IF($B1717=2021,$P1717,"")</f>
        <v/>
      </c>
      <c r="Y1717" s="6" t="str">
        <f>IF($B1717=2022,$P1717,"")</f>
        <v/>
      </c>
      <c r="Z1717" s="6" t="str">
        <f>IF($B1717=2023,$P1717,"")</f>
        <v/>
      </c>
      <c r="AA1717" s="6" t="str">
        <f>IF($B1717=2024,$P1717,"")</f>
        <v/>
      </c>
      <c r="AB1717" s="16" t="str">
        <f>IF($B1717=2025,$P1717,"")</f>
        <v/>
      </c>
    </row>
    <row r="1718" spans="1:28" x14ac:dyDescent="0.25">
      <c r="A1718" s="3">
        <v>1044</v>
      </c>
      <c r="B1718" s="5">
        <v>2016</v>
      </c>
      <c r="C1718" s="3" t="s">
        <v>833</v>
      </c>
      <c r="D1718" s="4">
        <f>DATE(B1718,N1718,M1718)</f>
        <v>42412</v>
      </c>
      <c r="E1718" s="5">
        <v>2359</v>
      </c>
      <c r="F1718" s="6" t="s">
        <v>14</v>
      </c>
      <c r="G1718" s="6" t="s">
        <v>24</v>
      </c>
      <c r="H1718" s="6" t="str">
        <f>RIGHT(I1718,2)</f>
        <v>CL</v>
      </c>
      <c r="I1718" s="1" t="s">
        <v>3638</v>
      </c>
      <c r="J1718" s="8" t="s">
        <v>1673</v>
      </c>
      <c r="K1718" s="6" t="s">
        <v>761</v>
      </c>
      <c r="L1718" s="6">
        <v>5617</v>
      </c>
      <c r="M1718" s="6">
        <v>12</v>
      </c>
      <c r="N1718" s="6">
        <v>2</v>
      </c>
      <c r="P1718" s="6">
        <v>1</v>
      </c>
      <c r="Q1718" s="16" t="str">
        <f>IF($B1718=2014,$P1718,"")</f>
        <v/>
      </c>
      <c r="R1718" s="16" t="str">
        <f>IF($B1718=2015,$P1718,"")</f>
        <v/>
      </c>
      <c r="S1718" s="16">
        <f>IF($B1718=2016,$P1718,"")</f>
        <v>1</v>
      </c>
      <c r="T1718" s="16" t="str">
        <f>IF($B1718=2017,$P1718,"")</f>
        <v/>
      </c>
      <c r="U1718" s="16" t="str">
        <f>IF($B1718=2018,$P1718,"")</f>
        <v/>
      </c>
      <c r="V1718" s="16" t="str">
        <f>IF($B1718=2019,$P1718,"")</f>
        <v/>
      </c>
      <c r="W1718" s="16" t="str">
        <f>IF($B1718=2020,$P1718,"")</f>
        <v/>
      </c>
      <c r="X1718" s="6" t="str">
        <f>IF($B1718=2021,$P1718,"")</f>
        <v/>
      </c>
      <c r="Y1718" s="6" t="str">
        <f>IF($B1718=2022,$P1718,"")</f>
        <v/>
      </c>
      <c r="Z1718" s="6" t="str">
        <f>IF($B1718=2023,$P1718,"")</f>
        <v/>
      </c>
      <c r="AA1718" s="6" t="str">
        <f>IF($B1718=2024,$P1718,"")</f>
        <v/>
      </c>
      <c r="AB1718" s="16" t="str">
        <f>IF($B1718=2025,$P1718,"")</f>
        <v/>
      </c>
    </row>
    <row r="1719" spans="1:28" x14ac:dyDescent="0.25">
      <c r="A1719" s="3">
        <v>1044</v>
      </c>
      <c r="B1719" s="5">
        <v>2016</v>
      </c>
      <c r="C1719" s="3" t="s">
        <v>706</v>
      </c>
      <c r="D1719" s="4">
        <f>DATE(B1719,N1719,M1719)</f>
        <v>42447</v>
      </c>
      <c r="E1719" s="5">
        <v>2142</v>
      </c>
      <c r="F1719" s="6" t="s">
        <v>14</v>
      </c>
      <c r="G1719" s="6" t="s">
        <v>24</v>
      </c>
      <c r="H1719" s="6" t="str">
        <f>RIGHT(I1719,2)</f>
        <v>CL</v>
      </c>
      <c r="I1719" s="1" t="s">
        <v>3638</v>
      </c>
      <c r="J1719" s="8" t="s">
        <v>1674</v>
      </c>
      <c r="K1719" s="6" t="s">
        <v>761</v>
      </c>
      <c r="L1719" s="6">
        <v>5618</v>
      </c>
      <c r="M1719" s="6">
        <v>18</v>
      </c>
      <c r="N1719" s="6">
        <v>3</v>
      </c>
      <c r="P1719" s="6">
        <v>1</v>
      </c>
      <c r="Q1719" s="16" t="str">
        <f>IF($B1719=2014,$P1719,"")</f>
        <v/>
      </c>
      <c r="R1719" s="16" t="str">
        <f>IF($B1719=2015,$P1719,"")</f>
        <v/>
      </c>
      <c r="S1719" s="16">
        <f>IF($B1719=2016,$P1719,"")</f>
        <v>1</v>
      </c>
      <c r="T1719" s="16" t="str">
        <f>IF($B1719=2017,$P1719,"")</f>
        <v/>
      </c>
      <c r="U1719" s="16" t="str">
        <f>IF($B1719=2018,$P1719,"")</f>
        <v/>
      </c>
      <c r="V1719" s="16" t="str">
        <f>IF($B1719=2019,$P1719,"")</f>
        <v/>
      </c>
      <c r="W1719" s="16" t="str">
        <f>IF($B1719=2020,$P1719,"")</f>
        <v/>
      </c>
      <c r="X1719" s="6" t="str">
        <f>IF($B1719=2021,$P1719,"")</f>
        <v/>
      </c>
      <c r="Y1719" s="6" t="str">
        <f>IF($B1719=2022,$P1719,"")</f>
        <v/>
      </c>
      <c r="Z1719" s="6" t="str">
        <f>IF($B1719=2023,$P1719,"")</f>
        <v/>
      </c>
      <c r="AA1719" s="6" t="str">
        <f>IF($B1719=2024,$P1719,"")</f>
        <v/>
      </c>
      <c r="AB1719" s="16" t="str">
        <f>IF($B1719=2025,$P1719,"")</f>
        <v/>
      </c>
    </row>
    <row r="1720" spans="1:28" x14ac:dyDescent="0.25">
      <c r="A1720" s="3">
        <v>1044</v>
      </c>
      <c r="B1720" s="5">
        <v>2016</v>
      </c>
      <c r="C1720" s="3" t="s">
        <v>888</v>
      </c>
      <c r="D1720" s="4">
        <f>DATE(B1720,N1720,M1720)</f>
        <v>42458</v>
      </c>
      <c r="E1720" s="5">
        <v>2155</v>
      </c>
      <c r="F1720" s="6" t="s">
        <v>14</v>
      </c>
      <c r="G1720" s="6" t="s">
        <v>24</v>
      </c>
      <c r="H1720" s="6" t="str">
        <f>RIGHT(I1720,2)</f>
        <v>CL</v>
      </c>
      <c r="I1720" s="1" t="s">
        <v>3638</v>
      </c>
      <c r="J1720" s="8" t="s">
        <v>1675</v>
      </c>
      <c r="K1720" s="6" t="s">
        <v>22</v>
      </c>
      <c r="L1720" s="6">
        <v>5619</v>
      </c>
      <c r="M1720" s="6">
        <v>29</v>
      </c>
      <c r="N1720" s="6">
        <v>3</v>
      </c>
      <c r="P1720" s="6">
        <v>1</v>
      </c>
      <c r="Q1720" s="16" t="str">
        <f>IF($B1720=2014,$P1720,"")</f>
        <v/>
      </c>
      <c r="R1720" s="16" t="str">
        <f>IF($B1720=2015,$P1720,"")</f>
        <v/>
      </c>
      <c r="S1720" s="16">
        <f>IF($B1720=2016,$P1720,"")</f>
        <v>1</v>
      </c>
      <c r="T1720" s="16" t="str">
        <f>IF($B1720=2017,$P1720,"")</f>
        <v/>
      </c>
      <c r="U1720" s="16" t="str">
        <f>IF($B1720=2018,$P1720,"")</f>
        <v/>
      </c>
      <c r="V1720" s="16" t="str">
        <f>IF($B1720=2019,$P1720,"")</f>
        <v/>
      </c>
      <c r="W1720" s="16" t="str">
        <f>IF($B1720=2020,$P1720,"")</f>
        <v/>
      </c>
      <c r="X1720" s="6" t="str">
        <f>IF($B1720=2021,$P1720,"")</f>
        <v/>
      </c>
      <c r="Y1720" s="6" t="str">
        <f>IF($B1720=2022,$P1720,"")</f>
        <v/>
      </c>
      <c r="Z1720" s="6" t="str">
        <f>IF($B1720=2023,$P1720,"")</f>
        <v/>
      </c>
      <c r="AA1720" s="6" t="str">
        <f>IF($B1720=2024,$P1720,"")</f>
        <v/>
      </c>
      <c r="AB1720" s="16" t="str">
        <f>IF($B1720=2025,$P1720,"")</f>
        <v/>
      </c>
    </row>
    <row r="1721" spans="1:28" x14ac:dyDescent="0.25">
      <c r="A1721" s="3">
        <v>1044</v>
      </c>
      <c r="B1721" s="3">
        <v>2016</v>
      </c>
      <c r="C1721" s="3" t="s">
        <v>125</v>
      </c>
      <c r="D1721" s="4">
        <f>DATE(B1721,N1721,M1721)</f>
        <v>42622</v>
      </c>
      <c r="E1721" s="5">
        <v>2129</v>
      </c>
      <c r="F1721" s="6" t="s">
        <v>14</v>
      </c>
      <c r="G1721" s="7" t="s">
        <v>24</v>
      </c>
      <c r="H1721" s="6" t="str">
        <f>RIGHT(I1721,2)</f>
        <v>CL</v>
      </c>
      <c r="I1721" s="1" t="s">
        <v>3638</v>
      </c>
      <c r="J1721" s="1" t="s">
        <v>1676</v>
      </c>
      <c r="K1721" s="6" t="s">
        <v>22</v>
      </c>
      <c r="L1721" s="6">
        <v>5704</v>
      </c>
      <c r="M1721" s="6">
        <v>9</v>
      </c>
      <c r="N1721" s="6">
        <v>9</v>
      </c>
      <c r="P1721" s="6">
        <v>1</v>
      </c>
      <c r="Q1721" s="16" t="str">
        <f>IF($B1721=2014,$P1721,"")</f>
        <v/>
      </c>
      <c r="R1721" s="16" t="str">
        <f>IF($B1721=2015,$P1721,"")</f>
        <v/>
      </c>
      <c r="S1721" s="16">
        <f>IF($B1721=2016,$P1721,"")</f>
        <v>1</v>
      </c>
      <c r="T1721" s="16" t="str">
        <f>IF($B1721=2017,$P1721,"")</f>
        <v/>
      </c>
      <c r="U1721" s="16" t="str">
        <f>IF($B1721=2018,$P1721,"")</f>
        <v/>
      </c>
      <c r="V1721" s="16" t="str">
        <f>IF($B1721=2019,$P1721,"")</f>
        <v/>
      </c>
      <c r="W1721" s="16" t="str">
        <f>IF($B1721=2020,$P1721,"")</f>
        <v/>
      </c>
      <c r="X1721" s="6" t="str">
        <f>IF($B1721=2021,$P1721,"")</f>
        <v/>
      </c>
      <c r="Y1721" s="6" t="str">
        <f>IF($B1721=2022,$P1721,"")</f>
        <v/>
      </c>
      <c r="Z1721" s="6" t="str">
        <f>IF($B1721=2023,$P1721,"")</f>
        <v/>
      </c>
      <c r="AA1721" s="6" t="str">
        <f>IF($B1721=2024,$P1721,"")</f>
        <v/>
      </c>
      <c r="AB1721" s="16" t="str">
        <f>IF($B1721=2025,$P1721,"")</f>
        <v/>
      </c>
    </row>
    <row r="1722" spans="1:28" x14ac:dyDescent="0.25">
      <c r="A1722" s="3">
        <v>1044</v>
      </c>
      <c r="B1722" s="3">
        <v>2017</v>
      </c>
      <c r="C1722" s="3" t="s">
        <v>953</v>
      </c>
      <c r="D1722" s="4">
        <f>DATE(B1722,N1722,M1722)</f>
        <v>42786</v>
      </c>
      <c r="E1722" s="5">
        <v>2337</v>
      </c>
      <c r="F1722" s="6" t="s">
        <v>14</v>
      </c>
      <c r="G1722" s="7" t="s">
        <v>24</v>
      </c>
      <c r="H1722" s="6" t="str">
        <f>RIGHT(I1722,2)</f>
        <v>CL</v>
      </c>
      <c r="I1722" s="1" t="s">
        <v>3638</v>
      </c>
      <c r="J1722" s="1" t="s">
        <v>1677</v>
      </c>
      <c r="K1722" s="6" t="s">
        <v>1157</v>
      </c>
      <c r="L1722" s="6">
        <v>5717</v>
      </c>
      <c r="M1722" s="6">
        <v>20</v>
      </c>
      <c r="N1722" s="6">
        <v>2</v>
      </c>
      <c r="O1722" s="6" t="s">
        <v>81</v>
      </c>
      <c r="P1722" s="6">
        <v>1</v>
      </c>
      <c r="Q1722" s="16" t="str">
        <f>IF($B1722=2014,$P1722,"")</f>
        <v/>
      </c>
      <c r="R1722" s="16" t="str">
        <f>IF($B1722=2015,$P1722,"")</f>
        <v/>
      </c>
      <c r="S1722" s="16" t="str">
        <f>IF($B1722=2016,$P1722,"")</f>
        <v/>
      </c>
      <c r="T1722" s="16">
        <f>IF($B1722=2017,$P1722,"")</f>
        <v>1</v>
      </c>
      <c r="U1722" s="16" t="str">
        <f>IF($B1722=2018,$P1722,"")</f>
        <v/>
      </c>
      <c r="V1722" s="16" t="str">
        <f>IF($B1722=2019,$P1722,"")</f>
        <v/>
      </c>
      <c r="W1722" s="16" t="str">
        <f>IF($B1722=2020,$P1722,"")</f>
        <v/>
      </c>
      <c r="X1722" s="6" t="str">
        <f>IF($B1722=2021,$P1722,"")</f>
        <v/>
      </c>
      <c r="Y1722" s="6" t="str">
        <f>IF($B1722=2022,$P1722,"")</f>
        <v/>
      </c>
      <c r="Z1722" s="6" t="str">
        <f>IF($B1722=2023,$P1722,"")</f>
        <v/>
      </c>
      <c r="AA1722" s="6" t="str">
        <f>IF($B1722=2024,$P1722,"")</f>
        <v/>
      </c>
      <c r="AB1722" s="16" t="str">
        <f>IF($B1722=2025,$P1722,"")</f>
        <v/>
      </c>
    </row>
    <row r="1723" spans="1:28" ht="24" x14ac:dyDescent="0.25">
      <c r="A1723" s="3">
        <v>1044</v>
      </c>
      <c r="B1723" s="3">
        <v>2017</v>
      </c>
      <c r="C1723" s="3" t="s">
        <v>56</v>
      </c>
      <c r="D1723" s="4">
        <f>DATE(B1723,N1723,M1723)</f>
        <v>42920</v>
      </c>
      <c r="E1723" s="5">
        <v>2300</v>
      </c>
      <c r="F1723" s="6" t="s">
        <v>14</v>
      </c>
      <c r="G1723" s="6" t="s">
        <v>24</v>
      </c>
      <c r="H1723" s="6" t="str">
        <f>RIGHT(I1723,2)</f>
        <v>CL</v>
      </c>
      <c r="I1723" s="1" t="s">
        <v>3638</v>
      </c>
      <c r="J1723" s="8" t="s">
        <v>1678</v>
      </c>
      <c r="K1723" s="6" t="s">
        <v>22</v>
      </c>
      <c r="L1723" s="6">
        <v>5802</v>
      </c>
      <c r="M1723" s="6">
        <v>4</v>
      </c>
      <c r="N1723" s="6">
        <v>7</v>
      </c>
      <c r="P1723" s="6">
        <v>1</v>
      </c>
      <c r="Q1723" s="16" t="str">
        <f>IF($B1723=2014,$P1723,"")</f>
        <v/>
      </c>
      <c r="R1723" s="16" t="str">
        <f>IF($B1723=2015,$P1723,"")</f>
        <v/>
      </c>
      <c r="S1723" s="16" t="str">
        <f>IF($B1723=2016,$P1723,"")</f>
        <v/>
      </c>
      <c r="T1723" s="16">
        <f>IF($B1723=2017,$P1723,"")</f>
        <v>1</v>
      </c>
      <c r="U1723" s="16" t="str">
        <f>IF($B1723=2018,$P1723,"")</f>
        <v/>
      </c>
      <c r="V1723" s="16" t="str">
        <f>IF($B1723=2019,$P1723,"")</f>
        <v/>
      </c>
      <c r="W1723" s="16" t="str">
        <f>IF($B1723=2020,$P1723,"")</f>
        <v/>
      </c>
      <c r="X1723" s="6" t="str">
        <f>IF($B1723=2021,$P1723,"")</f>
        <v/>
      </c>
      <c r="Y1723" s="6" t="str">
        <f>IF($B1723=2022,$P1723,"")</f>
        <v/>
      </c>
      <c r="Z1723" s="6" t="str">
        <f>IF($B1723=2023,$P1723,"")</f>
        <v/>
      </c>
      <c r="AA1723" s="6" t="str">
        <f>IF($B1723=2024,$P1723,"")</f>
        <v/>
      </c>
      <c r="AB1723" s="16" t="str">
        <f>IF($B1723=2025,$P1723,"")</f>
        <v/>
      </c>
    </row>
    <row r="1724" spans="1:28" x14ac:dyDescent="0.25">
      <c r="A1724" s="3">
        <v>1044</v>
      </c>
      <c r="B1724" s="3">
        <v>2017</v>
      </c>
      <c r="C1724" s="3" t="s">
        <v>277</v>
      </c>
      <c r="D1724" s="4">
        <f>DATE(B1724,N1724,M1724)</f>
        <v>43007</v>
      </c>
      <c r="E1724" s="5">
        <v>2158</v>
      </c>
      <c r="F1724" s="6" t="s">
        <v>14</v>
      </c>
      <c r="G1724" s="6" t="s">
        <v>24</v>
      </c>
      <c r="H1724" s="6" t="str">
        <f>RIGHT(I1724,2)</f>
        <v>CL</v>
      </c>
      <c r="I1724" s="1" t="s">
        <v>3638</v>
      </c>
      <c r="J1724" s="8" t="s">
        <v>1679</v>
      </c>
      <c r="K1724" s="6" t="s">
        <v>22</v>
      </c>
      <c r="L1724" s="6">
        <v>5806</v>
      </c>
      <c r="M1724" s="6">
        <v>29</v>
      </c>
      <c r="N1724" s="6">
        <v>9</v>
      </c>
      <c r="P1724" s="6">
        <v>1</v>
      </c>
      <c r="Q1724" s="16" t="str">
        <f>IF($B1724=2014,$P1724,"")</f>
        <v/>
      </c>
      <c r="R1724" s="16" t="str">
        <f>IF($B1724=2015,$P1724,"")</f>
        <v/>
      </c>
      <c r="S1724" s="16" t="str">
        <f>IF($B1724=2016,$P1724,"")</f>
        <v/>
      </c>
      <c r="T1724" s="16">
        <f>IF($B1724=2017,$P1724,"")</f>
        <v>1</v>
      </c>
      <c r="U1724" s="16" t="str">
        <f>IF($B1724=2018,$P1724,"")</f>
        <v/>
      </c>
      <c r="V1724" s="16" t="str">
        <f>IF($B1724=2019,$P1724,"")</f>
        <v/>
      </c>
      <c r="W1724" s="16" t="str">
        <f>IF($B1724=2020,$P1724,"")</f>
        <v/>
      </c>
      <c r="X1724" s="6" t="str">
        <f>IF($B1724=2021,$P1724,"")</f>
        <v/>
      </c>
      <c r="Y1724" s="6" t="str">
        <f>IF($B1724=2022,$P1724,"")</f>
        <v/>
      </c>
      <c r="Z1724" s="6" t="str">
        <f>IF($B1724=2023,$P1724,"")</f>
        <v/>
      </c>
      <c r="AA1724" s="6" t="str">
        <f>IF($B1724=2024,$P1724,"")</f>
        <v/>
      </c>
      <c r="AB1724" s="16" t="str">
        <f>IF($B1724=2025,$P1724,"")</f>
        <v/>
      </c>
    </row>
    <row r="1725" spans="1:28" x14ac:dyDescent="0.25">
      <c r="A1725" s="3">
        <v>1044</v>
      </c>
      <c r="B1725" s="3">
        <v>2018</v>
      </c>
      <c r="C1725" s="3" t="s">
        <v>672</v>
      </c>
      <c r="D1725" s="4">
        <f>DATE(B1725,N1725,M1725)</f>
        <v>43163</v>
      </c>
      <c r="E1725" s="5">
        <v>2159</v>
      </c>
      <c r="F1725" s="6" t="s">
        <v>14</v>
      </c>
      <c r="G1725" s="7" t="s">
        <v>24</v>
      </c>
      <c r="H1725" s="6" t="str">
        <f>RIGHT(I1725,2)</f>
        <v>CL</v>
      </c>
      <c r="I1725" s="1" t="s">
        <v>3638</v>
      </c>
      <c r="J1725" s="8" t="s">
        <v>1680</v>
      </c>
      <c r="K1725" s="6" t="s">
        <v>22</v>
      </c>
      <c r="L1725" s="6">
        <v>5817</v>
      </c>
      <c r="M1725" s="6">
        <v>4</v>
      </c>
      <c r="N1725" s="6">
        <v>3</v>
      </c>
      <c r="P1725" s="6">
        <v>1</v>
      </c>
      <c r="Q1725" s="16" t="str">
        <f>IF($B1725=2014,$P1725,"")</f>
        <v/>
      </c>
      <c r="R1725" s="16" t="str">
        <f>IF($B1725=2015,$P1725,"")</f>
        <v/>
      </c>
      <c r="S1725" s="16" t="str">
        <f>IF($B1725=2016,$P1725,"")</f>
        <v/>
      </c>
      <c r="T1725" s="16" t="str">
        <f>IF($B1725=2017,$P1725,"")</f>
        <v/>
      </c>
      <c r="U1725" s="16">
        <f>IF($B1725=2018,$P1725,"")</f>
        <v>1</v>
      </c>
      <c r="V1725" s="16" t="str">
        <f>IF($B1725=2019,$P1725,"")</f>
        <v/>
      </c>
      <c r="W1725" s="16" t="str">
        <f>IF($B1725=2020,$P1725,"")</f>
        <v/>
      </c>
      <c r="X1725" s="6" t="str">
        <f>IF($B1725=2021,$P1725,"")</f>
        <v/>
      </c>
      <c r="Y1725" s="6" t="str">
        <f>IF($B1725=2022,$P1725,"")</f>
        <v/>
      </c>
      <c r="Z1725" s="6" t="str">
        <f>IF($B1725=2023,$P1725,"")</f>
        <v/>
      </c>
      <c r="AA1725" s="6" t="str">
        <f>IF($B1725=2024,$P1725,"")</f>
        <v/>
      </c>
      <c r="AB1725" s="16" t="str">
        <f>IF($B1725=2025,$P1725,"")</f>
        <v/>
      </c>
    </row>
    <row r="1726" spans="1:28" x14ac:dyDescent="0.25">
      <c r="A1726" s="3">
        <v>1044</v>
      </c>
      <c r="B1726" s="3">
        <v>2018</v>
      </c>
      <c r="C1726" s="3" t="s">
        <v>1347</v>
      </c>
      <c r="D1726" s="4">
        <f>DATE(B1726,N1726,M1726)</f>
        <v>43313</v>
      </c>
      <c r="E1726" s="5">
        <v>2201</v>
      </c>
      <c r="F1726" s="6" t="s">
        <v>14</v>
      </c>
      <c r="G1726" s="6" t="s">
        <v>24</v>
      </c>
      <c r="H1726" s="6" t="str">
        <f>RIGHT(I1726,2)</f>
        <v>CL</v>
      </c>
      <c r="I1726" s="1" t="s">
        <v>3638</v>
      </c>
      <c r="J1726" s="8" t="s">
        <v>1681</v>
      </c>
      <c r="K1726" s="6" t="s">
        <v>22</v>
      </c>
      <c r="L1726" s="6">
        <v>5902</v>
      </c>
      <c r="M1726" s="6">
        <v>1</v>
      </c>
      <c r="N1726" s="6">
        <v>8</v>
      </c>
      <c r="P1726" s="6">
        <v>1</v>
      </c>
      <c r="Q1726" s="16" t="str">
        <f>IF($B1726=2014,$P1726,"")</f>
        <v/>
      </c>
      <c r="R1726" s="16" t="str">
        <f>IF($B1726=2015,$P1726,"")</f>
        <v/>
      </c>
      <c r="S1726" s="16" t="str">
        <f>IF($B1726=2016,$P1726,"")</f>
        <v/>
      </c>
      <c r="T1726" s="16" t="str">
        <f>IF($B1726=2017,$P1726,"")</f>
        <v/>
      </c>
      <c r="U1726" s="16">
        <f>IF($B1726=2018,$P1726,"")</f>
        <v>1</v>
      </c>
      <c r="V1726" s="16" t="str">
        <f>IF($B1726=2019,$P1726,"")</f>
        <v/>
      </c>
      <c r="W1726" s="16" t="str">
        <f>IF($B1726=2020,$P1726,"")</f>
        <v/>
      </c>
      <c r="X1726" s="6" t="str">
        <f>IF($B1726=2021,$P1726,"")</f>
        <v/>
      </c>
      <c r="Y1726" s="6" t="str">
        <f>IF($B1726=2022,$P1726,"")</f>
        <v/>
      </c>
      <c r="Z1726" s="6" t="str">
        <f>IF($B1726=2023,$P1726,"")</f>
        <v/>
      </c>
      <c r="AA1726" s="6" t="str">
        <f>IF($B1726=2024,$P1726,"")</f>
        <v/>
      </c>
      <c r="AB1726" s="16" t="str">
        <f>IF($B1726=2025,$P1726,"")</f>
        <v/>
      </c>
    </row>
    <row r="1727" spans="1:28" x14ac:dyDescent="0.25">
      <c r="A1727" s="3">
        <v>1044</v>
      </c>
      <c r="B1727" s="3">
        <v>2019</v>
      </c>
      <c r="C1727" s="3" t="s">
        <v>47</v>
      </c>
      <c r="D1727" s="4">
        <f>DATE(B1727,N1727,M1727)</f>
        <v>43690</v>
      </c>
      <c r="E1727" s="5">
        <v>2232</v>
      </c>
      <c r="F1727" s="6" t="s">
        <v>14</v>
      </c>
      <c r="G1727" s="6" t="s">
        <v>24</v>
      </c>
      <c r="H1727" s="6" t="str">
        <f>RIGHT(I1727,2)</f>
        <v>CL</v>
      </c>
      <c r="I1727" s="1" t="s">
        <v>3638</v>
      </c>
      <c r="J1727" s="8" t="s">
        <v>1682</v>
      </c>
      <c r="K1727" s="6" t="s">
        <v>22</v>
      </c>
      <c r="L1727" s="6">
        <v>6003</v>
      </c>
      <c r="M1727" s="6">
        <v>13</v>
      </c>
      <c r="N1727" s="6">
        <v>8</v>
      </c>
      <c r="P1727" s="6">
        <v>1</v>
      </c>
      <c r="Q1727" s="16" t="str">
        <f>IF($B1727=2014,$P1727,"")</f>
        <v/>
      </c>
      <c r="R1727" s="16" t="str">
        <f>IF($B1727=2015,$P1727,"")</f>
        <v/>
      </c>
      <c r="S1727" s="16" t="str">
        <f>IF($B1727=2016,$P1727,"")</f>
        <v/>
      </c>
      <c r="T1727" s="16" t="str">
        <f>IF($B1727=2017,$P1727,"")</f>
        <v/>
      </c>
      <c r="U1727" s="16" t="str">
        <f>IF($B1727=2018,$P1727,"")</f>
        <v/>
      </c>
      <c r="V1727" s="16">
        <f>IF($B1727=2019,$P1727,"")</f>
        <v>1</v>
      </c>
      <c r="W1727" s="16" t="str">
        <f>IF($B1727=2020,$P1727,"")</f>
        <v/>
      </c>
      <c r="X1727" s="6" t="str">
        <f>IF($B1727=2021,$P1727,"")</f>
        <v/>
      </c>
      <c r="Y1727" s="6" t="str">
        <f>IF($B1727=2022,$P1727,"")</f>
        <v/>
      </c>
      <c r="Z1727" s="6" t="str">
        <f>IF($B1727=2023,$P1727,"")</f>
        <v/>
      </c>
      <c r="AA1727" s="6" t="str">
        <f>IF($B1727=2024,$P1727,"")</f>
        <v/>
      </c>
      <c r="AB1727" s="16" t="str">
        <f>IF($B1727=2025,$P1727,"")</f>
        <v/>
      </c>
    </row>
    <row r="1728" spans="1:28" x14ac:dyDescent="0.25">
      <c r="A1728" s="3">
        <v>1044</v>
      </c>
      <c r="B1728" s="3">
        <v>2020</v>
      </c>
      <c r="C1728" s="3" t="s">
        <v>23</v>
      </c>
      <c r="D1728" s="4">
        <f>DATE(B1728,N1728,M1728)</f>
        <v>44035</v>
      </c>
      <c r="E1728" s="5">
        <v>2159</v>
      </c>
      <c r="F1728" s="6" t="s">
        <v>14</v>
      </c>
      <c r="G1728" s="6" t="s">
        <v>24</v>
      </c>
      <c r="H1728" s="6" t="str">
        <f>RIGHT(I1728,2)</f>
        <v>CL</v>
      </c>
      <c r="I1728" s="1" t="s">
        <v>3638</v>
      </c>
      <c r="J1728" s="1" t="s">
        <v>594</v>
      </c>
      <c r="K1728" s="6" t="s">
        <v>25</v>
      </c>
      <c r="L1728" s="6">
        <v>6102</v>
      </c>
      <c r="M1728" s="6">
        <v>23</v>
      </c>
      <c r="N1728" s="6">
        <v>7</v>
      </c>
      <c r="P1728" s="6">
        <v>1</v>
      </c>
      <c r="Q1728" s="16" t="str">
        <f>IF($B1728=2014,$P1728,"")</f>
        <v/>
      </c>
      <c r="R1728" s="16" t="str">
        <f>IF($B1728=2015,$P1728,"")</f>
        <v/>
      </c>
      <c r="S1728" s="16" t="str">
        <f>IF($B1728=2016,$P1728,"")</f>
        <v/>
      </c>
      <c r="T1728" s="16" t="str">
        <f>IF($B1728=2017,$P1728,"")</f>
        <v/>
      </c>
      <c r="U1728" s="16" t="str">
        <f>IF($B1728=2018,$P1728,"")</f>
        <v/>
      </c>
      <c r="V1728" s="16" t="str">
        <f>IF($B1728=2019,$P1728,"")</f>
        <v/>
      </c>
      <c r="W1728" s="16">
        <f>IF($B1728=2020,$P1728,"")</f>
        <v>1</v>
      </c>
      <c r="X1728" s="6" t="str">
        <f>IF($B1728=2021,$P1728,"")</f>
        <v/>
      </c>
      <c r="Y1728" s="6" t="str">
        <f>IF($B1728=2022,$P1728,"")</f>
        <v/>
      </c>
      <c r="Z1728" s="6" t="str">
        <f>IF($B1728=2023,$P1728,"")</f>
        <v/>
      </c>
      <c r="AA1728" s="6" t="str">
        <f>IF($B1728=2024,$P1728,"")</f>
        <v/>
      </c>
      <c r="AB1728" s="16" t="str">
        <f>IF($B1728=2025,$P1728,"")</f>
        <v/>
      </c>
    </row>
    <row r="1729" spans="1:28" x14ac:dyDescent="0.25">
      <c r="A1729" s="3">
        <v>1044</v>
      </c>
      <c r="B1729" s="3">
        <v>2022</v>
      </c>
      <c r="C1729" s="3" t="s">
        <v>674</v>
      </c>
      <c r="D1729" s="4">
        <v>44587</v>
      </c>
      <c r="E1729" s="5">
        <v>620</v>
      </c>
      <c r="F1729" s="7" t="s">
        <v>14</v>
      </c>
      <c r="G1729" s="7" t="s">
        <v>24</v>
      </c>
      <c r="H1729" s="6" t="str">
        <f>RIGHT(I1729,2)</f>
        <v>CL</v>
      </c>
      <c r="I1729" s="1" t="s">
        <v>3638</v>
      </c>
      <c r="J1729" s="1" t="s">
        <v>3639</v>
      </c>
      <c r="K1729" s="6" t="s">
        <v>38</v>
      </c>
      <c r="L1729" s="6">
        <v>6215</v>
      </c>
      <c r="M1729" s="6">
        <v>26</v>
      </c>
      <c r="N1729" s="6">
        <v>1</v>
      </c>
      <c r="P1729" s="6">
        <v>1</v>
      </c>
      <c r="Q1729" s="16" t="str">
        <f>IF($B1729=2014,$P1729,"")</f>
        <v/>
      </c>
      <c r="R1729" s="16" t="str">
        <f>IF($B1729=2015,$P1729,"")</f>
        <v/>
      </c>
      <c r="S1729" s="16" t="str">
        <f>IF($B1729=2016,$P1729,"")</f>
        <v/>
      </c>
      <c r="T1729" s="16" t="str">
        <f>IF($B1729=2017,$P1729,"")</f>
        <v/>
      </c>
      <c r="U1729" s="16" t="str">
        <f>IF($B1729=2018,$P1729,"")</f>
        <v/>
      </c>
      <c r="V1729" s="16" t="str">
        <f>IF($B1729=2019,$P1729,"")</f>
        <v/>
      </c>
      <c r="W1729" s="16" t="str">
        <f>IF($B1729=2020,$P1729,"")</f>
        <v/>
      </c>
      <c r="X1729" s="6" t="str">
        <f>IF($B1729=2021,$P1729,"")</f>
        <v/>
      </c>
      <c r="Y1729" s="6">
        <f>IF($B1729=2022,$P1729,"")</f>
        <v>1</v>
      </c>
      <c r="Z1729" s="6" t="str">
        <f>IF($B1729=2023,$P1729,"")</f>
        <v/>
      </c>
      <c r="AA1729" s="6" t="str">
        <f>IF($B1729=2024,$P1729,"")</f>
        <v/>
      </c>
      <c r="AB1729" s="16" t="str">
        <f>IF($B1729=2025,$P1729,"")</f>
        <v/>
      </c>
    </row>
    <row r="1730" spans="1:28" x14ac:dyDescent="0.25">
      <c r="A1730" s="3">
        <v>1044</v>
      </c>
      <c r="B1730" s="3">
        <v>2022</v>
      </c>
      <c r="C1730" s="3" t="s">
        <v>234</v>
      </c>
      <c r="D1730" s="4">
        <f>DATE(B1730,N1730,M1730)</f>
        <v>44865</v>
      </c>
      <c r="E1730" s="5">
        <v>2159</v>
      </c>
      <c r="F1730" s="7" t="s">
        <v>14</v>
      </c>
      <c r="G1730" s="7" t="s">
        <v>24</v>
      </c>
      <c r="H1730" s="6" t="str">
        <f>RIGHT(I1730,2)</f>
        <v>CL</v>
      </c>
      <c r="I1730" s="1" t="s">
        <v>3638</v>
      </c>
      <c r="J1730" s="1" t="s">
        <v>4455</v>
      </c>
      <c r="K1730" s="6" t="s">
        <v>842</v>
      </c>
      <c r="L1730" s="6">
        <v>6309</v>
      </c>
      <c r="M1730" s="6">
        <v>31</v>
      </c>
      <c r="N1730" s="6">
        <v>10</v>
      </c>
      <c r="O1730" s="6" t="s">
        <v>81</v>
      </c>
      <c r="P1730" s="6">
        <v>1</v>
      </c>
      <c r="Q1730" s="16" t="str">
        <f>IF($B1730=2014,$P1730,"")</f>
        <v/>
      </c>
      <c r="R1730" s="16" t="str">
        <f>IF($B1730=2015,$P1730,"")</f>
        <v/>
      </c>
      <c r="S1730" s="16" t="str">
        <f>IF($B1730=2016,$P1730,"")</f>
        <v/>
      </c>
      <c r="T1730" s="16" t="str">
        <f>IF($B1730=2017,$P1730,"")</f>
        <v/>
      </c>
      <c r="U1730" s="16" t="str">
        <f>IF($B1730=2018,$P1730,"")</f>
        <v/>
      </c>
      <c r="V1730" s="16" t="str">
        <f>IF($B1730=2019,$P1730,"")</f>
        <v/>
      </c>
      <c r="W1730" s="16" t="str">
        <f>IF($B1730=2020,$P1730,"")</f>
        <v/>
      </c>
      <c r="X1730" s="6" t="str">
        <f>IF($B1730=2021,$P1730,"")</f>
        <v/>
      </c>
      <c r="Y1730" s="6">
        <f>IF($B1730=2022,$P1730,"")</f>
        <v>1</v>
      </c>
      <c r="Z1730" s="6" t="str">
        <f>IF($B1730=2023,$P1730,"")</f>
        <v/>
      </c>
      <c r="AA1730" s="6" t="str">
        <f>IF($B1730=2024,$P1730,"")</f>
        <v/>
      </c>
      <c r="AB1730" s="16" t="str">
        <f>IF($B1730=2025,$P1730,"")</f>
        <v/>
      </c>
    </row>
    <row r="1731" spans="1:28" ht="24" x14ac:dyDescent="0.25">
      <c r="A1731" s="3">
        <v>1044</v>
      </c>
      <c r="B1731" s="3">
        <v>2022</v>
      </c>
      <c r="C1731" s="3" t="s">
        <v>849</v>
      </c>
      <c r="D1731" s="4">
        <f>DATE(B1731,N1731,M1731)</f>
        <v>44890</v>
      </c>
      <c r="E1731" s="5">
        <v>550</v>
      </c>
      <c r="F1731" s="7" t="s">
        <v>14</v>
      </c>
      <c r="G1731" s="7" t="s">
        <v>24</v>
      </c>
      <c r="H1731" s="6" t="str">
        <f>RIGHT(I1731,2)</f>
        <v>CL</v>
      </c>
      <c r="I1731" s="1" t="s">
        <v>3638</v>
      </c>
      <c r="J1731" s="1" t="s">
        <v>4557</v>
      </c>
      <c r="K1731" s="6" t="s">
        <v>842</v>
      </c>
      <c r="L1731" s="6">
        <v>6310</v>
      </c>
      <c r="M1731" s="6">
        <v>25</v>
      </c>
      <c r="N1731" s="6">
        <v>11</v>
      </c>
      <c r="O1731" s="6" t="s">
        <v>81</v>
      </c>
      <c r="P1731" s="6">
        <v>1</v>
      </c>
      <c r="Q1731" s="16" t="str">
        <f>IF($B1731=2014,$P1731,"")</f>
        <v/>
      </c>
      <c r="R1731" s="16" t="str">
        <f>IF($B1731=2015,$P1731,"")</f>
        <v/>
      </c>
      <c r="S1731" s="16" t="str">
        <f>IF($B1731=2016,$P1731,"")</f>
        <v/>
      </c>
      <c r="T1731" s="16" t="str">
        <f>IF($B1731=2017,$P1731,"")</f>
        <v/>
      </c>
      <c r="U1731" s="16" t="str">
        <f>IF($B1731=2018,$P1731,"")</f>
        <v/>
      </c>
      <c r="V1731" s="16" t="str">
        <f>IF($B1731=2019,$P1731,"")</f>
        <v/>
      </c>
      <c r="W1731" s="16" t="str">
        <f>IF($B1731=2020,$P1731,"")</f>
        <v/>
      </c>
      <c r="X1731" s="6" t="str">
        <f>IF($B1731=2021,$P1731,"")</f>
        <v/>
      </c>
      <c r="Y1731" s="6">
        <f>IF($B1731=2022,$P1731,"")</f>
        <v>1</v>
      </c>
      <c r="Z1731" s="6" t="str">
        <f>IF($B1731=2023,$P1731,"")</f>
        <v/>
      </c>
      <c r="AA1731" s="6" t="str">
        <f>IF($B1731=2024,$P1731,"")</f>
        <v/>
      </c>
      <c r="AB1731" s="16" t="str">
        <f>IF($B1731=2025,$P1731,"")</f>
        <v/>
      </c>
    </row>
    <row r="1732" spans="1:28" ht="24" x14ac:dyDescent="0.25">
      <c r="A1732" s="3">
        <v>1044</v>
      </c>
      <c r="B1732" s="3">
        <v>2023</v>
      </c>
      <c r="C1732" s="3" t="s">
        <v>877</v>
      </c>
      <c r="D1732" s="4">
        <f>DATE(B1732,N1732,M1732)</f>
        <v>45015</v>
      </c>
      <c r="E1732" s="3">
        <v>2155</v>
      </c>
      <c r="F1732" s="6" t="s">
        <v>14</v>
      </c>
      <c r="G1732" s="6" t="s">
        <v>24</v>
      </c>
      <c r="H1732" s="6" t="str">
        <f>RIGHT(I1732,2)</f>
        <v>CL</v>
      </c>
      <c r="I1732" s="1" t="s">
        <v>3638</v>
      </c>
      <c r="J1732" s="1" t="s">
        <v>5336</v>
      </c>
      <c r="K1732" s="6" t="s">
        <v>842</v>
      </c>
      <c r="L1732" s="6">
        <v>6320</v>
      </c>
      <c r="M1732" s="6">
        <v>30</v>
      </c>
      <c r="N1732" s="6">
        <v>3</v>
      </c>
      <c r="O1732" s="6" t="s">
        <v>81</v>
      </c>
      <c r="P1732" s="6">
        <v>1</v>
      </c>
      <c r="Q1732" s="16" t="str">
        <f>IF($B1732=2014,$P1732,"")</f>
        <v/>
      </c>
      <c r="R1732" s="16" t="str">
        <f>IF($B1732=2015,$P1732,"")</f>
        <v/>
      </c>
      <c r="S1732" s="16" t="str">
        <f>IF($B1732=2016,$P1732,"")</f>
        <v/>
      </c>
      <c r="T1732" s="16" t="str">
        <f>IF($B1732=2017,$P1732,"")</f>
        <v/>
      </c>
      <c r="U1732" s="16" t="str">
        <f>IF($B1732=2018,$P1732,"")</f>
        <v/>
      </c>
      <c r="V1732" s="16" t="str">
        <f>IF($B1732=2019,$P1732,"")</f>
        <v/>
      </c>
      <c r="W1732" s="16" t="str">
        <f>IF($B1732=2020,$P1732,"")</f>
        <v/>
      </c>
      <c r="X1732" s="6" t="str">
        <f>IF($B1732=2021,$P1732,"")</f>
        <v/>
      </c>
      <c r="Y1732" s="6" t="str">
        <f>IF($B1732=2022,$P1732,"")</f>
        <v/>
      </c>
      <c r="Z1732" s="6">
        <f>IF($B1732=2023,$P1732,"")</f>
        <v>1</v>
      </c>
      <c r="AA1732" s="6" t="str">
        <f>IF($B1732=2024,$P1732,"")</f>
        <v/>
      </c>
      <c r="AB1732" s="16" t="str">
        <f>IF($B1732=2025,$P1732,"")</f>
        <v/>
      </c>
    </row>
    <row r="1733" spans="1:28" x14ac:dyDescent="0.25">
      <c r="A1733" s="3">
        <v>1044</v>
      </c>
      <c r="B1733" s="3">
        <v>2023</v>
      </c>
      <c r="C1733" s="3" t="s">
        <v>1254</v>
      </c>
      <c r="D1733" s="4">
        <f>DATE(B1733,N1733,M1733)</f>
        <v>45168</v>
      </c>
      <c r="E1733" s="5">
        <v>2101</v>
      </c>
      <c r="F1733" s="7" t="s">
        <v>14</v>
      </c>
      <c r="G1733" s="7" t="s">
        <v>24</v>
      </c>
      <c r="H1733" s="6" t="str">
        <f>RIGHT(I1733,2)</f>
        <v>CL</v>
      </c>
      <c r="I1733" s="1" t="s">
        <v>3638</v>
      </c>
      <c r="J1733" s="1" t="s">
        <v>5593</v>
      </c>
      <c r="K1733" s="6" t="s">
        <v>842</v>
      </c>
      <c r="L1733" s="6">
        <v>6404</v>
      </c>
      <c r="M1733" s="6">
        <v>30</v>
      </c>
      <c r="N1733" s="6">
        <v>8</v>
      </c>
      <c r="O1733" s="6" t="s">
        <v>81</v>
      </c>
      <c r="P1733" s="6">
        <v>1</v>
      </c>
      <c r="Q1733" s="16" t="str">
        <f>IF($B1733=2014,$P1733,"")</f>
        <v/>
      </c>
      <c r="R1733" s="16" t="str">
        <f>IF($B1733=2015,$P1733,"")</f>
        <v/>
      </c>
      <c r="S1733" s="16" t="str">
        <f>IF($B1733=2016,$P1733,"")</f>
        <v/>
      </c>
      <c r="T1733" s="16" t="str">
        <f>IF($B1733=2017,$P1733,"")</f>
        <v/>
      </c>
      <c r="U1733" s="16" t="str">
        <f>IF($B1733=2018,$P1733,"")</f>
        <v/>
      </c>
      <c r="V1733" s="16" t="str">
        <f>IF($B1733=2019,$P1733,"")</f>
        <v/>
      </c>
      <c r="W1733" s="16" t="str">
        <f>IF($B1733=2020,$P1733,"")</f>
        <v/>
      </c>
      <c r="X1733" s="6" t="str">
        <f>IF($B1733=2021,$P1733,"")</f>
        <v/>
      </c>
      <c r="Y1733" s="6" t="str">
        <f>IF($B1733=2022,$P1733,"")</f>
        <v/>
      </c>
      <c r="Z1733" s="6">
        <f>IF($B1733=2023,$P1733,"")</f>
        <v>1</v>
      </c>
      <c r="AA1733" s="6" t="str">
        <f>IF($B1733=2024,$P1733,"")</f>
        <v/>
      </c>
      <c r="AB1733" s="16" t="str">
        <f>IF($B1733=2025,$P1733,"")</f>
        <v/>
      </c>
    </row>
    <row r="1734" spans="1:28" x14ac:dyDescent="0.25">
      <c r="A1734" s="3">
        <v>1044</v>
      </c>
      <c r="B1734" s="3">
        <v>2023</v>
      </c>
      <c r="C1734" s="3" t="s">
        <v>886</v>
      </c>
      <c r="D1734" s="4">
        <f>DATE(B1734,N1734,M1734)</f>
        <v>45190</v>
      </c>
      <c r="E1734" s="5">
        <v>2201</v>
      </c>
      <c r="F1734" s="7" t="s">
        <v>14</v>
      </c>
      <c r="G1734" s="7" t="s">
        <v>24</v>
      </c>
      <c r="H1734" s="6" t="str">
        <f>RIGHT(I1734,2)</f>
        <v>CL</v>
      </c>
      <c r="I1734" s="1" t="s">
        <v>3638</v>
      </c>
      <c r="J1734" s="1" t="s">
        <v>5711</v>
      </c>
      <c r="K1734" s="6" t="s">
        <v>842</v>
      </c>
      <c r="L1734" s="6">
        <v>6406</v>
      </c>
      <c r="M1734" s="6">
        <v>21</v>
      </c>
      <c r="N1734" s="6">
        <v>9</v>
      </c>
      <c r="P1734" s="6">
        <v>1</v>
      </c>
      <c r="Q1734" s="16" t="str">
        <f>IF($B1734=2014,$P1734,"")</f>
        <v/>
      </c>
      <c r="R1734" s="16" t="str">
        <f>IF($B1734=2015,$P1734,"")</f>
        <v/>
      </c>
      <c r="S1734" s="16" t="str">
        <f>IF($B1734=2016,$P1734,"")</f>
        <v/>
      </c>
      <c r="T1734" s="16" t="str">
        <f>IF($B1734=2017,$P1734,"")</f>
        <v/>
      </c>
      <c r="U1734" s="16" t="str">
        <f>IF($B1734=2018,$P1734,"")</f>
        <v/>
      </c>
      <c r="V1734" s="16" t="str">
        <f>IF($B1734=2019,$P1734,"")</f>
        <v/>
      </c>
      <c r="W1734" s="16" t="str">
        <f>IF($B1734=2020,$P1734,"")</f>
        <v/>
      </c>
      <c r="X1734" s="6" t="str">
        <f>IF($B1734=2021,$P1734,"")</f>
        <v/>
      </c>
      <c r="Y1734" s="6" t="str">
        <f>IF($B1734=2022,$P1734,"")</f>
        <v/>
      </c>
      <c r="Z1734" s="6">
        <f>IF($B1734=2023,$P1734,"")</f>
        <v>1</v>
      </c>
      <c r="AA1734" s="6" t="str">
        <f>IF($B1734=2024,$P1734,"")</f>
        <v/>
      </c>
      <c r="AB1734" s="16" t="str">
        <f>IF($B1734=2025,$P1734,"")</f>
        <v/>
      </c>
    </row>
    <row r="1735" spans="1:28" x14ac:dyDescent="0.25">
      <c r="A1735" s="3">
        <v>1044</v>
      </c>
      <c r="B1735" s="3">
        <v>2023</v>
      </c>
      <c r="C1735" s="3" t="s">
        <v>1538</v>
      </c>
      <c r="D1735" s="4">
        <f>DATE(B1735,N1735,M1735)</f>
        <v>45218</v>
      </c>
      <c r="E1735" s="5">
        <v>2100</v>
      </c>
      <c r="F1735" s="6" t="s">
        <v>14</v>
      </c>
      <c r="G1735" s="7" t="s">
        <v>24</v>
      </c>
      <c r="H1735" s="6" t="str">
        <f>RIGHT(I1735,2)</f>
        <v>CL</v>
      </c>
      <c r="I1735" s="1" t="s">
        <v>3638</v>
      </c>
      <c r="J1735" s="1" t="s">
        <v>5782</v>
      </c>
      <c r="K1735" s="6" t="s">
        <v>842</v>
      </c>
      <c r="L1735" s="6">
        <v>6408</v>
      </c>
      <c r="M1735" s="6">
        <v>19</v>
      </c>
      <c r="N1735" s="6">
        <v>10</v>
      </c>
      <c r="O1735" s="6" t="s">
        <v>81</v>
      </c>
      <c r="P1735" s="6">
        <v>1</v>
      </c>
      <c r="Q1735" s="16" t="str">
        <f>IF($B1735=2014,$P1735,"")</f>
        <v/>
      </c>
      <c r="R1735" s="16" t="str">
        <f>IF($B1735=2015,$P1735,"")</f>
        <v/>
      </c>
      <c r="S1735" s="16" t="str">
        <f>IF($B1735=2016,$P1735,"")</f>
        <v/>
      </c>
      <c r="T1735" s="16" t="str">
        <f>IF($B1735=2017,$P1735,"")</f>
        <v/>
      </c>
      <c r="U1735" s="16" t="str">
        <f>IF($B1735=2018,$P1735,"")</f>
        <v/>
      </c>
      <c r="V1735" s="16" t="str">
        <f>IF($B1735=2019,$P1735,"")</f>
        <v/>
      </c>
      <c r="W1735" s="16" t="str">
        <f>IF($B1735=2020,$P1735,"")</f>
        <v/>
      </c>
      <c r="X1735" s="6" t="str">
        <f>IF($B1735=2021,$P1735,"")</f>
        <v/>
      </c>
      <c r="Y1735" s="6" t="str">
        <f>IF($B1735=2022,$P1735,"")</f>
        <v/>
      </c>
      <c r="Z1735" s="6">
        <f>IF($B1735=2023,$P1735,"")</f>
        <v>1</v>
      </c>
      <c r="AA1735" s="6" t="str">
        <f>IF($B1735=2024,$P1735,"")</f>
        <v/>
      </c>
      <c r="AB1735" s="16" t="str">
        <f>IF($B1735=2025,$P1735,"")</f>
        <v/>
      </c>
    </row>
    <row r="1736" spans="1:28" x14ac:dyDescent="0.25">
      <c r="A1736" s="3">
        <v>1044</v>
      </c>
      <c r="B1736" s="3">
        <v>2023</v>
      </c>
      <c r="C1736" s="3" t="s">
        <v>2557</v>
      </c>
      <c r="D1736" s="4">
        <f>DATE(B1736,N1736,M1736)</f>
        <v>45225</v>
      </c>
      <c r="E1736" s="5">
        <v>2202</v>
      </c>
      <c r="F1736" s="7" t="s">
        <v>14</v>
      </c>
      <c r="G1736" s="7" t="s">
        <v>24</v>
      </c>
      <c r="H1736" s="6" t="str">
        <f>RIGHT(I1736,2)</f>
        <v>CL</v>
      </c>
      <c r="I1736" s="1" t="s">
        <v>3638</v>
      </c>
      <c r="J1736" s="1" t="s">
        <v>5895</v>
      </c>
      <c r="K1736" s="6" t="s">
        <v>842</v>
      </c>
      <c r="L1736" s="6">
        <v>6409</v>
      </c>
      <c r="M1736" s="6">
        <v>26</v>
      </c>
      <c r="N1736" s="6">
        <v>10</v>
      </c>
      <c r="O1736" s="6" t="s">
        <v>81</v>
      </c>
      <c r="P1736" s="6">
        <v>1</v>
      </c>
      <c r="Q1736" s="16" t="str">
        <f>IF($B1736=2014,$P1736,"")</f>
        <v/>
      </c>
      <c r="R1736" s="16" t="str">
        <f>IF($B1736=2015,$P1736,"")</f>
        <v/>
      </c>
      <c r="S1736" s="16" t="str">
        <f>IF($B1736=2016,$P1736,"")</f>
        <v/>
      </c>
      <c r="T1736" s="16" t="str">
        <f>IF($B1736=2017,$P1736,"")</f>
        <v/>
      </c>
      <c r="U1736" s="16" t="str">
        <f>IF($B1736=2018,$P1736,"")</f>
        <v/>
      </c>
      <c r="V1736" s="16" t="str">
        <f>IF($B1736=2019,$P1736,"")</f>
        <v/>
      </c>
      <c r="W1736" s="16" t="str">
        <f>IF($B1736=2020,$P1736,"")</f>
        <v/>
      </c>
      <c r="X1736" s="6" t="str">
        <f>IF($B1736=2021,$P1736,"")</f>
        <v/>
      </c>
      <c r="Y1736" s="6" t="str">
        <f>IF($B1736=2022,$P1736,"")</f>
        <v/>
      </c>
      <c r="Z1736" s="6">
        <f>IF($B1736=2023,$P1736,"")</f>
        <v>1</v>
      </c>
      <c r="AA1736" s="6" t="str">
        <f>IF($B1736=2024,$P1736,"")</f>
        <v/>
      </c>
      <c r="AB1736" s="16" t="str">
        <f>IF($B1736=2025,$P1736,"")</f>
        <v/>
      </c>
    </row>
    <row r="1737" spans="1:28" x14ac:dyDescent="0.25">
      <c r="A1737" s="28">
        <v>1044</v>
      </c>
      <c r="B1737" s="28">
        <v>2024</v>
      </c>
      <c r="C1737" s="28" t="s">
        <v>279</v>
      </c>
      <c r="D1737" s="29">
        <f>DATE(B1737,N1737,M1737)</f>
        <v>45567</v>
      </c>
      <c r="E1737" s="30">
        <v>529</v>
      </c>
      <c r="F1737" s="27" t="s">
        <v>14</v>
      </c>
      <c r="G1737" s="27" t="s">
        <v>24</v>
      </c>
      <c r="H1737" s="6" t="str">
        <f>RIGHT(I1737,2)</f>
        <v>CL</v>
      </c>
      <c r="I1737" s="1" t="s">
        <v>3638</v>
      </c>
      <c r="J1737" s="33" t="s">
        <v>6328</v>
      </c>
      <c r="K1737" s="27" t="s">
        <v>842</v>
      </c>
      <c r="L1737" s="27">
        <v>6507</v>
      </c>
      <c r="M1737" s="27">
        <v>2</v>
      </c>
      <c r="N1737" s="27">
        <v>10</v>
      </c>
      <c r="O1737" s="27" t="s">
        <v>81</v>
      </c>
      <c r="P1737" s="6">
        <v>1</v>
      </c>
      <c r="Q1737" s="16" t="str">
        <f>IF($B1737=2014,$P1737,"")</f>
        <v/>
      </c>
      <c r="R1737" s="16" t="str">
        <f>IF($B1737=2015,$P1737,"")</f>
        <v/>
      </c>
      <c r="S1737" s="16" t="str">
        <f>IF($B1737=2016,$P1737,"")</f>
        <v/>
      </c>
      <c r="T1737" s="16" t="str">
        <f>IF($B1737=2017,$P1737,"")</f>
        <v/>
      </c>
      <c r="U1737" s="16" t="str">
        <f>IF($B1737=2018,$P1737,"")</f>
        <v/>
      </c>
      <c r="V1737" s="16" t="str">
        <f>IF($B1737=2019,$P1737,"")</f>
        <v/>
      </c>
      <c r="W1737" s="16" t="str">
        <f>IF($B1737=2020,$P1737,"")</f>
        <v/>
      </c>
      <c r="X1737" s="6" t="str">
        <f>IF($B1737=2021,$P1737,"")</f>
        <v/>
      </c>
      <c r="Y1737" s="6" t="str">
        <f>IF($B1737=2022,$P1737,"")</f>
        <v/>
      </c>
      <c r="Z1737" s="6" t="str">
        <f>IF($B1737=2023,$P1737,"")</f>
        <v/>
      </c>
      <c r="AA1737" s="6">
        <f>IF($B1737=2024,$P1737,"")</f>
        <v>1</v>
      </c>
      <c r="AB1737" s="16" t="str">
        <f>IF($B1737=2025,$P1737,"")</f>
        <v/>
      </c>
    </row>
    <row r="1738" spans="1:28" x14ac:dyDescent="0.25">
      <c r="A1738" s="3">
        <v>1044</v>
      </c>
      <c r="B1738" s="5">
        <v>2015</v>
      </c>
      <c r="C1738" s="3" t="s">
        <v>726</v>
      </c>
      <c r="D1738" s="4">
        <f>DATE(B1738,N1738,M1738)</f>
        <v>42188</v>
      </c>
      <c r="E1738" s="5">
        <v>2229</v>
      </c>
      <c r="F1738" s="6" t="s">
        <v>14</v>
      </c>
      <c r="G1738" s="6" t="s">
        <v>24</v>
      </c>
      <c r="H1738" s="6" t="str">
        <f>RIGHT(I1738,2)</f>
        <v>EU</v>
      </c>
      <c r="I1738" s="1" t="s">
        <v>3640</v>
      </c>
      <c r="J1738" s="8" t="s">
        <v>1639</v>
      </c>
      <c r="K1738" s="6" t="s">
        <v>22</v>
      </c>
      <c r="L1738" s="6">
        <v>5601</v>
      </c>
      <c r="M1738" s="6">
        <v>3</v>
      </c>
      <c r="N1738" s="6">
        <v>7</v>
      </c>
      <c r="P1738" s="6">
        <v>1</v>
      </c>
      <c r="Q1738" s="16" t="str">
        <f>IF($B1738=2014,$P1738,"")</f>
        <v/>
      </c>
      <c r="R1738" s="16">
        <f>IF($B1738=2015,$P1738,"")</f>
        <v>1</v>
      </c>
      <c r="S1738" s="16" t="str">
        <f>IF($B1738=2016,$P1738,"")</f>
        <v/>
      </c>
      <c r="T1738" s="16" t="str">
        <f>IF($B1738=2017,$P1738,"")</f>
        <v/>
      </c>
      <c r="U1738" s="16" t="str">
        <f>IF($B1738=2018,$P1738,"")</f>
        <v/>
      </c>
      <c r="V1738" s="16" t="str">
        <f>IF($B1738=2019,$P1738,"")</f>
        <v/>
      </c>
      <c r="W1738" s="16" t="str">
        <f>IF($B1738=2020,$P1738,"")</f>
        <v/>
      </c>
      <c r="X1738" s="6" t="str">
        <f>IF($B1738=2021,$P1738,"")</f>
        <v/>
      </c>
      <c r="Y1738" s="6" t="str">
        <f>IF($B1738=2022,$P1738,"")</f>
        <v/>
      </c>
      <c r="Z1738" s="6" t="str">
        <f>IF($B1738=2023,$P1738,"")</f>
        <v/>
      </c>
      <c r="AA1738" s="6" t="str">
        <f>IF($B1738=2024,$P1738,"")</f>
        <v/>
      </c>
      <c r="AB1738" s="16" t="str">
        <f>IF($B1738=2025,$P1738,"")</f>
        <v/>
      </c>
    </row>
    <row r="1739" spans="1:28" ht="24" x14ac:dyDescent="0.25">
      <c r="A1739" s="3">
        <v>1044</v>
      </c>
      <c r="B1739" s="5">
        <v>2015</v>
      </c>
      <c r="C1739" s="3" t="s">
        <v>114</v>
      </c>
      <c r="D1739" s="4">
        <f>DATE(B1739,N1739,M1739)</f>
        <v>42214</v>
      </c>
      <c r="E1739" s="5">
        <v>59</v>
      </c>
      <c r="F1739" s="6" t="s">
        <v>14</v>
      </c>
      <c r="G1739" s="6" t="s">
        <v>24</v>
      </c>
      <c r="H1739" s="6" t="str">
        <f>RIGHT(I1739,2)</f>
        <v>EU</v>
      </c>
      <c r="I1739" s="1" t="s">
        <v>3640</v>
      </c>
      <c r="J1739" s="8" t="s">
        <v>1640</v>
      </c>
      <c r="K1739" s="6" t="s">
        <v>22</v>
      </c>
      <c r="L1739" s="6">
        <v>5602</v>
      </c>
      <c r="M1739" s="6">
        <v>29</v>
      </c>
      <c r="N1739" s="6">
        <v>7</v>
      </c>
      <c r="P1739" s="6">
        <v>1</v>
      </c>
      <c r="Q1739" s="16" t="str">
        <f>IF($B1739=2014,$P1739,"")</f>
        <v/>
      </c>
      <c r="R1739" s="16">
        <f>IF($B1739=2015,$P1739,"")</f>
        <v>1</v>
      </c>
      <c r="S1739" s="16" t="str">
        <f>IF($B1739=2016,$P1739,"")</f>
        <v/>
      </c>
      <c r="T1739" s="16" t="str">
        <f>IF($B1739=2017,$P1739,"")</f>
        <v/>
      </c>
      <c r="U1739" s="16" t="str">
        <f>IF($B1739=2018,$P1739,"")</f>
        <v/>
      </c>
      <c r="V1739" s="16" t="str">
        <f>IF($B1739=2019,$P1739,"")</f>
        <v/>
      </c>
      <c r="W1739" s="16" t="str">
        <f>IF($B1739=2020,$P1739,"")</f>
        <v/>
      </c>
      <c r="X1739" s="6" t="str">
        <f>IF($B1739=2021,$P1739,"")</f>
        <v/>
      </c>
      <c r="Y1739" s="6" t="str">
        <f>IF($B1739=2022,$P1739,"")</f>
        <v/>
      </c>
      <c r="Z1739" s="6" t="str">
        <f>IF($B1739=2023,$P1739,"")</f>
        <v/>
      </c>
      <c r="AA1739" s="6" t="str">
        <f>IF($B1739=2024,$P1739,"")</f>
        <v/>
      </c>
      <c r="AB1739" s="16" t="str">
        <f>IF($B1739=2025,$P1739,"")</f>
        <v/>
      </c>
    </row>
    <row r="1740" spans="1:28" x14ac:dyDescent="0.25">
      <c r="A1740" s="3">
        <v>1044</v>
      </c>
      <c r="B1740" s="5">
        <v>2015</v>
      </c>
      <c r="C1740" s="3" t="s">
        <v>1153</v>
      </c>
      <c r="D1740" s="4">
        <f>DATE(B1740,N1740,M1740)</f>
        <v>42226</v>
      </c>
      <c r="E1740" s="5">
        <v>1958</v>
      </c>
      <c r="F1740" s="6" t="s">
        <v>14</v>
      </c>
      <c r="G1740" s="6" t="s">
        <v>24</v>
      </c>
      <c r="H1740" s="6" t="str">
        <f>RIGHT(I1740,2)</f>
        <v>EU</v>
      </c>
      <c r="I1740" s="1" t="s">
        <v>3640</v>
      </c>
      <c r="J1740" s="8" t="s">
        <v>1641</v>
      </c>
      <c r="K1740" s="6" t="s">
        <v>738</v>
      </c>
      <c r="L1740" s="6">
        <v>5603</v>
      </c>
      <c r="M1740" s="6">
        <v>10</v>
      </c>
      <c r="N1740" s="6">
        <v>8</v>
      </c>
      <c r="O1740" s="6" t="s">
        <v>81</v>
      </c>
      <c r="P1740" s="6">
        <v>1</v>
      </c>
      <c r="Q1740" s="16" t="str">
        <f>IF($B1740=2014,$P1740,"")</f>
        <v/>
      </c>
      <c r="R1740" s="16">
        <f>IF($B1740=2015,$P1740,"")</f>
        <v>1</v>
      </c>
      <c r="S1740" s="16" t="str">
        <f>IF($B1740=2016,$P1740,"")</f>
        <v/>
      </c>
      <c r="T1740" s="16" t="str">
        <f>IF($B1740=2017,$P1740,"")</f>
        <v/>
      </c>
      <c r="U1740" s="16" t="str">
        <f>IF($B1740=2018,$P1740,"")</f>
        <v/>
      </c>
      <c r="V1740" s="16" t="str">
        <f>IF($B1740=2019,$P1740,"")</f>
        <v/>
      </c>
      <c r="W1740" s="16" t="str">
        <f>IF($B1740=2020,$P1740,"")</f>
        <v/>
      </c>
      <c r="X1740" s="6" t="str">
        <f>IF($B1740=2021,$P1740,"")</f>
        <v/>
      </c>
      <c r="Y1740" s="6" t="str">
        <f>IF($B1740=2022,$P1740,"")</f>
        <v/>
      </c>
      <c r="Z1740" s="6" t="str">
        <f>IF($B1740=2023,$P1740,"")</f>
        <v/>
      </c>
      <c r="AA1740" s="6" t="str">
        <f>IF($B1740=2024,$P1740,"")</f>
        <v/>
      </c>
      <c r="AB1740" s="16" t="str">
        <f>IF($B1740=2025,$P1740,"")</f>
        <v/>
      </c>
    </row>
    <row r="1741" spans="1:28" x14ac:dyDescent="0.25">
      <c r="A1741" s="3">
        <v>1044</v>
      </c>
      <c r="B1741" s="5">
        <v>2015</v>
      </c>
      <c r="C1741" s="3" t="s">
        <v>1251</v>
      </c>
      <c r="D1741" s="4">
        <f>DATE(B1741,N1741,M1741)</f>
        <v>42237</v>
      </c>
      <c r="E1741" s="5">
        <v>2155</v>
      </c>
      <c r="F1741" s="6" t="s">
        <v>14</v>
      </c>
      <c r="G1741" s="6" t="s">
        <v>24</v>
      </c>
      <c r="H1741" s="6" t="str">
        <f>RIGHT(I1741,2)</f>
        <v>EU</v>
      </c>
      <c r="I1741" s="1" t="s">
        <v>3640</v>
      </c>
      <c r="J1741" s="8" t="s">
        <v>1642</v>
      </c>
      <c r="K1741" s="6" t="s">
        <v>22</v>
      </c>
      <c r="L1741" s="6">
        <v>5603</v>
      </c>
      <c r="M1741" s="6">
        <v>21</v>
      </c>
      <c r="N1741" s="6">
        <v>8</v>
      </c>
      <c r="P1741" s="6">
        <v>1</v>
      </c>
      <c r="Q1741" s="16" t="str">
        <f>IF($B1741=2014,$P1741,"")</f>
        <v/>
      </c>
      <c r="R1741" s="16">
        <f>IF($B1741=2015,$P1741,"")</f>
        <v>1</v>
      </c>
      <c r="S1741" s="16" t="str">
        <f>IF($B1741=2016,$P1741,"")</f>
        <v/>
      </c>
      <c r="T1741" s="16" t="str">
        <f>IF($B1741=2017,$P1741,"")</f>
        <v/>
      </c>
      <c r="U1741" s="16" t="str">
        <f>IF($B1741=2018,$P1741,"")</f>
        <v/>
      </c>
      <c r="V1741" s="16" t="str">
        <f>IF($B1741=2019,$P1741,"")</f>
        <v/>
      </c>
      <c r="W1741" s="16" t="str">
        <f>IF($B1741=2020,$P1741,"")</f>
        <v/>
      </c>
      <c r="X1741" s="6" t="str">
        <f>IF($B1741=2021,$P1741,"")</f>
        <v/>
      </c>
      <c r="Y1741" s="6" t="str">
        <f>IF($B1741=2022,$P1741,"")</f>
        <v/>
      </c>
      <c r="Z1741" s="6" t="str">
        <f>IF($B1741=2023,$P1741,"")</f>
        <v/>
      </c>
      <c r="AA1741" s="6" t="str">
        <f>IF($B1741=2024,$P1741,"")</f>
        <v/>
      </c>
      <c r="AB1741" s="16" t="str">
        <f>IF($B1741=2025,$P1741,"")</f>
        <v/>
      </c>
    </row>
    <row r="1742" spans="1:28" x14ac:dyDescent="0.25">
      <c r="A1742" s="3">
        <v>1044</v>
      </c>
      <c r="B1742" s="5">
        <v>2015</v>
      </c>
      <c r="C1742" s="3" t="s">
        <v>149</v>
      </c>
      <c r="D1742" s="4">
        <f>DATE(B1742,N1742,M1742)</f>
        <v>42250</v>
      </c>
      <c r="E1742" s="5">
        <v>2330</v>
      </c>
      <c r="F1742" s="6" t="s">
        <v>14</v>
      </c>
      <c r="G1742" s="6" t="s">
        <v>24</v>
      </c>
      <c r="H1742" s="6" t="str">
        <f>RIGHT(I1742,2)</f>
        <v>EU</v>
      </c>
      <c r="I1742" s="1" t="s">
        <v>3640</v>
      </c>
      <c r="J1742" s="8" t="s">
        <v>1643</v>
      </c>
      <c r="K1742" s="6" t="s">
        <v>739</v>
      </c>
      <c r="L1742" s="6">
        <v>5604</v>
      </c>
      <c r="M1742" s="6">
        <v>3</v>
      </c>
      <c r="N1742" s="6">
        <v>9</v>
      </c>
      <c r="P1742" s="6">
        <v>1</v>
      </c>
      <c r="Q1742" s="16" t="str">
        <f>IF($B1742=2014,$P1742,"")</f>
        <v/>
      </c>
      <c r="R1742" s="16">
        <f>IF($B1742=2015,$P1742,"")</f>
        <v>1</v>
      </c>
      <c r="S1742" s="16" t="str">
        <f>IF($B1742=2016,$P1742,"")</f>
        <v/>
      </c>
      <c r="T1742" s="16" t="str">
        <f>IF($B1742=2017,$P1742,"")</f>
        <v/>
      </c>
      <c r="U1742" s="16" t="str">
        <f>IF($B1742=2018,$P1742,"")</f>
        <v/>
      </c>
      <c r="V1742" s="16" t="str">
        <f>IF($B1742=2019,$P1742,"")</f>
        <v/>
      </c>
      <c r="W1742" s="16" t="str">
        <f>IF($B1742=2020,$P1742,"")</f>
        <v/>
      </c>
      <c r="X1742" s="6" t="str">
        <f>IF($B1742=2021,$P1742,"")</f>
        <v/>
      </c>
      <c r="Y1742" s="6" t="str">
        <f>IF($B1742=2022,$P1742,"")</f>
        <v/>
      </c>
      <c r="Z1742" s="6" t="str">
        <f>IF($B1742=2023,$P1742,"")</f>
        <v/>
      </c>
      <c r="AA1742" s="6" t="str">
        <f>IF($B1742=2024,$P1742,"")</f>
        <v/>
      </c>
      <c r="AB1742" s="16" t="str">
        <f>IF($B1742=2025,$P1742,"")</f>
        <v/>
      </c>
    </row>
    <row r="1743" spans="1:28" ht="24" x14ac:dyDescent="0.25">
      <c r="A1743" s="3">
        <v>1044</v>
      </c>
      <c r="B1743" s="5">
        <v>2015</v>
      </c>
      <c r="C1743" s="3" t="s">
        <v>278</v>
      </c>
      <c r="D1743" s="4">
        <f>DATE(B1743,N1743,M1743)</f>
        <v>42273</v>
      </c>
      <c r="E1743" s="5">
        <v>1924</v>
      </c>
      <c r="F1743" s="6" t="s">
        <v>14</v>
      </c>
      <c r="G1743" s="6" t="s">
        <v>24</v>
      </c>
      <c r="H1743" s="6" t="str">
        <f>RIGHT(I1743,2)</f>
        <v>EU</v>
      </c>
      <c r="I1743" s="1" t="s">
        <v>3640</v>
      </c>
      <c r="J1743" s="8" t="s">
        <v>1644</v>
      </c>
      <c r="K1743" s="6" t="s">
        <v>22</v>
      </c>
      <c r="L1743" s="6">
        <v>5606</v>
      </c>
      <c r="M1743" s="6">
        <v>26</v>
      </c>
      <c r="N1743" s="6">
        <v>9</v>
      </c>
      <c r="P1743" s="6">
        <v>1</v>
      </c>
      <c r="Q1743" s="16" t="str">
        <f>IF($B1743=2014,$P1743,"")</f>
        <v/>
      </c>
      <c r="R1743" s="16">
        <f>IF($B1743=2015,$P1743,"")</f>
        <v>1</v>
      </c>
      <c r="S1743" s="16" t="str">
        <f>IF($B1743=2016,$P1743,"")</f>
        <v/>
      </c>
      <c r="T1743" s="16" t="str">
        <f>IF($B1743=2017,$P1743,"")</f>
        <v/>
      </c>
      <c r="U1743" s="16" t="str">
        <f>IF($B1743=2018,$P1743,"")</f>
        <v/>
      </c>
      <c r="V1743" s="16" t="str">
        <f>IF($B1743=2019,$P1743,"")</f>
        <v/>
      </c>
      <c r="W1743" s="16" t="str">
        <f>IF($B1743=2020,$P1743,"")</f>
        <v/>
      </c>
      <c r="X1743" s="6" t="str">
        <f>IF($B1743=2021,$P1743,"")</f>
        <v/>
      </c>
      <c r="Y1743" s="6" t="str">
        <f>IF($B1743=2022,$P1743,"")</f>
        <v/>
      </c>
      <c r="Z1743" s="6" t="str">
        <f>IF($B1743=2023,$P1743,"")</f>
        <v/>
      </c>
      <c r="AA1743" s="6" t="str">
        <f>IF($B1743=2024,$P1743,"")</f>
        <v/>
      </c>
      <c r="AB1743" s="16" t="str">
        <f>IF($B1743=2025,$P1743,"")</f>
        <v/>
      </c>
    </row>
    <row r="1744" spans="1:28" x14ac:dyDescent="0.25">
      <c r="A1744" s="3">
        <v>1044</v>
      </c>
      <c r="B1744" s="5">
        <v>2015</v>
      </c>
      <c r="C1744" s="3" t="s">
        <v>271</v>
      </c>
      <c r="D1744" s="4">
        <f>DATE(B1744,N1744,M1744)</f>
        <v>42285</v>
      </c>
      <c r="E1744" s="5">
        <v>2155</v>
      </c>
      <c r="F1744" s="6" t="s">
        <v>14</v>
      </c>
      <c r="G1744" s="6" t="s">
        <v>24</v>
      </c>
      <c r="H1744" s="6" t="str">
        <f>RIGHT(I1744,2)</f>
        <v>EU</v>
      </c>
      <c r="I1744" s="1" t="s">
        <v>3640</v>
      </c>
      <c r="J1744" s="8" t="s">
        <v>1645</v>
      </c>
      <c r="K1744" s="6" t="s">
        <v>102</v>
      </c>
      <c r="L1744" s="6">
        <v>5606</v>
      </c>
      <c r="M1744" s="6">
        <v>8</v>
      </c>
      <c r="N1744" s="6">
        <v>10</v>
      </c>
      <c r="P1744" s="6">
        <v>1</v>
      </c>
      <c r="Q1744" s="16" t="str">
        <f>IF($B1744=2014,$P1744,"")</f>
        <v/>
      </c>
      <c r="R1744" s="16">
        <f>IF($B1744=2015,$P1744,"")</f>
        <v>1</v>
      </c>
      <c r="S1744" s="16" t="str">
        <f>IF($B1744=2016,$P1744,"")</f>
        <v/>
      </c>
      <c r="T1744" s="16" t="str">
        <f>IF($B1744=2017,$P1744,"")</f>
        <v/>
      </c>
      <c r="U1744" s="16" t="str">
        <f>IF($B1744=2018,$P1744,"")</f>
        <v/>
      </c>
      <c r="V1744" s="16" t="str">
        <f>IF($B1744=2019,$P1744,"")</f>
        <v/>
      </c>
      <c r="W1744" s="16" t="str">
        <f>IF($B1744=2020,$P1744,"")</f>
        <v/>
      </c>
      <c r="X1744" s="6" t="str">
        <f>IF($B1744=2021,$P1744,"")</f>
        <v/>
      </c>
      <c r="Y1744" s="6" t="str">
        <f>IF($B1744=2022,$P1744,"")</f>
        <v/>
      </c>
      <c r="Z1744" s="6" t="str">
        <f>IF($B1744=2023,$P1744,"")</f>
        <v/>
      </c>
      <c r="AA1744" s="6" t="str">
        <f>IF($B1744=2024,$P1744,"")</f>
        <v/>
      </c>
      <c r="AB1744" s="16" t="str">
        <f>IF($B1744=2025,$P1744,"")</f>
        <v/>
      </c>
    </row>
    <row r="1745" spans="1:28" x14ac:dyDescent="0.25">
      <c r="A1745" s="3">
        <v>1044</v>
      </c>
      <c r="B1745" s="5">
        <v>2016</v>
      </c>
      <c r="C1745" s="3" t="s">
        <v>158</v>
      </c>
      <c r="D1745" s="4">
        <f>DATE(B1745,N1745,M1745)</f>
        <v>42410</v>
      </c>
      <c r="E1745" s="5">
        <v>558</v>
      </c>
      <c r="F1745" s="6" t="s">
        <v>14</v>
      </c>
      <c r="G1745" s="6" t="s">
        <v>24</v>
      </c>
      <c r="H1745" s="6" t="str">
        <f>RIGHT(I1745,2)</f>
        <v>EU</v>
      </c>
      <c r="I1745" s="1" t="s">
        <v>3640</v>
      </c>
      <c r="J1745" s="8" t="s">
        <v>1646</v>
      </c>
      <c r="K1745" s="6" t="s">
        <v>761</v>
      </c>
      <c r="L1745" s="6">
        <v>5617</v>
      </c>
      <c r="M1745" s="6">
        <v>10</v>
      </c>
      <c r="N1745" s="6">
        <v>2</v>
      </c>
      <c r="P1745" s="6">
        <v>1</v>
      </c>
      <c r="Q1745" s="16" t="str">
        <f>IF($B1745=2014,$P1745,"")</f>
        <v/>
      </c>
      <c r="R1745" s="16" t="str">
        <f>IF($B1745=2015,$P1745,"")</f>
        <v/>
      </c>
      <c r="S1745" s="16">
        <f>IF($B1745=2016,$P1745,"")</f>
        <v>1</v>
      </c>
      <c r="T1745" s="16" t="str">
        <f>IF($B1745=2017,$P1745,"")</f>
        <v/>
      </c>
      <c r="U1745" s="16" t="str">
        <f>IF($B1745=2018,$P1745,"")</f>
        <v/>
      </c>
      <c r="V1745" s="16" t="str">
        <f>IF($B1745=2019,$P1745,"")</f>
        <v/>
      </c>
      <c r="W1745" s="16" t="str">
        <f>IF($B1745=2020,$P1745,"")</f>
        <v/>
      </c>
      <c r="X1745" s="6" t="str">
        <f>IF($B1745=2021,$P1745,"")</f>
        <v/>
      </c>
      <c r="Y1745" s="6" t="str">
        <f>IF($B1745=2022,$P1745,"")</f>
        <v/>
      </c>
      <c r="Z1745" s="6" t="str">
        <f>IF($B1745=2023,$P1745,"")</f>
        <v/>
      </c>
      <c r="AA1745" s="6" t="str">
        <f>IF($B1745=2024,$P1745,"")</f>
        <v/>
      </c>
      <c r="AB1745" s="16" t="str">
        <f>IF($B1745=2025,$P1745,"")</f>
        <v/>
      </c>
    </row>
    <row r="1746" spans="1:28" x14ac:dyDescent="0.25">
      <c r="A1746" s="3">
        <v>1044</v>
      </c>
      <c r="B1746" s="5">
        <v>2016</v>
      </c>
      <c r="C1746" s="3" t="s">
        <v>1648</v>
      </c>
      <c r="D1746" s="4">
        <f>DATE(B1746,N1746,M1746)</f>
        <v>42439</v>
      </c>
      <c r="E1746" s="5">
        <v>200</v>
      </c>
      <c r="F1746" s="6" t="s">
        <v>14</v>
      </c>
      <c r="G1746" s="6" t="s">
        <v>24</v>
      </c>
      <c r="H1746" s="6" t="str">
        <f>RIGHT(I1746,2)</f>
        <v>EU</v>
      </c>
      <c r="I1746" s="1" t="s">
        <v>3640</v>
      </c>
      <c r="J1746" s="8" t="s">
        <v>1647</v>
      </c>
      <c r="K1746" s="6" t="s">
        <v>22</v>
      </c>
      <c r="L1746" s="6">
        <v>5617</v>
      </c>
      <c r="M1746" s="6">
        <v>10</v>
      </c>
      <c r="N1746" s="6">
        <v>3</v>
      </c>
      <c r="P1746" s="6">
        <v>1</v>
      </c>
      <c r="Q1746" s="16" t="str">
        <f>IF($B1746=2014,$P1746,"")</f>
        <v/>
      </c>
      <c r="R1746" s="16" t="str">
        <f>IF($B1746=2015,$P1746,"")</f>
        <v/>
      </c>
      <c r="S1746" s="16">
        <f>IF($B1746=2016,$P1746,"")</f>
        <v>1</v>
      </c>
      <c r="T1746" s="16" t="str">
        <f>IF($B1746=2017,$P1746,"")</f>
        <v/>
      </c>
      <c r="U1746" s="16" t="str">
        <f>IF($B1746=2018,$P1746,"")</f>
        <v/>
      </c>
      <c r="V1746" s="16" t="str">
        <f>IF($B1746=2019,$P1746,"")</f>
        <v/>
      </c>
      <c r="W1746" s="16" t="str">
        <f>IF($B1746=2020,$P1746,"")</f>
        <v/>
      </c>
      <c r="X1746" s="6" t="str">
        <f>IF($B1746=2021,$P1746,"")</f>
        <v/>
      </c>
      <c r="Y1746" s="6" t="str">
        <f>IF($B1746=2022,$P1746,"")</f>
        <v/>
      </c>
      <c r="Z1746" s="6" t="str">
        <f>IF($B1746=2023,$P1746,"")</f>
        <v/>
      </c>
      <c r="AA1746" s="6" t="str">
        <f>IF($B1746=2024,$P1746,"")</f>
        <v/>
      </c>
      <c r="AB1746" s="16" t="str">
        <f>IF($B1746=2025,$P1746,"")</f>
        <v/>
      </c>
    </row>
    <row r="1747" spans="1:28" x14ac:dyDescent="0.25">
      <c r="A1747" s="3">
        <v>1044</v>
      </c>
      <c r="B1747" s="5">
        <v>2016</v>
      </c>
      <c r="C1747" s="3" t="s">
        <v>888</v>
      </c>
      <c r="D1747" s="4">
        <f>DATE(B1747,N1747,M1747)</f>
        <v>42458</v>
      </c>
      <c r="E1747" s="5">
        <v>2155</v>
      </c>
      <c r="F1747" s="6" t="s">
        <v>14</v>
      </c>
      <c r="G1747" s="6" t="s">
        <v>24</v>
      </c>
      <c r="H1747" s="6" t="str">
        <f>RIGHT(I1747,2)</f>
        <v>EU</v>
      </c>
      <c r="I1747" s="1" t="s">
        <v>3640</v>
      </c>
      <c r="J1747" s="8" t="s">
        <v>1649</v>
      </c>
      <c r="K1747" s="6" t="s">
        <v>22</v>
      </c>
      <c r="L1747" s="6">
        <v>5619</v>
      </c>
      <c r="M1747" s="6">
        <v>29</v>
      </c>
      <c r="N1747" s="6">
        <v>3</v>
      </c>
      <c r="P1747" s="6">
        <v>1</v>
      </c>
      <c r="Q1747" s="16" t="str">
        <f>IF($B1747=2014,$P1747,"")</f>
        <v/>
      </c>
      <c r="R1747" s="16" t="str">
        <f>IF($B1747=2015,$P1747,"")</f>
        <v/>
      </c>
      <c r="S1747" s="16">
        <f>IF($B1747=2016,$P1747,"")</f>
        <v>1</v>
      </c>
      <c r="T1747" s="16" t="str">
        <f>IF($B1747=2017,$P1747,"")</f>
        <v/>
      </c>
      <c r="U1747" s="16" t="str">
        <f>IF($B1747=2018,$P1747,"")</f>
        <v/>
      </c>
      <c r="V1747" s="16" t="str">
        <f>IF($B1747=2019,$P1747,"")</f>
        <v/>
      </c>
      <c r="W1747" s="16" t="str">
        <f>IF($B1747=2020,$P1747,"")</f>
        <v/>
      </c>
      <c r="X1747" s="6" t="str">
        <f>IF($B1747=2021,$P1747,"")</f>
        <v/>
      </c>
      <c r="Y1747" s="6" t="str">
        <f>IF($B1747=2022,$P1747,"")</f>
        <v/>
      </c>
      <c r="Z1747" s="6" t="str">
        <f>IF($B1747=2023,$P1747,"")</f>
        <v/>
      </c>
      <c r="AA1747" s="6" t="str">
        <f>IF($B1747=2024,$P1747,"")</f>
        <v/>
      </c>
      <c r="AB1747" s="16" t="str">
        <f>IF($B1747=2025,$P1747,"")</f>
        <v/>
      </c>
    </row>
    <row r="1748" spans="1:28" ht="24" x14ac:dyDescent="0.25">
      <c r="A1748" s="3">
        <v>1044</v>
      </c>
      <c r="B1748" s="3">
        <v>2016</v>
      </c>
      <c r="C1748" s="3" t="s">
        <v>1650</v>
      </c>
      <c r="D1748" s="4">
        <f>DATE(B1748,N1748,M1748)</f>
        <v>42576</v>
      </c>
      <c r="E1748" s="5">
        <v>2043</v>
      </c>
      <c r="F1748" s="6" t="s">
        <v>14</v>
      </c>
      <c r="G1748" s="7" t="s">
        <v>24</v>
      </c>
      <c r="H1748" s="6" t="str">
        <f>RIGHT(I1748,2)</f>
        <v>EU</v>
      </c>
      <c r="I1748" s="1" t="s">
        <v>3640</v>
      </c>
      <c r="J1748" s="1" t="s">
        <v>1651</v>
      </c>
      <c r="K1748" s="6" t="s">
        <v>836</v>
      </c>
      <c r="L1748" s="6">
        <v>5703</v>
      </c>
      <c r="M1748" s="6">
        <v>25</v>
      </c>
      <c r="N1748" s="6">
        <v>7</v>
      </c>
      <c r="O1748" s="6" t="s">
        <v>81</v>
      </c>
      <c r="P1748" s="6">
        <v>1</v>
      </c>
      <c r="Q1748" s="16" t="str">
        <f>IF($B1748=2014,$P1748,"")</f>
        <v/>
      </c>
      <c r="R1748" s="16" t="str">
        <f>IF($B1748=2015,$P1748,"")</f>
        <v/>
      </c>
      <c r="S1748" s="16">
        <f>IF($B1748=2016,$P1748,"")</f>
        <v>1</v>
      </c>
      <c r="T1748" s="16" t="str">
        <f>IF($B1748=2017,$P1748,"")</f>
        <v/>
      </c>
      <c r="U1748" s="16" t="str">
        <f>IF($B1748=2018,$P1748,"")</f>
        <v/>
      </c>
      <c r="V1748" s="16" t="str">
        <f>IF($B1748=2019,$P1748,"")</f>
        <v/>
      </c>
      <c r="W1748" s="16" t="str">
        <f>IF($B1748=2020,$P1748,"")</f>
        <v/>
      </c>
      <c r="X1748" s="6" t="str">
        <f>IF($B1748=2021,$P1748,"")</f>
        <v/>
      </c>
      <c r="Y1748" s="6" t="str">
        <f>IF($B1748=2022,$P1748,"")</f>
        <v/>
      </c>
      <c r="Z1748" s="6" t="str">
        <f>IF($B1748=2023,$P1748,"")</f>
        <v/>
      </c>
      <c r="AA1748" s="6" t="str">
        <f>IF($B1748=2024,$P1748,"")</f>
        <v/>
      </c>
      <c r="AB1748" s="16" t="str">
        <f>IF($B1748=2025,$P1748,"")</f>
        <v/>
      </c>
    </row>
    <row r="1749" spans="1:28" x14ac:dyDescent="0.25">
      <c r="A1749" s="3">
        <v>1044</v>
      </c>
      <c r="B1749" s="3">
        <v>2016</v>
      </c>
      <c r="C1749" s="3" t="s">
        <v>43</v>
      </c>
      <c r="D1749" s="4">
        <f>DATE(B1749,N1749,M1749)</f>
        <v>42593</v>
      </c>
      <c r="E1749" s="5">
        <v>2234</v>
      </c>
      <c r="F1749" s="6" t="s">
        <v>14</v>
      </c>
      <c r="G1749" s="7" t="s">
        <v>24</v>
      </c>
      <c r="H1749" s="6" t="str">
        <f>RIGHT(I1749,2)</f>
        <v>EU</v>
      </c>
      <c r="I1749" s="1" t="s">
        <v>3640</v>
      </c>
      <c r="J1749" s="1" t="s">
        <v>1652</v>
      </c>
      <c r="K1749" s="6" t="s">
        <v>22</v>
      </c>
      <c r="L1749" s="6">
        <v>5703</v>
      </c>
      <c r="M1749" s="6">
        <v>11</v>
      </c>
      <c r="N1749" s="6">
        <v>8</v>
      </c>
      <c r="P1749" s="6">
        <v>1</v>
      </c>
      <c r="Q1749" s="16" t="str">
        <f>IF($B1749=2014,$P1749,"")</f>
        <v/>
      </c>
      <c r="R1749" s="16" t="str">
        <f>IF($B1749=2015,$P1749,"")</f>
        <v/>
      </c>
      <c r="S1749" s="16">
        <f>IF($B1749=2016,$P1749,"")</f>
        <v>1</v>
      </c>
      <c r="T1749" s="16" t="str">
        <f>IF($B1749=2017,$P1749,"")</f>
        <v/>
      </c>
      <c r="U1749" s="16" t="str">
        <f>IF($B1749=2018,$P1749,"")</f>
        <v/>
      </c>
      <c r="V1749" s="16" t="str">
        <f>IF($B1749=2019,$P1749,"")</f>
        <v/>
      </c>
      <c r="W1749" s="16" t="str">
        <f>IF($B1749=2020,$P1749,"")</f>
        <v/>
      </c>
      <c r="X1749" s="6" t="str">
        <f>IF($B1749=2021,$P1749,"")</f>
        <v/>
      </c>
      <c r="Y1749" s="6" t="str">
        <f>IF($B1749=2022,$P1749,"")</f>
        <v/>
      </c>
      <c r="Z1749" s="6" t="str">
        <f>IF($B1749=2023,$P1749,"")</f>
        <v/>
      </c>
      <c r="AA1749" s="6" t="str">
        <f>IF($B1749=2024,$P1749,"")</f>
        <v/>
      </c>
      <c r="AB1749" s="16" t="str">
        <f>IF($B1749=2025,$P1749,"")</f>
        <v/>
      </c>
    </row>
    <row r="1750" spans="1:28" x14ac:dyDescent="0.25">
      <c r="A1750" s="3">
        <v>1044</v>
      </c>
      <c r="B1750" s="3">
        <v>2016</v>
      </c>
      <c r="C1750" s="3" t="s">
        <v>125</v>
      </c>
      <c r="D1750" s="4">
        <f>DATE(B1750,N1750,M1750)</f>
        <v>42622</v>
      </c>
      <c r="E1750" s="5">
        <v>2129</v>
      </c>
      <c r="F1750" s="6" t="s">
        <v>14</v>
      </c>
      <c r="G1750" s="7" t="s">
        <v>24</v>
      </c>
      <c r="H1750" s="6" t="str">
        <f>RIGHT(I1750,2)</f>
        <v>EU</v>
      </c>
      <c r="I1750" s="1" t="s">
        <v>3640</v>
      </c>
      <c r="J1750" s="1" t="s">
        <v>1653</v>
      </c>
      <c r="K1750" s="6" t="s">
        <v>22</v>
      </c>
      <c r="L1750" s="6">
        <v>5704</v>
      </c>
      <c r="M1750" s="6">
        <v>9</v>
      </c>
      <c r="N1750" s="6">
        <v>9</v>
      </c>
      <c r="P1750" s="6">
        <v>1</v>
      </c>
      <c r="Q1750" s="16" t="str">
        <f>IF($B1750=2014,$P1750,"")</f>
        <v/>
      </c>
      <c r="R1750" s="16" t="str">
        <f>IF($B1750=2015,$P1750,"")</f>
        <v/>
      </c>
      <c r="S1750" s="16">
        <f>IF($B1750=2016,$P1750,"")</f>
        <v>1</v>
      </c>
      <c r="T1750" s="16" t="str">
        <f>IF($B1750=2017,$P1750,"")</f>
        <v/>
      </c>
      <c r="U1750" s="16" t="str">
        <f>IF($B1750=2018,$P1750,"")</f>
        <v/>
      </c>
      <c r="V1750" s="16" t="str">
        <f>IF($B1750=2019,$P1750,"")</f>
        <v/>
      </c>
      <c r="W1750" s="16" t="str">
        <f>IF($B1750=2020,$P1750,"")</f>
        <v/>
      </c>
      <c r="X1750" s="6" t="str">
        <f>IF($B1750=2021,$P1750,"")</f>
        <v/>
      </c>
      <c r="Y1750" s="6" t="str">
        <f>IF($B1750=2022,$P1750,"")</f>
        <v/>
      </c>
      <c r="Z1750" s="6" t="str">
        <f>IF($B1750=2023,$P1750,"")</f>
        <v/>
      </c>
      <c r="AA1750" s="6" t="str">
        <f>IF($B1750=2024,$P1750,"")</f>
        <v/>
      </c>
      <c r="AB1750" s="16" t="str">
        <f>IF($B1750=2025,$P1750,"")</f>
        <v/>
      </c>
    </row>
    <row r="1751" spans="1:28" x14ac:dyDescent="0.25">
      <c r="A1751" s="3">
        <v>1044</v>
      </c>
      <c r="B1751" s="3">
        <v>2017</v>
      </c>
      <c r="C1751" s="3" t="s">
        <v>879</v>
      </c>
      <c r="D1751" s="4">
        <f>DATE(B1751,N1751,M1751)</f>
        <v>42844</v>
      </c>
      <c r="E1751" s="5">
        <v>59</v>
      </c>
      <c r="F1751" s="6" t="s">
        <v>14</v>
      </c>
      <c r="G1751" s="7" t="s">
        <v>24</v>
      </c>
      <c r="H1751" s="6" t="str">
        <f>RIGHT(I1751,2)</f>
        <v>EU</v>
      </c>
      <c r="I1751" s="1" t="s">
        <v>3640</v>
      </c>
      <c r="J1751" s="1" t="s">
        <v>1654</v>
      </c>
      <c r="K1751" s="6" t="s">
        <v>22</v>
      </c>
      <c r="L1751" s="6">
        <v>5720</v>
      </c>
      <c r="M1751" s="6">
        <v>19</v>
      </c>
      <c r="N1751" s="6">
        <v>4</v>
      </c>
      <c r="P1751" s="6">
        <v>1</v>
      </c>
      <c r="Q1751" s="16" t="str">
        <f>IF($B1751=2014,$P1751,"")</f>
        <v/>
      </c>
      <c r="R1751" s="16" t="str">
        <f>IF($B1751=2015,$P1751,"")</f>
        <v/>
      </c>
      <c r="S1751" s="16" t="str">
        <f>IF($B1751=2016,$P1751,"")</f>
        <v/>
      </c>
      <c r="T1751" s="16">
        <f>IF($B1751=2017,$P1751,"")</f>
        <v>1</v>
      </c>
      <c r="U1751" s="16" t="str">
        <f>IF($B1751=2018,$P1751,"")</f>
        <v/>
      </c>
      <c r="V1751" s="16" t="str">
        <f>IF($B1751=2019,$P1751,"")</f>
        <v/>
      </c>
      <c r="W1751" s="16" t="str">
        <f>IF($B1751=2020,$P1751,"")</f>
        <v/>
      </c>
      <c r="X1751" s="6" t="str">
        <f>IF($B1751=2021,$P1751,"")</f>
        <v/>
      </c>
      <c r="Y1751" s="6" t="str">
        <f>IF($B1751=2022,$P1751,"")</f>
        <v/>
      </c>
      <c r="Z1751" s="6" t="str">
        <f>IF($B1751=2023,$P1751,"")</f>
        <v/>
      </c>
      <c r="AA1751" s="6" t="str">
        <f>IF($B1751=2024,$P1751,"")</f>
        <v/>
      </c>
      <c r="AB1751" s="16" t="str">
        <f>IF($B1751=2025,$P1751,"")</f>
        <v/>
      </c>
    </row>
    <row r="1752" spans="1:28" ht="24" x14ac:dyDescent="0.25">
      <c r="A1752" s="3">
        <v>1044</v>
      </c>
      <c r="B1752" s="3">
        <v>2017</v>
      </c>
      <c r="C1752" s="3" t="s">
        <v>69</v>
      </c>
      <c r="D1752" s="4">
        <f>DATE(B1752,N1752,M1752)</f>
        <v>42949</v>
      </c>
      <c r="E1752" s="5">
        <v>2259</v>
      </c>
      <c r="F1752" s="6" t="s">
        <v>14</v>
      </c>
      <c r="G1752" s="6" t="s">
        <v>24</v>
      </c>
      <c r="H1752" s="6" t="str">
        <f>RIGHT(I1752,2)</f>
        <v>EU</v>
      </c>
      <c r="I1752" s="1" t="s">
        <v>3640</v>
      </c>
      <c r="J1752" s="8" t="s">
        <v>1655</v>
      </c>
      <c r="K1752" s="6" t="s">
        <v>22</v>
      </c>
      <c r="L1752" s="6">
        <v>5802</v>
      </c>
      <c r="M1752" s="6">
        <v>2</v>
      </c>
      <c r="N1752" s="6">
        <v>8</v>
      </c>
      <c r="P1752" s="6">
        <v>1</v>
      </c>
      <c r="Q1752" s="16" t="str">
        <f>IF($B1752=2014,$P1752,"")</f>
        <v/>
      </c>
      <c r="R1752" s="16" t="str">
        <f>IF($B1752=2015,$P1752,"")</f>
        <v/>
      </c>
      <c r="S1752" s="16" t="str">
        <f>IF($B1752=2016,$P1752,"")</f>
        <v/>
      </c>
      <c r="T1752" s="16">
        <f>IF($B1752=2017,$P1752,"")</f>
        <v>1</v>
      </c>
      <c r="U1752" s="16" t="str">
        <f>IF($B1752=2018,$P1752,"")</f>
        <v/>
      </c>
      <c r="V1752" s="16" t="str">
        <f>IF($B1752=2019,$P1752,"")</f>
        <v/>
      </c>
      <c r="W1752" s="16" t="str">
        <f>IF($B1752=2020,$P1752,"")</f>
        <v/>
      </c>
      <c r="X1752" s="6" t="str">
        <f>IF($B1752=2021,$P1752,"")</f>
        <v/>
      </c>
      <c r="Y1752" s="6" t="str">
        <f>IF($B1752=2022,$P1752,"")</f>
        <v/>
      </c>
      <c r="Z1752" s="6" t="str">
        <f>IF($B1752=2023,$P1752,"")</f>
        <v/>
      </c>
      <c r="AA1752" s="6" t="str">
        <f>IF($B1752=2024,$P1752,"")</f>
        <v/>
      </c>
      <c r="AB1752" s="16" t="str">
        <f>IF($B1752=2025,$P1752,"")</f>
        <v/>
      </c>
    </row>
    <row r="1753" spans="1:28" x14ac:dyDescent="0.25">
      <c r="A1753" s="3">
        <v>1044</v>
      </c>
      <c r="B1753" s="3">
        <v>2017</v>
      </c>
      <c r="C1753" s="3" t="s">
        <v>73</v>
      </c>
      <c r="D1753" s="4">
        <f>DATE(B1753,N1753,M1753)</f>
        <v>42993</v>
      </c>
      <c r="E1753" s="5">
        <v>2235</v>
      </c>
      <c r="F1753" s="6" t="s">
        <v>14</v>
      </c>
      <c r="G1753" s="6" t="s">
        <v>24</v>
      </c>
      <c r="H1753" s="6" t="str">
        <f>RIGHT(I1753,2)</f>
        <v>EU</v>
      </c>
      <c r="I1753" s="1" t="s">
        <v>3640</v>
      </c>
      <c r="J1753" s="8" t="s">
        <v>1656</v>
      </c>
      <c r="K1753" s="6" t="s">
        <v>22</v>
      </c>
      <c r="L1753" s="6">
        <v>5805</v>
      </c>
      <c r="M1753" s="6">
        <v>15</v>
      </c>
      <c r="N1753" s="6">
        <v>9</v>
      </c>
      <c r="P1753" s="6">
        <v>1</v>
      </c>
      <c r="Q1753" s="16" t="str">
        <f>IF($B1753=2014,$P1753,"")</f>
        <v/>
      </c>
      <c r="R1753" s="16" t="str">
        <f>IF($B1753=2015,$P1753,"")</f>
        <v/>
      </c>
      <c r="S1753" s="16" t="str">
        <f>IF($B1753=2016,$P1753,"")</f>
        <v/>
      </c>
      <c r="T1753" s="16">
        <f>IF($B1753=2017,$P1753,"")</f>
        <v>1</v>
      </c>
      <c r="U1753" s="16" t="str">
        <f>IF($B1753=2018,$P1753,"")</f>
        <v/>
      </c>
      <c r="V1753" s="16" t="str">
        <f>IF($B1753=2019,$P1753,"")</f>
        <v/>
      </c>
      <c r="W1753" s="16" t="str">
        <f>IF($B1753=2020,$P1753,"")</f>
        <v/>
      </c>
      <c r="X1753" s="6" t="str">
        <f>IF($B1753=2021,$P1753,"")</f>
        <v/>
      </c>
      <c r="Y1753" s="6" t="str">
        <f>IF($B1753=2022,$P1753,"")</f>
        <v/>
      </c>
      <c r="Z1753" s="6" t="str">
        <f>IF($B1753=2023,$P1753,"")</f>
        <v/>
      </c>
      <c r="AA1753" s="6" t="str">
        <f>IF($B1753=2024,$P1753,"")</f>
        <v/>
      </c>
      <c r="AB1753" s="16" t="str">
        <f>IF($B1753=2025,$P1753,"")</f>
        <v/>
      </c>
    </row>
    <row r="1754" spans="1:28" x14ac:dyDescent="0.25">
      <c r="A1754" s="3">
        <v>1044</v>
      </c>
      <c r="B1754" s="3">
        <v>2017</v>
      </c>
      <c r="C1754" s="3" t="s">
        <v>283</v>
      </c>
      <c r="D1754" s="4">
        <f>DATE(B1754,N1754,M1754)</f>
        <v>43008</v>
      </c>
      <c r="E1754" s="5">
        <v>159</v>
      </c>
      <c r="F1754" s="6" t="s">
        <v>14</v>
      </c>
      <c r="G1754" s="6" t="s">
        <v>24</v>
      </c>
      <c r="H1754" s="6" t="str">
        <f>RIGHT(I1754,2)</f>
        <v>EU</v>
      </c>
      <c r="I1754" s="1" t="s">
        <v>3640</v>
      </c>
      <c r="J1754" s="8" t="s">
        <v>1657</v>
      </c>
      <c r="K1754" s="6" t="s">
        <v>22</v>
      </c>
      <c r="L1754" s="6">
        <v>5806</v>
      </c>
      <c r="M1754" s="6">
        <v>30</v>
      </c>
      <c r="N1754" s="6">
        <v>9</v>
      </c>
      <c r="P1754" s="6">
        <v>1</v>
      </c>
      <c r="Q1754" s="16" t="str">
        <f>IF($B1754=2014,$P1754,"")</f>
        <v/>
      </c>
      <c r="R1754" s="16" t="str">
        <f>IF($B1754=2015,$P1754,"")</f>
        <v/>
      </c>
      <c r="S1754" s="16" t="str">
        <f>IF($B1754=2016,$P1754,"")</f>
        <v/>
      </c>
      <c r="T1754" s="16">
        <f>IF($B1754=2017,$P1754,"")</f>
        <v>1</v>
      </c>
      <c r="U1754" s="16" t="str">
        <f>IF($B1754=2018,$P1754,"")</f>
        <v/>
      </c>
      <c r="V1754" s="16" t="str">
        <f>IF($B1754=2019,$P1754,"")</f>
        <v/>
      </c>
      <c r="W1754" s="16" t="str">
        <f>IF($B1754=2020,$P1754,"")</f>
        <v/>
      </c>
      <c r="X1754" s="6" t="str">
        <f>IF($B1754=2021,$P1754,"")</f>
        <v/>
      </c>
      <c r="Y1754" s="6" t="str">
        <f>IF($B1754=2022,$P1754,"")</f>
        <v/>
      </c>
      <c r="Z1754" s="6" t="str">
        <f>IF($B1754=2023,$P1754,"")</f>
        <v/>
      </c>
      <c r="AA1754" s="6" t="str">
        <f>IF($B1754=2024,$P1754,"")</f>
        <v/>
      </c>
      <c r="AB1754" s="16" t="str">
        <f>IF($B1754=2025,$P1754,"")</f>
        <v/>
      </c>
    </row>
    <row r="1755" spans="1:28" x14ac:dyDescent="0.25">
      <c r="A1755" s="3">
        <v>1044</v>
      </c>
      <c r="B1755" s="3">
        <v>2018</v>
      </c>
      <c r="C1755" s="3" t="s">
        <v>651</v>
      </c>
      <c r="D1755" s="4">
        <f>DATE(B1755,N1755,M1755)</f>
        <v>43164</v>
      </c>
      <c r="E1755" s="5">
        <v>2255</v>
      </c>
      <c r="F1755" s="6" t="s">
        <v>14</v>
      </c>
      <c r="G1755" s="7" t="s">
        <v>24</v>
      </c>
      <c r="H1755" s="6" t="str">
        <f>RIGHT(I1755,2)</f>
        <v>EU</v>
      </c>
      <c r="I1755" s="1" t="s">
        <v>3640</v>
      </c>
      <c r="J1755" s="8" t="s">
        <v>1658</v>
      </c>
      <c r="K1755" s="6" t="s">
        <v>22</v>
      </c>
      <c r="L1755" s="6">
        <v>5817</v>
      </c>
      <c r="M1755" s="6">
        <v>5</v>
      </c>
      <c r="N1755" s="6">
        <v>3</v>
      </c>
      <c r="P1755" s="6">
        <v>1</v>
      </c>
      <c r="Q1755" s="16" t="str">
        <f>IF($B1755=2014,$P1755,"")</f>
        <v/>
      </c>
      <c r="R1755" s="16" t="str">
        <f>IF($B1755=2015,$P1755,"")</f>
        <v/>
      </c>
      <c r="S1755" s="16" t="str">
        <f>IF($B1755=2016,$P1755,"")</f>
        <v/>
      </c>
      <c r="T1755" s="16" t="str">
        <f>IF($B1755=2017,$P1755,"")</f>
        <v/>
      </c>
      <c r="U1755" s="16">
        <f>IF($B1755=2018,$P1755,"")</f>
        <v>1</v>
      </c>
      <c r="V1755" s="16" t="str">
        <f>IF($B1755=2019,$P1755,"")</f>
        <v/>
      </c>
      <c r="W1755" s="16" t="str">
        <f>IF($B1755=2020,$P1755,"")</f>
        <v/>
      </c>
      <c r="X1755" s="6" t="str">
        <f>IF($B1755=2021,$P1755,"")</f>
        <v/>
      </c>
      <c r="Y1755" s="6" t="str">
        <f>IF($B1755=2022,$P1755,"")</f>
        <v/>
      </c>
      <c r="Z1755" s="6" t="str">
        <f>IF($B1755=2023,$P1755,"")</f>
        <v/>
      </c>
      <c r="AA1755" s="6" t="str">
        <f>IF($B1755=2024,$P1755,"")</f>
        <v/>
      </c>
      <c r="AB1755" s="16" t="str">
        <f>IF($B1755=2025,$P1755,"")</f>
        <v/>
      </c>
    </row>
    <row r="1756" spans="1:28" x14ac:dyDescent="0.25">
      <c r="A1756" s="3">
        <v>1044</v>
      </c>
      <c r="B1756" s="3">
        <v>2018</v>
      </c>
      <c r="C1756" s="3" t="s">
        <v>1235</v>
      </c>
      <c r="D1756" s="4">
        <f>DATE(B1756,N1756,M1756)</f>
        <v>43196</v>
      </c>
      <c r="E1756" s="5">
        <v>2234</v>
      </c>
      <c r="F1756" s="6" t="s">
        <v>14</v>
      </c>
      <c r="G1756" s="6" t="s">
        <v>24</v>
      </c>
      <c r="H1756" s="6" t="str">
        <f>RIGHT(I1756,2)</f>
        <v>EU</v>
      </c>
      <c r="I1756" s="1" t="s">
        <v>3640</v>
      </c>
      <c r="J1756" s="8" t="s">
        <v>1659</v>
      </c>
      <c r="K1756" s="6" t="s">
        <v>22</v>
      </c>
      <c r="L1756" s="6">
        <v>5819</v>
      </c>
      <c r="M1756" s="10">
        <v>6</v>
      </c>
      <c r="N1756" s="6">
        <v>4</v>
      </c>
      <c r="P1756" s="6">
        <v>1</v>
      </c>
      <c r="Q1756" s="16" t="str">
        <f>IF($B1756=2014,$P1756,"")</f>
        <v/>
      </c>
      <c r="R1756" s="16" t="str">
        <f>IF($B1756=2015,$P1756,"")</f>
        <v/>
      </c>
      <c r="S1756" s="16" t="str">
        <f>IF($B1756=2016,$P1756,"")</f>
        <v/>
      </c>
      <c r="T1756" s="16" t="str">
        <f>IF($B1756=2017,$P1756,"")</f>
        <v/>
      </c>
      <c r="U1756" s="16">
        <f>IF($B1756=2018,$P1756,"")</f>
        <v>1</v>
      </c>
      <c r="V1756" s="16" t="str">
        <f>IF($B1756=2019,$P1756,"")</f>
        <v/>
      </c>
      <c r="W1756" s="16" t="str">
        <f>IF($B1756=2020,$P1756,"")</f>
        <v/>
      </c>
      <c r="X1756" s="6" t="str">
        <f>IF($B1756=2021,$P1756,"")</f>
        <v/>
      </c>
      <c r="Y1756" s="6" t="str">
        <f>IF($B1756=2022,$P1756,"")</f>
        <v/>
      </c>
      <c r="Z1756" s="6" t="str">
        <f>IF($B1756=2023,$P1756,"")</f>
        <v/>
      </c>
      <c r="AA1756" s="6" t="str">
        <f>IF($B1756=2024,$P1756,"")</f>
        <v/>
      </c>
      <c r="AB1756" s="16" t="str">
        <f>IF($B1756=2025,$P1756,"")</f>
        <v/>
      </c>
    </row>
    <row r="1757" spans="1:28" x14ac:dyDescent="0.25">
      <c r="A1757" s="3">
        <v>1044</v>
      </c>
      <c r="B1757" s="3">
        <v>2018</v>
      </c>
      <c r="C1757" s="3" t="s">
        <v>1134</v>
      </c>
      <c r="D1757" s="4">
        <f>DATE(B1757,N1757,M1757)</f>
        <v>43299</v>
      </c>
      <c r="E1757" s="5">
        <v>2157</v>
      </c>
      <c r="F1757" s="6" t="s">
        <v>14</v>
      </c>
      <c r="G1757" s="6" t="s">
        <v>24</v>
      </c>
      <c r="H1757" s="6" t="str">
        <f>RIGHT(I1757,2)</f>
        <v>EU</v>
      </c>
      <c r="I1757" s="1" t="s">
        <v>3640</v>
      </c>
      <c r="J1757" s="8" t="s">
        <v>1660</v>
      </c>
      <c r="K1757" s="6" t="s">
        <v>22</v>
      </c>
      <c r="L1757" s="6">
        <v>5902</v>
      </c>
      <c r="M1757" s="6">
        <v>18</v>
      </c>
      <c r="N1757" s="6">
        <v>7</v>
      </c>
      <c r="P1757" s="6">
        <v>1</v>
      </c>
      <c r="Q1757" s="16" t="str">
        <f>IF($B1757=2014,$P1757,"")</f>
        <v/>
      </c>
      <c r="R1757" s="16" t="str">
        <f>IF($B1757=2015,$P1757,"")</f>
        <v/>
      </c>
      <c r="S1757" s="16" t="str">
        <f>IF($B1757=2016,$P1757,"")</f>
        <v/>
      </c>
      <c r="T1757" s="16" t="str">
        <f>IF($B1757=2017,$P1757,"")</f>
        <v/>
      </c>
      <c r="U1757" s="16">
        <f>IF($B1757=2018,$P1757,"")</f>
        <v>1</v>
      </c>
      <c r="V1757" s="16" t="str">
        <f>IF($B1757=2019,$P1757,"")</f>
        <v/>
      </c>
      <c r="W1757" s="16" t="str">
        <f>IF($B1757=2020,$P1757,"")</f>
        <v/>
      </c>
      <c r="X1757" s="6" t="str">
        <f>IF($B1757=2021,$P1757,"")</f>
        <v/>
      </c>
      <c r="Y1757" s="6" t="str">
        <f>IF($B1757=2022,$P1757,"")</f>
        <v/>
      </c>
      <c r="Z1757" s="6" t="str">
        <f>IF($B1757=2023,$P1757,"")</f>
        <v/>
      </c>
      <c r="AA1757" s="6" t="str">
        <f>IF($B1757=2024,$P1757,"")</f>
        <v/>
      </c>
      <c r="AB1757" s="16" t="str">
        <f>IF($B1757=2025,$P1757,"")</f>
        <v/>
      </c>
    </row>
    <row r="1758" spans="1:28" x14ac:dyDescent="0.25">
      <c r="A1758" s="3">
        <v>1044</v>
      </c>
      <c r="B1758" s="3">
        <v>2018</v>
      </c>
      <c r="C1758" s="3" t="s">
        <v>765</v>
      </c>
      <c r="D1758" s="4">
        <f>DATE(B1758,N1758,M1758)</f>
        <v>43344</v>
      </c>
      <c r="E1758" s="5">
        <v>2158</v>
      </c>
      <c r="F1758" s="6" t="s">
        <v>14</v>
      </c>
      <c r="G1758" s="6" t="s">
        <v>24</v>
      </c>
      <c r="H1758" s="6" t="str">
        <f>RIGHT(I1758,2)</f>
        <v>EU</v>
      </c>
      <c r="I1758" s="1" t="s">
        <v>3640</v>
      </c>
      <c r="J1758" s="8" t="s">
        <v>1661</v>
      </c>
      <c r="K1758" s="6" t="s">
        <v>22</v>
      </c>
      <c r="L1758" s="6">
        <v>5904</v>
      </c>
      <c r="M1758" s="6">
        <v>1</v>
      </c>
      <c r="N1758" s="6">
        <v>9</v>
      </c>
      <c r="P1758" s="6">
        <v>1</v>
      </c>
      <c r="Q1758" s="16" t="str">
        <f>IF($B1758=2014,$P1758,"")</f>
        <v/>
      </c>
      <c r="R1758" s="16" t="str">
        <f>IF($B1758=2015,$P1758,"")</f>
        <v/>
      </c>
      <c r="S1758" s="16" t="str">
        <f>IF($B1758=2016,$P1758,"")</f>
        <v/>
      </c>
      <c r="T1758" s="16" t="str">
        <f>IF($B1758=2017,$P1758,"")</f>
        <v/>
      </c>
      <c r="U1758" s="16">
        <f>IF($B1758=2018,$P1758,"")</f>
        <v>1</v>
      </c>
      <c r="V1758" s="16" t="str">
        <f>IF($B1758=2019,$P1758,"")</f>
        <v/>
      </c>
      <c r="W1758" s="16" t="str">
        <f>IF($B1758=2020,$P1758,"")</f>
        <v/>
      </c>
      <c r="X1758" s="6" t="str">
        <f>IF($B1758=2021,$P1758,"")</f>
        <v/>
      </c>
      <c r="Y1758" s="6" t="str">
        <f>IF($B1758=2022,$P1758,"")</f>
        <v/>
      </c>
      <c r="Z1758" s="6" t="str">
        <f>IF($B1758=2023,$P1758,"")</f>
        <v/>
      </c>
      <c r="AA1758" s="6" t="str">
        <f>IF($B1758=2024,$P1758,"")</f>
        <v/>
      </c>
      <c r="AB1758" s="16" t="str">
        <f>IF($B1758=2025,$P1758,"")</f>
        <v/>
      </c>
    </row>
    <row r="1759" spans="1:28" x14ac:dyDescent="0.25">
      <c r="A1759" s="3">
        <v>1044</v>
      </c>
      <c r="B1759" s="3">
        <v>2018</v>
      </c>
      <c r="C1759" s="3" t="s">
        <v>73</v>
      </c>
      <c r="D1759" s="4">
        <f>DATE(B1759,N1759,M1759)</f>
        <v>43358</v>
      </c>
      <c r="E1759" s="5">
        <v>159</v>
      </c>
      <c r="F1759" s="6" t="s">
        <v>14</v>
      </c>
      <c r="G1759" s="6" t="s">
        <v>24</v>
      </c>
      <c r="H1759" s="6" t="str">
        <f>RIGHT(I1759,2)</f>
        <v>EU</v>
      </c>
      <c r="I1759" s="1" t="s">
        <v>3640</v>
      </c>
      <c r="J1759" s="8" t="s">
        <v>1662</v>
      </c>
      <c r="K1759" s="6" t="s">
        <v>22</v>
      </c>
      <c r="L1759" s="6">
        <v>5905</v>
      </c>
      <c r="M1759" s="6">
        <v>15</v>
      </c>
      <c r="N1759" s="6">
        <v>9</v>
      </c>
      <c r="P1759" s="6">
        <v>1</v>
      </c>
      <c r="Q1759" s="16" t="str">
        <f>IF($B1759=2014,$P1759,"")</f>
        <v/>
      </c>
      <c r="R1759" s="16" t="str">
        <f>IF($B1759=2015,$P1759,"")</f>
        <v/>
      </c>
      <c r="S1759" s="16" t="str">
        <f>IF($B1759=2016,$P1759,"")</f>
        <v/>
      </c>
      <c r="T1759" s="16" t="str">
        <f>IF($B1759=2017,$P1759,"")</f>
        <v/>
      </c>
      <c r="U1759" s="16">
        <f>IF($B1759=2018,$P1759,"")</f>
        <v>1</v>
      </c>
      <c r="V1759" s="16" t="str">
        <f>IF($B1759=2019,$P1759,"")</f>
        <v/>
      </c>
      <c r="W1759" s="16" t="str">
        <f>IF($B1759=2020,$P1759,"")</f>
        <v/>
      </c>
      <c r="X1759" s="6" t="str">
        <f>IF($B1759=2021,$P1759,"")</f>
        <v/>
      </c>
      <c r="Y1759" s="6" t="str">
        <f>IF($B1759=2022,$P1759,"")</f>
        <v/>
      </c>
      <c r="Z1759" s="6" t="str">
        <f>IF($B1759=2023,$P1759,"")</f>
        <v/>
      </c>
      <c r="AA1759" s="6" t="str">
        <f>IF($B1759=2024,$P1759,"")</f>
        <v/>
      </c>
      <c r="AB1759" s="16" t="str">
        <f>IF($B1759=2025,$P1759,"")</f>
        <v/>
      </c>
    </row>
    <row r="1760" spans="1:28" ht="60" x14ac:dyDescent="0.25">
      <c r="A1760" s="3">
        <v>1044</v>
      </c>
      <c r="B1760" s="3">
        <v>2019</v>
      </c>
      <c r="C1760" s="3" t="s">
        <v>1663</v>
      </c>
      <c r="D1760" s="4">
        <f>DATE(B1760,N1760,M1760)</f>
        <v>43484</v>
      </c>
      <c r="E1760" s="5">
        <v>2235</v>
      </c>
      <c r="F1760" s="6" t="s">
        <v>14</v>
      </c>
      <c r="G1760" s="6" t="s">
        <v>24</v>
      </c>
      <c r="H1760" s="6" t="str">
        <f>RIGHT(I1760,2)</f>
        <v>EU</v>
      </c>
      <c r="I1760" s="1" t="s">
        <v>3640</v>
      </c>
      <c r="J1760" s="1" t="s">
        <v>1664</v>
      </c>
      <c r="K1760" s="6" t="s">
        <v>102</v>
      </c>
      <c r="L1760" s="6">
        <v>5914</v>
      </c>
      <c r="M1760" s="6">
        <v>19</v>
      </c>
      <c r="N1760" s="6">
        <v>1</v>
      </c>
      <c r="P1760" s="6">
        <v>1</v>
      </c>
      <c r="Q1760" s="16" t="str">
        <f>IF($B1760=2014,$P1760,"")</f>
        <v/>
      </c>
      <c r="R1760" s="16" t="str">
        <f>IF($B1760=2015,$P1760,"")</f>
        <v/>
      </c>
      <c r="S1760" s="16" t="str">
        <f>IF($B1760=2016,$P1760,"")</f>
        <v/>
      </c>
      <c r="T1760" s="16" t="str">
        <f>IF($B1760=2017,$P1760,"")</f>
        <v/>
      </c>
      <c r="U1760" s="16" t="str">
        <f>IF($B1760=2018,$P1760,"")</f>
        <v/>
      </c>
      <c r="V1760" s="16">
        <f>IF($B1760=2019,$P1760,"")</f>
        <v>1</v>
      </c>
      <c r="W1760" s="16" t="str">
        <f>IF($B1760=2020,$P1760,"")</f>
        <v/>
      </c>
      <c r="X1760" s="6" t="str">
        <f>IF($B1760=2021,$P1760,"")</f>
        <v/>
      </c>
      <c r="Y1760" s="6" t="str">
        <f>IF($B1760=2022,$P1760,"")</f>
        <v/>
      </c>
      <c r="Z1760" s="6" t="str">
        <f>IF($B1760=2023,$P1760,"")</f>
        <v/>
      </c>
      <c r="AA1760" s="6" t="str">
        <f>IF($B1760=2024,$P1760,"")</f>
        <v/>
      </c>
      <c r="AB1760" s="16" t="str">
        <f>IF($B1760=2025,$P1760,"")</f>
        <v/>
      </c>
    </row>
    <row r="1761" spans="1:28" x14ac:dyDescent="0.25">
      <c r="A1761" s="3">
        <v>1044</v>
      </c>
      <c r="B1761" s="3">
        <v>2019</v>
      </c>
      <c r="C1761" s="3" t="s">
        <v>893</v>
      </c>
      <c r="D1761" s="4">
        <f>DATE(B1761,N1761,M1761)</f>
        <v>43623</v>
      </c>
      <c r="E1761" s="5">
        <v>59</v>
      </c>
      <c r="F1761" s="6" t="s">
        <v>14</v>
      </c>
      <c r="G1761" s="6" t="s">
        <v>24</v>
      </c>
      <c r="H1761" s="6" t="str">
        <f>RIGHT(I1761,2)</f>
        <v>EU</v>
      </c>
      <c r="I1761" s="1" t="s">
        <v>3640</v>
      </c>
      <c r="J1761" s="8" t="s">
        <v>1665</v>
      </c>
      <c r="K1761" s="6" t="s">
        <v>22</v>
      </c>
      <c r="L1761" s="6">
        <v>6001</v>
      </c>
      <c r="M1761" s="6">
        <v>7</v>
      </c>
      <c r="N1761" s="6">
        <v>6</v>
      </c>
      <c r="P1761" s="6">
        <v>1</v>
      </c>
      <c r="Q1761" s="16" t="str">
        <f>IF($B1761=2014,$P1761,"")</f>
        <v/>
      </c>
      <c r="R1761" s="16" t="str">
        <f>IF($B1761=2015,$P1761,"")</f>
        <v/>
      </c>
      <c r="S1761" s="16" t="str">
        <f>IF($B1761=2016,$P1761,"")</f>
        <v/>
      </c>
      <c r="T1761" s="16" t="str">
        <f>IF($B1761=2017,$P1761,"")</f>
        <v/>
      </c>
      <c r="U1761" s="16" t="str">
        <f>IF($B1761=2018,$P1761,"")</f>
        <v/>
      </c>
      <c r="V1761" s="16">
        <f>IF($B1761=2019,$P1761,"")</f>
        <v>1</v>
      </c>
      <c r="W1761" s="16" t="str">
        <f>IF($B1761=2020,$P1761,"")</f>
        <v/>
      </c>
      <c r="X1761" s="6" t="str">
        <f>IF($B1761=2021,$P1761,"")</f>
        <v/>
      </c>
      <c r="Y1761" s="6" t="str">
        <f>IF($B1761=2022,$P1761,"")</f>
        <v/>
      </c>
      <c r="Z1761" s="6" t="str">
        <f>IF($B1761=2023,$P1761,"")</f>
        <v/>
      </c>
      <c r="AA1761" s="6" t="str">
        <f>IF($B1761=2024,$P1761,"")</f>
        <v/>
      </c>
      <c r="AB1761" s="16" t="str">
        <f>IF($B1761=2025,$P1761,"")</f>
        <v/>
      </c>
    </row>
    <row r="1762" spans="1:28" x14ac:dyDescent="0.25">
      <c r="A1762" s="3">
        <v>1044</v>
      </c>
      <c r="B1762" s="3">
        <v>2019</v>
      </c>
      <c r="C1762" s="3" t="s">
        <v>859</v>
      </c>
      <c r="D1762" s="4">
        <f>DATE(B1762,N1762,M1762)</f>
        <v>43651</v>
      </c>
      <c r="E1762" s="5">
        <v>2300</v>
      </c>
      <c r="F1762" s="6" t="s">
        <v>14</v>
      </c>
      <c r="G1762" s="6" t="s">
        <v>24</v>
      </c>
      <c r="H1762" s="6" t="str">
        <f>RIGHT(I1762,2)</f>
        <v>EU</v>
      </c>
      <c r="I1762" s="1" t="s">
        <v>3640</v>
      </c>
      <c r="J1762" s="8" t="s">
        <v>1666</v>
      </c>
      <c r="K1762" s="6" t="s">
        <v>22</v>
      </c>
      <c r="L1762" s="6">
        <v>6003</v>
      </c>
      <c r="M1762" s="6">
        <v>5</v>
      </c>
      <c r="N1762" s="6">
        <v>7</v>
      </c>
      <c r="P1762" s="6">
        <v>1</v>
      </c>
      <c r="Q1762" s="16" t="str">
        <f>IF($B1762=2014,$P1762,"")</f>
        <v/>
      </c>
      <c r="R1762" s="16" t="str">
        <f>IF($B1762=2015,$P1762,"")</f>
        <v/>
      </c>
      <c r="S1762" s="16" t="str">
        <f>IF($B1762=2016,$P1762,"")</f>
        <v/>
      </c>
      <c r="T1762" s="16" t="str">
        <f>IF($B1762=2017,$P1762,"")</f>
        <v/>
      </c>
      <c r="U1762" s="16" t="str">
        <f>IF($B1762=2018,$P1762,"")</f>
        <v/>
      </c>
      <c r="V1762" s="16">
        <f>IF($B1762=2019,$P1762,"")</f>
        <v>1</v>
      </c>
      <c r="W1762" s="16" t="str">
        <f>IF($B1762=2020,$P1762,"")</f>
        <v/>
      </c>
      <c r="X1762" s="6" t="str">
        <f>IF($B1762=2021,$P1762,"")</f>
        <v/>
      </c>
      <c r="Y1762" s="6" t="str">
        <f>IF($B1762=2022,$P1762,"")</f>
        <v/>
      </c>
      <c r="Z1762" s="6" t="str">
        <f>IF($B1762=2023,$P1762,"")</f>
        <v/>
      </c>
      <c r="AA1762" s="6" t="str">
        <f>IF($B1762=2024,$P1762,"")</f>
        <v/>
      </c>
      <c r="AB1762" s="16" t="str">
        <f>IF($B1762=2025,$P1762,"")</f>
        <v/>
      </c>
    </row>
    <row r="1763" spans="1:28" x14ac:dyDescent="0.25">
      <c r="A1763" s="3">
        <v>1044</v>
      </c>
      <c r="B1763" s="3">
        <v>2019</v>
      </c>
      <c r="C1763" s="3" t="s">
        <v>90</v>
      </c>
      <c r="D1763" s="4">
        <f>DATE(B1763,N1763,M1763)</f>
        <v>43696</v>
      </c>
      <c r="E1763" s="5">
        <v>1955</v>
      </c>
      <c r="F1763" s="6" t="s">
        <v>14</v>
      </c>
      <c r="G1763" s="6" t="s">
        <v>24</v>
      </c>
      <c r="H1763" s="6" t="str">
        <f>RIGHT(I1763,2)</f>
        <v>EU</v>
      </c>
      <c r="I1763" s="1" t="s">
        <v>3640</v>
      </c>
      <c r="J1763" s="8" t="s">
        <v>1667</v>
      </c>
      <c r="K1763" s="6" t="s">
        <v>38</v>
      </c>
      <c r="L1763" s="6">
        <v>6003</v>
      </c>
      <c r="M1763" s="6">
        <v>19</v>
      </c>
      <c r="N1763" s="6">
        <v>8</v>
      </c>
      <c r="P1763" s="6">
        <v>1</v>
      </c>
      <c r="Q1763" s="16" t="str">
        <f>IF($B1763=2014,$P1763,"")</f>
        <v/>
      </c>
      <c r="R1763" s="16" t="str">
        <f>IF($B1763=2015,$P1763,"")</f>
        <v/>
      </c>
      <c r="S1763" s="16" t="str">
        <f>IF($B1763=2016,$P1763,"")</f>
        <v/>
      </c>
      <c r="T1763" s="16" t="str">
        <f>IF($B1763=2017,$P1763,"")</f>
        <v/>
      </c>
      <c r="U1763" s="16" t="str">
        <f>IF($B1763=2018,$P1763,"")</f>
        <v/>
      </c>
      <c r="V1763" s="16">
        <f>IF($B1763=2019,$P1763,"")</f>
        <v>1</v>
      </c>
      <c r="W1763" s="16" t="str">
        <f>IF($B1763=2020,$P1763,"")</f>
        <v/>
      </c>
      <c r="X1763" s="6" t="str">
        <f>IF($B1763=2021,$P1763,"")</f>
        <v/>
      </c>
      <c r="Y1763" s="6" t="str">
        <f>IF($B1763=2022,$P1763,"")</f>
        <v/>
      </c>
      <c r="Z1763" s="6" t="str">
        <f>IF($B1763=2023,$P1763,"")</f>
        <v/>
      </c>
      <c r="AA1763" s="6" t="str">
        <f>IF($B1763=2024,$P1763,"")</f>
        <v/>
      </c>
      <c r="AB1763" s="16" t="str">
        <f>IF($B1763=2025,$P1763,"")</f>
        <v/>
      </c>
    </row>
    <row r="1764" spans="1:28" x14ac:dyDescent="0.25">
      <c r="A1764" s="3">
        <v>1044</v>
      </c>
      <c r="B1764" s="3">
        <v>2020</v>
      </c>
      <c r="C1764" s="3" t="s">
        <v>1342</v>
      </c>
      <c r="D1764" s="4">
        <f>DATE(B1764,N1764,M1764)</f>
        <v>43952</v>
      </c>
      <c r="E1764" s="5">
        <v>0</v>
      </c>
      <c r="F1764" s="6" t="s">
        <v>14</v>
      </c>
      <c r="G1764" s="6" t="s">
        <v>24</v>
      </c>
      <c r="H1764" s="6" t="str">
        <f>RIGHT(I1764,2)</f>
        <v>EU</v>
      </c>
      <c r="I1764" s="1" t="s">
        <v>3640</v>
      </c>
      <c r="J1764" s="1" t="s">
        <v>1668</v>
      </c>
      <c r="K1764" s="6" t="s">
        <v>22</v>
      </c>
      <c r="L1764" s="6">
        <v>60191</v>
      </c>
      <c r="M1764" s="6">
        <v>1</v>
      </c>
      <c r="N1764" s="6">
        <v>5</v>
      </c>
      <c r="P1764" s="6">
        <v>1</v>
      </c>
      <c r="Q1764" s="16" t="str">
        <f>IF($B1764=2014,$P1764,"")</f>
        <v/>
      </c>
      <c r="R1764" s="16" t="str">
        <f>IF($B1764=2015,$P1764,"")</f>
        <v/>
      </c>
      <c r="S1764" s="16" t="str">
        <f>IF($B1764=2016,$P1764,"")</f>
        <v/>
      </c>
      <c r="T1764" s="16" t="str">
        <f>IF($B1764=2017,$P1764,"")</f>
        <v/>
      </c>
      <c r="U1764" s="16" t="str">
        <f>IF($B1764=2018,$P1764,"")</f>
        <v/>
      </c>
      <c r="V1764" s="16" t="str">
        <f>IF($B1764=2019,$P1764,"")</f>
        <v/>
      </c>
      <c r="W1764" s="16">
        <f>IF($B1764=2020,$P1764,"")</f>
        <v>1</v>
      </c>
      <c r="X1764" s="6" t="str">
        <f>IF($B1764=2021,$P1764,"")</f>
        <v/>
      </c>
      <c r="Y1764" s="6" t="str">
        <f>IF($B1764=2022,$P1764,"")</f>
        <v/>
      </c>
      <c r="Z1764" s="6" t="str">
        <f>IF($B1764=2023,$P1764,"")</f>
        <v/>
      </c>
      <c r="AA1764" s="6" t="str">
        <f>IF($B1764=2024,$P1764,"")</f>
        <v/>
      </c>
      <c r="AB1764" s="16" t="str">
        <f>IF($B1764=2025,$P1764,"")</f>
        <v/>
      </c>
    </row>
    <row r="1765" spans="1:28" x14ac:dyDescent="0.25">
      <c r="A1765" s="3">
        <v>1044</v>
      </c>
      <c r="B1765" s="3">
        <v>2020</v>
      </c>
      <c r="C1765" s="3" t="s">
        <v>20</v>
      </c>
      <c r="D1765" s="4">
        <f>DATE(B1765,N1765,M1765)</f>
        <v>44036</v>
      </c>
      <c r="E1765" s="5">
        <v>2200</v>
      </c>
      <c r="F1765" s="6" t="s">
        <v>14</v>
      </c>
      <c r="G1765" s="6" t="s">
        <v>24</v>
      </c>
      <c r="H1765" s="6" t="str">
        <f>RIGHT(I1765,2)</f>
        <v>EU</v>
      </c>
      <c r="I1765" s="1" t="s">
        <v>3640</v>
      </c>
      <c r="J1765" s="1" t="s">
        <v>593</v>
      </c>
      <c r="K1765" s="6" t="s">
        <v>22</v>
      </c>
      <c r="L1765" s="6">
        <v>6102</v>
      </c>
      <c r="M1765" s="6">
        <v>24</v>
      </c>
      <c r="N1765" s="6">
        <v>7</v>
      </c>
      <c r="P1765" s="6">
        <v>1</v>
      </c>
      <c r="Q1765" s="16" t="str">
        <f>IF($B1765=2014,$P1765,"")</f>
        <v/>
      </c>
      <c r="R1765" s="16" t="str">
        <f>IF($B1765=2015,$P1765,"")</f>
        <v/>
      </c>
      <c r="S1765" s="16" t="str">
        <f>IF($B1765=2016,$P1765,"")</f>
        <v/>
      </c>
      <c r="T1765" s="16" t="str">
        <f>IF($B1765=2017,$P1765,"")</f>
        <v/>
      </c>
      <c r="U1765" s="16" t="str">
        <f>IF($B1765=2018,$P1765,"")</f>
        <v/>
      </c>
      <c r="V1765" s="16" t="str">
        <f>IF($B1765=2019,$P1765,"")</f>
        <v/>
      </c>
      <c r="W1765" s="16">
        <f>IF($B1765=2020,$P1765,"")</f>
        <v>1</v>
      </c>
      <c r="X1765" s="6" t="str">
        <f>IF($B1765=2021,$P1765,"")</f>
        <v/>
      </c>
      <c r="Y1765" s="6" t="str">
        <f>IF($B1765=2022,$P1765,"")</f>
        <v/>
      </c>
      <c r="Z1765" s="6" t="str">
        <f>IF($B1765=2023,$P1765,"")</f>
        <v/>
      </c>
      <c r="AA1765" s="6" t="str">
        <f>IF($B1765=2024,$P1765,"")</f>
        <v/>
      </c>
      <c r="AB1765" s="16" t="str">
        <f>IF($B1765=2025,$P1765,"")</f>
        <v/>
      </c>
    </row>
    <row r="1766" spans="1:28" x14ac:dyDescent="0.25">
      <c r="A1766" s="3">
        <v>1044</v>
      </c>
      <c r="B1766" s="3">
        <v>2020</v>
      </c>
      <c r="C1766" s="3" t="s">
        <v>47</v>
      </c>
      <c r="D1766" s="4">
        <f>DATE(B1766,N1766,M1766)</f>
        <v>44056</v>
      </c>
      <c r="E1766" s="5">
        <v>2232</v>
      </c>
      <c r="F1766" s="6" t="s">
        <v>14</v>
      </c>
      <c r="G1766" s="6" t="s">
        <v>24</v>
      </c>
      <c r="H1766" s="6" t="str">
        <f>RIGHT(I1766,2)</f>
        <v>EU</v>
      </c>
      <c r="I1766" s="1" t="s">
        <v>3640</v>
      </c>
      <c r="J1766" s="1" t="s">
        <v>546</v>
      </c>
      <c r="K1766" s="6" t="s">
        <v>22</v>
      </c>
      <c r="L1766" s="6">
        <v>6103</v>
      </c>
      <c r="M1766" s="6">
        <v>13</v>
      </c>
      <c r="N1766" s="6">
        <v>8</v>
      </c>
      <c r="P1766" s="6">
        <v>1</v>
      </c>
      <c r="Q1766" s="16" t="str">
        <f>IF($B1766=2014,$P1766,"")</f>
        <v/>
      </c>
      <c r="R1766" s="16" t="str">
        <f>IF($B1766=2015,$P1766,"")</f>
        <v/>
      </c>
      <c r="S1766" s="16" t="str">
        <f>IF($B1766=2016,$P1766,"")</f>
        <v/>
      </c>
      <c r="T1766" s="16" t="str">
        <f>IF($B1766=2017,$P1766,"")</f>
        <v/>
      </c>
      <c r="U1766" s="16" t="str">
        <f>IF($B1766=2018,$P1766,"")</f>
        <v/>
      </c>
      <c r="V1766" s="16" t="str">
        <f>IF($B1766=2019,$P1766,"")</f>
        <v/>
      </c>
      <c r="W1766" s="16">
        <f>IF($B1766=2020,$P1766,"")</f>
        <v>1</v>
      </c>
      <c r="X1766" s="6" t="str">
        <f>IF($B1766=2021,$P1766,"")</f>
        <v/>
      </c>
      <c r="Y1766" s="6" t="str">
        <f>IF($B1766=2022,$P1766,"")</f>
        <v/>
      </c>
      <c r="Z1766" s="6" t="str">
        <f>IF($B1766=2023,$P1766,"")</f>
        <v/>
      </c>
      <c r="AA1766" s="6" t="str">
        <f>IF($B1766=2024,$P1766,"")</f>
        <v/>
      </c>
      <c r="AB1766" s="16" t="str">
        <f>IF($B1766=2025,$P1766,"")</f>
        <v/>
      </c>
    </row>
    <row r="1767" spans="1:28" x14ac:dyDescent="0.25">
      <c r="A1767" s="3">
        <v>1044</v>
      </c>
      <c r="B1767" s="3">
        <v>2020</v>
      </c>
      <c r="C1767" s="3" t="s">
        <v>45</v>
      </c>
      <c r="D1767" s="4">
        <f>DATE(B1767,N1767,M1767)</f>
        <v>44085</v>
      </c>
      <c r="E1767" s="5">
        <v>1958</v>
      </c>
      <c r="F1767" s="6" t="s">
        <v>14</v>
      </c>
      <c r="G1767" s="6" t="s">
        <v>24</v>
      </c>
      <c r="H1767" s="6" t="str">
        <f>RIGHT(I1767,2)</f>
        <v>EU</v>
      </c>
      <c r="I1767" s="1" t="s">
        <v>3640</v>
      </c>
      <c r="J1767" s="1" t="s">
        <v>578</v>
      </c>
      <c r="K1767" s="6" t="s">
        <v>22</v>
      </c>
      <c r="L1767" s="6">
        <v>6105</v>
      </c>
      <c r="M1767" s="6">
        <v>11</v>
      </c>
      <c r="N1767" s="6">
        <v>9</v>
      </c>
      <c r="P1767" s="6">
        <v>1</v>
      </c>
      <c r="Q1767" s="16" t="str">
        <f>IF($B1767=2014,$P1767,"")</f>
        <v/>
      </c>
      <c r="R1767" s="16" t="str">
        <f>IF($B1767=2015,$P1767,"")</f>
        <v/>
      </c>
      <c r="S1767" s="16" t="str">
        <f>IF($B1767=2016,$P1767,"")</f>
        <v/>
      </c>
      <c r="T1767" s="16" t="str">
        <f>IF($B1767=2017,$P1767,"")</f>
        <v/>
      </c>
      <c r="U1767" s="16" t="str">
        <f>IF($B1767=2018,$P1767,"")</f>
        <v/>
      </c>
      <c r="V1767" s="16" t="str">
        <f>IF($B1767=2019,$P1767,"")</f>
        <v/>
      </c>
      <c r="W1767" s="16">
        <f>IF($B1767=2020,$P1767,"")</f>
        <v>1</v>
      </c>
      <c r="X1767" s="6" t="str">
        <f>IF($B1767=2021,$P1767,"")</f>
        <v/>
      </c>
      <c r="Y1767" s="6" t="str">
        <f>IF($B1767=2022,$P1767,"")</f>
        <v/>
      </c>
      <c r="Z1767" s="6" t="str">
        <f>IF($B1767=2023,$P1767,"")</f>
        <v/>
      </c>
      <c r="AA1767" s="6" t="str">
        <f>IF($B1767=2024,$P1767,"")</f>
        <v/>
      </c>
      <c r="AB1767" s="16" t="str">
        <f>IF($B1767=2025,$P1767,"")</f>
        <v/>
      </c>
    </row>
    <row r="1768" spans="1:28" ht="24" x14ac:dyDescent="0.25">
      <c r="A1768" s="3">
        <v>1044</v>
      </c>
      <c r="B1768" s="3">
        <v>2021</v>
      </c>
      <c r="C1768" s="3" t="s">
        <v>74</v>
      </c>
      <c r="D1768" s="4">
        <v>44391</v>
      </c>
      <c r="E1768" s="5">
        <v>2359</v>
      </c>
      <c r="F1768" s="6" t="s">
        <v>14</v>
      </c>
      <c r="G1768" s="6" t="s">
        <v>24</v>
      </c>
      <c r="H1768" s="6" t="str">
        <f>RIGHT(I1768,2)</f>
        <v>EU</v>
      </c>
      <c r="I1768" s="1" t="s">
        <v>3640</v>
      </c>
      <c r="J1768" s="1" t="s">
        <v>3641</v>
      </c>
      <c r="K1768" s="6" t="s">
        <v>22</v>
      </c>
      <c r="L1768" s="6">
        <v>6202</v>
      </c>
      <c r="M1768" s="6">
        <v>14</v>
      </c>
      <c r="N1768" s="6">
        <v>7</v>
      </c>
      <c r="P1768" s="6">
        <v>1</v>
      </c>
      <c r="Q1768" s="16" t="str">
        <f>IF($B1768=2014,$P1768,"")</f>
        <v/>
      </c>
      <c r="R1768" s="16" t="str">
        <f>IF($B1768=2015,$P1768,"")</f>
        <v/>
      </c>
      <c r="S1768" s="16" t="str">
        <f>IF($B1768=2016,$P1768,"")</f>
        <v/>
      </c>
      <c r="T1768" s="16" t="str">
        <f>IF($B1768=2017,$P1768,"")</f>
        <v/>
      </c>
      <c r="U1768" s="16" t="str">
        <f>IF($B1768=2018,$P1768,"")</f>
        <v/>
      </c>
      <c r="V1768" s="16" t="str">
        <f>IF($B1768=2019,$P1768,"")</f>
        <v/>
      </c>
      <c r="W1768" s="16" t="str">
        <f>IF($B1768=2020,$P1768,"")</f>
        <v/>
      </c>
      <c r="X1768" s="6">
        <f>IF($B1768=2021,$P1768,"")</f>
        <v>1</v>
      </c>
      <c r="Y1768" s="6" t="str">
        <f>IF($B1768=2022,$P1768,"")</f>
        <v/>
      </c>
      <c r="Z1768" s="6" t="str">
        <f>IF($B1768=2023,$P1768,"")</f>
        <v/>
      </c>
      <c r="AA1768" s="6" t="str">
        <f>IF($B1768=2024,$P1768,"")</f>
        <v/>
      </c>
      <c r="AB1768" s="16" t="str">
        <f>IF($B1768=2025,$P1768,"")</f>
        <v/>
      </c>
    </row>
    <row r="1769" spans="1:28" ht="24" x14ac:dyDescent="0.25">
      <c r="A1769" s="3">
        <v>1044</v>
      </c>
      <c r="B1769" s="3">
        <v>2021</v>
      </c>
      <c r="C1769" s="3" t="s">
        <v>90</v>
      </c>
      <c r="D1769" s="4">
        <v>44427</v>
      </c>
      <c r="E1769" s="5">
        <v>1956</v>
      </c>
      <c r="F1769" s="6" t="s">
        <v>14</v>
      </c>
      <c r="G1769" s="6" t="s">
        <v>24</v>
      </c>
      <c r="H1769" s="6" t="str">
        <f>RIGHT(I1769,2)</f>
        <v>EU</v>
      </c>
      <c r="I1769" s="1" t="s">
        <v>3640</v>
      </c>
      <c r="J1769" s="1" t="s">
        <v>3642</v>
      </c>
      <c r="K1769" s="6" t="s">
        <v>38</v>
      </c>
      <c r="L1769" s="6">
        <v>6203</v>
      </c>
      <c r="M1769" s="6">
        <v>19</v>
      </c>
      <c r="N1769" s="6">
        <v>8</v>
      </c>
      <c r="P1769" s="6">
        <v>1</v>
      </c>
      <c r="Q1769" s="16" t="str">
        <f>IF($B1769=2014,$P1769,"")</f>
        <v/>
      </c>
      <c r="R1769" s="16" t="str">
        <f>IF($B1769=2015,$P1769,"")</f>
        <v/>
      </c>
      <c r="S1769" s="16" t="str">
        <f>IF($B1769=2016,$P1769,"")</f>
        <v/>
      </c>
      <c r="T1769" s="16" t="str">
        <f>IF($B1769=2017,$P1769,"")</f>
        <v/>
      </c>
      <c r="U1769" s="16" t="str">
        <f>IF($B1769=2018,$P1769,"")</f>
        <v/>
      </c>
      <c r="V1769" s="16" t="str">
        <f>IF($B1769=2019,$P1769,"")</f>
        <v/>
      </c>
      <c r="W1769" s="16" t="str">
        <f>IF($B1769=2020,$P1769,"")</f>
        <v/>
      </c>
      <c r="X1769" s="6">
        <f>IF($B1769=2021,$P1769,"")</f>
        <v>1</v>
      </c>
      <c r="Y1769" s="6" t="str">
        <f>IF($B1769=2022,$P1769,"")</f>
        <v/>
      </c>
      <c r="Z1769" s="6" t="str">
        <f>IF($B1769=2023,$P1769,"")</f>
        <v/>
      </c>
      <c r="AA1769" s="6" t="str">
        <f>IF($B1769=2024,$P1769,"")</f>
        <v/>
      </c>
      <c r="AB1769" s="16" t="str">
        <f>IF($B1769=2025,$P1769,"")</f>
        <v/>
      </c>
    </row>
    <row r="1770" spans="1:28" x14ac:dyDescent="0.25">
      <c r="A1770" s="3">
        <v>1044</v>
      </c>
      <c r="B1770" s="3">
        <v>2021</v>
      </c>
      <c r="C1770" s="3" t="s">
        <v>1317</v>
      </c>
      <c r="D1770" s="4">
        <v>44441</v>
      </c>
      <c r="E1770" s="5">
        <v>2201</v>
      </c>
      <c r="F1770" s="6" t="s">
        <v>14</v>
      </c>
      <c r="G1770" s="6" t="s">
        <v>24</v>
      </c>
      <c r="H1770" s="6" t="str">
        <f>RIGHT(I1770,2)</f>
        <v>EU</v>
      </c>
      <c r="I1770" s="1" t="s">
        <v>3640</v>
      </c>
      <c r="J1770" s="1" t="s">
        <v>3643</v>
      </c>
      <c r="K1770" s="6" t="s">
        <v>22</v>
      </c>
      <c r="L1770" s="6">
        <v>6204</v>
      </c>
      <c r="M1770" s="6">
        <v>2</v>
      </c>
      <c r="N1770" s="6">
        <v>9</v>
      </c>
      <c r="P1770" s="6">
        <v>1</v>
      </c>
      <c r="Q1770" s="16" t="str">
        <f>IF($B1770=2014,$P1770,"")</f>
        <v/>
      </c>
      <c r="R1770" s="16" t="str">
        <f>IF($B1770=2015,$P1770,"")</f>
        <v/>
      </c>
      <c r="S1770" s="16" t="str">
        <f>IF($B1770=2016,$P1770,"")</f>
        <v/>
      </c>
      <c r="T1770" s="16" t="str">
        <f>IF($B1770=2017,$P1770,"")</f>
        <v/>
      </c>
      <c r="U1770" s="16" t="str">
        <f>IF($B1770=2018,$P1770,"")</f>
        <v/>
      </c>
      <c r="V1770" s="16" t="str">
        <f>IF($B1770=2019,$P1770,"")</f>
        <v/>
      </c>
      <c r="W1770" s="16" t="str">
        <f>IF($B1770=2020,$P1770,"")</f>
        <v/>
      </c>
      <c r="X1770" s="6">
        <f>IF($B1770=2021,$P1770,"")</f>
        <v>1</v>
      </c>
      <c r="Y1770" s="6" t="str">
        <f>IF($B1770=2022,$P1770,"")</f>
        <v/>
      </c>
      <c r="Z1770" s="6" t="str">
        <f>IF($B1770=2023,$P1770,"")</f>
        <v/>
      </c>
      <c r="AA1770" s="6" t="str">
        <f>IF($B1770=2024,$P1770,"")</f>
        <v/>
      </c>
      <c r="AB1770" s="16" t="str">
        <f>IF($B1770=2025,$P1770,"")</f>
        <v/>
      </c>
    </row>
    <row r="1771" spans="1:28" x14ac:dyDescent="0.25">
      <c r="A1771" s="3">
        <v>1044</v>
      </c>
      <c r="B1771" s="3">
        <v>2022</v>
      </c>
      <c r="C1771" s="3" t="s">
        <v>1287</v>
      </c>
      <c r="D1771" s="4">
        <v>44608</v>
      </c>
      <c r="E1771" s="5">
        <v>555</v>
      </c>
      <c r="F1771" s="6" t="s">
        <v>14</v>
      </c>
      <c r="G1771" s="6" t="s">
        <v>24</v>
      </c>
      <c r="H1771" s="6" t="str">
        <f>RIGHT(I1771,2)</f>
        <v>EU</v>
      </c>
      <c r="I1771" s="1" t="s">
        <v>3640</v>
      </c>
      <c r="J1771" s="1" t="s">
        <v>3644</v>
      </c>
      <c r="K1771" s="6" t="s">
        <v>816</v>
      </c>
      <c r="L1771" s="6">
        <v>6217</v>
      </c>
      <c r="M1771" s="6">
        <v>16</v>
      </c>
      <c r="N1771" s="6">
        <v>2</v>
      </c>
      <c r="O1771" s="6" t="s">
        <v>81</v>
      </c>
      <c r="P1771" s="6">
        <v>1</v>
      </c>
      <c r="Q1771" s="16" t="str">
        <f>IF($B1771=2014,$P1771,"")</f>
        <v/>
      </c>
      <c r="R1771" s="16" t="str">
        <f>IF($B1771=2015,$P1771,"")</f>
        <v/>
      </c>
      <c r="S1771" s="16" t="str">
        <f>IF($B1771=2016,$P1771,"")</f>
        <v/>
      </c>
      <c r="T1771" s="16" t="str">
        <f>IF($B1771=2017,$P1771,"")</f>
        <v/>
      </c>
      <c r="U1771" s="16" t="str">
        <f>IF($B1771=2018,$P1771,"")</f>
        <v/>
      </c>
      <c r="V1771" s="16" t="str">
        <f>IF($B1771=2019,$P1771,"")</f>
        <v/>
      </c>
      <c r="W1771" s="16" t="str">
        <f>IF($B1771=2020,$P1771,"")</f>
        <v/>
      </c>
      <c r="X1771" s="6" t="str">
        <f>IF($B1771=2021,$P1771,"")</f>
        <v/>
      </c>
      <c r="Y1771" s="6">
        <f>IF($B1771=2022,$P1771,"")</f>
        <v>1</v>
      </c>
      <c r="Z1771" s="6" t="str">
        <f>IF($B1771=2023,$P1771,"")</f>
        <v/>
      </c>
      <c r="AA1771" s="6" t="str">
        <f>IF($B1771=2024,$P1771,"")</f>
        <v/>
      </c>
      <c r="AB1771" s="16" t="str">
        <f>IF($B1771=2025,$P1771,"")</f>
        <v/>
      </c>
    </row>
    <row r="1772" spans="1:28" x14ac:dyDescent="0.25">
      <c r="A1772" s="3">
        <v>1044</v>
      </c>
      <c r="B1772" s="3">
        <v>2022</v>
      </c>
      <c r="C1772" s="3" t="s">
        <v>2651</v>
      </c>
      <c r="D1772" s="4">
        <f>DATE(B1772,N1772,M1772)</f>
        <v>44698</v>
      </c>
      <c r="E1772" s="5">
        <v>2201</v>
      </c>
      <c r="F1772" s="6" t="s">
        <v>14</v>
      </c>
      <c r="G1772" s="6" t="s">
        <v>24</v>
      </c>
      <c r="H1772" s="6" t="str">
        <f>RIGHT(I1772,2)</f>
        <v>EU</v>
      </c>
      <c r="I1772" s="1" t="s">
        <v>3640</v>
      </c>
      <c r="J1772" s="1" t="s">
        <v>3986</v>
      </c>
      <c r="K1772" s="6" t="s">
        <v>842</v>
      </c>
      <c r="L1772" s="6">
        <v>6301</v>
      </c>
      <c r="M1772" s="6">
        <v>17</v>
      </c>
      <c r="N1772" s="6">
        <v>5</v>
      </c>
      <c r="O1772" s="6" t="s">
        <v>81</v>
      </c>
      <c r="P1772" s="6">
        <v>1</v>
      </c>
      <c r="Q1772" s="16" t="str">
        <f>IF($B1772=2014,$P1772,"")</f>
        <v/>
      </c>
      <c r="R1772" s="16" t="str">
        <f>IF($B1772=2015,$P1772,"")</f>
        <v/>
      </c>
      <c r="S1772" s="16" t="str">
        <f>IF($B1772=2016,$P1772,"")</f>
        <v/>
      </c>
      <c r="T1772" s="16" t="str">
        <f>IF($B1772=2017,$P1772,"")</f>
        <v/>
      </c>
      <c r="U1772" s="16" t="str">
        <f>IF($B1772=2018,$P1772,"")</f>
        <v/>
      </c>
      <c r="V1772" s="16" t="str">
        <f>IF($B1772=2019,$P1772,"")</f>
        <v/>
      </c>
      <c r="W1772" s="16" t="str">
        <f>IF($B1772=2020,$P1772,"")</f>
        <v/>
      </c>
      <c r="X1772" s="6" t="str">
        <f>IF($B1772=2021,$P1772,"")</f>
        <v/>
      </c>
      <c r="Y1772" s="6">
        <f>IF($B1772=2022,$P1772,"")</f>
        <v>1</v>
      </c>
      <c r="Z1772" s="6" t="str">
        <f>IF($B1772=2023,$P1772,"")</f>
        <v/>
      </c>
      <c r="AA1772" s="6" t="str">
        <f>IF($B1772=2024,$P1772,"")</f>
        <v/>
      </c>
      <c r="AB1772" s="16" t="str">
        <f>IF($B1772=2025,$P1772,"")</f>
        <v/>
      </c>
    </row>
    <row r="1773" spans="1:28" x14ac:dyDescent="0.25">
      <c r="A1773" s="3">
        <v>1044</v>
      </c>
      <c r="B1773" s="3">
        <v>2022</v>
      </c>
      <c r="C1773" s="3" t="s">
        <v>3965</v>
      </c>
      <c r="D1773" s="4">
        <f>DATE(B1773,N1773,M1773)</f>
        <v>44707</v>
      </c>
      <c r="E1773" s="5">
        <v>2157</v>
      </c>
      <c r="F1773" s="6" t="s">
        <v>14</v>
      </c>
      <c r="G1773" s="6" t="s">
        <v>24</v>
      </c>
      <c r="H1773" s="6" t="str">
        <f>RIGHT(I1773,2)</f>
        <v>EU</v>
      </c>
      <c r="I1773" s="1" t="s">
        <v>3640</v>
      </c>
      <c r="J1773" s="1" t="s">
        <v>3987</v>
      </c>
      <c r="K1773" s="6" t="s">
        <v>22</v>
      </c>
      <c r="L1773" s="6">
        <v>6301</v>
      </c>
      <c r="M1773" s="6">
        <v>26</v>
      </c>
      <c r="N1773" s="6">
        <v>5</v>
      </c>
      <c r="P1773" s="6">
        <v>1</v>
      </c>
      <c r="Q1773" s="16" t="str">
        <f>IF($B1773=2014,$P1773,"")</f>
        <v/>
      </c>
      <c r="R1773" s="16" t="str">
        <f>IF($B1773=2015,$P1773,"")</f>
        <v/>
      </c>
      <c r="S1773" s="16" t="str">
        <f>IF($B1773=2016,$P1773,"")</f>
        <v/>
      </c>
      <c r="T1773" s="16" t="str">
        <f>IF($B1773=2017,$P1773,"")</f>
        <v/>
      </c>
      <c r="U1773" s="16" t="str">
        <f>IF($B1773=2018,$P1773,"")</f>
        <v/>
      </c>
      <c r="V1773" s="16" t="str">
        <f>IF($B1773=2019,$P1773,"")</f>
        <v/>
      </c>
      <c r="W1773" s="16" t="str">
        <f>IF($B1773=2020,$P1773,"")</f>
        <v/>
      </c>
      <c r="X1773" s="6" t="str">
        <f>IF($B1773=2021,$P1773,"")</f>
        <v/>
      </c>
      <c r="Y1773" s="6">
        <f>IF($B1773=2022,$P1773,"")</f>
        <v>1</v>
      </c>
      <c r="Z1773" s="6" t="str">
        <f>IF($B1773=2023,$P1773,"")</f>
        <v/>
      </c>
      <c r="AA1773" s="6" t="str">
        <f>IF($B1773=2024,$P1773,"")</f>
        <v/>
      </c>
      <c r="AB1773" s="16" t="str">
        <f>IF($B1773=2025,$P1773,"")</f>
        <v/>
      </c>
    </row>
    <row r="1774" spans="1:28" x14ac:dyDescent="0.25">
      <c r="A1774" s="3">
        <v>1044</v>
      </c>
      <c r="B1774" s="3">
        <v>2022</v>
      </c>
      <c r="C1774" s="3" t="s">
        <v>1347</v>
      </c>
      <c r="D1774" s="4">
        <f>DATE(B1774,N1774,M1774)</f>
        <v>44774</v>
      </c>
      <c r="E1774" s="5">
        <v>2230</v>
      </c>
      <c r="F1774" s="7" t="s">
        <v>14</v>
      </c>
      <c r="G1774" s="7" t="s">
        <v>24</v>
      </c>
      <c r="H1774" s="6" t="str">
        <f>RIGHT(I1774,2)</f>
        <v>EU</v>
      </c>
      <c r="I1774" s="1" t="s">
        <v>3640</v>
      </c>
      <c r="J1774" s="1" t="s">
        <v>4112</v>
      </c>
      <c r="K1774" s="6" t="s">
        <v>22</v>
      </c>
      <c r="L1774" s="6">
        <v>6302</v>
      </c>
      <c r="M1774" s="6">
        <v>1</v>
      </c>
      <c r="N1774" s="6">
        <v>8</v>
      </c>
      <c r="P1774" s="6">
        <v>1</v>
      </c>
      <c r="Q1774" s="16" t="str">
        <f>IF($B1774=2014,$P1774,"")</f>
        <v/>
      </c>
      <c r="R1774" s="16" t="str">
        <f>IF($B1774=2015,$P1774,"")</f>
        <v/>
      </c>
      <c r="S1774" s="16" t="str">
        <f>IF($B1774=2016,$P1774,"")</f>
        <v/>
      </c>
      <c r="T1774" s="16" t="str">
        <f>IF($B1774=2017,$P1774,"")</f>
        <v/>
      </c>
      <c r="U1774" s="16" t="str">
        <f>IF($B1774=2018,$P1774,"")</f>
        <v/>
      </c>
      <c r="V1774" s="16" t="str">
        <f>IF($B1774=2019,$P1774,"")</f>
        <v/>
      </c>
      <c r="W1774" s="16" t="str">
        <f>IF($B1774=2020,$P1774,"")</f>
        <v/>
      </c>
      <c r="X1774" s="6" t="str">
        <f>IF($B1774=2021,$P1774,"")</f>
        <v/>
      </c>
      <c r="Y1774" s="6">
        <f>IF($B1774=2022,$P1774,"")</f>
        <v>1</v>
      </c>
      <c r="Z1774" s="6" t="str">
        <f>IF($B1774=2023,$P1774,"")</f>
        <v/>
      </c>
      <c r="AA1774" s="6" t="str">
        <f>IF($B1774=2024,$P1774,"")</f>
        <v/>
      </c>
      <c r="AB1774" s="16" t="str">
        <f>IF($B1774=2025,$P1774,"")</f>
        <v/>
      </c>
    </row>
    <row r="1775" spans="1:28" ht="24" x14ac:dyDescent="0.25">
      <c r="A1775" s="3">
        <v>1044</v>
      </c>
      <c r="B1775" s="3">
        <v>2022</v>
      </c>
      <c r="C1775" s="3" t="s">
        <v>495</v>
      </c>
      <c r="D1775" s="4">
        <f>DATE(B1775,N1775,M1775)</f>
        <v>44814</v>
      </c>
      <c r="E1775" s="5">
        <v>2229</v>
      </c>
      <c r="F1775" s="7" t="s">
        <v>14</v>
      </c>
      <c r="G1775" s="7" t="s">
        <v>24</v>
      </c>
      <c r="H1775" s="6" t="str">
        <f>RIGHT(I1775,2)</f>
        <v>EU</v>
      </c>
      <c r="I1775" s="1" t="s">
        <v>3640</v>
      </c>
      <c r="J1775" s="1" t="s">
        <v>4268</v>
      </c>
      <c r="K1775" s="6" t="s">
        <v>22</v>
      </c>
      <c r="L1775" s="6">
        <v>6305</v>
      </c>
      <c r="M1775" s="6">
        <v>10</v>
      </c>
      <c r="N1775" s="6">
        <v>9</v>
      </c>
      <c r="P1775" s="6">
        <v>1</v>
      </c>
      <c r="Q1775" s="16" t="str">
        <f>IF($B1775=2014,$P1775,"")</f>
        <v/>
      </c>
      <c r="R1775" s="16" t="str">
        <f>IF($B1775=2015,$P1775,"")</f>
        <v/>
      </c>
      <c r="S1775" s="16" t="str">
        <f>IF($B1775=2016,$P1775,"")</f>
        <v/>
      </c>
      <c r="T1775" s="16" t="str">
        <f>IF($B1775=2017,$P1775,"")</f>
        <v/>
      </c>
      <c r="U1775" s="16" t="str">
        <f>IF($B1775=2018,$P1775,"")</f>
        <v/>
      </c>
      <c r="V1775" s="16" t="str">
        <f>IF($B1775=2019,$P1775,"")</f>
        <v/>
      </c>
      <c r="W1775" s="16" t="str">
        <f>IF($B1775=2020,$P1775,"")</f>
        <v/>
      </c>
      <c r="X1775" s="6" t="str">
        <f>IF($B1775=2021,$P1775,"")</f>
        <v/>
      </c>
      <c r="Y1775" s="6">
        <f>IF($B1775=2022,$P1775,"")</f>
        <v>1</v>
      </c>
      <c r="Z1775" s="6" t="str">
        <f>IF($B1775=2023,$P1775,"")</f>
        <v/>
      </c>
      <c r="AA1775" s="6" t="str">
        <f>IF($B1775=2024,$P1775,"")</f>
        <v/>
      </c>
      <c r="AB1775" s="16" t="str">
        <f>IF($B1775=2025,$P1775,"")</f>
        <v/>
      </c>
    </row>
    <row r="1776" spans="1:28" x14ac:dyDescent="0.25">
      <c r="A1776" s="3">
        <v>1044</v>
      </c>
      <c r="B1776" s="3">
        <v>2022</v>
      </c>
      <c r="C1776" s="3" t="s">
        <v>249</v>
      </c>
      <c r="D1776" s="4">
        <f>DATE(B1776,N1776,M1776)</f>
        <v>44874</v>
      </c>
      <c r="E1776" s="5">
        <v>627</v>
      </c>
      <c r="F1776" s="7" t="s">
        <v>14</v>
      </c>
      <c r="G1776" s="7" t="s">
        <v>24</v>
      </c>
      <c r="H1776" s="6" t="str">
        <f>RIGHT(I1776,2)</f>
        <v>EU</v>
      </c>
      <c r="I1776" s="1" t="s">
        <v>3640</v>
      </c>
      <c r="J1776" s="1" t="s">
        <v>4456</v>
      </c>
      <c r="K1776" s="6" t="s">
        <v>842</v>
      </c>
      <c r="L1776" s="6">
        <v>6309</v>
      </c>
      <c r="M1776" s="6">
        <v>9</v>
      </c>
      <c r="N1776" s="6">
        <v>11</v>
      </c>
      <c r="O1776" s="6" t="s">
        <v>81</v>
      </c>
      <c r="P1776" s="6">
        <v>1</v>
      </c>
      <c r="Q1776" s="16" t="str">
        <f>IF($B1776=2014,$P1776,"")</f>
        <v/>
      </c>
      <c r="R1776" s="16" t="str">
        <f>IF($B1776=2015,$P1776,"")</f>
        <v/>
      </c>
      <c r="S1776" s="16" t="str">
        <f>IF($B1776=2016,$P1776,"")</f>
        <v/>
      </c>
      <c r="T1776" s="16" t="str">
        <f>IF($B1776=2017,$P1776,"")</f>
        <v/>
      </c>
      <c r="U1776" s="16" t="str">
        <f>IF($B1776=2018,$P1776,"")</f>
        <v/>
      </c>
      <c r="V1776" s="16" t="str">
        <f>IF($B1776=2019,$P1776,"")</f>
        <v/>
      </c>
      <c r="W1776" s="16" t="str">
        <f>IF($B1776=2020,$P1776,"")</f>
        <v/>
      </c>
      <c r="X1776" s="6" t="str">
        <f>IF($B1776=2021,$P1776,"")</f>
        <v/>
      </c>
      <c r="Y1776" s="6">
        <f>IF($B1776=2022,$P1776,"")</f>
        <v>1</v>
      </c>
      <c r="Z1776" s="6" t="str">
        <f>IF($B1776=2023,$P1776,"")</f>
        <v/>
      </c>
      <c r="AA1776" s="6" t="str">
        <f>IF($B1776=2024,$P1776,"")</f>
        <v/>
      </c>
      <c r="AB1776" s="16" t="str">
        <f>IF($B1776=2025,$P1776,"")</f>
        <v/>
      </c>
    </row>
    <row r="1777" spans="1:28" x14ac:dyDescent="0.25">
      <c r="A1777" s="3">
        <v>1044</v>
      </c>
      <c r="B1777" s="3">
        <v>2022</v>
      </c>
      <c r="C1777" s="3" t="s">
        <v>165</v>
      </c>
      <c r="D1777" s="4">
        <f>DATE(B1777,N1777,M1777)</f>
        <v>44917</v>
      </c>
      <c r="E1777" s="5">
        <v>620</v>
      </c>
      <c r="F1777" s="7" t="s">
        <v>14</v>
      </c>
      <c r="G1777" s="7" t="s">
        <v>24</v>
      </c>
      <c r="H1777" s="6" t="str">
        <f>RIGHT(I1777,2)</f>
        <v>EU</v>
      </c>
      <c r="I1777" s="1" t="s">
        <v>3640</v>
      </c>
      <c r="J1777" s="1" t="s">
        <v>4906</v>
      </c>
      <c r="K1777" s="6" t="s">
        <v>274</v>
      </c>
      <c r="L1777" s="6">
        <v>6313</v>
      </c>
      <c r="M1777" s="6">
        <v>22</v>
      </c>
      <c r="N1777" s="6">
        <v>12</v>
      </c>
      <c r="P1777" s="6">
        <v>1</v>
      </c>
      <c r="Q1777" s="16" t="str">
        <f>IF($B1777=2014,$P1777,"")</f>
        <v/>
      </c>
      <c r="R1777" s="16" t="str">
        <f>IF($B1777=2015,$P1777,"")</f>
        <v/>
      </c>
      <c r="S1777" s="16" t="str">
        <f>IF($B1777=2016,$P1777,"")</f>
        <v/>
      </c>
      <c r="T1777" s="16" t="str">
        <f>IF($B1777=2017,$P1777,"")</f>
        <v/>
      </c>
      <c r="U1777" s="16" t="str">
        <f>IF($B1777=2018,$P1777,"")</f>
        <v/>
      </c>
      <c r="V1777" s="16" t="str">
        <f>IF($B1777=2019,$P1777,"")</f>
        <v/>
      </c>
      <c r="W1777" s="16" t="str">
        <f>IF($B1777=2020,$P1777,"")</f>
        <v/>
      </c>
      <c r="X1777" s="6" t="str">
        <f>IF($B1777=2021,$P1777,"")</f>
        <v/>
      </c>
      <c r="Y1777" s="6">
        <f>IF($B1777=2022,$P1777,"")</f>
        <v>1</v>
      </c>
      <c r="Z1777" s="6" t="str">
        <f>IF($B1777=2023,$P1777,"")</f>
        <v/>
      </c>
      <c r="AA1777" s="6" t="str">
        <f>IF($B1777=2024,$P1777,"")</f>
        <v/>
      </c>
      <c r="AB1777" s="16" t="str">
        <f>IF($B1777=2025,$P1777,"")</f>
        <v/>
      </c>
    </row>
    <row r="1778" spans="1:28" x14ac:dyDescent="0.25">
      <c r="A1778" s="3">
        <v>1044</v>
      </c>
      <c r="B1778" s="3">
        <v>2023</v>
      </c>
      <c r="C1778" s="3" t="s">
        <v>665</v>
      </c>
      <c r="D1778" s="4">
        <f>DATE(B1778,N1778,M1778)</f>
        <v>44984</v>
      </c>
      <c r="E1778" s="5">
        <v>2157</v>
      </c>
      <c r="F1778" s="7" t="s">
        <v>14</v>
      </c>
      <c r="G1778" s="7" t="s">
        <v>24</v>
      </c>
      <c r="H1778" s="6" t="str">
        <f>RIGHT(I1778,2)</f>
        <v>EU</v>
      </c>
      <c r="I1778" s="1" t="s">
        <v>3640</v>
      </c>
      <c r="J1778" s="1" t="s">
        <v>5211</v>
      </c>
      <c r="K1778" s="6" t="s">
        <v>842</v>
      </c>
      <c r="L1778" s="6">
        <v>6317</v>
      </c>
      <c r="M1778" s="6">
        <v>27</v>
      </c>
      <c r="N1778" s="6">
        <v>2</v>
      </c>
      <c r="O1778" s="6" t="str">
        <f>IF(K1778="HR","NOR"," ")</f>
        <v>NOR</v>
      </c>
      <c r="P1778" s="6">
        <v>1</v>
      </c>
      <c r="Q1778" s="16" t="str">
        <f>IF($B1778=2014,$P1778,"")</f>
        <v/>
      </c>
      <c r="R1778" s="16" t="str">
        <f>IF($B1778=2015,$P1778,"")</f>
        <v/>
      </c>
      <c r="S1778" s="16" t="str">
        <f>IF($B1778=2016,$P1778,"")</f>
        <v/>
      </c>
      <c r="T1778" s="16" t="str">
        <f>IF($B1778=2017,$P1778,"")</f>
        <v/>
      </c>
      <c r="U1778" s="16" t="str">
        <f>IF($B1778=2018,$P1778,"")</f>
        <v/>
      </c>
      <c r="V1778" s="16" t="str">
        <f>IF($B1778=2019,$P1778,"")</f>
        <v/>
      </c>
      <c r="W1778" s="16" t="str">
        <f>IF($B1778=2020,$P1778,"")</f>
        <v/>
      </c>
      <c r="X1778" s="6" t="str">
        <f>IF($B1778=2021,$P1778,"")</f>
        <v/>
      </c>
      <c r="Y1778" s="6" t="str">
        <f>IF($B1778=2022,$P1778,"")</f>
        <v/>
      </c>
      <c r="Z1778" s="6">
        <f>IF($B1778=2023,$P1778,"")</f>
        <v>1</v>
      </c>
      <c r="AA1778" s="6" t="str">
        <f>IF($B1778=2024,$P1778,"")</f>
        <v/>
      </c>
      <c r="AB1778" s="16" t="str">
        <f>IF($B1778=2025,$P1778,"")</f>
        <v/>
      </c>
    </row>
    <row r="1779" spans="1:28" x14ac:dyDescent="0.25">
      <c r="A1779" s="3">
        <v>1044</v>
      </c>
      <c r="B1779" s="3">
        <v>2023</v>
      </c>
      <c r="C1779" s="3" t="s">
        <v>1799</v>
      </c>
      <c r="D1779" s="4">
        <f>DATE(B1779,N1779,M1779)</f>
        <v>45057</v>
      </c>
      <c r="E1779" s="5">
        <v>2156</v>
      </c>
      <c r="F1779" s="6" t="s">
        <v>14</v>
      </c>
      <c r="G1779" s="6" t="s">
        <v>24</v>
      </c>
      <c r="H1779" s="6" t="str">
        <f>RIGHT(I1779,2)</f>
        <v>EU</v>
      </c>
      <c r="I1779" s="1" t="s">
        <v>3640</v>
      </c>
      <c r="J1779" s="1" t="s">
        <v>5437</v>
      </c>
      <c r="K1779" s="6" t="s">
        <v>842</v>
      </c>
      <c r="L1779" s="6">
        <v>6322</v>
      </c>
      <c r="M1779" s="6">
        <v>11</v>
      </c>
      <c r="N1779" s="6">
        <v>5</v>
      </c>
      <c r="O1779" s="6" t="s">
        <v>81</v>
      </c>
      <c r="P1779" s="6">
        <v>1</v>
      </c>
      <c r="Q1779" s="16" t="str">
        <f>IF($B1779=2014,$P1779,"")</f>
        <v/>
      </c>
      <c r="R1779" s="16" t="str">
        <f>IF($B1779=2015,$P1779,"")</f>
        <v/>
      </c>
      <c r="S1779" s="16" t="str">
        <f>IF($B1779=2016,$P1779,"")</f>
        <v/>
      </c>
      <c r="T1779" s="16" t="str">
        <f>IF($B1779=2017,$P1779,"")</f>
        <v/>
      </c>
      <c r="U1779" s="16" t="str">
        <f>IF($B1779=2018,$P1779,"")</f>
        <v/>
      </c>
      <c r="V1779" s="16" t="str">
        <f>IF($B1779=2019,$P1779,"")</f>
        <v/>
      </c>
      <c r="W1779" s="16" t="str">
        <f>IF($B1779=2020,$P1779,"")</f>
        <v/>
      </c>
      <c r="X1779" s="6" t="str">
        <f>IF($B1779=2021,$P1779,"")</f>
        <v/>
      </c>
      <c r="Y1779" s="6" t="str">
        <f>IF($B1779=2022,$P1779,"")</f>
        <v/>
      </c>
      <c r="Z1779" s="6">
        <f>IF($B1779=2023,$P1779,"")</f>
        <v>1</v>
      </c>
      <c r="AA1779" s="6" t="str">
        <f>IF($B1779=2024,$P1779,"")</f>
        <v/>
      </c>
      <c r="AB1779" s="16" t="str">
        <f>IF($B1779=2025,$P1779,"")</f>
        <v/>
      </c>
    </row>
    <row r="1780" spans="1:28" ht="24" x14ac:dyDescent="0.25">
      <c r="A1780" s="3">
        <v>1044</v>
      </c>
      <c r="B1780" s="3">
        <v>2023</v>
      </c>
      <c r="C1780" s="3" t="s">
        <v>92</v>
      </c>
      <c r="D1780" s="4">
        <f>DATE(B1780,N1780,M1780)</f>
        <v>45065</v>
      </c>
      <c r="E1780" s="5">
        <v>2233</v>
      </c>
      <c r="F1780" s="7" t="s">
        <v>14</v>
      </c>
      <c r="G1780" s="7" t="s">
        <v>24</v>
      </c>
      <c r="H1780" s="6" t="str">
        <f>RIGHT(I1780,2)</f>
        <v>EU</v>
      </c>
      <c r="I1780" s="1" t="s">
        <v>3640</v>
      </c>
      <c r="J1780" s="1" t="s">
        <v>5466</v>
      </c>
      <c r="K1780" s="6" t="s">
        <v>719</v>
      </c>
      <c r="L1780" s="6">
        <v>6401</v>
      </c>
      <c r="M1780" s="6">
        <v>19</v>
      </c>
      <c r="N1780" s="6">
        <v>5</v>
      </c>
      <c r="P1780" s="6">
        <v>1</v>
      </c>
      <c r="Q1780" s="16" t="str">
        <f>IF($B1780=2014,$P1780,"")</f>
        <v/>
      </c>
      <c r="R1780" s="16" t="str">
        <f>IF($B1780=2015,$P1780,"")</f>
        <v/>
      </c>
      <c r="S1780" s="16" t="str">
        <f>IF($B1780=2016,$P1780,"")</f>
        <v/>
      </c>
      <c r="T1780" s="16" t="str">
        <f>IF($B1780=2017,$P1780,"")</f>
        <v/>
      </c>
      <c r="U1780" s="16" t="str">
        <f>IF($B1780=2018,$P1780,"")</f>
        <v/>
      </c>
      <c r="V1780" s="16" t="str">
        <f>IF($B1780=2019,$P1780,"")</f>
        <v/>
      </c>
      <c r="W1780" s="16" t="str">
        <f>IF($B1780=2020,$P1780,"")</f>
        <v/>
      </c>
      <c r="X1780" s="6" t="str">
        <f>IF($B1780=2021,$P1780,"")</f>
        <v/>
      </c>
      <c r="Y1780" s="6" t="str">
        <f>IF($B1780=2022,$P1780,"")</f>
        <v/>
      </c>
      <c r="Z1780" s="6">
        <f>IF($B1780=2023,$P1780,"")</f>
        <v>1</v>
      </c>
      <c r="AA1780" s="6" t="str">
        <f>IF($B1780=2024,$P1780,"")</f>
        <v/>
      </c>
      <c r="AB1780" s="16" t="str">
        <f>IF($B1780=2025,$P1780,"")</f>
        <v/>
      </c>
    </row>
    <row r="1781" spans="1:28" x14ac:dyDescent="0.25">
      <c r="A1781" s="3">
        <v>1044</v>
      </c>
      <c r="B1781" s="3">
        <v>2023</v>
      </c>
      <c r="C1781" s="3" t="s">
        <v>262</v>
      </c>
      <c r="D1781" s="4">
        <f>DATE(B1781,N1781,M1781)</f>
        <v>45229</v>
      </c>
      <c r="E1781" s="5">
        <v>650</v>
      </c>
      <c r="F1781" s="7" t="s">
        <v>14</v>
      </c>
      <c r="G1781" s="7" t="s">
        <v>24</v>
      </c>
      <c r="H1781" s="6" t="str">
        <f>RIGHT(I1781,2)</f>
        <v>EU</v>
      </c>
      <c r="I1781" s="1" t="s">
        <v>3640</v>
      </c>
      <c r="J1781" s="1" t="s">
        <v>5896</v>
      </c>
      <c r="K1781" s="6" t="s">
        <v>842</v>
      </c>
      <c r="L1781" s="6">
        <v>6409</v>
      </c>
      <c r="M1781" s="6">
        <v>30</v>
      </c>
      <c r="N1781" s="6">
        <v>10</v>
      </c>
      <c r="O1781" s="6" t="s">
        <v>81</v>
      </c>
      <c r="P1781" s="6">
        <v>1</v>
      </c>
      <c r="Q1781" s="16" t="str">
        <f>IF($B1781=2014,$P1781,"")</f>
        <v/>
      </c>
      <c r="R1781" s="16" t="str">
        <f>IF($B1781=2015,$P1781,"")</f>
        <v/>
      </c>
      <c r="S1781" s="16" t="str">
        <f>IF($B1781=2016,$P1781,"")</f>
        <v/>
      </c>
      <c r="T1781" s="16" t="str">
        <f>IF($B1781=2017,$P1781,"")</f>
        <v/>
      </c>
      <c r="U1781" s="16" t="str">
        <f>IF($B1781=2018,$P1781,"")</f>
        <v/>
      </c>
      <c r="V1781" s="16" t="str">
        <f>IF($B1781=2019,$P1781,"")</f>
        <v/>
      </c>
      <c r="W1781" s="16" t="str">
        <f>IF($B1781=2020,$P1781,"")</f>
        <v/>
      </c>
      <c r="X1781" s="6" t="str">
        <f>IF($B1781=2021,$P1781,"")</f>
        <v/>
      </c>
      <c r="Y1781" s="6" t="str">
        <f>IF($B1781=2022,$P1781,"")</f>
        <v/>
      </c>
      <c r="Z1781" s="6">
        <f>IF($B1781=2023,$P1781,"")</f>
        <v>1</v>
      </c>
      <c r="AA1781" s="6" t="str">
        <f>IF($B1781=2024,$P1781,"")</f>
        <v/>
      </c>
      <c r="AB1781" s="16" t="str">
        <f>IF($B1781=2025,$P1781,"")</f>
        <v/>
      </c>
    </row>
    <row r="1782" spans="1:28" x14ac:dyDescent="0.25">
      <c r="A1782" s="3">
        <v>1044</v>
      </c>
      <c r="B1782" s="3">
        <v>2023</v>
      </c>
      <c r="C1782" s="3" t="s">
        <v>209</v>
      </c>
      <c r="D1782" s="4">
        <f>DATE(B1782,N1782,M1782)</f>
        <v>45259</v>
      </c>
      <c r="E1782" s="5">
        <v>1727</v>
      </c>
      <c r="F1782" s="7" t="s">
        <v>14</v>
      </c>
      <c r="G1782" s="7" t="s">
        <v>24</v>
      </c>
      <c r="H1782" s="6" t="str">
        <f>RIGHT(I1782,2)</f>
        <v>EU</v>
      </c>
      <c r="I1782" s="1" t="s">
        <v>3640</v>
      </c>
      <c r="J1782" s="1" t="s">
        <v>6084</v>
      </c>
      <c r="K1782" s="6" t="s">
        <v>842</v>
      </c>
      <c r="L1782" s="6">
        <v>6413</v>
      </c>
      <c r="M1782" s="6">
        <v>29</v>
      </c>
      <c r="N1782" s="6">
        <v>11</v>
      </c>
      <c r="O1782" s="6" t="s">
        <v>81</v>
      </c>
      <c r="P1782" s="6">
        <v>1</v>
      </c>
      <c r="Q1782" s="16" t="str">
        <f>IF($B1782=2014,$P1782,"")</f>
        <v/>
      </c>
      <c r="R1782" s="16" t="str">
        <f>IF($B1782=2015,$P1782,"")</f>
        <v/>
      </c>
      <c r="S1782" s="16" t="str">
        <f>IF($B1782=2016,$P1782,"")</f>
        <v/>
      </c>
      <c r="T1782" s="16" t="str">
        <f>IF($B1782=2017,$P1782,"")</f>
        <v/>
      </c>
      <c r="U1782" s="16" t="str">
        <f>IF($B1782=2018,$P1782,"")</f>
        <v/>
      </c>
      <c r="V1782" s="16" t="str">
        <f>IF($B1782=2019,$P1782,"")</f>
        <v/>
      </c>
      <c r="W1782" s="16" t="str">
        <f>IF($B1782=2020,$P1782,"")</f>
        <v/>
      </c>
      <c r="X1782" s="6" t="str">
        <f>IF($B1782=2021,$P1782,"")</f>
        <v/>
      </c>
      <c r="Y1782" s="6" t="str">
        <f>IF($B1782=2022,$P1782,"")</f>
        <v/>
      </c>
      <c r="Z1782" s="6">
        <f>IF($B1782=2023,$P1782,"")</f>
        <v>1</v>
      </c>
      <c r="AA1782" s="6" t="str">
        <f>IF($B1782=2024,$P1782,"")</f>
        <v/>
      </c>
      <c r="AB1782" s="16" t="str">
        <f>IF($B1782=2025,$P1782,"")</f>
        <v/>
      </c>
    </row>
    <row r="1783" spans="1:28" x14ac:dyDescent="0.25">
      <c r="A1783" s="28">
        <v>1044</v>
      </c>
      <c r="B1783" s="28">
        <v>2024</v>
      </c>
      <c r="C1783" s="28" t="s">
        <v>1134</v>
      </c>
      <c r="D1783" s="29">
        <f>DATE(B1783,N1783,M1783)</f>
        <v>45491</v>
      </c>
      <c r="E1783" s="30">
        <v>2259</v>
      </c>
      <c r="F1783" s="31" t="s">
        <v>14</v>
      </c>
      <c r="G1783" s="31" t="s">
        <v>24</v>
      </c>
      <c r="H1783" s="6" t="str">
        <f>RIGHT(I1783,2)</f>
        <v>EU</v>
      </c>
      <c r="I1783" s="1" t="s">
        <v>3640</v>
      </c>
      <c r="J1783" s="32" t="s">
        <v>6248</v>
      </c>
      <c r="K1783" s="27" t="s">
        <v>22</v>
      </c>
      <c r="L1783" s="27">
        <v>6502</v>
      </c>
      <c r="M1783" s="27">
        <v>18</v>
      </c>
      <c r="N1783" s="27">
        <v>7</v>
      </c>
      <c r="O1783" s="27"/>
      <c r="P1783" s="6">
        <v>1</v>
      </c>
      <c r="Q1783" s="16" t="str">
        <f>IF($B1783=2014,$P1783,"")</f>
        <v/>
      </c>
      <c r="R1783" s="16" t="str">
        <f>IF($B1783=2015,$P1783,"")</f>
        <v/>
      </c>
      <c r="S1783" s="16" t="str">
        <f>IF($B1783=2016,$P1783,"")</f>
        <v/>
      </c>
      <c r="T1783" s="16" t="str">
        <f>IF($B1783=2017,$P1783,"")</f>
        <v/>
      </c>
      <c r="U1783" s="16" t="str">
        <f>IF($B1783=2018,$P1783,"")</f>
        <v/>
      </c>
      <c r="V1783" s="16" t="str">
        <f>IF($B1783=2019,$P1783,"")</f>
        <v/>
      </c>
      <c r="W1783" s="16" t="str">
        <f>IF($B1783=2020,$P1783,"")</f>
        <v/>
      </c>
      <c r="X1783" s="6" t="str">
        <f>IF($B1783=2021,$P1783,"")</f>
        <v/>
      </c>
      <c r="Y1783" s="6" t="str">
        <f>IF($B1783=2022,$P1783,"")</f>
        <v/>
      </c>
      <c r="Z1783" s="6" t="str">
        <f>IF($B1783=2023,$P1783,"")</f>
        <v/>
      </c>
      <c r="AA1783" s="6">
        <f>IF($B1783=2024,$P1783,"")</f>
        <v>1</v>
      </c>
      <c r="AB1783" s="16" t="str">
        <f>IF($B1783=2025,$P1783,"")</f>
        <v/>
      </c>
    </row>
    <row r="1784" spans="1:28" ht="48" x14ac:dyDescent="0.25">
      <c r="A1784" s="28">
        <v>1044</v>
      </c>
      <c r="B1784" s="28">
        <v>2024</v>
      </c>
      <c r="C1784" s="28" t="s">
        <v>6404</v>
      </c>
      <c r="D1784" s="29">
        <f>DATE(B1784,N1784,M1784)</f>
        <v>45594</v>
      </c>
      <c r="E1784" s="30">
        <v>2030</v>
      </c>
      <c r="F1784" s="31" t="s">
        <v>14</v>
      </c>
      <c r="G1784" s="31" t="s">
        <v>24</v>
      </c>
      <c r="H1784" s="6" t="str">
        <f>RIGHT(I1784,2)</f>
        <v>EU</v>
      </c>
      <c r="I1784" s="1" t="s">
        <v>3640</v>
      </c>
      <c r="J1784" s="32" t="s">
        <v>6405</v>
      </c>
      <c r="K1784" s="27" t="s">
        <v>102</v>
      </c>
      <c r="L1784" s="27">
        <v>6509</v>
      </c>
      <c r="M1784" s="27">
        <v>29</v>
      </c>
      <c r="N1784" s="27">
        <v>10</v>
      </c>
      <c r="O1784" s="27"/>
      <c r="P1784" s="6">
        <v>1</v>
      </c>
      <c r="Q1784" s="16" t="str">
        <f>IF($B1784=2014,$P1784,"")</f>
        <v/>
      </c>
      <c r="R1784" s="16" t="str">
        <f>IF($B1784=2015,$P1784,"")</f>
        <v/>
      </c>
      <c r="S1784" s="16" t="str">
        <f>IF($B1784=2016,$P1784,"")</f>
        <v/>
      </c>
      <c r="T1784" s="16" t="str">
        <f>IF($B1784=2017,$P1784,"")</f>
        <v/>
      </c>
      <c r="U1784" s="16" t="str">
        <f>IF($B1784=2018,$P1784,"")</f>
        <v/>
      </c>
      <c r="V1784" s="16" t="str">
        <f>IF($B1784=2019,$P1784,"")</f>
        <v/>
      </c>
      <c r="W1784" s="16" t="str">
        <f>IF($B1784=2020,$P1784,"")</f>
        <v/>
      </c>
      <c r="X1784" s="6" t="str">
        <f>IF($B1784=2021,$P1784,"")</f>
        <v/>
      </c>
      <c r="Y1784" s="6" t="str">
        <f>IF($B1784=2022,$P1784,"")</f>
        <v/>
      </c>
      <c r="Z1784" s="6" t="str">
        <f>IF($B1784=2023,$P1784,"")</f>
        <v/>
      </c>
      <c r="AA1784" s="6">
        <f>IF($B1784=2024,$P1784,"")</f>
        <v>1</v>
      </c>
      <c r="AB1784" s="16" t="str">
        <f>IF($B1784=2025,$P1784,"")</f>
        <v/>
      </c>
    </row>
    <row r="1785" spans="1:28" ht="24" x14ac:dyDescent="0.25">
      <c r="A1785" s="3">
        <v>1044</v>
      </c>
      <c r="B1785" s="5">
        <v>2016</v>
      </c>
      <c r="C1785" s="3" t="s">
        <v>1227</v>
      </c>
      <c r="D1785" s="4">
        <f>DATE(B1785,N1785,M1785)</f>
        <v>42451</v>
      </c>
      <c r="E1785" s="5">
        <v>1640</v>
      </c>
      <c r="F1785" s="6" t="s">
        <v>14</v>
      </c>
      <c r="G1785" s="6" t="s">
        <v>286</v>
      </c>
      <c r="I1785" s="8" t="s">
        <v>1683</v>
      </c>
      <c r="J1785" s="8" t="s">
        <v>1684</v>
      </c>
      <c r="K1785" s="6" t="s">
        <v>787</v>
      </c>
      <c r="L1785" s="6">
        <v>5618</v>
      </c>
      <c r="M1785" s="6">
        <v>22</v>
      </c>
      <c r="N1785" s="6">
        <v>3</v>
      </c>
      <c r="P1785" s="6">
        <v>1</v>
      </c>
      <c r="Q1785" s="16" t="str">
        <f>IF($B1785=2014,$P1785,"")</f>
        <v/>
      </c>
      <c r="R1785" s="16" t="str">
        <f>IF($B1785=2015,$P1785,"")</f>
        <v/>
      </c>
      <c r="S1785" s="16">
        <f>IF($B1785=2016,$P1785,"")</f>
        <v>1</v>
      </c>
      <c r="T1785" s="16" t="str">
        <f>IF($B1785=2017,$P1785,"")</f>
        <v/>
      </c>
      <c r="U1785" s="16" t="str">
        <f>IF($B1785=2018,$P1785,"")</f>
        <v/>
      </c>
      <c r="V1785" s="16" t="str">
        <f>IF($B1785=2019,$P1785,"")</f>
        <v/>
      </c>
      <c r="W1785" s="16" t="str">
        <f>IF($B1785=2020,$P1785,"")</f>
        <v/>
      </c>
      <c r="X1785" s="6" t="str">
        <f>IF($B1785=2021,$P1785,"")</f>
        <v/>
      </c>
      <c r="Y1785" s="6" t="str">
        <f>IF($B1785=2022,$P1785,"")</f>
        <v/>
      </c>
      <c r="Z1785" s="6" t="str">
        <f>IF($B1785=2023,$P1785,"")</f>
        <v/>
      </c>
      <c r="AA1785" s="6" t="str">
        <f>IF($B1785=2024,$P1785,"")</f>
        <v/>
      </c>
      <c r="AB1785" s="16" t="str">
        <f>IF($B1785=2025,$P1785,"")</f>
        <v/>
      </c>
    </row>
    <row r="1786" spans="1:28" ht="24" x14ac:dyDescent="0.25">
      <c r="A1786" s="3">
        <v>1053</v>
      </c>
      <c r="B1786" s="3">
        <v>2018</v>
      </c>
      <c r="C1786" s="3" t="s">
        <v>1134</v>
      </c>
      <c r="D1786" s="4">
        <f>DATE(B1786,N1786,M1786)</f>
        <v>43299</v>
      </c>
      <c r="E1786" s="5">
        <v>2238</v>
      </c>
      <c r="F1786" s="6" t="s">
        <v>14</v>
      </c>
      <c r="G1786" s="6" t="s">
        <v>24</v>
      </c>
      <c r="H1786" s="6" t="str">
        <f>RIGHT(I1786,2)</f>
        <v>VA</v>
      </c>
      <c r="I1786" s="8" t="s">
        <v>3904</v>
      </c>
      <c r="J1786" s="8" t="s">
        <v>1685</v>
      </c>
      <c r="K1786" s="6" t="s">
        <v>22</v>
      </c>
      <c r="L1786" s="6">
        <v>5902</v>
      </c>
      <c r="M1786" s="6">
        <v>18</v>
      </c>
      <c r="N1786" s="6">
        <v>7</v>
      </c>
      <c r="P1786" s="6">
        <v>1</v>
      </c>
      <c r="Q1786" s="16" t="str">
        <f>IF($B1786=2014,$P1786,"")</f>
        <v/>
      </c>
      <c r="R1786" s="16" t="str">
        <f>IF($B1786=2015,$P1786,"")</f>
        <v/>
      </c>
      <c r="S1786" s="16" t="str">
        <f>IF($B1786=2016,$P1786,"")</f>
        <v/>
      </c>
      <c r="T1786" s="16" t="str">
        <f>IF($B1786=2017,$P1786,"")</f>
        <v/>
      </c>
      <c r="U1786" s="16">
        <f>IF($B1786=2018,$P1786,"")</f>
        <v>1</v>
      </c>
      <c r="V1786" s="16" t="str">
        <f>IF($B1786=2019,$P1786,"")</f>
        <v/>
      </c>
      <c r="W1786" s="16" t="str">
        <f>IF($B1786=2020,$P1786,"")</f>
        <v/>
      </c>
      <c r="X1786" s="6" t="str">
        <f>IF($B1786=2021,$P1786,"")</f>
        <v/>
      </c>
      <c r="Y1786" s="6" t="str">
        <f>IF($B1786=2022,$P1786,"")</f>
        <v/>
      </c>
      <c r="Z1786" s="6" t="str">
        <f>IF($B1786=2023,$P1786,"")</f>
        <v/>
      </c>
      <c r="AA1786" s="6" t="str">
        <f>IF($B1786=2024,$P1786,"")</f>
        <v/>
      </c>
      <c r="AB1786" s="16" t="str">
        <f>IF($B1786=2025,$P1786,"")</f>
        <v/>
      </c>
    </row>
    <row r="1787" spans="1:28" x14ac:dyDescent="0.25">
      <c r="A1787" s="3">
        <v>1053</v>
      </c>
      <c r="B1787" s="3">
        <v>2018</v>
      </c>
      <c r="C1787" s="3" t="s">
        <v>1134</v>
      </c>
      <c r="D1787" s="4">
        <f>DATE(B1787,N1787,M1787)</f>
        <v>43299</v>
      </c>
      <c r="E1787" s="5">
        <v>2201</v>
      </c>
      <c r="F1787" s="6" t="s">
        <v>14</v>
      </c>
      <c r="G1787" s="6" t="s">
        <v>24</v>
      </c>
      <c r="H1787" s="6" t="str">
        <f>RIGHT(I1787,2)</f>
        <v>VA</v>
      </c>
      <c r="I1787" s="8" t="s">
        <v>3904</v>
      </c>
      <c r="J1787" s="8" t="s">
        <v>1687</v>
      </c>
      <c r="K1787" s="6" t="s">
        <v>22</v>
      </c>
      <c r="L1787" s="6">
        <v>5902</v>
      </c>
      <c r="M1787" s="6">
        <v>18</v>
      </c>
      <c r="N1787" s="6">
        <v>7</v>
      </c>
      <c r="P1787" s="6">
        <v>1</v>
      </c>
      <c r="Q1787" s="16" t="str">
        <f>IF($B1787=2014,$P1787,"")</f>
        <v/>
      </c>
      <c r="R1787" s="16" t="str">
        <f>IF($B1787=2015,$P1787,"")</f>
        <v/>
      </c>
      <c r="S1787" s="16" t="str">
        <f>IF($B1787=2016,$P1787,"")</f>
        <v/>
      </c>
      <c r="T1787" s="16" t="str">
        <f>IF($B1787=2017,$P1787,"")</f>
        <v/>
      </c>
      <c r="U1787" s="16">
        <f>IF($B1787=2018,$P1787,"")</f>
        <v>1</v>
      </c>
      <c r="V1787" s="16" t="str">
        <f>IF($B1787=2019,$P1787,"")</f>
        <v/>
      </c>
      <c r="W1787" s="16" t="str">
        <f>IF($B1787=2020,$P1787,"")</f>
        <v/>
      </c>
      <c r="X1787" s="6" t="str">
        <f>IF($B1787=2021,$P1787,"")</f>
        <v/>
      </c>
      <c r="Y1787" s="6" t="str">
        <f>IF($B1787=2022,$P1787,"")</f>
        <v/>
      </c>
      <c r="Z1787" s="6" t="str">
        <f>IF($B1787=2023,$P1787,"")</f>
        <v/>
      </c>
      <c r="AA1787" s="6" t="str">
        <f>IF($B1787=2024,$P1787,"")</f>
        <v/>
      </c>
      <c r="AB1787" s="16" t="str">
        <f>IF($B1787=2025,$P1787,"")</f>
        <v/>
      </c>
    </row>
    <row r="1788" spans="1:28" x14ac:dyDescent="0.25">
      <c r="A1788" s="3">
        <v>1053</v>
      </c>
      <c r="B1788" s="3">
        <v>2019</v>
      </c>
      <c r="C1788" s="3" t="s">
        <v>121</v>
      </c>
      <c r="D1788" s="4">
        <f>DATE(B1788,N1788,M1788)</f>
        <v>43665</v>
      </c>
      <c r="E1788" s="5">
        <v>2245</v>
      </c>
      <c r="F1788" s="6" t="s">
        <v>14</v>
      </c>
      <c r="G1788" s="6" t="s">
        <v>24</v>
      </c>
      <c r="H1788" s="6" t="str">
        <f>RIGHT(I1788,2)</f>
        <v>VA</v>
      </c>
      <c r="I1788" s="8" t="s">
        <v>3904</v>
      </c>
      <c r="J1788" s="8" t="s">
        <v>1686</v>
      </c>
      <c r="K1788" s="6" t="s">
        <v>22</v>
      </c>
      <c r="L1788" s="6">
        <v>6003</v>
      </c>
      <c r="M1788" s="6">
        <v>19</v>
      </c>
      <c r="N1788" s="6">
        <v>7</v>
      </c>
      <c r="P1788" s="6">
        <v>1</v>
      </c>
      <c r="Q1788" s="16" t="str">
        <f>IF($B1788=2014,$P1788,"")</f>
        <v/>
      </c>
      <c r="R1788" s="16" t="str">
        <f>IF($B1788=2015,$P1788,"")</f>
        <v/>
      </c>
      <c r="S1788" s="16" t="str">
        <f>IF($B1788=2016,$P1788,"")</f>
        <v/>
      </c>
      <c r="T1788" s="16" t="str">
        <f>IF($B1788=2017,$P1788,"")</f>
        <v/>
      </c>
      <c r="U1788" s="16" t="str">
        <f>IF($B1788=2018,$P1788,"")</f>
        <v/>
      </c>
      <c r="V1788" s="16">
        <f>IF($B1788=2019,$P1788,"")</f>
        <v>1</v>
      </c>
      <c r="W1788" s="16" t="str">
        <f>IF($B1788=2020,$P1788,"")</f>
        <v/>
      </c>
      <c r="X1788" s="6" t="str">
        <f>IF($B1788=2021,$P1788,"")</f>
        <v/>
      </c>
      <c r="Y1788" s="6" t="str">
        <f>IF($B1788=2022,$P1788,"")</f>
        <v/>
      </c>
      <c r="Z1788" s="6" t="str">
        <f>IF($B1788=2023,$P1788,"")</f>
        <v/>
      </c>
      <c r="AA1788" s="6" t="str">
        <f>IF($B1788=2024,$P1788,"")</f>
        <v/>
      </c>
      <c r="AB1788" s="16" t="str">
        <f>IF($B1788=2025,$P1788,"")</f>
        <v/>
      </c>
    </row>
    <row r="1789" spans="1:28" x14ac:dyDescent="0.25">
      <c r="A1789" s="3">
        <v>1053</v>
      </c>
      <c r="B1789" s="3">
        <v>2023</v>
      </c>
      <c r="C1789" s="3" t="s">
        <v>13</v>
      </c>
      <c r="D1789" s="4">
        <f>DATE(B1789,N1789,M1789)</f>
        <v>45173</v>
      </c>
      <c r="E1789" s="5">
        <v>2258</v>
      </c>
      <c r="F1789" s="7" t="s">
        <v>14</v>
      </c>
      <c r="G1789" s="7" t="s">
        <v>24</v>
      </c>
      <c r="H1789" s="6" t="str">
        <f>RIGHT(I1789,2)</f>
        <v>VA</v>
      </c>
      <c r="I1789" s="8" t="s">
        <v>3904</v>
      </c>
      <c r="J1789" s="1" t="s">
        <v>5660</v>
      </c>
      <c r="K1789" s="6" t="s">
        <v>25</v>
      </c>
      <c r="L1789" s="6">
        <v>6405</v>
      </c>
      <c r="M1789" s="6">
        <v>4</v>
      </c>
      <c r="N1789" s="6">
        <v>9</v>
      </c>
      <c r="P1789" s="6">
        <v>1</v>
      </c>
      <c r="Q1789" s="16" t="str">
        <f>IF($B1789=2014,$P1789,"")</f>
        <v/>
      </c>
      <c r="R1789" s="16" t="str">
        <f>IF($B1789=2015,$P1789,"")</f>
        <v/>
      </c>
      <c r="S1789" s="16" t="str">
        <f>IF($B1789=2016,$P1789,"")</f>
        <v/>
      </c>
      <c r="T1789" s="16" t="str">
        <f>IF($B1789=2017,$P1789,"")</f>
        <v/>
      </c>
      <c r="U1789" s="16" t="str">
        <f>IF($B1789=2018,$P1789,"")</f>
        <v/>
      </c>
      <c r="V1789" s="16" t="str">
        <f>IF($B1789=2019,$P1789,"")</f>
        <v/>
      </c>
      <c r="W1789" s="16" t="str">
        <f>IF($B1789=2020,$P1789,"")</f>
        <v/>
      </c>
      <c r="X1789" s="6" t="str">
        <f>IF($B1789=2021,$P1789,"")</f>
        <v/>
      </c>
      <c r="Y1789" s="6" t="str">
        <f>IF($B1789=2022,$P1789,"")</f>
        <v/>
      </c>
      <c r="Z1789" s="6">
        <f>IF($B1789=2023,$P1789,"")</f>
        <v>1</v>
      </c>
      <c r="AA1789" s="6" t="str">
        <f>IF($B1789=2024,$P1789,"")</f>
        <v/>
      </c>
      <c r="AB1789" s="16" t="str">
        <f>IF($B1789=2025,$P1789,"")</f>
        <v/>
      </c>
    </row>
    <row r="1790" spans="1:28" x14ac:dyDescent="0.25">
      <c r="A1790" s="3">
        <v>1053</v>
      </c>
      <c r="B1790" s="3">
        <v>2020</v>
      </c>
      <c r="C1790" s="3" t="s">
        <v>1342</v>
      </c>
      <c r="D1790" s="4">
        <f>DATE(B1790,N1790,M1790)</f>
        <v>43952</v>
      </c>
      <c r="E1790" s="5">
        <v>0</v>
      </c>
      <c r="F1790" s="6" t="s">
        <v>14</v>
      </c>
      <c r="G1790" s="6" t="s">
        <v>15</v>
      </c>
      <c r="I1790" s="8" t="s">
        <v>3939</v>
      </c>
      <c r="J1790" s="1" t="s">
        <v>1688</v>
      </c>
      <c r="K1790" s="6" t="s">
        <v>22</v>
      </c>
      <c r="L1790" s="6">
        <v>60191</v>
      </c>
      <c r="M1790" s="6">
        <v>1</v>
      </c>
      <c r="N1790" s="6">
        <v>5</v>
      </c>
      <c r="P1790" s="6">
        <v>1</v>
      </c>
      <c r="Q1790" s="16" t="str">
        <f>IF($B1790=2014,$P1790,"")</f>
        <v/>
      </c>
      <c r="R1790" s="16" t="str">
        <f>IF($B1790=2015,$P1790,"")</f>
        <v/>
      </c>
      <c r="S1790" s="16" t="str">
        <f>IF($B1790=2016,$P1790,"")</f>
        <v/>
      </c>
      <c r="T1790" s="16" t="str">
        <f>IF($B1790=2017,$P1790,"")</f>
        <v/>
      </c>
      <c r="U1790" s="16" t="str">
        <f>IF($B1790=2018,$P1790,"")</f>
        <v/>
      </c>
      <c r="V1790" s="16" t="str">
        <f>IF($B1790=2019,$P1790,"")</f>
        <v/>
      </c>
      <c r="W1790" s="16">
        <f>IF($B1790=2020,$P1790,"")</f>
        <v>1</v>
      </c>
      <c r="X1790" s="6" t="str">
        <f>IF($B1790=2021,$P1790,"")</f>
        <v/>
      </c>
      <c r="Y1790" s="6" t="str">
        <f>IF($B1790=2022,$P1790,"")</f>
        <v/>
      </c>
      <c r="Z1790" s="6" t="str">
        <f>IF($B1790=2023,$P1790,"")</f>
        <v/>
      </c>
      <c r="AA1790" s="6" t="str">
        <f>IF($B1790=2024,$P1790,"")</f>
        <v/>
      </c>
      <c r="AB1790" s="16" t="str">
        <f>IF($B1790=2025,$P1790,"")</f>
        <v/>
      </c>
    </row>
    <row r="1791" spans="1:28" x14ac:dyDescent="0.25">
      <c r="A1791" s="3">
        <v>1053</v>
      </c>
      <c r="B1791" s="5">
        <v>2015</v>
      </c>
      <c r="C1791" s="3" t="s">
        <v>209</v>
      </c>
      <c r="D1791" s="4">
        <f>DATE(B1791,N1791,M1791)</f>
        <v>42337</v>
      </c>
      <c r="E1791" s="5">
        <v>1504</v>
      </c>
      <c r="F1791" s="6" t="s">
        <v>14</v>
      </c>
      <c r="G1791" s="6" t="s">
        <v>18</v>
      </c>
      <c r="I1791" s="1" t="s">
        <v>1689</v>
      </c>
      <c r="J1791" s="8" t="s">
        <v>1690</v>
      </c>
      <c r="K1791" s="6" t="s">
        <v>842</v>
      </c>
      <c r="L1791" s="6">
        <v>5610</v>
      </c>
      <c r="M1791" s="6">
        <v>29</v>
      </c>
      <c r="N1791" s="6">
        <v>11</v>
      </c>
      <c r="O1791" s="6" t="s">
        <v>81</v>
      </c>
      <c r="P1791" s="6">
        <v>1</v>
      </c>
      <c r="Q1791" s="16" t="str">
        <f>IF($B1791=2014,$P1791,"")</f>
        <v/>
      </c>
      <c r="R1791" s="16">
        <f>IF($B1791=2015,$P1791,"")</f>
        <v>1</v>
      </c>
      <c r="S1791" s="16" t="str">
        <f>IF($B1791=2016,$P1791,"")</f>
        <v/>
      </c>
      <c r="T1791" s="16" t="str">
        <f>IF($B1791=2017,$P1791,"")</f>
        <v/>
      </c>
      <c r="U1791" s="16" t="str">
        <f>IF($B1791=2018,$P1791,"")</f>
        <v/>
      </c>
      <c r="V1791" s="16" t="str">
        <f>IF($B1791=2019,$P1791,"")</f>
        <v/>
      </c>
      <c r="W1791" s="16" t="str">
        <f>IF($B1791=2020,$P1791,"")</f>
        <v/>
      </c>
      <c r="X1791" s="6" t="str">
        <f>IF($B1791=2021,$P1791,"")</f>
        <v/>
      </c>
      <c r="Y1791" s="6" t="str">
        <f>IF($B1791=2022,$P1791,"")</f>
        <v/>
      </c>
      <c r="Z1791" s="6" t="str">
        <f>IF($B1791=2023,$P1791,"")</f>
        <v/>
      </c>
      <c r="AA1791" s="6" t="str">
        <f>IF($B1791=2024,$P1791,"")</f>
        <v/>
      </c>
      <c r="AB1791" s="16" t="str">
        <f>IF($B1791=2025,$P1791,"")</f>
        <v/>
      </c>
    </row>
    <row r="1792" spans="1:28" x14ac:dyDescent="0.25">
      <c r="A1792" s="3">
        <v>1053</v>
      </c>
      <c r="B1792" s="5">
        <v>2015</v>
      </c>
      <c r="C1792" s="3" t="s">
        <v>223</v>
      </c>
      <c r="D1792" s="4">
        <f>DATE(B1792,N1792,M1792)</f>
        <v>42347</v>
      </c>
      <c r="E1792" s="5">
        <v>1457</v>
      </c>
      <c r="F1792" s="6" t="s">
        <v>14</v>
      </c>
      <c r="G1792" s="6" t="s">
        <v>18</v>
      </c>
      <c r="I1792" s="1" t="s">
        <v>1689</v>
      </c>
      <c r="J1792" s="8" t="s">
        <v>1691</v>
      </c>
      <c r="K1792" s="6" t="s">
        <v>739</v>
      </c>
      <c r="L1792" s="6">
        <v>5611</v>
      </c>
      <c r="M1792" s="6">
        <v>9</v>
      </c>
      <c r="N1792" s="6">
        <v>12</v>
      </c>
      <c r="P1792" s="6">
        <v>1</v>
      </c>
      <c r="Q1792" s="16" t="str">
        <f>IF($B1792=2014,$P1792,"")</f>
        <v/>
      </c>
      <c r="R1792" s="16">
        <f>IF($B1792=2015,$P1792,"")</f>
        <v>1</v>
      </c>
      <c r="S1792" s="16" t="str">
        <f>IF($B1792=2016,$P1792,"")</f>
        <v/>
      </c>
      <c r="T1792" s="16" t="str">
        <f>IF($B1792=2017,$P1792,"")</f>
        <v/>
      </c>
      <c r="U1792" s="16" t="str">
        <f>IF($B1792=2018,$P1792,"")</f>
        <v/>
      </c>
      <c r="V1792" s="16" t="str">
        <f>IF($B1792=2019,$P1792,"")</f>
        <v/>
      </c>
      <c r="W1792" s="16" t="str">
        <f>IF($B1792=2020,$P1792,"")</f>
        <v/>
      </c>
      <c r="X1792" s="6" t="str">
        <f>IF($B1792=2021,$P1792,"")</f>
        <v/>
      </c>
      <c r="Y1792" s="6" t="str">
        <f>IF($B1792=2022,$P1792,"")</f>
        <v/>
      </c>
      <c r="Z1792" s="6" t="str">
        <f>IF($B1792=2023,$P1792,"")</f>
        <v/>
      </c>
      <c r="AA1792" s="6" t="str">
        <f>IF($B1792=2024,$P1792,"")</f>
        <v/>
      </c>
      <c r="AB1792" s="16" t="str">
        <f>IF($B1792=2025,$P1792,"")</f>
        <v/>
      </c>
    </row>
    <row r="1793" spans="1:28" x14ac:dyDescent="0.25">
      <c r="A1793" s="3">
        <v>1053</v>
      </c>
      <c r="B1793" s="3">
        <v>2016</v>
      </c>
      <c r="C1793" s="3" t="s">
        <v>283</v>
      </c>
      <c r="D1793" s="4">
        <f>DATE(B1793,N1793,M1793)</f>
        <v>42643</v>
      </c>
      <c r="E1793" s="5">
        <v>1635</v>
      </c>
      <c r="F1793" s="6" t="s">
        <v>14</v>
      </c>
      <c r="G1793" s="7" t="s">
        <v>18</v>
      </c>
      <c r="H1793" s="7"/>
      <c r="I1793" s="1" t="s">
        <v>1689</v>
      </c>
      <c r="J1793" s="1" t="s">
        <v>1692</v>
      </c>
      <c r="K1793" s="6" t="s">
        <v>22</v>
      </c>
      <c r="L1793" s="6">
        <v>5706</v>
      </c>
      <c r="M1793" s="6">
        <v>30</v>
      </c>
      <c r="N1793" s="6">
        <v>9</v>
      </c>
      <c r="P1793" s="6">
        <v>1</v>
      </c>
      <c r="Q1793" s="16" t="str">
        <f>IF($B1793=2014,$P1793,"")</f>
        <v/>
      </c>
      <c r="R1793" s="16" t="str">
        <f>IF($B1793=2015,$P1793,"")</f>
        <v/>
      </c>
      <c r="S1793" s="16">
        <f>IF($B1793=2016,$P1793,"")</f>
        <v>1</v>
      </c>
      <c r="T1793" s="16" t="str">
        <f>IF($B1793=2017,$P1793,"")</f>
        <v/>
      </c>
      <c r="U1793" s="16" t="str">
        <f>IF($B1793=2018,$P1793,"")</f>
        <v/>
      </c>
      <c r="V1793" s="16" t="str">
        <f>IF($B1793=2019,$P1793,"")</f>
        <v/>
      </c>
      <c r="W1793" s="16" t="str">
        <f>IF($B1793=2020,$P1793,"")</f>
        <v/>
      </c>
      <c r="X1793" s="6" t="str">
        <f>IF($B1793=2021,$P1793,"")</f>
        <v/>
      </c>
      <c r="Y1793" s="6" t="str">
        <f>IF($B1793=2022,$P1793,"")</f>
        <v/>
      </c>
      <c r="Z1793" s="6" t="str">
        <f>IF($B1793=2023,$P1793,"")</f>
        <v/>
      </c>
      <c r="AA1793" s="6" t="str">
        <f>IF($B1793=2024,$P1793,"")</f>
        <v/>
      </c>
      <c r="AB1793" s="16" t="str">
        <f>IF($B1793=2025,$P1793,"")</f>
        <v/>
      </c>
    </row>
    <row r="1794" spans="1:28" x14ac:dyDescent="0.25">
      <c r="A1794" s="3">
        <v>1053</v>
      </c>
      <c r="B1794" s="3">
        <v>2018</v>
      </c>
      <c r="C1794" s="3" t="s">
        <v>198</v>
      </c>
      <c r="D1794" s="4">
        <f>DATE(B1794,N1794,M1794)</f>
        <v>43103</v>
      </c>
      <c r="E1794" s="5">
        <v>1730</v>
      </c>
      <c r="F1794" s="6" t="s">
        <v>14</v>
      </c>
      <c r="G1794" s="6" t="s">
        <v>18</v>
      </c>
      <c r="I1794" s="1" t="s">
        <v>1689</v>
      </c>
      <c r="J1794" s="8" t="s">
        <v>1693</v>
      </c>
      <c r="K1794" s="6" t="s">
        <v>102</v>
      </c>
      <c r="L1794" s="6">
        <v>5813</v>
      </c>
      <c r="M1794" s="6">
        <v>3</v>
      </c>
      <c r="N1794" s="6">
        <v>1</v>
      </c>
      <c r="P1794" s="6">
        <v>1</v>
      </c>
      <c r="Q1794" s="16" t="str">
        <f>IF($B1794=2014,$P1794,"")</f>
        <v/>
      </c>
      <c r="R1794" s="16" t="str">
        <f>IF($B1794=2015,$P1794,"")</f>
        <v/>
      </c>
      <c r="S1794" s="16" t="str">
        <f>IF($B1794=2016,$P1794,"")</f>
        <v/>
      </c>
      <c r="T1794" s="16" t="str">
        <f>IF($B1794=2017,$P1794,"")</f>
        <v/>
      </c>
      <c r="U1794" s="16">
        <f>IF($B1794=2018,$P1794,"")</f>
        <v>1</v>
      </c>
      <c r="V1794" s="16" t="str">
        <f>IF($B1794=2019,$P1794,"")</f>
        <v/>
      </c>
      <c r="W1794" s="16" t="str">
        <f>IF($B1794=2020,$P1794,"")</f>
        <v/>
      </c>
      <c r="X1794" s="6" t="str">
        <f>IF($B1794=2021,$P1794,"")</f>
        <v/>
      </c>
      <c r="Y1794" s="6" t="str">
        <f>IF($B1794=2022,$P1794,"")</f>
        <v/>
      </c>
      <c r="Z1794" s="6" t="str">
        <f>IF($B1794=2023,$P1794,"")</f>
        <v/>
      </c>
      <c r="AA1794" s="6" t="str">
        <f>IF($B1794=2024,$P1794,"")</f>
        <v/>
      </c>
      <c r="AB1794" s="16" t="str">
        <f>IF($B1794=2025,$P1794,"")</f>
        <v/>
      </c>
    </row>
    <row r="1795" spans="1:28" ht="24" x14ac:dyDescent="0.25">
      <c r="A1795" s="3">
        <v>1053</v>
      </c>
      <c r="B1795" s="5">
        <v>2015</v>
      </c>
      <c r="C1795" s="3" t="s">
        <v>1134</v>
      </c>
      <c r="D1795" s="4">
        <f>DATE(B1795,N1795,M1795)</f>
        <v>42203</v>
      </c>
      <c r="E1795" s="5">
        <v>1950</v>
      </c>
      <c r="F1795" s="6" t="s">
        <v>14</v>
      </c>
      <c r="G1795" s="6" t="s">
        <v>802</v>
      </c>
      <c r="I1795" s="8" t="s">
        <v>1694</v>
      </c>
      <c r="J1795" s="8" t="s">
        <v>1695</v>
      </c>
      <c r="K1795" s="6" t="s">
        <v>728</v>
      </c>
      <c r="L1795" s="6">
        <v>5602</v>
      </c>
      <c r="M1795" s="6">
        <v>18</v>
      </c>
      <c r="N1795" s="6">
        <v>7</v>
      </c>
      <c r="O1795" s="6" t="s">
        <v>81</v>
      </c>
      <c r="P1795" s="6">
        <v>1</v>
      </c>
      <c r="Q1795" s="16" t="str">
        <f>IF($B1795=2014,$P1795,"")</f>
        <v/>
      </c>
      <c r="R1795" s="16">
        <f>IF($B1795=2015,$P1795,"")</f>
        <v>1</v>
      </c>
      <c r="S1795" s="16" t="str">
        <f>IF($B1795=2016,$P1795,"")</f>
        <v/>
      </c>
      <c r="T1795" s="16" t="str">
        <f>IF($B1795=2017,$P1795,"")</f>
        <v/>
      </c>
      <c r="U1795" s="16" t="str">
        <f>IF($B1795=2018,$P1795,"")</f>
        <v/>
      </c>
      <c r="V1795" s="16" t="str">
        <f>IF($B1795=2019,$P1795,"")</f>
        <v/>
      </c>
      <c r="W1795" s="16" t="str">
        <f>IF($B1795=2020,$P1795,"")</f>
        <v/>
      </c>
      <c r="X1795" s="6" t="str">
        <f>IF($B1795=2021,$P1795,"")</f>
        <v/>
      </c>
      <c r="Y1795" s="6" t="str">
        <f>IF($B1795=2022,$P1795,"")</f>
        <v/>
      </c>
      <c r="Z1795" s="6" t="str">
        <f>IF($B1795=2023,$P1795,"")</f>
        <v/>
      </c>
      <c r="AA1795" s="6" t="str">
        <f>IF($B1795=2024,$P1795,"")</f>
        <v/>
      </c>
      <c r="AB1795" s="16" t="str">
        <f>IF($B1795=2025,$P1795,"")</f>
        <v/>
      </c>
    </row>
    <row r="1796" spans="1:28" x14ac:dyDescent="0.25">
      <c r="A1796" s="3">
        <v>1053</v>
      </c>
      <c r="B1796" s="5">
        <v>2015</v>
      </c>
      <c r="C1796" s="3" t="s">
        <v>960</v>
      </c>
      <c r="D1796" s="4">
        <f>DATE(B1796,N1796,M1796)</f>
        <v>42293</v>
      </c>
      <c r="E1796" s="5">
        <v>1400</v>
      </c>
      <c r="F1796" s="6" t="s">
        <v>14</v>
      </c>
      <c r="G1796" s="6" t="s">
        <v>802</v>
      </c>
      <c r="I1796" s="8" t="s">
        <v>1694</v>
      </c>
      <c r="J1796" s="8" t="s">
        <v>1696</v>
      </c>
      <c r="K1796" s="6" t="s">
        <v>729</v>
      </c>
      <c r="L1796" s="6">
        <v>5607</v>
      </c>
      <c r="M1796" s="6">
        <v>16</v>
      </c>
      <c r="N1796" s="6">
        <v>10</v>
      </c>
      <c r="O1796" s="6" t="s">
        <v>81</v>
      </c>
      <c r="P1796" s="6">
        <v>1</v>
      </c>
      <c r="Q1796" s="16" t="str">
        <f>IF($B1796=2014,$P1796,"")</f>
        <v/>
      </c>
      <c r="R1796" s="16">
        <f>IF($B1796=2015,$P1796,"")</f>
        <v>1</v>
      </c>
      <c r="S1796" s="16" t="str">
        <f>IF($B1796=2016,$P1796,"")</f>
        <v/>
      </c>
      <c r="T1796" s="16" t="str">
        <f>IF($B1796=2017,$P1796,"")</f>
        <v/>
      </c>
      <c r="U1796" s="16" t="str">
        <f>IF($B1796=2018,$P1796,"")</f>
        <v/>
      </c>
      <c r="V1796" s="16" t="str">
        <f>IF($B1796=2019,$P1796,"")</f>
        <v/>
      </c>
      <c r="W1796" s="16" t="str">
        <f>IF($B1796=2020,$P1796,"")</f>
        <v/>
      </c>
      <c r="X1796" s="6" t="str">
        <f>IF($B1796=2021,$P1796,"")</f>
        <v/>
      </c>
      <c r="Y1796" s="6" t="str">
        <f>IF($B1796=2022,$P1796,"")</f>
        <v/>
      </c>
      <c r="Z1796" s="6" t="str">
        <f>IF($B1796=2023,$P1796,"")</f>
        <v/>
      </c>
      <c r="AA1796" s="6" t="str">
        <f>IF($B1796=2024,$P1796,"")</f>
        <v/>
      </c>
      <c r="AB1796" s="16" t="str">
        <f>IF($B1796=2025,$P1796,"")</f>
        <v/>
      </c>
    </row>
    <row r="1797" spans="1:28" x14ac:dyDescent="0.25">
      <c r="A1797" s="3">
        <v>1062</v>
      </c>
      <c r="B1797" s="5">
        <v>2015</v>
      </c>
      <c r="C1797" s="3" t="s">
        <v>937</v>
      </c>
      <c r="D1797" s="4">
        <f>DATE(B1797,N1797,M1797)</f>
        <v>42212</v>
      </c>
      <c r="E1797" s="5">
        <v>2230</v>
      </c>
      <c r="F1797" s="6" t="s">
        <v>14</v>
      </c>
      <c r="G1797" s="6" t="s">
        <v>733</v>
      </c>
      <c r="I1797" s="8" t="s">
        <v>1697</v>
      </c>
      <c r="J1797" s="8" t="s">
        <v>1698</v>
      </c>
      <c r="K1797" s="6" t="s">
        <v>738</v>
      </c>
      <c r="L1797" s="6">
        <v>5602</v>
      </c>
      <c r="M1797" s="6">
        <v>27</v>
      </c>
      <c r="N1797" s="6">
        <v>7</v>
      </c>
      <c r="O1797" s="6" t="s">
        <v>81</v>
      </c>
      <c r="P1797" s="6">
        <v>1</v>
      </c>
      <c r="Q1797" s="16" t="str">
        <f>IF($B1797=2014,$P1797,"")</f>
        <v/>
      </c>
      <c r="R1797" s="16">
        <f>IF($B1797=2015,$P1797,"")</f>
        <v>1</v>
      </c>
      <c r="S1797" s="16" t="str">
        <f>IF($B1797=2016,$P1797,"")</f>
        <v/>
      </c>
      <c r="T1797" s="16" t="str">
        <f>IF($B1797=2017,$P1797,"")</f>
        <v/>
      </c>
      <c r="U1797" s="16" t="str">
        <f>IF($B1797=2018,$P1797,"")</f>
        <v/>
      </c>
      <c r="V1797" s="16" t="str">
        <f>IF($B1797=2019,$P1797,"")</f>
        <v/>
      </c>
      <c r="W1797" s="16" t="str">
        <f>IF($B1797=2020,$P1797,"")</f>
        <v/>
      </c>
      <c r="X1797" s="6" t="str">
        <f>IF($B1797=2021,$P1797,"")</f>
        <v/>
      </c>
      <c r="Y1797" s="6" t="str">
        <f>IF($B1797=2022,$P1797,"")</f>
        <v/>
      </c>
      <c r="Z1797" s="6" t="str">
        <f>IF($B1797=2023,$P1797,"")</f>
        <v/>
      </c>
      <c r="AA1797" s="6" t="str">
        <f>IF($B1797=2024,$P1797,"")</f>
        <v/>
      </c>
      <c r="AB1797" s="16" t="str">
        <f>IF($B1797=2025,$P1797,"")</f>
        <v/>
      </c>
    </row>
    <row r="1798" spans="1:28" x14ac:dyDescent="0.25">
      <c r="A1798" s="3">
        <v>1062</v>
      </c>
      <c r="B1798" s="5">
        <v>2015</v>
      </c>
      <c r="C1798" s="3" t="s">
        <v>220</v>
      </c>
      <c r="D1798" s="4">
        <f>DATE(B1798,N1798,M1798)</f>
        <v>42339</v>
      </c>
      <c r="E1798" s="5">
        <v>1600</v>
      </c>
      <c r="F1798" s="6" t="s">
        <v>14</v>
      </c>
      <c r="G1798" s="6" t="s">
        <v>733</v>
      </c>
      <c r="I1798" s="8" t="s">
        <v>1697</v>
      </c>
      <c r="J1798" s="8" t="s">
        <v>1699</v>
      </c>
      <c r="K1798" s="6" t="s">
        <v>739</v>
      </c>
      <c r="L1798" s="6">
        <v>5610</v>
      </c>
      <c r="M1798" s="6">
        <v>1</v>
      </c>
      <c r="N1798" s="6">
        <v>12</v>
      </c>
      <c r="P1798" s="6">
        <v>1</v>
      </c>
      <c r="Q1798" s="16" t="str">
        <f>IF($B1798=2014,$P1798,"")</f>
        <v/>
      </c>
      <c r="R1798" s="16">
        <f>IF($B1798=2015,$P1798,"")</f>
        <v>1</v>
      </c>
      <c r="S1798" s="16" t="str">
        <f>IF($B1798=2016,$P1798,"")</f>
        <v/>
      </c>
      <c r="T1798" s="16" t="str">
        <f>IF($B1798=2017,$P1798,"")</f>
        <v/>
      </c>
      <c r="U1798" s="16" t="str">
        <f>IF($B1798=2018,$P1798,"")</f>
        <v/>
      </c>
      <c r="V1798" s="16" t="str">
        <f>IF($B1798=2019,$P1798,"")</f>
        <v/>
      </c>
      <c r="W1798" s="16" t="str">
        <f>IF($B1798=2020,$P1798,"")</f>
        <v/>
      </c>
      <c r="X1798" s="6" t="str">
        <f>IF($B1798=2021,$P1798,"")</f>
        <v/>
      </c>
      <c r="Y1798" s="6" t="str">
        <f>IF($B1798=2022,$P1798,"")</f>
        <v/>
      </c>
      <c r="Z1798" s="6" t="str">
        <f>IF($B1798=2023,$P1798,"")</f>
        <v/>
      </c>
      <c r="AA1798" s="6" t="str">
        <f>IF($B1798=2024,$P1798,"")</f>
        <v/>
      </c>
      <c r="AB1798" s="16" t="str">
        <f>IF($B1798=2025,$P1798,"")</f>
        <v/>
      </c>
    </row>
    <row r="1799" spans="1:28" x14ac:dyDescent="0.25">
      <c r="A1799" s="3">
        <v>1062</v>
      </c>
      <c r="B1799" s="5">
        <v>2016</v>
      </c>
      <c r="C1799" s="3" t="s">
        <v>186</v>
      </c>
      <c r="D1799" s="4">
        <f>DATE(B1799,N1799,M1799)</f>
        <v>42371</v>
      </c>
      <c r="E1799" s="5">
        <v>2128</v>
      </c>
      <c r="F1799" s="6" t="s">
        <v>14</v>
      </c>
      <c r="G1799" s="6" t="s">
        <v>733</v>
      </c>
      <c r="I1799" s="8" t="s">
        <v>1697</v>
      </c>
      <c r="J1799" s="8" t="s">
        <v>1700</v>
      </c>
      <c r="K1799" s="6" t="s">
        <v>274</v>
      </c>
      <c r="L1799" s="6">
        <v>5613</v>
      </c>
      <c r="M1799" s="6">
        <v>2</v>
      </c>
      <c r="N1799" s="6">
        <v>1</v>
      </c>
      <c r="P1799" s="6">
        <v>1</v>
      </c>
      <c r="Q1799" s="16" t="str">
        <f>IF($B1799=2014,$P1799,"")</f>
        <v/>
      </c>
      <c r="R1799" s="16" t="str">
        <f>IF($B1799=2015,$P1799,"")</f>
        <v/>
      </c>
      <c r="S1799" s="16">
        <f>IF($B1799=2016,$P1799,"")</f>
        <v>1</v>
      </c>
      <c r="T1799" s="16" t="str">
        <f>IF($B1799=2017,$P1799,"")</f>
        <v/>
      </c>
      <c r="U1799" s="16" t="str">
        <f>IF($B1799=2018,$P1799,"")</f>
        <v/>
      </c>
      <c r="V1799" s="16" t="str">
        <f>IF($B1799=2019,$P1799,"")</f>
        <v/>
      </c>
      <c r="W1799" s="16" t="str">
        <f>IF($B1799=2020,$P1799,"")</f>
        <v/>
      </c>
      <c r="X1799" s="6" t="str">
        <f>IF($B1799=2021,$P1799,"")</f>
        <v/>
      </c>
      <c r="Y1799" s="6" t="str">
        <f>IF($B1799=2022,$P1799,"")</f>
        <v/>
      </c>
      <c r="Z1799" s="6" t="str">
        <f>IF($B1799=2023,$P1799,"")</f>
        <v/>
      </c>
      <c r="AA1799" s="6" t="str">
        <f>IF($B1799=2024,$P1799,"")</f>
        <v/>
      </c>
      <c r="AB1799" s="16" t="str">
        <f>IF($B1799=2025,$P1799,"")</f>
        <v/>
      </c>
    </row>
    <row r="1800" spans="1:28" ht="24" x14ac:dyDescent="0.25">
      <c r="A1800" s="3">
        <v>1062</v>
      </c>
      <c r="B1800" s="3">
        <v>2016</v>
      </c>
      <c r="C1800" s="3" t="s">
        <v>40</v>
      </c>
      <c r="D1800" s="4">
        <f>DATE(B1800,N1800,M1800)</f>
        <v>42579</v>
      </c>
      <c r="E1800" s="5">
        <v>2030</v>
      </c>
      <c r="F1800" s="6" t="s">
        <v>14</v>
      </c>
      <c r="G1800" s="6" t="s">
        <v>733</v>
      </c>
      <c r="H1800" s="7"/>
      <c r="I1800" s="8" t="s">
        <v>1697</v>
      </c>
      <c r="J1800" s="1" t="s">
        <v>1701</v>
      </c>
      <c r="K1800" s="6" t="s">
        <v>836</v>
      </c>
      <c r="L1800" s="6">
        <v>5703</v>
      </c>
      <c r="M1800" s="6">
        <v>28</v>
      </c>
      <c r="N1800" s="6">
        <v>7</v>
      </c>
      <c r="O1800" s="6" t="s">
        <v>81</v>
      </c>
      <c r="P1800" s="6">
        <v>1</v>
      </c>
      <c r="Q1800" s="16" t="str">
        <f>IF($B1800=2014,$P1800,"")</f>
        <v/>
      </c>
      <c r="R1800" s="16" t="str">
        <f>IF($B1800=2015,$P1800,"")</f>
        <v/>
      </c>
      <c r="S1800" s="16">
        <f>IF($B1800=2016,$P1800,"")</f>
        <v>1</v>
      </c>
      <c r="T1800" s="16" t="str">
        <f>IF($B1800=2017,$P1800,"")</f>
        <v/>
      </c>
      <c r="U1800" s="16" t="str">
        <f>IF($B1800=2018,$P1800,"")</f>
        <v/>
      </c>
      <c r="V1800" s="16" t="str">
        <f>IF($B1800=2019,$P1800,"")</f>
        <v/>
      </c>
      <c r="W1800" s="16" t="str">
        <f>IF($B1800=2020,$P1800,"")</f>
        <v/>
      </c>
      <c r="X1800" s="6" t="str">
        <f>IF($B1800=2021,$P1800,"")</f>
        <v/>
      </c>
      <c r="Y1800" s="6" t="str">
        <f>IF($B1800=2022,$P1800,"")</f>
        <v/>
      </c>
      <c r="Z1800" s="6" t="str">
        <f>IF($B1800=2023,$P1800,"")</f>
        <v/>
      </c>
      <c r="AA1800" s="6" t="str">
        <f>IF($B1800=2024,$P1800,"")</f>
        <v/>
      </c>
      <c r="AB1800" s="16" t="str">
        <f>IF($B1800=2025,$P1800,"")</f>
        <v/>
      </c>
    </row>
    <row r="1801" spans="1:28" x14ac:dyDescent="0.25">
      <c r="A1801" s="3">
        <v>1062</v>
      </c>
      <c r="B1801" s="3">
        <v>2017</v>
      </c>
      <c r="C1801" s="3" t="s">
        <v>879</v>
      </c>
      <c r="D1801" s="4">
        <f>DATE(B1801,N1801,M1801)</f>
        <v>42844</v>
      </c>
      <c r="E1801" s="5">
        <v>2100</v>
      </c>
      <c r="F1801" s="6" t="s">
        <v>14</v>
      </c>
      <c r="G1801" s="6" t="s">
        <v>733</v>
      </c>
      <c r="H1801" s="7"/>
      <c r="I1801" s="8" t="s">
        <v>1697</v>
      </c>
      <c r="J1801" s="1" t="s">
        <v>1702</v>
      </c>
      <c r="K1801" s="6" t="s">
        <v>235</v>
      </c>
      <c r="L1801" s="6">
        <v>5720</v>
      </c>
      <c r="M1801" s="6">
        <v>19</v>
      </c>
      <c r="N1801" s="6">
        <v>4</v>
      </c>
      <c r="P1801" s="6">
        <v>1</v>
      </c>
      <c r="Q1801" s="16" t="str">
        <f>IF($B1801=2014,$P1801,"")</f>
        <v/>
      </c>
      <c r="R1801" s="16" t="str">
        <f>IF($B1801=2015,$P1801,"")</f>
        <v/>
      </c>
      <c r="S1801" s="16" t="str">
        <f>IF($B1801=2016,$P1801,"")</f>
        <v/>
      </c>
      <c r="T1801" s="16">
        <f>IF($B1801=2017,$P1801,"")</f>
        <v>1</v>
      </c>
      <c r="U1801" s="16" t="str">
        <f>IF($B1801=2018,$P1801,"")</f>
        <v/>
      </c>
      <c r="V1801" s="16" t="str">
        <f>IF($B1801=2019,$P1801,"")</f>
        <v/>
      </c>
      <c r="W1801" s="16" t="str">
        <f>IF($B1801=2020,$P1801,"")</f>
        <v/>
      </c>
      <c r="X1801" s="6" t="str">
        <f>IF($B1801=2021,$P1801,"")</f>
        <v/>
      </c>
      <c r="Y1801" s="6" t="str">
        <f>IF($B1801=2022,$P1801,"")</f>
        <v/>
      </c>
      <c r="Z1801" s="6" t="str">
        <f>IF($B1801=2023,$P1801,"")</f>
        <v/>
      </c>
      <c r="AA1801" s="6" t="str">
        <f>IF($B1801=2024,$P1801,"")</f>
        <v/>
      </c>
      <c r="AB1801" s="16" t="str">
        <f>IF($B1801=2025,$P1801,"")</f>
        <v/>
      </c>
    </row>
    <row r="1802" spans="1:28" x14ac:dyDescent="0.25">
      <c r="A1802" s="3">
        <v>1062</v>
      </c>
      <c r="B1802" s="3">
        <v>2018</v>
      </c>
      <c r="C1802" s="3" t="s">
        <v>73</v>
      </c>
      <c r="D1802" s="4">
        <f>DATE(B1802,N1802,M1802)</f>
        <v>43358</v>
      </c>
      <c r="E1802" s="5">
        <v>21</v>
      </c>
      <c r="F1802" s="6" t="s">
        <v>14</v>
      </c>
      <c r="G1802" s="6" t="s">
        <v>733</v>
      </c>
      <c r="I1802" s="8" t="s">
        <v>1697</v>
      </c>
      <c r="J1802" s="8" t="s">
        <v>1703</v>
      </c>
      <c r="K1802" s="6" t="s">
        <v>22</v>
      </c>
      <c r="L1802" s="6">
        <v>5905</v>
      </c>
      <c r="M1802" s="6">
        <v>15</v>
      </c>
      <c r="N1802" s="6">
        <v>9</v>
      </c>
      <c r="P1802" s="6">
        <v>1</v>
      </c>
      <c r="Q1802" s="16" t="str">
        <f>IF($B1802=2014,$P1802,"")</f>
        <v/>
      </c>
      <c r="R1802" s="16" t="str">
        <f>IF($B1802=2015,$P1802,"")</f>
        <v/>
      </c>
      <c r="S1802" s="16" t="str">
        <f>IF($B1802=2016,$P1802,"")</f>
        <v/>
      </c>
      <c r="T1802" s="16" t="str">
        <f>IF($B1802=2017,$P1802,"")</f>
        <v/>
      </c>
      <c r="U1802" s="16">
        <f>IF($B1802=2018,$P1802,"")</f>
        <v>1</v>
      </c>
      <c r="V1802" s="16" t="str">
        <f>IF($B1802=2019,$P1802,"")</f>
        <v/>
      </c>
      <c r="W1802" s="16" t="str">
        <f>IF($B1802=2020,$P1802,"")</f>
        <v/>
      </c>
      <c r="X1802" s="6" t="str">
        <f>IF($B1802=2021,$P1802,"")</f>
        <v/>
      </c>
      <c r="Y1802" s="6" t="str">
        <f>IF($B1802=2022,$P1802,"")</f>
        <v/>
      </c>
      <c r="Z1802" s="6" t="str">
        <f>IF($B1802=2023,$P1802,"")</f>
        <v/>
      </c>
      <c r="AA1802" s="6" t="str">
        <f>IF($B1802=2024,$P1802,"")</f>
        <v/>
      </c>
      <c r="AB1802" s="16" t="str">
        <f>IF($B1802=2025,$P1802,"")</f>
        <v/>
      </c>
    </row>
    <row r="1803" spans="1:28" x14ac:dyDescent="0.25">
      <c r="A1803" s="3">
        <v>1062</v>
      </c>
      <c r="B1803" s="3">
        <v>2018</v>
      </c>
      <c r="C1803" s="3" t="s">
        <v>179</v>
      </c>
      <c r="D1803" s="4">
        <f>DATE(B1803,N1803,M1803)</f>
        <v>43464</v>
      </c>
      <c r="E1803" s="5">
        <v>1632</v>
      </c>
      <c r="F1803" s="6" t="s">
        <v>14</v>
      </c>
      <c r="G1803" s="6" t="s">
        <v>733</v>
      </c>
      <c r="I1803" s="8" t="s">
        <v>1697</v>
      </c>
      <c r="J1803" s="1" t="s">
        <v>1704</v>
      </c>
      <c r="K1803" s="6" t="s">
        <v>102</v>
      </c>
      <c r="L1803" s="6">
        <v>5912</v>
      </c>
      <c r="M1803" s="6">
        <v>30</v>
      </c>
      <c r="N1803" s="6">
        <v>12</v>
      </c>
      <c r="P1803" s="6">
        <v>1</v>
      </c>
      <c r="Q1803" s="16" t="str">
        <f>IF($B1803=2014,$P1803,"")</f>
        <v/>
      </c>
      <c r="R1803" s="16" t="str">
        <f>IF($B1803=2015,$P1803,"")</f>
        <v/>
      </c>
      <c r="S1803" s="16" t="str">
        <f>IF($B1803=2016,$P1803,"")</f>
        <v/>
      </c>
      <c r="T1803" s="16" t="str">
        <f>IF($B1803=2017,$P1803,"")</f>
        <v/>
      </c>
      <c r="U1803" s="16">
        <f>IF($B1803=2018,$P1803,"")</f>
        <v>1</v>
      </c>
      <c r="V1803" s="16" t="str">
        <f>IF($B1803=2019,$P1803,"")</f>
        <v/>
      </c>
      <c r="W1803" s="16" t="str">
        <f>IF($B1803=2020,$P1803,"")</f>
        <v/>
      </c>
      <c r="X1803" s="6" t="str">
        <f>IF($B1803=2021,$P1803,"")</f>
        <v/>
      </c>
      <c r="Y1803" s="6" t="str">
        <f>IF($B1803=2022,$P1803,"")</f>
        <v/>
      </c>
      <c r="Z1803" s="6" t="str">
        <f>IF($B1803=2023,$P1803,"")</f>
        <v/>
      </c>
      <c r="AA1803" s="6" t="str">
        <f>IF($B1803=2024,$P1803,"")</f>
        <v/>
      </c>
      <c r="AB1803" s="16" t="str">
        <f>IF($B1803=2025,$P1803,"")</f>
        <v/>
      </c>
    </row>
    <row r="1804" spans="1:28" x14ac:dyDescent="0.25">
      <c r="A1804" s="3">
        <v>1062</v>
      </c>
      <c r="B1804" s="3">
        <v>2019</v>
      </c>
      <c r="C1804" s="3" t="s">
        <v>1538</v>
      </c>
      <c r="D1804" s="4">
        <f>DATE(B1804,N1804,M1804)</f>
        <v>43757</v>
      </c>
      <c r="E1804" s="5">
        <v>640</v>
      </c>
      <c r="F1804" s="6" t="s">
        <v>14</v>
      </c>
      <c r="G1804" s="6" t="s">
        <v>733</v>
      </c>
      <c r="I1804" s="8" t="s">
        <v>1697</v>
      </c>
      <c r="J1804" s="8" t="s">
        <v>1705</v>
      </c>
      <c r="K1804" s="6" t="s">
        <v>1198</v>
      </c>
      <c r="L1804" s="6">
        <v>6007</v>
      </c>
      <c r="M1804" s="6">
        <v>19</v>
      </c>
      <c r="N1804" s="6">
        <v>10</v>
      </c>
      <c r="O1804" s="6" t="s">
        <v>81</v>
      </c>
      <c r="P1804" s="6">
        <v>1</v>
      </c>
      <c r="Q1804" s="16" t="str">
        <f>IF($B1804=2014,$P1804,"")</f>
        <v/>
      </c>
      <c r="R1804" s="16" t="str">
        <f>IF($B1804=2015,$P1804,"")</f>
        <v/>
      </c>
      <c r="S1804" s="16" t="str">
        <f>IF($B1804=2016,$P1804,"")</f>
        <v/>
      </c>
      <c r="T1804" s="16" t="str">
        <f>IF($B1804=2017,$P1804,"")</f>
        <v/>
      </c>
      <c r="U1804" s="16" t="str">
        <f>IF($B1804=2018,$P1804,"")</f>
        <v/>
      </c>
      <c r="V1804" s="16">
        <f>IF($B1804=2019,$P1804,"")</f>
        <v>1</v>
      </c>
      <c r="W1804" s="16" t="str">
        <f>IF($B1804=2020,$P1804,"")</f>
        <v/>
      </c>
      <c r="X1804" s="6" t="str">
        <f>IF($B1804=2021,$P1804,"")</f>
        <v/>
      </c>
      <c r="Y1804" s="6" t="str">
        <f>IF($B1804=2022,$P1804,"")</f>
        <v/>
      </c>
      <c r="Z1804" s="6" t="str">
        <f>IF($B1804=2023,$P1804,"")</f>
        <v/>
      </c>
      <c r="AA1804" s="6" t="str">
        <f>IF($B1804=2024,$P1804,"")</f>
        <v/>
      </c>
      <c r="AB1804" s="16" t="str">
        <f>IF($B1804=2025,$P1804,"")</f>
        <v/>
      </c>
    </row>
    <row r="1805" spans="1:28" x14ac:dyDescent="0.25">
      <c r="A1805" s="3">
        <v>1062</v>
      </c>
      <c r="B1805" s="3">
        <v>2022</v>
      </c>
      <c r="C1805" s="3" t="s">
        <v>898</v>
      </c>
      <c r="D1805" s="4">
        <f>DATE(B1805,N1805,M1805)</f>
        <v>44684</v>
      </c>
      <c r="E1805" s="5">
        <v>257</v>
      </c>
      <c r="F1805" s="6" t="s">
        <v>14</v>
      </c>
      <c r="G1805" s="6" t="s">
        <v>733</v>
      </c>
      <c r="I1805" s="1" t="s">
        <v>1697</v>
      </c>
      <c r="J1805" s="1" t="s">
        <v>3988</v>
      </c>
      <c r="K1805" s="6" t="s">
        <v>842</v>
      </c>
      <c r="L1805" s="6">
        <v>6301</v>
      </c>
      <c r="M1805" s="6">
        <v>3</v>
      </c>
      <c r="N1805" s="6">
        <v>5</v>
      </c>
      <c r="O1805" s="6" t="s">
        <v>81</v>
      </c>
      <c r="P1805" s="6">
        <v>1</v>
      </c>
      <c r="Q1805" s="16" t="str">
        <f>IF($B1805=2014,$P1805,"")</f>
        <v/>
      </c>
      <c r="R1805" s="16" t="str">
        <f>IF($B1805=2015,$P1805,"")</f>
        <v/>
      </c>
      <c r="S1805" s="16" t="str">
        <f>IF($B1805=2016,$P1805,"")</f>
        <v/>
      </c>
      <c r="T1805" s="16" t="str">
        <f>IF($B1805=2017,$P1805,"")</f>
        <v/>
      </c>
      <c r="U1805" s="16" t="str">
        <f>IF($B1805=2018,$P1805,"")</f>
        <v/>
      </c>
      <c r="V1805" s="16" t="str">
        <f>IF($B1805=2019,$P1805,"")</f>
        <v/>
      </c>
      <c r="W1805" s="16" t="str">
        <f>IF($B1805=2020,$P1805,"")</f>
        <v/>
      </c>
      <c r="X1805" s="6" t="str">
        <f>IF($B1805=2021,$P1805,"")</f>
        <v/>
      </c>
      <c r="Y1805" s="6">
        <f>IF($B1805=2022,$P1805,"")</f>
        <v>1</v>
      </c>
      <c r="Z1805" s="6" t="str">
        <f>IF($B1805=2023,$P1805,"")</f>
        <v/>
      </c>
      <c r="AA1805" s="6" t="str">
        <f>IF($B1805=2024,$P1805,"")</f>
        <v/>
      </c>
      <c r="AB1805" s="16" t="str">
        <f>IF($B1805=2025,$P1805,"")</f>
        <v/>
      </c>
    </row>
    <row r="1806" spans="1:28" x14ac:dyDescent="0.25">
      <c r="A1806" s="3">
        <v>1062</v>
      </c>
      <c r="B1806" s="3">
        <v>2022</v>
      </c>
      <c r="C1806" s="3" t="s">
        <v>1107</v>
      </c>
      <c r="D1806" s="4">
        <f>DATE(B1806,N1806,M1806)</f>
        <v>44872</v>
      </c>
      <c r="E1806" s="5">
        <v>1915</v>
      </c>
      <c r="F1806" s="7" t="s">
        <v>14</v>
      </c>
      <c r="G1806" s="7" t="s">
        <v>733</v>
      </c>
      <c r="H1806" s="7"/>
      <c r="I1806" s="1" t="s">
        <v>1697</v>
      </c>
      <c r="J1806" s="1" t="s">
        <v>4457</v>
      </c>
      <c r="K1806" s="6" t="s">
        <v>34</v>
      </c>
      <c r="L1806" s="6">
        <v>6309</v>
      </c>
      <c r="M1806" s="6">
        <v>7</v>
      </c>
      <c r="N1806" s="6">
        <v>11</v>
      </c>
      <c r="O1806" s="6" t="s">
        <v>35</v>
      </c>
      <c r="P1806" s="6">
        <v>1</v>
      </c>
      <c r="Q1806" s="16" t="str">
        <f>IF($B1806=2014,$P1806,"")</f>
        <v/>
      </c>
      <c r="R1806" s="16" t="str">
        <f>IF($B1806=2015,$P1806,"")</f>
        <v/>
      </c>
      <c r="S1806" s="16" t="str">
        <f>IF($B1806=2016,$P1806,"")</f>
        <v/>
      </c>
      <c r="T1806" s="16" t="str">
        <f>IF($B1806=2017,$P1806,"")</f>
        <v/>
      </c>
      <c r="U1806" s="16" t="str">
        <f>IF($B1806=2018,$P1806,"")</f>
        <v/>
      </c>
      <c r="V1806" s="16" t="str">
        <f>IF($B1806=2019,$P1806,"")</f>
        <v/>
      </c>
      <c r="W1806" s="16" t="str">
        <f>IF($B1806=2020,$P1806,"")</f>
        <v/>
      </c>
      <c r="X1806" s="6" t="str">
        <f>IF($B1806=2021,$P1806,"")</f>
        <v/>
      </c>
      <c r="Y1806" s="6">
        <f>IF($B1806=2022,$P1806,"")</f>
        <v>1</v>
      </c>
      <c r="Z1806" s="6" t="str">
        <f>IF($B1806=2023,$P1806,"")</f>
        <v/>
      </c>
      <c r="AA1806" s="6" t="str">
        <f>IF($B1806=2024,$P1806,"")</f>
        <v/>
      </c>
      <c r="AB1806" s="16" t="str">
        <f>IF($B1806=2025,$P1806,"")</f>
        <v/>
      </c>
    </row>
    <row r="1807" spans="1:28" x14ac:dyDescent="0.25">
      <c r="A1807" s="3">
        <v>1062</v>
      </c>
      <c r="B1807" s="3">
        <v>2023</v>
      </c>
      <c r="C1807" s="3" t="s">
        <v>1051</v>
      </c>
      <c r="D1807" s="4">
        <f>DATE(B1807,N1807,M1807)</f>
        <v>45187</v>
      </c>
      <c r="E1807" s="5">
        <v>215</v>
      </c>
      <c r="F1807" s="6" t="s">
        <v>14</v>
      </c>
      <c r="G1807" s="7" t="s">
        <v>733</v>
      </c>
      <c r="H1807" s="7"/>
      <c r="I1807" s="1" t="s">
        <v>1697</v>
      </c>
      <c r="J1807" s="1" t="s">
        <v>5783</v>
      </c>
      <c r="K1807" s="6" t="s">
        <v>5781</v>
      </c>
      <c r="L1807" s="6">
        <v>6408</v>
      </c>
      <c r="M1807" s="6">
        <v>18</v>
      </c>
      <c r="N1807" s="6">
        <v>9</v>
      </c>
      <c r="P1807" s="6">
        <v>1</v>
      </c>
      <c r="Q1807" s="16" t="str">
        <f>IF($B1807=2014,$P1807,"")</f>
        <v/>
      </c>
      <c r="R1807" s="16" t="str">
        <f>IF($B1807=2015,$P1807,"")</f>
        <v/>
      </c>
      <c r="S1807" s="16" t="str">
        <f>IF($B1807=2016,$P1807,"")</f>
        <v/>
      </c>
      <c r="T1807" s="16" t="str">
        <f>IF($B1807=2017,$P1807,"")</f>
        <v/>
      </c>
      <c r="U1807" s="16" t="str">
        <f>IF($B1807=2018,$P1807,"")</f>
        <v/>
      </c>
      <c r="V1807" s="16" t="str">
        <f>IF($B1807=2019,$P1807,"")</f>
        <v/>
      </c>
      <c r="W1807" s="16" t="str">
        <f>IF($B1807=2020,$P1807,"")</f>
        <v/>
      </c>
      <c r="X1807" s="6" t="str">
        <f>IF($B1807=2021,$P1807,"")</f>
        <v/>
      </c>
      <c r="Y1807" s="6" t="str">
        <f>IF($B1807=2022,$P1807,"")</f>
        <v/>
      </c>
      <c r="Z1807" s="6">
        <f>IF($B1807=2023,$P1807,"")</f>
        <v>1</v>
      </c>
      <c r="AA1807" s="6" t="str">
        <f>IF($B1807=2024,$P1807,"")</f>
        <v/>
      </c>
      <c r="AB1807" s="16" t="str">
        <f>IF($B1807=2025,$P1807,"")</f>
        <v/>
      </c>
    </row>
    <row r="1808" spans="1:28" x14ac:dyDescent="0.25">
      <c r="A1808" s="3">
        <v>1062</v>
      </c>
      <c r="B1808" s="3">
        <v>2018</v>
      </c>
      <c r="C1808" s="3" t="s">
        <v>1543</v>
      </c>
      <c r="D1808" s="4">
        <f>DATE(B1808,N1808,M1808)</f>
        <v>43105</v>
      </c>
      <c r="E1808" s="5">
        <v>618</v>
      </c>
      <c r="F1808" s="6" t="s">
        <v>14</v>
      </c>
      <c r="G1808" s="6" t="s">
        <v>21</v>
      </c>
      <c r="I1808" s="1" t="s">
        <v>4290</v>
      </c>
      <c r="J1808" s="8" t="s">
        <v>1706</v>
      </c>
      <c r="K1808" s="6" t="s">
        <v>34</v>
      </c>
      <c r="L1808" s="6">
        <v>5813</v>
      </c>
      <c r="M1808" s="6">
        <v>5</v>
      </c>
      <c r="N1808" s="6">
        <v>1</v>
      </c>
      <c r="O1808" s="6" t="s">
        <v>35</v>
      </c>
      <c r="P1808" s="6">
        <v>1</v>
      </c>
      <c r="Q1808" s="16" t="str">
        <f>IF($B1808=2014,$P1808,"")</f>
        <v/>
      </c>
      <c r="R1808" s="16" t="str">
        <f>IF($B1808=2015,$P1808,"")</f>
        <v/>
      </c>
      <c r="S1808" s="16" t="str">
        <f>IF($B1808=2016,$P1808,"")</f>
        <v/>
      </c>
      <c r="T1808" s="16" t="str">
        <f>IF($B1808=2017,$P1808,"")</f>
        <v/>
      </c>
      <c r="U1808" s="16">
        <f>IF($B1808=2018,$P1808,"")</f>
        <v>1</v>
      </c>
      <c r="V1808" s="16" t="str">
        <f>IF($B1808=2019,$P1808,"")</f>
        <v/>
      </c>
      <c r="W1808" s="16" t="str">
        <f>IF($B1808=2020,$P1808,"")</f>
        <v/>
      </c>
      <c r="X1808" s="6" t="str">
        <f>IF($B1808=2021,$P1808,"")</f>
        <v/>
      </c>
      <c r="Y1808" s="6" t="str">
        <f>IF($B1808=2022,$P1808,"")</f>
        <v/>
      </c>
      <c r="Z1808" s="6" t="str">
        <f>IF($B1808=2023,$P1808,"")</f>
        <v/>
      </c>
      <c r="AA1808" s="6" t="str">
        <f>IF($B1808=2024,$P1808,"")</f>
        <v/>
      </c>
      <c r="AB1808" s="16" t="str">
        <f>IF($B1808=2025,$P1808,"")</f>
        <v/>
      </c>
    </row>
    <row r="1809" spans="1:28" x14ac:dyDescent="0.25">
      <c r="A1809" s="3">
        <v>1062</v>
      </c>
      <c r="B1809" s="3">
        <v>2018</v>
      </c>
      <c r="C1809" s="3" t="s">
        <v>184</v>
      </c>
      <c r="D1809" s="4">
        <f>DATE(B1809,N1809,M1809)</f>
        <v>43463</v>
      </c>
      <c r="E1809" s="5">
        <v>1110</v>
      </c>
      <c r="F1809" s="6" t="s">
        <v>14</v>
      </c>
      <c r="G1809" s="6" t="s">
        <v>21</v>
      </c>
      <c r="I1809" s="1" t="s">
        <v>4290</v>
      </c>
      <c r="J1809" s="1" t="s">
        <v>1707</v>
      </c>
      <c r="K1809" s="6" t="s">
        <v>34</v>
      </c>
      <c r="L1809" s="6">
        <v>5912</v>
      </c>
      <c r="M1809" s="6">
        <v>29</v>
      </c>
      <c r="N1809" s="6">
        <v>12</v>
      </c>
      <c r="O1809" s="6" t="s">
        <v>35</v>
      </c>
      <c r="P1809" s="6">
        <v>1</v>
      </c>
      <c r="Q1809" s="16" t="str">
        <f>IF($B1809=2014,$P1809,"")</f>
        <v/>
      </c>
      <c r="R1809" s="16" t="str">
        <f>IF($B1809=2015,$P1809,"")</f>
        <v/>
      </c>
      <c r="S1809" s="16" t="str">
        <f>IF($B1809=2016,$P1809,"")</f>
        <v/>
      </c>
      <c r="T1809" s="16" t="str">
        <f>IF($B1809=2017,$P1809,"")</f>
        <v/>
      </c>
      <c r="U1809" s="16">
        <f>IF($B1809=2018,$P1809,"")</f>
        <v>1</v>
      </c>
      <c r="V1809" s="16" t="str">
        <f>IF($B1809=2019,$P1809,"")</f>
        <v/>
      </c>
      <c r="W1809" s="16" t="str">
        <f>IF($B1809=2020,$P1809,"")</f>
        <v/>
      </c>
      <c r="X1809" s="6" t="str">
        <f>IF($B1809=2021,$P1809,"")</f>
        <v/>
      </c>
      <c r="Y1809" s="6" t="str">
        <f>IF($B1809=2022,$P1809,"")</f>
        <v/>
      </c>
      <c r="Z1809" s="6" t="str">
        <f>IF($B1809=2023,$P1809,"")</f>
        <v/>
      </c>
      <c r="AA1809" s="6" t="str">
        <f>IF($B1809=2024,$P1809,"")</f>
        <v/>
      </c>
      <c r="AB1809" s="16" t="str">
        <f>IF($B1809=2025,$P1809,"")</f>
        <v/>
      </c>
    </row>
    <row r="1810" spans="1:28" x14ac:dyDescent="0.25">
      <c r="A1810" s="3">
        <v>1062</v>
      </c>
      <c r="B1810" s="3">
        <v>2019</v>
      </c>
      <c r="C1810" s="3" t="s">
        <v>1254</v>
      </c>
      <c r="D1810" s="4">
        <f>DATE(B1810,N1810,M1810)</f>
        <v>43707</v>
      </c>
      <c r="E1810" s="5">
        <v>518</v>
      </c>
      <c r="F1810" s="6" t="s">
        <v>14</v>
      </c>
      <c r="G1810" s="6" t="s">
        <v>21</v>
      </c>
      <c r="I1810" s="1" t="s">
        <v>4290</v>
      </c>
      <c r="J1810" s="8" t="s">
        <v>1708</v>
      </c>
      <c r="K1810" s="6" t="s">
        <v>34</v>
      </c>
      <c r="L1810" s="6">
        <v>6004</v>
      </c>
      <c r="M1810" s="6">
        <v>30</v>
      </c>
      <c r="N1810" s="6">
        <v>8</v>
      </c>
      <c r="O1810" s="6" t="s">
        <v>35</v>
      </c>
      <c r="P1810" s="6">
        <v>1</v>
      </c>
      <c r="Q1810" s="16" t="str">
        <f>IF($B1810=2014,$P1810,"")</f>
        <v/>
      </c>
      <c r="R1810" s="16" t="str">
        <f>IF($B1810=2015,$P1810,"")</f>
        <v/>
      </c>
      <c r="S1810" s="16" t="str">
        <f>IF($B1810=2016,$P1810,"")</f>
        <v/>
      </c>
      <c r="T1810" s="16" t="str">
        <f>IF($B1810=2017,$P1810,"")</f>
        <v/>
      </c>
      <c r="U1810" s="16" t="str">
        <f>IF($B1810=2018,$P1810,"")</f>
        <v/>
      </c>
      <c r="V1810" s="16">
        <f>IF($B1810=2019,$P1810,"")</f>
        <v>1</v>
      </c>
      <c r="W1810" s="16" t="str">
        <f>IF($B1810=2020,$P1810,"")</f>
        <v/>
      </c>
      <c r="X1810" s="6" t="str">
        <f>IF($B1810=2021,$P1810,"")</f>
        <v/>
      </c>
      <c r="Y1810" s="6" t="str">
        <f>IF($B1810=2022,$P1810,"")</f>
        <v/>
      </c>
      <c r="Z1810" s="6" t="str">
        <f>IF($B1810=2023,$P1810,"")</f>
        <v/>
      </c>
      <c r="AA1810" s="6" t="str">
        <f>IF($B1810=2024,$P1810,"")</f>
        <v/>
      </c>
      <c r="AB1810" s="16" t="str">
        <f>IF($B1810=2025,$P1810,"")</f>
        <v/>
      </c>
    </row>
    <row r="1811" spans="1:28" x14ac:dyDescent="0.25">
      <c r="A1811" s="3">
        <v>1062</v>
      </c>
      <c r="B1811" s="3">
        <v>2020</v>
      </c>
      <c r="C1811" s="3" t="s">
        <v>1393</v>
      </c>
      <c r="D1811" s="4">
        <f>DATE(B1811,N1811,M1811)</f>
        <v>43844</v>
      </c>
      <c r="E1811" s="5">
        <v>618</v>
      </c>
      <c r="F1811" s="6" t="s">
        <v>14</v>
      </c>
      <c r="G1811" s="6" t="s">
        <v>21</v>
      </c>
      <c r="I1811" s="1" t="s">
        <v>4290</v>
      </c>
      <c r="J1811" s="1" t="s">
        <v>1709</v>
      </c>
      <c r="K1811" s="6" t="s">
        <v>34</v>
      </c>
      <c r="L1811" s="6">
        <v>6014</v>
      </c>
      <c r="M1811" s="6">
        <v>14</v>
      </c>
      <c r="N1811" s="6">
        <v>1</v>
      </c>
      <c r="O1811" s="6" t="s">
        <v>35</v>
      </c>
      <c r="P1811" s="6">
        <v>1</v>
      </c>
      <c r="Q1811" s="16" t="str">
        <f>IF($B1811=2014,$P1811,"")</f>
        <v/>
      </c>
      <c r="R1811" s="16" t="str">
        <f>IF($B1811=2015,$P1811,"")</f>
        <v/>
      </c>
      <c r="S1811" s="16" t="str">
        <f>IF($B1811=2016,$P1811,"")</f>
        <v/>
      </c>
      <c r="T1811" s="16" t="str">
        <f>IF($B1811=2017,$P1811,"")</f>
        <v/>
      </c>
      <c r="U1811" s="16" t="str">
        <f>IF($B1811=2018,$P1811,"")</f>
        <v/>
      </c>
      <c r="V1811" s="16" t="str">
        <f>IF($B1811=2019,$P1811,"")</f>
        <v/>
      </c>
      <c r="W1811" s="16">
        <f>IF($B1811=2020,$P1811,"")</f>
        <v>1</v>
      </c>
      <c r="X1811" s="6" t="str">
        <f>IF($B1811=2021,$P1811,"")</f>
        <v/>
      </c>
      <c r="Y1811" s="6" t="str">
        <f>IF($B1811=2022,$P1811,"")</f>
        <v/>
      </c>
      <c r="Z1811" s="6" t="str">
        <f>IF($B1811=2023,$P1811,"")</f>
        <v/>
      </c>
      <c r="AA1811" s="6" t="str">
        <f>IF($B1811=2024,$P1811,"")</f>
        <v/>
      </c>
      <c r="AB1811" s="16" t="str">
        <f>IF($B1811=2025,$P1811,"")</f>
        <v/>
      </c>
    </row>
    <row r="1812" spans="1:28" x14ac:dyDescent="0.25">
      <c r="A1812" s="3">
        <v>1062</v>
      </c>
      <c r="B1812" s="3">
        <v>2020</v>
      </c>
      <c r="C1812" s="3" t="s">
        <v>20</v>
      </c>
      <c r="D1812" s="4">
        <f>DATE(B1812,N1812,M1812)</f>
        <v>44036</v>
      </c>
      <c r="E1812" s="5">
        <v>2158</v>
      </c>
      <c r="F1812" s="6" t="s">
        <v>14</v>
      </c>
      <c r="G1812" s="6" t="s">
        <v>21</v>
      </c>
      <c r="I1812" s="1" t="s">
        <v>4290</v>
      </c>
      <c r="J1812" s="1" t="s">
        <v>595</v>
      </c>
      <c r="K1812" s="6" t="s">
        <v>22</v>
      </c>
      <c r="L1812" s="6">
        <v>6102</v>
      </c>
      <c r="M1812" s="6">
        <v>24</v>
      </c>
      <c r="N1812" s="6">
        <v>7</v>
      </c>
      <c r="P1812" s="6">
        <v>1</v>
      </c>
      <c r="Q1812" s="16" t="str">
        <f>IF($B1812=2014,$P1812,"")</f>
        <v/>
      </c>
      <c r="R1812" s="16" t="str">
        <f>IF($B1812=2015,$P1812,"")</f>
        <v/>
      </c>
      <c r="S1812" s="16" t="str">
        <f>IF($B1812=2016,$P1812,"")</f>
        <v/>
      </c>
      <c r="T1812" s="16" t="str">
        <f>IF($B1812=2017,$P1812,"")</f>
        <v/>
      </c>
      <c r="U1812" s="16" t="str">
        <f>IF($B1812=2018,$P1812,"")</f>
        <v/>
      </c>
      <c r="V1812" s="16" t="str">
        <f>IF($B1812=2019,$P1812,"")</f>
        <v/>
      </c>
      <c r="W1812" s="16">
        <f>IF($B1812=2020,$P1812,"")</f>
        <v>1</v>
      </c>
      <c r="X1812" s="6" t="str">
        <f>IF($B1812=2021,$P1812,"")</f>
        <v/>
      </c>
      <c r="Y1812" s="6" t="str">
        <f>IF($B1812=2022,$P1812,"")</f>
        <v/>
      </c>
      <c r="Z1812" s="6" t="str">
        <f>IF($B1812=2023,$P1812,"")</f>
        <v/>
      </c>
      <c r="AA1812" s="6" t="str">
        <f>IF($B1812=2024,$P1812,"")</f>
        <v/>
      </c>
      <c r="AB1812" s="16" t="str">
        <f>IF($B1812=2025,$P1812,"")</f>
        <v/>
      </c>
    </row>
    <row r="1813" spans="1:28" x14ac:dyDescent="0.25">
      <c r="A1813" s="3">
        <v>1062</v>
      </c>
      <c r="B1813" s="3">
        <v>2020</v>
      </c>
      <c r="C1813" s="3" t="s">
        <v>267</v>
      </c>
      <c r="D1813" s="4">
        <f>DATE(B1813,N1813,M1813)</f>
        <v>44124</v>
      </c>
      <c r="E1813" s="5">
        <v>518</v>
      </c>
      <c r="F1813" s="7" t="s">
        <v>14</v>
      </c>
      <c r="G1813" s="6" t="s">
        <v>21</v>
      </c>
      <c r="I1813" s="1" t="s">
        <v>4290</v>
      </c>
      <c r="J1813" s="1" t="s">
        <v>374</v>
      </c>
      <c r="K1813" s="6" t="s">
        <v>34</v>
      </c>
      <c r="L1813" s="6">
        <v>6108</v>
      </c>
      <c r="M1813" s="6">
        <v>20</v>
      </c>
      <c r="N1813" s="6">
        <v>10</v>
      </c>
      <c r="O1813" s="6" t="s">
        <v>35</v>
      </c>
      <c r="P1813" s="6">
        <v>1</v>
      </c>
      <c r="Q1813" s="16" t="str">
        <f>IF($B1813=2014,$P1813,"")</f>
        <v/>
      </c>
      <c r="R1813" s="16" t="str">
        <f>IF($B1813=2015,$P1813,"")</f>
        <v/>
      </c>
      <c r="S1813" s="16" t="str">
        <f>IF($B1813=2016,$P1813,"")</f>
        <v/>
      </c>
      <c r="T1813" s="16" t="str">
        <f>IF($B1813=2017,$P1813,"")</f>
        <v/>
      </c>
      <c r="U1813" s="16" t="str">
        <f>IF($B1813=2018,$P1813,"")</f>
        <v/>
      </c>
      <c r="V1813" s="16" t="str">
        <f>IF($B1813=2019,$P1813,"")</f>
        <v/>
      </c>
      <c r="W1813" s="16">
        <f>IF($B1813=2020,$P1813,"")</f>
        <v>1</v>
      </c>
      <c r="X1813" s="6" t="str">
        <f>IF($B1813=2021,$P1813,"")</f>
        <v/>
      </c>
      <c r="Y1813" s="6" t="str">
        <f>IF($B1813=2022,$P1813,"")</f>
        <v/>
      </c>
      <c r="Z1813" s="6" t="str">
        <f>IF($B1813=2023,$P1813,"")</f>
        <v/>
      </c>
      <c r="AA1813" s="6" t="str">
        <f>IF($B1813=2024,$P1813,"")</f>
        <v/>
      </c>
      <c r="AB1813" s="16" t="str">
        <f>IF($B1813=2025,$P1813,"")</f>
        <v/>
      </c>
    </row>
    <row r="1814" spans="1:28" x14ac:dyDescent="0.25">
      <c r="A1814" s="3">
        <v>1062</v>
      </c>
      <c r="B1814" s="3">
        <v>2020</v>
      </c>
      <c r="C1814" s="3" t="s">
        <v>494</v>
      </c>
      <c r="D1814" s="4">
        <f>DATE(B1814,N1814,M1814)</f>
        <v>44179</v>
      </c>
      <c r="E1814" s="5">
        <v>1110</v>
      </c>
      <c r="F1814" s="7" t="s">
        <v>14</v>
      </c>
      <c r="G1814" s="6" t="s">
        <v>21</v>
      </c>
      <c r="I1814" s="1" t="s">
        <v>4290</v>
      </c>
      <c r="J1814" s="1" t="s">
        <v>375</v>
      </c>
      <c r="K1814" s="6" t="s">
        <v>34</v>
      </c>
      <c r="L1814" s="6">
        <v>6112</v>
      </c>
      <c r="M1814" s="6">
        <v>14</v>
      </c>
      <c r="N1814" s="6">
        <v>12</v>
      </c>
      <c r="O1814" s="6" t="s">
        <v>35</v>
      </c>
      <c r="P1814" s="6">
        <v>1</v>
      </c>
      <c r="Q1814" s="16" t="str">
        <f>IF($B1814=2014,$P1814,"")</f>
        <v/>
      </c>
      <c r="R1814" s="16" t="str">
        <f>IF($B1814=2015,$P1814,"")</f>
        <v/>
      </c>
      <c r="S1814" s="16" t="str">
        <f>IF($B1814=2016,$P1814,"")</f>
        <v/>
      </c>
      <c r="T1814" s="16" t="str">
        <f>IF($B1814=2017,$P1814,"")</f>
        <v/>
      </c>
      <c r="U1814" s="16" t="str">
        <f>IF($B1814=2018,$P1814,"")</f>
        <v/>
      </c>
      <c r="V1814" s="16" t="str">
        <f>IF($B1814=2019,$P1814,"")</f>
        <v/>
      </c>
      <c r="W1814" s="16">
        <f>IF($B1814=2020,$P1814,"")</f>
        <v>1</v>
      </c>
      <c r="X1814" s="6" t="str">
        <f>IF($B1814=2021,$P1814,"")</f>
        <v/>
      </c>
      <c r="Y1814" s="6" t="str">
        <f>IF($B1814=2022,$P1814,"")</f>
        <v/>
      </c>
      <c r="Z1814" s="6" t="str">
        <f>IF($B1814=2023,$P1814,"")</f>
        <v/>
      </c>
      <c r="AA1814" s="6" t="str">
        <f>IF($B1814=2024,$P1814,"")</f>
        <v/>
      </c>
      <c r="AB1814" s="16" t="str">
        <f>IF($B1814=2025,$P1814,"")</f>
        <v/>
      </c>
    </row>
    <row r="1815" spans="1:28" x14ac:dyDescent="0.25">
      <c r="A1815" s="3">
        <v>1062</v>
      </c>
      <c r="B1815" s="3">
        <v>2021</v>
      </c>
      <c r="C1815" s="3" t="s">
        <v>724</v>
      </c>
      <c r="D1815" s="4">
        <v>44434</v>
      </c>
      <c r="E1815" s="5">
        <v>518</v>
      </c>
      <c r="F1815" s="6" t="s">
        <v>14</v>
      </c>
      <c r="G1815" s="6" t="s">
        <v>21</v>
      </c>
      <c r="I1815" s="1" t="s">
        <v>4290</v>
      </c>
      <c r="J1815" s="1" t="s">
        <v>374</v>
      </c>
      <c r="K1815" s="6" t="s">
        <v>34</v>
      </c>
      <c r="L1815" s="6">
        <v>6204</v>
      </c>
      <c r="M1815" s="6">
        <v>26</v>
      </c>
      <c r="N1815" s="6">
        <v>8</v>
      </c>
      <c r="O1815" s="6" t="s">
        <v>35</v>
      </c>
      <c r="P1815" s="6">
        <v>1</v>
      </c>
      <c r="Q1815" s="16" t="str">
        <f>IF($B1815=2014,$P1815,"")</f>
        <v/>
      </c>
      <c r="R1815" s="16" t="str">
        <f>IF($B1815=2015,$P1815,"")</f>
        <v/>
      </c>
      <c r="S1815" s="16" t="str">
        <f>IF($B1815=2016,$P1815,"")</f>
        <v/>
      </c>
      <c r="T1815" s="16" t="str">
        <f>IF($B1815=2017,$P1815,"")</f>
        <v/>
      </c>
      <c r="U1815" s="16" t="str">
        <f>IF($B1815=2018,$P1815,"")</f>
        <v/>
      </c>
      <c r="V1815" s="16" t="str">
        <f>IF($B1815=2019,$P1815,"")</f>
        <v/>
      </c>
      <c r="W1815" s="16" t="str">
        <f>IF($B1815=2020,$P1815,"")</f>
        <v/>
      </c>
      <c r="X1815" s="6">
        <f>IF($B1815=2021,$P1815,"")</f>
        <v>1</v>
      </c>
      <c r="Y1815" s="6" t="str">
        <f>IF($B1815=2022,$P1815,"")</f>
        <v/>
      </c>
      <c r="Z1815" s="6" t="str">
        <f>IF($B1815=2023,$P1815,"")</f>
        <v/>
      </c>
      <c r="AA1815" s="6" t="str">
        <f>IF($B1815=2024,$P1815,"")</f>
        <v/>
      </c>
      <c r="AB1815" s="16" t="str">
        <f>IF($B1815=2025,$P1815,"")</f>
        <v/>
      </c>
    </row>
    <row r="1816" spans="1:28" x14ac:dyDescent="0.25">
      <c r="A1816" s="3">
        <v>1062</v>
      </c>
      <c r="B1816" s="3">
        <v>2022</v>
      </c>
      <c r="C1816" s="3" t="s">
        <v>69</v>
      </c>
      <c r="D1816" s="4">
        <f>DATE(B1816,N1816,M1816)</f>
        <v>44775</v>
      </c>
      <c r="E1816" s="5">
        <v>2130</v>
      </c>
      <c r="F1816" s="7" t="s">
        <v>14</v>
      </c>
      <c r="G1816" s="7" t="s">
        <v>21</v>
      </c>
      <c r="H1816" s="7"/>
      <c r="I1816" s="1" t="s">
        <v>4290</v>
      </c>
      <c r="J1816" s="1" t="s">
        <v>4113</v>
      </c>
      <c r="K1816" s="6" t="s">
        <v>22</v>
      </c>
      <c r="L1816" s="6">
        <v>6302</v>
      </c>
      <c r="M1816" s="6">
        <v>2</v>
      </c>
      <c r="N1816" s="6">
        <v>8</v>
      </c>
      <c r="P1816" s="6">
        <v>1</v>
      </c>
      <c r="Q1816" s="16" t="str">
        <f>IF($B1816=2014,$P1816,"")</f>
        <v/>
      </c>
      <c r="R1816" s="16" t="str">
        <f>IF($B1816=2015,$P1816,"")</f>
        <v/>
      </c>
      <c r="S1816" s="16" t="str">
        <f>IF($B1816=2016,$P1816,"")</f>
        <v/>
      </c>
      <c r="T1816" s="16" t="str">
        <f>IF($B1816=2017,$P1816,"")</f>
        <v/>
      </c>
      <c r="U1816" s="16" t="str">
        <f>IF($B1816=2018,$P1816,"")</f>
        <v/>
      </c>
      <c r="V1816" s="16" t="str">
        <f>IF($B1816=2019,$P1816,"")</f>
        <v/>
      </c>
      <c r="W1816" s="16" t="str">
        <f>IF($B1816=2020,$P1816,"")</f>
        <v/>
      </c>
      <c r="X1816" s="6" t="str">
        <f>IF($B1816=2021,$P1816,"")</f>
        <v/>
      </c>
      <c r="Y1816" s="6">
        <f>IF($B1816=2022,$P1816,"")</f>
        <v>1</v>
      </c>
      <c r="Z1816" s="6" t="str">
        <f>IF($B1816=2023,$P1816,"")</f>
        <v/>
      </c>
      <c r="AA1816" s="6" t="str">
        <f>IF($B1816=2024,$P1816,"")</f>
        <v/>
      </c>
      <c r="AB1816" s="16" t="str">
        <f>IF($B1816=2025,$P1816,"")</f>
        <v/>
      </c>
    </row>
    <row r="1817" spans="1:28" x14ac:dyDescent="0.25">
      <c r="A1817" s="3">
        <v>1062</v>
      </c>
      <c r="B1817" s="3">
        <v>2022</v>
      </c>
      <c r="C1817" s="3" t="s">
        <v>747</v>
      </c>
      <c r="D1817" s="4">
        <f>DATE(B1817,N1817,M1817)</f>
        <v>44796</v>
      </c>
      <c r="E1817" s="5">
        <v>518</v>
      </c>
      <c r="F1817" s="6" t="s">
        <v>14</v>
      </c>
      <c r="G1817" s="6" t="s">
        <v>21</v>
      </c>
      <c r="I1817" s="1" t="s">
        <v>4290</v>
      </c>
      <c r="J1817" s="1" t="s">
        <v>4236</v>
      </c>
      <c r="K1817" s="6" t="s">
        <v>34</v>
      </c>
      <c r="L1817" s="6">
        <v>6304</v>
      </c>
      <c r="M1817" s="6">
        <v>23</v>
      </c>
      <c r="N1817" s="6">
        <v>8</v>
      </c>
      <c r="O1817" s="6" t="s">
        <v>35</v>
      </c>
      <c r="P1817" s="6">
        <v>1</v>
      </c>
      <c r="Q1817" s="16" t="str">
        <f>IF($B1817=2014,$P1817,"")</f>
        <v/>
      </c>
      <c r="R1817" s="16" t="str">
        <f>IF($B1817=2015,$P1817,"")</f>
        <v/>
      </c>
      <c r="S1817" s="16" t="str">
        <f>IF($B1817=2016,$P1817,"")</f>
        <v/>
      </c>
      <c r="T1817" s="16" t="str">
        <f>IF($B1817=2017,$P1817,"")</f>
        <v/>
      </c>
      <c r="U1817" s="16" t="str">
        <f>IF($B1817=2018,$P1817,"")</f>
        <v/>
      </c>
      <c r="V1817" s="16" t="str">
        <f>IF($B1817=2019,$P1817,"")</f>
        <v/>
      </c>
      <c r="W1817" s="16" t="str">
        <f>IF($B1817=2020,$P1817,"")</f>
        <v/>
      </c>
      <c r="X1817" s="6" t="str">
        <f>IF($B1817=2021,$P1817,"")</f>
        <v/>
      </c>
      <c r="Y1817" s="6">
        <f>IF($B1817=2022,$P1817,"")</f>
        <v>1</v>
      </c>
      <c r="Z1817" s="6" t="str">
        <f>IF($B1817=2023,$P1817,"")</f>
        <v/>
      </c>
      <c r="AA1817" s="6" t="str">
        <f>IF($B1817=2024,$P1817,"")</f>
        <v/>
      </c>
      <c r="AB1817" s="16" t="str">
        <f>IF($B1817=2025,$P1817,"")</f>
        <v/>
      </c>
    </row>
    <row r="1818" spans="1:28" ht="24" x14ac:dyDescent="0.25">
      <c r="A1818" s="3">
        <v>1062</v>
      </c>
      <c r="B1818" s="3">
        <v>2022</v>
      </c>
      <c r="C1818" s="3" t="s">
        <v>149</v>
      </c>
      <c r="D1818" s="4">
        <f>DATE(B1818,N1818,M1818)</f>
        <v>44807</v>
      </c>
      <c r="E1818" s="5">
        <v>1957</v>
      </c>
      <c r="F1818" s="6" t="s">
        <v>14</v>
      </c>
      <c r="G1818" s="6" t="s">
        <v>21</v>
      </c>
      <c r="I1818" s="1" t="s">
        <v>4290</v>
      </c>
      <c r="J1818" s="1" t="s">
        <v>4237</v>
      </c>
      <c r="K1818" s="6" t="s">
        <v>22</v>
      </c>
      <c r="L1818" s="6">
        <v>6304</v>
      </c>
      <c r="M1818" s="6">
        <v>3</v>
      </c>
      <c r="N1818" s="6">
        <v>9</v>
      </c>
      <c r="P1818" s="6">
        <v>1</v>
      </c>
      <c r="Q1818" s="16" t="str">
        <f>IF($B1818=2014,$P1818,"")</f>
        <v/>
      </c>
      <c r="R1818" s="16" t="str">
        <f>IF($B1818=2015,$P1818,"")</f>
        <v/>
      </c>
      <c r="S1818" s="16" t="str">
        <f>IF($B1818=2016,$P1818,"")</f>
        <v/>
      </c>
      <c r="T1818" s="16" t="str">
        <f>IF($B1818=2017,$P1818,"")</f>
        <v/>
      </c>
      <c r="U1818" s="16" t="str">
        <f>IF($B1818=2018,$P1818,"")</f>
        <v/>
      </c>
      <c r="V1818" s="16" t="str">
        <f>IF($B1818=2019,$P1818,"")</f>
        <v/>
      </c>
      <c r="W1818" s="16" t="str">
        <f>IF($B1818=2020,$P1818,"")</f>
        <v/>
      </c>
      <c r="X1818" s="6" t="str">
        <f>IF($B1818=2021,$P1818,"")</f>
        <v/>
      </c>
      <c r="Y1818" s="6">
        <f>IF($B1818=2022,$P1818,"")</f>
        <v>1</v>
      </c>
      <c r="Z1818" s="6" t="str">
        <f>IF($B1818=2023,$P1818,"")</f>
        <v/>
      </c>
      <c r="AA1818" s="6" t="str">
        <f>IF($B1818=2024,$P1818,"")</f>
        <v/>
      </c>
      <c r="AB1818" s="16" t="str">
        <f>IF($B1818=2025,$P1818,"")</f>
        <v/>
      </c>
    </row>
    <row r="1819" spans="1:28" x14ac:dyDescent="0.25">
      <c r="A1819" s="3">
        <v>1062</v>
      </c>
      <c r="B1819" s="3">
        <v>2022</v>
      </c>
      <c r="C1819" s="3" t="s">
        <v>495</v>
      </c>
      <c r="D1819" s="4">
        <f>DATE(B1819,N1819,M1819)</f>
        <v>44814</v>
      </c>
      <c r="E1819" s="5">
        <v>2158</v>
      </c>
      <c r="F1819" s="7" t="s">
        <v>14</v>
      </c>
      <c r="G1819" s="7" t="s">
        <v>21</v>
      </c>
      <c r="H1819" s="7"/>
      <c r="I1819" s="1" t="s">
        <v>4290</v>
      </c>
      <c r="J1819" s="1" t="s">
        <v>4269</v>
      </c>
      <c r="K1819" s="6" t="s">
        <v>22</v>
      </c>
      <c r="L1819" s="6">
        <v>6305</v>
      </c>
      <c r="M1819" s="6">
        <v>10</v>
      </c>
      <c r="N1819" s="6">
        <v>9</v>
      </c>
      <c r="P1819" s="6">
        <v>1</v>
      </c>
      <c r="Q1819" s="16" t="str">
        <f>IF($B1819=2014,$P1819,"")</f>
        <v/>
      </c>
      <c r="R1819" s="16" t="str">
        <f>IF($B1819=2015,$P1819,"")</f>
        <v/>
      </c>
      <c r="S1819" s="16" t="str">
        <f>IF($B1819=2016,$P1819,"")</f>
        <v/>
      </c>
      <c r="T1819" s="16" t="str">
        <f>IF($B1819=2017,$P1819,"")</f>
        <v/>
      </c>
      <c r="U1819" s="16" t="str">
        <f>IF($B1819=2018,$P1819,"")</f>
        <v/>
      </c>
      <c r="V1819" s="16" t="str">
        <f>IF($B1819=2019,$P1819,"")</f>
        <v/>
      </c>
      <c r="W1819" s="16" t="str">
        <f>IF($B1819=2020,$P1819,"")</f>
        <v/>
      </c>
      <c r="X1819" s="6" t="str">
        <f>IF($B1819=2021,$P1819,"")</f>
        <v/>
      </c>
      <c r="Y1819" s="6">
        <f>IF($B1819=2022,$P1819,"")</f>
        <v>1</v>
      </c>
      <c r="Z1819" s="6" t="str">
        <f>IF($B1819=2023,$P1819,"")</f>
        <v/>
      </c>
      <c r="AA1819" s="6" t="str">
        <f>IF($B1819=2024,$P1819,"")</f>
        <v/>
      </c>
      <c r="AB1819" s="16" t="str">
        <f>IF($B1819=2025,$P1819,"")</f>
        <v/>
      </c>
    </row>
    <row r="1820" spans="1:28" ht="24" x14ac:dyDescent="0.25">
      <c r="A1820" s="3">
        <v>1062</v>
      </c>
      <c r="B1820" s="5">
        <v>2015</v>
      </c>
      <c r="C1820" s="3" t="s">
        <v>1710</v>
      </c>
      <c r="D1820" s="4">
        <f>DATE(B1820,N1820,M1820)</f>
        <v>42241</v>
      </c>
      <c r="E1820" s="5">
        <v>2015</v>
      </c>
      <c r="F1820" s="6" t="s">
        <v>14</v>
      </c>
      <c r="G1820" s="6" t="s">
        <v>1383</v>
      </c>
      <c r="I1820" s="8" t="s">
        <v>1711</v>
      </c>
      <c r="J1820" s="8" t="s">
        <v>1712</v>
      </c>
      <c r="K1820" s="6" t="s">
        <v>787</v>
      </c>
      <c r="L1820" s="6">
        <v>5603</v>
      </c>
      <c r="M1820" s="6">
        <v>25</v>
      </c>
      <c r="N1820" s="6">
        <v>8</v>
      </c>
      <c r="P1820" s="6">
        <v>1</v>
      </c>
      <c r="Q1820" s="16" t="str">
        <f>IF($B1820=2014,$P1820,"")</f>
        <v/>
      </c>
      <c r="R1820" s="16">
        <f>IF($B1820=2015,$P1820,"")</f>
        <v>1</v>
      </c>
      <c r="S1820" s="16" t="str">
        <f>IF($B1820=2016,$P1820,"")</f>
        <v/>
      </c>
      <c r="T1820" s="16" t="str">
        <f>IF($B1820=2017,$P1820,"")</f>
        <v/>
      </c>
      <c r="U1820" s="16" t="str">
        <f>IF($B1820=2018,$P1820,"")</f>
        <v/>
      </c>
      <c r="V1820" s="16" t="str">
        <f>IF($B1820=2019,$P1820,"")</f>
        <v/>
      </c>
      <c r="W1820" s="16" t="str">
        <f>IF($B1820=2020,$P1820,"")</f>
        <v/>
      </c>
      <c r="X1820" s="6" t="str">
        <f>IF($B1820=2021,$P1820,"")</f>
        <v/>
      </c>
      <c r="Y1820" s="6" t="str">
        <f>IF($B1820=2022,$P1820,"")</f>
        <v/>
      </c>
      <c r="Z1820" s="6" t="str">
        <f>IF($B1820=2023,$P1820,"")</f>
        <v/>
      </c>
      <c r="AA1820" s="6" t="str">
        <f>IF($B1820=2024,$P1820,"")</f>
        <v/>
      </c>
      <c r="AB1820" s="16" t="str">
        <f>IF($B1820=2025,$P1820,"")</f>
        <v/>
      </c>
    </row>
    <row r="1821" spans="1:28" x14ac:dyDescent="0.25">
      <c r="A1821" s="3">
        <v>1062</v>
      </c>
      <c r="B1821" s="5">
        <v>2016</v>
      </c>
      <c r="C1821" s="3" t="s">
        <v>1161</v>
      </c>
      <c r="D1821" s="4">
        <f>DATE(B1821,N1821,M1821)</f>
        <v>42377</v>
      </c>
      <c r="E1821" s="5">
        <v>2300</v>
      </c>
      <c r="F1821" s="6" t="s">
        <v>14</v>
      </c>
      <c r="G1821" s="6" t="s">
        <v>1383</v>
      </c>
      <c r="I1821" s="8" t="s">
        <v>1711</v>
      </c>
      <c r="J1821" s="8" t="s">
        <v>1713</v>
      </c>
      <c r="K1821" s="6" t="s">
        <v>25</v>
      </c>
      <c r="L1821" s="6">
        <v>5613</v>
      </c>
      <c r="M1821" s="6">
        <v>8</v>
      </c>
      <c r="N1821" s="6">
        <v>1</v>
      </c>
      <c r="P1821" s="6">
        <v>1</v>
      </c>
      <c r="Q1821" s="16" t="str">
        <f>IF($B1821=2014,$P1821,"")</f>
        <v/>
      </c>
      <c r="R1821" s="16" t="str">
        <f>IF($B1821=2015,$P1821,"")</f>
        <v/>
      </c>
      <c r="S1821" s="16">
        <f>IF($B1821=2016,$P1821,"")</f>
        <v>1</v>
      </c>
      <c r="T1821" s="16" t="str">
        <f>IF($B1821=2017,$P1821,"")</f>
        <v/>
      </c>
      <c r="U1821" s="16" t="str">
        <f>IF($B1821=2018,$P1821,"")</f>
        <v/>
      </c>
      <c r="V1821" s="16" t="str">
        <f>IF($B1821=2019,$P1821,"")</f>
        <v/>
      </c>
      <c r="W1821" s="16" t="str">
        <f>IF($B1821=2020,$P1821,"")</f>
        <v/>
      </c>
      <c r="X1821" s="6" t="str">
        <f>IF($B1821=2021,$P1821,"")</f>
        <v/>
      </c>
      <c r="Y1821" s="6" t="str">
        <f>IF($B1821=2022,$P1821,"")</f>
        <v/>
      </c>
      <c r="Z1821" s="6" t="str">
        <f>IF($B1821=2023,$P1821,"")</f>
        <v/>
      </c>
      <c r="AA1821" s="6" t="str">
        <f>IF($B1821=2024,$P1821,"")</f>
        <v/>
      </c>
      <c r="AB1821" s="16" t="str">
        <f>IF($B1821=2025,$P1821,"")</f>
        <v/>
      </c>
    </row>
    <row r="1822" spans="1:28" ht="24" x14ac:dyDescent="0.25">
      <c r="A1822" s="3">
        <v>1071</v>
      </c>
      <c r="B1822" s="5">
        <v>2016</v>
      </c>
      <c r="C1822" s="3" t="s">
        <v>169</v>
      </c>
      <c r="D1822" s="4">
        <f>DATE(B1822,N1822,M1822)</f>
        <v>42398</v>
      </c>
      <c r="E1822" s="5">
        <v>1700</v>
      </c>
      <c r="F1822" s="6" t="s">
        <v>14</v>
      </c>
      <c r="G1822" s="6" t="s">
        <v>733</v>
      </c>
      <c r="I1822" s="8" t="s">
        <v>844</v>
      </c>
      <c r="J1822" s="8" t="s">
        <v>1714</v>
      </c>
      <c r="K1822" s="6" t="s">
        <v>787</v>
      </c>
      <c r="L1822" s="6">
        <v>5614</v>
      </c>
      <c r="M1822" s="6">
        <v>29</v>
      </c>
      <c r="N1822" s="6">
        <v>1</v>
      </c>
      <c r="P1822" s="6">
        <v>1</v>
      </c>
      <c r="Q1822" s="16" t="str">
        <f>IF($B1822=2014,$P1822,"")</f>
        <v/>
      </c>
      <c r="R1822" s="16" t="str">
        <f>IF($B1822=2015,$P1822,"")</f>
        <v/>
      </c>
      <c r="S1822" s="16">
        <f>IF($B1822=2016,$P1822,"")</f>
        <v>1</v>
      </c>
      <c r="T1822" s="16" t="str">
        <f>IF($B1822=2017,$P1822,"")</f>
        <v/>
      </c>
      <c r="U1822" s="16" t="str">
        <f>IF($B1822=2018,$P1822,"")</f>
        <v/>
      </c>
      <c r="V1822" s="16" t="str">
        <f>IF($B1822=2019,$P1822,"")</f>
        <v/>
      </c>
      <c r="W1822" s="16" t="str">
        <f>IF($B1822=2020,$P1822,"")</f>
        <v/>
      </c>
      <c r="X1822" s="6" t="str">
        <f>IF($B1822=2021,$P1822,"")</f>
        <v/>
      </c>
      <c r="Y1822" s="6" t="str">
        <f>IF($B1822=2022,$P1822,"")</f>
        <v/>
      </c>
      <c r="Z1822" s="6" t="str">
        <f>IF($B1822=2023,$P1822,"")</f>
        <v/>
      </c>
      <c r="AA1822" s="6" t="str">
        <f>IF($B1822=2024,$P1822,"")</f>
        <v/>
      </c>
      <c r="AB1822" s="16" t="str">
        <f>IF($B1822=2025,$P1822,"")</f>
        <v/>
      </c>
    </row>
    <row r="1823" spans="1:28" x14ac:dyDescent="0.25">
      <c r="A1823" s="3">
        <v>1071</v>
      </c>
      <c r="B1823" s="5">
        <v>2016</v>
      </c>
      <c r="C1823" s="3" t="s">
        <v>740</v>
      </c>
      <c r="D1823" s="4">
        <f>DATE(B1823,N1823,M1823)</f>
        <v>42411</v>
      </c>
      <c r="E1823" s="5">
        <v>1622</v>
      </c>
      <c r="F1823" s="6" t="s">
        <v>14</v>
      </c>
      <c r="G1823" s="6" t="s">
        <v>15</v>
      </c>
      <c r="I1823" s="8" t="s">
        <v>1715</v>
      </c>
      <c r="J1823" s="8" t="s">
        <v>1716</v>
      </c>
      <c r="K1823" s="6" t="s">
        <v>25</v>
      </c>
      <c r="L1823" s="6">
        <v>5615</v>
      </c>
      <c r="M1823" s="6">
        <v>11</v>
      </c>
      <c r="N1823" s="6">
        <v>2</v>
      </c>
      <c r="P1823" s="6">
        <v>1</v>
      </c>
      <c r="Q1823" s="16" t="str">
        <f>IF($B1823=2014,$P1823,"")</f>
        <v/>
      </c>
      <c r="R1823" s="16" t="str">
        <f>IF($B1823=2015,$P1823,"")</f>
        <v/>
      </c>
      <c r="S1823" s="16">
        <f>IF($B1823=2016,$P1823,"")</f>
        <v>1</v>
      </c>
      <c r="T1823" s="16" t="str">
        <f>IF($B1823=2017,$P1823,"")</f>
        <v/>
      </c>
      <c r="U1823" s="16" t="str">
        <f>IF($B1823=2018,$P1823,"")</f>
        <v/>
      </c>
      <c r="V1823" s="16" t="str">
        <f>IF($B1823=2019,$P1823,"")</f>
        <v/>
      </c>
      <c r="W1823" s="16" t="str">
        <f>IF($B1823=2020,$P1823,"")</f>
        <v/>
      </c>
      <c r="X1823" s="6" t="str">
        <f>IF($B1823=2021,$P1823,"")</f>
        <v/>
      </c>
      <c r="Y1823" s="6" t="str">
        <f>IF($B1823=2022,$P1823,"")</f>
        <v/>
      </c>
      <c r="Z1823" s="6" t="str">
        <f>IF($B1823=2023,$P1823,"")</f>
        <v/>
      </c>
      <c r="AA1823" s="6" t="str">
        <f>IF($B1823=2024,$P1823,"")</f>
        <v/>
      </c>
      <c r="AB1823" s="16" t="str">
        <f>IF($B1823=2025,$P1823,"")</f>
        <v/>
      </c>
    </row>
    <row r="1824" spans="1:28" x14ac:dyDescent="0.25">
      <c r="A1824" s="28">
        <v>1071</v>
      </c>
      <c r="B1824" s="28">
        <v>2024</v>
      </c>
      <c r="C1824" s="28" t="s">
        <v>271</v>
      </c>
      <c r="D1824" s="29">
        <f>DATE(B1824,N1824,M1824)</f>
        <v>45573</v>
      </c>
      <c r="E1824" s="30">
        <v>2100</v>
      </c>
      <c r="F1824" s="27" t="s">
        <v>14</v>
      </c>
      <c r="G1824" s="27" t="s">
        <v>21</v>
      </c>
      <c r="H1824" s="27"/>
      <c r="I1824" s="32" t="s">
        <v>6295</v>
      </c>
      <c r="J1824" s="33" t="s">
        <v>6329</v>
      </c>
      <c r="K1824" s="27" t="s">
        <v>38</v>
      </c>
      <c r="L1824" s="27">
        <v>6507</v>
      </c>
      <c r="M1824" s="27">
        <v>8</v>
      </c>
      <c r="N1824" s="27">
        <v>10</v>
      </c>
      <c r="O1824" s="27"/>
      <c r="P1824" s="6">
        <v>1</v>
      </c>
      <c r="Q1824" s="16" t="str">
        <f>IF($B1824=2014,$P1824,"")</f>
        <v/>
      </c>
      <c r="R1824" s="16" t="str">
        <f>IF($B1824=2015,$P1824,"")</f>
        <v/>
      </c>
      <c r="S1824" s="16" t="str">
        <f>IF($B1824=2016,$P1824,"")</f>
        <v/>
      </c>
      <c r="T1824" s="16" t="str">
        <f>IF($B1824=2017,$P1824,"")</f>
        <v/>
      </c>
      <c r="U1824" s="16" t="str">
        <f>IF($B1824=2018,$P1824,"")</f>
        <v/>
      </c>
      <c r="V1824" s="16" t="str">
        <f>IF($B1824=2019,$P1824,"")</f>
        <v/>
      </c>
      <c r="W1824" s="16" t="str">
        <f>IF($B1824=2020,$P1824,"")</f>
        <v/>
      </c>
      <c r="X1824" s="6" t="str">
        <f>IF($B1824=2021,$P1824,"")</f>
        <v/>
      </c>
      <c r="Y1824" s="6" t="str">
        <f>IF($B1824=2022,$P1824,"")</f>
        <v/>
      </c>
      <c r="Z1824" s="6" t="str">
        <f>IF($B1824=2023,$P1824,"")</f>
        <v/>
      </c>
      <c r="AA1824" s="6">
        <f>IF($B1824=2024,$P1824,"")</f>
        <v>1</v>
      </c>
      <c r="AB1824" s="16" t="str">
        <f>IF($B1824=2025,$P1824,"")</f>
        <v/>
      </c>
    </row>
    <row r="1825" spans="1:28" x14ac:dyDescent="0.25">
      <c r="A1825" s="28">
        <v>1071</v>
      </c>
      <c r="B1825" s="28">
        <v>2024</v>
      </c>
      <c r="C1825" s="28" t="s">
        <v>262</v>
      </c>
      <c r="D1825" s="29">
        <f>DATE(B1825,N1825,M1825)</f>
        <v>45595</v>
      </c>
      <c r="E1825" s="30">
        <v>1950</v>
      </c>
      <c r="F1825" s="31" t="s">
        <v>14</v>
      </c>
      <c r="G1825" s="31" t="s">
        <v>21</v>
      </c>
      <c r="H1825" s="31"/>
      <c r="I1825" s="32" t="s">
        <v>6295</v>
      </c>
      <c r="J1825" s="32" t="s">
        <v>6406</v>
      </c>
      <c r="K1825" s="27" t="s">
        <v>6364</v>
      </c>
      <c r="L1825" s="27">
        <v>6509</v>
      </c>
      <c r="M1825" s="27">
        <v>30</v>
      </c>
      <c r="N1825" s="27">
        <v>10</v>
      </c>
      <c r="O1825" s="27"/>
      <c r="P1825" s="6">
        <v>1</v>
      </c>
      <c r="Q1825" s="16" t="str">
        <f>IF($B1825=2014,$P1825,"")</f>
        <v/>
      </c>
      <c r="R1825" s="16" t="str">
        <f>IF($B1825=2015,$P1825,"")</f>
        <v/>
      </c>
      <c r="S1825" s="16" t="str">
        <f>IF($B1825=2016,$P1825,"")</f>
        <v/>
      </c>
      <c r="T1825" s="16" t="str">
        <f>IF($B1825=2017,$P1825,"")</f>
        <v/>
      </c>
      <c r="U1825" s="16" t="str">
        <f>IF($B1825=2018,$P1825,"")</f>
        <v/>
      </c>
      <c r="V1825" s="16" t="str">
        <f>IF($B1825=2019,$P1825,"")</f>
        <v/>
      </c>
      <c r="W1825" s="16" t="str">
        <f>IF($B1825=2020,$P1825,"")</f>
        <v/>
      </c>
      <c r="X1825" s="6" t="str">
        <f>IF($B1825=2021,$P1825,"")</f>
        <v/>
      </c>
      <c r="Y1825" s="6" t="str">
        <f>IF($B1825=2022,$P1825,"")</f>
        <v/>
      </c>
      <c r="Z1825" s="6" t="str">
        <f>IF($B1825=2023,$P1825,"")</f>
        <v/>
      </c>
      <c r="AA1825" s="6">
        <f>IF($B1825=2024,$P1825,"")</f>
        <v>1</v>
      </c>
      <c r="AB1825" s="16" t="str">
        <f>IF($B1825=2025,$P1825,"")</f>
        <v/>
      </c>
    </row>
    <row r="1826" spans="1:28" x14ac:dyDescent="0.25">
      <c r="A1826" s="3">
        <v>1080</v>
      </c>
      <c r="B1826" s="5">
        <v>2016</v>
      </c>
      <c r="C1826" s="3" t="s">
        <v>1038</v>
      </c>
      <c r="D1826" s="4">
        <f>DATE(B1826,N1826,M1826)</f>
        <v>42418</v>
      </c>
      <c r="E1826" s="5">
        <v>259</v>
      </c>
      <c r="F1826" s="6" t="s">
        <v>14</v>
      </c>
      <c r="G1826" s="6" t="s">
        <v>24</v>
      </c>
      <c r="H1826" s="6" t="str">
        <f>RIGHT(I1826,2)</f>
        <v>AN</v>
      </c>
      <c r="I1826" s="8" t="s">
        <v>3906</v>
      </c>
      <c r="J1826" s="8" t="s">
        <v>1735</v>
      </c>
      <c r="K1826" s="6" t="s">
        <v>761</v>
      </c>
      <c r="L1826" s="6">
        <v>5617</v>
      </c>
      <c r="M1826" s="6">
        <v>18</v>
      </c>
      <c r="N1826" s="6">
        <v>2</v>
      </c>
      <c r="P1826" s="6">
        <v>1</v>
      </c>
      <c r="Q1826" s="16" t="str">
        <f>IF($B1826=2014,$P1826,"")</f>
        <v/>
      </c>
      <c r="R1826" s="16" t="str">
        <f>IF($B1826=2015,$P1826,"")</f>
        <v/>
      </c>
      <c r="S1826" s="16">
        <f>IF($B1826=2016,$P1826,"")</f>
        <v>1</v>
      </c>
      <c r="T1826" s="16" t="str">
        <f>IF($B1826=2017,$P1826,"")</f>
        <v/>
      </c>
      <c r="U1826" s="16" t="str">
        <f>IF($B1826=2018,$P1826,"")</f>
        <v/>
      </c>
      <c r="V1826" s="16" t="str">
        <f>IF($B1826=2019,$P1826,"")</f>
        <v/>
      </c>
      <c r="W1826" s="16" t="str">
        <f>IF($B1826=2020,$P1826,"")</f>
        <v/>
      </c>
      <c r="X1826" s="6" t="str">
        <f>IF($B1826=2021,$P1826,"")</f>
        <v/>
      </c>
      <c r="Y1826" s="6" t="str">
        <f>IF($B1826=2022,$P1826,"")</f>
        <v/>
      </c>
      <c r="Z1826" s="6" t="str">
        <f>IF($B1826=2023,$P1826,"")</f>
        <v/>
      </c>
      <c r="AA1826" s="6" t="str">
        <f>IF($B1826=2024,$P1826,"")</f>
        <v/>
      </c>
      <c r="AB1826" s="16" t="str">
        <f>IF($B1826=2025,$P1826,"")</f>
        <v/>
      </c>
    </row>
    <row r="1827" spans="1:28" x14ac:dyDescent="0.25">
      <c r="A1827" s="3">
        <v>1080</v>
      </c>
      <c r="B1827" s="3">
        <v>2018</v>
      </c>
      <c r="C1827" s="3" t="s">
        <v>1736</v>
      </c>
      <c r="D1827" s="4">
        <f>DATE(B1827,N1827,M1827)</f>
        <v>43214</v>
      </c>
      <c r="E1827" s="5">
        <v>2255</v>
      </c>
      <c r="F1827" s="6" t="s">
        <v>14</v>
      </c>
      <c r="G1827" s="7" t="s">
        <v>24</v>
      </c>
      <c r="H1827" s="6" t="str">
        <f>RIGHT(I1827,2)</f>
        <v>AN</v>
      </c>
      <c r="I1827" s="8" t="s">
        <v>3906</v>
      </c>
      <c r="J1827" s="8" t="s">
        <v>1737</v>
      </c>
      <c r="K1827" s="6" t="s">
        <v>945</v>
      </c>
      <c r="L1827" s="6">
        <v>5820</v>
      </c>
      <c r="M1827" s="6">
        <v>24</v>
      </c>
      <c r="N1827" s="6">
        <v>4</v>
      </c>
      <c r="O1827" s="6" t="s">
        <v>679</v>
      </c>
      <c r="P1827" s="6">
        <v>1</v>
      </c>
      <c r="Q1827" s="16" t="str">
        <f>IF($B1827=2014,$P1827,"")</f>
        <v/>
      </c>
      <c r="R1827" s="16" t="str">
        <f>IF($B1827=2015,$P1827,"")</f>
        <v/>
      </c>
      <c r="S1827" s="16" t="str">
        <f>IF($B1827=2016,$P1827,"")</f>
        <v/>
      </c>
      <c r="T1827" s="16" t="str">
        <f>IF($B1827=2017,$P1827,"")</f>
        <v/>
      </c>
      <c r="U1827" s="16">
        <f>IF($B1827=2018,$P1827,"")</f>
        <v>1</v>
      </c>
      <c r="V1827" s="16" t="str">
        <f>IF($B1827=2019,$P1827,"")</f>
        <v/>
      </c>
      <c r="W1827" s="16" t="str">
        <f>IF($B1827=2020,$P1827,"")</f>
        <v/>
      </c>
      <c r="X1827" s="6" t="str">
        <f>IF($B1827=2021,$P1827,"")</f>
        <v/>
      </c>
      <c r="Y1827" s="6" t="str">
        <f>IF($B1827=2022,$P1827,"")</f>
        <v/>
      </c>
      <c r="Z1827" s="6" t="str">
        <f>IF($B1827=2023,$P1827,"")</f>
        <v/>
      </c>
      <c r="AA1827" s="6" t="str">
        <f>IF($B1827=2024,$P1827,"")</f>
        <v/>
      </c>
      <c r="AB1827" s="16" t="str">
        <f>IF($B1827=2025,$P1827,"")</f>
        <v/>
      </c>
    </row>
    <row r="1828" spans="1:28" ht="24" x14ac:dyDescent="0.25">
      <c r="A1828" s="3">
        <v>1080</v>
      </c>
      <c r="B1828" s="3">
        <v>2023</v>
      </c>
      <c r="C1828" s="3" t="s">
        <v>722</v>
      </c>
      <c r="D1828" s="4">
        <f>DATE(B1828,N1828,M1828)</f>
        <v>44930</v>
      </c>
      <c r="E1828" s="5">
        <v>620</v>
      </c>
      <c r="F1828" s="7" t="s">
        <v>14</v>
      </c>
      <c r="G1828" s="7" t="s">
        <v>24</v>
      </c>
      <c r="H1828" s="6" t="str">
        <f>RIGHT(I1828,2)</f>
        <v>AN</v>
      </c>
      <c r="I1828" s="8" t="s">
        <v>3906</v>
      </c>
      <c r="J1828" s="1" t="s">
        <v>4909</v>
      </c>
      <c r="K1828" s="6" t="s">
        <v>842</v>
      </c>
      <c r="L1828" s="6">
        <v>6313</v>
      </c>
      <c r="M1828" s="6">
        <v>4</v>
      </c>
      <c r="N1828" s="6">
        <v>1</v>
      </c>
      <c r="O1828" s="6" t="s">
        <v>81</v>
      </c>
      <c r="P1828" s="6">
        <v>1</v>
      </c>
      <c r="Q1828" s="16" t="str">
        <f>IF($B1828=2014,$P1828,"")</f>
        <v/>
      </c>
      <c r="R1828" s="16" t="str">
        <f>IF($B1828=2015,$P1828,"")</f>
        <v/>
      </c>
      <c r="S1828" s="16" t="str">
        <f>IF($B1828=2016,$P1828,"")</f>
        <v/>
      </c>
      <c r="T1828" s="16" t="str">
        <f>IF($B1828=2017,$P1828,"")</f>
        <v/>
      </c>
      <c r="U1828" s="16" t="str">
        <f>IF($B1828=2018,$P1828,"")</f>
        <v/>
      </c>
      <c r="V1828" s="16" t="str">
        <f>IF($B1828=2019,$P1828,"")</f>
        <v/>
      </c>
      <c r="W1828" s="16" t="str">
        <f>IF($B1828=2020,$P1828,"")</f>
        <v/>
      </c>
      <c r="X1828" s="6" t="str">
        <f>IF($B1828=2021,$P1828,"")</f>
        <v/>
      </c>
      <c r="Y1828" s="6" t="str">
        <f>IF($B1828=2022,$P1828,"")</f>
        <v/>
      </c>
      <c r="Z1828" s="6">
        <f>IF($B1828=2023,$P1828,"")</f>
        <v>1</v>
      </c>
      <c r="AA1828" s="6" t="str">
        <f>IF($B1828=2024,$P1828,"")</f>
        <v/>
      </c>
      <c r="AB1828" s="16" t="str">
        <f>IF($B1828=2025,$P1828,"")</f>
        <v/>
      </c>
    </row>
    <row r="1829" spans="1:28" x14ac:dyDescent="0.25">
      <c r="A1829" s="3">
        <v>1080</v>
      </c>
      <c r="B1829" s="5">
        <v>2015</v>
      </c>
      <c r="C1829" s="3" t="s">
        <v>793</v>
      </c>
      <c r="D1829" s="4">
        <f>DATE(B1829,N1829,M1829)</f>
        <v>42264</v>
      </c>
      <c r="E1829" s="5">
        <v>2200</v>
      </c>
      <c r="F1829" s="6" t="s">
        <v>14</v>
      </c>
      <c r="G1829" s="6" t="s">
        <v>24</v>
      </c>
      <c r="H1829" s="6" t="str">
        <f>RIGHT(I1829,2)</f>
        <v>AR</v>
      </c>
      <c r="I1829" s="8" t="s">
        <v>3645</v>
      </c>
      <c r="J1829" s="8" t="s">
        <v>1739</v>
      </c>
      <c r="K1829" s="6" t="s">
        <v>739</v>
      </c>
      <c r="L1829" s="6">
        <v>5605</v>
      </c>
      <c r="M1829" s="6">
        <v>17</v>
      </c>
      <c r="N1829" s="6">
        <v>9</v>
      </c>
      <c r="P1829" s="6">
        <v>1</v>
      </c>
      <c r="Q1829" s="16" t="str">
        <f>IF($B1829=2014,$P1829,"")</f>
        <v/>
      </c>
      <c r="R1829" s="16">
        <f>IF($B1829=2015,$P1829,"")</f>
        <v>1</v>
      </c>
      <c r="S1829" s="16" t="str">
        <f>IF($B1829=2016,$P1829,"")</f>
        <v/>
      </c>
      <c r="T1829" s="16" t="str">
        <f>IF($B1829=2017,$P1829,"")</f>
        <v/>
      </c>
      <c r="U1829" s="16" t="str">
        <f>IF($B1829=2018,$P1829,"")</f>
        <v/>
      </c>
      <c r="V1829" s="16" t="str">
        <f>IF($B1829=2019,$P1829,"")</f>
        <v/>
      </c>
      <c r="W1829" s="16" t="str">
        <f>IF($B1829=2020,$P1829,"")</f>
        <v/>
      </c>
      <c r="X1829" s="6" t="str">
        <f>IF($B1829=2021,$P1829,"")</f>
        <v/>
      </c>
      <c r="Y1829" s="6" t="str">
        <f>IF($B1829=2022,$P1829,"")</f>
        <v/>
      </c>
      <c r="Z1829" s="6" t="str">
        <f>IF($B1829=2023,$P1829,"")</f>
        <v/>
      </c>
      <c r="AA1829" s="6" t="str">
        <f>IF($B1829=2024,$P1829,"")</f>
        <v/>
      </c>
      <c r="AB1829" s="16" t="str">
        <f>IF($B1829=2025,$P1829,"")</f>
        <v/>
      </c>
    </row>
    <row r="1830" spans="1:28" x14ac:dyDescent="0.25">
      <c r="A1830" s="3">
        <v>1080</v>
      </c>
      <c r="B1830" s="5">
        <v>2015</v>
      </c>
      <c r="C1830" s="3" t="s">
        <v>781</v>
      </c>
      <c r="D1830" s="4">
        <f>DATE(B1830,N1830,M1830)</f>
        <v>42272</v>
      </c>
      <c r="E1830" s="5">
        <v>2155</v>
      </c>
      <c r="F1830" s="6" t="s">
        <v>14</v>
      </c>
      <c r="G1830" s="6" t="s">
        <v>24</v>
      </c>
      <c r="H1830" s="6" t="str">
        <f>RIGHT(I1830,2)</f>
        <v>AR</v>
      </c>
      <c r="I1830" s="8" t="s">
        <v>3645</v>
      </c>
      <c r="J1830" s="8" t="s">
        <v>1740</v>
      </c>
      <c r="K1830" s="6" t="s">
        <v>22</v>
      </c>
      <c r="L1830" s="6">
        <v>5606</v>
      </c>
      <c r="M1830" s="6">
        <v>25</v>
      </c>
      <c r="N1830" s="6">
        <v>9</v>
      </c>
      <c r="P1830" s="6">
        <v>1</v>
      </c>
      <c r="Q1830" s="16" t="str">
        <f>IF($B1830=2014,$P1830,"")</f>
        <v/>
      </c>
      <c r="R1830" s="16">
        <f>IF($B1830=2015,$P1830,"")</f>
        <v>1</v>
      </c>
      <c r="S1830" s="16" t="str">
        <f>IF($B1830=2016,$P1830,"")</f>
        <v/>
      </c>
      <c r="T1830" s="16" t="str">
        <f>IF($B1830=2017,$P1830,"")</f>
        <v/>
      </c>
      <c r="U1830" s="16" t="str">
        <f>IF($B1830=2018,$P1830,"")</f>
        <v/>
      </c>
      <c r="V1830" s="16" t="str">
        <f>IF($B1830=2019,$P1830,"")</f>
        <v/>
      </c>
      <c r="W1830" s="16" t="str">
        <f>IF($B1830=2020,$P1830,"")</f>
        <v/>
      </c>
      <c r="X1830" s="6" t="str">
        <f>IF($B1830=2021,$P1830,"")</f>
        <v/>
      </c>
      <c r="Y1830" s="6" t="str">
        <f>IF($B1830=2022,$P1830,"")</f>
        <v/>
      </c>
      <c r="Z1830" s="6" t="str">
        <f>IF($B1830=2023,$P1830,"")</f>
        <v/>
      </c>
      <c r="AA1830" s="6" t="str">
        <f>IF($B1830=2024,$P1830,"")</f>
        <v/>
      </c>
      <c r="AB1830" s="16" t="str">
        <f>IF($B1830=2025,$P1830,"")</f>
        <v/>
      </c>
    </row>
    <row r="1831" spans="1:28" x14ac:dyDescent="0.25">
      <c r="A1831" s="3">
        <v>1080</v>
      </c>
      <c r="B1831" s="5">
        <v>2016</v>
      </c>
      <c r="C1831" s="3" t="s">
        <v>1038</v>
      </c>
      <c r="D1831" s="4">
        <f>DATE(B1831,N1831,M1831)</f>
        <v>42418</v>
      </c>
      <c r="E1831" s="5">
        <v>2255</v>
      </c>
      <c r="F1831" s="6" t="s">
        <v>14</v>
      </c>
      <c r="G1831" s="6" t="s">
        <v>24</v>
      </c>
      <c r="H1831" s="6" t="str">
        <f>RIGHT(I1831,2)</f>
        <v>AR</v>
      </c>
      <c r="I1831" s="8" t="s">
        <v>3645</v>
      </c>
      <c r="J1831" s="8" t="s">
        <v>1741</v>
      </c>
      <c r="K1831" s="6" t="s">
        <v>761</v>
      </c>
      <c r="L1831" s="6">
        <v>5617</v>
      </c>
      <c r="M1831" s="6">
        <v>18</v>
      </c>
      <c r="N1831" s="6">
        <v>2</v>
      </c>
      <c r="P1831" s="6">
        <v>1</v>
      </c>
      <c r="Q1831" s="16" t="str">
        <f>IF($B1831=2014,$P1831,"")</f>
        <v/>
      </c>
      <c r="R1831" s="16" t="str">
        <f>IF($B1831=2015,$P1831,"")</f>
        <v/>
      </c>
      <c r="S1831" s="16">
        <f>IF($B1831=2016,$P1831,"")</f>
        <v>1</v>
      </c>
      <c r="T1831" s="16" t="str">
        <f>IF($B1831=2017,$P1831,"")</f>
        <v/>
      </c>
      <c r="U1831" s="16" t="str">
        <f>IF($B1831=2018,$P1831,"")</f>
        <v/>
      </c>
      <c r="V1831" s="16" t="str">
        <f>IF($B1831=2019,$P1831,"")</f>
        <v/>
      </c>
      <c r="W1831" s="16" t="str">
        <f>IF($B1831=2020,$P1831,"")</f>
        <v/>
      </c>
      <c r="X1831" s="6" t="str">
        <f>IF($B1831=2021,$P1831,"")</f>
        <v/>
      </c>
      <c r="Y1831" s="6" t="str">
        <f>IF($B1831=2022,$P1831,"")</f>
        <v/>
      </c>
      <c r="Z1831" s="6" t="str">
        <f>IF($B1831=2023,$P1831,"")</f>
        <v/>
      </c>
      <c r="AA1831" s="6" t="str">
        <f>IF($B1831=2024,$P1831,"")</f>
        <v/>
      </c>
      <c r="AB1831" s="16" t="str">
        <f>IF($B1831=2025,$P1831,"")</f>
        <v/>
      </c>
    </row>
    <row r="1832" spans="1:28" x14ac:dyDescent="0.25">
      <c r="A1832" s="3">
        <v>1080</v>
      </c>
      <c r="B1832" s="3">
        <v>2016</v>
      </c>
      <c r="C1832" s="3" t="s">
        <v>125</v>
      </c>
      <c r="D1832" s="4">
        <f>DATE(B1832,N1832,M1832)</f>
        <v>42622</v>
      </c>
      <c r="E1832" s="5">
        <v>2155</v>
      </c>
      <c r="F1832" s="6" t="s">
        <v>14</v>
      </c>
      <c r="G1832" s="7" t="s">
        <v>24</v>
      </c>
      <c r="H1832" s="6" t="str">
        <f>RIGHT(I1832,2)</f>
        <v>AR</v>
      </c>
      <c r="I1832" s="8" t="s">
        <v>3645</v>
      </c>
      <c r="J1832" s="1" t="s">
        <v>1742</v>
      </c>
      <c r="K1832" s="6" t="s">
        <v>22</v>
      </c>
      <c r="L1832" s="6">
        <v>5704</v>
      </c>
      <c r="M1832" s="6">
        <v>9</v>
      </c>
      <c r="N1832" s="6">
        <v>9</v>
      </c>
      <c r="P1832" s="6">
        <v>1</v>
      </c>
      <c r="Q1832" s="16" t="str">
        <f>IF($B1832=2014,$P1832,"")</f>
        <v/>
      </c>
      <c r="R1832" s="16" t="str">
        <f>IF($B1832=2015,$P1832,"")</f>
        <v/>
      </c>
      <c r="S1832" s="16">
        <f>IF($B1832=2016,$P1832,"")</f>
        <v>1</v>
      </c>
      <c r="T1832" s="16" t="str">
        <f>IF($B1832=2017,$P1832,"")</f>
        <v/>
      </c>
      <c r="U1832" s="16" t="str">
        <f>IF($B1832=2018,$P1832,"")</f>
        <v/>
      </c>
      <c r="V1832" s="16" t="str">
        <f>IF($B1832=2019,$P1832,"")</f>
        <v/>
      </c>
      <c r="W1832" s="16" t="str">
        <f>IF($B1832=2020,$P1832,"")</f>
        <v/>
      </c>
      <c r="X1832" s="6" t="str">
        <f>IF($B1832=2021,$P1832,"")</f>
        <v/>
      </c>
      <c r="Y1832" s="6" t="str">
        <f>IF($B1832=2022,$P1832,"")</f>
        <v/>
      </c>
      <c r="Z1832" s="6" t="str">
        <f>IF($B1832=2023,$P1832,"")</f>
        <v/>
      </c>
      <c r="AA1832" s="6" t="str">
        <f>IF($B1832=2024,$P1832,"")</f>
        <v/>
      </c>
      <c r="AB1832" s="16" t="str">
        <f>IF($B1832=2025,$P1832,"")</f>
        <v/>
      </c>
    </row>
    <row r="1833" spans="1:28" x14ac:dyDescent="0.25">
      <c r="A1833" s="3">
        <v>1080</v>
      </c>
      <c r="B1833" s="3">
        <v>2016</v>
      </c>
      <c r="C1833" s="3" t="s">
        <v>243</v>
      </c>
      <c r="D1833" s="4">
        <f>DATE(B1833,N1833,M1833)</f>
        <v>42684</v>
      </c>
      <c r="E1833" s="5">
        <v>1703</v>
      </c>
      <c r="F1833" s="6" t="s">
        <v>14</v>
      </c>
      <c r="G1833" s="7" t="s">
        <v>24</v>
      </c>
      <c r="H1833" s="6" t="str">
        <f>RIGHT(I1833,2)</f>
        <v>AR</v>
      </c>
      <c r="I1833" s="8" t="s">
        <v>3645</v>
      </c>
      <c r="J1833" s="1" t="s">
        <v>1743</v>
      </c>
      <c r="K1833" s="6" t="s">
        <v>34</v>
      </c>
      <c r="L1833" s="6">
        <v>5709</v>
      </c>
      <c r="M1833" s="6">
        <v>10</v>
      </c>
      <c r="N1833" s="6">
        <v>11</v>
      </c>
      <c r="O1833" s="6" t="s">
        <v>35</v>
      </c>
      <c r="P1833" s="6">
        <v>1</v>
      </c>
      <c r="Q1833" s="16" t="str">
        <f>IF($B1833=2014,$P1833,"")</f>
        <v/>
      </c>
      <c r="R1833" s="16" t="str">
        <f>IF($B1833=2015,$P1833,"")</f>
        <v/>
      </c>
      <c r="S1833" s="16">
        <f>IF($B1833=2016,$P1833,"")</f>
        <v>1</v>
      </c>
      <c r="T1833" s="16" t="str">
        <f>IF($B1833=2017,$P1833,"")</f>
        <v/>
      </c>
      <c r="U1833" s="16" t="str">
        <f>IF($B1833=2018,$P1833,"")</f>
        <v/>
      </c>
      <c r="V1833" s="16" t="str">
        <f>IF($B1833=2019,$P1833,"")</f>
        <v/>
      </c>
      <c r="W1833" s="16" t="str">
        <f>IF($B1833=2020,$P1833,"")</f>
        <v/>
      </c>
      <c r="X1833" s="6" t="str">
        <f>IF($B1833=2021,$P1833,"")</f>
        <v/>
      </c>
      <c r="Y1833" s="6" t="str">
        <f>IF($B1833=2022,$P1833,"")</f>
        <v/>
      </c>
      <c r="Z1833" s="6" t="str">
        <f>IF($B1833=2023,$P1833,"")</f>
        <v/>
      </c>
      <c r="AA1833" s="6" t="str">
        <f>IF($B1833=2024,$P1833,"")</f>
        <v/>
      </c>
      <c r="AB1833" s="16" t="str">
        <f>IF($B1833=2025,$P1833,"")</f>
        <v/>
      </c>
    </row>
    <row r="1834" spans="1:28" x14ac:dyDescent="0.25">
      <c r="A1834" s="3">
        <v>1080</v>
      </c>
      <c r="B1834" s="3">
        <v>2018</v>
      </c>
      <c r="C1834" s="3" t="s">
        <v>1134</v>
      </c>
      <c r="D1834" s="4">
        <f>DATE(B1834,N1834,M1834)</f>
        <v>43299</v>
      </c>
      <c r="E1834" s="5">
        <v>2157</v>
      </c>
      <c r="F1834" s="6" t="s">
        <v>14</v>
      </c>
      <c r="G1834" s="6" t="s">
        <v>24</v>
      </c>
      <c r="H1834" s="6" t="str">
        <f>RIGHT(I1834,2)</f>
        <v>AR</v>
      </c>
      <c r="I1834" s="8" t="s">
        <v>3645</v>
      </c>
      <c r="J1834" s="8" t="s">
        <v>1744</v>
      </c>
      <c r="K1834" s="6" t="s">
        <v>22</v>
      </c>
      <c r="L1834" s="6">
        <v>5902</v>
      </c>
      <c r="M1834" s="6">
        <v>18</v>
      </c>
      <c r="N1834" s="6">
        <v>7</v>
      </c>
      <c r="P1834" s="6">
        <v>1</v>
      </c>
      <c r="Q1834" s="16" t="str">
        <f>IF($B1834=2014,$P1834,"")</f>
        <v/>
      </c>
      <c r="R1834" s="16" t="str">
        <f>IF($B1834=2015,$P1834,"")</f>
        <v/>
      </c>
      <c r="S1834" s="16" t="str">
        <f>IF($B1834=2016,$P1834,"")</f>
        <v/>
      </c>
      <c r="T1834" s="16" t="str">
        <f>IF($B1834=2017,$P1834,"")</f>
        <v/>
      </c>
      <c r="U1834" s="16">
        <f>IF($B1834=2018,$P1834,"")</f>
        <v>1</v>
      </c>
      <c r="V1834" s="16" t="str">
        <f>IF($B1834=2019,$P1834,"")</f>
        <v/>
      </c>
      <c r="W1834" s="16" t="str">
        <f>IF($B1834=2020,$P1834,"")</f>
        <v/>
      </c>
      <c r="X1834" s="6" t="str">
        <f>IF($B1834=2021,$P1834,"")</f>
        <v/>
      </c>
      <c r="Y1834" s="6" t="str">
        <f>IF($B1834=2022,$P1834,"")</f>
        <v/>
      </c>
      <c r="Z1834" s="6" t="str">
        <f>IF($B1834=2023,$P1834,"")</f>
        <v/>
      </c>
      <c r="AA1834" s="6" t="str">
        <f>IF($B1834=2024,$P1834,"")</f>
        <v/>
      </c>
      <c r="AB1834" s="16" t="str">
        <f>IF($B1834=2025,$P1834,"")</f>
        <v/>
      </c>
    </row>
    <row r="1835" spans="1:28" x14ac:dyDescent="0.25">
      <c r="A1835" s="3">
        <v>1080</v>
      </c>
      <c r="B1835" s="3">
        <v>2019</v>
      </c>
      <c r="C1835" s="3" t="s">
        <v>893</v>
      </c>
      <c r="D1835" s="4">
        <f>DATE(B1835,N1835,M1835)</f>
        <v>43623</v>
      </c>
      <c r="E1835" s="5">
        <v>2234</v>
      </c>
      <c r="F1835" s="6" t="s">
        <v>14</v>
      </c>
      <c r="G1835" s="6" t="s">
        <v>24</v>
      </c>
      <c r="H1835" s="6" t="str">
        <f>RIGHT(I1835,2)</f>
        <v>AR</v>
      </c>
      <c r="I1835" s="8" t="s">
        <v>3645</v>
      </c>
      <c r="J1835" s="8" t="s">
        <v>1745</v>
      </c>
      <c r="K1835" s="6" t="s">
        <v>22</v>
      </c>
      <c r="L1835" s="6">
        <v>6001</v>
      </c>
      <c r="M1835" s="6">
        <v>7</v>
      </c>
      <c r="N1835" s="6">
        <v>6</v>
      </c>
      <c r="P1835" s="6">
        <v>1</v>
      </c>
      <c r="Q1835" s="16" t="str">
        <f>IF($B1835=2014,$P1835,"")</f>
        <v/>
      </c>
      <c r="R1835" s="16" t="str">
        <f>IF($B1835=2015,$P1835,"")</f>
        <v/>
      </c>
      <c r="S1835" s="16" t="str">
        <f>IF($B1835=2016,$P1835,"")</f>
        <v/>
      </c>
      <c r="T1835" s="16" t="str">
        <f>IF($B1835=2017,$P1835,"")</f>
        <v/>
      </c>
      <c r="U1835" s="16" t="str">
        <f>IF($B1835=2018,$P1835,"")</f>
        <v/>
      </c>
      <c r="V1835" s="16">
        <f>IF($B1835=2019,$P1835,"")</f>
        <v>1</v>
      </c>
      <c r="W1835" s="16" t="str">
        <f>IF($B1835=2020,$P1835,"")</f>
        <v/>
      </c>
      <c r="X1835" s="6" t="str">
        <f>IF($B1835=2021,$P1835,"")</f>
        <v/>
      </c>
      <c r="Y1835" s="6" t="str">
        <f>IF($B1835=2022,$P1835,"")</f>
        <v/>
      </c>
      <c r="Z1835" s="6" t="str">
        <f>IF($B1835=2023,$P1835,"")</f>
        <v/>
      </c>
      <c r="AA1835" s="6" t="str">
        <f>IF($B1835=2024,$P1835,"")</f>
        <v/>
      </c>
      <c r="AB1835" s="16" t="str">
        <f>IF($B1835=2025,$P1835,"")</f>
        <v/>
      </c>
    </row>
    <row r="1836" spans="1:28" x14ac:dyDescent="0.25">
      <c r="A1836" s="3">
        <v>1080</v>
      </c>
      <c r="B1836" s="3">
        <v>2019</v>
      </c>
      <c r="C1836" s="3" t="s">
        <v>99</v>
      </c>
      <c r="D1836" s="4">
        <f>DATE(B1836,N1836,M1836)</f>
        <v>43689</v>
      </c>
      <c r="E1836" s="5">
        <v>520</v>
      </c>
      <c r="F1836" s="6" t="s">
        <v>14</v>
      </c>
      <c r="G1836" s="6" t="s">
        <v>24</v>
      </c>
      <c r="H1836" s="6" t="str">
        <f>RIGHT(I1836,2)</f>
        <v>AR</v>
      </c>
      <c r="I1836" s="8" t="s">
        <v>3645</v>
      </c>
      <c r="J1836" s="8" t="s">
        <v>1746</v>
      </c>
      <c r="K1836" s="6" t="s">
        <v>34</v>
      </c>
      <c r="L1836" s="6">
        <v>6003</v>
      </c>
      <c r="M1836" s="6">
        <v>12</v>
      </c>
      <c r="N1836" s="6">
        <v>8</v>
      </c>
      <c r="O1836" s="6" t="s">
        <v>35</v>
      </c>
      <c r="P1836" s="6">
        <v>1</v>
      </c>
      <c r="Q1836" s="16" t="str">
        <f>IF($B1836=2014,$P1836,"")</f>
        <v/>
      </c>
      <c r="R1836" s="16" t="str">
        <f>IF($B1836=2015,$P1836,"")</f>
        <v/>
      </c>
      <c r="S1836" s="16" t="str">
        <f>IF($B1836=2016,$P1836,"")</f>
        <v/>
      </c>
      <c r="T1836" s="16" t="str">
        <f>IF($B1836=2017,$P1836,"")</f>
        <v/>
      </c>
      <c r="U1836" s="16" t="str">
        <f>IF($B1836=2018,$P1836,"")</f>
        <v/>
      </c>
      <c r="V1836" s="16">
        <f>IF($B1836=2019,$P1836,"")</f>
        <v>1</v>
      </c>
      <c r="W1836" s="16" t="str">
        <f>IF($B1836=2020,$P1836,"")</f>
        <v/>
      </c>
      <c r="X1836" s="6" t="str">
        <f>IF($B1836=2021,$P1836,"")</f>
        <v/>
      </c>
      <c r="Y1836" s="6" t="str">
        <f>IF($B1836=2022,$P1836,"")</f>
        <v/>
      </c>
      <c r="Z1836" s="6" t="str">
        <f>IF($B1836=2023,$P1836,"")</f>
        <v/>
      </c>
      <c r="AA1836" s="6" t="str">
        <f>IF($B1836=2024,$P1836,"")</f>
        <v/>
      </c>
      <c r="AB1836" s="16" t="str">
        <f>IF($B1836=2025,$P1836,"")</f>
        <v/>
      </c>
    </row>
    <row r="1837" spans="1:28" x14ac:dyDescent="0.25">
      <c r="A1837" s="3">
        <v>1080</v>
      </c>
      <c r="B1837" s="3">
        <v>2019</v>
      </c>
      <c r="C1837" s="3" t="s">
        <v>90</v>
      </c>
      <c r="D1837" s="4">
        <f>DATE(B1837,N1837,M1837)</f>
        <v>43696</v>
      </c>
      <c r="E1837" s="5">
        <v>1955</v>
      </c>
      <c r="F1837" s="6" t="s">
        <v>14</v>
      </c>
      <c r="G1837" s="6" t="s">
        <v>24</v>
      </c>
      <c r="H1837" s="6" t="str">
        <f>RIGHT(I1837,2)</f>
        <v>AR</v>
      </c>
      <c r="I1837" s="8" t="s">
        <v>3645</v>
      </c>
      <c r="J1837" s="8" t="s">
        <v>1747</v>
      </c>
      <c r="K1837" s="6" t="s">
        <v>38</v>
      </c>
      <c r="L1837" s="6">
        <v>6003</v>
      </c>
      <c r="M1837" s="6">
        <v>19</v>
      </c>
      <c r="N1837" s="6">
        <v>8</v>
      </c>
      <c r="P1837" s="6">
        <v>1</v>
      </c>
      <c r="Q1837" s="16" t="str">
        <f>IF($B1837=2014,$P1837,"")</f>
        <v/>
      </c>
      <c r="R1837" s="16" t="str">
        <f>IF($B1837=2015,$P1837,"")</f>
        <v/>
      </c>
      <c r="S1837" s="16" t="str">
        <f>IF($B1837=2016,$P1837,"")</f>
        <v/>
      </c>
      <c r="T1837" s="16" t="str">
        <f>IF($B1837=2017,$P1837,"")</f>
        <v/>
      </c>
      <c r="U1837" s="16" t="str">
        <f>IF($B1837=2018,$P1837,"")</f>
        <v/>
      </c>
      <c r="V1837" s="16">
        <f>IF($B1837=2019,$P1837,"")</f>
        <v>1</v>
      </c>
      <c r="W1837" s="16" t="str">
        <f>IF($B1837=2020,$P1837,"")</f>
        <v/>
      </c>
      <c r="X1837" s="6" t="str">
        <f>IF($B1837=2021,$P1837,"")</f>
        <v/>
      </c>
      <c r="Y1837" s="6" t="str">
        <f>IF($B1837=2022,$P1837,"")</f>
        <v/>
      </c>
      <c r="Z1837" s="6" t="str">
        <f>IF($B1837=2023,$P1837,"")</f>
        <v/>
      </c>
      <c r="AA1837" s="6" t="str">
        <f>IF($B1837=2024,$P1837,"")</f>
        <v/>
      </c>
      <c r="AB1837" s="16" t="str">
        <f>IF($B1837=2025,$P1837,"")</f>
        <v/>
      </c>
    </row>
    <row r="1838" spans="1:28" x14ac:dyDescent="0.25">
      <c r="A1838" s="3">
        <v>1080</v>
      </c>
      <c r="B1838" s="3">
        <v>2020</v>
      </c>
      <c r="C1838" s="3" t="s">
        <v>1393</v>
      </c>
      <c r="D1838" s="4">
        <f>DATE(B1838,N1838,M1838)</f>
        <v>43844</v>
      </c>
      <c r="E1838" s="5">
        <v>620</v>
      </c>
      <c r="F1838" s="6" t="s">
        <v>14</v>
      </c>
      <c r="G1838" s="6" t="s">
        <v>24</v>
      </c>
      <c r="H1838" s="6" t="str">
        <f>RIGHT(I1838,2)</f>
        <v>AR</v>
      </c>
      <c r="I1838" s="8" t="s">
        <v>3645</v>
      </c>
      <c r="J1838" s="1" t="s">
        <v>1748</v>
      </c>
      <c r="K1838" s="6" t="s">
        <v>34</v>
      </c>
      <c r="L1838" s="6">
        <v>6014</v>
      </c>
      <c r="M1838" s="6">
        <v>14</v>
      </c>
      <c r="N1838" s="6">
        <v>1</v>
      </c>
      <c r="O1838" s="6" t="s">
        <v>35</v>
      </c>
      <c r="P1838" s="6">
        <v>1</v>
      </c>
      <c r="Q1838" s="16" t="str">
        <f>IF($B1838=2014,$P1838,"")</f>
        <v/>
      </c>
      <c r="R1838" s="16" t="str">
        <f>IF($B1838=2015,$P1838,"")</f>
        <v/>
      </c>
      <c r="S1838" s="16" t="str">
        <f>IF($B1838=2016,$P1838,"")</f>
        <v/>
      </c>
      <c r="T1838" s="16" t="str">
        <f>IF($B1838=2017,$P1838,"")</f>
        <v/>
      </c>
      <c r="U1838" s="16" t="str">
        <f>IF($B1838=2018,$P1838,"")</f>
        <v/>
      </c>
      <c r="V1838" s="16" t="str">
        <f>IF($B1838=2019,$P1838,"")</f>
        <v/>
      </c>
      <c r="W1838" s="16">
        <f>IF($B1838=2020,$P1838,"")</f>
        <v>1</v>
      </c>
      <c r="X1838" s="6" t="str">
        <f>IF($B1838=2021,$P1838,"")</f>
        <v/>
      </c>
      <c r="Y1838" s="6" t="str">
        <f>IF($B1838=2022,$P1838,"")</f>
        <v/>
      </c>
      <c r="Z1838" s="6" t="str">
        <f>IF($B1838=2023,$P1838,"")</f>
        <v/>
      </c>
      <c r="AA1838" s="6" t="str">
        <f>IF($B1838=2024,$P1838,"")</f>
        <v/>
      </c>
      <c r="AB1838" s="16" t="str">
        <f>IF($B1838=2025,$P1838,"")</f>
        <v/>
      </c>
    </row>
    <row r="1839" spans="1:28" x14ac:dyDescent="0.25">
      <c r="A1839" s="3">
        <v>1080</v>
      </c>
      <c r="B1839" s="3">
        <v>2021</v>
      </c>
      <c r="C1839" s="3" t="s">
        <v>140</v>
      </c>
      <c r="D1839" s="4">
        <v>44417</v>
      </c>
      <c r="E1839" s="5">
        <v>2159</v>
      </c>
      <c r="F1839" s="6" t="s">
        <v>14</v>
      </c>
      <c r="G1839" s="6" t="s">
        <v>24</v>
      </c>
      <c r="H1839" s="6" t="str">
        <f>RIGHT(I1839,2)</f>
        <v>AR</v>
      </c>
      <c r="I1839" s="1" t="s">
        <v>3645</v>
      </c>
      <c r="J1839" s="1" t="s">
        <v>3646</v>
      </c>
      <c r="K1839" s="6" t="s">
        <v>22</v>
      </c>
      <c r="L1839" s="6">
        <v>6203</v>
      </c>
      <c r="M1839" s="6">
        <v>9</v>
      </c>
      <c r="N1839" s="6">
        <v>8</v>
      </c>
      <c r="P1839" s="6">
        <v>1</v>
      </c>
      <c r="Q1839" s="16" t="str">
        <f>IF($B1839=2014,$P1839,"")</f>
        <v/>
      </c>
      <c r="R1839" s="16" t="str">
        <f>IF($B1839=2015,$P1839,"")</f>
        <v/>
      </c>
      <c r="S1839" s="16" t="str">
        <f>IF($B1839=2016,$P1839,"")</f>
        <v/>
      </c>
      <c r="T1839" s="16" t="str">
        <f>IF($B1839=2017,$P1839,"")</f>
        <v/>
      </c>
      <c r="U1839" s="16" t="str">
        <f>IF($B1839=2018,$P1839,"")</f>
        <v/>
      </c>
      <c r="V1839" s="16" t="str">
        <f>IF($B1839=2019,$P1839,"")</f>
        <v/>
      </c>
      <c r="W1839" s="16" t="str">
        <f>IF($B1839=2020,$P1839,"")</f>
        <v/>
      </c>
      <c r="X1839" s="6">
        <f>IF($B1839=2021,$P1839,"")</f>
        <v>1</v>
      </c>
      <c r="Y1839" s="6" t="str">
        <f>IF($B1839=2022,$P1839,"")</f>
        <v/>
      </c>
      <c r="Z1839" s="6" t="str">
        <f>IF($B1839=2023,$P1839,"")</f>
        <v/>
      </c>
      <c r="AA1839" s="6" t="str">
        <f>IF($B1839=2024,$P1839,"")</f>
        <v/>
      </c>
      <c r="AB1839" s="16" t="str">
        <f>IF($B1839=2025,$P1839,"")</f>
        <v/>
      </c>
    </row>
    <row r="1840" spans="1:28" ht="24" x14ac:dyDescent="0.25">
      <c r="A1840" s="3">
        <v>1080</v>
      </c>
      <c r="B1840" s="3">
        <v>2021</v>
      </c>
      <c r="C1840" s="3" t="s">
        <v>1067</v>
      </c>
      <c r="D1840" s="4">
        <v>44425</v>
      </c>
      <c r="E1840" s="5">
        <v>1956</v>
      </c>
      <c r="F1840" s="6" t="s">
        <v>14</v>
      </c>
      <c r="G1840" s="6" t="s">
        <v>24</v>
      </c>
      <c r="H1840" s="6" t="str">
        <f>RIGHT(I1840,2)</f>
        <v>AR</v>
      </c>
      <c r="I1840" s="1" t="s">
        <v>3645</v>
      </c>
      <c r="J1840" s="1" t="s">
        <v>3647</v>
      </c>
      <c r="K1840" s="6" t="s">
        <v>38</v>
      </c>
      <c r="L1840" s="6">
        <v>6203</v>
      </c>
      <c r="M1840" s="6">
        <v>17</v>
      </c>
      <c r="N1840" s="6">
        <v>8</v>
      </c>
      <c r="P1840" s="6">
        <v>1</v>
      </c>
      <c r="Q1840" s="16" t="str">
        <f>IF($B1840=2014,$P1840,"")</f>
        <v/>
      </c>
      <c r="R1840" s="16" t="str">
        <f>IF($B1840=2015,$P1840,"")</f>
        <v/>
      </c>
      <c r="S1840" s="16" t="str">
        <f>IF($B1840=2016,$P1840,"")</f>
        <v/>
      </c>
      <c r="T1840" s="16" t="str">
        <f>IF($B1840=2017,$P1840,"")</f>
        <v/>
      </c>
      <c r="U1840" s="16" t="str">
        <f>IF($B1840=2018,$P1840,"")</f>
        <v/>
      </c>
      <c r="V1840" s="16" t="str">
        <f>IF($B1840=2019,$P1840,"")</f>
        <v/>
      </c>
      <c r="W1840" s="16" t="str">
        <f>IF($B1840=2020,$P1840,"")</f>
        <v/>
      </c>
      <c r="X1840" s="6">
        <f>IF($B1840=2021,$P1840,"")</f>
        <v>1</v>
      </c>
      <c r="Y1840" s="6" t="str">
        <f>IF($B1840=2022,$P1840,"")</f>
        <v/>
      </c>
      <c r="Z1840" s="6" t="str">
        <f>IF($B1840=2023,$P1840,"")</f>
        <v/>
      </c>
      <c r="AA1840" s="6" t="str">
        <f>IF($B1840=2024,$P1840,"")</f>
        <v/>
      </c>
      <c r="AB1840" s="16" t="str">
        <f>IF($B1840=2025,$P1840,"")</f>
        <v/>
      </c>
    </row>
    <row r="1841" spans="1:28" x14ac:dyDescent="0.25">
      <c r="A1841" s="3">
        <v>1080</v>
      </c>
      <c r="B1841" s="3">
        <v>2021</v>
      </c>
      <c r="C1841" s="3" t="s">
        <v>814</v>
      </c>
      <c r="D1841" s="4">
        <v>44519</v>
      </c>
      <c r="E1841" s="5">
        <v>2159</v>
      </c>
      <c r="F1841" s="7" t="s">
        <v>14</v>
      </c>
      <c r="G1841" s="7" t="s">
        <v>24</v>
      </c>
      <c r="H1841" s="6" t="str">
        <f>RIGHT(I1841,2)</f>
        <v>AR</v>
      </c>
      <c r="I1841" s="1" t="s">
        <v>3645</v>
      </c>
      <c r="J1841" s="1" t="s">
        <v>3648</v>
      </c>
      <c r="K1841" s="6" t="s">
        <v>102</v>
      </c>
      <c r="L1841" s="6">
        <v>6210</v>
      </c>
      <c r="M1841" s="6">
        <v>19</v>
      </c>
      <c r="N1841" s="6">
        <v>11</v>
      </c>
      <c r="P1841" s="6">
        <v>1</v>
      </c>
      <c r="Q1841" s="16" t="str">
        <f>IF($B1841=2014,$P1841,"")</f>
        <v/>
      </c>
      <c r="R1841" s="16" t="str">
        <f>IF($B1841=2015,$P1841,"")</f>
        <v/>
      </c>
      <c r="S1841" s="16" t="str">
        <f>IF($B1841=2016,$P1841,"")</f>
        <v/>
      </c>
      <c r="T1841" s="16" t="str">
        <f>IF($B1841=2017,$P1841,"")</f>
        <v/>
      </c>
      <c r="U1841" s="16" t="str">
        <f>IF($B1841=2018,$P1841,"")</f>
        <v/>
      </c>
      <c r="V1841" s="16" t="str">
        <f>IF($B1841=2019,$P1841,"")</f>
        <v/>
      </c>
      <c r="W1841" s="16" t="str">
        <f>IF($B1841=2020,$P1841,"")</f>
        <v/>
      </c>
      <c r="X1841" s="6">
        <f>IF($B1841=2021,$P1841,"")</f>
        <v>1</v>
      </c>
      <c r="Y1841" s="6" t="str">
        <f>IF($B1841=2022,$P1841,"")</f>
        <v/>
      </c>
      <c r="Z1841" s="6" t="str">
        <f>IF($B1841=2023,$P1841,"")</f>
        <v/>
      </c>
      <c r="AA1841" s="6" t="str">
        <f>IF($B1841=2024,$P1841,"")</f>
        <v/>
      </c>
      <c r="AB1841" s="16" t="str">
        <f>IF($B1841=2025,$P1841,"")</f>
        <v/>
      </c>
    </row>
    <row r="1842" spans="1:28" x14ac:dyDescent="0.25">
      <c r="A1842" s="3">
        <v>1080</v>
      </c>
      <c r="B1842" s="3">
        <v>2022</v>
      </c>
      <c r="C1842" s="3" t="s">
        <v>2651</v>
      </c>
      <c r="D1842" s="4">
        <f>DATE(B1842,N1842,M1842)</f>
        <v>44698</v>
      </c>
      <c r="E1842" s="5">
        <v>2303</v>
      </c>
      <c r="F1842" s="6" t="s">
        <v>14</v>
      </c>
      <c r="G1842" s="6" t="s">
        <v>24</v>
      </c>
      <c r="H1842" s="6" t="str">
        <f>RIGHT(I1842,2)</f>
        <v>AR</v>
      </c>
      <c r="I1842" s="1" t="s">
        <v>3645</v>
      </c>
      <c r="J1842" s="1" t="s">
        <v>3989</v>
      </c>
      <c r="K1842" s="6" t="s">
        <v>842</v>
      </c>
      <c r="L1842" s="6">
        <v>6301</v>
      </c>
      <c r="M1842" s="6">
        <v>17</v>
      </c>
      <c r="N1842" s="6">
        <v>5</v>
      </c>
      <c r="O1842" s="6" t="s">
        <v>81</v>
      </c>
      <c r="P1842" s="6">
        <v>1</v>
      </c>
      <c r="Q1842" s="16" t="str">
        <f>IF($B1842=2014,$P1842,"")</f>
        <v/>
      </c>
      <c r="R1842" s="16" t="str">
        <f>IF($B1842=2015,$P1842,"")</f>
        <v/>
      </c>
      <c r="S1842" s="16" t="str">
        <f>IF($B1842=2016,$P1842,"")</f>
        <v/>
      </c>
      <c r="T1842" s="16" t="str">
        <f>IF($B1842=2017,$P1842,"")</f>
        <v/>
      </c>
      <c r="U1842" s="16" t="str">
        <f>IF($B1842=2018,$P1842,"")</f>
        <v/>
      </c>
      <c r="V1842" s="16" t="str">
        <f>IF($B1842=2019,$P1842,"")</f>
        <v/>
      </c>
      <c r="W1842" s="16" t="str">
        <f>IF($B1842=2020,$P1842,"")</f>
        <v/>
      </c>
      <c r="X1842" s="6" t="str">
        <f>IF($B1842=2021,$P1842,"")</f>
        <v/>
      </c>
      <c r="Y1842" s="6">
        <f>IF($B1842=2022,$P1842,"")</f>
        <v>1</v>
      </c>
      <c r="Z1842" s="6" t="str">
        <f>IF($B1842=2023,$P1842,"")</f>
        <v/>
      </c>
      <c r="AA1842" s="6" t="str">
        <f>IF($B1842=2024,$P1842,"")</f>
        <v/>
      </c>
      <c r="AB1842" s="16" t="str">
        <f>IF($B1842=2025,$P1842,"")</f>
        <v/>
      </c>
    </row>
    <row r="1843" spans="1:28" x14ac:dyDescent="0.25">
      <c r="A1843" s="3">
        <v>1080</v>
      </c>
      <c r="B1843" s="3">
        <v>2022</v>
      </c>
      <c r="C1843" s="3" t="s">
        <v>3965</v>
      </c>
      <c r="D1843" s="4">
        <f>DATE(B1843,N1843,M1843)</f>
        <v>44707</v>
      </c>
      <c r="E1843" s="5">
        <v>2157</v>
      </c>
      <c r="F1843" s="6" t="s">
        <v>14</v>
      </c>
      <c r="G1843" s="6" t="s">
        <v>24</v>
      </c>
      <c r="H1843" s="6" t="str">
        <f>RIGHT(I1843,2)</f>
        <v>AR</v>
      </c>
      <c r="I1843" s="1" t="s">
        <v>3645</v>
      </c>
      <c r="J1843" s="1" t="s">
        <v>3990</v>
      </c>
      <c r="K1843" s="6" t="s">
        <v>22</v>
      </c>
      <c r="L1843" s="6">
        <v>6301</v>
      </c>
      <c r="M1843" s="6">
        <v>26</v>
      </c>
      <c r="N1843" s="6">
        <v>5</v>
      </c>
      <c r="P1843" s="6">
        <v>1</v>
      </c>
      <c r="Q1843" s="16" t="str">
        <f>IF($B1843=2014,$P1843,"")</f>
        <v/>
      </c>
      <c r="R1843" s="16" t="str">
        <f>IF($B1843=2015,$P1843,"")</f>
        <v/>
      </c>
      <c r="S1843" s="16" t="str">
        <f>IF($B1843=2016,$P1843,"")</f>
        <v/>
      </c>
      <c r="T1843" s="16" t="str">
        <f>IF($B1843=2017,$P1843,"")</f>
        <v/>
      </c>
      <c r="U1843" s="16" t="str">
        <f>IF($B1843=2018,$P1843,"")</f>
        <v/>
      </c>
      <c r="V1843" s="16" t="str">
        <f>IF($B1843=2019,$P1843,"")</f>
        <v/>
      </c>
      <c r="W1843" s="16" t="str">
        <f>IF($B1843=2020,$P1843,"")</f>
        <v/>
      </c>
      <c r="X1843" s="6" t="str">
        <f>IF($B1843=2021,$P1843,"")</f>
        <v/>
      </c>
      <c r="Y1843" s="6">
        <f>IF($B1843=2022,$P1843,"")</f>
        <v>1</v>
      </c>
      <c r="Z1843" s="6" t="str">
        <f>IF($B1843=2023,$P1843,"")</f>
        <v/>
      </c>
      <c r="AA1843" s="6" t="str">
        <f>IF($B1843=2024,$P1843,"")</f>
        <v/>
      </c>
      <c r="AB1843" s="16" t="str">
        <f>IF($B1843=2025,$P1843,"")</f>
        <v/>
      </c>
    </row>
    <row r="1844" spans="1:28" x14ac:dyDescent="0.25">
      <c r="A1844" s="3">
        <v>1080</v>
      </c>
      <c r="B1844" s="3">
        <v>2022</v>
      </c>
      <c r="C1844" s="3" t="s">
        <v>76</v>
      </c>
      <c r="D1844" s="4">
        <f>DATE(B1844,N1844,M1844)</f>
        <v>44762</v>
      </c>
      <c r="E1844" s="5">
        <v>2159</v>
      </c>
      <c r="F1844" s="7" t="s">
        <v>14</v>
      </c>
      <c r="G1844" s="7" t="s">
        <v>24</v>
      </c>
      <c r="H1844" s="6" t="str">
        <f>RIGHT(I1844,2)</f>
        <v>AR</v>
      </c>
      <c r="I1844" s="1" t="s">
        <v>3645</v>
      </c>
      <c r="J1844" s="1" t="s">
        <v>4114</v>
      </c>
      <c r="K1844" s="6" t="s">
        <v>842</v>
      </c>
      <c r="L1844" s="6">
        <v>6302</v>
      </c>
      <c r="M1844" s="6">
        <v>20</v>
      </c>
      <c r="N1844" s="6">
        <v>7</v>
      </c>
      <c r="O1844" s="6" t="s">
        <v>81</v>
      </c>
      <c r="P1844" s="6">
        <v>1</v>
      </c>
      <c r="Q1844" s="16" t="str">
        <f>IF($B1844=2014,$P1844,"")</f>
        <v/>
      </c>
      <c r="R1844" s="16" t="str">
        <f>IF($B1844=2015,$P1844,"")</f>
        <v/>
      </c>
      <c r="S1844" s="16" t="str">
        <f>IF($B1844=2016,$P1844,"")</f>
        <v/>
      </c>
      <c r="T1844" s="16" t="str">
        <f>IF($B1844=2017,$P1844,"")</f>
        <v/>
      </c>
      <c r="U1844" s="16" t="str">
        <f>IF($B1844=2018,$P1844,"")</f>
        <v/>
      </c>
      <c r="V1844" s="16" t="str">
        <f>IF($B1844=2019,$P1844,"")</f>
        <v/>
      </c>
      <c r="W1844" s="16" t="str">
        <f>IF($B1844=2020,$P1844,"")</f>
        <v/>
      </c>
      <c r="X1844" s="6" t="str">
        <f>IF($B1844=2021,$P1844,"")</f>
        <v/>
      </c>
      <c r="Y1844" s="6">
        <f>IF($B1844=2022,$P1844,"")</f>
        <v>1</v>
      </c>
      <c r="Z1844" s="6" t="str">
        <f>IF($B1844=2023,$P1844,"")</f>
        <v/>
      </c>
      <c r="AA1844" s="6" t="str">
        <f>IF($B1844=2024,$P1844,"")</f>
        <v/>
      </c>
      <c r="AB1844" s="16" t="str">
        <f>IF($B1844=2025,$P1844,"")</f>
        <v/>
      </c>
    </row>
    <row r="1845" spans="1:28" x14ac:dyDescent="0.25">
      <c r="A1845" s="3">
        <v>1080</v>
      </c>
      <c r="B1845" s="3">
        <v>2022</v>
      </c>
      <c r="C1845" s="3" t="s">
        <v>1347</v>
      </c>
      <c r="D1845" s="4">
        <f>DATE(B1845,N1845,M1845)</f>
        <v>44774</v>
      </c>
      <c r="E1845" s="5">
        <v>2230</v>
      </c>
      <c r="F1845" s="7" t="s">
        <v>14</v>
      </c>
      <c r="G1845" s="7" t="s">
        <v>24</v>
      </c>
      <c r="H1845" s="6" t="str">
        <f>RIGHT(I1845,2)</f>
        <v>AR</v>
      </c>
      <c r="I1845" s="1" t="s">
        <v>3645</v>
      </c>
      <c r="J1845" s="1" t="s">
        <v>3990</v>
      </c>
      <c r="K1845" s="6" t="s">
        <v>22</v>
      </c>
      <c r="L1845" s="6">
        <v>6302</v>
      </c>
      <c r="M1845" s="6">
        <v>1</v>
      </c>
      <c r="N1845" s="6">
        <v>8</v>
      </c>
      <c r="P1845" s="6">
        <v>1</v>
      </c>
      <c r="Q1845" s="16" t="str">
        <f>IF($B1845=2014,$P1845,"")</f>
        <v/>
      </c>
      <c r="R1845" s="16" t="str">
        <f>IF($B1845=2015,$P1845,"")</f>
        <v/>
      </c>
      <c r="S1845" s="16" t="str">
        <f>IF($B1845=2016,$P1845,"")</f>
        <v/>
      </c>
      <c r="T1845" s="16" t="str">
        <f>IF($B1845=2017,$P1845,"")</f>
        <v/>
      </c>
      <c r="U1845" s="16" t="str">
        <f>IF($B1845=2018,$P1845,"")</f>
        <v/>
      </c>
      <c r="V1845" s="16" t="str">
        <f>IF($B1845=2019,$P1845,"")</f>
        <v/>
      </c>
      <c r="W1845" s="16" t="str">
        <f>IF($B1845=2020,$P1845,"")</f>
        <v/>
      </c>
      <c r="X1845" s="6" t="str">
        <f>IF($B1845=2021,$P1845,"")</f>
        <v/>
      </c>
      <c r="Y1845" s="6">
        <f>IF($B1845=2022,$P1845,"")</f>
        <v>1</v>
      </c>
      <c r="Z1845" s="6" t="str">
        <f>IF($B1845=2023,$P1845,"")</f>
        <v/>
      </c>
      <c r="AA1845" s="6" t="str">
        <f>IF($B1845=2024,$P1845,"")</f>
        <v/>
      </c>
      <c r="AB1845" s="16" t="str">
        <f>IF($B1845=2025,$P1845,"")</f>
        <v/>
      </c>
    </row>
    <row r="1846" spans="1:28" x14ac:dyDescent="0.25">
      <c r="A1846" s="3">
        <v>1080</v>
      </c>
      <c r="B1846" s="3">
        <v>2022</v>
      </c>
      <c r="C1846" s="3" t="s">
        <v>2083</v>
      </c>
      <c r="D1846" s="4">
        <f>DATE(B1846,N1846,M1846)</f>
        <v>44873</v>
      </c>
      <c r="E1846" s="5">
        <v>2300</v>
      </c>
      <c r="F1846" s="7" t="s">
        <v>14</v>
      </c>
      <c r="G1846" s="7" t="s">
        <v>24</v>
      </c>
      <c r="H1846" s="6" t="str">
        <f>RIGHT(I1846,2)</f>
        <v>AR</v>
      </c>
      <c r="I1846" s="1" t="s">
        <v>3645</v>
      </c>
      <c r="J1846" s="1" t="s">
        <v>4459</v>
      </c>
      <c r="K1846" s="6" t="s">
        <v>842</v>
      </c>
      <c r="L1846" s="6">
        <v>6309</v>
      </c>
      <c r="M1846" s="6">
        <v>8</v>
      </c>
      <c r="N1846" s="6">
        <v>11</v>
      </c>
      <c r="O1846" s="6" t="s">
        <v>81</v>
      </c>
      <c r="P1846" s="6">
        <v>1</v>
      </c>
      <c r="Q1846" s="16" t="str">
        <f>IF($B1846=2014,$P1846,"")</f>
        <v/>
      </c>
      <c r="R1846" s="16" t="str">
        <f>IF($B1846=2015,$P1846,"")</f>
        <v/>
      </c>
      <c r="S1846" s="16" t="str">
        <f>IF($B1846=2016,$P1846,"")</f>
        <v/>
      </c>
      <c r="T1846" s="16" t="str">
        <f>IF($B1846=2017,$P1846,"")</f>
        <v/>
      </c>
      <c r="U1846" s="16" t="str">
        <f>IF($B1846=2018,$P1846,"")</f>
        <v/>
      </c>
      <c r="V1846" s="16" t="str">
        <f>IF($B1846=2019,$P1846,"")</f>
        <v/>
      </c>
      <c r="W1846" s="16" t="str">
        <f>IF($B1846=2020,$P1846,"")</f>
        <v/>
      </c>
      <c r="X1846" s="6" t="str">
        <f>IF($B1846=2021,$P1846,"")</f>
        <v/>
      </c>
      <c r="Y1846" s="6">
        <f>IF($B1846=2022,$P1846,"")</f>
        <v>1</v>
      </c>
      <c r="Z1846" s="6" t="str">
        <f>IF($B1846=2023,$P1846,"")</f>
        <v/>
      </c>
      <c r="AA1846" s="6" t="str">
        <f>IF($B1846=2024,$P1846,"")</f>
        <v/>
      </c>
      <c r="AB1846" s="16" t="str">
        <f>IF($B1846=2025,$P1846,"")</f>
        <v/>
      </c>
    </row>
    <row r="1847" spans="1:28" ht="24" x14ac:dyDescent="0.25">
      <c r="A1847" s="3">
        <v>1080</v>
      </c>
      <c r="B1847" s="3">
        <v>2022</v>
      </c>
      <c r="C1847" s="3" t="s">
        <v>208</v>
      </c>
      <c r="D1847" s="4">
        <f>DATE(B1847,N1847,M1847)</f>
        <v>44893</v>
      </c>
      <c r="E1847" s="5">
        <v>550</v>
      </c>
      <c r="F1847" s="7" t="s">
        <v>14</v>
      </c>
      <c r="G1847" s="7" t="s">
        <v>24</v>
      </c>
      <c r="H1847" s="6" t="str">
        <f>RIGHT(I1847,2)</f>
        <v>AR</v>
      </c>
      <c r="I1847" s="1" t="s">
        <v>3645</v>
      </c>
      <c r="J1847" s="1" t="s">
        <v>4707</v>
      </c>
      <c r="K1847" s="6" t="s">
        <v>842</v>
      </c>
      <c r="L1847" s="6">
        <v>6311</v>
      </c>
      <c r="M1847" s="6">
        <v>28</v>
      </c>
      <c r="N1847" s="6">
        <v>11</v>
      </c>
      <c r="O1847" s="6" t="s">
        <v>81</v>
      </c>
      <c r="P1847" s="6">
        <v>1</v>
      </c>
      <c r="Q1847" s="16" t="str">
        <f>IF($B1847=2014,$P1847,"")</f>
        <v/>
      </c>
      <c r="R1847" s="16" t="str">
        <f>IF($B1847=2015,$P1847,"")</f>
        <v/>
      </c>
      <c r="S1847" s="16" t="str">
        <f>IF($B1847=2016,$P1847,"")</f>
        <v/>
      </c>
      <c r="T1847" s="16" t="str">
        <f>IF($B1847=2017,$P1847,"")</f>
        <v/>
      </c>
      <c r="U1847" s="16" t="str">
        <f>IF($B1847=2018,$P1847,"")</f>
        <v/>
      </c>
      <c r="V1847" s="16" t="str">
        <f>IF($B1847=2019,$P1847,"")</f>
        <v/>
      </c>
      <c r="W1847" s="16" t="str">
        <f>IF($B1847=2020,$P1847,"")</f>
        <v/>
      </c>
      <c r="X1847" s="6" t="str">
        <f>IF($B1847=2021,$P1847,"")</f>
        <v/>
      </c>
      <c r="Y1847" s="6">
        <f>IF($B1847=2022,$P1847,"")</f>
        <v>1</v>
      </c>
      <c r="Z1847" s="6" t="str">
        <f>IF($B1847=2023,$P1847,"")</f>
        <v/>
      </c>
      <c r="AA1847" s="6" t="str">
        <f>IF($B1847=2024,$P1847,"")</f>
        <v/>
      </c>
      <c r="AB1847" s="16" t="str">
        <f>IF($B1847=2025,$P1847,"")</f>
        <v/>
      </c>
    </row>
    <row r="1848" spans="1:28" x14ac:dyDescent="0.25">
      <c r="A1848" s="3">
        <v>1080</v>
      </c>
      <c r="B1848" s="3">
        <v>2022</v>
      </c>
      <c r="C1848" s="3" t="s">
        <v>182</v>
      </c>
      <c r="D1848" s="4">
        <f>DATE(B1848,N1848,M1848)</f>
        <v>44922</v>
      </c>
      <c r="E1848" s="5">
        <v>1815</v>
      </c>
      <c r="F1848" s="7" t="s">
        <v>14</v>
      </c>
      <c r="G1848" s="7" t="s">
        <v>24</v>
      </c>
      <c r="H1848" s="6" t="str">
        <f>RIGHT(I1848,2)</f>
        <v>AR</v>
      </c>
      <c r="I1848" s="1" t="s">
        <v>3645</v>
      </c>
      <c r="J1848" s="1" t="s">
        <v>4907</v>
      </c>
      <c r="K1848" s="6" t="s">
        <v>4403</v>
      </c>
      <c r="L1848" s="6">
        <v>6313</v>
      </c>
      <c r="M1848" s="6">
        <v>27</v>
      </c>
      <c r="N1848" s="6">
        <v>12</v>
      </c>
      <c r="P1848" s="6">
        <v>1</v>
      </c>
      <c r="Q1848" s="16" t="str">
        <f>IF($B1848=2014,$P1848,"")</f>
        <v/>
      </c>
      <c r="R1848" s="16" t="str">
        <f>IF($B1848=2015,$P1848,"")</f>
        <v/>
      </c>
      <c r="S1848" s="16" t="str">
        <f>IF($B1848=2016,$P1848,"")</f>
        <v/>
      </c>
      <c r="T1848" s="16" t="str">
        <f>IF($B1848=2017,$P1848,"")</f>
        <v/>
      </c>
      <c r="U1848" s="16" t="str">
        <f>IF($B1848=2018,$P1848,"")</f>
        <v/>
      </c>
      <c r="V1848" s="16" t="str">
        <f>IF($B1848=2019,$P1848,"")</f>
        <v/>
      </c>
      <c r="W1848" s="16" t="str">
        <f>IF($B1848=2020,$P1848,"")</f>
        <v/>
      </c>
      <c r="X1848" s="6" t="str">
        <f>IF($B1848=2021,$P1848,"")</f>
        <v/>
      </c>
      <c r="Y1848" s="6">
        <f>IF($B1848=2022,$P1848,"")</f>
        <v>1</v>
      </c>
      <c r="Z1848" s="6" t="str">
        <f>IF($B1848=2023,$P1848,"")</f>
        <v/>
      </c>
      <c r="AA1848" s="6" t="str">
        <f>IF($B1848=2024,$P1848,"")</f>
        <v/>
      </c>
      <c r="AB1848" s="16" t="str">
        <f>IF($B1848=2025,$P1848,"")</f>
        <v/>
      </c>
    </row>
    <row r="1849" spans="1:28" x14ac:dyDescent="0.25">
      <c r="A1849" s="3">
        <v>1080</v>
      </c>
      <c r="B1849" s="3">
        <v>2023</v>
      </c>
      <c r="C1849" s="3" t="s">
        <v>153</v>
      </c>
      <c r="D1849" s="4">
        <f>DATE(B1849,N1849,M1849)</f>
        <v>44966</v>
      </c>
      <c r="E1849" s="5">
        <v>2159</v>
      </c>
      <c r="F1849" s="7" t="s">
        <v>14</v>
      </c>
      <c r="G1849" s="7" t="s">
        <v>24</v>
      </c>
      <c r="H1849" s="6" t="str">
        <f>RIGHT(I1849,2)</f>
        <v>AR</v>
      </c>
      <c r="I1849" s="1" t="s">
        <v>3645</v>
      </c>
      <c r="J1849" s="1" t="s">
        <v>5213</v>
      </c>
      <c r="K1849" s="6" t="s">
        <v>842</v>
      </c>
      <c r="L1849" s="6">
        <v>6317</v>
      </c>
      <c r="M1849" s="6">
        <v>9</v>
      </c>
      <c r="N1849" s="6">
        <v>2</v>
      </c>
      <c r="O1849" s="6" t="str">
        <f>IF(K1849="HR","NOR"," ")</f>
        <v>NOR</v>
      </c>
      <c r="P1849" s="6">
        <v>1</v>
      </c>
      <c r="Q1849" s="16" t="str">
        <f>IF($B1849=2014,$P1849,"")</f>
        <v/>
      </c>
      <c r="R1849" s="16" t="str">
        <f>IF($B1849=2015,$P1849,"")</f>
        <v/>
      </c>
      <c r="S1849" s="16" t="str">
        <f>IF($B1849=2016,$P1849,"")</f>
        <v/>
      </c>
      <c r="T1849" s="16" t="str">
        <f>IF($B1849=2017,$P1849,"")</f>
        <v/>
      </c>
      <c r="U1849" s="16" t="str">
        <f>IF($B1849=2018,$P1849,"")</f>
        <v/>
      </c>
      <c r="V1849" s="16" t="str">
        <f>IF($B1849=2019,$P1849,"")</f>
        <v/>
      </c>
      <c r="W1849" s="16" t="str">
        <f>IF($B1849=2020,$P1849,"")</f>
        <v/>
      </c>
      <c r="X1849" s="6" t="str">
        <f>IF($B1849=2021,$P1849,"")</f>
        <v/>
      </c>
      <c r="Y1849" s="6" t="str">
        <f>IF($B1849=2022,$P1849,"")</f>
        <v/>
      </c>
      <c r="Z1849" s="6">
        <f>IF($B1849=2023,$P1849,"")</f>
        <v>1</v>
      </c>
      <c r="AA1849" s="6" t="str">
        <f>IF($B1849=2024,$P1849,"")</f>
        <v/>
      </c>
      <c r="AB1849" s="16" t="str">
        <f>IF($B1849=2025,$P1849,"")</f>
        <v/>
      </c>
    </row>
    <row r="1850" spans="1:28" x14ac:dyDescent="0.25">
      <c r="A1850" s="3">
        <v>1080</v>
      </c>
      <c r="B1850" s="3">
        <v>2023</v>
      </c>
      <c r="C1850" s="3" t="s">
        <v>877</v>
      </c>
      <c r="D1850" s="4">
        <f>DATE(B1850,N1850,M1850)</f>
        <v>45015</v>
      </c>
      <c r="E1850" s="3">
        <v>2155</v>
      </c>
      <c r="F1850" s="6" t="s">
        <v>14</v>
      </c>
      <c r="G1850" s="6" t="s">
        <v>24</v>
      </c>
      <c r="H1850" s="6" t="str">
        <f>RIGHT(I1850,2)</f>
        <v>AR</v>
      </c>
      <c r="I1850" s="1" t="s">
        <v>3645</v>
      </c>
      <c r="J1850" s="1" t="s">
        <v>5337</v>
      </c>
      <c r="K1850" s="6" t="s">
        <v>842</v>
      </c>
      <c r="L1850" s="6">
        <v>6320</v>
      </c>
      <c r="M1850" s="6">
        <v>30</v>
      </c>
      <c r="N1850" s="6">
        <v>3</v>
      </c>
      <c r="O1850" s="6" t="s">
        <v>81</v>
      </c>
      <c r="P1850" s="6">
        <v>1</v>
      </c>
      <c r="Q1850" s="16" t="str">
        <f>IF($B1850=2014,$P1850,"")</f>
        <v/>
      </c>
      <c r="R1850" s="16" t="str">
        <f>IF($B1850=2015,$P1850,"")</f>
        <v/>
      </c>
      <c r="S1850" s="16" t="str">
        <f>IF($B1850=2016,$P1850,"")</f>
        <v/>
      </c>
      <c r="T1850" s="16" t="str">
        <f>IF($B1850=2017,$P1850,"")</f>
        <v/>
      </c>
      <c r="U1850" s="16" t="str">
        <f>IF($B1850=2018,$P1850,"")</f>
        <v/>
      </c>
      <c r="V1850" s="16" t="str">
        <f>IF($B1850=2019,$P1850,"")</f>
        <v/>
      </c>
      <c r="W1850" s="16" t="str">
        <f>IF($B1850=2020,$P1850,"")</f>
        <v/>
      </c>
      <c r="X1850" s="6" t="str">
        <f>IF($B1850=2021,$P1850,"")</f>
        <v/>
      </c>
      <c r="Y1850" s="6" t="str">
        <f>IF($B1850=2022,$P1850,"")</f>
        <v/>
      </c>
      <c r="Z1850" s="6">
        <f>IF($B1850=2023,$P1850,"")</f>
        <v>1</v>
      </c>
      <c r="AA1850" s="6" t="str">
        <f>IF($B1850=2024,$P1850,"")</f>
        <v/>
      </c>
      <c r="AB1850" s="16" t="str">
        <f>IF($B1850=2025,$P1850,"")</f>
        <v/>
      </c>
    </row>
    <row r="1851" spans="1:28" x14ac:dyDescent="0.25">
      <c r="A1851" s="3">
        <v>1080</v>
      </c>
      <c r="B1851" s="3">
        <v>2023</v>
      </c>
      <c r="C1851" s="3" t="s">
        <v>1799</v>
      </c>
      <c r="D1851" s="4">
        <f>DATE(B1851,N1851,M1851)</f>
        <v>45057</v>
      </c>
      <c r="E1851" s="5">
        <v>2157</v>
      </c>
      <c r="F1851" s="6" t="s">
        <v>14</v>
      </c>
      <c r="G1851" s="6" t="s">
        <v>24</v>
      </c>
      <c r="H1851" s="6" t="str">
        <f>RIGHT(I1851,2)</f>
        <v>AR</v>
      </c>
      <c r="I1851" s="1" t="s">
        <v>3645</v>
      </c>
      <c r="J1851" s="1" t="s">
        <v>5438</v>
      </c>
      <c r="K1851" s="6" t="s">
        <v>842</v>
      </c>
      <c r="L1851" s="6">
        <v>6322</v>
      </c>
      <c r="M1851" s="6">
        <v>11</v>
      </c>
      <c r="N1851" s="6">
        <v>5</v>
      </c>
      <c r="O1851" s="6" t="s">
        <v>81</v>
      </c>
      <c r="P1851" s="6">
        <v>1</v>
      </c>
      <c r="Q1851" s="16" t="str">
        <f>IF($B1851=2014,$P1851,"")</f>
        <v/>
      </c>
      <c r="R1851" s="16" t="str">
        <f>IF($B1851=2015,$P1851,"")</f>
        <v/>
      </c>
      <c r="S1851" s="16" t="str">
        <f>IF($B1851=2016,$P1851,"")</f>
        <v/>
      </c>
      <c r="T1851" s="16" t="str">
        <f>IF($B1851=2017,$P1851,"")</f>
        <v/>
      </c>
      <c r="U1851" s="16" t="str">
        <f>IF($B1851=2018,$P1851,"")</f>
        <v/>
      </c>
      <c r="V1851" s="16" t="str">
        <f>IF($B1851=2019,$P1851,"")</f>
        <v/>
      </c>
      <c r="W1851" s="16" t="str">
        <f>IF($B1851=2020,$P1851,"")</f>
        <v/>
      </c>
      <c r="X1851" s="6" t="str">
        <f>IF($B1851=2021,$P1851,"")</f>
        <v/>
      </c>
      <c r="Y1851" s="6" t="str">
        <f>IF($B1851=2022,$P1851,"")</f>
        <v/>
      </c>
      <c r="Z1851" s="6">
        <f>IF($B1851=2023,$P1851,"")</f>
        <v>1</v>
      </c>
      <c r="AA1851" s="6" t="str">
        <f>IF($B1851=2024,$P1851,"")</f>
        <v/>
      </c>
      <c r="AB1851" s="16" t="str">
        <f>IF($B1851=2025,$P1851,"")</f>
        <v/>
      </c>
    </row>
    <row r="1852" spans="1:28" x14ac:dyDescent="0.25">
      <c r="A1852" s="3">
        <v>1080</v>
      </c>
      <c r="B1852" s="3">
        <v>2023</v>
      </c>
      <c r="C1852" s="3" t="s">
        <v>1928</v>
      </c>
      <c r="D1852" s="4">
        <f>DATE(B1852,N1852,M1852)</f>
        <v>45142</v>
      </c>
      <c r="E1852" s="5">
        <v>2055</v>
      </c>
      <c r="F1852" s="7" t="s">
        <v>14</v>
      </c>
      <c r="G1852" s="7" t="s">
        <v>24</v>
      </c>
      <c r="H1852" s="6" t="str">
        <f>RIGHT(I1852,2)</f>
        <v>AR</v>
      </c>
      <c r="I1852" s="1" t="s">
        <v>3645</v>
      </c>
      <c r="J1852" s="1" t="s">
        <v>5498</v>
      </c>
      <c r="K1852" s="6" t="s">
        <v>842</v>
      </c>
      <c r="L1852" s="6">
        <v>6402</v>
      </c>
      <c r="M1852" s="6">
        <v>4</v>
      </c>
      <c r="N1852" s="6">
        <v>8</v>
      </c>
      <c r="O1852" s="6" t="s">
        <v>81</v>
      </c>
      <c r="P1852" s="6">
        <v>1</v>
      </c>
      <c r="Q1852" s="16" t="str">
        <f>IF($B1852=2014,$P1852,"")</f>
        <v/>
      </c>
      <c r="R1852" s="16" t="str">
        <f>IF($B1852=2015,$P1852,"")</f>
        <v/>
      </c>
      <c r="S1852" s="16" t="str">
        <f>IF($B1852=2016,$P1852,"")</f>
        <v/>
      </c>
      <c r="T1852" s="16" t="str">
        <f>IF($B1852=2017,$P1852,"")</f>
        <v/>
      </c>
      <c r="U1852" s="16" t="str">
        <f>IF($B1852=2018,$P1852,"")</f>
        <v/>
      </c>
      <c r="V1852" s="16" t="str">
        <f>IF($B1852=2019,$P1852,"")</f>
        <v/>
      </c>
      <c r="W1852" s="16" t="str">
        <f>IF($B1852=2020,$P1852,"")</f>
        <v/>
      </c>
      <c r="X1852" s="6" t="str">
        <f>IF($B1852=2021,$P1852,"")</f>
        <v/>
      </c>
      <c r="Y1852" s="6" t="str">
        <f>IF($B1852=2022,$P1852,"")</f>
        <v/>
      </c>
      <c r="Z1852" s="6">
        <f>IF($B1852=2023,$P1852,"")</f>
        <v>1</v>
      </c>
      <c r="AA1852" s="6" t="str">
        <f>IF($B1852=2024,$P1852,"")</f>
        <v/>
      </c>
      <c r="AB1852" s="16" t="str">
        <f>IF($B1852=2025,$P1852,"")</f>
        <v/>
      </c>
    </row>
    <row r="1853" spans="1:28" x14ac:dyDescent="0.25">
      <c r="A1853" s="3">
        <v>1080</v>
      </c>
      <c r="B1853" s="3">
        <v>2023</v>
      </c>
      <c r="C1853" s="3" t="s">
        <v>1254</v>
      </c>
      <c r="D1853" s="4">
        <f>DATE(B1853,N1853,M1853)</f>
        <v>45168</v>
      </c>
      <c r="E1853" s="5">
        <v>2101</v>
      </c>
      <c r="F1853" s="7" t="s">
        <v>14</v>
      </c>
      <c r="G1853" s="7" t="s">
        <v>24</v>
      </c>
      <c r="H1853" s="6" t="str">
        <f>RIGHT(I1853,2)</f>
        <v>AR</v>
      </c>
      <c r="I1853" s="1" t="s">
        <v>3645</v>
      </c>
      <c r="J1853" s="1" t="s">
        <v>5594</v>
      </c>
      <c r="K1853" s="6" t="s">
        <v>842</v>
      </c>
      <c r="L1853" s="6">
        <v>6404</v>
      </c>
      <c r="M1853" s="6">
        <v>30</v>
      </c>
      <c r="N1853" s="6">
        <v>8</v>
      </c>
      <c r="O1853" s="6" t="s">
        <v>81</v>
      </c>
      <c r="P1853" s="6">
        <v>1</v>
      </c>
      <c r="Q1853" s="16" t="str">
        <f>IF($B1853=2014,$P1853,"")</f>
        <v/>
      </c>
      <c r="R1853" s="16" t="str">
        <f>IF($B1853=2015,$P1853,"")</f>
        <v/>
      </c>
      <c r="S1853" s="16" t="str">
        <f>IF($B1853=2016,$P1853,"")</f>
        <v/>
      </c>
      <c r="T1853" s="16" t="str">
        <f>IF($B1853=2017,$P1853,"")</f>
        <v/>
      </c>
      <c r="U1853" s="16" t="str">
        <f>IF($B1853=2018,$P1853,"")</f>
        <v/>
      </c>
      <c r="V1853" s="16" t="str">
        <f>IF($B1853=2019,$P1853,"")</f>
        <v/>
      </c>
      <c r="W1853" s="16" t="str">
        <f>IF($B1853=2020,$P1853,"")</f>
        <v/>
      </c>
      <c r="X1853" s="6" t="str">
        <f>IF($B1853=2021,$P1853,"")</f>
        <v/>
      </c>
      <c r="Y1853" s="6" t="str">
        <f>IF($B1853=2022,$P1853,"")</f>
        <v/>
      </c>
      <c r="Z1853" s="6">
        <f>IF($B1853=2023,$P1853,"")</f>
        <v>1</v>
      </c>
      <c r="AA1853" s="6" t="str">
        <f>IF($B1853=2024,$P1853,"")</f>
        <v/>
      </c>
      <c r="AB1853" s="16" t="str">
        <f>IF($B1853=2025,$P1853,"")</f>
        <v/>
      </c>
    </row>
    <row r="1854" spans="1:28" x14ac:dyDescent="0.25">
      <c r="A1854" s="3">
        <v>1080</v>
      </c>
      <c r="B1854" s="3">
        <v>2023</v>
      </c>
      <c r="C1854" s="3" t="s">
        <v>262</v>
      </c>
      <c r="D1854" s="4">
        <f>DATE(B1854,N1854,M1854)</f>
        <v>45229</v>
      </c>
      <c r="E1854" s="5">
        <v>650</v>
      </c>
      <c r="F1854" s="7" t="s">
        <v>14</v>
      </c>
      <c r="G1854" s="7" t="s">
        <v>24</v>
      </c>
      <c r="H1854" s="6" t="str">
        <f>RIGHT(I1854,2)</f>
        <v>AR</v>
      </c>
      <c r="I1854" s="1" t="s">
        <v>3645</v>
      </c>
      <c r="J1854" s="1" t="s">
        <v>5899</v>
      </c>
      <c r="K1854" s="6" t="s">
        <v>842</v>
      </c>
      <c r="L1854" s="6">
        <v>6409</v>
      </c>
      <c r="M1854" s="6">
        <v>30</v>
      </c>
      <c r="N1854" s="6">
        <v>10</v>
      </c>
      <c r="O1854" s="6" t="s">
        <v>81</v>
      </c>
      <c r="P1854" s="6">
        <v>1</v>
      </c>
      <c r="Q1854" s="16" t="str">
        <f>IF($B1854=2014,$P1854,"")</f>
        <v/>
      </c>
      <c r="R1854" s="16" t="str">
        <f>IF($B1854=2015,$P1854,"")</f>
        <v/>
      </c>
      <c r="S1854" s="16" t="str">
        <f>IF($B1854=2016,$P1854,"")</f>
        <v/>
      </c>
      <c r="T1854" s="16" t="str">
        <f>IF($B1854=2017,$P1854,"")</f>
        <v/>
      </c>
      <c r="U1854" s="16" t="str">
        <f>IF($B1854=2018,$P1854,"")</f>
        <v/>
      </c>
      <c r="V1854" s="16" t="str">
        <f>IF($B1854=2019,$P1854,"")</f>
        <v/>
      </c>
      <c r="W1854" s="16" t="str">
        <f>IF($B1854=2020,$P1854,"")</f>
        <v/>
      </c>
      <c r="X1854" s="6" t="str">
        <f>IF($B1854=2021,$P1854,"")</f>
        <v/>
      </c>
      <c r="Y1854" s="6" t="str">
        <f>IF($B1854=2022,$P1854,"")</f>
        <v/>
      </c>
      <c r="Z1854" s="6">
        <f>IF($B1854=2023,$P1854,"")</f>
        <v>1</v>
      </c>
      <c r="AA1854" s="6" t="str">
        <f>IF($B1854=2024,$P1854,"")</f>
        <v/>
      </c>
      <c r="AB1854" s="16" t="str">
        <f>IF($B1854=2025,$P1854,"")</f>
        <v/>
      </c>
    </row>
    <row r="1855" spans="1:28" x14ac:dyDescent="0.25">
      <c r="A1855" s="3">
        <v>1080</v>
      </c>
      <c r="B1855" s="3">
        <v>2023</v>
      </c>
      <c r="C1855" s="3" t="s">
        <v>209</v>
      </c>
      <c r="D1855" s="4">
        <f>DATE(B1855,N1855,M1855)</f>
        <v>45259</v>
      </c>
      <c r="E1855" s="5">
        <v>1727</v>
      </c>
      <c r="F1855" s="7" t="s">
        <v>14</v>
      </c>
      <c r="G1855" s="7" t="s">
        <v>24</v>
      </c>
      <c r="H1855" s="6" t="str">
        <f>RIGHT(I1855,2)</f>
        <v>AR</v>
      </c>
      <c r="I1855" s="1" t="s">
        <v>3645</v>
      </c>
      <c r="J1855" s="1" t="s">
        <v>6085</v>
      </c>
      <c r="K1855" s="6" t="s">
        <v>842</v>
      </c>
      <c r="L1855" s="6">
        <v>6413</v>
      </c>
      <c r="M1855" s="6">
        <v>29</v>
      </c>
      <c r="N1855" s="6">
        <v>11</v>
      </c>
      <c r="O1855" s="6" t="s">
        <v>81</v>
      </c>
      <c r="P1855" s="6">
        <v>1</v>
      </c>
      <c r="Q1855" s="16" t="str">
        <f>IF($B1855=2014,$P1855,"")</f>
        <v/>
      </c>
      <c r="R1855" s="16" t="str">
        <f>IF($B1855=2015,$P1855,"")</f>
        <v/>
      </c>
      <c r="S1855" s="16" t="str">
        <f>IF($B1855=2016,$P1855,"")</f>
        <v/>
      </c>
      <c r="T1855" s="16" t="str">
        <f>IF($B1855=2017,$P1855,"")</f>
        <v/>
      </c>
      <c r="U1855" s="16" t="str">
        <f>IF($B1855=2018,$P1855,"")</f>
        <v/>
      </c>
      <c r="V1855" s="16" t="str">
        <f>IF($B1855=2019,$P1855,"")</f>
        <v/>
      </c>
      <c r="W1855" s="16" t="str">
        <f>IF($B1855=2020,$P1855,"")</f>
        <v/>
      </c>
      <c r="X1855" s="6" t="str">
        <f>IF($B1855=2021,$P1855,"")</f>
        <v/>
      </c>
      <c r="Y1855" s="6" t="str">
        <f>IF($B1855=2022,$P1855,"")</f>
        <v/>
      </c>
      <c r="Z1855" s="6">
        <f>IF($B1855=2023,$P1855,"")</f>
        <v>1</v>
      </c>
      <c r="AA1855" s="6" t="str">
        <f>IF($B1855=2024,$P1855,"")</f>
        <v/>
      </c>
      <c r="AB1855" s="16" t="str">
        <f>IF($B1855=2025,$P1855,"")</f>
        <v/>
      </c>
    </row>
    <row r="1856" spans="1:28" x14ac:dyDescent="0.25">
      <c r="A1856" s="28">
        <v>1080</v>
      </c>
      <c r="B1856" s="28">
        <v>2024</v>
      </c>
      <c r="C1856" s="28" t="s">
        <v>1134</v>
      </c>
      <c r="D1856" s="29">
        <f>DATE(B1856,N1856,M1856)</f>
        <v>45491</v>
      </c>
      <c r="E1856" s="30">
        <v>2200</v>
      </c>
      <c r="F1856" s="31" t="s">
        <v>14</v>
      </c>
      <c r="G1856" s="31" t="s">
        <v>24</v>
      </c>
      <c r="H1856" s="6" t="str">
        <f>RIGHT(I1856,2)</f>
        <v>AR</v>
      </c>
      <c r="I1856" s="1" t="s">
        <v>3645</v>
      </c>
      <c r="J1856" s="32" t="s">
        <v>6249</v>
      </c>
      <c r="K1856" s="27" t="s">
        <v>22</v>
      </c>
      <c r="L1856" s="27">
        <v>6502</v>
      </c>
      <c r="M1856" s="27">
        <v>18</v>
      </c>
      <c r="N1856" s="27">
        <v>7</v>
      </c>
      <c r="O1856" s="27"/>
      <c r="P1856" s="6">
        <v>1</v>
      </c>
      <c r="Q1856" s="16" t="str">
        <f>IF($B1856=2014,$P1856,"")</f>
        <v/>
      </c>
      <c r="R1856" s="16" t="str">
        <f>IF($B1856=2015,$P1856,"")</f>
        <v/>
      </c>
      <c r="S1856" s="16" t="str">
        <f>IF($B1856=2016,$P1856,"")</f>
        <v/>
      </c>
      <c r="T1856" s="16" t="str">
        <f>IF($B1856=2017,$P1856,"")</f>
        <v/>
      </c>
      <c r="U1856" s="16" t="str">
        <f>IF($B1856=2018,$P1856,"")</f>
        <v/>
      </c>
      <c r="V1856" s="16" t="str">
        <f>IF($B1856=2019,$P1856,"")</f>
        <v/>
      </c>
      <c r="W1856" s="16" t="str">
        <f>IF($B1856=2020,$P1856,"")</f>
        <v/>
      </c>
      <c r="X1856" s="6" t="str">
        <f>IF($B1856=2021,$P1856,"")</f>
        <v/>
      </c>
      <c r="Y1856" s="6" t="str">
        <f>IF($B1856=2022,$P1856,"")</f>
        <v/>
      </c>
      <c r="Z1856" s="6" t="str">
        <f>IF($B1856=2023,$P1856,"")</f>
        <v/>
      </c>
      <c r="AA1856" s="6">
        <f>IF($B1856=2024,$P1856,"")</f>
        <v>1</v>
      </c>
      <c r="AB1856" s="16" t="str">
        <f>IF($B1856=2025,$P1856,"")</f>
        <v/>
      </c>
    </row>
    <row r="1857" spans="1:28" x14ac:dyDescent="0.25">
      <c r="A1857" s="28">
        <v>1080</v>
      </c>
      <c r="B1857" s="28">
        <v>2024</v>
      </c>
      <c r="C1857" s="28" t="s">
        <v>6359</v>
      </c>
      <c r="D1857" s="29">
        <f>DATE(B1857,N1857,M1857)</f>
        <v>45581</v>
      </c>
      <c r="E1857" s="30">
        <v>2055</v>
      </c>
      <c r="F1857" s="31" t="s">
        <v>14</v>
      </c>
      <c r="G1857" s="31" t="s">
        <v>24</v>
      </c>
      <c r="H1857" s="6" t="str">
        <f>RIGHT(I1857,2)</f>
        <v>AR</v>
      </c>
      <c r="I1857" s="1" t="s">
        <v>3645</v>
      </c>
      <c r="J1857" s="32" t="s">
        <v>6360</v>
      </c>
      <c r="K1857" s="27" t="s">
        <v>102</v>
      </c>
      <c r="L1857" s="27">
        <v>6508</v>
      </c>
      <c r="M1857" s="27">
        <v>16</v>
      </c>
      <c r="N1857" s="27">
        <v>10</v>
      </c>
      <c r="O1857" s="27"/>
      <c r="P1857" s="6">
        <v>1</v>
      </c>
      <c r="Q1857" s="16" t="str">
        <f>IF($B1857=2014,$P1857,"")</f>
        <v/>
      </c>
      <c r="R1857" s="16" t="str">
        <f>IF($B1857=2015,$P1857,"")</f>
        <v/>
      </c>
      <c r="S1857" s="16" t="str">
        <f>IF($B1857=2016,$P1857,"")</f>
        <v/>
      </c>
      <c r="T1857" s="16" t="str">
        <f>IF($B1857=2017,$P1857,"")</f>
        <v/>
      </c>
      <c r="U1857" s="16" t="str">
        <f>IF($B1857=2018,$P1857,"")</f>
        <v/>
      </c>
      <c r="V1857" s="16" t="str">
        <f>IF($B1857=2019,$P1857,"")</f>
        <v/>
      </c>
      <c r="W1857" s="16" t="str">
        <f>IF($B1857=2020,$P1857,"")</f>
        <v/>
      </c>
      <c r="X1857" s="6" t="str">
        <f>IF($B1857=2021,$P1857,"")</f>
        <v/>
      </c>
      <c r="Y1857" s="6" t="str">
        <f>IF($B1857=2022,$P1857,"")</f>
        <v/>
      </c>
      <c r="Z1857" s="6" t="str">
        <f>IF($B1857=2023,$P1857,"")</f>
        <v/>
      </c>
      <c r="AA1857" s="6">
        <f>IF($B1857=2024,$P1857,"")</f>
        <v>1</v>
      </c>
      <c r="AB1857" s="16" t="str">
        <f>IF($B1857=2025,$P1857,"")</f>
        <v/>
      </c>
    </row>
    <row r="1858" spans="1:28" x14ac:dyDescent="0.25">
      <c r="A1858" s="28">
        <v>1080</v>
      </c>
      <c r="B1858" s="28">
        <v>2024</v>
      </c>
      <c r="C1858" s="28" t="s">
        <v>262</v>
      </c>
      <c r="D1858" s="29">
        <f>DATE(B1858,N1858,M1858)</f>
        <v>45595</v>
      </c>
      <c r="E1858" s="30">
        <v>2159</v>
      </c>
      <c r="F1858" s="31" t="s">
        <v>14</v>
      </c>
      <c r="G1858" s="31" t="s">
        <v>24</v>
      </c>
      <c r="H1858" s="6" t="str">
        <f>RIGHT(I1858,2)</f>
        <v>AR</v>
      </c>
      <c r="I1858" s="1" t="s">
        <v>3645</v>
      </c>
      <c r="J1858" s="32" t="s">
        <v>6407</v>
      </c>
      <c r="K1858" s="27" t="s">
        <v>842</v>
      </c>
      <c r="L1858" s="27">
        <v>6509</v>
      </c>
      <c r="M1858" s="27">
        <v>30</v>
      </c>
      <c r="N1858" s="27">
        <v>10</v>
      </c>
      <c r="O1858" s="27" t="s">
        <v>81</v>
      </c>
      <c r="P1858" s="6">
        <v>1</v>
      </c>
      <c r="Q1858" s="16" t="str">
        <f>IF($B1858=2014,$P1858,"")</f>
        <v/>
      </c>
      <c r="R1858" s="16" t="str">
        <f>IF($B1858=2015,$P1858,"")</f>
        <v/>
      </c>
      <c r="S1858" s="16" t="str">
        <f>IF($B1858=2016,$P1858,"")</f>
        <v/>
      </c>
      <c r="T1858" s="16" t="str">
        <f>IF($B1858=2017,$P1858,"")</f>
        <v/>
      </c>
      <c r="U1858" s="16" t="str">
        <f>IF($B1858=2018,$P1858,"")</f>
        <v/>
      </c>
      <c r="V1858" s="16" t="str">
        <f>IF($B1858=2019,$P1858,"")</f>
        <v/>
      </c>
      <c r="W1858" s="16" t="str">
        <f>IF($B1858=2020,$P1858,"")</f>
        <v/>
      </c>
      <c r="X1858" s="6" t="str">
        <f>IF($B1858=2021,$P1858,"")</f>
        <v/>
      </c>
      <c r="Y1858" s="6" t="str">
        <f>IF($B1858=2022,$P1858,"")</f>
        <v/>
      </c>
      <c r="Z1858" s="6" t="str">
        <f>IF($B1858=2023,$P1858,"")</f>
        <v/>
      </c>
      <c r="AA1858" s="6">
        <f>IF($B1858=2024,$P1858,"")</f>
        <v>1</v>
      </c>
      <c r="AB1858" s="16" t="str">
        <f>IF($B1858=2025,$P1858,"")</f>
        <v/>
      </c>
    </row>
    <row r="1859" spans="1:28" x14ac:dyDescent="0.25">
      <c r="A1859" s="3">
        <v>1080</v>
      </c>
      <c r="B1859" s="3">
        <v>2020</v>
      </c>
      <c r="C1859" s="3" t="s">
        <v>23</v>
      </c>
      <c r="D1859" s="4">
        <f>DATE(B1859,N1859,M1859)</f>
        <v>44035</v>
      </c>
      <c r="E1859" s="5">
        <v>2159</v>
      </c>
      <c r="F1859" s="6" t="s">
        <v>14</v>
      </c>
      <c r="G1859" s="6" t="s">
        <v>24</v>
      </c>
      <c r="H1859" s="6" t="str">
        <f>RIGHT(I1859,2)</f>
        <v>CM</v>
      </c>
      <c r="I1859" s="1" t="s">
        <v>3905</v>
      </c>
      <c r="J1859" s="1" t="s">
        <v>596</v>
      </c>
      <c r="K1859" s="6" t="s">
        <v>25</v>
      </c>
      <c r="L1859" s="6">
        <v>6102</v>
      </c>
      <c r="M1859" s="6">
        <v>23</v>
      </c>
      <c r="N1859" s="6">
        <v>7</v>
      </c>
      <c r="P1859" s="6">
        <v>1</v>
      </c>
      <c r="Q1859" s="16" t="str">
        <f>IF($B1859=2014,$P1859,"")</f>
        <v/>
      </c>
      <c r="R1859" s="16" t="str">
        <f>IF($B1859=2015,$P1859,"")</f>
        <v/>
      </c>
      <c r="S1859" s="16" t="str">
        <f>IF($B1859=2016,$P1859,"")</f>
        <v/>
      </c>
      <c r="T1859" s="16" t="str">
        <f>IF($B1859=2017,$P1859,"")</f>
        <v/>
      </c>
      <c r="U1859" s="16" t="str">
        <f>IF($B1859=2018,$P1859,"")</f>
        <v/>
      </c>
      <c r="V1859" s="16" t="str">
        <f>IF($B1859=2019,$P1859,"")</f>
        <v/>
      </c>
      <c r="W1859" s="16">
        <f>IF($B1859=2020,$P1859,"")</f>
        <v>1</v>
      </c>
      <c r="X1859" s="6" t="str">
        <f>IF($B1859=2021,$P1859,"")</f>
        <v/>
      </c>
      <c r="Y1859" s="6" t="str">
        <f>IF($B1859=2022,$P1859,"")</f>
        <v/>
      </c>
      <c r="Z1859" s="6" t="str">
        <f>IF($B1859=2023,$P1859,"")</f>
        <v/>
      </c>
      <c r="AA1859" s="6" t="str">
        <f>IF($B1859=2024,$P1859,"")</f>
        <v/>
      </c>
      <c r="AB1859" s="16" t="str">
        <f>IF($B1859=2025,$P1859,"")</f>
        <v/>
      </c>
    </row>
    <row r="1860" spans="1:28" x14ac:dyDescent="0.25">
      <c r="A1860" s="3">
        <v>1080</v>
      </c>
      <c r="B1860" s="5">
        <v>2015</v>
      </c>
      <c r="C1860" s="3" t="s">
        <v>13</v>
      </c>
      <c r="D1860" s="4">
        <f>DATE(B1860,N1860,M1860)</f>
        <v>42251</v>
      </c>
      <c r="E1860" s="5">
        <v>2230</v>
      </c>
      <c r="F1860" s="6" t="s">
        <v>14</v>
      </c>
      <c r="G1860" s="6" t="s">
        <v>24</v>
      </c>
      <c r="H1860" s="6" t="str">
        <f>RIGHT(I1860,2)</f>
        <v>GA</v>
      </c>
      <c r="I1860" s="1" t="s">
        <v>3649</v>
      </c>
      <c r="J1860" s="8" t="s">
        <v>1717</v>
      </c>
      <c r="K1860" s="6" t="s">
        <v>739</v>
      </c>
      <c r="L1860" s="6">
        <v>5604</v>
      </c>
      <c r="M1860" s="6">
        <v>4</v>
      </c>
      <c r="N1860" s="6">
        <v>9</v>
      </c>
      <c r="P1860" s="6">
        <v>1</v>
      </c>
      <c r="Q1860" s="16" t="str">
        <f>IF($B1860=2014,$P1860,"")</f>
        <v/>
      </c>
      <c r="R1860" s="16">
        <f>IF($B1860=2015,$P1860,"")</f>
        <v>1</v>
      </c>
      <c r="S1860" s="16" t="str">
        <f>IF($B1860=2016,$P1860,"")</f>
        <v/>
      </c>
      <c r="T1860" s="16" t="str">
        <f>IF($B1860=2017,$P1860,"")</f>
        <v/>
      </c>
      <c r="U1860" s="16" t="str">
        <f>IF($B1860=2018,$P1860,"")</f>
        <v/>
      </c>
      <c r="V1860" s="16" t="str">
        <f>IF($B1860=2019,$P1860,"")</f>
        <v/>
      </c>
      <c r="W1860" s="16" t="str">
        <f>IF($B1860=2020,$P1860,"")</f>
        <v/>
      </c>
      <c r="X1860" s="6" t="str">
        <f>IF($B1860=2021,$P1860,"")</f>
        <v/>
      </c>
      <c r="Y1860" s="6" t="str">
        <f>IF($B1860=2022,$P1860,"")</f>
        <v/>
      </c>
      <c r="Z1860" s="6" t="str">
        <f>IF($B1860=2023,$P1860,"")</f>
        <v/>
      </c>
      <c r="AA1860" s="6" t="str">
        <f>IF($B1860=2024,$P1860,"")</f>
        <v/>
      </c>
      <c r="AB1860" s="16" t="str">
        <f>IF($B1860=2025,$P1860,"")</f>
        <v/>
      </c>
    </row>
    <row r="1861" spans="1:28" x14ac:dyDescent="0.25">
      <c r="A1861" s="3">
        <v>1080</v>
      </c>
      <c r="B1861" s="5">
        <v>2016</v>
      </c>
      <c r="C1861" s="3" t="s">
        <v>158</v>
      </c>
      <c r="D1861" s="4">
        <f>DATE(B1861,N1861,M1861)</f>
        <v>42410</v>
      </c>
      <c r="E1861" s="5">
        <v>1820</v>
      </c>
      <c r="F1861" s="6" t="s">
        <v>14</v>
      </c>
      <c r="G1861" s="6" t="s">
        <v>24</v>
      </c>
      <c r="H1861" s="6" t="str">
        <f>RIGHT(I1861,2)</f>
        <v>GA</v>
      </c>
      <c r="I1861" s="1" t="s">
        <v>3649</v>
      </c>
      <c r="J1861" s="8" t="s">
        <v>1718</v>
      </c>
      <c r="K1861" s="6" t="s">
        <v>761</v>
      </c>
      <c r="L1861" s="6">
        <v>5617</v>
      </c>
      <c r="M1861" s="6">
        <v>10</v>
      </c>
      <c r="N1861" s="6">
        <v>2</v>
      </c>
      <c r="P1861" s="6">
        <v>1</v>
      </c>
      <c r="Q1861" s="16" t="str">
        <f>IF($B1861=2014,$P1861,"")</f>
        <v/>
      </c>
      <c r="R1861" s="16" t="str">
        <f>IF($B1861=2015,$P1861,"")</f>
        <v/>
      </c>
      <c r="S1861" s="16">
        <f>IF($B1861=2016,$P1861,"")</f>
        <v>1</v>
      </c>
      <c r="T1861" s="16" t="str">
        <f>IF($B1861=2017,$P1861,"")</f>
        <v/>
      </c>
      <c r="U1861" s="16" t="str">
        <f>IF($B1861=2018,$P1861,"")</f>
        <v/>
      </c>
      <c r="V1861" s="16" t="str">
        <f>IF($B1861=2019,$P1861,"")</f>
        <v/>
      </c>
      <c r="W1861" s="16" t="str">
        <f>IF($B1861=2020,$P1861,"")</f>
        <v/>
      </c>
      <c r="X1861" s="6" t="str">
        <f>IF($B1861=2021,$P1861,"")</f>
        <v/>
      </c>
      <c r="Y1861" s="6" t="str">
        <f>IF($B1861=2022,$P1861,"")</f>
        <v/>
      </c>
      <c r="Z1861" s="6" t="str">
        <f>IF($B1861=2023,$P1861,"")</f>
        <v/>
      </c>
      <c r="AA1861" s="6" t="str">
        <f>IF($B1861=2024,$P1861,"")</f>
        <v/>
      </c>
      <c r="AB1861" s="16" t="str">
        <f>IF($B1861=2025,$P1861,"")</f>
        <v/>
      </c>
    </row>
    <row r="1862" spans="1:28" x14ac:dyDescent="0.25">
      <c r="A1862" s="3">
        <v>1080</v>
      </c>
      <c r="B1862" s="5">
        <v>2016</v>
      </c>
      <c r="C1862" s="3" t="s">
        <v>1738</v>
      </c>
      <c r="D1862" s="4">
        <f>DATE(B1862,N1862,M1862)</f>
        <v>42422</v>
      </c>
      <c r="E1862" s="5">
        <v>750</v>
      </c>
      <c r="F1862" s="6" t="s">
        <v>14</v>
      </c>
      <c r="G1862" s="6" t="s">
        <v>24</v>
      </c>
      <c r="H1862" s="6" t="str">
        <f>RIGHT(I1862,2)</f>
        <v>GA</v>
      </c>
      <c r="I1862" s="1" t="s">
        <v>3649</v>
      </c>
      <c r="J1862" s="8" t="s">
        <v>1719</v>
      </c>
      <c r="K1862" s="6" t="s">
        <v>161</v>
      </c>
      <c r="L1862" s="6">
        <v>5616</v>
      </c>
      <c r="M1862" s="6">
        <v>22</v>
      </c>
      <c r="N1862" s="6">
        <v>2</v>
      </c>
      <c r="O1862" s="6" t="s">
        <v>81</v>
      </c>
      <c r="P1862" s="6">
        <v>1</v>
      </c>
      <c r="Q1862" s="16" t="str">
        <f>IF($B1862=2014,$P1862,"")</f>
        <v/>
      </c>
      <c r="R1862" s="16" t="str">
        <f>IF($B1862=2015,$P1862,"")</f>
        <v/>
      </c>
      <c r="S1862" s="16">
        <f>IF($B1862=2016,$P1862,"")</f>
        <v>1</v>
      </c>
      <c r="T1862" s="16" t="str">
        <f>IF($B1862=2017,$P1862,"")</f>
        <v/>
      </c>
      <c r="U1862" s="16" t="str">
        <f>IF($B1862=2018,$P1862,"")</f>
        <v/>
      </c>
      <c r="V1862" s="16" t="str">
        <f>IF($B1862=2019,$P1862,"")</f>
        <v/>
      </c>
      <c r="W1862" s="16" t="str">
        <f>IF($B1862=2020,$P1862,"")</f>
        <v/>
      </c>
      <c r="X1862" s="6" t="str">
        <f>IF($B1862=2021,$P1862,"")</f>
        <v/>
      </c>
      <c r="Y1862" s="6" t="str">
        <f>IF($B1862=2022,$P1862,"")</f>
        <v/>
      </c>
      <c r="Z1862" s="6" t="str">
        <f>IF($B1862=2023,$P1862,"")</f>
        <v/>
      </c>
      <c r="AA1862" s="6" t="str">
        <f>IF($B1862=2024,$P1862,"")</f>
        <v/>
      </c>
      <c r="AB1862" s="16" t="str">
        <f>IF($B1862=2025,$P1862,"")</f>
        <v/>
      </c>
    </row>
    <row r="1863" spans="1:28" x14ac:dyDescent="0.25">
      <c r="A1863" s="3">
        <v>1080</v>
      </c>
      <c r="B1863" s="3">
        <v>2016</v>
      </c>
      <c r="C1863" s="3" t="s">
        <v>225</v>
      </c>
      <c r="D1863" s="4">
        <f>DATE(B1863,N1863,M1863)</f>
        <v>42697</v>
      </c>
      <c r="E1863" s="5">
        <v>1703</v>
      </c>
      <c r="F1863" s="6" t="s">
        <v>14</v>
      </c>
      <c r="G1863" s="7" t="s">
        <v>24</v>
      </c>
      <c r="H1863" s="6" t="str">
        <f>RIGHT(I1863,2)</f>
        <v>GA</v>
      </c>
      <c r="I1863" s="1" t="s">
        <v>3649</v>
      </c>
      <c r="J1863" s="1" t="s">
        <v>1720</v>
      </c>
      <c r="K1863" s="6" t="s">
        <v>34</v>
      </c>
      <c r="L1863" s="6">
        <v>5710</v>
      </c>
      <c r="M1863" s="6">
        <v>23</v>
      </c>
      <c r="N1863" s="6">
        <v>11</v>
      </c>
      <c r="O1863" s="6" t="s">
        <v>35</v>
      </c>
      <c r="P1863" s="6">
        <v>1</v>
      </c>
      <c r="Q1863" s="16" t="str">
        <f>IF($B1863=2014,$P1863,"")</f>
        <v/>
      </c>
      <c r="R1863" s="16" t="str">
        <f>IF($B1863=2015,$P1863,"")</f>
        <v/>
      </c>
      <c r="S1863" s="16">
        <f>IF($B1863=2016,$P1863,"")</f>
        <v>1</v>
      </c>
      <c r="T1863" s="16" t="str">
        <f>IF($B1863=2017,$P1863,"")</f>
        <v/>
      </c>
      <c r="U1863" s="16" t="str">
        <f>IF($B1863=2018,$P1863,"")</f>
        <v/>
      </c>
      <c r="V1863" s="16" t="str">
        <f>IF($B1863=2019,$P1863,"")</f>
        <v/>
      </c>
      <c r="W1863" s="16" t="str">
        <f>IF($B1863=2020,$P1863,"")</f>
        <v/>
      </c>
      <c r="X1863" s="6" t="str">
        <f>IF($B1863=2021,$P1863,"")</f>
        <v/>
      </c>
      <c r="Y1863" s="6" t="str">
        <f>IF($B1863=2022,$P1863,"")</f>
        <v/>
      </c>
      <c r="Z1863" s="6" t="str">
        <f>IF($B1863=2023,$P1863,"")</f>
        <v/>
      </c>
      <c r="AA1863" s="6" t="str">
        <f>IF($B1863=2024,$P1863,"")</f>
        <v/>
      </c>
      <c r="AB1863" s="16" t="str">
        <f>IF($B1863=2025,$P1863,"")</f>
        <v/>
      </c>
    </row>
    <row r="1864" spans="1:28" x14ac:dyDescent="0.25">
      <c r="A1864" s="3">
        <v>1080</v>
      </c>
      <c r="B1864" s="3">
        <v>2017</v>
      </c>
      <c r="C1864" s="3" t="s">
        <v>823</v>
      </c>
      <c r="D1864" s="4">
        <f>DATE(B1864,N1864,M1864)</f>
        <v>42787</v>
      </c>
      <c r="E1864" s="5">
        <v>2256</v>
      </c>
      <c r="F1864" s="6" t="s">
        <v>14</v>
      </c>
      <c r="G1864" s="7" t="s">
        <v>24</v>
      </c>
      <c r="H1864" s="6" t="str">
        <f>RIGHT(I1864,2)</f>
        <v>GA</v>
      </c>
      <c r="I1864" s="1" t="s">
        <v>3649</v>
      </c>
      <c r="J1864" s="1" t="s">
        <v>1721</v>
      </c>
      <c r="K1864" s="6" t="s">
        <v>1157</v>
      </c>
      <c r="L1864" s="6">
        <v>5717</v>
      </c>
      <c r="M1864" s="6">
        <v>21</v>
      </c>
      <c r="N1864" s="6">
        <v>2</v>
      </c>
      <c r="O1864" s="6" t="s">
        <v>81</v>
      </c>
      <c r="P1864" s="6">
        <v>1</v>
      </c>
      <c r="Q1864" s="16" t="str">
        <f>IF($B1864=2014,$P1864,"")</f>
        <v/>
      </c>
      <c r="R1864" s="16" t="str">
        <f>IF($B1864=2015,$P1864,"")</f>
        <v/>
      </c>
      <c r="S1864" s="16" t="str">
        <f>IF($B1864=2016,$P1864,"")</f>
        <v/>
      </c>
      <c r="T1864" s="16">
        <f>IF($B1864=2017,$P1864,"")</f>
        <v>1</v>
      </c>
      <c r="U1864" s="16" t="str">
        <f>IF($B1864=2018,$P1864,"")</f>
        <v/>
      </c>
      <c r="V1864" s="16" t="str">
        <f>IF($B1864=2019,$P1864,"")</f>
        <v/>
      </c>
      <c r="W1864" s="16" t="str">
        <f>IF($B1864=2020,$P1864,"")</f>
        <v/>
      </c>
      <c r="X1864" s="6" t="str">
        <f>IF($B1864=2021,$P1864,"")</f>
        <v/>
      </c>
      <c r="Y1864" s="6" t="str">
        <f>IF($B1864=2022,$P1864,"")</f>
        <v/>
      </c>
      <c r="Z1864" s="6" t="str">
        <f>IF($B1864=2023,$P1864,"")</f>
        <v/>
      </c>
      <c r="AA1864" s="6" t="str">
        <f>IF($B1864=2024,$P1864,"")</f>
        <v/>
      </c>
      <c r="AB1864" s="16" t="str">
        <f>IF($B1864=2025,$P1864,"")</f>
        <v/>
      </c>
    </row>
    <row r="1865" spans="1:28" x14ac:dyDescent="0.25">
      <c r="A1865" s="3">
        <v>1080</v>
      </c>
      <c r="B1865" s="3">
        <v>2017</v>
      </c>
      <c r="C1865" s="3" t="s">
        <v>94</v>
      </c>
      <c r="D1865" s="4">
        <f>DATE(B1865,N1865,M1865)</f>
        <v>42902</v>
      </c>
      <c r="E1865" s="5">
        <v>2156</v>
      </c>
      <c r="F1865" s="6" t="s">
        <v>14</v>
      </c>
      <c r="G1865" s="6" t="s">
        <v>24</v>
      </c>
      <c r="H1865" s="6" t="str">
        <f>RIGHT(I1865,2)</f>
        <v>GA</v>
      </c>
      <c r="I1865" s="1" t="s">
        <v>3649</v>
      </c>
      <c r="J1865" s="8" t="s">
        <v>1722</v>
      </c>
      <c r="K1865" s="6" t="s">
        <v>180</v>
      </c>
      <c r="L1865" s="6">
        <v>5802</v>
      </c>
      <c r="M1865" s="6">
        <v>16</v>
      </c>
      <c r="N1865" s="6">
        <v>6</v>
      </c>
      <c r="P1865" s="6">
        <v>1</v>
      </c>
      <c r="Q1865" s="16" t="str">
        <f>IF($B1865=2014,$P1865,"")</f>
        <v/>
      </c>
      <c r="R1865" s="16" t="str">
        <f>IF($B1865=2015,$P1865,"")</f>
        <v/>
      </c>
      <c r="S1865" s="16" t="str">
        <f>IF($B1865=2016,$P1865,"")</f>
        <v/>
      </c>
      <c r="T1865" s="16">
        <f>IF($B1865=2017,$P1865,"")</f>
        <v>1</v>
      </c>
      <c r="U1865" s="16" t="str">
        <f>IF($B1865=2018,$P1865,"")</f>
        <v/>
      </c>
      <c r="V1865" s="16" t="str">
        <f>IF($B1865=2019,$P1865,"")</f>
        <v/>
      </c>
      <c r="W1865" s="16" t="str">
        <f>IF($B1865=2020,$P1865,"")</f>
        <v/>
      </c>
      <c r="X1865" s="6" t="str">
        <f>IF($B1865=2021,$P1865,"")</f>
        <v/>
      </c>
      <c r="Y1865" s="6" t="str">
        <f>IF($B1865=2022,$P1865,"")</f>
        <v/>
      </c>
      <c r="Z1865" s="6" t="str">
        <f>IF($B1865=2023,$P1865,"")</f>
        <v/>
      </c>
      <c r="AA1865" s="6" t="str">
        <f>IF($B1865=2024,$P1865,"")</f>
        <v/>
      </c>
      <c r="AB1865" s="16" t="str">
        <f>IF($B1865=2025,$P1865,"")</f>
        <v/>
      </c>
    </row>
    <row r="1866" spans="1:28" x14ac:dyDescent="0.25">
      <c r="A1866" s="3">
        <v>1080</v>
      </c>
      <c r="B1866" s="3">
        <v>2017</v>
      </c>
      <c r="C1866" s="3" t="s">
        <v>65</v>
      </c>
      <c r="D1866" s="4">
        <f>DATE(B1866,N1866,M1866)</f>
        <v>42905</v>
      </c>
      <c r="E1866" s="5">
        <v>2056</v>
      </c>
      <c r="F1866" s="6" t="s">
        <v>14</v>
      </c>
      <c r="G1866" s="6" t="s">
        <v>24</v>
      </c>
      <c r="H1866" s="6" t="str">
        <f>RIGHT(I1866,2)</f>
        <v>GA</v>
      </c>
      <c r="I1866" s="1" t="s">
        <v>3649</v>
      </c>
      <c r="J1866" s="8" t="s">
        <v>1723</v>
      </c>
      <c r="K1866" s="6" t="s">
        <v>180</v>
      </c>
      <c r="L1866" s="6">
        <v>5802</v>
      </c>
      <c r="M1866" s="6">
        <v>19</v>
      </c>
      <c r="N1866" s="6">
        <v>6</v>
      </c>
      <c r="P1866" s="6">
        <v>1</v>
      </c>
      <c r="Q1866" s="16" t="str">
        <f>IF($B1866=2014,$P1866,"")</f>
        <v/>
      </c>
      <c r="R1866" s="16" t="str">
        <f>IF($B1866=2015,$P1866,"")</f>
        <v/>
      </c>
      <c r="S1866" s="16" t="str">
        <f>IF($B1866=2016,$P1866,"")</f>
        <v/>
      </c>
      <c r="T1866" s="16">
        <f>IF($B1866=2017,$P1866,"")</f>
        <v>1</v>
      </c>
      <c r="U1866" s="16" t="str">
        <f>IF($B1866=2018,$P1866,"")</f>
        <v/>
      </c>
      <c r="V1866" s="16" t="str">
        <f>IF($B1866=2019,$P1866,"")</f>
        <v/>
      </c>
      <c r="W1866" s="16" t="str">
        <f>IF($B1866=2020,$P1866,"")</f>
        <v/>
      </c>
      <c r="X1866" s="6" t="str">
        <f>IF($B1866=2021,$P1866,"")</f>
        <v/>
      </c>
      <c r="Y1866" s="6" t="str">
        <f>IF($B1866=2022,$P1866,"")</f>
        <v/>
      </c>
      <c r="Z1866" s="6" t="str">
        <f>IF($B1866=2023,$P1866,"")</f>
        <v/>
      </c>
      <c r="AA1866" s="6" t="str">
        <f>IF($B1866=2024,$P1866,"")</f>
        <v/>
      </c>
      <c r="AB1866" s="16" t="str">
        <f>IF($B1866=2025,$P1866,"")</f>
        <v/>
      </c>
    </row>
    <row r="1867" spans="1:28" x14ac:dyDescent="0.25">
      <c r="A1867" s="3">
        <v>1080</v>
      </c>
      <c r="B1867" s="3">
        <v>2017</v>
      </c>
      <c r="C1867" s="3" t="s">
        <v>277</v>
      </c>
      <c r="D1867" s="4">
        <f>DATE(B1867,N1867,M1867)</f>
        <v>43007</v>
      </c>
      <c r="E1867" s="5">
        <v>2304</v>
      </c>
      <c r="F1867" s="6" t="s">
        <v>14</v>
      </c>
      <c r="G1867" s="6" t="s">
        <v>24</v>
      </c>
      <c r="H1867" s="6" t="str">
        <f>RIGHT(I1867,2)</f>
        <v>GA</v>
      </c>
      <c r="I1867" s="1" t="s">
        <v>3649</v>
      </c>
      <c r="J1867" s="8" t="s">
        <v>1724</v>
      </c>
      <c r="K1867" s="6" t="s">
        <v>22</v>
      </c>
      <c r="L1867" s="6">
        <v>5806</v>
      </c>
      <c r="M1867" s="6">
        <v>29</v>
      </c>
      <c r="N1867" s="6">
        <v>9</v>
      </c>
      <c r="P1867" s="6">
        <v>1</v>
      </c>
      <c r="Q1867" s="16" t="str">
        <f>IF($B1867=2014,$P1867,"")</f>
        <v/>
      </c>
      <c r="R1867" s="16" t="str">
        <f>IF($B1867=2015,$P1867,"")</f>
        <v/>
      </c>
      <c r="S1867" s="16" t="str">
        <f>IF($B1867=2016,$P1867,"")</f>
        <v/>
      </c>
      <c r="T1867" s="16">
        <f>IF($B1867=2017,$P1867,"")</f>
        <v>1</v>
      </c>
      <c r="U1867" s="16" t="str">
        <f>IF($B1867=2018,$P1867,"")</f>
        <v/>
      </c>
      <c r="V1867" s="16" t="str">
        <f>IF($B1867=2019,$P1867,"")</f>
        <v/>
      </c>
      <c r="W1867" s="16" t="str">
        <f>IF($B1867=2020,$P1867,"")</f>
        <v/>
      </c>
      <c r="X1867" s="6" t="str">
        <f>IF($B1867=2021,$P1867,"")</f>
        <v/>
      </c>
      <c r="Y1867" s="6" t="str">
        <f>IF($B1867=2022,$P1867,"")</f>
        <v/>
      </c>
      <c r="Z1867" s="6" t="str">
        <f>IF($B1867=2023,$P1867,"")</f>
        <v/>
      </c>
      <c r="AA1867" s="6" t="str">
        <f>IF($B1867=2024,$P1867,"")</f>
        <v/>
      </c>
      <c r="AB1867" s="16" t="str">
        <f>IF($B1867=2025,$P1867,"")</f>
        <v/>
      </c>
    </row>
    <row r="1868" spans="1:28" x14ac:dyDescent="0.25">
      <c r="A1868" s="3">
        <v>1080</v>
      </c>
      <c r="B1868" s="3">
        <v>2017</v>
      </c>
      <c r="C1868" s="3" t="s">
        <v>277</v>
      </c>
      <c r="D1868" s="4">
        <f>DATE(B1868,N1868,M1868)</f>
        <v>43007</v>
      </c>
      <c r="E1868" s="5">
        <v>2128</v>
      </c>
      <c r="F1868" s="6" t="s">
        <v>14</v>
      </c>
      <c r="G1868" s="6" t="s">
        <v>24</v>
      </c>
      <c r="H1868" s="6" t="str">
        <f>RIGHT(I1868,2)</f>
        <v>GA</v>
      </c>
      <c r="I1868" s="1" t="s">
        <v>3649</v>
      </c>
      <c r="J1868" s="8" t="s">
        <v>1725</v>
      </c>
      <c r="K1868" s="6" t="s">
        <v>22</v>
      </c>
      <c r="L1868" s="6">
        <v>5806</v>
      </c>
      <c r="M1868" s="6">
        <v>29</v>
      </c>
      <c r="N1868" s="6">
        <v>9</v>
      </c>
      <c r="P1868" s="6">
        <v>1</v>
      </c>
      <c r="Q1868" s="16" t="str">
        <f>IF($B1868=2014,$P1868,"")</f>
        <v/>
      </c>
      <c r="R1868" s="16" t="str">
        <f>IF($B1868=2015,$P1868,"")</f>
        <v/>
      </c>
      <c r="S1868" s="16" t="str">
        <f>IF($B1868=2016,$P1868,"")</f>
        <v/>
      </c>
      <c r="T1868" s="16">
        <f>IF($B1868=2017,$P1868,"")</f>
        <v>1</v>
      </c>
      <c r="U1868" s="16" t="str">
        <f>IF($B1868=2018,$P1868,"")</f>
        <v/>
      </c>
      <c r="V1868" s="16" t="str">
        <f>IF($B1868=2019,$P1868,"")</f>
        <v/>
      </c>
      <c r="W1868" s="16" t="str">
        <f>IF($B1868=2020,$P1868,"")</f>
        <v/>
      </c>
      <c r="X1868" s="6" t="str">
        <f>IF($B1868=2021,$P1868,"")</f>
        <v/>
      </c>
      <c r="Y1868" s="6" t="str">
        <f>IF($B1868=2022,$P1868,"")</f>
        <v/>
      </c>
      <c r="Z1868" s="6" t="str">
        <f>IF($B1868=2023,$P1868,"")</f>
        <v/>
      </c>
      <c r="AA1868" s="6" t="str">
        <f>IF($B1868=2024,$P1868,"")</f>
        <v/>
      </c>
      <c r="AB1868" s="16" t="str">
        <f>IF($B1868=2025,$P1868,"")</f>
        <v/>
      </c>
    </row>
    <row r="1869" spans="1:28" x14ac:dyDescent="0.25">
      <c r="A1869" s="3">
        <v>1080</v>
      </c>
      <c r="B1869" s="3">
        <v>2018</v>
      </c>
      <c r="C1869" s="3" t="s">
        <v>198</v>
      </c>
      <c r="D1869" s="4">
        <f>DATE(B1869,N1869,M1869)</f>
        <v>43103</v>
      </c>
      <c r="E1869" s="5">
        <v>2227</v>
      </c>
      <c r="F1869" s="6" t="s">
        <v>14</v>
      </c>
      <c r="G1869" s="6" t="s">
        <v>24</v>
      </c>
      <c r="H1869" s="6" t="str">
        <f>RIGHT(I1869,2)</f>
        <v>GA</v>
      </c>
      <c r="I1869" s="1" t="s">
        <v>3649</v>
      </c>
      <c r="J1869" s="8" t="s">
        <v>1726</v>
      </c>
      <c r="K1869" s="6" t="s">
        <v>180</v>
      </c>
      <c r="L1869" s="6">
        <v>5813</v>
      </c>
      <c r="M1869" s="6">
        <v>3</v>
      </c>
      <c r="N1869" s="6">
        <v>1</v>
      </c>
      <c r="P1869" s="6">
        <v>1</v>
      </c>
      <c r="Q1869" s="16" t="str">
        <f>IF($B1869=2014,$P1869,"")</f>
        <v/>
      </c>
      <c r="R1869" s="16" t="str">
        <f>IF($B1869=2015,$P1869,"")</f>
        <v/>
      </c>
      <c r="S1869" s="16" t="str">
        <f>IF($B1869=2016,$P1869,"")</f>
        <v/>
      </c>
      <c r="T1869" s="16" t="str">
        <f>IF($B1869=2017,$P1869,"")</f>
        <v/>
      </c>
      <c r="U1869" s="16">
        <f>IF($B1869=2018,$P1869,"")</f>
        <v>1</v>
      </c>
      <c r="V1869" s="16" t="str">
        <f>IF($B1869=2019,$P1869,"")</f>
        <v/>
      </c>
      <c r="W1869" s="16" t="str">
        <f>IF($B1869=2020,$P1869,"")</f>
        <v/>
      </c>
      <c r="X1869" s="6" t="str">
        <f>IF($B1869=2021,$P1869,"")</f>
        <v/>
      </c>
      <c r="Y1869" s="6" t="str">
        <f>IF($B1869=2022,$P1869,"")</f>
        <v/>
      </c>
      <c r="Z1869" s="6" t="str">
        <f>IF($B1869=2023,$P1869,"")</f>
        <v/>
      </c>
      <c r="AA1869" s="6" t="str">
        <f>IF($B1869=2024,$P1869,"")</f>
        <v/>
      </c>
      <c r="AB1869" s="16" t="str">
        <f>IF($B1869=2025,$P1869,"")</f>
        <v/>
      </c>
    </row>
    <row r="1870" spans="1:28" x14ac:dyDescent="0.25">
      <c r="A1870" s="3">
        <v>1080</v>
      </c>
      <c r="B1870" s="3">
        <v>2018</v>
      </c>
      <c r="C1870" s="3" t="s">
        <v>1543</v>
      </c>
      <c r="D1870" s="4">
        <f>DATE(B1870,N1870,M1870)</f>
        <v>43105</v>
      </c>
      <c r="E1870" s="5">
        <v>620</v>
      </c>
      <c r="F1870" s="6" t="s">
        <v>14</v>
      </c>
      <c r="G1870" s="6" t="s">
        <v>24</v>
      </c>
      <c r="H1870" s="6" t="str">
        <f>RIGHT(I1870,2)</f>
        <v>GA</v>
      </c>
      <c r="I1870" s="1" t="s">
        <v>3649</v>
      </c>
      <c r="J1870" s="8" t="s">
        <v>1727</v>
      </c>
      <c r="K1870" s="6" t="s">
        <v>34</v>
      </c>
      <c r="L1870" s="6">
        <v>5813</v>
      </c>
      <c r="M1870" s="6">
        <v>5</v>
      </c>
      <c r="N1870" s="6">
        <v>1</v>
      </c>
      <c r="O1870" s="6" t="s">
        <v>35</v>
      </c>
      <c r="P1870" s="6">
        <v>1</v>
      </c>
      <c r="Q1870" s="16" t="str">
        <f>IF($B1870=2014,$P1870,"")</f>
        <v/>
      </c>
      <c r="R1870" s="16" t="str">
        <f>IF($B1870=2015,$P1870,"")</f>
        <v/>
      </c>
      <c r="S1870" s="16" t="str">
        <f>IF($B1870=2016,$P1870,"")</f>
        <v/>
      </c>
      <c r="T1870" s="16" t="str">
        <f>IF($B1870=2017,$P1870,"")</f>
        <v/>
      </c>
      <c r="U1870" s="16">
        <f>IF($B1870=2018,$P1870,"")</f>
        <v>1</v>
      </c>
      <c r="V1870" s="16" t="str">
        <f>IF($B1870=2019,$P1870,"")</f>
        <v/>
      </c>
      <c r="W1870" s="16" t="str">
        <f>IF($B1870=2020,$P1870,"")</f>
        <v/>
      </c>
      <c r="X1870" s="6" t="str">
        <f>IF($B1870=2021,$P1870,"")</f>
        <v/>
      </c>
      <c r="Y1870" s="6" t="str">
        <f>IF($B1870=2022,$P1870,"")</f>
        <v/>
      </c>
      <c r="Z1870" s="6" t="str">
        <f>IF($B1870=2023,$P1870,"")</f>
        <v/>
      </c>
      <c r="AA1870" s="6" t="str">
        <f>IF($B1870=2024,$P1870,"")</f>
        <v/>
      </c>
      <c r="AB1870" s="16" t="str">
        <f>IF($B1870=2025,$P1870,"")</f>
        <v/>
      </c>
    </row>
    <row r="1871" spans="1:28" x14ac:dyDescent="0.25">
      <c r="A1871" s="3">
        <v>1080</v>
      </c>
      <c r="B1871" s="3">
        <v>2018</v>
      </c>
      <c r="C1871" s="3" t="s">
        <v>914</v>
      </c>
      <c r="D1871" s="4">
        <f>DATE(B1871,N1871,M1871)</f>
        <v>43168</v>
      </c>
      <c r="E1871" s="5">
        <v>2142</v>
      </c>
      <c r="F1871" s="6" t="s">
        <v>14</v>
      </c>
      <c r="G1871" s="7" t="s">
        <v>24</v>
      </c>
      <c r="H1871" s="6" t="str">
        <f>RIGHT(I1871,2)</f>
        <v>GA</v>
      </c>
      <c r="I1871" s="1" t="s">
        <v>3649</v>
      </c>
      <c r="J1871" s="8" t="s">
        <v>1728</v>
      </c>
      <c r="K1871" s="6" t="s">
        <v>22</v>
      </c>
      <c r="L1871" s="6">
        <v>5817</v>
      </c>
      <c r="M1871" s="6">
        <v>9</v>
      </c>
      <c r="N1871" s="6">
        <v>3</v>
      </c>
      <c r="P1871" s="6">
        <v>1</v>
      </c>
      <c r="Q1871" s="16" t="str">
        <f>IF($B1871=2014,$P1871,"")</f>
        <v/>
      </c>
      <c r="R1871" s="16" t="str">
        <f>IF($B1871=2015,$P1871,"")</f>
        <v/>
      </c>
      <c r="S1871" s="16" t="str">
        <f>IF($B1871=2016,$P1871,"")</f>
        <v/>
      </c>
      <c r="T1871" s="16" t="str">
        <f>IF($B1871=2017,$P1871,"")</f>
        <v/>
      </c>
      <c r="U1871" s="16">
        <f>IF($B1871=2018,$P1871,"")</f>
        <v>1</v>
      </c>
      <c r="V1871" s="16" t="str">
        <f>IF($B1871=2019,$P1871,"")</f>
        <v/>
      </c>
      <c r="W1871" s="16" t="str">
        <f>IF($B1871=2020,$P1871,"")</f>
        <v/>
      </c>
      <c r="X1871" s="6" t="str">
        <f>IF($B1871=2021,$P1871,"")</f>
        <v/>
      </c>
      <c r="Y1871" s="6" t="str">
        <f>IF($B1871=2022,$P1871,"")</f>
        <v/>
      </c>
      <c r="Z1871" s="6" t="str">
        <f>IF($B1871=2023,$P1871,"")</f>
        <v/>
      </c>
      <c r="AA1871" s="6" t="str">
        <f>IF($B1871=2024,$P1871,"")</f>
        <v/>
      </c>
      <c r="AB1871" s="16" t="str">
        <f>IF($B1871=2025,$P1871,"")</f>
        <v/>
      </c>
    </row>
    <row r="1872" spans="1:28" x14ac:dyDescent="0.25">
      <c r="A1872" s="3">
        <v>1080</v>
      </c>
      <c r="B1872" s="3">
        <v>2018</v>
      </c>
      <c r="C1872" s="3" t="s">
        <v>224</v>
      </c>
      <c r="D1872" s="4">
        <f>DATE(B1872,N1872,M1872)</f>
        <v>43426</v>
      </c>
      <c r="E1872" s="5" t="s">
        <v>1729</v>
      </c>
      <c r="F1872" s="13" t="s">
        <v>14</v>
      </c>
      <c r="G1872" s="6" t="s">
        <v>24</v>
      </c>
      <c r="H1872" s="6" t="str">
        <f>RIGHT(I1872,2)</f>
        <v>GA</v>
      </c>
      <c r="I1872" s="1" t="s">
        <v>3649</v>
      </c>
      <c r="J1872" s="1" t="s">
        <v>1730</v>
      </c>
      <c r="K1872" s="6" t="s">
        <v>1731</v>
      </c>
      <c r="L1872" s="6">
        <v>5910</v>
      </c>
      <c r="M1872" s="6">
        <v>22</v>
      </c>
      <c r="N1872" s="6">
        <v>11</v>
      </c>
      <c r="P1872" s="6">
        <v>1</v>
      </c>
      <c r="Q1872" s="16" t="str">
        <f>IF($B1872=2014,$P1872,"")</f>
        <v/>
      </c>
      <c r="R1872" s="16" t="str">
        <f>IF($B1872=2015,$P1872,"")</f>
        <v/>
      </c>
      <c r="S1872" s="16" t="str">
        <f>IF($B1872=2016,$P1872,"")</f>
        <v/>
      </c>
      <c r="T1872" s="16" t="str">
        <f>IF($B1872=2017,$P1872,"")</f>
        <v/>
      </c>
      <c r="U1872" s="16">
        <f>IF($B1872=2018,$P1872,"")</f>
        <v>1</v>
      </c>
      <c r="V1872" s="16" t="str">
        <f>IF($B1872=2019,$P1872,"")</f>
        <v/>
      </c>
      <c r="W1872" s="16" t="str">
        <f>IF($B1872=2020,$P1872,"")</f>
        <v/>
      </c>
      <c r="X1872" s="6" t="str">
        <f>IF($B1872=2021,$P1872,"")</f>
        <v/>
      </c>
      <c r="Y1872" s="6" t="str">
        <f>IF($B1872=2022,$P1872,"")</f>
        <v/>
      </c>
      <c r="Z1872" s="6" t="str">
        <f>IF($B1872=2023,$P1872,"")</f>
        <v/>
      </c>
      <c r="AA1872" s="6" t="str">
        <f>IF($B1872=2024,$P1872,"")</f>
        <v/>
      </c>
      <c r="AB1872" s="16" t="str">
        <f>IF($B1872=2025,$P1872,"")</f>
        <v/>
      </c>
    </row>
    <row r="1873" spans="1:28" x14ac:dyDescent="0.25">
      <c r="A1873" s="3">
        <v>1080</v>
      </c>
      <c r="B1873" s="3">
        <v>2019</v>
      </c>
      <c r="C1873" s="3" t="s">
        <v>1732</v>
      </c>
      <c r="D1873" s="4">
        <f>DATE(B1873,N1873,M1873)</f>
        <v>43752</v>
      </c>
      <c r="E1873" s="5">
        <v>520</v>
      </c>
      <c r="F1873" s="6" t="s">
        <v>14</v>
      </c>
      <c r="G1873" s="6" t="s">
        <v>24</v>
      </c>
      <c r="H1873" s="6" t="str">
        <f>RIGHT(I1873,2)</f>
        <v>GA</v>
      </c>
      <c r="I1873" s="1" t="s">
        <v>3649</v>
      </c>
      <c r="J1873" s="8" t="s">
        <v>1733</v>
      </c>
      <c r="K1873" s="6" t="s">
        <v>102</v>
      </c>
      <c r="L1873" s="6">
        <v>6007</v>
      </c>
      <c r="M1873" s="6">
        <v>14</v>
      </c>
      <c r="N1873" s="6">
        <v>10</v>
      </c>
      <c r="P1873" s="6">
        <v>1</v>
      </c>
      <c r="Q1873" s="16" t="str">
        <f>IF($B1873=2014,$P1873,"")</f>
        <v/>
      </c>
      <c r="R1873" s="16" t="str">
        <f>IF($B1873=2015,$P1873,"")</f>
        <v/>
      </c>
      <c r="S1873" s="16" t="str">
        <f>IF($B1873=2016,$P1873,"")</f>
        <v/>
      </c>
      <c r="T1873" s="16" t="str">
        <f>IF($B1873=2017,$P1873,"")</f>
        <v/>
      </c>
      <c r="U1873" s="16" t="str">
        <f>IF($B1873=2018,$P1873,"")</f>
        <v/>
      </c>
      <c r="V1873" s="16">
        <f>IF($B1873=2019,$P1873,"")</f>
        <v>1</v>
      </c>
      <c r="W1873" s="16" t="str">
        <f>IF($B1873=2020,$P1873,"")</f>
        <v/>
      </c>
      <c r="X1873" s="6" t="str">
        <f>IF($B1873=2021,$P1873,"")</f>
        <v/>
      </c>
      <c r="Y1873" s="6" t="str">
        <f>IF($B1873=2022,$P1873,"")</f>
        <v/>
      </c>
      <c r="Z1873" s="6" t="str">
        <f>IF($B1873=2023,$P1873,"")</f>
        <v/>
      </c>
      <c r="AA1873" s="6" t="str">
        <f>IF($B1873=2024,$P1873,"")</f>
        <v/>
      </c>
      <c r="AB1873" s="16" t="str">
        <f>IF($B1873=2025,$P1873,"")</f>
        <v/>
      </c>
    </row>
    <row r="1874" spans="1:28" x14ac:dyDescent="0.25">
      <c r="A1874" s="3">
        <v>1080</v>
      </c>
      <c r="B1874" s="3">
        <v>2020</v>
      </c>
      <c r="C1874" s="3" t="s">
        <v>663</v>
      </c>
      <c r="D1874" s="4">
        <f>DATE(B1874,N1874,M1874)</f>
        <v>43885</v>
      </c>
      <c r="E1874" s="5">
        <v>620</v>
      </c>
      <c r="F1874" s="6" t="s">
        <v>14</v>
      </c>
      <c r="G1874" s="6" t="s">
        <v>24</v>
      </c>
      <c r="H1874" s="6" t="str">
        <f>RIGHT(I1874,2)</f>
        <v>GA</v>
      </c>
      <c r="I1874" s="1" t="s">
        <v>3649</v>
      </c>
      <c r="J1874" s="1" t="s">
        <v>1734</v>
      </c>
      <c r="K1874" s="6" t="s">
        <v>1455</v>
      </c>
      <c r="L1874" s="6">
        <v>6018</v>
      </c>
      <c r="M1874" s="6">
        <v>24</v>
      </c>
      <c r="N1874" s="6">
        <v>2</v>
      </c>
      <c r="O1874" s="6" t="s">
        <v>81</v>
      </c>
      <c r="P1874" s="6">
        <v>1</v>
      </c>
      <c r="Q1874" s="16" t="str">
        <f>IF($B1874=2014,$P1874,"")</f>
        <v/>
      </c>
      <c r="R1874" s="16" t="str">
        <f>IF($B1874=2015,$P1874,"")</f>
        <v/>
      </c>
      <c r="S1874" s="16" t="str">
        <f>IF($B1874=2016,$P1874,"")</f>
        <v/>
      </c>
      <c r="T1874" s="16" t="str">
        <f>IF($B1874=2017,$P1874,"")</f>
        <v/>
      </c>
      <c r="U1874" s="16" t="str">
        <f>IF($B1874=2018,$P1874,"")</f>
        <v/>
      </c>
      <c r="V1874" s="16" t="str">
        <f>IF($B1874=2019,$P1874,"")</f>
        <v/>
      </c>
      <c r="W1874" s="16">
        <f>IF($B1874=2020,$P1874,"")</f>
        <v>1</v>
      </c>
      <c r="X1874" s="6" t="str">
        <f>IF($B1874=2021,$P1874,"")</f>
        <v/>
      </c>
      <c r="Y1874" s="6" t="str">
        <f>IF($B1874=2022,$P1874,"")</f>
        <v/>
      </c>
      <c r="Z1874" s="6" t="str">
        <f>IF($B1874=2023,$P1874,"")</f>
        <v/>
      </c>
      <c r="AA1874" s="6" t="str">
        <f>IF($B1874=2024,$P1874,"")</f>
        <v/>
      </c>
      <c r="AB1874" s="16" t="str">
        <f>IF($B1874=2025,$P1874,"")</f>
        <v/>
      </c>
    </row>
    <row r="1875" spans="1:28" ht="24" x14ac:dyDescent="0.25">
      <c r="A1875" s="3">
        <v>1080</v>
      </c>
      <c r="B1875" s="3">
        <v>2021</v>
      </c>
      <c r="C1875" s="3" t="s">
        <v>1317</v>
      </c>
      <c r="D1875" s="4">
        <v>44441</v>
      </c>
      <c r="E1875" s="5">
        <v>2201</v>
      </c>
      <c r="F1875" s="6" t="s">
        <v>14</v>
      </c>
      <c r="G1875" s="6" t="s">
        <v>24</v>
      </c>
      <c r="H1875" s="6" t="str">
        <f>RIGHT(I1875,2)</f>
        <v>GA</v>
      </c>
      <c r="I1875" s="1" t="s">
        <v>3649</v>
      </c>
      <c r="J1875" s="1" t="s">
        <v>3650</v>
      </c>
      <c r="K1875" s="6" t="s">
        <v>22</v>
      </c>
      <c r="L1875" s="6">
        <v>6204</v>
      </c>
      <c r="M1875" s="6">
        <v>2</v>
      </c>
      <c r="N1875" s="6">
        <v>9</v>
      </c>
      <c r="P1875" s="6">
        <v>1</v>
      </c>
      <c r="Q1875" s="16" t="str">
        <f>IF($B1875=2014,$P1875,"")</f>
        <v/>
      </c>
      <c r="R1875" s="16" t="str">
        <f>IF($B1875=2015,$P1875,"")</f>
        <v/>
      </c>
      <c r="S1875" s="16" t="str">
        <f>IF($B1875=2016,$P1875,"")</f>
        <v/>
      </c>
      <c r="T1875" s="16" t="str">
        <f>IF($B1875=2017,$P1875,"")</f>
        <v/>
      </c>
      <c r="U1875" s="16" t="str">
        <f>IF($B1875=2018,$P1875,"")</f>
        <v/>
      </c>
      <c r="V1875" s="16" t="str">
        <f>IF($B1875=2019,$P1875,"")</f>
        <v/>
      </c>
      <c r="W1875" s="16" t="str">
        <f>IF($B1875=2020,$P1875,"")</f>
        <v/>
      </c>
      <c r="X1875" s="6">
        <f>IF($B1875=2021,$P1875,"")</f>
        <v>1</v>
      </c>
      <c r="Y1875" s="6" t="str">
        <f>IF($B1875=2022,$P1875,"")</f>
        <v/>
      </c>
      <c r="Z1875" s="6" t="str">
        <f>IF($B1875=2023,$P1875,"")</f>
        <v/>
      </c>
      <c r="AA1875" s="6" t="str">
        <f>IF($B1875=2024,$P1875,"")</f>
        <v/>
      </c>
      <c r="AB1875" s="16" t="str">
        <f>IF($B1875=2025,$P1875,"")</f>
        <v/>
      </c>
    </row>
    <row r="1876" spans="1:28" ht="24" x14ac:dyDescent="0.25">
      <c r="A1876" s="3">
        <v>1080</v>
      </c>
      <c r="B1876" s="3">
        <v>2022</v>
      </c>
      <c r="C1876" s="3" t="s">
        <v>674</v>
      </c>
      <c r="D1876" s="4">
        <v>44587</v>
      </c>
      <c r="E1876" s="5">
        <v>620</v>
      </c>
      <c r="F1876" s="7" t="s">
        <v>14</v>
      </c>
      <c r="G1876" s="7" t="s">
        <v>24</v>
      </c>
      <c r="H1876" s="6" t="str">
        <f>RIGHT(I1876,2)</f>
        <v>GA</v>
      </c>
      <c r="I1876" s="1" t="s">
        <v>3649</v>
      </c>
      <c r="J1876" s="1" t="s">
        <v>3651</v>
      </c>
      <c r="K1876" s="6" t="s">
        <v>38</v>
      </c>
      <c r="L1876" s="6">
        <v>6215</v>
      </c>
      <c r="M1876" s="6">
        <v>26</v>
      </c>
      <c r="N1876" s="6">
        <v>1</v>
      </c>
      <c r="P1876" s="6">
        <v>1</v>
      </c>
      <c r="Q1876" s="16" t="str">
        <f>IF($B1876=2014,$P1876,"")</f>
        <v/>
      </c>
      <c r="R1876" s="16" t="str">
        <f>IF($B1876=2015,$P1876,"")</f>
        <v/>
      </c>
      <c r="S1876" s="16" t="str">
        <f>IF($B1876=2016,$P1876,"")</f>
        <v/>
      </c>
      <c r="T1876" s="16" t="str">
        <f>IF($B1876=2017,$P1876,"")</f>
        <v/>
      </c>
      <c r="U1876" s="16" t="str">
        <f>IF($B1876=2018,$P1876,"")</f>
        <v/>
      </c>
      <c r="V1876" s="16" t="str">
        <f>IF($B1876=2019,$P1876,"")</f>
        <v/>
      </c>
      <c r="W1876" s="16" t="str">
        <f>IF($B1876=2020,$P1876,"")</f>
        <v/>
      </c>
      <c r="X1876" s="6" t="str">
        <f>IF($B1876=2021,$P1876,"")</f>
        <v/>
      </c>
      <c r="Y1876" s="6">
        <f>IF($B1876=2022,$P1876,"")</f>
        <v>1</v>
      </c>
      <c r="Z1876" s="6" t="str">
        <f>IF($B1876=2023,$P1876,"")</f>
        <v/>
      </c>
      <c r="AA1876" s="6" t="str">
        <f>IF($B1876=2024,$P1876,"")</f>
        <v/>
      </c>
      <c r="AB1876" s="16" t="str">
        <f>IF($B1876=2025,$P1876,"")</f>
        <v/>
      </c>
    </row>
    <row r="1877" spans="1:28" x14ac:dyDescent="0.25">
      <c r="A1877" s="3">
        <v>1080</v>
      </c>
      <c r="B1877" s="3">
        <v>2022</v>
      </c>
      <c r="C1877" s="3" t="s">
        <v>663</v>
      </c>
      <c r="D1877" s="4">
        <v>44616</v>
      </c>
      <c r="E1877" s="5">
        <v>625</v>
      </c>
      <c r="F1877" s="6" t="s">
        <v>14</v>
      </c>
      <c r="G1877" s="6" t="s">
        <v>24</v>
      </c>
      <c r="H1877" s="6" t="str">
        <f>RIGHT(I1877,2)</f>
        <v>GA</v>
      </c>
      <c r="I1877" s="1" t="s">
        <v>3649</v>
      </c>
      <c r="J1877" s="1" t="s">
        <v>3652</v>
      </c>
      <c r="K1877" s="6" t="s">
        <v>692</v>
      </c>
      <c r="L1877" s="6">
        <v>6217</v>
      </c>
      <c r="M1877" s="6">
        <v>24</v>
      </c>
      <c r="N1877" s="6">
        <v>2</v>
      </c>
      <c r="O1877" s="6" t="s">
        <v>81</v>
      </c>
      <c r="P1877" s="6">
        <v>1</v>
      </c>
      <c r="Q1877" s="16" t="str">
        <f>IF($B1877=2014,$P1877,"")</f>
        <v/>
      </c>
      <c r="R1877" s="16" t="str">
        <f>IF($B1877=2015,$P1877,"")</f>
        <v/>
      </c>
      <c r="S1877" s="16" t="str">
        <f>IF($B1877=2016,$P1877,"")</f>
        <v/>
      </c>
      <c r="T1877" s="16" t="str">
        <f>IF($B1877=2017,$P1877,"")</f>
        <v/>
      </c>
      <c r="U1877" s="16" t="str">
        <f>IF($B1877=2018,$P1877,"")</f>
        <v/>
      </c>
      <c r="V1877" s="16" t="str">
        <f>IF($B1877=2019,$P1877,"")</f>
        <v/>
      </c>
      <c r="W1877" s="16" t="str">
        <f>IF($B1877=2020,$P1877,"")</f>
        <v/>
      </c>
      <c r="X1877" s="6" t="str">
        <f>IF($B1877=2021,$P1877,"")</f>
        <v/>
      </c>
      <c r="Y1877" s="6">
        <f>IF($B1877=2022,$P1877,"")</f>
        <v>1</v>
      </c>
      <c r="Z1877" s="6" t="str">
        <f>IF($B1877=2023,$P1877,"")</f>
        <v/>
      </c>
      <c r="AA1877" s="6" t="str">
        <f>IF($B1877=2024,$P1877,"")</f>
        <v/>
      </c>
      <c r="AB1877" s="16" t="str">
        <f>IF($B1877=2025,$P1877,"")</f>
        <v/>
      </c>
    </row>
    <row r="1878" spans="1:28" x14ac:dyDescent="0.25">
      <c r="A1878" s="3">
        <v>1080</v>
      </c>
      <c r="B1878" s="3">
        <v>2022</v>
      </c>
      <c r="C1878" s="3" t="s">
        <v>1936</v>
      </c>
      <c r="D1878" s="4">
        <f>DATE(B1878,N1878,M1878)</f>
        <v>44721</v>
      </c>
      <c r="E1878" s="5">
        <v>2059</v>
      </c>
      <c r="F1878" s="6" t="s">
        <v>14</v>
      </c>
      <c r="G1878" s="6" t="s">
        <v>24</v>
      </c>
      <c r="H1878" s="6" t="str">
        <f>RIGHT(I1878,2)</f>
        <v>GA</v>
      </c>
      <c r="I1878" s="1" t="s">
        <v>3649</v>
      </c>
      <c r="J1878" s="1" t="s">
        <v>3991</v>
      </c>
      <c r="K1878" s="6" t="s">
        <v>842</v>
      </c>
      <c r="L1878" s="6">
        <v>6301</v>
      </c>
      <c r="M1878" s="6">
        <v>9</v>
      </c>
      <c r="N1878" s="6">
        <v>6</v>
      </c>
      <c r="O1878" s="6" t="s">
        <v>81</v>
      </c>
      <c r="P1878" s="6">
        <v>1</v>
      </c>
      <c r="Q1878" s="16" t="str">
        <f>IF($B1878=2014,$P1878,"")</f>
        <v/>
      </c>
      <c r="R1878" s="16" t="str">
        <f>IF($B1878=2015,$P1878,"")</f>
        <v/>
      </c>
      <c r="S1878" s="16" t="str">
        <f>IF($B1878=2016,$P1878,"")</f>
        <v/>
      </c>
      <c r="T1878" s="16" t="str">
        <f>IF($B1878=2017,$P1878,"")</f>
        <v/>
      </c>
      <c r="U1878" s="16" t="str">
        <f>IF($B1878=2018,$P1878,"")</f>
        <v/>
      </c>
      <c r="V1878" s="16" t="str">
        <f>IF($B1878=2019,$P1878,"")</f>
        <v/>
      </c>
      <c r="W1878" s="16" t="str">
        <f>IF($B1878=2020,$P1878,"")</f>
        <v/>
      </c>
      <c r="X1878" s="6" t="str">
        <f>IF($B1878=2021,$P1878,"")</f>
        <v/>
      </c>
      <c r="Y1878" s="6">
        <f>IF($B1878=2022,$P1878,"")</f>
        <v>1</v>
      </c>
      <c r="Z1878" s="6" t="str">
        <f>IF($B1878=2023,$P1878,"")</f>
        <v/>
      </c>
      <c r="AA1878" s="6" t="str">
        <f>IF($B1878=2024,$P1878,"")</f>
        <v/>
      </c>
      <c r="AB1878" s="16" t="str">
        <f>IF($B1878=2025,$P1878,"")</f>
        <v/>
      </c>
    </row>
    <row r="1879" spans="1:28" ht="48" x14ac:dyDescent="0.25">
      <c r="A1879" s="3">
        <v>1080</v>
      </c>
      <c r="B1879" s="3">
        <v>2022</v>
      </c>
      <c r="C1879" s="3" t="s">
        <v>267</v>
      </c>
      <c r="D1879" s="4">
        <f>DATE(B1879,N1879,M1879)</f>
        <v>44854</v>
      </c>
      <c r="E1879" s="5">
        <v>520</v>
      </c>
      <c r="F1879" s="7" t="s">
        <v>14</v>
      </c>
      <c r="G1879" s="7" t="s">
        <v>24</v>
      </c>
      <c r="H1879" s="6" t="str">
        <f>RIGHT(I1879,2)</f>
        <v>GA</v>
      </c>
      <c r="I1879" s="1" t="s">
        <v>3649</v>
      </c>
      <c r="J1879" s="1" t="s">
        <v>4389</v>
      </c>
      <c r="K1879" s="6" t="s">
        <v>38</v>
      </c>
      <c r="L1879" s="6">
        <v>6308</v>
      </c>
      <c r="M1879" s="6">
        <v>20</v>
      </c>
      <c r="N1879" s="6">
        <v>10</v>
      </c>
      <c r="P1879" s="6">
        <v>1</v>
      </c>
      <c r="Q1879" s="16" t="str">
        <f>IF($B1879=2014,$P1879,"")</f>
        <v/>
      </c>
      <c r="R1879" s="16" t="str">
        <f>IF($B1879=2015,$P1879,"")</f>
        <v/>
      </c>
      <c r="S1879" s="16" t="str">
        <f>IF($B1879=2016,$P1879,"")</f>
        <v/>
      </c>
      <c r="T1879" s="16" t="str">
        <f>IF($B1879=2017,$P1879,"")</f>
        <v/>
      </c>
      <c r="U1879" s="16" t="str">
        <f>IF($B1879=2018,$P1879,"")</f>
        <v/>
      </c>
      <c r="V1879" s="16" t="str">
        <f>IF($B1879=2019,$P1879,"")</f>
        <v/>
      </c>
      <c r="W1879" s="16" t="str">
        <f>IF($B1879=2020,$P1879,"")</f>
        <v/>
      </c>
      <c r="X1879" s="6" t="str">
        <f>IF($B1879=2021,$P1879,"")</f>
        <v/>
      </c>
      <c r="Y1879" s="6">
        <f>IF($B1879=2022,$P1879,"")</f>
        <v>1</v>
      </c>
      <c r="Z1879" s="6" t="str">
        <f>IF($B1879=2023,$P1879,"")</f>
        <v/>
      </c>
      <c r="AA1879" s="6" t="str">
        <f>IF($B1879=2024,$P1879,"")</f>
        <v/>
      </c>
      <c r="AB1879" s="16" t="str">
        <f>IF($B1879=2025,$P1879,"")</f>
        <v/>
      </c>
    </row>
    <row r="1880" spans="1:28" x14ac:dyDescent="0.25">
      <c r="A1880" s="3">
        <v>1080</v>
      </c>
      <c r="B1880" s="3">
        <v>2022</v>
      </c>
      <c r="C1880" s="3" t="s">
        <v>1107</v>
      </c>
      <c r="D1880" s="4">
        <f>DATE(B1880,N1880,M1880)</f>
        <v>44872</v>
      </c>
      <c r="E1880" s="5">
        <v>651</v>
      </c>
      <c r="F1880" s="7" t="s">
        <v>14</v>
      </c>
      <c r="G1880" s="7" t="s">
        <v>24</v>
      </c>
      <c r="H1880" s="6" t="str">
        <f>RIGHT(I1880,2)</f>
        <v>GA</v>
      </c>
      <c r="I1880" s="1" t="s">
        <v>3649</v>
      </c>
      <c r="J1880" s="1" t="s">
        <v>4458</v>
      </c>
      <c r="K1880" s="6" t="s">
        <v>692</v>
      </c>
      <c r="L1880" s="6">
        <v>6309</v>
      </c>
      <c r="M1880" s="6">
        <v>7</v>
      </c>
      <c r="N1880" s="6">
        <v>11</v>
      </c>
      <c r="O1880" s="6" t="s">
        <v>81</v>
      </c>
      <c r="P1880" s="6">
        <v>1</v>
      </c>
      <c r="Q1880" s="16" t="str">
        <f>IF($B1880=2014,$P1880,"")</f>
        <v/>
      </c>
      <c r="R1880" s="16" t="str">
        <f>IF($B1880=2015,$P1880,"")</f>
        <v/>
      </c>
      <c r="S1880" s="16" t="str">
        <f>IF($B1880=2016,$P1880,"")</f>
        <v/>
      </c>
      <c r="T1880" s="16" t="str">
        <f>IF($B1880=2017,$P1880,"")</f>
        <v/>
      </c>
      <c r="U1880" s="16" t="str">
        <f>IF($B1880=2018,$P1880,"")</f>
        <v/>
      </c>
      <c r="V1880" s="16" t="str">
        <f>IF($B1880=2019,$P1880,"")</f>
        <v/>
      </c>
      <c r="W1880" s="16" t="str">
        <f>IF($B1880=2020,$P1880,"")</f>
        <v/>
      </c>
      <c r="X1880" s="6" t="str">
        <f>IF($B1880=2021,$P1880,"")</f>
        <v/>
      </c>
      <c r="Y1880" s="6">
        <f>IF($B1880=2022,$P1880,"")</f>
        <v>1</v>
      </c>
      <c r="Z1880" s="6" t="str">
        <f>IF($B1880=2023,$P1880,"")</f>
        <v/>
      </c>
      <c r="AA1880" s="6" t="str">
        <f>IF($B1880=2024,$P1880,"")</f>
        <v/>
      </c>
      <c r="AB1880" s="16" t="str">
        <f>IF($B1880=2025,$P1880,"")</f>
        <v/>
      </c>
    </row>
    <row r="1881" spans="1:28" x14ac:dyDescent="0.25">
      <c r="A1881" s="3">
        <v>1080</v>
      </c>
      <c r="B1881" s="3">
        <v>2022</v>
      </c>
      <c r="C1881" s="3" t="s">
        <v>231</v>
      </c>
      <c r="D1881" s="4">
        <f>DATE(B1881,N1881,M1881)</f>
        <v>44886</v>
      </c>
      <c r="E1881" s="5">
        <v>2101</v>
      </c>
      <c r="F1881" s="7" t="s">
        <v>14</v>
      </c>
      <c r="G1881" s="7" t="s">
        <v>24</v>
      </c>
      <c r="H1881" s="6" t="str">
        <f>RIGHT(I1881,2)</f>
        <v>GA</v>
      </c>
      <c r="I1881" s="1" t="s">
        <v>3649</v>
      </c>
      <c r="J1881" s="1" t="s">
        <v>4558</v>
      </c>
      <c r="K1881" s="6" t="s">
        <v>842</v>
      </c>
      <c r="L1881" s="6">
        <v>6310</v>
      </c>
      <c r="M1881" s="6">
        <v>21</v>
      </c>
      <c r="N1881" s="6">
        <v>11</v>
      </c>
      <c r="O1881" s="6" t="s">
        <v>81</v>
      </c>
      <c r="P1881" s="6">
        <v>1</v>
      </c>
      <c r="Q1881" s="16" t="str">
        <f>IF($B1881=2014,$P1881,"")</f>
        <v/>
      </c>
      <c r="R1881" s="16" t="str">
        <f>IF($B1881=2015,$P1881,"")</f>
        <v/>
      </c>
      <c r="S1881" s="16" t="str">
        <f>IF($B1881=2016,$P1881,"")</f>
        <v/>
      </c>
      <c r="T1881" s="16" t="str">
        <f>IF($B1881=2017,$P1881,"")</f>
        <v/>
      </c>
      <c r="U1881" s="16" t="str">
        <f>IF($B1881=2018,$P1881,"")</f>
        <v/>
      </c>
      <c r="V1881" s="16" t="str">
        <f>IF($B1881=2019,$P1881,"")</f>
        <v/>
      </c>
      <c r="W1881" s="16" t="str">
        <f>IF($B1881=2020,$P1881,"")</f>
        <v/>
      </c>
      <c r="X1881" s="6" t="str">
        <f>IF($B1881=2021,$P1881,"")</f>
        <v/>
      </c>
      <c r="Y1881" s="6">
        <f>IF($B1881=2022,$P1881,"")</f>
        <v>1</v>
      </c>
      <c r="Z1881" s="6" t="str">
        <f>IF($B1881=2023,$P1881,"")</f>
        <v/>
      </c>
      <c r="AA1881" s="6" t="str">
        <f>IF($B1881=2024,$P1881,"")</f>
        <v/>
      </c>
      <c r="AB1881" s="16" t="str">
        <f>IF($B1881=2025,$P1881,"")</f>
        <v/>
      </c>
    </row>
    <row r="1882" spans="1:28" x14ac:dyDescent="0.25">
      <c r="A1882" s="3">
        <v>1080</v>
      </c>
      <c r="B1882" s="3">
        <v>2022</v>
      </c>
      <c r="C1882" s="3" t="s">
        <v>224</v>
      </c>
      <c r="D1882" s="4">
        <f>DATE(B1882,N1882,M1882)</f>
        <v>44887</v>
      </c>
      <c r="E1882" s="5">
        <v>620</v>
      </c>
      <c r="F1882" s="7" t="s">
        <v>14</v>
      </c>
      <c r="G1882" s="7" t="s">
        <v>24</v>
      </c>
      <c r="H1882" s="6" t="str">
        <f>RIGHT(I1882,2)</f>
        <v>GA</v>
      </c>
      <c r="I1882" s="1" t="s">
        <v>3649</v>
      </c>
      <c r="J1882" s="1" t="s">
        <v>4559</v>
      </c>
      <c r="K1882" s="6" t="s">
        <v>842</v>
      </c>
      <c r="L1882" s="6">
        <v>6310</v>
      </c>
      <c r="M1882" s="6">
        <v>22</v>
      </c>
      <c r="N1882" s="6">
        <v>11</v>
      </c>
      <c r="O1882" s="6" t="s">
        <v>81</v>
      </c>
      <c r="P1882" s="6">
        <v>1</v>
      </c>
      <c r="Q1882" s="16" t="str">
        <f>IF($B1882=2014,$P1882,"")</f>
        <v/>
      </c>
      <c r="R1882" s="16" t="str">
        <f>IF($B1882=2015,$P1882,"")</f>
        <v/>
      </c>
      <c r="S1882" s="16" t="str">
        <f>IF($B1882=2016,$P1882,"")</f>
        <v/>
      </c>
      <c r="T1882" s="16" t="str">
        <f>IF($B1882=2017,$P1882,"")</f>
        <v/>
      </c>
      <c r="U1882" s="16" t="str">
        <f>IF($B1882=2018,$P1882,"")</f>
        <v/>
      </c>
      <c r="V1882" s="16" t="str">
        <f>IF($B1882=2019,$P1882,"")</f>
        <v/>
      </c>
      <c r="W1882" s="16" t="str">
        <f>IF($B1882=2020,$P1882,"")</f>
        <v/>
      </c>
      <c r="X1882" s="6" t="str">
        <f>IF($B1882=2021,$P1882,"")</f>
        <v/>
      </c>
      <c r="Y1882" s="6">
        <f>IF($B1882=2022,$P1882,"")</f>
        <v>1</v>
      </c>
      <c r="Z1882" s="6" t="str">
        <f>IF($B1882=2023,$P1882,"")</f>
        <v/>
      </c>
      <c r="AA1882" s="6" t="str">
        <f>IF($B1882=2024,$P1882,"")</f>
        <v/>
      </c>
      <c r="AB1882" s="16" t="str">
        <f>IF($B1882=2025,$P1882,"")</f>
        <v/>
      </c>
    </row>
    <row r="1883" spans="1:28" x14ac:dyDescent="0.25">
      <c r="A1883" s="3">
        <v>1080</v>
      </c>
      <c r="B1883" s="3">
        <v>2022</v>
      </c>
      <c r="C1883" s="3" t="s">
        <v>208</v>
      </c>
      <c r="D1883" s="4">
        <f>DATE(B1883,N1883,M1883)</f>
        <v>44893</v>
      </c>
      <c r="E1883" s="5">
        <v>551</v>
      </c>
      <c r="F1883" s="7" t="s">
        <v>14</v>
      </c>
      <c r="G1883" s="7" t="s">
        <v>24</v>
      </c>
      <c r="H1883" s="6" t="str">
        <f>RIGHT(I1883,2)</f>
        <v>GA</v>
      </c>
      <c r="I1883" s="1" t="s">
        <v>3649</v>
      </c>
      <c r="J1883" s="1" t="s">
        <v>4706</v>
      </c>
      <c r="K1883" s="6" t="s">
        <v>842</v>
      </c>
      <c r="L1883" s="6">
        <v>6311</v>
      </c>
      <c r="M1883" s="6">
        <v>28</v>
      </c>
      <c r="N1883" s="6">
        <v>11</v>
      </c>
      <c r="O1883" s="6" t="s">
        <v>81</v>
      </c>
      <c r="P1883" s="6">
        <v>1</v>
      </c>
      <c r="Q1883" s="16" t="str">
        <f>IF($B1883=2014,$P1883,"")</f>
        <v/>
      </c>
      <c r="R1883" s="16" t="str">
        <f>IF($B1883=2015,$P1883,"")</f>
        <v/>
      </c>
      <c r="S1883" s="16" t="str">
        <f>IF($B1883=2016,$P1883,"")</f>
        <v/>
      </c>
      <c r="T1883" s="16" t="str">
        <f>IF($B1883=2017,$P1883,"")</f>
        <v/>
      </c>
      <c r="U1883" s="16" t="str">
        <f>IF($B1883=2018,$P1883,"")</f>
        <v/>
      </c>
      <c r="V1883" s="16" t="str">
        <f>IF($B1883=2019,$P1883,"")</f>
        <v/>
      </c>
      <c r="W1883" s="16" t="str">
        <f>IF($B1883=2020,$P1883,"")</f>
        <v/>
      </c>
      <c r="X1883" s="6" t="str">
        <f>IF($B1883=2021,$P1883,"")</f>
        <v/>
      </c>
      <c r="Y1883" s="6">
        <f>IF($B1883=2022,$P1883,"")</f>
        <v>1</v>
      </c>
      <c r="Z1883" s="6" t="str">
        <f>IF($B1883=2023,$P1883,"")</f>
        <v/>
      </c>
      <c r="AA1883" s="6" t="str">
        <f>IF($B1883=2024,$P1883,"")</f>
        <v/>
      </c>
      <c r="AB1883" s="16" t="str">
        <f>IF($B1883=2025,$P1883,"")</f>
        <v/>
      </c>
    </row>
    <row r="1884" spans="1:28" x14ac:dyDescent="0.25">
      <c r="A1884" s="3">
        <v>1080</v>
      </c>
      <c r="B1884" s="3">
        <v>2023</v>
      </c>
      <c r="C1884" s="3" t="s">
        <v>722</v>
      </c>
      <c r="D1884" s="4">
        <f>DATE(B1884,N1884,M1884)</f>
        <v>44930</v>
      </c>
      <c r="E1884" s="5">
        <v>550</v>
      </c>
      <c r="F1884" s="7" t="s">
        <v>14</v>
      </c>
      <c r="G1884" s="7" t="s">
        <v>24</v>
      </c>
      <c r="H1884" s="6" t="str">
        <f>RIGHT(I1884,2)</f>
        <v>GA</v>
      </c>
      <c r="I1884" s="1" t="s">
        <v>3649</v>
      </c>
      <c r="J1884" s="1" t="s">
        <v>4908</v>
      </c>
      <c r="K1884" s="6" t="s">
        <v>842</v>
      </c>
      <c r="L1884" s="6">
        <v>6313</v>
      </c>
      <c r="M1884" s="6">
        <v>4</v>
      </c>
      <c r="N1884" s="6">
        <v>1</v>
      </c>
      <c r="O1884" s="6" t="s">
        <v>81</v>
      </c>
      <c r="P1884" s="6">
        <v>1</v>
      </c>
      <c r="Q1884" s="16" t="str">
        <f>IF($B1884=2014,$P1884,"")</f>
        <v/>
      </c>
      <c r="R1884" s="16" t="str">
        <f>IF($B1884=2015,$P1884,"")</f>
        <v/>
      </c>
      <c r="S1884" s="16" t="str">
        <f>IF($B1884=2016,$P1884,"")</f>
        <v/>
      </c>
      <c r="T1884" s="16" t="str">
        <f>IF($B1884=2017,$P1884,"")</f>
        <v/>
      </c>
      <c r="U1884" s="16" t="str">
        <f>IF($B1884=2018,$P1884,"")</f>
        <v/>
      </c>
      <c r="V1884" s="16" t="str">
        <f>IF($B1884=2019,$P1884,"")</f>
        <v/>
      </c>
      <c r="W1884" s="16" t="str">
        <f>IF($B1884=2020,$P1884,"")</f>
        <v/>
      </c>
      <c r="X1884" s="6" t="str">
        <f>IF($B1884=2021,$P1884,"")</f>
        <v/>
      </c>
      <c r="Y1884" s="6" t="str">
        <f>IF($B1884=2022,$P1884,"")</f>
        <v/>
      </c>
      <c r="Z1884" s="6">
        <f>IF($B1884=2023,$P1884,"")</f>
        <v>1</v>
      </c>
      <c r="AA1884" s="6" t="str">
        <f>IF($B1884=2024,$P1884,"")</f>
        <v/>
      </c>
      <c r="AB1884" s="16" t="str">
        <f>IF($B1884=2025,$P1884,"")</f>
        <v/>
      </c>
    </row>
    <row r="1885" spans="1:28" x14ac:dyDescent="0.25">
      <c r="A1885" s="3">
        <v>1080</v>
      </c>
      <c r="B1885" s="3">
        <v>2023</v>
      </c>
      <c r="C1885" s="3" t="s">
        <v>647</v>
      </c>
      <c r="D1885" s="4">
        <f>DATE(B1885,N1885,M1885)</f>
        <v>44985</v>
      </c>
      <c r="E1885" s="5">
        <v>2301</v>
      </c>
      <c r="F1885" s="7" t="s">
        <v>14</v>
      </c>
      <c r="G1885" s="7" t="s">
        <v>24</v>
      </c>
      <c r="H1885" s="6" t="str">
        <f>RIGHT(I1885,2)</f>
        <v>GA</v>
      </c>
      <c r="I1885" s="1" t="s">
        <v>3649</v>
      </c>
      <c r="J1885" s="1" t="s">
        <v>5212</v>
      </c>
      <c r="K1885" s="6" t="s">
        <v>842</v>
      </c>
      <c r="L1885" s="6">
        <v>6317</v>
      </c>
      <c r="M1885" s="6">
        <v>28</v>
      </c>
      <c r="N1885" s="6">
        <v>2</v>
      </c>
      <c r="O1885" s="6" t="str">
        <f>IF(K1885="HR","NOR"," ")</f>
        <v>NOR</v>
      </c>
      <c r="P1885" s="6">
        <v>1</v>
      </c>
      <c r="Q1885" s="16" t="str">
        <f>IF($B1885=2014,$P1885,"")</f>
        <v/>
      </c>
      <c r="R1885" s="16" t="str">
        <f>IF($B1885=2015,$P1885,"")</f>
        <v/>
      </c>
      <c r="S1885" s="16" t="str">
        <f>IF($B1885=2016,$P1885,"")</f>
        <v/>
      </c>
      <c r="T1885" s="16" t="str">
        <f>IF($B1885=2017,$P1885,"")</f>
        <v/>
      </c>
      <c r="U1885" s="16" t="str">
        <f>IF($B1885=2018,$P1885,"")</f>
        <v/>
      </c>
      <c r="V1885" s="16" t="str">
        <f>IF($B1885=2019,$P1885,"")</f>
        <v/>
      </c>
      <c r="W1885" s="16" t="str">
        <f>IF($B1885=2020,$P1885,"")</f>
        <v/>
      </c>
      <c r="X1885" s="6" t="str">
        <f>IF($B1885=2021,$P1885,"")</f>
        <v/>
      </c>
      <c r="Y1885" s="6" t="str">
        <f>IF($B1885=2022,$P1885,"")</f>
        <v/>
      </c>
      <c r="Z1885" s="6">
        <f>IF($B1885=2023,$P1885,"")</f>
        <v>1</v>
      </c>
      <c r="AA1885" s="6" t="str">
        <f>IF($B1885=2024,$P1885,"")</f>
        <v/>
      </c>
      <c r="AB1885" s="16" t="str">
        <f>IF($B1885=2025,$P1885,"")</f>
        <v/>
      </c>
    </row>
    <row r="1886" spans="1:28" x14ac:dyDescent="0.25">
      <c r="A1886" s="3">
        <v>1080</v>
      </c>
      <c r="B1886" s="3">
        <v>2023</v>
      </c>
      <c r="C1886" s="3" t="s">
        <v>500</v>
      </c>
      <c r="D1886" s="4">
        <f>DATE(B1886,N1886,M1886)</f>
        <v>45175</v>
      </c>
      <c r="E1886" s="5">
        <v>1945</v>
      </c>
      <c r="F1886" s="7" t="s">
        <v>14</v>
      </c>
      <c r="G1886" s="7" t="s">
        <v>24</v>
      </c>
      <c r="H1886" s="6" t="str">
        <f>RIGHT(I1886,2)</f>
        <v>GA</v>
      </c>
      <c r="I1886" s="1" t="s">
        <v>3649</v>
      </c>
      <c r="J1886" s="1" t="s">
        <v>5661</v>
      </c>
      <c r="K1886" s="6" t="s">
        <v>274</v>
      </c>
      <c r="L1886" s="6">
        <v>6405</v>
      </c>
      <c r="M1886" s="6">
        <v>6</v>
      </c>
      <c r="N1886" s="6">
        <v>9</v>
      </c>
      <c r="P1886" s="6">
        <v>1</v>
      </c>
      <c r="Q1886" s="16" t="str">
        <f>IF($B1886=2014,$P1886,"")</f>
        <v/>
      </c>
      <c r="R1886" s="16" t="str">
        <f>IF($B1886=2015,$P1886,"")</f>
        <v/>
      </c>
      <c r="S1886" s="16" t="str">
        <f>IF($B1886=2016,$P1886,"")</f>
        <v/>
      </c>
      <c r="T1886" s="16" t="str">
        <f>IF($B1886=2017,$P1886,"")</f>
        <v/>
      </c>
      <c r="U1886" s="16" t="str">
        <f>IF($B1886=2018,$P1886,"")</f>
        <v/>
      </c>
      <c r="V1886" s="16" t="str">
        <f>IF($B1886=2019,$P1886,"")</f>
        <v/>
      </c>
      <c r="W1886" s="16" t="str">
        <f>IF($B1886=2020,$P1886,"")</f>
        <v/>
      </c>
      <c r="X1886" s="6" t="str">
        <f>IF($B1886=2021,$P1886,"")</f>
        <v/>
      </c>
      <c r="Y1886" s="6" t="str">
        <f>IF($B1886=2022,$P1886,"")</f>
        <v/>
      </c>
      <c r="Z1886" s="6">
        <f>IF($B1886=2023,$P1886,"")</f>
        <v>1</v>
      </c>
      <c r="AA1886" s="6" t="str">
        <f>IF($B1886=2024,$P1886,"")</f>
        <v/>
      </c>
      <c r="AB1886" s="16" t="str">
        <f>IF($B1886=2025,$P1886,"")</f>
        <v/>
      </c>
    </row>
    <row r="1887" spans="1:28" ht="24" x14ac:dyDescent="0.25">
      <c r="A1887" s="3">
        <v>1080</v>
      </c>
      <c r="B1887" s="3">
        <v>2023</v>
      </c>
      <c r="C1887" s="3" t="s">
        <v>115</v>
      </c>
      <c r="D1887" s="4">
        <f>DATE(B1887,N1887,M1887)</f>
        <v>45176</v>
      </c>
      <c r="E1887" s="5">
        <v>2101</v>
      </c>
      <c r="F1887" s="7" t="s">
        <v>14</v>
      </c>
      <c r="G1887" s="7" t="s">
        <v>24</v>
      </c>
      <c r="H1887" s="6" t="str">
        <f>RIGHT(I1887,2)</f>
        <v>GA</v>
      </c>
      <c r="I1887" s="1" t="s">
        <v>3649</v>
      </c>
      <c r="J1887" s="1" t="s">
        <v>5662</v>
      </c>
      <c r="K1887" s="6" t="s">
        <v>842</v>
      </c>
      <c r="L1887" s="6">
        <v>6405</v>
      </c>
      <c r="M1887" s="6">
        <v>7</v>
      </c>
      <c r="N1887" s="6">
        <v>9</v>
      </c>
      <c r="O1887" s="6" t="s">
        <v>81</v>
      </c>
      <c r="P1887" s="6">
        <v>1</v>
      </c>
      <c r="Q1887" s="16" t="str">
        <f>IF($B1887=2014,$P1887,"")</f>
        <v/>
      </c>
      <c r="R1887" s="16" t="str">
        <f>IF($B1887=2015,$P1887,"")</f>
        <v/>
      </c>
      <c r="S1887" s="16" t="str">
        <f>IF($B1887=2016,$P1887,"")</f>
        <v/>
      </c>
      <c r="T1887" s="16" t="str">
        <f>IF($B1887=2017,$P1887,"")</f>
        <v/>
      </c>
      <c r="U1887" s="16" t="str">
        <f>IF($B1887=2018,$P1887,"")</f>
        <v/>
      </c>
      <c r="V1887" s="16" t="str">
        <f>IF($B1887=2019,$P1887,"")</f>
        <v/>
      </c>
      <c r="W1887" s="16" t="str">
        <f>IF($B1887=2020,$P1887,"")</f>
        <v/>
      </c>
      <c r="X1887" s="6" t="str">
        <f>IF($B1887=2021,$P1887,"")</f>
        <v/>
      </c>
      <c r="Y1887" s="6" t="str">
        <f>IF($B1887=2022,$P1887,"")</f>
        <v/>
      </c>
      <c r="Z1887" s="6">
        <f>IF($B1887=2023,$P1887,"")</f>
        <v>1</v>
      </c>
      <c r="AA1887" s="6" t="str">
        <f>IF($B1887=2024,$P1887,"")</f>
        <v/>
      </c>
      <c r="AB1887" s="16" t="str">
        <f>IF($B1887=2025,$P1887,"")</f>
        <v/>
      </c>
    </row>
    <row r="1888" spans="1:28" x14ac:dyDescent="0.25">
      <c r="A1888" s="3">
        <v>1080</v>
      </c>
      <c r="B1888" s="3">
        <v>2023</v>
      </c>
      <c r="C1888" s="3" t="s">
        <v>1732</v>
      </c>
      <c r="D1888" s="4">
        <f>DATE(B1888,N1888,M1888)</f>
        <v>45213</v>
      </c>
      <c r="E1888" s="5">
        <v>2059</v>
      </c>
      <c r="F1888" s="6" t="s">
        <v>14</v>
      </c>
      <c r="G1888" s="7" t="s">
        <v>24</v>
      </c>
      <c r="H1888" s="6" t="str">
        <f>RIGHT(I1888,2)</f>
        <v>GA</v>
      </c>
      <c r="I1888" s="1" t="s">
        <v>3649</v>
      </c>
      <c r="J1888" s="1" t="s">
        <v>5784</v>
      </c>
      <c r="K1888" s="6" t="s">
        <v>180</v>
      </c>
      <c r="L1888" s="6">
        <v>6408</v>
      </c>
      <c r="M1888" s="6">
        <v>14</v>
      </c>
      <c r="N1888" s="6">
        <v>10</v>
      </c>
      <c r="P1888" s="6">
        <v>1</v>
      </c>
      <c r="Q1888" s="16" t="str">
        <f>IF($B1888=2014,$P1888,"")</f>
        <v/>
      </c>
      <c r="R1888" s="16" t="str">
        <f>IF($B1888=2015,$P1888,"")</f>
        <v/>
      </c>
      <c r="S1888" s="16" t="str">
        <f>IF($B1888=2016,$P1888,"")</f>
        <v/>
      </c>
      <c r="T1888" s="16" t="str">
        <f>IF($B1888=2017,$P1888,"")</f>
        <v/>
      </c>
      <c r="U1888" s="16" t="str">
        <f>IF($B1888=2018,$P1888,"")</f>
        <v/>
      </c>
      <c r="V1888" s="16" t="str">
        <f>IF($B1888=2019,$P1888,"")</f>
        <v/>
      </c>
      <c r="W1888" s="16" t="str">
        <f>IF($B1888=2020,$P1888,"")</f>
        <v/>
      </c>
      <c r="X1888" s="6" t="str">
        <f>IF($B1888=2021,$P1888,"")</f>
        <v/>
      </c>
      <c r="Y1888" s="6" t="str">
        <f>IF($B1888=2022,$P1888,"")</f>
        <v/>
      </c>
      <c r="Z1888" s="6">
        <f>IF($B1888=2023,$P1888,"")</f>
        <v>1</v>
      </c>
      <c r="AA1888" s="6" t="str">
        <f>IF($B1888=2024,$P1888,"")</f>
        <v/>
      </c>
      <c r="AB1888" s="16" t="str">
        <f>IF($B1888=2025,$P1888,"")</f>
        <v/>
      </c>
    </row>
    <row r="1889" spans="1:28" x14ac:dyDescent="0.25">
      <c r="A1889" s="3">
        <v>1080</v>
      </c>
      <c r="B1889" s="3">
        <v>2023</v>
      </c>
      <c r="C1889" s="3" t="s">
        <v>264</v>
      </c>
      <c r="D1889" s="4">
        <f>DATE(B1889,N1889,M1889)</f>
        <v>45217</v>
      </c>
      <c r="E1889" s="5">
        <v>2054</v>
      </c>
      <c r="F1889" s="6" t="s">
        <v>14</v>
      </c>
      <c r="G1889" s="7" t="s">
        <v>24</v>
      </c>
      <c r="H1889" s="6" t="str">
        <f>RIGHT(I1889,2)</f>
        <v>GA</v>
      </c>
      <c r="I1889" s="1" t="s">
        <v>3649</v>
      </c>
      <c r="J1889" s="1" t="s">
        <v>5786</v>
      </c>
      <c r="K1889" s="6" t="s">
        <v>842</v>
      </c>
      <c r="L1889" s="6">
        <v>6408</v>
      </c>
      <c r="M1889" s="6">
        <v>18</v>
      </c>
      <c r="N1889" s="6">
        <v>10</v>
      </c>
      <c r="O1889" s="6" t="s">
        <v>81</v>
      </c>
      <c r="P1889" s="6">
        <v>1</v>
      </c>
      <c r="Q1889" s="16" t="str">
        <f>IF($B1889=2014,$P1889,"")</f>
        <v/>
      </c>
      <c r="R1889" s="16" t="str">
        <f>IF($B1889=2015,$P1889,"")</f>
        <v/>
      </c>
      <c r="S1889" s="16" t="str">
        <f>IF($B1889=2016,$P1889,"")</f>
        <v/>
      </c>
      <c r="T1889" s="16" t="str">
        <f>IF($B1889=2017,$P1889,"")</f>
        <v/>
      </c>
      <c r="U1889" s="16" t="str">
        <f>IF($B1889=2018,$P1889,"")</f>
        <v/>
      </c>
      <c r="V1889" s="16" t="str">
        <f>IF($B1889=2019,$P1889,"")</f>
        <v/>
      </c>
      <c r="W1889" s="16" t="str">
        <f>IF($B1889=2020,$P1889,"")</f>
        <v/>
      </c>
      <c r="X1889" s="6" t="str">
        <f>IF($B1889=2021,$P1889,"")</f>
        <v/>
      </c>
      <c r="Y1889" s="6" t="str">
        <f>IF($B1889=2022,$P1889,"")</f>
        <v/>
      </c>
      <c r="Z1889" s="6">
        <f>IF($B1889=2023,$P1889,"")</f>
        <v>1</v>
      </c>
      <c r="AA1889" s="6" t="str">
        <f>IF($B1889=2024,$P1889,"")</f>
        <v/>
      </c>
      <c r="AB1889" s="16" t="str">
        <f>IF($B1889=2025,$P1889,"")</f>
        <v/>
      </c>
    </row>
    <row r="1890" spans="1:28" x14ac:dyDescent="0.25">
      <c r="A1890" s="3">
        <v>1080</v>
      </c>
      <c r="B1890" s="3">
        <v>2023</v>
      </c>
      <c r="C1890" s="3" t="s">
        <v>1538</v>
      </c>
      <c r="D1890" s="4">
        <f>DATE(B1890,N1890,M1890)</f>
        <v>45218</v>
      </c>
      <c r="E1890" s="5">
        <v>2100</v>
      </c>
      <c r="F1890" s="6" t="s">
        <v>14</v>
      </c>
      <c r="G1890" s="7" t="s">
        <v>24</v>
      </c>
      <c r="H1890" s="6" t="str">
        <f>RIGHT(I1890,2)</f>
        <v>GA</v>
      </c>
      <c r="I1890" s="1" t="s">
        <v>3649</v>
      </c>
      <c r="J1890" s="1" t="s">
        <v>5785</v>
      </c>
      <c r="K1890" s="6" t="s">
        <v>842</v>
      </c>
      <c r="L1890" s="6">
        <v>6408</v>
      </c>
      <c r="M1890" s="6">
        <v>19</v>
      </c>
      <c r="N1890" s="6">
        <v>10</v>
      </c>
      <c r="O1890" s="6" t="s">
        <v>81</v>
      </c>
      <c r="P1890" s="6">
        <v>1</v>
      </c>
      <c r="Q1890" s="16" t="str">
        <f>IF($B1890=2014,$P1890,"")</f>
        <v/>
      </c>
      <c r="R1890" s="16" t="str">
        <f>IF($B1890=2015,$P1890,"")</f>
        <v/>
      </c>
      <c r="S1890" s="16" t="str">
        <f>IF($B1890=2016,$P1890,"")</f>
        <v/>
      </c>
      <c r="T1890" s="16" t="str">
        <f>IF($B1890=2017,$P1890,"")</f>
        <v/>
      </c>
      <c r="U1890" s="16" t="str">
        <f>IF($B1890=2018,$P1890,"")</f>
        <v/>
      </c>
      <c r="V1890" s="16" t="str">
        <f>IF($B1890=2019,$P1890,"")</f>
        <v/>
      </c>
      <c r="W1890" s="16" t="str">
        <f>IF($B1890=2020,$P1890,"")</f>
        <v/>
      </c>
      <c r="X1890" s="6" t="str">
        <f>IF($B1890=2021,$P1890,"")</f>
        <v/>
      </c>
      <c r="Y1890" s="6" t="str">
        <f>IF($B1890=2022,$P1890,"")</f>
        <v/>
      </c>
      <c r="Z1890" s="6">
        <f>IF($B1890=2023,$P1890,"")</f>
        <v>1</v>
      </c>
      <c r="AA1890" s="6" t="str">
        <f>IF($B1890=2024,$P1890,"")</f>
        <v/>
      </c>
      <c r="AB1890" s="16" t="str">
        <f>IF($B1890=2025,$P1890,"")</f>
        <v/>
      </c>
    </row>
    <row r="1891" spans="1:28" x14ac:dyDescent="0.25">
      <c r="A1891" s="3">
        <v>1080</v>
      </c>
      <c r="B1891" s="3">
        <v>2023</v>
      </c>
      <c r="C1891" s="3" t="s">
        <v>262</v>
      </c>
      <c r="D1891" s="4">
        <f>DATE(B1891,N1891,M1891)</f>
        <v>45229</v>
      </c>
      <c r="E1891" s="5">
        <v>620</v>
      </c>
      <c r="F1891" s="7" t="s">
        <v>14</v>
      </c>
      <c r="G1891" s="7" t="s">
        <v>24</v>
      </c>
      <c r="H1891" s="6" t="str">
        <f>RIGHT(I1891,2)</f>
        <v>GA</v>
      </c>
      <c r="I1891" s="1" t="s">
        <v>3649</v>
      </c>
      <c r="J1891" s="1" t="s">
        <v>5897</v>
      </c>
      <c r="K1891" s="6" t="s">
        <v>842</v>
      </c>
      <c r="L1891" s="6">
        <v>6409</v>
      </c>
      <c r="M1891" s="6">
        <v>30</v>
      </c>
      <c r="N1891" s="6">
        <v>10</v>
      </c>
      <c r="O1891" s="6" t="s">
        <v>81</v>
      </c>
      <c r="P1891" s="6">
        <v>1</v>
      </c>
      <c r="Q1891" s="16" t="str">
        <f>IF($B1891=2014,$P1891,"")</f>
        <v/>
      </c>
      <c r="R1891" s="16" t="str">
        <f>IF($B1891=2015,$P1891,"")</f>
        <v/>
      </c>
      <c r="S1891" s="16" t="str">
        <f>IF($B1891=2016,$P1891,"")</f>
        <v/>
      </c>
      <c r="T1891" s="16" t="str">
        <f>IF($B1891=2017,$P1891,"")</f>
        <v/>
      </c>
      <c r="U1891" s="16" t="str">
        <f>IF($B1891=2018,$P1891,"")</f>
        <v/>
      </c>
      <c r="V1891" s="16" t="str">
        <f>IF($B1891=2019,$P1891,"")</f>
        <v/>
      </c>
      <c r="W1891" s="16" t="str">
        <f>IF($B1891=2020,$P1891,"")</f>
        <v/>
      </c>
      <c r="X1891" s="6" t="str">
        <f>IF($B1891=2021,$P1891,"")</f>
        <v/>
      </c>
      <c r="Y1891" s="6" t="str">
        <f>IF($B1891=2022,$P1891,"")</f>
        <v/>
      </c>
      <c r="Z1891" s="6">
        <f>IF($B1891=2023,$P1891,"")</f>
        <v>1</v>
      </c>
      <c r="AA1891" s="6" t="str">
        <f>IF($B1891=2024,$P1891,"")</f>
        <v/>
      </c>
      <c r="AB1891" s="16" t="str">
        <f>IF($B1891=2025,$P1891,"")</f>
        <v/>
      </c>
    </row>
    <row r="1892" spans="1:28" x14ac:dyDescent="0.25">
      <c r="A1892" s="3">
        <v>1080</v>
      </c>
      <c r="B1892" s="3">
        <v>2023</v>
      </c>
      <c r="C1892" s="3" t="s">
        <v>1107</v>
      </c>
      <c r="D1892" s="4">
        <f>DATE(B1892,N1892,M1892)</f>
        <v>45237</v>
      </c>
      <c r="E1892" s="5">
        <v>1634</v>
      </c>
      <c r="F1892" s="7" t="s">
        <v>14</v>
      </c>
      <c r="G1892" s="7" t="s">
        <v>24</v>
      </c>
      <c r="H1892" s="6" t="str">
        <f>RIGHT(I1892,2)</f>
        <v>GA</v>
      </c>
      <c r="I1892" s="1" t="s">
        <v>3649</v>
      </c>
      <c r="J1892" s="1" t="s">
        <v>5898</v>
      </c>
      <c r="K1892" s="6" t="s">
        <v>842</v>
      </c>
      <c r="L1892" s="6">
        <v>6409</v>
      </c>
      <c r="M1892" s="6">
        <v>7</v>
      </c>
      <c r="N1892" s="6">
        <v>11</v>
      </c>
      <c r="O1892" s="6" t="s">
        <v>81</v>
      </c>
      <c r="P1892" s="6">
        <v>1</v>
      </c>
      <c r="Q1892" s="16" t="str">
        <f>IF($B1892=2014,$P1892,"")</f>
        <v/>
      </c>
      <c r="R1892" s="16" t="str">
        <f>IF($B1892=2015,$P1892,"")</f>
        <v/>
      </c>
      <c r="S1892" s="16" t="str">
        <f>IF($B1892=2016,$P1892,"")</f>
        <v/>
      </c>
      <c r="T1892" s="16" t="str">
        <f>IF($B1892=2017,$P1892,"")</f>
        <v/>
      </c>
      <c r="U1892" s="16" t="str">
        <f>IF($B1892=2018,$P1892,"")</f>
        <v/>
      </c>
      <c r="V1892" s="16" t="str">
        <f>IF($B1892=2019,$P1892,"")</f>
        <v/>
      </c>
      <c r="W1892" s="16" t="str">
        <f>IF($B1892=2020,$P1892,"")</f>
        <v/>
      </c>
      <c r="X1892" s="6" t="str">
        <f>IF($B1892=2021,$P1892,"")</f>
        <v/>
      </c>
      <c r="Y1892" s="6" t="str">
        <f>IF($B1892=2022,$P1892,"")</f>
        <v/>
      </c>
      <c r="Z1892" s="6">
        <f>IF($B1892=2023,$P1892,"")</f>
        <v>1</v>
      </c>
      <c r="AA1892" s="6" t="str">
        <f>IF($B1892=2024,$P1892,"")</f>
        <v/>
      </c>
      <c r="AB1892" s="16" t="str">
        <f>IF($B1892=2025,$P1892,"")</f>
        <v/>
      </c>
    </row>
    <row r="1893" spans="1:28" x14ac:dyDescent="0.25">
      <c r="A1893" s="3">
        <v>1080</v>
      </c>
      <c r="B1893" s="3">
        <v>2023</v>
      </c>
      <c r="C1893" s="3" t="s">
        <v>228</v>
      </c>
      <c r="D1893" s="4">
        <f>DATE(B1893,N1893,M1893)</f>
        <v>45257</v>
      </c>
      <c r="E1893" s="5">
        <v>2259</v>
      </c>
      <c r="F1893" s="7" t="s">
        <v>14</v>
      </c>
      <c r="G1893" s="7" t="s">
        <v>24</v>
      </c>
      <c r="H1893" s="6" t="str">
        <f>RIGHT(I1893,2)</f>
        <v>GA</v>
      </c>
      <c r="I1893" s="1" t="s">
        <v>3649</v>
      </c>
      <c r="J1893" s="1" t="s">
        <v>6086</v>
      </c>
      <c r="K1893" s="6" t="s">
        <v>842</v>
      </c>
      <c r="L1893" s="6">
        <v>6413</v>
      </c>
      <c r="M1893" s="6">
        <v>27</v>
      </c>
      <c r="N1893" s="6">
        <v>11</v>
      </c>
      <c r="O1893" s="6" t="s">
        <v>81</v>
      </c>
      <c r="P1893" s="6">
        <v>1</v>
      </c>
      <c r="Q1893" s="16" t="str">
        <f>IF($B1893=2014,$P1893,"")</f>
        <v/>
      </c>
      <c r="R1893" s="16" t="str">
        <f>IF($B1893=2015,$P1893,"")</f>
        <v/>
      </c>
      <c r="S1893" s="16" t="str">
        <f>IF($B1893=2016,$P1893,"")</f>
        <v/>
      </c>
      <c r="T1893" s="16" t="str">
        <f>IF($B1893=2017,$P1893,"")</f>
        <v/>
      </c>
      <c r="U1893" s="16" t="str">
        <f>IF($B1893=2018,$P1893,"")</f>
        <v/>
      </c>
      <c r="V1893" s="16" t="str">
        <f>IF($B1893=2019,$P1893,"")</f>
        <v/>
      </c>
      <c r="W1893" s="16" t="str">
        <f>IF($B1893=2020,$P1893,"")</f>
        <v/>
      </c>
      <c r="X1893" s="6" t="str">
        <f>IF($B1893=2021,$P1893,"")</f>
        <v/>
      </c>
      <c r="Y1893" s="6" t="str">
        <f>IF($B1893=2022,$P1893,"")</f>
        <v/>
      </c>
      <c r="Z1893" s="6">
        <f>IF($B1893=2023,$P1893,"")</f>
        <v>1</v>
      </c>
      <c r="AA1893" s="6" t="str">
        <f>IF($B1893=2024,$P1893,"")</f>
        <v/>
      </c>
      <c r="AB1893" s="16" t="str">
        <f>IF($B1893=2025,$P1893,"")</f>
        <v/>
      </c>
    </row>
    <row r="1894" spans="1:28" x14ac:dyDescent="0.25">
      <c r="A1894" s="28">
        <v>1080</v>
      </c>
      <c r="B1894" s="28">
        <v>2024</v>
      </c>
      <c r="C1894" s="28" t="s">
        <v>279</v>
      </c>
      <c r="D1894" s="29">
        <f>DATE(B1894,N1894,M1894)</f>
        <v>45567</v>
      </c>
      <c r="E1894" s="30">
        <v>523</v>
      </c>
      <c r="F1894" s="27" t="s">
        <v>14</v>
      </c>
      <c r="G1894" s="27" t="s">
        <v>24</v>
      </c>
      <c r="H1894" s="6" t="str">
        <f>RIGHT(I1894,2)</f>
        <v>GA</v>
      </c>
      <c r="I1894" s="1" t="s">
        <v>3649</v>
      </c>
      <c r="J1894" s="33" t="s">
        <v>6330</v>
      </c>
      <c r="K1894" s="27" t="s">
        <v>842</v>
      </c>
      <c r="L1894" s="27">
        <v>6507</v>
      </c>
      <c r="M1894" s="27">
        <v>2</v>
      </c>
      <c r="N1894" s="27">
        <v>10</v>
      </c>
      <c r="O1894" s="27" t="s">
        <v>81</v>
      </c>
      <c r="P1894" s="6">
        <v>1</v>
      </c>
      <c r="Q1894" s="16" t="str">
        <f>IF($B1894=2014,$P1894,"")</f>
        <v/>
      </c>
      <c r="R1894" s="16" t="str">
        <f>IF($B1894=2015,$P1894,"")</f>
        <v/>
      </c>
      <c r="S1894" s="16" t="str">
        <f>IF($B1894=2016,$P1894,"")</f>
        <v/>
      </c>
      <c r="T1894" s="16" t="str">
        <f>IF($B1894=2017,$P1894,"")</f>
        <v/>
      </c>
      <c r="U1894" s="16" t="str">
        <f>IF($B1894=2018,$P1894,"")</f>
        <v/>
      </c>
      <c r="V1894" s="16" t="str">
        <f>IF($B1894=2019,$P1894,"")</f>
        <v/>
      </c>
      <c r="W1894" s="16" t="str">
        <f>IF($B1894=2020,$P1894,"")</f>
        <v/>
      </c>
      <c r="X1894" s="6" t="str">
        <f>IF($B1894=2021,$P1894,"")</f>
        <v/>
      </c>
      <c r="Y1894" s="6" t="str">
        <f>IF($B1894=2022,$P1894,"")</f>
        <v/>
      </c>
      <c r="Z1894" s="6" t="str">
        <f>IF($B1894=2023,$P1894,"")</f>
        <v/>
      </c>
      <c r="AA1894" s="6">
        <f>IF($B1894=2024,$P1894,"")</f>
        <v>1</v>
      </c>
      <c r="AB1894" s="16" t="str">
        <f>IF($B1894=2025,$P1894,"")</f>
        <v/>
      </c>
    </row>
    <row r="1895" spans="1:28" x14ac:dyDescent="0.25">
      <c r="A1895" s="3">
        <v>1089</v>
      </c>
      <c r="B1895" s="5">
        <v>2015</v>
      </c>
      <c r="C1895" s="3" t="s">
        <v>960</v>
      </c>
      <c r="D1895" s="4">
        <f>DATE(B1895,N1895,M1895)</f>
        <v>42293</v>
      </c>
      <c r="E1895" s="5">
        <v>1400</v>
      </c>
      <c r="F1895" s="6" t="s">
        <v>14</v>
      </c>
      <c r="G1895" s="6" t="s">
        <v>802</v>
      </c>
      <c r="H1895" s="6" t="str">
        <f>RIGHT(I1895,2)</f>
        <v>or</v>
      </c>
      <c r="I1895" s="8" t="s">
        <v>1749</v>
      </c>
      <c r="J1895" s="8" t="s">
        <v>1750</v>
      </c>
      <c r="K1895" s="6" t="s">
        <v>729</v>
      </c>
      <c r="L1895" s="6">
        <v>5607</v>
      </c>
      <c r="M1895" s="6">
        <v>16</v>
      </c>
      <c r="N1895" s="6">
        <v>10</v>
      </c>
      <c r="O1895" s="6" t="s">
        <v>81</v>
      </c>
      <c r="P1895" s="6">
        <v>1</v>
      </c>
      <c r="Q1895" s="16" t="str">
        <f>IF($B1895=2014,$P1895,"")</f>
        <v/>
      </c>
      <c r="R1895" s="16">
        <f>IF($B1895=2015,$P1895,"")</f>
        <v>1</v>
      </c>
      <c r="S1895" s="16" t="str">
        <f>IF($B1895=2016,$P1895,"")</f>
        <v/>
      </c>
      <c r="T1895" s="16" t="str">
        <f>IF($B1895=2017,$P1895,"")</f>
        <v/>
      </c>
      <c r="U1895" s="16" t="str">
        <f>IF($B1895=2018,$P1895,"")</f>
        <v/>
      </c>
      <c r="V1895" s="16" t="str">
        <f>IF($B1895=2019,$P1895,"")</f>
        <v/>
      </c>
      <c r="W1895" s="16" t="str">
        <f>IF($B1895=2020,$P1895,"")</f>
        <v/>
      </c>
      <c r="X1895" s="6" t="str">
        <f>IF($B1895=2021,$P1895,"")</f>
        <v/>
      </c>
      <c r="Y1895" s="6" t="str">
        <f>IF($B1895=2022,$P1895,"")</f>
        <v/>
      </c>
      <c r="Z1895" s="6" t="str">
        <f>IF($B1895=2023,$P1895,"")</f>
        <v/>
      </c>
      <c r="AA1895" s="6" t="str">
        <f>IF($B1895=2024,$P1895,"")</f>
        <v/>
      </c>
      <c r="AB1895" s="16" t="str">
        <f>IF($B1895=2025,$P1895,"")</f>
        <v/>
      </c>
    </row>
    <row r="1896" spans="1:28" x14ac:dyDescent="0.25">
      <c r="A1896" s="3">
        <v>1098</v>
      </c>
      <c r="B1896" s="3">
        <v>2022</v>
      </c>
      <c r="C1896" s="3" t="s">
        <v>492</v>
      </c>
      <c r="D1896" s="4">
        <f>DATE(B1896,N1896,M1896)</f>
        <v>44916</v>
      </c>
      <c r="E1896" s="5">
        <v>625</v>
      </c>
      <c r="F1896" s="7" t="s">
        <v>14</v>
      </c>
      <c r="G1896" s="7" t="s">
        <v>24</v>
      </c>
      <c r="H1896" s="6" t="str">
        <f>RIGHT(I1896,2)</f>
        <v>AN</v>
      </c>
      <c r="I1896" s="1" t="s">
        <v>4973</v>
      </c>
      <c r="J1896" s="1" t="s">
        <v>4911</v>
      </c>
      <c r="K1896" s="6" t="s">
        <v>72</v>
      </c>
      <c r="L1896" s="6">
        <v>6313</v>
      </c>
      <c r="M1896" s="6">
        <v>21</v>
      </c>
      <c r="N1896" s="6">
        <v>12</v>
      </c>
      <c r="P1896" s="6">
        <v>1</v>
      </c>
      <c r="Q1896" s="16" t="str">
        <f>IF($B1896=2014,$P1896,"")</f>
        <v/>
      </c>
      <c r="R1896" s="16" t="str">
        <f>IF($B1896=2015,$P1896,"")</f>
        <v/>
      </c>
      <c r="S1896" s="16" t="str">
        <f>IF($B1896=2016,$P1896,"")</f>
        <v/>
      </c>
      <c r="T1896" s="16" t="str">
        <f>IF($B1896=2017,$P1896,"")</f>
        <v/>
      </c>
      <c r="U1896" s="16" t="str">
        <f>IF($B1896=2018,$P1896,"")</f>
        <v/>
      </c>
      <c r="V1896" s="16" t="str">
        <f>IF($B1896=2019,$P1896,"")</f>
        <v/>
      </c>
      <c r="W1896" s="16" t="str">
        <f>IF($B1896=2020,$P1896,"")</f>
        <v/>
      </c>
      <c r="X1896" s="6" t="str">
        <f>IF($B1896=2021,$P1896,"")</f>
        <v/>
      </c>
      <c r="Y1896" s="6">
        <f>IF($B1896=2022,$P1896,"")</f>
        <v>1</v>
      </c>
      <c r="Z1896" s="6" t="str">
        <f>IF($B1896=2023,$P1896,"")</f>
        <v/>
      </c>
      <c r="AA1896" s="6" t="str">
        <f>IF($B1896=2024,$P1896,"")</f>
        <v/>
      </c>
      <c r="AB1896" s="16" t="str">
        <f>IF($B1896=2025,$P1896,"")</f>
        <v/>
      </c>
    </row>
    <row r="1897" spans="1:28" x14ac:dyDescent="0.25">
      <c r="A1897" s="3">
        <v>1098</v>
      </c>
      <c r="B1897" s="3">
        <v>2023</v>
      </c>
      <c r="C1897" s="3" t="s">
        <v>1271</v>
      </c>
      <c r="D1897" s="4">
        <f>DATE(B1897,N1897,M1897)</f>
        <v>44950</v>
      </c>
      <c r="E1897" s="5">
        <v>625</v>
      </c>
      <c r="F1897" s="7" t="s">
        <v>14</v>
      </c>
      <c r="G1897" s="7" t="s">
        <v>24</v>
      </c>
      <c r="H1897" s="6" t="str">
        <f>RIGHT(I1897,2)</f>
        <v>AN</v>
      </c>
      <c r="I1897" s="1" t="s">
        <v>4973</v>
      </c>
      <c r="J1897" s="1" t="s">
        <v>5059</v>
      </c>
      <c r="K1897" s="6" t="s">
        <v>4815</v>
      </c>
      <c r="L1897" s="6">
        <v>6315</v>
      </c>
      <c r="M1897" s="6">
        <v>24</v>
      </c>
      <c r="N1897" s="6">
        <v>1</v>
      </c>
      <c r="O1897" s="6" t="s">
        <v>679</v>
      </c>
      <c r="P1897" s="6">
        <v>1</v>
      </c>
      <c r="Q1897" s="16" t="str">
        <f>IF($B1897=2014,$P1897,"")</f>
        <v/>
      </c>
      <c r="R1897" s="16" t="str">
        <f>IF($B1897=2015,$P1897,"")</f>
        <v/>
      </c>
      <c r="S1897" s="16" t="str">
        <f>IF($B1897=2016,$P1897,"")</f>
        <v/>
      </c>
      <c r="T1897" s="16" t="str">
        <f>IF($B1897=2017,$P1897,"")</f>
        <v/>
      </c>
      <c r="U1897" s="16" t="str">
        <f>IF($B1897=2018,$P1897,"")</f>
        <v/>
      </c>
      <c r="V1897" s="16" t="str">
        <f>IF($B1897=2019,$P1897,"")</f>
        <v/>
      </c>
      <c r="W1897" s="16" t="str">
        <f>IF($B1897=2020,$P1897,"")</f>
        <v/>
      </c>
      <c r="X1897" s="6" t="str">
        <f>IF($B1897=2021,$P1897,"")</f>
        <v/>
      </c>
      <c r="Y1897" s="6" t="str">
        <f>IF($B1897=2022,$P1897,"")</f>
        <v/>
      </c>
      <c r="Z1897" s="6">
        <f>IF($B1897=2023,$P1897,"")</f>
        <v>1</v>
      </c>
      <c r="AA1897" s="6" t="str">
        <f>IF($B1897=2024,$P1897,"")</f>
        <v/>
      </c>
      <c r="AB1897" s="16" t="str">
        <f>IF($B1897=2025,$P1897,"")</f>
        <v/>
      </c>
    </row>
    <row r="1898" spans="1:28" x14ac:dyDescent="0.25">
      <c r="A1898" s="3">
        <v>1098</v>
      </c>
      <c r="B1898" s="3">
        <v>2022</v>
      </c>
      <c r="C1898" s="3" t="s">
        <v>771</v>
      </c>
      <c r="D1898" s="4">
        <f>DATE(B1898,N1898,M1898)</f>
        <v>44897</v>
      </c>
      <c r="E1898" s="5">
        <v>625</v>
      </c>
      <c r="F1898" s="7" t="s">
        <v>14</v>
      </c>
      <c r="G1898" s="7" t="s">
        <v>24</v>
      </c>
      <c r="H1898" s="6" t="str">
        <f>RIGHT(I1898,2)</f>
        <v>AN</v>
      </c>
      <c r="I1898" s="1" t="s">
        <v>4803</v>
      </c>
      <c r="J1898" s="1" t="s">
        <v>4708</v>
      </c>
      <c r="K1898" s="6" t="s">
        <v>842</v>
      </c>
      <c r="L1898" s="6">
        <v>6311</v>
      </c>
      <c r="M1898" s="6">
        <v>2</v>
      </c>
      <c r="N1898" s="6">
        <v>12</v>
      </c>
      <c r="O1898" s="6" t="s">
        <v>81</v>
      </c>
      <c r="P1898" s="6">
        <v>1</v>
      </c>
      <c r="Q1898" s="16" t="str">
        <f>IF($B1898=2014,$P1898,"")</f>
        <v/>
      </c>
      <c r="R1898" s="16" t="str">
        <f>IF($B1898=2015,$P1898,"")</f>
        <v/>
      </c>
      <c r="S1898" s="16" t="str">
        <f>IF($B1898=2016,$P1898,"")</f>
        <v/>
      </c>
      <c r="T1898" s="16" t="str">
        <f>IF($B1898=2017,$P1898,"")</f>
        <v/>
      </c>
      <c r="U1898" s="16" t="str">
        <f>IF($B1898=2018,$P1898,"")</f>
        <v/>
      </c>
      <c r="V1898" s="16" t="str">
        <f>IF($B1898=2019,$P1898,"")</f>
        <v/>
      </c>
      <c r="W1898" s="16" t="str">
        <f>IF($B1898=2020,$P1898,"")</f>
        <v/>
      </c>
      <c r="X1898" s="6" t="str">
        <f>IF($B1898=2021,$P1898,"")</f>
        <v/>
      </c>
      <c r="Y1898" s="6">
        <f>IF($B1898=2022,$P1898,"")</f>
        <v>1</v>
      </c>
      <c r="Z1898" s="6" t="str">
        <f>IF($B1898=2023,$P1898,"")</f>
        <v/>
      </c>
      <c r="AA1898" s="6" t="str">
        <f>IF($B1898=2024,$P1898,"")</f>
        <v/>
      </c>
      <c r="AB1898" s="16" t="str">
        <f>IF($B1898=2025,$P1898,"")</f>
        <v/>
      </c>
    </row>
    <row r="1899" spans="1:28" x14ac:dyDescent="0.25">
      <c r="A1899" s="3">
        <v>1098</v>
      </c>
      <c r="B1899" s="3">
        <v>2022</v>
      </c>
      <c r="C1899" s="3" t="s">
        <v>165</v>
      </c>
      <c r="D1899" s="4">
        <f>DATE(B1899,N1899,M1899)</f>
        <v>44917</v>
      </c>
      <c r="E1899" s="5">
        <v>625</v>
      </c>
      <c r="F1899" s="7" t="s">
        <v>14</v>
      </c>
      <c r="G1899" s="7" t="s">
        <v>24</v>
      </c>
      <c r="H1899" s="6" t="str">
        <f>RIGHT(I1899,2)</f>
        <v>AN</v>
      </c>
      <c r="I1899" s="1" t="s">
        <v>4803</v>
      </c>
      <c r="J1899" s="1" t="s">
        <v>4912</v>
      </c>
      <c r="K1899" s="6" t="s">
        <v>813</v>
      </c>
      <c r="L1899" s="6">
        <v>6313</v>
      </c>
      <c r="M1899" s="6">
        <v>22</v>
      </c>
      <c r="N1899" s="6">
        <v>12</v>
      </c>
      <c r="P1899" s="6">
        <v>1</v>
      </c>
      <c r="Q1899" s="16" t="str">
        <f>IF($B1899=2014,$P1899,"")</f>
        <v/>
      </c>
      <c r="R1899" s="16" t="str">
        <f>IF($B1899=2015,$P1899,"")</f>
        <v/>
      </c>
      <c r="S1899" s="16" t="str">
        <f>IF($B1899=2016,$P1899,"")</f>
        <v/>
      </c>
      <c r="T1899" s="16" t="str">
        <f>IF($B1899=2017,$P1899,"")</f>
        <v/>
      </c>
      <c r="U1899" s="16" t="str">
        <f>IF($B1899=2018,$P1899,"")</f>
        <v/>
      </c>
      <c r="V1899" s="16" t="str">
        <f>IF($B1899=2019,$P1899,"")</f>
        <v/>
      </c>
      <c r="W1899" s="16" t="str">
        <f>IF($B1899=2020,$P1899,"")</f>
        <v/>
      </c>
      <c r="X1899" s="6" t="str">
        <f>IF($B1899=2021,$P1899,"")</f>
        <v/>
      </c>
      <c r="Y1899" s="6">
        <f>IF($B1899=2022,$P1899,"")</f>
        <v>1</v>
      </c>
      <c r="Z1899" s="6" t="str">
        <f>IF($B1899=2023,$P1899,"")</f>
        <v/>
      </c>
      <c r="AA1899" s="6" t="str">
        <f>IF($B1899=2024,$P1899,"")</f>
        <v/>
      </c>
      <c r="AB1899" s="16" t="str">
        <f>IF($B1899=2025,$P1899,"")</f>
        <v/>
      </c>
    </row>
    <row r="1900" spans="1:28" x14ac:dyDescent="0.25">
      <c r="A1900" s="3">
        <v>1098</v>
      </c>
      <c r="B1900" s="3">
        <v>2023</v>
      </c>
      <c r="C1900" s="3" t="s">
        <v>868</v>
      </c>
      <c r="D1900" s="4">
        <f>DATE(B1900,N1900,M1900)</f>
        <v>44949</v>
      </c>
      <c r="E1900" s="5">
        <v>625</v>
      </c>
      <c r="F1900" s="7" t="s">
        <v>14</v>
      </c>
      <c r="G1900" s="7" t="s">
        <v>24</v>
      </c>
      <c r="H1900" s="6" t="str">
        <f>RIGHT(I1900,2)</f>
        <v>AN</v>
      </c>
      <c r="I1900" s="1" t="s">
        <v>4803</v>
      </c>
      <c r="J1900" s="1" t="s">
        <v>5064</v>
      </c>
      <c r="K1900" s="6" t="s">
        <v>17</v>
      </c>
      <c r="L1900" s="6">
        <v>6315</v>
      </c>
      <c r="M1900" s="6">
        <v>23</v>
      </c>
      <c r="N1900" s="6">
        <v>1</v>
      </c>
      <c r="O1900" s="6" t="s">
        <v>3431</v>
      </c>
      <c r="P1900" s="6">
        <v>1</v>
      </c>
      <c r="Q1900" s="16" t="str">
        <f>IF($B1900=2014,$P1900,"")</f>
        <v/>
      </c>
      <c r="R1900" s="16" t="str">
        <f>IF($B1900=2015,$P1900,"")</f>
        <v/>
      </c>
      <c r="S1900" s="16" t="str">
        <f>IF($B1900=2016,$P1900,"")</f>
        <v/>
      </c>
      <c r="T1900" s="16" t="str">
        <f>IF($B1900=2017,$P1900,"")</f>
        <v/>
      </c>
      <c r="U1900" s="16" t="str">
        <f>IF($B1900=2018,$P1900,"")</f>
        <v/>
      </c>
      <c r="V1900" s="16" t="str">
        <f>IF($B1900=2019,$P1900,"")</f>
        <v/>
      </c>
      <c r="W1900" s="16" t="str">
        <f>IF($B1900=2020,$P1900,"")</f>
        <v/>
      </c>
      <c r="X1900" s="6" t="str">
        <f>IF($B1900=2021,$P1900,"")</f>
        <v/>
      </c>
      <c r="Y1900" s="6" t="str">
        <f>IF($B1900=2022,$P1900,"")</f>
        <v/>
      </c>
      <c r="Z1900" s="6">
        <f>IF($B1900=2023,$P1900,"")</f>
        <v>1</v>
      </c>
      <c r="AA1900" s="6" t="str">
        <f>IF($B1900=2024,$P1900,"")</f>
        <v/>
      </c>
      <c r="AB1900" s="16" t="str">
        <f>IF($B1900=2025,$P1900,"")</f>
        <v/>
      </c>
    </row>
    <row r="1901" spans="1:28" x14ac:dyDescent="0.25">
      <c r="A1901" s="3">
        <v>1098</v>
      </c>
      <c r="B1901" s="3">
        <v>2021</v>
      </c>
      <c r="C1901" s="3" t="s">
        <v>153</v>
      </c>
      <c r="D1901" s="4">
        <f>DATE(B1901,N1901,M1901)</f>
        <v>44236</v>
      </c>
      <c r="E1901" s="5">
        <v>624</v>
      </c>
      <c r="F1901" s="7" t="s">
        <v>14</v>
      </c>
      <c r="G1901" s="7" t="s">
        <v>24</v>
      </c>
      <c r="H1901" s="6" t="str">
        <f>RIGHT(I1901,2)</f>
        <v>CL</v>
      </c>
      <c r="I1901" s="1" t="s">
        <v>3653</v>
      </c>
      <c r="J1901" s="1" t="s">
        <v>503</v>
      </c>
      <c r="K1901" s="6" t="s">
        <v>72</v>
      </c>
      <c r="L1901" s="6">
        <v>6116</v>
      </c>
      <c r="M1901" s="6">
        <v>9</v>
      </c>
      <c r="N1901" s="6">
        <v>2</v>
      </c>
      <c r="P1901" s="6">
        <v>1</v>
      </c>
      <c r="Q1901" s="16" t="str">
        <f>IF($B1901=2014,$P1901,"")</f>
        <v/>
      </c>
      <c r="R1901" s="16" t="str">
        <f>IF($B1901=2015,$P1901,"")</f>
        <v/>
      </c>
      <c r="S1901" s="16" t="str">
        <f>IF($B1901=2016,$P1901,"")</f>
        <v/>
      </c>
      <c r="T1901" s="16" t="str">
        <f>IF($B1901=2017,$P1901,"")</f>
        <v/>
      </c>
      <c r="U1901" s="16" t="str">
        <f>IF($B1901=2018,$P1901,"")</f>
        <v/>
      </c>
      <c r="V1901" s="16" t="str">
        <f>IF($B1901=2019,$P1901,"")</f>
        <v/>
      </c>
      <c r="W1901" s="16" t="str">
        <f>IF($B1901=2020,$P1901,"")</f>
        <v/>
      </c>
      <c r="X1901" s="6">
        <f>IF($B1901=2021,$P1901,"")</f>
        <v>1</v>
      </c>
      <c r="Y1901" s="6" t="str">
        <f>IF($B1901=2022,$P1901,"")</f>
        <v/>
      </c>
      <c r="Z1901" s="6" t="str">
        <f>IF($B1901=2023,$P1901,"")</f>
        <v/>
      </c>
      <c r="AA1901" s="6" t="str">
        <f>IF($B1901=2024,$P1901,"")</f>
        <v/>
      </c>
      <c r="AB1901" s="16" t="str">
        <f>IF($B1901=2025,$P1901,"")</f>
        <v/>
      </c>
    </row>
    <row r="1902" spans="1:28" x14ac:dyDescent="0.25">
      <c r="A1902" s="3">
        <v>1098</v>
      </c>
      <c r="B1902" s="3">
        <v>2022</v>
      </c>
      <c r="C1902" s="3" t="s">
        <v>152</v>
      </c>
      <c r="D1902" s="4">
        <v>44600</v>
      </c>
      <c r="E1902" s="5">
        <v>625</v>
      </c>
      <c r="F1902" s="7" t="s">
        <v>14</v>
      </c>
      <c r="G1902" s="7" t="s">
        <v>24</v>
      </c>
      <c r="H1902" s="6" t="str">
        <f>RIGHT(I1902,2)</f>
        <v>CL</v>
      </c>
      <c r="I1902" s="1" t="s">
        <v>3653</v>
      </c>
      <c r="J1902" s="1" t="s">
        <v>3654</v>
      </c>
      <c r="K1902" s="6" t="s">
        <v>38</v>
      </c>
      <c r="L1902" s="6">
        <v>6216</v>
      </c>
      <c r="M1902" s="6">
        <v>8</v>
      </c>
      <c r="N1902" s="6">
        <v>2</v>
      </c>
      <c r="P1902" s="6">
        <v>1</v>
      </c>
      <c r="Q1902" s="16" t="str">
        <f>IF($B1902=2014,$P1902,"")</f>
        <v/>
      </c>
      <c r="R1902" s="16" t="str">
        <f>IF($B1902=2015,$P1902,"")</f>
        <v/>
      </c>
      <c r="S1902" s="16" t="str">
        <f>IF($B1902=2016,$P1902,"")</f>
        <v/>
      </c>
      <c r="T1902" s="16" t="str">
        <f>IF($B1902=2017,$P1902,"")</f>
        <v/>
      </c>
      <c r="U1902" s="16" t="str">
        <f>IF($B1902=2018,$P1902,"")</f>
        <v/>
      </c>
      <c r="V1902" s="16" t="str">
        <f>IF($B1902=2019,$P1902,"")</f>
        <v/>
      </c>
      <c r="W1902" s="16" t="str">
        <f>IF($B1902=2020,$P1902,"")</f>
        <v/>
      </c>
      <c r="X1902" s="6" t="str">
        <f>IF($B1902=2021,$P1902,"")</f>
        <v/>
      </c>
      <c r="Y1902" s="6">
        <f>IF($B1902=2022,$P1902,"")</f>
        <v>1</v>
      </c>
      <c r="Z1902" s="6" t="str">
        <f>IF($B1902=2023,$P1902,"")</f>
        <v/>
      </c>
      <c r="AA1902" s="6" t="str">
        <f>IF($B1902=2024,$P1902,"")</f>
        <v/>
      </c>
      <c r="AB1902" s="16" t="str">
        <f>IF($B1902=2025,$P1902,"")</f>
        <v/>
      </c>
    </row>
    <row r="1903" spans="1:28" x14ac:dyDescent="0.25">
      <c r="A1903" s="3">
        <v>1098</v>
      </c>
      <c r="B1903" s="3">
        <v>2022</v>
      </c>
      <c r="C1903" s="3" t="s">
        <v>249</v>
      </c>
      <c r="D1903" s="4">
        <f>DATE(B1903,N1903,M1903)</f>
        <v>44874</v>
      </c>
      <c r="E1903" s="5">
        <v>625</v>
      </c>
      <c r="F1903" s="7" t="s">
        <v>14</v>
      </c>
      <c r="G1903" s="7" t="s">
        <v>24</v>
      </c>
      <c r="H1903" s="6" t="str">
        <f>RIGHT(I1903,2)</f>
        <v>CL</v>
      </c>
      <c r="I1903" s="1" t="s">
        <v>3653</v>
      </c>
      <c r="J1903" s="1" t="s">
        <v>4461</v>
      </c>
      <c r="K1903" s="6" t="s">
        <v>842</v>
      </c>
      <c r="L1903" s="6">
        <v>6309</v>
      </c>
      <c r="M1903" s="6">
        <v>9</v>
      </c>
      <c r="N1903" s="6">
        <v>11</v>
      </c>
      <c r="O1903" s="6" t="s">
        <v>81</v>
      </c>
      <c r="P1903" s="6">
        <v>1</v>
      </c>
      <c r="Q1903" s="16" t="str">
        <f>IF($B1903=2014,$P1903,"")</f>
        <v/>
      </c>
      <c r="R1903" s="16" t="str">
        <f>IF($B1903=2015,$P1903,"")</f>
        <v/>
      </c>
      <c r="S1903" s="16" t="str">
        <f>IF($B1903=2016,$P1903,"")</f>
        <v/>
      </c>
      <c r="T1903" s="16" t="str">
        <f>IF($B1903=2017,$P1903,"")</f>
        <v/>
      </c>
      <c r="U1903" s="16" t="str">
        <f>IF($B1903=2018,$P1903,"")</f>
        <v/>
      </c>
      <c r="V1903" s="16" t="str">
        <f>IF($B1903=2019,$P1903,"")</f>
        <v/>
      </c>
      <c r="W1903" s="16" t="str">
        <f>IF($B1903=2020,$P1903,"")</f>
        <v/>
      </c>
      <c r="X1903" s="6" t="str">
        <f>IF($B1903=2021,$P1903,"")</f>
        <v/>
      </c>
      <c r="Y1903" s="6">
        <f>IF($B1903=2022,$P1903,"")</f>
        <v>1</v>
      </c>
      <c r="Z1903" s="6" t="str">
        <f>IF($B1903=2023,$P1903,"")</f>
        <v/>
      </c>
      <c r="AA1903" s="6" t="str">
        <f>IF($B1903=2024,$P1903,"")</f>
        <v/>
      </c>
      <c r="AB1903" s="16" t="str">
        <f>IF($B1903=2025,$P1903,"")</f>
        <v/>
      </c>
    </row>
    <row r="1904" spans="1:28" x14ac:dyDescent="0.25">
      <c r="A1904" s="3">
        <v>1098</v>
      </c>
      <c r="B1904" s="3">
        <v>2023</v>
      </c>
      <c r="C1904" s="3" t="s">
        <v>1543</v>
      </c>
      <c r="D1904" s="4">
        <f>DATE(B1904,N1904,M1904)</f>
        <v>44931</v>
      </c>
      <c r="E1904" s="5">
        <v>625</v>
      </c>
      <c r="F1904" s="7" t="s">
        <v>14</v>
      </c>
      <c r="G1904" s="7" t="s">
        <v>24</v>
      </c>
      <c r="H1904" s="6" t="str">
        <f>RIGHT(I1904,2)</f>
        <v>CL</v>
      </c>
      <c r="I1904" s="1" t="s">
        <v>3653</v>
      </c>
      <c r="J1904" s="1" t="s">
        <v>4913</v>
      </c>
      <c r="K1904" s="6" t="s">
        <v>813</v>
      </c>
      <c r="L1904" s="6">
        <v>6313</v>
      </c>
      <c r="M1904" s="6">
        <v>5</v>
      </c>
      <c r="N1904" s="6">
        <v>1</v>
      </c>
      <c r="P1904" s="6">
        <v>1</v>
      </c>
      <c r="Q1904" s="16" t="str">
        <f>IF($B1904=2014,$P1904,"")</f>
        <v/>
      </c>
      <c r="R1904" s="16" t="str">
        <f>IF($B1904=2015,$P1904,"")</f>
        <v/>
      </c>
      <c r="S1904" s="16" t="str">
        <f>IF($B1904=2016,$P1904,"")</f>
        <v/>
      </c>
      <c r="T1904" s="16" t="str">
        <f>IF($B1904=2017,$P1904,"")</f>
        <v/>
      </c>
      <c r="U1904" s="16" t="str">
        <f>IF($B1904=2018,$P1904,"")</f>
        <v/>
      </c>
      <c r="V1904" s="16" t="str">
        <f>IF($B1904=2019,$P1904,"")</f>
        <v/>
      </c>
      <c r="W1904" s="16" t="str">
        <f>IF($B1904=2020,$P1904,"")</f>
        <v/>
      </c>
      <c r="X1904" s="6" t="str">
        <f>IF($B1904=2021,$P1904,"")</f>
        <v/>
      </c>
      <c r="Y1904" s="6" t="str">
        <f>IF($B1904=2022,$P1904,"")</f>
        <v/>
      </c>
      <c r="Z1904" s="6">
        <f>IF($B1904=2023,$P1904,"")</f>
        <v>1</v>
      </c>
      <c r="AA1904" s="6" t="str">
        <f>IF($B1904=2024,$P1904,"")</f>
        <v/>
      </c>
      <c r="AB1904" s="16" t="str">
        <f>IF($B1904=2025,$P1904,"")</f>
        <v/>
      </c>
    </row>
    <row r="1905" spans="1:28" x14ac:dyDescent="0.25">
      <c r="A1905" s="3">
        <v>1098</v>
      </c>
      <c r="B1905" s="3">
        <v>2023</v>
      </c>
      <c r="C1905" s="3" t="s">
        <v>1320</v>
      </c>
      <c r="D1905" s="4">
        <f>DATE(B1905,N1905,M1905)</f>
        <v>44938</v>
      </c>
      <c r="E1905" s="5">
        <v>625</v>
      </c>
      <c r="F1905" s="7" t="s">
        <v>14</v>
      </c>
      <c r="G1905" s="7" t="s">
        <v>24</v>
      </c>
      <c r="H1905" s="6" t="str">
        <f>RIGHT(I1905,2)</f>
        <v>CL</v>
      </c>
      <c r="I1905" s="1" t="s">
        <v>3653</v>
      </c>
      <c r="J1905" s="1" t="s">
        <v>4992</v>
      </c>
      <c r="K1905" s="6" t="s">
        <v>813</v>
      </c>
      <c r="L1905" s="6">
        <v>6314</v>
      </c>
      <c r="M1905" s="6">
        <v>12</v>
      </c>
      <c r="N1905" s="6">
        <v>1</v>
      </c>
      <c r="P1905" s="6">
        <v>1</v>
      </c>
      <c r="Q1905" s="16" t="str">
        <f>IF($B1905=2014,$P1905,"")</f>
        <v/>
      </c>
      <c r="R1905" s="16" t="str">
        <f>IF($B1905=2015,$P1905,"")</f>
        <v/>
      </c>
      <c r="S1905" s="16" t="str">
        <f>IF($B1905=2016,$P1905,"")</f>
        <v/>
      </c>
      <c r="T1905" s="16" t="str">
        <f>IF($B1905=2017,$P1905,"")</f>
        <v/>
      </c>
      <c r="U1905" s="16" t="str">
        <f>IF($B1905=2018,$P1905,"")</f>
        <v/>
      </c>
      <c r="V1905" s="16" t="str">
        <f>IF($B1905=2019,$P1905,"")</f>
        <v/>
      </c>
      <c r="W1905" s="16" t="str">
        <f>IF($B1905=2020,$P1905,"")</f>
        <v/>
      </c>
      <c r="X1905" s="6" t="str">
        <f>IF($B1905=2021,$P1905,"")</f>
        <v/>
      </c>
      <c r="Y1905" s="6" t="str">
        <f>IF($B1905=2022,$P1905,"")</f>
        <v/>
      </c>
      <c r="Z1905" s="6">
        <f>IF($B1905=2023,$P1905,"")</f>
        <v>1</v>
      </c>
      <c r="AA1905" s="6" t="str">
        <f>IF($B1905=2024,$P1905,"")</f>
        <v/>
      </c>
      <c r="AB1905" s="16" t="str">
        <f>IF($B1905=2025,$P1905,"")</f>
        <v/>
      </c>
    </row>
    <row r="1906" spans="1:28" x14ac:dyDescent="0.25">
      <c r="A1906" s="3">
        <v>1098</v>
      </c>
      <c r="B1906" s="3">
        <v>2023</v>
      </c>
      <c r="C1906" s="3" t="s">
        <v>1320</v>
      </c>
      <c r="D1906" s="4">
        <f>DATE(B1906,N1906,M1906)</f>
        <v>44938</v>
      </c>
      <c r="E1906" s="5">
        <v>625</v>
      </c>
      <c r="F1906" s="7" t="s">
        <v>14</v>
      </c>
      <c r="G1906" s="7" t="s">
        <v>24</v>
      </c>
      <c r="H1906" s="6" t="str">
        <f>RIGHT(I1906,2)</f>
        <v>CL</v>
      </c>
      <c r="I1906" s="1" t="s">
        <v>3653</v>
      </c>
      <c r="J1906" s="1" t="s">
        <v>4993</v>
      </c>
      <c r="K1906" s="6" t="s">
        <v>38</v>
      </c>
      <c r="L1906" s="6">
        <v>6314</v>
      </c>
      <c r="M1906" s="6">
        <v>12</v>
      </c>
      <c r="N1906" s="6">
        <v>1</v>
      </c>
      <c r="P1906" s="6">
        <v>1</v>
      </c>
      <c r="Q1906" s="16" t="str">
        <f>IF($B1906=2014,$P1906,"")</f>
        <v/>
      </c>
      <c r="R1906" s="16" t="str">
        <f>IF($B1906=2015,$P1906,"")</f>
        <v/>
      </c>
      <c r="S1906" s="16" t="str">
        <f>IF($B1906=2016,$P1906,"")</f>
        <v/>
      </c>
      <c r="T1906" s="16" t="str">
        <f>IF($B1906=2017,$P1906,"")</f>
        <v/>
      </c>
      <c r="U1906" s="16" t="str">
        <f>IF($B1906=2018,$P1906,"")</f>
        <v/>
      </c>
      <c r="V1906" s="16" t="str">
        <f>IF($B1906=2019,$P1906,"")</f>
        <v/>
      </c>
      <c r="W1906" s="16" t="str">
        <f>IF($B1906=2020,$P1906,"")</f>
        <v/>
      </c>
      <c r="X1906" s="6" t="str">
        <f>IF($B1906=2021,$P1906,"")</f>
        <v/>
      </c>
      <c r="Y1906" s="6" t="str">
        <f>IF($B1906=2022,$P1906,"")</f>
        <v/>
      </c>
      <c r="Z1906" s="6">
        <f>IF($B1906=2023,$P1906,"")</f>
        <v>1</v>
      </c>
      <c r="AA1906" s="6" t="str">
        <f>IF($B1906=2024,$P1906,"")</f>
        <v/>
      </c>
      <c r="AB1906" s="16" t="str">
        <f>IF($B1906=2025,$P1906,"")</f>
        <v/>
      </c>
    </row>
    <row r="1907" spans="1:28" x14ac:dyDescent="0.25">
      <c r="A1907" s="3">
        <v>1098</v>
      </c>
      <c r="B1907" s="3">
        <v>2023</v>
      </c>
      <c r="C1907" s="3" t="s">
        <v>940</v>
      </c>
      <c r="D1907" s="4">
        <f>DATE(B1907,N1907,M1907)</f>
        <v>44943</v>
      </c>
      <c r="E1907" s="5">
        <v>625</v>
      </c>
      <c r="F1907" s="7" t="s">
        <v>14</v>
      </c>
      <c r="G1907" s="7" t="s">
        <v>24</v>
      </c>
      <c r="H1907" s="6" t="str">
        <f>RIGHT(I1907,2)</f>
        <v>CL</v>
      </c>
      <c r="I1907" s="1" t="s">
        <v>3653</v>
      </c>
      <c r="J1907" s="1" t="s">
        <v>5060</v>
      </c>
      <c r="K1907" s="6" t="s">
        <v>4403</v>
      </c>
      <c r="L1907" s="6">
        <v>6315</v>
      </c>
      <c r="M1907" s="6">
        <v>17</v>
      </c>
      <c r="N1907" s="6">
        <v>1</v>
      </c>
      <c r="O1907" s="6" t="s">
        <v>3431</v>
      </c>
      <c r="P1907" s="6">
        <v>1</v>
      </c>
      <c r="Q1907" s="16" t="str">
        <f>IF($B1907=2014,$P1907,"")</f>
        <v/>
      </c>
      <c r="R1907" s="16" t="str">
        <f>IF($B1907=2015,$P1907,"")</f>
        <v/>
      </c>
      <c r="S1907" s="16" t="str">
        <f>IF($B1907=2016,$P1907,"")</f>
        <v/>
      </c>
      <c r="T1907" s="16" t="str">
        <f>IF($B1907=2017,$P1907,"")</f>
        <v/>
      </c>
      <c r="U1907" s="16" t="str">
        <f>IF($B1907=2018,$P1907,"")</f>
        <v/>
      </c>
      <c r="V1907" s="16" t="str">
        <f>IF($B1907=2019,$P1907,"")</f>
        <v/>
      </c>
      <c r="W1907" s="16" t="str">
        <f>IF($B1907=2020,$P1907,"")</f>
        <v/>
      </c>
      <c r="X1907" s="6" t="str">
        <f>IF($B1907=2021,$P1907,"")</f>
        <v/>
      </c>
      <c r="Y1907" s="6" t="str">
        <f>IF($B1907=2022,$P1907,"")</f>
        <v/>
      </c>
      <c r="Z1907" s="6">
        <f>IF($B1907=2023,$P1907,"")</f>
        <v>1</v>
      </c>
      <c r="AA1907" s="6" t="str">
        <f>IF($B1907=2024,$P1907,"")</f>
        <v/>
      </c>
      <c r="AB1907" s="16" t="str">
        <f>IF($B1907=2025,$P1907,"")</f>
        <v/>
      </c>
    </row>
    <row r="1908" spans="1:28" x14ac:dyDescent="0.25">
      <c r="A1908" s="3">
        <v>1098</v>
      </c>
      <c r="B1908" s="3">
        <v>2023</v>
      </c>
      <c r="C1908" s="3" t="s">
        <v>674</v>
      </c>
      <c r="D1908" s="4">
        <f>DATE(B1908,N1908,M1908)</f>
        <v>44952</v>
      </c>
      <c r="E1908" s="5">
        <v>625</v>
      </c>
      <c r="F1908" s="7" t="s">
        <v>14</v>
      </c>
      <c r="G1908" s="7" t="s">
        <v>24</v>
      </c>
      <c r="H1908" s="6" t="str">
        <f>RIGHT(I1908,2)</f>
        <v>CL</v>
      </c>
      <c r="I1908" s="1" t="s">
        <v>3653</v>
      </c>
      <c r="J1908" s="1" t="s">
        <v>5063</v>
      </c>
      <c r="K1908" s="6" t="s">
        <v>17</v>
      </c>
      <c r="L1908" s="6">
        <v>6315</v>
      </c>
      <c r="M1908" s="6">
        <v>26</v>
      </c>
      <c r="N1908" s="6">
        <v>1</v>
      </c>
      <c r="O1908" s="6" t="s">
        <v>3431</v>
      </c>
      <c r="P1908" s="6">
        <v>1</v>
      </c>
      <c r="Q1908" s="16" t="str">
        <f>IF($B1908=2014,$P1908,"")</f>
        <v/>
      </c>
      <c r="R1908" s="16" t="str">
        <f>IF($B1908=2015,$P1908,"")</f>
        <v/>
      </c>
      <c r="S1908" s="16" t="str">
        <f>IF($B1908=2016,$P1908,"")</f>
        <v/>
      </c>
      <c r="T1908" s="16" t="str">
        <f>IF($B1908=2017,$P1908,"")</f>
        <v/>
      </c>
      <c r="U1908" s="16" t="str">
        <f>IF($B1908=2018,$P1908,"")</f>
        <v/>
      </c>
      <c r="V1908" s="16" t="str">
        <f>IF($B1908=2019,$P1908,"")</f>
        <v/>
      </c>
      <c r="W1908" s="16" t="str">
        <f>IF($B1908=2020,$P1908,"")</f>
        <v/>
      </c>
      <c r="X1908" s="6" t="str">
        <f>IF($B1908=2021,$P1908,"")</f>
        <v/>
      </c>
      <c r="Y1908" s="6" t="str">
        <f>IF($B1908=2022,$P1908,"")</f>
        <v/>
      </c>
      <c r="Z1908" s="6">
        <f>IF($B1908=2023,$P1908,"")</f>
        <v>1</v>
      </c>
      <c r="AA1908" s="6" t="str">
        <f>IF($B1908=2024,$P1908,"")</f>
        <v/>
      </c>
      <c r="AB1908" s="16" t="str">
        <f>IF($B1908=2025,$P1908,"")</f>
        <v/>
      </c>
    </row>
    <row r="1909" spans="1:28" x14ac:dyDescent="0.25">
      <c r="A1909" s="3">
        <v>1098</v>
      </c>
      <c r="B1909" s="3">
        <v>2023</v>
      </c>
      <c r="C1909" s="3" t="s">
        <v>647</v>
      </c>
      <c r="D1909" s="4">
        <f>DATE(B1909,N1909,M1909)</f>
        <v>44985</v>
      </c>
      <c r="E1909" s="5">
        <v>625</v>
      </c>
      <c r="F1909" s="7" t="s">
        <v>14</v>
      </c>
      <c r="G1909" s="7" t="s">
        <v>24</v>
      </c>
      <c r="H1909" s="6" t="str">
        <f>RIGHT(I1909,2)</f>
        <v>CL</v>
      </c>
      <c r="I1909" s="1" t="s">
        <v>3653</v>
      </c>
      <c r="J1909" s="1" t="s">
        <v>5215</v>
      </c>
      <c r="K1909" s="6" t="s">
        <v>842</v>
      </c>
      <c r="L1909" s="6">
        <v>6317</v>
      </c>
      <c r="M1909" s="6">
        <v>28</v>
      </c>
      <c r="N1909" s="6">
        <v>2</v>
      </c>
      <c r="O1909" s="6" t="str">
        <f>IF(K1909="HR","NOR"," ")</f>
        <v>NOR</v>
      </c>
      <c r="P1909" s="6">
        <v>1</v>
      </c>
      <c r="Q1909" s="16" t="str">
        <f>IF($B1909=2014,$P1909,"")</f>
        <v/>
      </c>
      <c r="R1909" s="16" t="str">
        <f>IF($B1909=2015,$P1909,"")</f>
        <v/>
      </c>
      <c r="S1909" s="16" t="str">
        <f>IF($B1909=2016,$P1909,"")</f>
        <v/>
      </c>
      <c r="T1909" s="16" t="str">
        <f>IF($B1909=2017,$P1909,"")</f>
        <v/>
      </c>
      <c r="U1909" s="16" t="str">
        <f>IF($B1909=2018,$P1909,"")</f>
        <v/>
      </c>
      <c r="V1909" s="16" t="str">
        <f>IF($B1909=2019,$P1909,"")</f>
        <v/>
      </c>
      <c r="W1909" s="16" t="str">
        <f>IF($B1909=2020,$P1909,"")</f>
        <v/>
      </c>
      <c r="X1909" s="6" t="str">
        <f>IF($B1909=2021,$P1909,"")</f>
        <v/>
      </c>
      <c r="Y1909" s="6" t="str">
        <f>IF($B1909=2022,$P1909,"")</f>
        <v/>
      </c>
      <c r="Z1909" s="6">
        <f>IF($B1909=2023,$P1909,"")</f>
        <v>1</v>
      </c>
      <c r="AA1909" s="6" t="str">
        <f>IF($B1909=2024,$P1909,"")</f>
        <v/>
      </c>
      <c r="AB1909" s="16" t="str">
        <f>IF($B1909=2025,$P1909,"")</f>
        <v/>
      </c>
    </row>
    <row r="1910" spans="1:28" x14ac:dyDescent="0.25">
      <c r="A1910" s="3">
        <v>1098</v>
      </c>
      <c r="B1910" s="3">
        <v>2023</v>
      </c>
      <c r="C1910" s="3" t="s">
        <v>234</v>
      </c>
      <c r="D1910" s="4">
        <f>DATE(B1910,N1910,M1910)</f>
        <v>45230</v>
      </c>
      <c r="E1910" s="5">
        <v>625</v>
      </c>
      <c r="F1910" s="7" t="s">
        <v>14</v>
      </c>
      <c r="G1910" s="7" t="s">
        <v>24</v>
      </c>
      <c r="H1910" s="6" t="str">
        <f>RIGHT(I1910,2)</f>
        <v>CL</v>
      </c>
      <c r="I1910" s="1" t="s">
        <v>3653</v>
      </c>
      <c r="J1910" s="1" t="s">
        <v>5901</v>
      </c>
      <c r="K1910" s="6" t="s">
        <v>842</v>
      </c>
      <c r="L1910" s="6">
        <v>6409</v>
      </c>
      <c r="M1910" s="6">
        <v>31</v>
      </c>
      <c r="N1910" s="6">
        <v>10</v>
      </c>
      <c r="O1910" s="6" t="s">
        <v>81</v>
      </c>
      <c r="P1910" s="6">
        <v>1</v>
      </c>
      <c r="Q1910" s="16" t="str">
        <f>IF($B1910=2014,$P1910,"")</f>
        <v/>
      </c>
      <c r="R1910" s="16" t="str">
        <f>IF($B1910=2015,$P1910,"")</f>
        <v/>
      </c>
      <c r="S1910" s="16" t="str">
        <f>IF($B1910=2016,$P1910,"")</f>
        <v/>
      </c>
      <c r="T1910" s="16" t="str">
        <f>IF($B1910=2017,$P1910,"")</f>
        <v/>
      </c>
      <c r="U1910" s="16" t="str">
        <f>IF($B1910=2018,$P1910,"")</f>
        <v/>
      </c>
      <c r="V1910" s="16" t="str">
        <f>IF($B1910=2019,$P1910,"")</f>
        <v/>
      </c>
      <c r="W1910" s="16" t="str">
        <f>IF($B1910=2020,$P1910,"")</f>
        <v/>
      </c>
      <c r="X1910" s="6" t="str">
        <f>IF($B1910=2021,$P1910,"")</f>
        <v/>
      </c>
      <c r="Y1910" s="6" t="str">
        <f>IF($B1910=2022,$P1910,"")</f>
        <v/>
      </c>
      <c r="Z1910" s="6">
        <f>IF($B1910=2023,$P1910,"")</f>
        <v>1</v>
      </c>
      <c r="AA1910" s="6" t="str">
        <f>IF($B1910=2024,$P1910,"")</f>
        <v/>
      </c>
      <c r="AB1910" s="16" t="str">
        <f>IF($B1910=2025,$P1910,"")</f>
        <v/>
      </c>
    </row>
    <row r="1911" spans="1:28" x14ac:dyDescent="0.25">
      <c r="A1911" s="3">
        <v>1098</v>
      </c>
      <c r="B1911" s="3">
        <v>2023</v>
      </c>
      <c r="C1911" s="3" t="s">
        <v>228</v>
      </c>
      <c r="D1911" s="4">
        <f>DATE(B1911,N1911,M1911)</f>
        <v>45257</v>
      </c>
      <c r="E1911" s="5">
        <v>625</v>
      </c>
      <c r="F1911" s="7" t="s">
        <v>14</v>
      </c>
      <c r="G1911" s="7" t="s">
        <v>24</v>
      </c>
      <c r="H1911" s="6" t="str">
        <f>RIGHT(I1911,2)</f>
        <v>CL</v>
      </c>
      <c r="I1911" s="1" t="s">
        <v>3653</v>
      </c>
      <c r="J1911" s="1" t="s">
        <v>6088</v>
      </c>
      <c r="K1911" s="6" t="s">
        <v>842</v>
      </c>
      <c r="L1911" s="6">
        <v>6413</v>
      </c>
      <c r="M1911" s="6">
        <v>27</v>
      </c>
      <c r="N1911" s="6">
        <v>11</v>
      </c>
      <c r="O1911" s="6" t="s">
        <v>81</v>
      </c>
      <c r="P1911" s="6">
        <v>1</v>
      </c>
      <c r="Q1911" s="16" t="str">
        <f>IF($B1911=2014,$P1911,"")</f>
        <v/>
      </c>
      <c r="R1911" s="16" t="str">
        <f>IF($B1911=2015,$P1911,"")</f>
        <v/>
      </c>
      <c r="S1911" s="16" t="str">
        <f>IF($B1911=2016,$P1911,"")</f>
        <v/>
      </c>
      <c r="T1911" s="16" t="str">
        <f>IF($B1911=2017,$P1911,"")</f>
        <v/>
      </c>
      <c r="U1911" s="16" t="str">
        <f>IF($B1911=2018,$P1911,"")</f>
        <v/>
      </c>
      <c r="V1911" s="16" t="str">
        <f>IF($B1911=2019,$P1911,"")</f>
        <v/>
      </c>
      <c r="W1911" s="16" t="str">
        <f>IF($B1911=2020,$P1911,"")</f>
        <v/>
      </c>
      <c r="X1911" s="6" t="str">
        <f>IF($B1911=2021,$P1911,"")</f>
        <v/>
      </c>
      <c r="Y1911" s="6" t="str">
        <f>IF($B1911=2022,$P1911,"")</f>
        <v/>
      </c>
      <c r="Z1911" s="6">
        <f>IF($B1911=2023,$P1911,"")</f>
        <v>1</v>
      </c>
      <c r="AA1911" s="6" t="str">
        <f>IF($B1911=2024,$P1911,"")</f>
        <v/>
      </c>
      <c r="AB1911" s="16" t="str">
        <f>IF($B1911=2025,$P1911,"")</f>
        <v/>
      </c>
    </row>
    <row r="1912" spans="1:28" x14ac:dyDescent="0.25">
      <c r="A1912" s="28">
        <v>1098</v>
      </c>
      <c r="B1912" s="28">
        <v>2024</v>
      </c>
      <c r="C1912" s="28" t="s">
        <v>257</v>
      </c>
      <c r="D1912" s="29">
        <f>DATE(B1912,N1912,M1912)</f>
        <v>45593</v>
      </c>
      <c r="E1912" s="30">
        <v>625</v>
      </c>
      <c r="F1912" s="31" t="s">
        <v>14</v>
      </c>
      <c r="G1912" s="31" t="s">
        <v>24</v>
      </c>
      <c r="H1912" s="6" t="str">
        <f>RIGHT(I1912,2)</f>
        <v>CL</v>
      </c>
      <c r="I1912" s="1" t="s">
        <v>3653</v>
      </c>
      <c r="J1912" s="32" t="s">
        <v>6409</v>
      </c>
      <c r="K1912" s="27" t="s">
        <v>6364</v>
      </c>
      <c r="L1912" s="27">
        <v>6509</v>
      </c>
      <c r="M1912" s="27">
        <v>28</v>
      </c>
      <c r="N1912" s="27">
        <v>10</v>
      </c>
      <c r="O1912" s="27"/>
      <c r="P1912" s="6">
        <v>1</v>
      </c>
      <c r="Q1912" s="16" t="str">
        <f>IF($B1912=2014,$P1912,"")</f>
        <v/>
      </c>
      <c r="R1912" s="16" t="str">
        <f>IF($B1912=2015,$P1912,"")</f>
        <v/>
      </c>
      <c r="S1912" s="16" t="str">
        <f>IF($B1912=2016,$P1912,"")</f>
        <v/>
      </c>
      <c r="T1912" s="16" t="str">
        <f>IF($B1912=2017,$P1912,"")</f>
        <v/>
      </c>
      <c r="U1912" s="16" t="str">
        <f>IF($B1912=2018,$P1912,"")</f>
        <v/>
      </c>
      <c r="V1912" s="16" t="str">
        <f>IF($B1912=2019,$P1912,"")</f>
        <v/>
      </c>
      <c r="W1912" s="16" t="str">
        <f>IF($B1912=2020,$P1912,"")</f>
        <v/>
      </c>
      <c r="X1912" s="6" t="str">
        <f>IF($B1912=2021,$P1912,"")</f>
        <v/>
      </c>
      <c r="Y1912" s="6" t="str">
        <f>IF($B1912=2022,$P1912,"")</f>
        <v/>
      </c>
      <c r="Z1912" s="6" t="str">
        <f>IF($B1912=2023,$P1912,"")</f>
        <v/>
      </c>
      <c r="AA1912" s="6">
        <f>IF($B1912=2024,$P1912,"")</f>
        <v>1</v>
      </c>
      <c r="AB1912" s="16" t="str">
        <f>IF($B1912=2025,$P1912,"")</f>
        <v/>
      </c>
    </row>
    <row r="1913" spans="1:28" x14ac:dyDescent="0.25">
      <c r="A1913" s="3">
        <v>1098</v>
      </c>
      <c r="B1913" s="3">
        <v>2020</v>
      </c>
      <c r="C1913" s="3" t="s">
        <v>1751</v>
      </c>
      <c r="D1913" s="4">
        <f>DATE(B1913,N1913,M1913)</f>
        <v>43878</v>
      </c>
      <c r="E1913" s="5">
        <v>625</v>
      </c>
      <c r="F1913" s="6" t="s">
        <v>14</v>
      </c>
      <c r="G1913" s="6" t="s">
        <v>24</v>
      </c>
      <c r="H1913" s="6" t="str">
        <f>RIGHT(I1913,2)</f>
        <v>GA</v>
      </c>
      <c r="I1913" s="1" t="s">
        <v>3907</v>
      </c>
      <c r="J1913" s="1" t="s">
        <v>1752</v>
      </c>
      <c r="K1913" s="6" t="s">
        <v>252</v>
      </c>
      <c r="L1913" s="6">
        <v>6016</v>
      </c>
      <c r="M1913" s="6">
        <v>17</v>
      </c>
      <c r="N1913" s="6">
        <v>2</v>
      </c>
      <c r="O1913" s="6" t="s">
        <v>81</v>
      </c>
      <c r="P1913" s="6">
        <v>1</v>
      </c>
      <c r="Q1913" s="16" t="str">
        <f>IF($B1913=2014,$P1913,"")</f>
        <v/>
      </c>
      <c r="R1913" s="16" t="str">
        <f>IF($B1913=2015,$P1913,"")</f>
        <v/>
      </c>
      <c r="S1913" s="16" t="str">
        <f>IF($B1913=2016,$P1913,"")</f>
        <v/>
      </c>
      <c r="T1913" s="16" t="str">
        <f>IF($B1913=2017,$P1913,"")</f>
        <v/>
      </c>
      <c r="U1913" s="16" t="str">
        <f>IF($B1913=2018,$P1913,"")</f>
        <v/>
      </c>
      <c r="V1913" s="16" t="str">
        <f>IF($B1913=2019,$P1913,"")</f>
        <v/>
      </c>
      <c r="W1913" s="16">
        <f>IF($B1913=2020,$P1913,"")</f>
        <v>1</v>
      </c>
      <c r="X1913" s="6" t="str">
        <f>IF($B1913=2021,$P1913,"")</f>
        <v/>
      </c>
      <c r="Y1913" s="6" t="str">
        <f>IF($B1913=2022,$P1913,"")</f>
        <v/>
      </c>
      <c r="Z1913" s="6" t="str">
        <f>IF($B1913=2023,$P1913,"")</f>
        <v/>
      </c>
      <c r="AA1913" s="6" t="str">
        <f>IF($B1913=2024,$P1913,"")</f>
        <v/>
      </c>
      <c r="AB1913" s="16" t="str">
        <f>IF($B1913=2025,$P1913,"")</f>
        <v/>
      </c>
    </row>
    <row r="1914" spans="1:28" x14ac:dyDescent="0.25">
      <c r="A1914" s="3">
        <v>1098</v>
      </c>
      <c r="B1914" s="3">
        <v>2021</v>
      </c>
      <c r="C1914" s="3" t="s">
        <v>152</v>
      </c>
      <c r="D1914" s="4">
        <f>DATE(B1914,N1914,M1914)</f>
        <v>44235</v>
      </c>
      <c r="E1914" s="5">
        <v>625</v>
      </c>
      <c r="F1914" s="7" t="s">
        <v>14</v>
      </c>
      <c r="G1914" s="7" t="s">
        <v>24</v>
      </c>
      <c r="H1914" s="6" t="str">
        <f>RIGHT(I1914,2)</f>
        <v>GA</v>
      </c>
      <c r="I1914" s="1" t="s">
        <v>3907</v>
      </c>
      <c r="J1914" s="1" t="s">
        <v>504</v>
      </c>
      <c r="K1914" s="6" t="s">
        <v>72</v>
      </c>
      <c r="L1914" s="6">
        <v>6116</v>
      </c>
      <c r="M1914" s="6">
        <v>8</v>
      </c>
      <c r="N1914" s="6">
        <v>2</v>
      </c>
      <c r="P1914" s="6">
        <v>1</v>
      </c>
      <c r="Q1914" s="16" t="str">
        <f>IF($B1914=2014,$P1914,"")</f>
        <v/>
      </c>
      <c r="R1914" s="16" t="str">
        <f>IF($B1914=2015,$P1914,"")</f>
        <v/>
      </c>
      <c r="S1914" s="16" t="str">
        <f>IF($B1914=2016,$P1914,"")</f>
        <v/>
      </c>
      <c r="T1914" s="16" t="str">
        <f>IF($B1914=2017,$P1914,"")</f>
        <v/>
      </c>
      <c r="U1914" s="16" t="str">
        <f>IF($B1914=2018,$P1914,"")</f>
        <v/>
      </c>
      <c r="V1914" s="16" t="str">
        <f>IF($B1914=2019,$P1914,"")</f>
        <v/>
      </c>
      <c r="W1914" s="16" t="str">
        <f>IF($B1914=2020,$P1914,"")</f>
        <v/>
      </c>
      <c r="X1914" s="6">
        <f>IF($B1914=2021,$P1914,"")</f>
        <v>1</v>
      </c>
      <c r="Y1914" s="6" t="str">
        <f>IF($B1914=2022,$P1914,"")</f>
        <v/>
      </c>
      <c r="Z1914" s="6" t="str">
        <f>IF($B1914=2023,$P1914,"")</f>
        <v/>
      </c>
      <c r="AA1914" s="6" t="str">
        <f>IF($B1914=2024,$P1914,"")</f>
        <v/>
      </c>
      <c r="AB1914" s="16" t="str">
        <f>IF($B1914=2025,$P1914,"")</f>
        <v/>
      </c>
    </row>
    <row r="1915" spans="1:28" x14ac:dyDescent="0.25">
      <c r="A1915" s="3">
        <v>1098</v>
      </c>
      <c r="B1915" s="3">
        <v>2022</v>
      </c>
      <c r="C1915" s="3" t="s">
        <v>2083</v>
      </c>
      <c r="D1915" s="4">
        <f>DATE(B1915,N1915,M1915)</f>
        <v>44873</v>
      </c>
      <c r="E1915" s="5">
        <v>625</v>
      </c>
      <c r="F1915" s="7" t="s">
        <v>14</v>
      </c>
      <c r="G1915" s="7" t="s">
        <v>24</v>
      </c>
      <c r="H1915" s="6" t="str">
        <f>RIGHT(I1915,2)</f>
        <v>GA</v>
      </c>
      <c r="I1915" s="1" t="s">
        <v>3907</v>
      </c>
      <c r="J1915" s="1" t="s">
        <v>4460</v>
      </c>
      <c r="K1915" s="6" t="s">
        <v>842</v>
      </c>
      <c r="L1915" s="6">
        <v>6309</v>
      </c>
      <c r="M1915" s="6">
        <v>8</v>
      </c>
      <c r="N1915" s="6">
        <v>11</v>
      </c>
      <c r="O1915" s="6" t="s">
        <v>81</v>
      </c>
      <c r="P1915" s="6">
        <v>1</v>
      </c>
      <c r="Q1915" s="16" t="str">
        <f>IF($B1915=2014,$P1915,"")</f>
        <v/>
      </c>
      <c r="R1915" s="16" t="str">
        <f>IF($B1915=2015,$P1915,"")</f>
        <v/>
      </c>
      <c r="S1915" s="16" t="str">
        <f>IF($B1915=2016,$P1915,"")</f>
        <v/>
      </c>
      <c r="T1915" s="16" t="str">
        <f>IF($B1915=2017,$P1915,"")</f>
        <v/>
      </c>
      <c r="U1915" s="16" t="str">
        <f>IF($B1915=2018,$P1915,"")</f>
        <v/>
      </c>
      <c r="V1915" s="16" t="str">
        <f>IF($B1915=2019,$P1915,"")</f>
        <v/>
      </c>
      <c r="W1915" s="16" t="str">
        <f>IF($B1915=2020,$P1915,"")</f>
        <v/>
      </c>
      <c r="X1915" s="6" t="str">
        <f>IF($B1915=2021,$P1915,"")</f>
        <v/>
      </c>
      <c r="Y1915" s="6">
        <f>IF($B1915=2022,$P1915,"")</f>
        <v>1</v>
      </c>
      <c r="Z1915" s="6" t="str">
        <f>IF($B1915=2023,$P1915,"")</f>
        <v/>
      </c>
      <c r="AA1915" s="6" t="str">
        <f>IF($B1915=2024,$P1915,"")</f>
        <v/>
      </c>
      <c r="AB1915" s="16" t="str">
        <f>IF($B1915=2025,$P1915,"")</f>
        <v/>
      </c>
    </row>
    <row r="1916" spans="1:28" x14ac:dyDescent="0.25">
      <c r="A1916" s="3">
        <v>1098</v>
      </c>
      <c r="B1916" s="3">
        <v>2022</v>
      </c>
      <c r="C1916" s="3" t="s">
        <v>208</v>
      </c>
      <c r="D1916" s="4">
        <f>DATE(B1916,N1916,M1916)</f>
        <v>44893</v>
      </c>
      <c r="E1916" s="5">
        <v>625</v>
      </c>
      <c r="F1916" s="7" t="s">
        <v>14</v>
      </c>
      <c r="G1916" s="7" t="s">
        <v>24</v>
      </c>
      <c r="H1916" s="6" t="str">
        <f>RIGHT(I1916,2)</f>
        <v>GA</v>
      </c>
      <c r="I1916" s="1" t="s">
        <v>3907</v>
      </c>
      <c r="J1916" s="1" t="s">
        <v>4709</v>
      </c>
      <c r="K1916" s="6" t="s">
        <v>842</v>
      </c>
      <c r="L1916" s="6">
        <v>6311</v>
      </c>
      <c r="M1916" s="6">
        <v>28</v>
      </c>
      <c r="N1916" s="6">
        <v>11</v>
      </c>
      <c r="O1916" s="6" t="s">
        <v>81</v>
      </c>
      <c r="P1916" s="6">
        <v>1</v>
      </c>
      <c r="Q1916" s="16" t="str">
        <f>IF($B1916=2014,$P1916,"")</f>
        <v/>
      </c>
      <c r="R1916" s="16" t="str">
        <f>IF($B1916=2015,$P1916,"")</f>
        <v/>
      </c>
      <c r="S1916" s="16" t="str">
        <f>IF($B1916=2016,$P1916,"")</f>
        <v/>
      </c>
      <c r="T1916" s="16" t="str">
        <f>IF($B1916=2017,$P1916,"")</f>
        <v/>
      </c>
      <c r="U1916" s="16" t="str">
        <f>IF($B1916=2018,$P1916,"")</f>
        <v/>
      </c>
      <c r="V1916" s="16" t="str">
        <f>IF($B1916=2019,$P1916,"")</f>
        <v/>
      </c>
      <c r="W1916" s="16" t="str">
        <f>IF($B1916=2020,$P1916,"")</f>
        <v/>
      </c>
      <c r="X1916" s="6" t="str">
        <f>IF($B1916=2021,$P1916,"")</f>
        <v/>
      </c>
      <c r="Y1916" s="6">
        <f>IF($B1916=2022,$P1916,"")</f>
        <v>1</v>
      </c>
      <c r="Z1916" s="6" t="str">
        <f>IF($B1916=2023,$P1916,"")</f>
        <v/>
      </c>
      <c r="AA1916" s="6" t="str">
        <f>IF($B1916=2024,$P1916,"")</f>
        <v/>
      </c>
      <c r="AB1916" s="16" t="str">
        <f>IF($B1916=2025,$P1916,"")</f>
        <v/>
      </c>
    </row>
    <row r="1917" spans="1:28" x14ac:dyDescent="0.25">
      <c r="A1917" s="3">
        <v>1098</v>
      </c>
      <c r="B1917" s="3">
        <v>2022</v>
      </c>
      <c r="C1917" s="3" t="s">
        <v>220</v>
      </c>
      <c r="D1917" s="4">
        <f>DATE(B1917,N1917,M1917)</f>
        <v>44896</v>
      </c>
      <c r="E1917" s="5">
        <v>625</v>
      </c>
      <c r="F1917" s="7" t="s">
        <v>14</v>
      </c>
      <c r="G1917" s="7" t="s">
        <v>24</v>
      </c>
      <c r="H1917" s="6" t="str">
        <f>RIGHT(I1917,2)</f>
        <v>GA</v>
      </c>
      <c r="I1917" s="1" t="s">
        <v>3907</v>
      </c>
      <c r="J1917" s="1" t="s">
        <v>4710</v>
      </c>
      <c r="K1917" s="6" t="s">
        <v>813</v>
      </c>
      <c r="L1917" s="6">
        <v>6311</v>
      </c>
      <c r="M1917" s="6">
        <v>1</v>
      </c>
      <c r="N1917" s="6">
        <v>12</v>
      </c>
      <c r="P1917" s="6">
        <v>1</v>
      </c>
      <c r="Q1917" s="16" t="str">
        <f>IF($B1917=2014,$P1917,"")</f>
        <v/>
      </c>
      <c r="R1917" s="16" t="str">
        <f>IF($B1917=2015,$P1917,"")</f>
        <v/>
      </c>
      <c r="S1917" s="16" t="str">
        <f>IF($B1917=2016,$P1917,"")</f>
        <v/>
      </c>
      <c r="T1917" s="16" t="str">
        <f>IF($B1917=2017,$P1917,"")</f>
        <v/>
      </c>
      <c r="U1917" s="16" t="str">
        <f>IF($B1917=2018,$P1917,"")</f>
        <v/>
      </c>
      <c r="V1917" s="16" t="str">
        <f>IF($B1917=2019,$P1917,"")</f>
        <v/>
      </c>
      <c r="W1917" s="16" t="str">
        <f>IF($B1917=2020,$P1917,"")</f>
        <v/>
      </c>
      <c r="X1917" s="6" t="str">
        <f>IF($B1917=2021,$P1917,"")</f>
        <v/>
      </c>
      <c r="Y1917" s="6">
        <f>IF($B1917=2022,$P1917,"")</f>
        <v>1</v>
      </c>
      <c r="Z1917" s="6" t="str">
        <f>IF($B1917=2023,$P1917,"")</f>
        <v/>
      </c>
      <c r="AA1917" s="6" t="str">
        <f>IF($B1917=2024,$P1917,"")</f>
        <v/>
      </c>
      <c r="AB1917" s="16" t="str">
        <f>IF($B1917=2025,$P1917,"")</f>
        <v/>
      </c>
    </row>
    <row r="1918" spans="1:28" x14ac:dyDescent="0.25">
      <c r="A1918" s="3">
        <v>1098</v>
      </c>
      <c r="B1918" s="3">
        <v>2023</v>
      </c>
      <c r="C1918" s="3" t="s">
        <v>785</v>
      </c>
      <c r="D1918" s="4">
        <f>DATE(B1918,N1918,M1918)</f>
        <v>44951</v>
      </c>
      <c r="E1918" s="5">
        <v>625</v>
      </c>
      <c r="F1918" s="7" t="s">
        <v>14</v>
      </c>
      <c r="G1918" s="7" t="s">
        <v>24</v>
      </c>
      <c r="H1918" s="6" t="str">
        <f>RIGHT(I1918,2)</f>
        <v>GA</v>
      </c>
      <c r="I1918" s="1" t="s">
        <v>3907</v>
      </c>
      <c r="J1918" s="1" t="s">
        <v>5061</v>
      </c>
      <c r="K1918" s="6" t="s">
        <v>4403</v>
      </c>
      <c r="L1918" s="6">
        <v>6315</v>
      </c>
      <c r="M1918" s="6">
        <v>25</v>
      </c>
      <c r="N1918" s="6">
        <v>1</v>
      </c>
      <c r="O1918" s="6" t="s">
        <v>3431</v>
      </c>
      <c r="P1918" s="6">
        <v>1</v>
      </c>
      <c r="Q1918" s="16" t="str">
        <f>IF($B1918=2014,$P1918,"")</f>
        <v/>
      </c>
      <c r="R1918" s="16" t="str">
        <f>IF($B1918=2015,$P1918,"")</f>
        <v/>
      </c>
      <c r="S1918" s="16" t="str">
        <f>IF($B1918=2016,$P1918,"")</f>
        <v/>
      </c>
      <c r="T1918" s="16" t="str">
        <f>IF($B1918=2017,$P1918,"")</f>
        <v/>
      </c>
      <c r="U1918" s="16" t="str">
        <f>IF($B1918=2018,$P1918,"")</f>
        <v/>
      </c>
      <c r="V1918" s="16" t="str">
        <f>IF($B1918=2019,$P1918,"")</f>
        <v/>
      </c>
      <c r="W1918" s="16" t="str">
        <f>IF($B1918=2020,$P1918,"")</f>
        <v/>
      </c>
      <c r="X1918" s="6" t="str">
        <f>IF($B1918=2021,$P1918,"")</f>
        <v/>
      </c>
      <c r="Y1918" s="6" t="str">
        <f>IF($B1918=2022,$P1918,"")</f>
        <v/>
      </c>
      <c r="Z1918" s="6">
        <f>IF($B1918=2023,$P1918,"")</f>
        <v>1</v>
      </c>
      <c r="AA1918" s="6" t="str">
        <f>IF($B1918=2024,$P1918,"")</f>
        <v/>
      </c>
      <c r="AB1918" s="16" t="str">
        <f>IF($B1918=2025,$P1918,"")</f>
        <v/>
      </c>
    </row>
    <row r="1919" spans="1:28" x14ac:dyDescent="0.25">
      <c r="A1919" s="3">
        <v>1098</v>
      </c>
      <c r="B1919" s="3">
        <v>2023</v>
      </c>
      <c r="C1919" s="3" t="s">
        <v>674</v>
      </c>
      <c r="D1919" s="4">
        <f>DATE(B1919,N1919,M1919)</f>
        <v>44952</v>
      </c>
      <c r="E1919" s="5">
        <v>624</v>
      </c>
      <c r="F1919" s="7" t="s">
        <v>14</v>
      </c>
      <c r="G1919" s="7" t="s">
        <v>24</v>
      </c>
      <c r="H1919" s="6" t="str">
        <f>RIGHT(I1919,2)</f>
        <v>GA</v>
      </c>
      <c r="I1919" s="1" t="s">
        <v>3907</v>
      </c>
      <c r="J1919" s="1" t="s">
        <v>5062</v>
      </c>
      <c r="K1919" s="6" t="s">
        <v>38</v>
      </c>
      <c r="L1919" s="6">
        <v>6315</v>
      </c>
      <c r="M1919" s="6">
        <v>26</v>
      </c>
      <c r="N1919" s="6">
        <v>1</v>
      </c>
      <c r="O1919" s="6" t="s">
        <v>3431</v>
      </c>
      <c r="P1919" s="6">
        <v>1</v>
      </c>
      <c r="Q1919" s="16" t="str">
        <f>IF($B1919=2014,$P1919,"")</f>
        <v/>
      </c>
      <c r="R1919" s="16" t="str">
        <f>IF($B1919=2015,$P1919,"")</f>
        <v/>
      </c>
      <c r="S1919" s="16" t="str">
        <f>IF($B1919=2016,$P1919,"")</f>
        <v/>
      </c>
      <c r="T1919" s="16" t="str">
        <f>IF($B1919=2017,$P1919,"")</f>
        <v/>
      </c>
      <c r="U1919" s="16" t="str">
        <f>IF($B1919=2018,$P1919,"")</f>
        <v/>
      </c>
      <c r="V1919" s="16" t="str">
        <f>IF($B1919=2019,$P1919,"")</f>
        <v/>
      </c>
      <c r="W1919" s="16" t="str">
        <f>IF($B1919=2020,$P1919,"")</f>
        <v/>
      </c>
      <c r="X1919" s="6" t="str">
        <f>IF($B1919=2021,$P1919,"")</f>
        <v/>
      </c>
      <c r="Y1919" s="6" t="str">
        <f>IF($B1919=2022,$P1919,"")</f>
        <v/>
      </c>
      <c r="Z1919" s="6">
        <f>IF($B1919=2023,$P1919,"")</f>
        <v>1</v>
      </c>
      <c r="AA1919" s="6" t="str">
        <f>IF($B1919=2024,$P1919,"")</f>
        <v/>
      </c>
      <c r="AB1919" s="16" t="str">
        <f>IF($B1919=2025,$P1919,"")</f>
        <v/>
      </c>
    </row>
    <row r="1920" spans="1:28" x14ac:dyDescent="0.25">
      <c r="A1920" s="3">
        <v>1098</v>
      </c>
      <c r="B1920" s="3">
        <v>2023</v>
      </c>
      <c r="C1920" s="3" t="s">
        <v>665</v>
      </c>
      <c r="D1920" s="4">
        <f>DATE(B1920,N1920,M1920)</f>
        <v>44984</v>
      </c>
      <c r="E1920" s="5">
        <v>1850</v>
      </c>
      <c r="F1920" s="7" t="s">
        <v>14</v>
      </c>
      <c r="G1920" s="7" t="s">
        <v>24</v>
      </c>
      <c r="H1920" s="6" t="str">
        <f>RIGHT(I1920,2)</f>
        <v>GA</v>
      </c>
      <c r="I1920" s="1" t="s">
        <v>3907</v>
      </c>
      <c r="J1920" s="1" t="s">
        <v>5214</v>
      </c>
      <c r="K1920" s="6" t="s">
        <v>842</v>
      </c>
      <c r="L1920" s="6">
        <v>6317</v>
      </c>
      <c r="M1920" s="6">
        <v>27</v>
      </c>
      <c r="N1920" s="6">
        <v>2</v>
      </c>
      <c r="O1920" s="6" t="str">
        <f>IF(K1920="HR","NOR"," ")</f>
        <v>NOR</v>
      </c>
      <c r="P1920" s="6">
        <v>1</v>
      </c>
      <c r="Q1920" s="16" t="str">
        <f>IF($B1920=2014,$P1920,"")</f>
        <v/>
      </c>
      <c r="R1920" s="16" t="str">
        <f>IF($B1920=2015,$P1920,"")</f>
        <v/>
      </c>
      <c r="S1920" s="16" t="str">
        <f>IF($B1920=2016,$P1920,"")</f>
        <v/>
      </c>
      <c r="T1920" s="16" t="str">
        <f>IF($B1920=2017,$P1920,"")</f>
        <v/>
      </c>
      <c r="U1920" s="16" t="str">
        <f>IF($B1920=2018,$P1920,"")</f>
        <v/>
      </c>
      <c r="V1920" s="16" t="str">
        <f>IF($B1920=2019,$P1920,"")</f>
        <v/>
      </c>
      <c r="W1920" s="16" t="str">
        <f>IF($B1920=2020,$P1920,"")</f>
        <v/>
      </c>
      <c r="X1920" s="6" t="str">
        <f>IF($B1920=2021,$P1920,"")</f>
        <v/>
      </c>
      <c r="Y1920" s="6" t="str">
        <f>IF($B1920=2022,$P1920,"")</f>
        <v/>
      </c>
      <c r="Z1920" s="6">
        <f>IF($B1920=2023,$P1920,"")</f>
        <v>1</v>
      </c>
      <c r="AA1920" s="6" t="str">
        <f>IF($B1920=2024,$P1920,"")</f>
        <v/>
      </c>
      <c r="AB1920" s="16" t="str">
        <f>IF($B1920=2025,$P1920,"")</f>
        <v/>
      </c>
    </row>
    <row r="1921" spans="1:28" x14ac:dyDescent="0.25">
      <c r="A1921" s="3">
        <v>1098</v>
      </c>
      <c r="B1921" s="3">
        <v>2023</v>
      </c>
      <c r="C1921" s="3" t="s">
        <v>249</v>
      </c>
      <c r="D1921" s="4">
        <f>DATE(B1921,N1921,M1921)</f>
        <v>45239</v>
      </c>
      <c r="E1921" s="5">
        <v>625</v>
      </c>
      <c r="F1921" s="7" t="s">
        <v>14</v>
      </c>
      <c r="G1921" s="7" t="s">
        <v>24</v>
      </c>
      <c r="H1921" s="6" t="str">
        <f>RIGHT(I1921,2)</f>
        <v>GA</v>
      </c>
      <c r="I1921" s="1" t="s">
        <v>3907</v>
      </c>
      <c r="J1921" s="1" t="s">
        <v>5902</v>
      </c>
      <c r="K1921" s="6" t="s">
        <v>842</v>
      </c>
      <c r="L1921" s="6">
        <v>6409</v>
      </c>
      <c r="M1921" s="6">
        <v>9</v>
      </c>
      <c r="N1921" s="6">
        <v>11</v>
      </c>
      <c r="O1921" s="6" t="s">
        <v>81</v>
      </c>
      <c r="P1921" s="6">
        <v>1</v>
      </c>
      <c r="Q1921" s="16" t="str">
        <f>IF($B1921=2014,$P1921,"")</f>
        <v/>
      </c>
      <c r="R1921" s="16" t="str">
        <f>IF($B1921=2015,$P1921,"")</f>
        <v/>
      </c>
      <c r="S1921" s="16" t="str">
        <f>IF($B1921=2016,$P1921,"")</f>
        <v/>
      </c>
      <c r="T1921" s="16" t="str">
        <f>IF($B1921=2017,$P1921,"")</f>
        <v/>
      </c>
      <c r="U1921" s="16" t="str">
        <f>IF($B1921=2018,$P1921,"")</f>
        <v/>
      </c>
      <c r="V1921" s="16" t="str">
        <f>IF($B1921=2019,$P1921,"")</f>
        <v/>
      </c>
      <c r="W1921" s="16" t="str">
        <f>IF($B1921=2020,$P1921,"")</f>
        <v/>
      </c>
      <c r="X1921" s="6" t="str">
        <f>IF($B1921=2021,$P1921,"")</f>
        <v/>
      </c>
      <c r="Y1921" s="6" t="str">
        <f>IF($B1921=2022,$P1921,"")</f>
        <v/>
      </c>
      <c r="Z1921" s="6">
        <f>IF($B1921=2023,$P1921,"")</f>
        <v>1</v>
      </c>
      <c r="AA1921" s="6" t="str">
        <f>IF($B1921=2024,$P1921,"")</f>
        <v/>
      </c>
      <c r="AB1921" s="16" t="str">
        <f>IF($B1921=2025,$P1921,"")</f>
        <v/>
      </c>
    </row>
    <row r="1922" spans="1:28" x14ac:dyDescent="0.25">
      <c r="A1922" s="3">
        <v>1098</v>
      </c>
      <c r="B1922" s="3">
        <v>2023</v>
      </c>
      <c r="C1922" s="3" t="s">
        <v>209</v>
      </c>
      <c r="D1922" s="4">
        <f>DATE(B1922,N1922,M1922)</f>
        <v>45259</v>
      </c>
      <c r="E1922" s="5">
        <v>625</v>
      </c>
      <c r="F1922" s="7" t="s">
        <v>14</v>
      </c>
      <c r="G1922" s="7" t="s">
        <v>24</v>
      </c>
      <c r="H1922" s="6" t="str">
        <f>RIGHT(I1922,2)</f>
        <v>GA</v>
      </c>
      <c r="I1922" s="1" t="s">
        <v>3907</v>
      </c>
      <c r="J1922" s="1" t="s">
        <v>6089</v>
      </c>
      <c r="K1922" s="6" t="s">
        <v>842</v>
      </c>
      <c r="L1922" s="6">
        <v>6413</v>
      </c>
      <c r="M1922" s="6">
        <v>29</v>
      </c>
      <c r="N1922" s="6">
        <v>11</v>
      </c>
      <c r="O1922" s="6" t="s">
        <v>81</v>
      </c>
      <c r="P1922" s="6">
        <v>1</v>
      </c>
      <c r="Q1922" s="16" t="str">
        <f>IF($B1922=2014,$P1922,"")</f>
        <v/>
      </c>
      <c r="R1922" s="16" t="str">
        <f>IF($B1922=2015,$P1922,"")</f>
        <v/>
      </c>
      <c r="S1922" s="16" t="str">
        <f>IF($B1922=2016,$P1922,"")</f>
        <v/>
      </c>
      <c r="T1922" s="16" t="str">
        <f>IF($B1922=2017,$P1922,"")</f>
        <v/>
      </c>
      <c r="U1922" s="16" t="str">
        <f>IF($B1922=2018,$P1922,"")</f>
        <v/>
      </c>
      <c r="V1922" s="16" t="str">
        <f>IF($B1922=2019,$P1922,"")</f>
        <v/>
      </c>
      <c r="W1922" s="16" t="str">
        <f>IF($B1922=2020,$P1922,"")</f>
        <v/>
      </c>
      <c r="X1922" s="6" t="str">
        <f>IF($B1922=2021,$P1922,"")</f>
        <v/>
      </c>
      <c r="Y1922" s="6" t="str">
        <f>IF($B1922=2022,$P1922,"")</f>
        <v/>
      </c>
      <c r="Z1922" s="6">
        <f>IF($B1922=2023,$P1922,"")</f>
        <v>1</v>
      </c>
      <c r="AA1922" s="6" t="str">
        <f>IF($B1922=2024,$P1922,"")</f>
        <v/>
      </c>
      <c r="AB1922" s="16" t="str">
        <f>IF($B1922=2025,$P1922,"")</f>
        <v/>
      </c>
    </row>
    <row r="1923" spans="1:28" x14ac:dyDescent="0.25">
      <c r="A1923" s="28">
        <v>1098</v>
      </c>
      <c r="B1923" s="28">
        <v>2024</v>
      </c>
      <c r="C1923" s="28" t="s">
        <v>279</v>
      </c>
      <c r="D1923" s="29">
        <f>DATE(B1923,N1923,M1923)</f>
        <v>45567</v>
      </c>
      <c r="E1923" s="30">
        <v>525</v>
      </c>
      <c r="F1923" s="27" t="s">
        <v>14</v>
      </c>
      <c r="G1923" s="27" t="s">
        <v>24</v>
      </c>
      <c r="H1923" s="6" t="str">
        <f>RIGHT(I1923,2)</f>
        <v>GA</v>
      </c>
      <c r="I1923" s="1" t="s">
        <v>3907</v>
      </c>
      <c r="J1923" s="33" t="s">
        <v>6331</v>
      </c>
      <c r="K1923" s="27" t="s">
        <v>842</v>
      </c>
      <c r="L1923" s="27">
        <v>6507</v>
      </c>
      <c r="M1923" s="27">
        <v>2</v>
      </c>
      <c r="N1923" s="27">
        <v>10</v>
      </c>
      <c r="O1923" s="27" t="s">
        <v>81</v>
      </c>
      <c r="P1923" s="6">
        <v>1</v>
      </c>
      <c r="Q1923" s="16" t="str">
        <f>IF($B1923=2014,$P1923,"")</f>
        <v/>
      </c>
      <c r="R1923" s="16" t="str">
        <f>IF($B1923=2015,$P1923,"")</f>
        <v/>
      </c>
      <c r="S1923" s="16" t="str">
        <f>IF($B1923=2016,$P1923,"")</f>
        <v/>
      </c>
      <c r="T1923" s="16" t="str">
        <f>IF($B1923=2017,$P1923,"")</f>
        <v/>
      </c>
      <c r="U1923" s="16" t="str">
        <f>IF($B1923=2018,$P1923,"")</f>
        <v/>
      </c>
      <c r="V1923" s="16" t="str">
        <f>IF($B1923=2019,$P1923,"")</f>
        <v/>
      </c>
      <c r="W1923" s="16" t="str">
        <f>IF($B1923=2020,$P1923,"")</f>
        <v/>
      </c>
      <c r="X1923" s="6" t="str">
        <f>IF($B1923=2021,$P1923,"")</f>
        <v/>
      </c>
      <c r="Y1923" s="6" t="str">
        <f>IF($B1923=2022,$P1923,"")</f>
        <v/>
      </c>
      <c r="Z1923" s="6" t="str">
        <f>IF($B1923=2023,$P1923,"")</f>
        <v/>
      </c>
      <c r="AA1923" s="6">
        <f>IF($B1923=2024,$P1923,"")</f>
        <v>1</v>
      </c>
      <c r="AB1923" s="16" t="str">
        <f>IF($B1923=2025,$P1923,"")</f>
        <v/>
      </c>
    </row>
    <row r="1924" spans="1:28" ht="24" x14ac:dyDescent="0.25">
      <c r="A1924" s="3">
        <v>1098</v>
      </c>
      <c r="B1924" s="3">
        <v>2023</v>
      </c>
      <c r="C1924" s="3" t="s">
        <v>1512</v>
      </c>
      <c r="D1924" s="4">
        <f>DATE(B1924,N1924,M1924)</f>
        <v>45046</v>
      </c>
      <c r="E1924" s="5">
        <v>1834</v>
      </c>
      <c r="F1924" s="7" t="s">
        <v>14</v>
      </c>
      <c r="G1924" s="7" t="s">
        <v>27</v>
      </c>
      <c r="H1924" s="7"/>
      <c r="I1924" s="1" t="s">
        <v>5392</v>
      </c>
      <c r="J1924" s="1" t="s">
        <v>5393</v>
      </c>
      <c r="K1924" s="6" t="s">
        <v>842</v>
      </c>
      <c r="L1924" s="6">
        <v>6321</v>
      </c>
      <c r="M1924" s="6">
        <v>30</v>
      </c>
      <c r="N1924" s="6">
        <v>4</v>
      </c>
      <c r="O1924" s="6" t="s">
        <v>81</v>
      </c>
      <c r="P1924" s="6">
        <v>1</v>
      </c>
      <c r="Q1924" s="16" t="str">
        <f>IF($B1924=2014,$P1924,"")</f>
        <v/>
      </c>
      <c r="R1924" s="16" t="str">
        <f>IF($B1924=2015,$P1924,"")</f>
        <v/>
      </c>
      <c r="S1924" s="16" t="str">
        <f>IF($B1924=2016,$P1924,"")</f>
        <v/>
      </c>
      <c r="T1924" s="16" t="str">
        <f>IF($B1924=2017,$P1924,"")</f>
        <v/>
      </c>
      <c r="U1924" s="16" t="str">
        <f>IF($B1924=2018,$P1924,"")</f>
        <v/>
      </c>
      <c r="V1924" s="16" t="str">
        <f>IF($B1924=2019,$P1924,"")</f>
        <v/>
      </c>
      <c r="W1924" s="16" t="str">
        <f>IF($B1924=2020,$P1924,"")</f>
        <v/>
      </c>
      <c r="X1924" s="6" t="str">
        <f>IF($B1924=2021,$P1924,"")</f>
        <v/>
      </c>
      <c r="Y1924" s="6" t="str">
        <f>IF($B1924=2022,$P1924,"")</f>
        <v/>
      </c>
      <c r="Z1924" s="6">
        <f>IF($B1924=2023,$P1924,"")</f>
        <v>1</v>
      </c>
      <c r="AA1924" s="6" t="str">
        <f>IF($B1924=2024,$P1924,"")</f>
        <v/>
      </c>
      <c r="AB1924" s="16" t="str">
        <f>IF($B1924=2025,$P1924,"")</f>
        <v/>
      </c>
    </row>
    <row r="1925" spans="1:28" x14ac:dyDescent="0.25">
      <c r="A1925" s="3">
        <v>1098</v>
      </c>
      <c r="B1925" s="3">
        <v>2023</v>
      </c>
      <c r="C1925" s="3" t="s">
        <v>23</v>
      </c>
      <c r="D1925" s="4">
        <f>DATE(B1925,N1925,M1925)</f>
        <v>45130</v>
      </c>
      <c r="E1925" s="5">
        <v>2200</v>
      </c>
      <c r="F1925" s="7" t="s">
        <v>14</v>
      </c>
      <c r="G1925" s="7" t="s">
        <v>27</v>
      </c>
      <c r="H1925" s="7"/>
      <c r="I1925" s="1" t="s">
        <v>5392</v>
      </c>
      <c r="J1925" s="1" t="s">
        <v>5499</v>
      </c>
      <c r="K1925" s="6" t="s">
        <v>17</v>
      </c>
      <c r="L1925" s="6">
        <v>6402</v>
      </c>
      <c r="M1925" s="6">
        <v>23</v>
      </c>
      <c r="N1925" s="6">
        <v>7</v>
      </c>
      <c r="P1925" s="6">
        <v>1</v>
      </c>
      <c r="Q1925" s="16" t="str">
        <f>IF($B1925=2014,$P1925,"")</f>
        <v/>
      </c>
      <c r="R1925" s="16" t="str">
        <f>IF($B1925=2015,$P1925,"")</f>
        <v/>
      </c>
      <c r="S1925" s="16" t="str">
        <f>IF($B1925=2016,$P1925,"")</f>
        <v/>
      </c>
      <c r="T1925" s="16" t="str">
        <f>IF($B1925=2017,$P1925,"")</f>
        <v/>
      </c>
      <c r="U1925" s="16" t="str">
        <f>IF($B1925=2018,$P1925,"")</f>
        <v/>
      </c>
      <c r="V1925" s="16" t="str">
        <f>IF($B1925=2019,$P1925,"")</f>
        <v/>
      </c>
      <c r="W1925" s="16" t="str">
        <f>IF($B1925=2020,$P1925,"")</f>
        <v/>
      </c>
      <c r="X1925" s="6" t="str">
        <f>IF($B1925=2021,$P1925,"")</f>
        <v/>
      </c>
      <c r="Y1925" s="6" t="str">
        <f>IF($B1925=2022,$P1925,"")</f>
        <v/>
      </c>
      <c r="Z1925" s="6">
        <f>IF($B1925=2023,$P1925,"")</f>
        <v>1</v>
      </c>
      <c r="AA1925" s="6" t="str">
        <f>IF($B1925=2024,$P1925,"")</f>
        <v/>
      </c>
      <c r="AB1925" s="16" t="str">
        <f>IF($B1925=2025,$P1925,"")</f>
        <v/>
      </c>
    </row>
    <row r="1926" spans="1:28" x14ac:dyDescent="0.25">
      <c r="A1926" s="3">
        <v>1098</v>
      </c>
      <c r="B1926" s="3">
        <v>2023</v>
      </c>
      <c r="C1926" s="3" t="s">
        <v>1107</v>
      </c>
      <c r="D1926" s="4">
        <f>DATE(B1926,N1926,M1926)</f>
        <v>45237</v>
      </c>
      <c r="E1926" s="5">
        <v>1635</v>
      </c>
      <c r="F1926" s="7" t="s">
        <v>14</v>
      </c>
      <c r="G1926" s="7" t="s">
        <v>27</v>
      </c>
      <c r="H1926" s="7"/>
      <c r="I1926" s="1" t="s">
        <v>5392</v>
      </c>
      <c r="J1926" s="1" t="s">
        <v>5900</v>
      </c>
      <c r="K1926" s="6" t="s">
        <v>842</v>
      </c>
      <c r="L1926" s="6">
        <v>6409</v>
      </c>
      <c r="M1926" s="6">
        <v>7</v>
      </c>
      <c r="N1926" s="6">
        <v>11</v>
      </c>
      <c r="O1926" s="6" t="s">
        <v>81</v>
      </c>
      <c r="P1926" s="6">
        <v>1</v>
      </c>
      <c r="Q1926" s="16" t="str">
        <f>IF($B1926=2014,$P1926,"")</f>
        <v/>
      </c>
      <c r="R1926" s="16" t="str">
        <f>IF($B1926=2015,$P1926,"")</f>
        <v/>
      </c>
      <c r="S1926" s="16" t="str">
        <f>IF($B1926=2016,$P1926,"")</f>
        <v/>
      </c>
      <c r="T1926" s="16" t="str">
        <f>IF($B1926=2017,$P1926,"")</f>
        <v/>
      </c>
      <c r="U1926" s="16" t="str">
        <f>IF($B1926=2018,$P1926,"")</f>
        <v/>
      </c>
      <c r="V1926" s="16" t="str">
        <f>IF($B1926=2019,$P1926,"")</f>
        <v/>
      </c>
      <c r="W1926" s="16" t="str">
        <f>IF($B1926=2020,$P1926,"")</f>
        <v/>
      </c>
      <c r="X1926" s="6" t="str">
        <f>IF($B1926=2021,$P1926,"")</f>
        <v/>
      </c>
      <c r="Y1926" s="6" t="str">
        <f>IF($B1926=2022,$P1926,"")</f>
        <v/>
      </c>
      <c r="Z1926" s="6">
        <f>IF($B1926=2023,$P1926,"")</f>
        <v>1</v>
      </c>
      <c r="AA1926" s="6" t="str">
        <f>IF($B1926=2024,$P1926,"")</f>
        <v/>
      </c>
      <c r="AB1926" s="16" t="str">
        <f>IF($B1926=2025,$P1926,"")</f>
        <v/>
      </c>
    </row>
    <row r="1927" spans="1:28" x14ac:dyDescent="0.25">
      <c r="A1927" s="28">
        <v>1098</v>
      </c>
      <c r="B1927" s="28">
        <v>2024</v>
      </c>
      <c r="C1927" s="28" t="s">
        <v>243</v>
      </c>
      <c r="D1927" s="29">
        <f>DATE(B1927,N1927,M1927)</f>
        <v>45606</v>
      </c>
      <c r="E1927" s="30">
        <v>730</v>
      </c>
      <c r="F1927" s="31" t="s">
        <v>14</v>
      </c>
      <c r="G1927" s="31" t="s">
        <v>27</v>
      </c>
      <c r="H1927" s="31"/>
      <c r="I1927" s="32" t="s">
        <v>5392</v>
      </c>
      <c r="J1927" s="32" t="s">
        <v>6408</v>
      </c>
      <c r="K1927" s="27" t="s">
        <v>842</v>
      </c>
      <c r="L1927" s="27">
        <v>6509</v>
      </c>
      <c r="M1927" s="27">
        <v>10</v>
      </c>
      <c r="N1927" s="27">
        <v>11</v>
      </c>
      <c r="O1927" s="27" t="s">
        <v>81</v>
      </c>
      <c r="P1927" s="6">
        <v>1</v>
      </c>
      <c r="Q1927" s="16" t="str">
        <f>IF($B1927=2014,$P1927,"")</f>
        <v/>
      </c>
      <c r="R1927" s="16" t="str">
        <f>IF($B1927=2015,$P1927,"")</f>
        <v/>
      </c>
      <c r="S1927" s="16" t="str">
        <f>IF($B1927=2016,$P1927,"")</f>
        <v/>
      </c>
      <c r="T1927" s="16" t="str">
        <f>IF($B1927=2017,$P1927,"")</f>
        <v/>
      </c>
      <c r="U1927" s="16" t="str">
        <f>IF($B1927=2018,$P1927,"")</f>
        <v/>
      </c>
      <c r="V1927" s="16" t="str">
        <f>IF($B1927=2019,$P1927,"")</f>
        <v/>
      </c>
      <c r="W1927" s="16" t="str">
        <f>IF($B1927=2020,$P1927,"")</f>
        <v/>
      </c>
      <c r="X1927" s="6" t="str">
        <f>IF($B1927=2021,$P1927,"")</f>
        <v/>
      </c>
      <c r="Y1927" s="6" t="str">
        <f>IF($B1927=2022,$P1927,"")</f>
        <v/>
      </c>
      <c r="Z1927" s="6" t="str">
        <f>IF($B1927=2023,$P1927,"")</f>
        <v/>
      </c>
      <c r="AA1927" s="6">
        <f>IF($B1927=2024,$P1927,"")</f>
        <v>1</v>
      </c>
      <c r="AB1927" s="16" t="str">
        <f>IF($B1927=2025,$P1927,"")</f>
        <v/>
      </c>
    </row>
    <row r="1928" spans="1:28" ht="24" x14ac:dyDescent="0.25">
      <c r="A1928" s="3">
        <v>1098</v>
      </c>
      <c r="B1928" s="3">
        <v>2023</v>
      </c>
      <c r="C1928" s="3" t="s">
        <v>282</v>
      </c>
      <c r="D1928" s="4">
        <f>DATE(B1928,N1928,M1928)</f>
        <v>45191</v>
      </c>
      <c r="E1928" s="5">
        <v>1800</v>
      </c>
      <c r="F1928" s="7" t="s">
        <v>14</v>
      </c>
      <c r="G1928" s="7" t="s">
        <v>21</v>
      </c>
      <c r="H1928" s="7"/>
      <c r="I1928" s="1" t="s">
        <v>5712</v>
      </c>
      <c r="J1928" s="1" t="s">
        <v>5713</v>
      </c>
      <c r="K1928" s="6" t="s">
        <v>163</v>
      </c>
      <c r="L1928" s="6">
        <v>6406</v>
      </c>
      <c r="M1928" s="6">
        <v>22</v>
      </c>
      <c r="N1928" s="6">
        <v>9</v>
      </c>
      <c r="P1928" s="6">
        <v>1</v>
      </c>
      <c r="Q1928" s="16" t="str">
        <f>IF($B1928=2014,$P1928,"")</f>
        <v/>
      </c>
      <c r="R1928" s="16" t="str">
        <f>IF($B1928=2015,$P1928,"")</f>
        <v/>
      </c>
      <c r="S1928" s="16" t="str">
        <f>IF($B1928=2016,$P1928,"")</f>
        <v/>
      </c>
      <c r="T1928" s="16" t="str">
        <f>IF($B1928=2017,$P1928,"")</f>
        <v/>
      </c>
      <c r="U1928" s="16" t="str">
        <f>IF($B1928=2018,$P1928,"")</f>
        <v/>
      </c>
      <c r="V1928" s="16" t="str">
        <f>IF($B1928=2019,$P1928,"")</f>
        <v/>
      </c>
      <c r="W1928" s="16" t="str">
        <f>IF($B1928=2020,$P1928,"")</f>
        <v/>
      </c>
      <c r="X1928" s="6" t="str">
        <f>IF($B1928=2021,$P1928,"")</f>
        <v/>
      </c>
      <c r="Y1928" s="6" t="str">
        <f>IF($B1928=2022,$P1928,"")</f>
        <v/>
      </c>
      <c r="Z1928" s="6">
        <f>IF($B1928=2023,$P1928,"")</f>
        <v>1</v>
      </c>
      <c r="AA1928" s="6" t="str">
        <f>IF($B1928=2024,$P1928,"")</f>
        <v/>
      </c>
      <c r="AB1928" s="16" t="str">
        <f>IF($B1928=2025,$P1928,"")</f>
        <v/>
      </c>
    </row>
    <row r="1929" spans="1:28" x14ac:dyDescent="0.25">
      <c r="A1929" s="3">
        <v>1098</v>
      </c>
      <c r="B1929" s="3">
        <v>2022</v>
      </c>
      <c r="C1929" s="3" t="s">
        <v>1274</v>
      </c>
      <c r="D1929" s="4">
        <v>44597</v>
      </c>
      <c r="E1929" s="5">
        <v>1525</v>
      </c>
      <c r="F1929" s="7" t="s">
        <v>14</v>
      </c>
      <c r="G1929" s="7" t="s">
        <v>21</v>
      </c>
      <c r="H1929" s="7"/>
      <c r="I1929" s="1" t="s">
        <v>3655</v>
      </c>
      <c r="J1929" s="1" t="s">
        <v>3656</v>
      </c>
      <c r="K1929" s="6" t="s">
        <v>17</v>
      </c>
      <c r="L1929" s="6">
        <v>6215</v>
      </c>
      <c r="M1929" s="6">
        <v>5</v>
      </c>
      <c r="N1929" s="6">
        <v>2</v>
      </c>
      <c r="P1929" s="6">
        <v>1</v>
      </c>
      <c r="Q1929" s="16" t="str">
        <f>IF($B1929=2014,$P1929,"")</f>
        <v/>
      </c>
      <c r="R1929" s="16" t="str">
        <f>IF($B1929=2015,$P1929,"")</f>
        <v/>
      </c>
      <c r="S1929" s="16" t="str">
        <f>IF($B1929=2016,$P1929,"")</f>
        <v/>
      </c>
      <c r="T1929" s="16" t="str">
        <f>IF($B1929=2017,$P1929,"")</f>
        <v/>
      </c>
      <c r="U1929" s="16" t="str">
        <f>IF($B1929=2018,$P1929,"")</f>
        <v/>
      </c>
      <c r="V1929" s="16" t="str">
        <f>IF($B1929=2019,$P1929,"")</f>
        <v/>
      </c>
      <c r="W1929" s="16" t="str">
        <f>IF($B1929=2020,$P1929,"")</f>
        <v/>
      </c>
      <c r="X1929" s="6" t="str">
        <f>IF($B1929=2021,$P1929,"")</f>
        <v/>
      </c>
      <c r="Y1929" s="6">
        <f>IF($B1929=2022,$P1929,"")</f>
        <v>1</v>
      </c>
      <c r="Z1929" s="6" t="str">
        <f>IF($B1929=2023,$P1929,"")</f>
        <v/>
      </c>
      <c r="AA1929" s="6" t="str">
        <f>IF($B1929=2024,$P1929,"")</f>
        <v/>
      </c>
      <c r="AB1929" s="16" t="str">
        <f>IF($B1929=2025,$P1929,"")</f>
        <v/>
      </c>
    </row>
    <row r="1930" spans="1:28" x14ac:dyDescent="0.25">
      <c r="A1930" s="3">
        <v>1098</v>
      </c>
      <c r="B1930" s="3">
        <v>2022</v>
      </c>
      <c r="C1930" s="3" t="s">
        <v>756</v>
      </c>
      <c r="D1930" s="4">
        <f>DATE(B1930,N1930,M1930)</f>
        <v>44905</v>
      </c>
      <c r="E1930" s="5">
        <v>1630</v>
      </c>
      <c r="F1930" s="6" t="s">
        <v>14</v>
      </c>
      <c r="G1930" s="6" t="s">
        <v>21</v>
      </c>
      <c r="I1930" s="1" t="s">
        <v>3655</v>
      </c>
      <c r="J1930" s="1" t="s">
        <v>4838</v>
      </c>
      <c r="K1930" s="6" t="s">
        <v>180</v>
      </c>
      <c r="L1930" s="6">
        <v>6312</v>
      </c>
      <c r="M1930" s="6">
        <v>10</v>
      </c>
      <c r="N1930" s="6">
        <v>12</v>
      </c>
      <c r="P1930" s="6">
        <v>1</v>
      </c>
      <c r="Q1930" s="16" t="str">
        <f>IF($B1930=2014,$P1930,"")</f>
        <v/>
      </c>
      <c r="R1930" s="16" t="str">
        <f>IF($B1930=2015,$P1930,"")</f>
        <v/>
      </c>
      <c r="S1930" s="16" t="str">
        <f>IF($B1930=2016,$P1930,"")</f>
        <v/>
      </c>
      <c r="T1930" s="16" t="str">
        <f>IF($B1930=2017,$P1930,"")</f>
        <v/>
      </c>
      <c r="U1930" s="16" t="str">
        <f>IF($B1930=2018,$P1930,"")</f>
        <v/>
      </c>
      <c r="V1930" s="16" t="str">
        <f>IF($B1930=2019,$P1930,"")</f>
        <v/>
      </c>
      <c r="W1930" s="16" t="str">
        <f>IF($B1930=2020,$P1930,"")</f>
        <v/>
      </c>
      <c r="X1930" s="6" t="str">
        <f>IF($B1930=2021,$P1930,"")</f>
        <v/>
      </c>
      <c r="Y1930" s="6">
        <f>IF($B1930=2022,$P1930,"")</f>
        <v>1</v>
      </c>
      <c r="Z1930" s="6" t="str">
        <f>IF($B1930=2023,$P1930,"")</f>
        <v/>
      </c>
      <c r="AA1930" s="6" t="str">
        <f>IF($B1930=2024,$P1930,"")</f>
        <v/>
      </c>
      <c r="AB1930" s="16" t="str">
        <f>IF($B1930=2025,$P1930,"")</f>
        <v/>
      </c>
    </row>
    <row r="1931" spans="1:28" ht="24" x14ac:dyDescent="0.25">
      <c r="A1931" s="3">
        <v>1098</v>
      </c>
      <c r="B1931" s="3">
        <v>2023</v>
      </c>
      <c r="C1931" s="3" t="s">
        <v>168</v>
      </c>
      <c r="D1931" s="4">
        <f>DATE(B1931,N1931,M1931)</f>
        <v>44933</v>
      </c>
      <c r="E1931" s="5">
        <v>1608</v>
      </c>
      <c r="F1931" s="7" t="s">
        <v>14</v>
      </c>
      <c r="G1931" s="7" t="s">
        <v>21</v>
      </c>
      <c r="H1931" s="7"/>
      <c r="I1931" s="1" t="s">
        <v>3655</v>
      </c>
      <c r="J1931" s="1" t="s">
        <v>4910</v>
      </c>
      <c r="K1931" s="6" t="s">
        <v>17</v>
      </c>
      <c r="L1931" s="6">
        <v>6313</v>
      </c>
      <c r="M1931" s="6">
        <v>7</v>
      </c>
      <c r="N1931" s="6">
        <v>1</v>
      </c>
      <c r="P1931" s="6">
        <v>1</v>
      </c>
      <c r="Q1931" s="16" t="str">
        <f>IF($B1931=2014,$P1931,"")</f>
        <v/>
      </c>
      <c r="R1931" s="16" t="str">
        <f>IF($B1931=2015,$P1931,"")</f>
        <v/>
      </c>
      <c r="S1931" s="16" t="str">
        <f>IF($B1931=2016,$P1931,"")</f>
        <v/>
      </c>
      <c r="T1931" s="16" t="str">
        <f>IF($B1931=2017,$P1931,"")</f>
        <v/>
      </c>
      <c r="U1931" s="16" t="str">
        <f>IF($B1931=2018,$P1931,"")</f>
        <v/>
      </c>
      <c r="V1931" s="16" t="str">
        <f>IF($B1931=2019,$P1931,"")</f>
        <v/>
      </c>
      <c r="W1931" s="16" t="str">
        <f>IF($B1931=2020,$P1931,"")</f>
        <v/>
      </c>
      <c r="X1931" s="6" t="str">
        <f>IF($B1931=2021,$P1931,"")</f>
        <v/>
      </c>
      <c r="Y1931" s="6" t="str">
        <f>IF($B1931=2022,$P1931,"")</f>
        <v/>
      </c>
      <c r="Z1931" s="6">
        <f>IF($B1931=2023,$P1931,"")</f>
        <v>1</v>
      </c>
      <c r="AA1931" s="6" t="str">
        <f>IF($B1931=2024,$P1931,"")</f>
        <v/>
      </c>
      <c r="AB1931" s="16" t="str">
        <f>IF($B1931=2025,$P1931,"")</f>
        <v/>
      </c>
    </row>
    <row r="1932" spans="1:28" ht="24" x14ac:dyDescent="0.25">
      <c r="A1932" s="3">
        <v>1098</v>
      </c>
      <c r="B1932" s="3">
        <v>2023</v>
      </c>
      <c r="C1932" s="3" t="s">
        <v>1189</v>
      </c>
      <c r="D1932" s="4">
        <f>DATE(B1932,N1932,M1932)</f>
        <v>45024</v>
      </c>
      <c r="E1932" s="3">
        <v>1755</v>
      </c>
      <c r="F1932" s="6" t="s">
        <v>14</v>
      </c>
      <c r="G1932" s="6" t="s">
        <v>21</v>
      </c>
      <c r="I1932" s="1" t="s">
        <v>3655</v>
      </c>
      <c r="J1932" s="1" t="s">
        <v>5338</v>
      </c>
      <c r="K1932" s="6" t="s">
        <v>842</v>
      </c>
      <c r="L1932" s="6">
        <v>6320</v>
      </c>
      <c r="M1932" s="6">
        <v>8</v>
      </c>
      <c r="N1932" s="6">
        <v>4</v>
      </c>
      <c r="O1932" s="6" t="s">
        <v>81</v>
      </c>
      <c r="P1932" s="6">
        <v>1</v>
      </c>
      <c r="Q1932" s="16" t="str">
        <f>IF($B1932=2014,$P1932,"")</f>
        <v/>
      </c>
      <c r="R1932" s="16" t="str">
        <f>IF($B1932=2015,$P1932,"")</f>
        <v/>
      </c>
      <c r="S1932" s="16" t="str">
        <f>IF($B1932=2016,$P1932,"")</f>
        <v/>
      </c>
      <c r="T1932" s="16" t="str">
        <f>IF($B1932=2017,$P1932,"")</f>
        <v/>
      </c>
      <c r="U1932" s="16" t="str">
        <f>IF($B1932=2018,$P1932,"")</f>
        <v/>
      </c>
      <c r="V1932" s="16" t="str">
        <f>IF($B1932=2019,$P1932,"")</f>
        <v/>
      </c>
      <c r="W1932" s="16" t="str">
        <f>IF($B1932=2020,$P1932,"")</f>
        <v/>
      </c>
      <c r="X1932" s="6" t="str">
        <f>IF($B1932=2021,$P1932,"")</f>
        <v/>
      </c>
      <c r="Y1932" s="6" t="str">
        <f>IF($B1932=2022,$P1932,"")</f>
        <v/>
      </c>
      <c r="Z1932" s="6">
        <f>IF($B1932=2023,$P1932,"")</f>
        <v>1</v>
      </c>
      <c r="AA1932" s="6" t="str">
        <f>IF($B1932=2024,$P1932,"")</f>
        <v/>
      </c>
      <c r="AB1932" s="16" t="str">
        <f>IF($B1932=2025,$P1932,"")</f>
        <v/>
      </c>
    </row>
    <row r="1933" spans="1:28" ht="24" x14ac:dyDescent="0.25">
      <c r="A1933" s="3">
        <v>1098</v>
      </c>
      <c r="B1933" s="3">
        <v>2023</v>
      </c>
      <c r="C1933" s="3" t="s">
        <v>1878</v>
      </c>
      <c r="D1933" s="4">
        <f>DATE(B1933,N1933,M1933)</f>
        <v>45031</v>
      </c>
      <c r="E1933" s="5">
        <v>1831</v>
      </c>
      <c r="F1933" s="7" t="s">
        <v>14</v>
      </c>
      <c r="G1933" s="7" t="s">
        <v>21</v>
      </c>
      <c r="H1933" s="7"/>
      <c r="I1933" s="1" t="s">
        <v>3655</v>
      </c>
      <c r="J1933" s="1" t="s">
        <v>5391</v>
      </c>
      <c r="K1933" s="6" t="s">
        <v>842</v>
      </c>
      <c r="L1933" s="6">
        <v>6321</v>
      </c>
      <c r="M1933" s="6">
        <v>15</v>
      </c>
      <c r="N1933" s="6">
        <v>4</v>
      </c>
      <c r="O1933" s="6" t="s">
        <v>81</v>
      </c>
      <c r="P1933" s="6">
        <v>1</v>
      </c>
      <c r="Q1933" s="16" t="str">
        <f>IF($B1933=2014,$P1933,"")</f>
        <v/>
      </c>
      <c r="R1933" s="16" t="str">
        <f>IF($B1933=2015,$P1933,"")</f>
        <v/>
      </c>
      <c r="S1933" s="16" t="str">
        <f>IF($B1933=2016,$P1933,"")</f>
        <v/>
      </c>
      <c r="T1933" s="16" t="str">
        <f>IF($B1933=2017,$P1933,"")</f>
        <v/>
      </c>
      <c r="U1933" s="16" t="str">
        <f>IF($B1933=2018,$P1933,"")</f>
        <v/>
      </c>
      <c r="V1933" s="16" t="str">
        <f>IF($B1933=2019,$P1933,"")</f>
        <v/>
      </c>
      <c r="W1933" s="16" t="str">
        <f>IF($B1933=2020,$P1933,"")</f>
        <v/>
      </c>
      <c r="X1933" s="6" t="str">
        <f>IF($B1933=2021,$P1933,"")</f>
        <v/>
      </c>
      <c r="Y1933" s="6" t="str">
        <f>IF($B1933=2022,$P1933,"")</f>
        <v/>
      </c>
      <c r="Z1933" s="6">
        <f>IF($B1933=2023,$P1933,"")</f>
        <v>1</v>
      </c>
      <c r="AA1933" s="6" t="str">
        <f>IF($B1933=2024,$P1933,"")</f>
        <v/>
      </c>
      <c r="AB1933" s="16" t="str">
        <f>IF($B1933=2025,$P1933,"")</f>
        <v/>
      </c>
    </row>
    <row r="1934" spans="1:28" x14ac:dyDescent="0.25">
      <c r="A1934" s="3">
        <v>1098</v>
      </c>
      <c r="B1934" s="3">
        <v>2023</v>
      </c>
      <c r="C1934" s="3" t="s">
        <v>1670</v>
      </c>
      <c r="D1934" s="4">
        <f>DATE(B1934,N1934,M1934)</f>
        <v>45143</v>
      </c>
      <c r="E1934" s="5">
        <v>1956</v>
      </c>
      <c r="F1934" s="7" t="s">
        <v>14</v>
      </c>
      <c r="G1934" s="7" t="s">
        <v>21</v>
      </c>
      <c r="H1934" s="7"/>
      <c r="I1934" s="1" t="s">
        <v>3655</v>
      </c>
      <c r="J1934" s="1" t="s">
        <v>5595</v>
      </c>
      <c r="K1934" s="6" t="s">
        <v>842</v>
      </c>
      <c r="L1934" s="6">
        <v>6404</v>
      </c>
      <c r="M1934" s="6">
        <v>5</v>
      </c>
      <c r="N1934" s="6">
        <v>8</v>
      </c>
      <c r="O1934" s="6" t="s">
        <v>81</v>
      </c>
      <c r="P1934" s="6">
        <v>1</v>
      </c>
      <c r="Q1934" s="16" t="str">
        <f>IF($B1934=2014,$P1934,"")</f>
        <v/>
      </c>
      <c r="R1934" s="16" t="str">
        <f>IF($B1934=2015,$P1934,"")</f>
        <v/>
      </c>
      <c r="S1934" s="16" t="str">
        <f>IF($B1934=2016,$P1934,"")</f>
        <v/>
      </c>
      <c r="T1934" s="16" t="str">
        <f>IF($B1934=2017,$P1934,"")</f>
        <v/>
      </c>
      <c r="U1934" s="16" t="str">
        <f>IF($B1934=2018,$P1934,"")</f>
        <v/>
      </c>
      <c r="V1934" s="16" t="str">
        <f>IF($B1934=2019,$P1934,"")</f>
        <v/>
      </c>
      <c r="W1934" s="16" t="str">
        <f>IF($B1934=2020,$P1934,"")</f>
        <v/>
      </c>
      <c r="X1934" s="6" t="str">
        <f>IF($B1934=2021,$P1934,"")</f>
        <v/>
      </c>
      <c r="Y1934" s="6" t="str">
        <f>IF($B1934=2022,$P1934,"")</f>
        <v/>
      </c>
      <c r="Z1934" s="6">
        <f>IF($B1934=2023,$P1934,"")</f>
        <v>1</v>
      </c>
      <c r="AA1934" s="6" t="str">
        <f>IF($B1934=2024,$P1934,"")</f>
        <v/>
      </c>
      <c r="AB1934" s="16" t="str">
        <f>IF($B1934=2025,$P1934,"")</f>
        <v/>
      </c>
    </row>
    <row r="1935" spans="1:28" ht="24" x14ac:dyDescent="0.25">
      <c r="A1935" s="3">
        <v>1098</v>
      </c>
      <c r="B1935" s="3">
        <v>2023</v>
      </c>
      <c r="C1935" s="3" t="s">
        <v>173</v>
      </c>
      <c r="D1935" s="4">
        <f>DATE(B1935,N1935,M1935)</f>
        <v>45286</v>
      </c>
      <c r="E1935" s="5">
        <v>1655</v>
      </c>
      <c r="F1935" s="7" t="s">
        <v>14</v>
      </c>
      <c r="G1935" s="7" t="s">
        <v>21</v>
      </c>
      <c r="H1935" s="7"/>
      <c r="I1935" s="1" t="s">
        <v>3655</v>
      </c>
      <c r="J1935" s="1" t="s">
        <v>6087</v>
      </c>
      <c r="K1935" s="6" t="s">
        <v>4403</v>
      </c>
      <c r="L1935" s="6">
        <v>6413</v>
      </c>
      <c r="M1935" s="6">
        <v>26</v>
      </c>
      <c r="N1935" s="6">
        <v>12</v>
      </c>
      <c r="P1935" s="6">
        <v>1</v>
      </c>
      <c r="Q1935" s="16" t="str">
        <f>IF($B1935=2014,$P1935,"")</f>
        <v/>
      </c>
      <c r="R1935" s="16" t="str">
        <f>IF($B1935=2015,$P1935,"")</f>
        <v/>
      </c>
      <c r="S1935" s="16" t="str">
        <f>IF($B1935=2016,$P1935,"")</f>
        <v/>
      </c>
      <c r="T1935" s="16" t="str">
        <f>IF($B1935=2017,$P1935,"")</f>
        <v/>
      </c>
      <c r="U1935" s="16" t="str">
        <f>IF($B1935=2018,$P1935,"")</f>
        <v/>
      </c>
      <c r="V1935" s="16" t="str">
        <f>IF($B1935=2019,$P1935,"")</f>
        <v/>
      </c>
      <c r="W1935" s="16" t="str">
        <f>IF($B1935=2020,$P1935,"")</f>
        <v/>
      </c>
      <c r="X1935" s="6" t="str">
        <f>IF($B1935=2021,$P1935,"")</f>
        <v/>
      </c>
      <c r="Y1935" s="6" t="str">
        <f>IF($B1935=2022,$P1935,"")</f>
        <v/>
      </c>
      <c r="Z1935" s="6">
        <f>IF($B1935=2023,$P1935,"")</f>
        <v>1</v>
      </c>
      <c r="AA1935" s="6" t="str">
        <f>IF($B1935=2024,$P1935,"")</f>
        <v/>
      </c>
      <c r="AB1935" s="16" t="str">
        <f>IF($B1935=2025,$P1935,"")</f>
        <v/>
      </c>
    </row>
    <row r="1936" spans="1:28" x14ac:dyDescent="0.25">
      <c r="A1936" s="28">
        <v>1098</v>
      </c>
      <c r="B1936" s="28">
        <v>2024</v>
      </c>
      <c r="C1936" s="28" t="s">
        <v>5398</v>
      </c>
      <c r="D1936" s="29">
        <f>DATE(B1936,N1936,M1936)</f>
        <v>45402</v>
      </c>
      <c r="E1936" s="30">
        <v>2020</v>
      </c>
      <c r="F1936" s="31" t="s">
        <v>14</v>
      </c>
      <c r="G1936" s="31" t="s">
        <v>21</v>
      </c>
      <c r="H1936" s="31"/>
      <c r="I1936" s="1" t="s">
        <v>3655</v>
      </c>
      <c r="J1936" s="32" t="s">
        <v>6219</v>
      </c>
      <c r="K1936" s="27" t="s">
        <v>180</v>
      </c>
      <c r="L1936" s="27">
        <v>6421</v>
      </c>
      <c r="M1936" s="27">
        <v>20</v>
      </c>
      <c r="N1936" s="27">
        <v>4</v>
      </c>
      <c r="O1936" s="27"/>
      <c r="P1936" s="6">
        <v>1</v>
      </c>
      <c r="Q1936" s="16" t="str">
        <f>IF($B1936=2014,$P1936,"")</f>
        <v/>
      </c>
      <c r="R1936" s="16" t="str">
        <f>IF($B1936=2015,$P1936,"")</f>
        <v/>
      </c>
      <c r="S1936" s="16" t="str">
        <f>IF($B1936=2016,$P1936,"")</f>
        <v/>
      </c>
      <c r="T1936" s="16" t="str">
        <f>IF($B1936=2017,$P1936,"")</f>
        <v/>
      </c>
      <c r="U1936" s="16" t="str">
        <f>IF($B1936=2018,$P1936,"")</f>
        <v/>
      </c>
      <c r="V1936" s="16" t="str">
        <f>IF($B1936=2019,$P1936,"")</f>
        <v/>
      </c>
      <c r="W1936" s="16" t="str">
        <f>IF($B1936=2020,$P1936,"")</f>
        <v/>
      </c>
      <c r="X1936" s="6" t="str">
        <f>IF($B1936=2021,$P1936,"")</f>
        <v/>
      </c>
      <c r="Y1936" s="6" t="str">
        <f>IF($B1936=2022,$P1936,"")</f>
        <v/>
      </c>
      <c r="Z1936" s="6" t="str">
        <f>IF($B1936=2023,$P1936,"")</f>
        <v/>
      </c>
      <c r="AA1936" s="6">
        <f>IF($B1936=2024,$P1936,"")</f>
        <v>1</v>
      </c>
      <c r="AB1936" s="16" t="str">
        <f>IF($B1936=2025,$P1936,"")</f>
        <v/>
      </c>
    </row>
    <row r="1937" spans="1:28" x14ac:dyDescent="0.25">
      <c r="A1937" s="3">
        <v>1098</v>
      </c>
      <c r="B1937" s="5">
        <v>2015</v>
      </c>
      <c r="C1937" s="3" t="s">
        <v>264</v>
      </c>
      <c r="D1937" s="4">
        <f>DATE(B1937,N1937,M1937)</f>
        <v>42295</v>
      </c>
      <c r="E1937" s="5">
        <v>1851</v>
      </c>
      <c r="F1937" s="6" t="s">
        <v>14</v>
      </c>
      <c r="G1937" s="6" t="s">
        <v>129</v>
      </c>
      <c r="I1937" s="1" t="s">
        <v>4839</v>
      </c>
      <c r="J1937" s="8" t="s">
        <v>1753</v>
      </c>
      <c r="K1937" s="6" t="s">
        <v>161</v>
      </c>
      <c r="L1937" s="6">
        <v>5608</v>
      </c>
      <c r="M1937" s="6">
        <v>18</v>
      </c>
      <c r="N1937" s="6">
        <v>10</v>
      </c>
      <c r="O1937" s="6" t="s">
        <v>81</v>
      </c>
      <c r="P1937" s="6">
        <v>1</v>
      </c>
      <c r="Q1937" s="16" t="str">
        <f>IF($B1937=2014,$P1937,"")</f>
        <v/>
      </c>
      <c r="R1937" s="16">
        <f>IF($B1937=2015,$P1937,"")</f>
        <v>1</v>
      </c>
      <c r="S1937" s="16" t="str">
        <f>IF($B1937=2016,$P1937,"")</f>
        <v/>
      </c>
      <c r="T1937" s="16" t="str">
        <f>IF($B1937=2017,$P1937,"")</f>
        <v/>
      </c>
      <c r="U1937" s="16" t="str">
        <f>IF($B1937=2018,$P1937,"")</f>
        <v/>
      </c>
      <c r="V1937" s="16" t="str">
        <f>IF($B1937=2019,$P1937,"")</f>
        <v/>
      </c>
      <c r="W1937" s="16" t="str">
        <f>IF($B1937=2020,$P1937,"")</f>
        <v/>
      </c>
      <c r="X1937" s="6" t="str">
        <f>IF($B1937=2021,$P1937,"")</f>
        <v/>
      </c>
      <c r="Y1937" s="6" t="str">
        <f>IF($B1937=2022,$P1937,"")</f>
        <v/>
      </c>
      <c r="Z1937" s="6" t="str">
        <f>IF($B1937=2023,$P1937,"")</f>
        <v/>
      </c>
      <c r="AA1937" s="6" t="str">
        <f>IF($B1937=2024,$P1937,"")</f>
        <v/>
      </c>
      <c r="AB1937" s="16" t="str">
        <f>IF($B1937=2025,$P1937,"")</f>
        <v/>
      </c>
    </row>
    <row r="1938" spans="1:28" x14ac:dyDescent="0.25">
      <c r="A1938" s="3">
        <v>1098</v>
      </c>
      <c r="B1938" s="3">
        <v>2017</v>
      </c>
      <c r="C1938" s="3" t="s">
        <v>1055</v>
      </c>
      <c r="D1938" s="4">
        <f>DATE(B1938,N1938,M1938)</f>
        <v>43077</v>
      </c>
      <c r="E1938" s="5">
        <v>1825</v>
      </c>
      <c r="F1938" s="6" t="s">
        <v>14</v>
      </c>
      <c r="G1938" s="6" t="s">
        <v>129</v>
      </c>
      <c r="H1938" s="7"/>
      <c r="I1938" s="1" t="s">
        <v>4839</v>
      </c>
      <c r="J1938" s="8" t="s">
        <v>1754</v>
      </c>
      <c r="K1938" s="6" t="s">
        <v>180</v>
      </c>
      <c r="L1938" s="6">
        <v>5812</v>
      </c>
      <c r="M1938" s="6">
        <v>8</v>
      </c>
      <c r="N1938" s="6">
        <v>12</v>
      </c>
      <c r="P1938" s="6">
        <v>1</v>
      </c>
      <c r="Q1938" s="16" t="str">
        <f>IF($B1938=2014,$P1938,"")</f>
        <v/>
      </c>
      <c r="R1938" s="16" t="str">
        <f>IF($B1938=2015,$P1938,"")</f>
        <v/>
      </c>
      <c r="S1938" s="16" t="str">
        <f>IF($B1938=2016,$P1938,"")</f>
        <v/>
      </c>
      <c r="T1938" s="16">
        <f>IF($B1938=2017,$P1938,"")</f>
        <v>1</v>
      </c>
      <c r="U1938" s="16" t="str">
        <f>IF($B1938=2018,$P1938,"")</f>
        <v/>
      </c>
      <c r="V1938" s="16" t="str">
        <f>IF($B1938=2019,$P1938,"")</f>
        <v/>
      </c>
      <c r="W1938" s="16" t="str">
        <f>IF($B1938=2020,$P1938,"")</f>
        <v/>
      </c>
      <c r="X1938" s="6" t="str">
        <f>IF($B1938=2021,$P1938,"")</f>
        <v/>
      </c>
      <c r="Y1938" s="6" t="str">
        <f>IF($B1938=2022,$P1938,"")</f>
        <v/>
      </c>
      <c r="Z1938" s="6" t="str">
        <f>IF($B1938=2023,$P1938,"")</f>
        <v/>
      </c>
      <c r="AA1938" s="6" t="str">
        <f>IF($B1938=2024,$P1938,"")</f>
        <v/>
      </c>
      <c r="AB1938" s="16" t="str">
        <f>IF($B1938=2025,$P1938,"")</f>
        <v/>
      </c>
    </row>
    <row r="1939" spans="1:28" x14ac:dyDescent="0.25">
      <c r="A1939" s="3">
        <v>1098</v>
      </c>
      <c r="B1939" s="3">
        <v>2020</v>
      </c>
      <c r="C1939" s="3" t="s">
        <v>875</v>
      </c>
      <c r="D1939" s="4">
        <f>DATE(B1939,N1939,M1939)</f>
        <v>43850</v>
      </c>
      <c r="E1939" s="5">
        <v>1625</v>
      </c>
      <c r="F1939" s="6" t="s">
        <v>14</v>
      </c>
      <c r="G1939" s="6" t="s">
        <v>129</v>
      </c>
      <c r="I1939" s="1" t="s">
        <v>4839</v>
      </c>
      <c r="J1939" s="1" t="s">
        <v>1755</v>
      </c>
      <c r="K1939" s="6" t="s">
        <v>732</v>
      </c>
      <c r="L1939" s="6">
        <v>6014</v>
      </c>
      <c r="M1939" s="6">
        <v>20</v>
      </c>
      <c r="N1939" s="6">
        <v>1</v>
      </c>
      <c r="P1939" s="6">
        <v>1</v>
      </c>
      <c r="Q1939" s="16" t="str">
        <f>IF($B1939=2014,$P1939,"")</f>
        <v/>
      </c>
      <c r="R1939" s="16" t="str">
        <f>IF($B1939=2015,$P1939,"")</f>
        <v/>
      </c>
      <c r="S1939" s="16" t="str">
        <f>IF($B1939=2016,$P1939,"")</f>
        <v/>
      </c>
      <c r="T1939" s="16" t="str">
        <f>IF($B1939=2017,$P1939,"")</f>
        <v/>
      </c>
      <c r="U1939" s="16" t="str">
        <f>IF($B1939=2018,$P1939,"")</f>
        <v/>
      </c>
      <c r="V1939" s="16" t="str">
        <f>IF($B1939=2019,$P1939,"")</f>
        <v/>
      </c>
      <c r="W1939" s="16">
        <f>IF($B1939=2020,$P1939,"")</f>
        <v>1</v>
      </c>
      <c r="X1939" s="6" t="str">
        <f>IF($B1939=2021,$P1939,"")</f>
        <v/>
      </c>
      <c r="Y1939" s="6" t="str">
        <f>IF($B1939=2022,$P1939,"")</f>
        <v/>
      </c>
      <c r="Z1939" s="6" t="str">
        <f>IF($B1939=2023,$P1939,"")</f>
        <v/>
      </c>
      <c r="AA1939" s="6" t="str">
        <f>IF($B1939=2024,$P1939,"")</f>
        <v/>
      </c>
      <c r="AB1939" s="16" t="str">
        <f>IF($B1939=2025,$P1939,"")</f>
        <v/>
      </c>
    </row>
    <row r="1940" spans="1:28" x14ac:dyDescent="0.25">
      <c r="A1940" s="3">
        <v>1098</v>
      </c>
      <c r="B1940" s="3">
        <v>2022</v>
      </c>
      <c r="C1940" s="3" t="s">
        <v>165</v>
      </c>
      <c r="D1940" s="4">
        <f>DATE(B1940,N1940,M1940)</f>
        <v>44917</v>
      </c>
      <c r="E1940" s="5">
        <v>1</v>
      </c>
      <c r="F1940" s="6" t="s">
        <v>14</v>
      </c>
      <c r="G1940" s="6" t="s">
        <v>129</v>
      </c>
      <c r="I1940" s="1" t="s">
        <v>4839</v>
      </c>
      <c r="J1940" s="1" t="s">
        <v>4840</v>
      </c>
      <c r="K1940" s="6" t="s">
        <v>274</v>
      </c>
      <c r="L1940" s="6">
        <v>6312</v>
      </c>
      <c r="M1940" s="6">
        <v>22</v>
      </c>
      <c r="N1940" s="6">
        <v>12</v>
      </c>
      <c r="P1940" s="6">
        <v>1</v>
      </c>
      <c r="Q1940" s="16" t="str">
        <f>IF($B1940=2014,$P1940,"")</f>
        <v/>
      </c>
      <c r="R1940" s="16" t="str">
        <f>IF($B1940=2015,$P1940,"")</f>
        <v/>
      </c>
      <c r="S1940" s="16" t="str">
        <f>IF($B1940=2016,$P1940,"")</f>
        <v/>
      </c>
      <c r="T1940" s="16" t="str">
        <f>IF($B1940=2017,$P1940,"")</f>
        <v/>
      </c>
      <c r="U1940" s="16" t="str">
        <f>IF($B1940=2018,$P1940,"")</f>
        <v/>
      </c>
      <c r="V1940" s="16" t="str">
        <f>IF($B1940=2019,$P1940,"")</f>
        <v/>
      </c>
      <c r="W1940" s="16" t="str">
        <f>IF($B1940=2020,$P1940,"")</f>
        <v/>
      </c>
      <c r="X1940" s="6" t="str">
        <f>IF($B1940=2021,$P1940,"")</f>
        <v/>
      </c>
      <c r="Y1940" s="6">
        <f>IF($B1940=2022,$P1940,"")</f>
        <v>1</v>
      </c>
      <c r="Z1940" s="6" t="str">
        <f>IF($B1940=2023,$P1940,"")</f>
        <v/>
      </c>
      <c r="AA1940" s="6" t="str">
        <f>IF($B1940=2024,$P1940,"")</f>
        <v/>
      </c>
      <c r="AB1940" s="16" t="str">
        <f>IF($B1940=2025,$P1940,"")</f>
        <v/>
      </c>
    </row>
    <row r="1941" spans="1:28" ht="24" x14ac:dyDescent="0.25">
      <c r="A1941" s="3">
        <v>1107</v>
      </c>
      <c r="B1941" s="5">
        <v>2015</v>
      </c>
      <c r="C1941" s="3" t="s">
        <v>859</v>
      </c>
      <c r="D1941" s="4">
        <f>DATE(B1941,N1941,M1941)</f>
        <v>42190</v>
      </c>
      <c r="E1941" s="5">
        <v>0</v>
      </c>
      <c r="F1941" s="6" t="s">
        <v>14</v>
      </c>
      <c r="G1941" s="6" t="s">
        <v>118</v>
      </c>
      <c r="I1941" s="8" t="s">
        <v>1756</v>
      </c>
      <c r="J1941" s="8" t="s">
        <v>1757</v>
      </c>
      <c r="K1941" s="6" t="s">
        <v>22</v>
      </c>
      <c r="L1941" s="6">
        <v>5601</v>
      </c>
      <c r="M1941" s="6">
        <v>5</v>
      </c>
      <c r="N1941" s="6">
        <v>7</v>
      </c>
      <c r="P1941" s="6">
        <v>1</v>
      </c>
      <c r="Q1941" s="16" t="str">
        <f>IF($B1941=2014,$P1941,"")</f>
        <v/>
      </c>
      <c r="R1941" s="16">
        <f>IF($B1941=2015,$P1941,"")</f>
        <v>1</v>
      </c>
      <c r="S1941" s="16" t="str">
        <f>IF($B1941=2016,$P1941,"")</f>
        <v/>
      </c>
      <c r="T1941" s="16" t="str">
        <f>IF($B1941=2017,$P1941,"")</f>
        <v/>
      </c>
      <c r="U1941" s="16" t="str">
        <f>IF($B1941=2018,$P1941,"")</f>
        <v/>
      </c>
      <c r="V1941" s="16" t="str">
        <f>IF($B1941=2019,$P1941,"")</f>
        <v/>
      </c>
      <c r="W1941" s="16" t="str">
        <f>IF($B1941=2020,$P1941,"")</f>
        <v/>
      </c>
      <c r="X1941" s="6" t="str">
        <f>IF($B1941=2021,$P1941,"")</f>
        <v/>
      </c>
      <c r="Y1941" s="6" t="str">
        <f>IF($B1941=2022,$P1941,"")</f>
        <v/>
      </c>
      <c r="Z1941" s="6" t="str">
        <f>IF($B1941=2023,$P1941,"")</f>
        <v/>
      </c>
      <c r="AA1941" s="6" t="str">
        <f>IF($B1941=2024,$P1941,"")</f>
        <v/>
      </c>
      <c r="AB1941" s="16" t="str">
        <f>IF($B1941=2025,$P1941,"")</f>
        <v/>
      </c>
    </row>
    <row r="1942" spans="1:28" x14ac:dyDescent="0.25">
      <c r="A1942" s="3">
        <v>1107</v>
      </c>
      <c r="B1942" s="5">
        <v>2015</v>
      </c>
      <c r="C1942" s="3" t="s">
        <v>1616</v>
      </c>
      <c r="D1942" s="4">
        <f>DATE(B1942,N1942,M1942)</f>
        <v>42355</v>
      </c>
      <c r="E1942" s="5">
        <v>2000</v>
      </c>
      <c r="F1942" s="6" t="s">
        <v>14</v>
      </c>
      <c r="G1942" s="6" t="s">
        <v>118</v>
      </c>
      <c r="I1942" s="8" t="s">
        <v>1756</v>
      </c>
      <c r="J1942" s="8" t="s">
        <v>1758</v>
      </c>
      <c r="K1942" s="6" t="s">
        <v>787</v>
      </c>
      <c r="L1942" s="6">
        <v>5611</v>
      </c>
      <c r="M1942" s="6">
        <v>17</v>
      </c>
      <c r="N1942" s="6">
        <v>12</v>
      </c>
      <c r="P1942" s="6">
        <v>1</v>
      </c>
      <c r="Q1942" s="16" t="str">
        <f>IF($B1942=2014,$P1942,"")</f>
        <v/>
      </c>
      <c r="R1942" s="16">
        <f>IF($B1942=2015,$P1942,"")</f>
        <v>1</v>
      </c>
      <c r="S1942" s="16" t="str">
        <f>IF($B1942=2016,$P1942,"")</f>
        <v/>
      </c>
      <c r="T1942" s="16" t="str">
        <f>IF($B1942=2017,$P1942,"")</f>
        <v/>
      </c>
      <c r="U1942" s="16" t="str">
        <f>IF($B1942=2018,$P1942,"")</f>
        <v/>
      </c>
      <c r="V1942" s="16" t="str">
        <f>IF($B1942=2019,$P1942,"")</f>
        <v/>
      </c>
      <c r="W1942" s="16" t="str">
        <f>IF($B1942=2020,$P1942,"")</f>
        <v/>
      </c>
      <c r="X1942" s="6" t="str">
        <f>IF($B1942=2021,$P1942,"")</f>
        <v/>
      </c>
      <c r="Y1942" s="6" t="str">
        <f>IF($B1942=2022,$P1942,"")</f>
        <v/>
      </c>
      <c r="Z1942" s="6" t="str">
        <f>IF($B1942=2023,$P1942,"")</f>
        <v/>
      </c>
      <c r="AA1942" s="6" t="str">
        <f>IF($B1942=2024,$P1942,"")</f>
        <v/>
      </c>
      <c r="AB1942" s="16" t="str">
        <f>IF($B1942=2025,$P1942,"")</f>
        <v/>
      </c>
    </row>
    <row r="1943" spans="1:28" x14ac:dyDescent="0.25">
      <c r="A1943" s="3">
        <v>1107</v>
      </c>
      <c r="B1943" s="5">
        <v>2015</v>
      </c>
      <c r="C1943" s="3" t="s">
        <v>171</v>
      </c>
      <c r="D1943" s="4">
        <f>DATE(B1943,N1943,M1943)</f>
        <v>42358</v>
      </c>
      <c r="E1943" s="5">
        <v>738</v>
      </c>
      <c r="F1943" s="6" t="s">
        <v>14</v>
      </c>
      <c r="G1943" s="6" t="s">
        <v>118</v>
      </c>
      <c r="I1943" s="8" t="s">
        <v>1756</v>
      </c>
      <c r="J1943" s="8" t="s">
        <v>1759</v>
      </c>
      <c r="K1943" s="6" t="s">
        <v>864</v>
      </c>
      <c r="L1943" s="6">
        <v>5612</v>
      </c>
      <c r="M1943" s="6">
        <v>20</v>
      </c>
      <c r="N1943" s="6">
        <v>12</v>
      </c>
      <c r="P1943" s="6">
        <v>1</v>
      </c>
      <c r="Q1943" s="16" t="str">
        <f>IF($B1943=2014,$P1943,"")</f>
        <v/>
      </c>
      <c r="R1943" s="16">
        <f>IF($B1943=2015,$P1943,"")</f>
        <v>1</v>
      </c>
      <c r="S1943" s="16" t="str">
        <f>IF($B1943=2016,$P1943,"")</f>
        <v/>
      </c>
      <c r="T1943" s="16" t="str">
        <f>IF($B1943=2017,$P1943,"")</f>
        <v/>
      </c>
      <c r="U1943" s="16" t="str">
        <f>IF($B1943=2018,$P1943,"")</f>
        <v/>
      </c>
      <c r="V1943" s="16" t="str">
        <f>IF($B1943=2019,$P1943,"")</f>
        <v/>
      </c>
      <c r="W1943" s="16" t="str">
        <f>IF($B1943=2020,$P1943,"")</f>
        <v/>
      </c>
      <c r="X1943" s="6" t="str">
        <f>IF($B1943=2021,$P1943,"")</f>
        <v/>
      </c>
      <c r="Y1943" s="6" t="str">
        <f>IF($B1943=2022,$P1943,"")</f>
        <v/>
      </c>
      <c r="Z1943" s="6" t="str">
        <f>IF($B1943=2023,$P1943,"")</f>
        <v/>
      </c>
      <c r="AA1943" s="6" t="str">
        <f>IF($B1943=2024,$P1943,"")</f>
        <v/>
      </c>
      <c r="AB1943" s="16" t="str">
        <f>IF($B1943=2025,$P1943,"")</f>
        <v/>
      </c>
    </row>
    <row r="1944" spans="1:28" ht="36" x14ac:dyDescent="0.25">
      <c r="A1944" s="3">
        <v>1107</v>
      </c>
      <c r="B1944" s="5">
        <v>2016</v>
      </c>
      <c r="C1944" s="3" t="s">
        <v>1204</v>
      </c>
      <c r="D1944" s="4">
        <f>DATE(B1944,N1944,M1944)</f>
        <v>42384</v>
      </c>
      <c r="E1944" s="5">
        <v>2229</v>
      </c>
      <c r="F1944" s="6" t="s">
        <v>14</v>
      </c>
      <c r="G1944" s="6" t="s">
        <v>118</v>
      </c>
      <c r="I1944" s="8" t="s">
        <v>1756</v>
      </c>
      <c r="J1944" s="8" t="s">
        <v>1760</v>
      </c>
      <c r="K1944" s="6" t="s">
        <v>787</v>
      </c>
      <c r="L1944" s="6">
        <v>5613</v>
      </c>
      <c r="M1944" s="6">
        <v>15</v>
      </c>
      <c r="N1944" s="6">
        <v>1</v>
      </c>
      <c r="P1944" s="6">
        <v>1</v>
      </c>
      <c r="Q1944" s="16" t="str">
        <f>IF($B1944=2014,$P1944,"")</f>
        <v/>
      </c>
      <c r="R1944" s="16" t="str">
        <f>IF($B1944=2015,$P1944,"")</f>
        <v/>
      </c>
      <c r="S1944" s="16">
        <f>IF($B1944=2016,$P1944,"")</f>
        <v>1</v>
      </c>
      <c r="T1944" s="16" t="str">
        <f>IF($B1944=2017,$P1944,"")</f>
        <v/>
      </c>
      <c r="U1944" s="16" t="str">
        <f>IF($B1944=2018,$P1944,"")</f>
        <v/>
      </c>
      <c r="V1944" s="16" t="str">
        <f>IF($B1944=2019,$P1944,"")</f>
        <v/>
      </c>
      <c r="W1944" s="16" t="str">
        <f>IF($B1944=2020,$P1944,"")</f>
        <v/>
      </c>
      <c r="X1944" s="6" t="str">
        <f>IF($B1944=2021,$P1944,"")</f>
        <v/>
      </c>
      <c r="Y1944" s="6" t="str">
        <f>IF($B1944=2022,$P1944,"")</f>
        <v/>
      </c>
      <c r="Z1944" s="6" t="str">
        <f>IF($B1944=2023,$P1944,"")</f>
        <v/>
      </c>
      <c r="AA1944" s="6" t="str">
        <f>IF($B1944=2024,$P1944,"")</f>
        <v/>
      </c>
      <c r="AB1944" s="16" t="str">
        <f>IF($B1944=2025,$P1944,"")</f>
        <v/>
      </c>
    </row>
    <row r="1945" spans="1:28" x14ac:dyDescent="0.25">
      <c r="A1945" s="3">
        <v>1107</v>
      </c>
      <c r="B1945" s="5">
        <v>2016</v>
      </c>
      <c r="C1945" s="3" t="s">
        <v>759</v>
      </c>
      <c r="D1945" s="4">
        <f>DATE(B1945,N1945,M1945)</f>
        <v>42435</v>
      </c>
      <c r="E1945" s="5">
        <v>2130</v>
      </c>
      <c r="F1945" s="6" t="s">
        <v>14</v>
      </c>
      <c r="G1945" s="6" t="s">
        <v>118</v>
      </c>
      <c r="I1945" s="8" t="s">
        <v>1756</v>
      </c>
      <c r="J1945" s="8" t="s">
        <v>1761</v>
      </c>
      <c r="K1945" s="6" t="s">
        <v>761</v>
      </c>
      <c r="L1945" s="6">
        <v>5617</v>
      </c>
      <c r="M1945" s="6">
        <v>6</v>
      </c>
      <c r="N1945" s="6">
        <v>3</v>
      </c>
      <c r="P1945" s="6">
        <v>1</v>
      </c>
      <c r="Q1945" s="16" t="str">
        <f>IF($B1945=2014,$P1945,"")</f>
        <v/>
      </c>
      <c r="R1945" s="16" t="str">
        <f>IF($B1945=2015,$P1945,"")</f>
        <v/>
      </c>
      <c r="S1945" s="16">
        <f>IF($B1945=2016,$P1945,"")</f>
        <v>1</v>
      </c>
      <c r="T1945" s="16" t="str">
        <f>IF($B1945=2017,$P1945,"")</f>
        <v/>
      </c>
      <c r="U1945" s="16" t="str">
        <f>IF($B1945=2018,$P1945,"")</f>
        <v/>
      </c>
      <c r="V1945" s="16" t="str">
        <f>IF($B1945=2019,$P1945,"")</f>
        <v/>
      </c>
      <c r="W1945" s="16" t="str">
        <f>IF($B1945=2020,$P1945,"")</f>
        <v/>
      </c>
      <c r="X1945" s="6" t="str">
        <f>IF($B1945=2021,$P1945,"")</f>
        <v/>
      </c>
      <c r="Y1945" s="6" t="str">
        <f>IF($B1945=2022,$P1945,"")</f>
        <v/>
      </c>
      <c r="Z1945" s="6" t="str">
        <f>IF($B1945=2023,$P1945,"")</f>
        <v/>
      </c>
      <c r="AA1945" s="6" t="str">
        <f>IF($B1945=2024,$P1945,"")</f>
        <v/>
      </c>
      <c r="AB1945" s="16" t="str">
        <f>IF($B1945=2025,$P1945,"")</f>
        <v/>
      </c>
    </row>
    <row r="1946" spans="1:28" x14ac:dyDescent="0.25">
      <c r="A1946" s="3">
        <v>1107</v>
      </c>
      <c r="B1946" s="5">
        <v>2016</v>
      </c>
      <c r="C1946" s="3" t="s">
        <v>1119</v>
      </c>
      <c r="D1946" s="4">
        <f>DATE(B1946,N1946,M1946)</f>
        <v>42455</v>
      </c>
      <c r="E1946" s="5">
        <v>2100</v>
      </c>
      <c r="F1946" s="6" t="s">
        <v>14</v>
      </c>
      <c r="G1946" s="6" t="s">
        <v>118</v>
      </c>
      <c r="I1946" s="8" t="s">
        <v>1756</v>
      </c>
      <c r="J1946" s="8" t="s">
        <v>1762</v>
      </c>
      <c r="K1946" s="6" t="s">
        <v>787</v>
      </c>
      <c r="L1946" s="6">
        <v>5618</v>
      </c>
      <c r="M1946" s="6">
        <v>26</v>
      </c>
      <c r="N1946" s="6">
        <v>3</v>
      </c>
      <c r="P1946" s="6">
        <v>1</v>
      </c>
      <c r="Q1946" s="16" t="str">
        <f>IF($B1946=2014,$P1946,"")</f>
        <v/>
      </c>
      <c r="R1946" s="16" t="str">
        <f>IF($B1946=2015,$P1946,"")</f>
        <v/>
      </c>
      <c r="S1946" s="16">
        <f>IF($B1946=2016,$P1946,"")</f>
        <v>1</v>
      </c>
      <c r="T1946" s="16" t="str">
        <f>IF($B1946=2017,$P1946,"")</f>
        <v/>
      </c>
      <c r="U1946" s="16" t="str">
        <f>IF($B1946=2018,$P1946,"")</f>
        <v/>
      </c>
      <c r="V1946" s="16" t="str">
        <f>IF($B1946=2019,$P1946,"")</f>
        <v/>
      </c>
      <c r="W1946" s="16" t="str">
        <f>IF($B1946=2020,$P1946,"")</f>
        <v/>
      </c>
      <c r="X1946" s="6" t="str">
        <f>IF($B1946=2021,$P1946,"")</f>
        <v/>
      </c>
      <c r="Y1946" s="6" t="str">
        <f>IF($B1946=2022,$P1946,"")</f>
        <v/>
      </c>
      <c r="Z1946" s="6" t="str">
        <f>IF($B1946=2023,$P1946,"")</f>
        <v/>
      </c>
      <c r="AA1946" s="6" t="str">
        <f>IF($B1946=2024,$P1946,"")</f>
        <v/>
      </c>
      <c r="AB1946" s="16" t="str">
        <f>IF($B1946=2025,$P1946,"")</f>
        <v/>
      </c>
    </row>
    <row r="1947" spans="1:28" x14ac:dyDescent="0.25">
      <c r="A1947" s="3">
        <v>1107</v>
      </c>
      <c r="B1947" s="3">
        <v>2016</v>
      </c>
      <c r="C1947" s="3" t="s">
        <v>726</v>
      </c>
      <c r="D1947" s="4">
        <f>DATE(B1947,N1947,M1947)</f>
        <v>42554</v>
      </c>
      <c r="E1947" s="5">
        <v>2330</v>
      </c>
      <c r="F1947" s="6" t="s">
        <v>14</v>
      </c>
      <c r="G1947" s="7" t="s">
        <v>118</v>
      </c>
      <c r="H1947" s="7"/>
      <c r="I1947" s="8" t="s">
        <v>1756</v>
      </c>
      <c r="J1947" s="1" t="s">
        <v>1763</v>
      </c>
      <c r="K1947" s="6" t="s">
        <v>22</v>
      </c>
      <c r="L1947" s="6">
        <v>5701</v>
      </c>
      <c r="M1947" s="6">
        <v>3</v>
      </c>
      <c r="N1947" s="6">
        <v>7</v>
      </c>
      <c r="P1947" s="6">
        <v>1</v>
      </c>
      <c r="Q1947" s="16" t="str">
        <f>IF($B1947=2014,$P1947,"")</f>
        <v/>
      </c>
      <c r="R1947" s="16" t="str">
        <f>IF($B1947=2015,$P1947,"")</f>
        <v/>
      </c>
      <c r="S1947" s="16">
        <f>IF($B1947=2016,$P1947,"")</f>
        <v>1</v>
      </c>
      <c r="T1947" s="16" t="str">
        <f>IF($B1947=2017,$P1947,"")</f>
        <v/>
      </c>
      <c r="U1947" s="16" t="str">
        <f>IF($B1947=2018,$P1947,"")</f>
        <v/>
      </c>
      <c r="V1947" s="16" t="str">
        <f>IF($B1947=2019,$P1947,"")</f>
        <v/>
      </c>
      <c r="W1947" s="16" t="str">
        <f>IF($B1947=2020,$P1947,"")</f>
        <v/>
      </c>
      <c r="X1947" s="6" t="str">
        <f>IF($B1947=2021,$P1947,"")</f>
        <v/>
      </c>
      <c r="Y1947" s="6" t="str">
        <f>IF($B1947=2022,$P1947,"")</f>
        <v/>
      </c>
      <c r="Z1947" s="6" t="str">
        <f>IF($B1947=2023,$P1947,"")</f>
        <v/>
      </c>
      <c r="AA1947" s="6" t="str">
        <f>IF($B1947=2024,$P1947,"")</f>
        <v/>
      </c>
      <c r="AB1947" s="16" t="str">
        <f>IF($B1947=2025,$P1947,"")</f>
        <v/>
      </c>
    </row>
    <row r="1948" spans="1:28" x14ac:dyDescent="0.25">
      <c r="A1948" s="3">
        <v>1107</v>
      </c>
      <c r="B1948" s="3">
        <v>2016</v>
      </c>
      <c r="C1948" s="3" t="s">
        <v>1029</v>
      </c>
      <c r="D1948" s="4">
        <f>DATE(B1948,N1948,M1948)</f>
        <v>42644</v>
      </c>
      <c r="E1948" s="5">
        <v>118</v>
      </c>
      <c r="F1948" s="6" t="s">
        <v>14</v>
      </c>
      <c r="G1948" s="7" t="s">
        <v>118</v>
      </c>
      <c r="H1948" s="7"/>
      <c r="I1948" s="8" t="s">
        <v>1756</v>
      </c>
      <c r="J1948" s="1" t="s">
        <v>1764</v>
      </c>
      <c r="K1948" s="6" t="s">
        <v>22</v>
      </c>
      <c r="L1948" s="6">
        <v>5706</v>
      </c>
      <c r="M1948" s="6">
        <v>1</v>
      </c>
      <c r="N1948" s="6">
        <v>10</v>
      </c>
      <c r="P1948" s="6">
        <v>1</v>
      </c>
      <c r="Q1948" s="16" t="str">
        <f>IF($B1948=2014,$P1948,"")</f>
        <v/>
      </c>
      <c r="R1948" s="16" t="str">
        <f>IF($B1948=2015,$P1948,"")</f>
        <v/>
      </c>
      <c r="S1948" s="16">
        <f>IF($B1948=2016,$P1948,"")</f>
        <v>1</v>
      </c>
      <c r="T1948" s="16" t="str">
        <f>IF($B1948=2017,$P1948,"")</f>
        <v/>
      </c>
      <c r="U1948" s="16" t="str">
        <f>IF($B1948=2018,$P1948,"")</f>
        <v/>
      </c>
      <c r="V1948" s="16" t="str">
        <f>IF($B1948=2019,$P1948,"")</f>
        <v/>
      </c>
      <c r="W1948" s="16" t="str">
        <f>IF($B1948=2020,$P1948,"")</f>
        <v/>
      </c>
      <c r="X1948" s="6" t="str">
        <f>IF($B1948=2021,$P1948,"")</f>
        <v/>
      </c>
      <c r="Y1948" s="6" t="str">
        <f>IF($B1948=2022,$P1948,"")</f>
        <v/>
      </c>
      <c r="Z1948" s="6" t="str">
        <f>IF($B1948=2023,$P1948,"")</f>
        <v/>
      </c>
      <c r="AA1948" s="6" t="str">
        <f>IF($B1948=2024,$P1948,"")</f>
        <v/>
      </c>
      <c r="AB1948" s="16" t="str">
        <f>IF($B1948=2025,$P1948,"")</f>
        <v/>
      </c>
    </row>
    <row r="1949" spans="1:28" ht="36" x14ac:dyDescent="0.25">
      <c r="A1949" s="3">
        <v>1107</v>
      </c>
      <c r="B1949" s="3">
        <v>2022</v>
      </c>
      <c r="C1949" s="3" t="s">
        <v>771</v>
      </c>
      <c r="D1949" s="4">
        <f>DATE(B1949,N1949,M1949)</f>
        <v>44897</v>
      </c>
      <c r="E1949" s="5">
        <v>625</v>
      </c>
      <c r="F1949" s="6" t="s">
        <v>14</v>
      </c>
      <c r="G1949" s="6" t="s">
        <v>24</v>
      </c>
      <c r="H1949" s="6" t="str">
        <f>RIGHT(I1949,2)</f>
        <v>AR</v>
      </c>
      <c r="I1949" s="1" t="s">
        <v>4871</v>
      </c>
      <c r="J1949" s="1" t="s">
        <v>4841</v>
      </c>
      <c r="K1949" s="6" t="s">
        <v>4815</v>
      </c>
      <c r="L1949" s="6">
        <v>6312</v>
      </c>
      <c r="M1949" s="6">
        <v>2</v>
      </c>
      <c r="N1949" s="6">
        <v>12</v>
      </c>
      <c r="O1949" s="6" t="s">
        <v>679</v>
      </c>
      <c r="P1949" s="6">
        <v>1</v>
      </c>
      <c r="Q1949" s="16" t="str">
        <f>IF($B1949=2014,$P1949,"")</f>
        <v/>
      </c>
      <c r="R1949" s="16" t="str">
        <f>IF($B1949=2015,$P1949,"")</f>
        <v/>
      </c>
      <c r="S1949" s="16" t="str">
        <f>IF($B1949=2016,$P1949,"")</f>
        <v/>
      </c>
      <c r="T1949" s="16" t="str">
        <f>IF($B1949=2017,$P1949,"")</f>
        <v/>
      </c>
      <c r="U1949" s="16" t="str">
        <f>IF($B1949=2018,$P1949,"")</f>
        <v/>
      </c>
      <c r="V1949" s="16" t="str">
        <f>IF($B1949=2019,$P1949,"")</f>
        <v/>
      </c>
      <c r="W1949" s="16" t="str">
        <f>IF($B1949=2020,$P1949,"")</f>
        <v/>
      </c>
      <c r="X1949" s="6" t="str">
        <f>IF($B1949=2021,$P1949,"")</f>
        <v/>
      </c>
      <c r="Y1949" s="6">
        <f>IF($B1949=2022,$P1949,"")</f>
        <v>1</v>
      </c>
      <c r="Z1949" s="6" t="str">
        <f>IF($B1949=2023,$P1949,"")</f>
        <v/>
      </c>
      <c r="AA1949" s="6" t="str">
        <f>IF($B1949=2024,$P1949,"")</f>
        <v/>
      </c>
      <c r="AB1949" s="16" t="str">
        <f>IF($B1949=2025,$P1949,"")</f>
        <v/>
      </c>
    </row>
    <row r="1950" spans="1:28" x14ac:dyDescent="0.25">
      <c r="A1950" s="3">
        <v>1107</v>
      </c>
      <c r="B1950" s="3">
        <v>2023</v>
      </c>
      <c r="C1950" s="3" t="s">
        <v>171</v>
      </c>
      <c r="D1950" s="4">
        <f>DATE(B1950,N1950,M1950)</f>
        <v>45280</v>
      </c>
      <c r="E1950" s="5">
        <v>625</v>
      </c>
      <c r="F1950" s="7" t="s">
        <v>14</v>
      </c>
      <c r="G1950" s="7" t="s">
        <v>24</v>
      </c>
      <c r="H1950" s="6" t="str">
        <f>RIGHT(I1950,2)</f>
        <v>CL</v>
      </c>
      <c r="I1950" s="1" t="s">
        <v>6047</v>
      </c>
      <c r="J1950" s="1" t="s">
        <v>6028</v>
      </c>
      <c r="K1950" s="6" t="s">
        <v>4815</v>
      </c>
      <c r="L1950" s="6">
        <v>6412</v>
      </c>
      <c r="M1950" s="6">
        <v>20</v>
      </c>
      <c r="N1950" s="6">
        <v>12</v>
      </c>
      <c r="O1950" s="6" t="s">
        <v>679</v>
      </c>
      <c r="P1950" s="6">
        <v>1</v>
      </c>
      <c r="Q1950" s="16" t="str">
        <f>IF($B1950=2014,$P1950,"")</f>
        <v/>
      </c>
      <c r="R1950" s="16" t="str">
        <f>IF($B1950=2015,$P1950,"")</f>
        <v/>
      </c>
      <c r="S1950" s="16" t="str">
        <f>IF($B1950=2016,$P1950,"")</f>
        <v/>
      </c>
      <c r="T1950" s="16" t="str">
        <f>IF($B1950=2017,$P1950,"")</f>
        <v/>
      </c>
      <c r="U1950" s="16" t="str">
        <f>IF($B1950=2018,$P1950,"")</f>
        <v/>
      </c>
      <c r="V1950" s="16" t="str">
        <f>IF($B1950=2019,$P1950,"")</f>
        <v/>
      </c>
      <c r="W1950" s="16" t="str">
        <f>IF($B1950=2020,$P1950,"")</f>
        <v/>
      </c>
      <c r="X1950" s="6" t="str">
        <f>IF($B1950=2021,$P1950,"")</f>
        <v/>
      </c>
      <c r="Y1950" s="6" t="str">
        <f>IF($B1950=2022,$P1950,"")</f>
        <v/>
      </c>
      <c r="Z1950" s="6">
        <f>IF($B1950=2023,$P1950,"")</f>
        <v>1</v>
      </c>
      <c r="AA1950" s="6" t="str">
        <f>IF($B1950=2024,$P1950,"")</f>
        <v/>
      </c>
      <c r="AB1950" s="16" t="str">
        <f>IF($B1950=2025,$P1950,"")</f>
        <v/>
      </c>
    </row>
    <row r="1951" spans="1:28" ht="24" x14ac:dyDescent="0.25">
      <c r="A1951" s="3">
        <v>1107</v>
      </c>
      <c r="B1951" s="5">
        <v>2015</v>
      </c>
      <c r="C1951" s="3" t="s">
        <v>969</v>
      </c>
      <c r="D1951" s="4">
        <f>DATE(B1951,N1951,M1951)</f>
        <v>42288</v>
      </c>
      <c r="E1951" s="5">
        <v>625</v>
      </c>
      <c r="F1951" s="6" t="s">
        <v>14</v>
      </c>
      <c r="G1951" s="6" t="s">
        <v>24</v>
      </c>
      <c r="H1951" s="6" t="str">
        <f>RIGHT(I1951,2)</f>
        <v>CT</v>
      </c>
      <c r="I1951" s="1" t="s">
        <v>3657</v>
      </c>
      <c r="J1951" s="8" t="s">
        <v>1766</v>
      </c>
      <c r="K1951" s="6" t="s">
        <v>102</v>
      </c>
      <c r="L1951" s="6">
        <v>5609</v>
      </c>
      <c r="M1951" s="6">
        <v>11</v>
      </c>
      <c r="N1951" s="6">
        <v>10</v>
      </c>
      <c r="P1951" s="6">
        <v>1</v>
      </c>
      <c r="Q1951" s="16" t="str">
        <f>IF($B1951=2014,$P1951,"")</f>
        <v/>
      </c>
      <c r="R1951" s="16">
        <f>IF($B1951=2015,$P1951,"")</f>
        <v>1</v>
      </c>
      <c r="S1951" s="16" t="str">
        <f>IF($B1951=2016,$P1951,"")</f>
        <v/>
      </c>
      <c r="T1951" s="16" t="str">
        <f>IF($B1951=2017,$P1951,"")</f>
        <v/>
      </c>
      <c r="U1951" s="16" t="str">
        <f>IF($B1951=2018,$P1951,"")</f>
        <v/>
      </c>
      <c r="V1951" s="16" t="str">
        <f>IF($B1951=2019,$P1951,"")</f>
        <v/>
      </c>
      <c r="W1951" s="16" t="str">
        <f>IF($B1951=2020,$P1951,"")</f>
        <v/>
      </c>
      <c r="X1951" s="6" t="str">
        <f>IF($B1951=2021,$P1951,"")</f>
        <v/>
      </c>
      <c r="Y1951" s="6" t="str">
        <f>IF($B1951=2022,$P1951,"")</f>
        <v/>
      </c>
      <c r="Z1951" s="6" t="str">
        <f>IF($B1951=2023,$P1951,"")</f>
        <v/>
      </c>
      <c r="AA1951" s="6" t="str">
        <f>IF($B1951=2024,$P1951,"")</f>
        <v/>
      </c>
      <c r="AB1951" s="16" t="str">
        <f>IF($B1951=2025,$P1951,"")</f>
        <v/>
      </c>
    </row>
    <row r="1952" spans="1:28" x14ac:dyDescent="0.25">
      <c r="A1952" s="3">
        <v>1107</v>
      </c>
      <c r="B1952" s="3">
        <v>2019</v>
      </c>
      <c r="C1952" s="3" t="s">
        <v>1434</v>
      </c>
      <c r="D1952" s="4">
        <f>DATE(B1952,N1952,M1952)</f>
        <v>43486</v>
      </c>
      <c r="E1952" s="5">
        <v>625</v>
      </c>
      <c r="F1952" s="6" t="s">
        <v>14</v>
      </c>
      <c r="G1952" s="6" t="s">
        <v>24</v>
      </c>
      <c r="H1952" s="6" t="str">
        <f>RIGHT(I1952,2)</f>
        <v>CT</v>
      </c>
      <c r="I1952" s="1" t="s">
        <v>3657</v>
      </c>
      <c r="J1952" s="1" t="s">
        <v>1767</v>
      </c>
      <c r="K1952" s="6" t="s">
        <v>102</v>
      </c>
      <c r="L1952" s="6">
        <v>5914</v>
      </c>
      <c r="M1952" s="6">
        <v>21</v>
      </c>
      <c r="N1952" s="6">
        <v>1</v>
      </c>
      <c r="P1952" s="6">
        <v>1</v>
      </c>
      <c r="Q1952" s="16" t="str">
        <f>IF($B1952=2014,$P1952,"")</f>
        <v/>
      </c>
      <c r="R1952" s="16" t="str">
        <f>IF($B1952=2015,$P1952,"")</f>
        <v/>
      </c>
      <c r="S1952" s="16" t="str">
        <f>IF($B1952=2016,$P1952,"")</f>
        <v/>
      </c>
      <c r="T1952" s="16" t="str">
        <f>IF($B1952=2017,$P1952,"")</f>
        <v/>
      </c>
      <c r="U1952" s="16" t="str">
        <f>IF($B1952=2018,$P1952,"")</f>
        <v/>
      </c>
      <c r="V1952" s="16">
        <f>IF($B1952=2019,$P1952,"")</f>
        <v>1</v>
      </c>
      <c r="W1952" s="16" t="str">
        <f>IF($B1952=2020,$P1952,"")</f>
        <v/>
      </c>
      <c r="X1952" s="6" t="str">
        <f>IF($B1952=2021,$P1952,"")</f>
        <v/>
      </c>
      <c r="Y1952" s="6" t="str">
        <f>IF($B1952=2022,$P1952,"")</f>
        <v/>
      </c>
      <c r="Z1952" s="6" t="str">
        <f>IF($B1952=2023,$P1952,"")</f>
        <v/>
      </c>
      <c r="AA1952" s="6" t="str">
        <f>IF($B1952=2024,$P1952,"")</f>
        <v/>
      </c>
      <c r="AB1952" s="16" t="str">
        <f>IF($B1952=2025,$P1952,"")</f>
        <v/>
      </c>
    </row>
    <row r="1953" spans="1:28" x14ac:dyDescent="0.25">
      <c r="A1953" s="3">
        <v>1107</v>
      </c>
      <c r="B1953" s="3">
        <v>2020</v>
      </c>
      <c r="C1953" s="3" t="s">
        <v>179</v>
      </c>
      <c r="D1953" s="4">
        <f>DATE(B1953,N1953,M1953)</f>
        <v>44195</v>
      </c>
      <c r="E1953" s="5">
        <v>745</v>
      </c>
      <c r="F1953" s="7" t="s">
        <v>14</v>
      </c>
      <c r="G1953" s="6" t="s">
        <v>24</v>
      </c>
      <c r="H1953" s="6" t="str">
        <f>RIGHT(I1953,2)</f>
        <v>CT</v>
      </c>
      <c r="I1953" s="1" t="s">
        <v>3657</v>
      </c>
      <c r="J1953" s="1" t="s">
        <v>377</v>
      </c>
      <c r="K1953" s="6" t="s">
        <v>17</v>
      </c>
      <c r="L1953" s="6">
        <v>6113</v>
      </c>
      <c r="M1953" s="6">
        <v>30</v>
      </c>
      <c r="N1953" s="6">
        <v>12</v>
      </c>
      <c r="P1953" s="6">
        <v>1</v>
      </c>
      <c r="Q1953" s="16" t="str">
        <f>IF($B1953=2014,$P1953,"")</f>
        <v/>
      </c>
      <c r="R1953" s="16" t="str">
        <f>IF($B1953=2015,$P1953,"")</f>
        <v/>
      </c>
      <c r="S1953" s="16" t="str">
        <f>IF($B1953=2016,$P1953,"")</f>
        <v/>
      </c>
      <c r="T1953" s="16" t="str">
        <f>IF($B1953=2017,$P1953,"")</f>
        <v/>
      </c>
      <c r="U1953" s="16" t="str">
        <f>IF($B1953=2018,$P1953,"")</f>
        <v/>
      </c>
      <c r="V1953" s="16" t="str">
        <f>IF($B1953=2019,$P1953,"")</f>
        <v/>
      </c>
      <c r="W1953" s="16">
        <f>IF($B1953=2020,$P1953,"")</f>
        <v>1</v>
      </c>
      <c r="X1953" s="6" t="str">
        <f>IF($B1953=2021,$P1953,"")</f>
        <v/>
      </c>
      <c r="Y1953" s="6" t="str">
        <f>IF($B1953=2022,$P1953,"")</f>
        <v/>
      </c>
      <c r="Z1953" s="6" t="str">
        <f>IF($B1953=2023,$P1953,"")</f>
        <v/>
      </c>
      <c r="AA1953" s="6" t="str">
        <f>IF($B1953=2024,$P1953,"")</f>
        <v/>
      </c>
      <c r="AB1953" s="16" t="str">
        <f>IF($B1953=2025,$P1953,"")</f>
        <v/>
      </c>
    </row>
    <row r="1954" spans="1:28" x14ac:dyDescent="0.25">
      <c r="A1954" s="3">
        <v>1107</v>
      </c>
      <c r="B1954" s="3">
        <v>2020</v>
      </c>
      <c r="C1954" s="3" t="s">
        <v>179</v>
      </c>
      <c r="D1954" s="4">
        <f>DATE(B1954,N1954,M1954)</f>
        <v>44195</v>
      </c>
      <c r="E1954" s="5" t="s">
        <v>192</v>
      </c>
      <c r="F1954" s="7" t="s">
        <v>14</v>
      </c>
      <c r="G1954" s="6" t="s">
        <v>24</v>
      </c>
      <c r="H1954" s="6" t="str">
        <f>RIGHT(I1954,2)</f>
        <v>CT</v>
      </c>
      <c r="I1954" s="1" t="s">
        <v>3657</v>
      </c>
      <c r="J1954" s="1" t="s">
        <v>378</v>
      </c>
      <c r="K1954" s="6" t="s">
        <v>188</v>
      </c>
      <c r="L1954" s="6">
        <v>6113</v>
      </c>
      <c r="M1954" s="6">
        <v>30</v>
      </c>
      <c r="N1954" s="6">
        <v>12</v>
      </c>
      <c r="P1954" s="6">
        <v>1</v>
      </c>
      <c r="Q1954" s="16" t="str">
        <f>IF($B1954=2014,$P1954,"")</f>
        <v/>
      </c>
      <c r="R1954" s="16" t="str">
        <f>IF($B1954=2015,$P1954,"")</f>
        <v/>
      </c>
      <c r="S1954" s="16" t="str">
        <f>IF($B1954=2016,$P1954,"")</f>
        <v/>
      </c>
      <c r="T1954" s="16" t="str">
        <f>IF($B1954=2017,$P1954,"")</f>
        <v/>
      </c>
      <c r="U1954" s="16" t="str">
        <f>IF($B1954=2018,$P1954,"")</f>
        <v/>
      </c>
      <c r="V1954" s="16" t="str">
        <f>IF($B1954=2019,$P1954,"")</f>
        <v/>
      </c>
      <c r="W1954" s="16">
        <f>IF($B1954=2020,$P1954,"")</f>
        <v>1</v>
      </c>
      <c r="X1954" s="6" t="str">
        <f>IF($B1954=2021,$P1954,"")</f>
        <v/>
      </c>
      <c r="Y1954" s="6" t="str">
        <f>IF($B1954=2022,$P1954,"")</f>
        <v/>
      </c>
      <c r="Z1954" s="6" t="str">
        <f>IF($B1954=2023,$P1954,"")</f>
        <v/>
      </c>
      <c r="AA1954" s="6" t="str">
        <f>IF($B1954=2024,$P1954,"")</f>
        <v/>
      </c>
      <c r="AB1954" s="16" t="str">
        <f>IF($B1954=2025,$P1954,"")</f>
        <v/>
      </c>
    </row>
    <row r="1955" spans="1:28" x14ac:dyDescent="0.25">
      <c r="A1955" s="3">
        <v>1107</v>
      </c>
      <c r="B1955" s="3">
        <v>2021</v>
      </c>
      <c r="C1955" s="3" t="s">
        <v>167</v>
      </c>
      <c r="D1955" s="4">
        <f>DATE(B1955,N1955,M1955)</f>
        <v>44228</v>
      </c>
      <c r="E1955" s="5">
        <v>625</v>
      </c>
      <c r="F1955" s="7" t="s">
        <v>14</v>
      </c>
      <c r="G1955" s="6" t="s">
        <v>24</v>
      </c>
      <c r="H1955" s="6" t="str">
        <f>RIGHT(I1955,2)</f>
        <v>CT</v>
      </c>
      <c r="I1955" s="1" t="s">
        <v>3657</v>
      </c>
      <c r="J1955" s="1" t="s">
        <v>376</v>
      </c>
      <c r="K1955" s="6" t="s">
        <v>38</v>
      </c>
      <c r="L1955" s="6">
        <v>6115</v>
      </c>
      <c r="M1955" s="6">
        <v>1</v>
      </c>
      <c r="N1955" s="6">
        <v>2</v>
      </c>
      <c r="P1955" s="6">
        <v>1</v>
      </c>
      <c r="Q1955" s="16" t="str">
        <f>IF($B1955=2014,$P1955,"")</f>
        <v/>
      </c>
      <c r="R1955" s="16" t="str">
        <f>IF($B1955=2015,$P1955,"")</f>
        <v/>
      </c>
      <c r="S1955" s="16" t="str">
        <f>IF($B1955=2016,$P1955,"")</f>
        <v/>
      </c>
      <c r="T1955" s="16" t="str">
        <f>IF($B1955=2017,$P1955,"")</f>
        <v/>
      </c>
      <c r="U1955" s="16" t="str">
        <f>IF($B1955=2018,$P1955,"")</f>
        <v/>
      </c>
      <c r="V1955" s="16" t="str">
        <f>IF($B1955=2019,$P1955,"")</f>
        <v/>
      </c>
      <c r="W1955" s="16" t="str">
        <f>IF($B1955=2020,$P1955,"")</f>
        <v/>
      </c>
      <c r="X1955" s="6">
        <f>IF($B1955=2021,$P1955,"")</f>
        <v>1</v>
      </c>
      <c r="Y1955" s="6" t="str">
        <f>IF($B1955=2022,$P1955,"")</f>
        <v/>
      </c>
      <c r="Z1955" s="6" t="str">
        <f>IF($B1955=2023,$P1955,"")</f>
        <v/>
      </c>
      <c r="AA1955" s="6" t="str">
        <f>IF($B1955=2024,$P1955,"")</f>
        <v/>
      </c>
      <c r="AB1955" s="16" t="str">
        <f>IF($B1955=2025,$P1955,"")</f>
        <v/>
      </c>
    </row>
    <row r="1956" spans="1:28" x14ac:dyDescent="0.25">
      <c r="A1956" s="3">
        <v>1107</v>
      </c>
      <c r="B1956" s="3">
        <v>2021</v>
      </c>
      <c r="C1956" s="3" t="s">
        <v>500</v>
      </c>
      <c r="D1956" s="4">
        <v>44445</v>
      </c>
      <c r="E1956" s="5">
        <v>525</v>
      </c>
      <c r="F1956" s="6" t="s">
        <v>14</v>
      </c>
      <c r="G1956" s="6" t="s">
        <v>24</v>
      </c>
      <c r="H1956" s="6" t="str">
        <f>RIGHT(I1956,2)</f>
        <v>CT</v>
      </c>
      <c r="I1956" s="1" t="s">
        <v>3657</v>
      </c>
      <c r="J1956" s="1" t="s">
        <v>3658</v>
      </c>
      <c r="K1956" s="6" t="s">
        <v>34</v>
      </c>
      <c r="L1956" s="6">
        <v>6205</v>
      </c>
      <c r="M1956" s="6">
        <v>6</v>
      </c>
      <c r="N1956" s="6">
        <v>9</v>
      </c>
      <c r="O1956" s="6" t="s">
        <v>35</v>
      </c>
      <c r="P1956" s="6">
        <v>1</v>
      </c>
      <c r="Q1956" s="16" t="str">
        <f>IF($B1956=2014,$P1956,"")</f>
        <v/>
      </c>
      <c r="R1956" s="16" t="str">
        <f>IF($B1956=2015,$P1956,"")</f>
        <v/>
      </c>
      <c r="S1956" s="16" t="str">
        <f>IF($B1956=2016,$P1956,"")</f>
        <v/>
      </c>
      <c r="T1956" s="16" t="str">
        <f>IF($B1956=2017,$P1956,"")</f>
        <v/>
      </c>
      <c r="U1956" s="16" t="str">
        <f>IF($B1956=2018,$P1956,"")</f>
        <v/>
      </c>
      <c r="V1956" s="16" t="str">
        <f>IF($B1956=2019,$P1956,"")</f>
        <v/>
      </c>
      <c r="W1956" s="16" t="str">
        <f>IF($B1956=2020,$P1956,"")</f>
        <v/>
      </c>
      <c r="X1956" s="6">
        <f>IF($B1956=2021,$P1956,"")</f>
        <v>1</v>
      </c>
      <c r="Y1956" s="6" t="str">
        <f>IF($B1956=2022,$P1956,"")</f>
        <v/>
      </c>
      <c r="Z1956" s="6" t="str">
        <f>IF($B1956=2023,$P1956,"")</f>
        <v/>
      </c>
      <c r="AA1956" s="6" t="str">
        <f>IF($B1956=2024,$P1956,"")</f>
        <v/>
      </c>
      <c r="AB1956" s="16" t="str">
        <f>IF($B1956=2025,$P1956,"")</f>
        <v/>
      </c>
    </row>
    <row r="1957" spans="1:28" x14ac:dyDescent="0.25">
      <c r="A1957" s="3">
        <v>1107</v>
      </c>
      <c r="B1957" s="3">
        <v>2022</v>
      </c>
      <c r="C1957" s="3" t="s">
        <v>2083</v>
      </c>
      <c r="D1957" s="4">
        <f>DATE(B1957,N1957,M1957)</f>
        <v>44873</v>
      </c>
      <c r="E1957" s="5">
        <v>625</v>
      </c>
      <c r="F1957" s="7" t="s">
        <v>14</v>
      </c>
      <c r="G1957" s="7" t="s">
        <v>24</v>
      </c>
      <c r="H1957" s="6" t="str">
        <f>RIGHT(I1957,2)</f>
        <v>CT</v>
      </c>
      <c r="I1957" s="1" t="s">
        <v>3657</v>
      </c>
      <c r="J1957" s="1" t="s">
        <v>4462</v>
      </c>
      <c r="K1957" s="6" t="s">
        <v>842</v>
      </c>
      <c r="L1957" s="6">
        <v>6309</v>
      </c>
      <c r="M1957" s="6">
        <v>8</v>
      </c>
      <c r="N1957" s="6">
        <v>11</v>
      </c>
      <c r="O1957" s="6" t="s">
        <v>81</v>
      </c>
      <c r="P1957" s="6">
        <v>1</v>
      </c>
      <c r="Q1957" s="16" t="str">
        <f>IF($B1957=2014,$P1957,"")</f>
        <v/>
      </c>
      <c r="R1957" s="16" t="str">
        <f>IF($B1957=2015,$P1957,"")</f>
        <v/>
      </c>
      <c r="S1957" s="16" t="str">
        <f>IF($B1957=2016,$P1957,"")</f>
        <v/>
      </c>
      <c r="T1957" s="16" t="str">
        <f>IF($B1957=2017,$P1957,"")</f>
        <v/>
      </c>
      <c r="U1957" s="16" t="str">
        <f>IF($B1957=2018,$P1957,"")</f>
        <v/>
      </c>
      <c r="V1957" s="16" t="str">
        <f>IF($B1957=2019,$P1957,"")</f>
        <v/>
      </c>
      <c r="W1957" s="16" t="str">
        <f>IF($B1957=2020,$P1957,"")</f>
        <v/>
      </c>
      <c r="X1957" s="6" t="str">
        <f>IF($B1957=2021,$P1957,"")</f>
        <v/>
      </c>
      <c r="Y1957" s="6">
        <f>IF($B1957=2022,$P1957,"")</f>
        <v>1</v>
      </c>
      <c r="Z1957" s="6" t="str">
        <f>IF($B1957=2023,$P1957,"")</f>
        <v/>
      </c>
      <c r="AA1957" s="6" t="str">
        <f>IF($B1957=2024,$P1957,"")</f>
        <v/>
      </c>
      <c r="AB1957" s="16" t="str">
        <f>IF($B1957=2025,$P1957,"")</f>
        <v/>
      </c>
    </row>
    <row r="1958" spans="1:28" x14ac:dyDescent="0.25">
      <c r="A1958" s="3">
        <v>1107</v>
      </c>
      <c r="B1958" s="3">
        <v>2022</v>
      </c>
      <c r="C1958" s="3" t="s">
        <v>771</v>
      </c>
      <c r="D1958" s="4">
        <f>DATE(B1958,N1958,M1958)</f>
        <v>44897</v>
      </c>
      <c r="E1958" s="5">
        <v>645</v>
      </c>
      <c r="F1958" s="7" t="s">
        <v>14</v>
      </c>
      <c r="G1958" s="7" t="s">
        <v>24</v>
      </c>
      <c r="H1958" s="6" t="str">
        <f>RIGHT(I1958,2)</f>
        <v>CT</v>
      </c>
      <c r="I1958" s="1" t="s">
        <v>3657</v>
      </c>
      <c r="J1958" s="1" t="s">
        <v>4712</v>
      </c>
      <c r="K1958" s="6" t="s">
        <v>813</v>
      </c>
      <c r="L1958" s="6">
        <v>6311</v>
      </c>
      <c r="M1958" s="6">
        <v>2</v>
      </c>
      <c r="N1958" s="6">
        <v>12</v>
      </c>
      <c r="P1958" s="6">
        <v>1</v>
      </c>
      <c r="Q1958" s="16" t="str">
        <f>IF($B1958=2014,$P1958,"")</f>
        <v/>
      </c>
      <c r="R1958" s="16" t="str">
        <f>IF($B1958=2015,$P1958,"")</f>
        <v/>
      </c>
      <c r="S1958" s="16" t="str">
        <f>IF($B1958=2016,$P1958,"")</f>
        <v/>
      </c>
      <c r="T1958" s="16" t="str">
        <f>IF($B1958=2017,$P1958,"")</f>
        <v/>
      </c>
      <c r="U1958" s="16" t="str">
        <f>IF($B1958=2018,$P1958,"")</f>
        <v/>
      </c>
      <c r="V1958" s="16" t="str">
        <f>IF($B1958=2019,$P1958,"")</f>
        <v/>
      </c>
      <c r="W1958" s="16" t="str">
        <f>IF($B1958=2020,$P1958,"")</f>
        <v/>
      </c>
      <c r="X1958" s="6" t="str">
        <f>IF($B1958=2021,$P1958,"")</f>
        <v/>
      </c>
      <c r="Y1958" s="6">
        <f>IF($B1958=2022,$P1958,"")</f>
        <v>1</v>
      </c>
      <c r="Z1958" s="6" t="str">
        <f>IF($B1958=2023,$P1958,"")</f>
        <v/>
      </c>
      <c r="AA1958" s="6" t="str">
        <f>IF($B1958=2024,$P1958,"")</f>
        <v/>
      </c>
      <c r="AB1958" s="16" t="str">
        <f>IF($B1958=2025,$P1958,"")</f>
        <v/>
      </c>
    </row>
    <row r="1959" spans="1:28" x14ac:dyDescent="0.25">
      <c r="A1959" s="3">
        <v>1107</v>
      </c>
      <c r="B1959" s="3">
        <v>2023</v>
      </c>
      <c r="C1959" s="3" t="s">
        <v>267</v>
      </c>
      <c r="D1959" s="4">
        <f>DATE(B1959,N1959,M1959)</f>
        <v>45219</v>
      </c>
      <c r="E1959" s="5">
        <v>525</v>
      </c>
      <c r="F1959" s="6" t="s">
        <v>14</v>
      </c>
      <c r="G1959" s="7" t="s">
        <v>24</v>
      </c>
      <c r="H1959" s="6" t="str">
        <f>RIGHT(I1959,2)</f>
        <v>CT</v>
      </c>
      <c r="I1959" s="1" t="s">
        <v>3657</v>
      </c>
      <c r="J1959" s="1" t="s">
        <v>5787</v>
      </c>
      <c r="K1959" s="6" t="s">
        <v>180</v>
      </c>
      <c r="L1959" s="6">
        <v>6408</v>
      </c>
      <c r="M1959" s="6">
        <v>20</v>
      </c>
      <c r="N1959" s="6">
        <v>10</v>
      </c>
      <c r="P1959" s="6">
        <v>1</v>
      </c>
      <c r="Q1959" s="16" t="str">
        <f>IF($B1959=2014,$P1959,"")</f>
        <v/>
      </c>
      <c r="R1959" s="16" t="str">
        <f>IF($B1959=2015,$P1959,"")</f>
        <v/>
      </c>
      <c r="S1959" s="16" t="str">
        <f>IF($B1959=2016,$P1959,"")</f>
        <v/>
      </c>
      <c r="T1959" s="16" t="str">
        <f>IF($B1959=2017,$P1959,"")</f>
        <v/>
      </c>
      <c r="U1959" s="16" t="str">
        <f>IF($B1959=2018,$P1959,"")</f>
        <v/>
      </c>
      <c r="V1959" s="16" t="str">
        <f>IF($B1959=2019,$P1959,"")</f>
        <v/>
      </c>
      <c r="W1959" s="16" t="str">
        <f>IF($B1959=2020,$P1959,"")</f>
        <v/>
      </c>
      <c r="X1959" s="6" t="str">
        <f>IF($B1959=2021,$P1959,"")</f>
        <v/>
      </c>
      <c r="Y1959" s="6" t="str">
        <f>IF($B1959=2022,$P1959,"")</f>
        <v/>
      </c>
      <c r="Z1959" s="6">
        <f>IF($B1959=2023,$P1959,"")</f>
        <v>1</v>
      </c>
      <c r="AA1959" s="6" t="str">
        <f>IF($B1959=2024,$P1959,"")</f>
        <v/>
      </c>
      <c r="AB1959" s="16" t="str">
        <f>IF($B1959=2025,$P1959,"")</f>
        <v/>
      </c>
    </row>
    <row r="1960" spans="1:28" x14ac:dyDescent="0.25">
      <c r="A1960" s="3">
        <v>1107</v>
      </c>
      <c r="B1960" s="3">
        <v>2023</v>
      </c>
      <c r="C1960" s="3" t="s">
        <v>249</v>
      </c>
      <c r="D1960" s="4">
        <f>DATE(B1960,N1960,M1960)</f>
        <v>45239</v>
      </c>
      <c r="E1960" s="5">
        <v>625</v>
      </c>
      <c r="F1960" s="7" t="s">
        <v>14</v>
      </c>
      <c r="G1960" s="7" t="s">
        <v>24</v>
      </c>
      <c r="H1960" s="6" t="str">
        <f>RIGHT(I1960,2)</f>
        <v>CT</v>
      </c>
      <c r="I1960" s="1" t="s">
        <v>3657</v>
      </c>
      <c r="J1960" s="1" t="s">
        <v>5903</v>
      </c>
      <c r="K1960" s="6" t="s">
        <v>842</v>
      </c>
      <c r="L1960" s="6">
        <v>6409</v>
      </c>
      <c r="M1960" s="6">
        <v>9</v>
      </c>
      <c r="N1960" s="6">
        <v>11</v>
      </c>
      <c r="O1960" s="6" t="s">
        <v>81</v>
      </c>
      <c r="P1960" s="6">
        <v>1</v>
      </c>
      <c r="Q1960" s="16" t="str">
        <f>IF($B1960=2014,$P1960,"")</f>
        <v/>
      </c>
      <c r="R1960" s="16" t="str">
        <f>IF($B1960=2015,$P1960,"")</f>
        <v/>
      </c>
      <c r="S1960" s="16" t="str">
        <f>IF($B1960=2016,$P1960,"")</f>
        <v/>
      </c>
      <c r="T1960" s="16" t="str">
        <f>IF($B1960=2017,$P1960,"")</f>
        <v/>
      </c>
      <c r="U1960" s="16" t="str">
        <f>IF($B1960=2018,$P1960,"")</f>
        <v/>
      </c>
      <c r="V1960" s="16" t="str">
        <f>IF($B1960=2019,$P1960,"")</f>
        <v/>
      </c>
      <c r="W1960" s="16" t="str">
        <f>IF($B1960=2020,$P1960,"")</f>
        <v/>
      </c>
      <c r="X1960" s="6" t="str">
        <f>IF($B1960=2021,$P1960,"")</f>
        <v/>
      </c>
      <c r="Y1960" s="6" t="str">
        <f>IF($B1960=2022,$P1960,"")</f>
        <v/>
      </c>
      <c r="Z1960" s="6">
        <f>IF($B1960=2023,$P1960,"")</f>
        <v>1</v>
      </c>
      <c r="AA1960" s="6" t="str">
        <f>IF($B1960=2024,$P1960,"")</f>
        <v/>
      </c>
      <c r="AB1960" s="16" t="str">
        <f>IF($B1960=2025,$P1960,"")</f>
        <v/>
      </c>
    </row>
    <row r="1961" spans="1:28" x14ac:dyDescent="0.25">
      <c r="A1961" s="3">
        <v>1107</v>
      </c>
      <c r="B1961" s="3">
        <v>2023</v>
      </c>
      <c r="C1961" s="3" t="s">
        <v>225</v>
      </c>
      <c r="D1961" s="4">
        <f>DATE(B1961,N1961,M1961)</f>
        <v>45253</v>
      </c>
      <c r="E1961" s="5">
        <v>625</v>
      </c>
      <c r="F1961" s="7" t="s">
        <v>14</v>
      </c>
      <c r="G1961" s="7" t="s">
        <v>24</v>
      </c>
      <c r="H1961" s="6" t="str">
        <f>RIGHT(I1961,2)</f>
        <v>CT</v>
      </c>
      <c r="I1961" s="1" t="s">
        <v>3657</v>
      </c>
      <c r="J1961" s="1" t="s">
        <v>5974</v>
      </c>
      <c r="K1961" s="6" t="s">
        <v>842</v>
      </c>
      <c r="L1961" s="6">
        <v>6410</v>
      </c>
      <c r="M1961" s="6">
        <v>23</v>
      </c>
      <c r="N1961" s="6">
        <v>11</v>
      </c>
      <c r="O1961" s="6" t="s">
        <v>81</v>
      </c>
      <c r="P1961" s="6">
        <v>1</v>
      </c>
      <c r="Q1961" s="16" t="str">
        <f>IF($B1961=2014,$P1961,"")</f>
        <v/>
      </c>
      <c r="R1961" s="16" t="str">
        <f>IF($B1961=2015,$P1961,"")</f>
        <v/>
      </c>
      <c r="S1961" s="16" t="str">
        <f>IF($B1961=2016,$P1961,"")</f>
        <v/>
      </c>
      <c r="T1961" s="16" t="str">
        <f>IF($B1961=2017,$P1961,"")</f>
        <v/>
      </c>
      <c r="U1961" s="16" t="str">
        <f>IF($B1961=2018,$P1961,"")</f>
        <v/>
      </c>
      <c r="V1961" s="16" t="str">
        <f>IF($B1961=2019,$P1961,"")</f>
        <v/>
      </c>
      <c r="W1961" s="16" t="str">
        <f>IF($B1961=2020,$P1961,"")</f>
        <v/>
      </c>
      <c r="X1961" s="6" t="str">
        <f>IF($B1961=2021,$P1961,"")</f>
        <v/>
      </c>
      <c r="Y1961" s="6" t="str">
        <f>IF($B1961=2022,$P1961,"")</f>
        <v/>
      </c>
      <c r="Z1961" s="6">
        <f>IF($B1961=2023,$P1961,"")</f>
        <v>1</v>
      </c>
      <c r="AA1961" s="6" t="str">
        <f>IF($B1961=2024,$P1961,"")</f>
        <v/>
      </c>
      <c r="AB1961" s="16" t="str">
        <f>IF($B1961=2025,$P1961,"")</f>
        <v/>
      </c>
    </row>
    <row r="1962" spans="1:28" x14ac:dyDescent="0.25">
      <c r="A1962" s="3">
        <v>1107</v>
      </c>
      <c r="B1962" s="3">
        <v>2023</v>
      </c>
      <c r="C1962" s="3" t="s">
        <v>228</v>
      </c>
      <c r="D1962" s="4">
        <f>DATE(B1962,N1962,M1962)</f>
        <v>45257</v>
      </c>
      <c r="E1962" s="5">
        <v>625</v>
      </c>
      <c r="F1962" s="7" t="s">
        <v>14</v>
      </c>
      <c r="G1962" s="7" t="s">
        <v>24</v>
      </c>
      <c r="H1962" s="6" t="str">
        <f>RIGHT(I1962,2)</f>
        <v>CT</v>
      </c>
      <c r="I1962" s="1" t="s">
        <v>3657</v>
      </c>
      <c r="J1962" s="1" t="s">
        <v>6090</v>
      </c>
      <c r="K1962" s="6" t="s">
        <v>842</v>
      </c>
      <c r="L1962" s="6">
        <v>6413</v>
      </c>
      <c r="M1962" s="6">
        <v>27</v>
      </c>
      <c r="N1962" s="6">
        <v>11</v>
      </c>
      <c r="O1962" s="6" t="s">
        <v>81</v>
      </c>
      <c r="P1962" s="6">
        <v>1</v>
      </c>
      <c r="Q1962" s="16" t="str">
        <f>IF($B1962=2014,$P1962,"")</f>
        <v/>
      </c>
      <c r="R1962" s="16" t="str">
        <f>IF($B1962=2015,$P1962,"")</f>
        <v/>
      </c>
      <c r="S1962" s="16" t="str">
        <f>IF($B1962=2016,$P1962,"")</f>
        <v/>
      </c>
      <c r="T1962" s="16" t="str">
        <f>IF($B1962=2017,$P1962,"")</f>
        <v/>
      </c>
      <c r="U1962" s="16" t="str">
        <f>IF($B1962=2018,$P1962,"")</f>
        <v/>
      </c>
      <c r="V1962" s="16" t="str">
        <f>IF($B1962=2019,$P1962,"")</f>
        <v/>
      </c>
      <c r="W1962" s="16" t="str">
        <f>IF($B1962=2020,$P1962,"")</f>
        <v/>
      </c>
      <c r="X1962" s="6" t="str">
        <f>IF($B1962=2021,$P1962,"")</f>
        <v/>
      </c>
      <c r="Y1962" s="6" t="str">
        <f>IF($B1962=2022,$P1962,"")</f>
        <v/>
      </c>
      <c r="Z1962" s="6">
        <f>IF($B1962=2023,$P1962,"")</f>
        <v>1</v>
      </c>
      <c r="AA1962" s="6" t="str">
        <f>IF($B1962=2024,$P1962,"")</f>
        <v/>
      </c>
      <c r="AB1962" s="16" t="str">
        <f>IF($B1962=2025,$P1962,"")</f>
        <v/>
      </c>
    </row>
    <row r="1963" spans="1:28" x14ac:dyDescent="0.25">
      <c r="A1963" s="3">
        <v>1107</v>
      </c>
      <c r="B1963" s="3">
        <v>2022</v>
      </c>
      <c r="C1963" s="3" t="s">
        <v>771</v>
      </c>
      <c r="D1963" s="4">
        <f>DATE(B1963,N1963,M1963)</f>
        <v>44897</v>
      </c>
      <c r="E1963" s="5">
        <v>625</v>
      </c>
      <c r="F1963" s="7" t="s">
        <v>14</v>
      </c>
      <c r="G1963" s="7" t="s">
        <v>24</v>
      </c>
      <c r="H1963" s="6" t="str">
        <f>RIGHT(I1963,2)</f>
        <v>EX</v>
      </c>
      <c r="I1963" s="1" t="s">
        <v>4870</v>
      </c>
      <c r="J1963" s="1" t="s">
        <v>4711</v>
      </c>
      <c r="K1963" s="6" t="s">
        <v>842</v>
      </c>
      <c r="L1963" s="6">
        <v>6311</v>
      </c>
      <c r="M1963" s="6">
        <v>2</v>
      </c>
      <c r="N1963" s="6">
        <v>12</v>
      </c>
      <c r="O1963" s="6" t="s">
        <v>81</v>
      </c>
      <c r="P1963" s="6">
        <v>1</v>
      </c>
      <c r="Q1963" s="16" t="str">
        <f>IF($B1963=2014,$P1963,"")</f>
        <v/>
      </c>
      <c r="R1963" s="16" t="str">
        <f>IF($B1963=2015,$P1963,"")</f>
        <v/>
      </c>
      <c r="S1963" s="16" t="str">
        <f>IF($B1963=2016,$P1963,"")</f>
        <v/>
      </c>
      <c r="T1963" s="16" t="str">
        <f>IF($B1963=2017,$P1963,"")</f>
        <v/>
      </c>
      <c r="U1963" s="16" t="str">
        <f>IF($B1963=2018,$P1963,"")</f>
        <v/>
      </c>
      <c r="V1963" s="16" t="str">
        <f>IF($B1963=2019,$P1963,"")</f>
        <v/>
      </c>
      <c r="W1963" s="16" t="str">
        <f>IF($B1963=2020,$P1963,"")</f>
        <v/>
      </c>
      <c r="X1963" s="6" t="str">
        <f>IF($B1963=2021,$P1963,"")</f>
        <v/>
      </c>
      <c r="Y1963" s="6">
        <f>IF($B1963=2022,$P1963,"")</f>
        <v>1</v>
      </c>
      <c r="Z1963" s="6" t="str">
        <f>IF($B1963=2023,$P1963,"")</f>
        <v/>
      </c>
      <c r="AA1963" s="6" t="str">
        <f>IF($B1963=2024,$P1963,"")</f>
        <v/>
      </c>
      <c r="AB1963" s="16" t="str">
        <f>IF($B1963=2025,$P1963,"")</f>
        <v/>
      </c>
    </row>
    <row r="1964" spans="1:28" x14ac:dyDescent="0.25">
      <c r="A1964" s="3">
        <v>1107</v>
      </c>
      <c r="B1964" s="3">
        <v>2018</v>
      </c>
      <c r="C1964" s="3" t="s">
        <v>819</v>
      </c>
      <c r="D1964" s="4">
        <f>DATE(B1964,N1964,M1964)</f>
        <v>43410</v>
      </c>
      <c r="E1964" s="5">
        <v>1845</v>
      </c>
      <c r="F1964" s="6" t="s">
        <v>14</v>
      </c>
      <c r="G1964" s="6" t="s">
        <v>24</v>
      </c>
      <c r="H1964" s="6" t="str">
        <f>RIGHT(I1964,2)</f>
        <v>RI</v>
      </c>
      <c r="I1964" s="1" t="s">
        <v>3908</v>
      </c>
      <c r="J1964" s="8" t="s">
        <v>1765</v>
      </c>
      <c r="K1964" s="6" t="s">
        <v>34</v>
      </c>
      <c r="L1964" s="6">
        <v>5909</v>
      </c>
      <c r="M1964" s="6">
        <v>6</v>
      </c>
      <c r="N1964" s="6">
        <v>11</v>
      </c>
      <c r="O1964" s="6" t="s">
        <v>35</v>
      </c>
      <c r="P1964" s="6">
        <v>1</v>
      </c>
      <c r="Q1964" s="16" t="str">
        <f>IF($B1964=2014,$P1964,"")</f>
        <v/>
      </c>
      <c r="R1964" s="16" t="str">
        <f>IF($B1964=2015,$P1964,"")</f>
        <v/>
      </c>
      <c r="S1964" s="16" t="str">
        <f>IF($B1964=2016,$P1964,"")</f>
        <v/>
      </c>
      <c r="T1964" s="16" t="str">
        <f>IF($B1964=2017,$P1964,"")</f>
        <v/>
      </c>
      <c r="U1964" s="16">
        <f>IF($B1964=2018,$P1964,"")</f>
        <v>1</v>
      </c>
      <c r="V1964" s="16" t="str">
        <f>IF($B1964=2019,$P1964,"")</f>
        <v/>
      </c>
      <c r="W1964" s="16" t="str">
        <f>IF($B1964=2020,$P1964,"")</f>
        <v/>
      </c>
      <c r="X1964" s="6" t="str">
        <f>IF($B1964=2021,$P1964,"")</f>
        <v/>
      </c>
      <c r="Y1964" s="6" t="str">
        <f>IF($B1964=2022,$P1964,"")</f>
        <v/>
      </c>
      <c r="Z1964" s="6" t="str">
        <f>IF($B1964=2023,$P1964,"")</f>
        <v/>
      </c>
      <c r="AA1964" s="6" t="str">
        <f>IF($B1964=2024,$P1964,"")</f>
        <v/>
      </c>
      <c r="AB1964" s="16" t="str">
        <f>IF($B1964=2025,$P1964,"")</f>
        <v/>
      </c>
    </row>
    <row r="1965" spans="1:28" x14ac:dyDescent="0.25">
      <c r="A1965" s="3">
        <v>1107</v>
      </c>
      <c r="B1965" s="3">
        <v>2023</v>
      </c>
      <c r="C1965" s="3" t="s">
        <v>665</v>
      </c>
      <c r="D1965" s="4">
        <f>DATE(B1965,N1965,M1965)</f>
        <v>44984</v>
      </c>
      <c r="E1965" s="5">
        <v>1850</v>
      </c>
      <c r="F1965" s="7" t="s">
        <v>14</v>
      </c>
      <c r="G1965" s="7" t="s">
        <v>24</v>
      </c>
      <c r="H1965" s="6" t="str">
        <f>RIGHT(I1965,2)</f>
        <v>RI</v>
      </c>
      <c r="I1965" s="1" t="s">
        <v>3908</v>
      </c>
      <c r="J1965" s="1" t="s">
        <v>5216</v>
      </c>
      <c r="K1965" s="6" t="s">
        <v>842</v>
      </c>
      <c r="L1965" s="6">
        <v>6317</v>
      </c>
      <c r="M1965" s="6">
        <v>27</v>
      </c>
      <c r="N1965" s="6">
        <v>2</v>
      </c>
      <c r="O1965" s="6" t="str">
        <f>IF(K1965="HR","NOR"," ")</f>
        <v>NOR</v>
      </c>
      <c r="P1965" s="6">
        <v>1</v>
      </c>
      <c r="Q1965" s="16" t="str">
        <f>IF($B1965=2014,$P1965,"")</f>
        <v/>
      </c>
      <c r="R1965" s="16" t="str">
        <f>IF($B1965=2015,$P1965,"")</f>
        <v/>
      </c>
      <c r="S1965" s="16" t="str">
        <f>IF($B1965=2016,$P1965,"")</f>
        <v/>
      </c>
      <c r="T1965" s="16" t="str">
        <f>IF($B1965=2017,$P1965,"")</f>
        <v/>
      </c>
      <c r="U1965" s="16" t="str">
        <f>IF($B1965=2018,$P1965,"")</f>
        <v/>
      </c>
      <c r="V1965" s="16" t="str">
        <f>IF($B1965=2019,$P1965,"")</f>
        <v/>
      </c>
      <c r="W1965" s="16" t="str">
        <f>IF($B1965=2020,$P1965,"")</f>
        <v/>
      </c>
      <c r="X1965" s="6" t="str">
        <f>IF($B1965=2021,$P1965,"")</f>
        <v/>
      </c>
      <c r="Y1965" s="6" t="str">
        <f>IF($B1965=2022,$P1965,"")</f>
        <v/>
      </c>
      <c r="Z1965" s="6">
        <f>IF($B1965=2023,$P1965,"")</f>
        <v>1</v>
      </c>
      <c r="AA1965" s="6" t="str">
        <f>IF($B1965=2024,$P1965,"")</f>
        <v/>
      </c>
      <c r="AB1965" s="16" t="str">
        <f>IF($B1965=2025,$P1965,"")</f>
        <v/>
      </c>
    </row>
    <row r="1966" spans="1:28" ht="24" x14ac:dyDescent="0.25">
      <c r="A1966" s="3">
        <v>1107</v>
      </c>
      <c r="B1966" s="5">
        <v>2015</v>
      </c>
      <c r="C1966" s="3" t="s">
        <v>56</v>
      </c>
      <c r="D1966" s="4">
        <f>DATE(B1966,N1966,M1966)</f>
        <v>42189</v>
      </c>
      <c r="E1966" s="5">
        <v>0</v>
      </c>
      <c r="F1966" s="6" t="s">
        <v>14</v>
      </c>
      <c r="G1966" s="6" t="s">
        <v>15</v>
      </c>
      <c r="I1966" s="8" t="s">
        <v>53</v>
      </c>
      <c r="J1966" s="8" t="s">
        <v>1768</v>
      </c>
      <c r="K1966" s="6" t="s">
        <v>22</v>
      </c>
      <c r="L1966" s="6">
        <v>5601</v>
      </c>
      <c r="M1966" s="6">
        <v>4</v>
      </c>
      <c r="N1966" s="6">
        <v>7</v>
      </c>
      <c r="P1966" s="6">
        <v>1</v>
      </c>
      <c r="Q1966" s="16" t="str">
        <f>IF($B1966=2014,$P1966,"")</f>
        <v/>
      </c>
      <c r="R1966" s="16">
        <f>IF($B1966=2015,$P1966,"")</f>
        <v>1</v>
      </c>
      <c r="S1966" s="16" t="str">
        <f>IF($B1966=2016,$P1966,"")</f>
        <v/>
      </c>
      <c r="T1966" s="16" t="str">
        <f>IF($B1966=2017,$P1966,"")</f>
        <v/>
      </c>
      <c r="U1966" s="16" t="str">
        <f>IF($B1966=2018,$P1966,"")</f>
        <v/>
      </c>
      <c r="V1966" s="16" t="str">
        <f>IF($B1966=2019,$P1966,"")</f>
        <v/>
      </c>
      <c r="W1966" s="16" t="str">
        <f>IF($B1966=2020,$P1966,"")</f>
        <v/>
      </c>
      <c r="X1966" s="6" t="str">
        <f>IF($B1966=2021,$P1966,"")</f>
        <v/>
      </c>
      <c r="Y1966" s="6" t="str">
        <f>IF($B1966=2022,$P1966,"")</f>
        <v/>
      </c>
      <c r="Z1966" s="6" t="str">
        <f>IF($B1966=2023,$P1966,"")</f>
        <v/>
      </c>
      <c r="AA1966" s="6" t="str">
        <f>IF($B1966=2024,$P1966,"")</f>
        <v/>
      </c>
      <c r="AB1966" s="16" t="str">
        <f>IF($B1966=2025,$P1966,"")</f>
        <v/>
      </c>
    </row>
    <row r="1967" spans="1:28" x14ac:dyDescent="0.25">
      <c r="A1967" s="3">
        <v>1107</v>
      </c>
      <c r="B1967" s="5">
        <v>2015</v>
      </c>
      <c r="C1967" s="3" t="s">
        <v>114</v>
      </c>
      <c r="D1967" s="4">
        <f>DATE(B1967,N1967,M1967)</f>
        <v>42214</v>
      </c>
      <c r="E1967" s="5">
        <v>2222</v>
      </c>
      <c r="F1967" s="6" t="s">
        <v>14</v>
      </c>
      <c r="G1967" s="6" t="s">
        <v>15</v>
      </c>
      <c r="I1967" s="8" t="s">
        <v>53</v>
      </c>
      <c r="J1967" s="8" t="s">
        <v>1769</v>
      </c>
      <c r="K1967" s="6" t="s">
        <v>738</v>
      </c>
      <c r="L1967" s="6">
        <v>5602</v>
      </c>
      <c r="M1967" s="6">
        <v>29</v>
      </c>
      <c r="N1967" s="6">
        <v>7</v>
      </c>
      <c r="O1967" s="6" t="s">
        <v>81</v>
      </c>
      <c r="P1967" s="6">
        <v>1</v>
      </c>
      <c r="Q1967" s="16" t="str">
        <f>IF($B1967=2014,$P1967,"")</f>
        <v/>
      </c>
      <c r="R1967" s="16">
        <f>IF($B1967=2015,$P1967,"")</f>
        <v>1</v>
      </c>
      <c r="S1967" s="16" t="str">
        <f>IF($B1967=2016,$P1967,"")</f>
        <v/>
      </c>
      <c r="T1967" s="16" t="str">
        <f>IF($B1967=2017,$P1967,"")</f>
        <v/>
      </c>
      <c r="U1967" s="16" t="str">
        <f>IF($B1967=2018,$P1967,"")</f>
        <v/>
      </c>
      <c r="V1967" s="16" t="str">
        <f>IF($B1967=2019,$P1967,"")</f>
        <v/>
      </c>
      <c r="W1967" s="16" t="str">
        <f>IF($B1967=2020,$P1967,"")</f>
        <v/>
      </c>
      <c r="X1967" s="6" t="str">
        <f>IF($B1967=2021,$P1967,"")</f>
        <v/>
      </c>
      <c r="Y1967" s="6" t="str">
        <f>IF($B1967=2022,$P1967,"")</f>
        <v/>
      </c>
      <c r="Z1967" s="6" t="str">
        <f>IF($B1967=2023,$P1967,"")</f>
        <v/>
      </c>
      <c r="AA1967" s="6" t="str">
        <f>IF($B1967=2024,$P1967,"")</f>
        <v/>
      </c>
      <c r="AB1967" s="16" t="str">
        <f>IF($B1967=2025,$P1967,"")</f>
        <v/>
      </c>
    </row>
    <row r="1968" spans="1:28" x14ac:dyDescent="0.25">
      <c r="A1968" s="3">
        <v>1107</v>
      </c>
      <c r="B1968" s="5">
        <v>2015</v>
      </c>
      <c r="C1968" s="3" t="s">
        <v>1061</v>
      </c>
      <c r="D1968" s="4">
        <f>DATE(B1968,N1968,M1968)</f>
        <v>42216</v>
      </c>
      <c r="E1968" s="5">
        <v>100</v>
      </c>
      <c r="F1968" s="6" t="s">
        <v>14</v>
      </c>
      <c r="G1968" s="6" t="s">
        <v>15</v>
      </c>
      <c r="I1968" s="8" t="s">
        <v>53</v>
      </c>
      <c r="J1968" s="8" t="s">
        <v>1770</v>
      </c>
      <c r="K1968" s="6" t="s">
        <v>22</v>
      </c>
      <c r="L1968" s="6">
        <v>5602</v>
      </c>
      <c r="M1968" s="6">
        <v>31</v>
      </c>
      <c r="N1968" s="6">
        <v>7</v>
      </c>
      <c r="P1968" s="6">
        <v>1</v>
      </c>
      <c r="Q1968" s="16" t="str">
        <f>IF($B1968=2014,$P1968,"")</f>
        <v/>
      </c>
      <c r="R1968" s="16">
        <f>IF($B1968=2015,$P1968,"")</f>
        <v>1</v>
      </c>
      <c r="S1968" s="16" t="str">
        <f>IF($B1968=2016,$P1968,"")</f>
        <v/>
      </c>
      <c r="T1968" s="16" t="str">
        <f>IF($B1968=2017,$P1968,"")</f>
        <v/>
      </c>
      <c r="U1968" s="16" t="str">
        <f>IF($B1968=2018,$P1968,"")</f>
        <v/>
      </c>
      <c r="V1968" s="16" t="str">
        <f>IF($B1968=2019,$P1968,"")</f>
        <v/>
      </c>
      <c r="W1968" s="16" t="str">
        <f>IF($B1968=2020,$P1968,"")</f>
        <v/>
      </c>
      <c r="X1968" s="6" t="str">
        <f>IF($B1968=2021,$P1968,"")</f>
        <v/>
      </c>
      <c r="Y1968" s="6" t="str">
        <f>IF($B1968=2022,$P1968,"")</f>
        <v/>
      </c>
      <c r="Z1968" s="6" t="str">
        <f>IF($B1968=2023,$P1968,"")</f>
        <v/>
      </c>
      <c r="AA1968" s="6" t="str">
        <f>IF($B1968=2024,$P1968,"")</f>
        <v/>
      </c>
      <c r="AB1968" s="16" t="str">
        <f>IF($B1968=2025,$P1968,"")</f>
        <v/>
      </c>
    </row>
    <row r="1969" spans="1:28" x14ac:dyDescent="0.25">
      <c r="A1969" s="3">
        <v>1107</v>
      </c>
      <c r="B1969" s="5">
        <v>2015</v>
      </c>
      <c r="C1969" s="3" t="s">
        <v>45</v>
      </c>
      <c r="D1969" s="4">
        <f>DATE(B1969,N1969,M1969)</f>
        <v>42258</v>
      </c>
      <c r="E1969" s="5">
        <v>2200</v>
      </c>
      <c r="F1969" s="6" t="s">
        <v>14</v>
      </c>
      <c r="G1969" s="6" t="s">
        <v>15</v>
      </c>
      <c r="I1969" s="8" t="s">
        <v>53</v>
      </c>
      <c r="J1969" s="8" t="s">
        <v>1771</v>
      </c>
      <c r="K1969" s="6" t="s">
        <v>22</v>
      </c>
      <c r="L1969" s="6">
        <v>5604</v>
      </c>
      <c r="M1969" s="6">
        <v>11</v>
      </c>
      <c r="N1969" s="6">
        <v>9</v>
      </c>
      <c r="P1969" s="6">
        <v>1</v>
      </c>
      <c r="Q1969" s="16" t="str">
        <f>IF($B1969=2014,$P1969,"")</f>
        <v/>
      </c>
      <c r="R1969" s="16">
        <f>IF($B1969=2015,$P1969,"")</f>
        <v>1</v>
      </c>
      <c r="S1969" s="16" t="str">
        <f>IF($B1969=2016,$P1969,"")</f>
        <v/>
      </c>
      <c r="T1969" s="16" t="str">
        <f>IF($B1969=2017,$P1969,"")</f>
        <v/>
      </c>
      <c r="U1969" s="16" t="str">
        <f>IF($B1969=2018,$P1969,"")</f>
        <v/>
      </c>
      <c r="V1969" s="16" t="str">
        <f>IF($B1969=2019,$P1969,"")</f>
        <v/>
      </c>
      <c r="W1969" s="16" t="str">
        <f>IF($B1969=2020,$P1969,"")</f>
        <v/>
      </c>
      <c r="X1969" s="6" t="str">
        <f>IF($B1969=2021,$P1969,"")</f>
        <v/>
      </c>
      <c r="Y1969" s="6" t="str">
        <f>IF($B1969=2022,$P1969,"")</f>
        <v/>
      </c>
      <c r="Z1969" s="6" t="str">
        <f>IF($B1969=2023,$P1969,"")</f>
        <v/>
      </c>
      <c r="AA1969" s="6" t="str">
        <f>IF($B1969=2024,$P1969,"")</f>
        <v/>
      </c>
      <c r="AB1969" s="16" t="str">
        <f>IF($B1969=2025,$P1969,"")</f>
        <v/>
      </c>
    </row>
    <row r="1970" spans="1:28" x14ac:dyDescent="0.25">
      <c r="A1970" s="3">
        <v>1107</v>
      </c>
      <c r="B1970" s="5">
        <v>2015</v>
      </c>
      <c r="C1970" s="3" t="s">
        <v>173</v>
      </c>
      <c r="D1970" s="4">
        <f>DATE(B1970,N1970,M1970)</f>
        <v>42364</v>
      </c>
      <c r="E1970" s="5">
        <v>1405</v>
      </c>
      <c r="F1970" s="6" t="s">
        <v>14</v>
      </c>
      <c r="G1970" s="6" t="s">
        <v>15</v>
      </c>
      <c r="I1970" s="8" t="s">
        <v>53</v>
      </c>
      <c r="J1970" s="8" t="s">
        <v>1772</v>
      </c>
      <c r="K1970" s="6" t="s">
        <v>900</v>
      </c>
      <c r="L1970" s="6">
        <v>5612</v>
      </c>
      <c r="M1970" s="6">
        <v>26</v>
      </c>
      <c r="N1970" s="6">
        <v>12</v>
      </c>
      <c r="P1970" s="6">
        <v>1</v>
      </c>
      <c r="Q1970" s="16" t="str">
        <f>IF($B1970=2014,$P1970,"")</f>
        <v/>
      </c>
      <c r="R1970" s="16">
        <f>IF($B1970=2015,$P1970,"")</f>
        <v>1</v>
      </c>
      <c r="S1970" s="16" t="str">
        <f>IF($B1970=2016,$P1970,"")</f>
        <v/>
      </c>
      <c r="T1970" s="16" t="str">
        <f>IF($B1970=2017,$P1970,"")</f>
        <v/>
      </c>
      <c r="U1970" s="16" t="str">
        <f>IF($B1970=2018,$P1970,"")</f>
        <v/>
      </c>
      <c r="V1970" s="16" t="str">
        <f>IF($B1970=2019,$P1970,"")</f>
        <v/>
      </c>
      <c r="W1970" s="16" t="str">
        <f>IF($B1970=2020,$P1970,"")</f>
        <v/>
      </c>
      <c r="X1970" s="6" t="str">
        <f>IF($B1970=2021,$P1970,"")</f>
        <v/>
      </c>
      <c r="Y1970" s="6" t="str">
        <f>IF($B1970=2022,$P1970,"")</f>
        <v/>
      </c>
      <c r="Z1970" s="6" t="str">
        <f>IF($B1970=2023,$P1970,"")</f>
        <v/>
      </c>
      <c r="AA1970" s="6" t="str">
        <f>IF($B1970=2024,$P1970,"")</f>
        <v/>
      </c>
      <c r="AB1970" s="16" t="str">
        <f>IF($B1970=2025,$P1970,"")</f>
        <v/>
      </c>
    </row>
    <row r="1971" spans="1:28" x14ac:dyDescent="0.25">
      <c r="A1971" s="3">
        <v>1107</v>
      </c>
      <c r="B1971" s="5">
        <v>2016</v>
      </c>
      <c r="C1971" s="3" t="s">
        <v>914</v>
      </c>
      <c r="D1971" s="4">
        <f>DATE(B1971,N1971,M1971)</f>
        <v>42438</v>
      </c>
      <c r="E1971" s="5">
        <v>1955</v>
      </c>
      <c r="F1971" s="6" t="s">
        <v>14</v>
      </c>
      <c r="G1971" s="6" t="s">
        <v>15</v>
      </c>
      <c r="I1971" s="8" t="s">
        <v>53</v>
      </c>
      <c r="J1971" s="8" t="s">
        <v>1773</v>
      </c>
      <c r="K1971" s="6" t="s">
        <v>22</v>
      </c>
      <c r="L1971" s="6">
        <v>5617</v>
      </c>
      <c r="M1971" s="6">
        <v>9</v>
      </c>
      <c r="N1971" s="6">
        <v>3</v>
      </c>
      <c r="P1971" s="6">
        <v>1</v>
      </c>
      <c r="Q1971" s="16" t="str">
        <f>IF($B1971=2014,$P1971,"")</f>
        <v/>
      </c>
      <c r="R1971" s="16" t="str">
        <f>IF($B1971=2015,$P1971,"")</f>
        <v/>
      </c>
      <c r="S1971" s="16">
        <f>IF($B1971=2016,$P1971,"")</f>
        <v>1</v>
      </c>
      <c r="T1971" s="16" t="str">
        <f>IF($B1971=2017,$P1971,"")</f>
        <v/>
      </c>
      <c r="U1971" s="16" t="str">
        <f>IF($B1971=2018,$P1971,"")</f>
        <v/>
      </c>
      <c r="V1971" s="16" t="str">
        <f>IF($B1971=2019,$P1971,"")</f>
        <v/>
      </c>
      <c r="W1971" s="16" t="str">
        <f>IF($B1971=2020,$P1971,"")</f>
        <v/>
      </c>
      <c r="X1971" s="6" t="str">
        <f>IF($B1971=2021,$P1971,"")</f>
        <v/>
      </c>
      <c r="Y1971" s="6" t="str">
        <f>IF($B1971=2022,$P1971,"")</f>
        <v/>
      </c>
      <c r="Z1971" s="6" t="str">
        <f>IF($B1971=2023,$P1971,"")</f>
        <v/>
      </c>
      <c r="AA1971" s="6" t="str">
        <f>IF($B1971=2024,$P1971,"")</f>
        <v/>
      </c>
      <c r="AB1971" s="16" t="str">
        <f>IF($B1971=2025,$P1971,"")</f>
        <v/>
      </c>
    </row>
    <row r="1972" spans="1:28" x14ac:dyDescent="0.25">
      <c r="A1972" s="3">
        <v>1107</v>
      </c>
      <c r="B1972" s="5">
        <v>2016</v>
      </c>
      <c r="C1972" s="3" t="s">
        <v>1119</v>
      </c>
      <c r="D1972" s="4">
        <f>DATE(B1972,N1972,M1972)</f>
        <v>42455</v>
      </c>
      <c r="E1972" s="5">
        <v>359</v>
      </c>
      <c r="F1972" s="6" t="s">
        <v>14</v>
      </c>
      <c r="G1972" s="6" t="s">
        <v>15</v>
      </c>
      <c r="I1972" s="8" t="s">
        <v>53</v>
      </c>
      <c r="J1972" s="8" t="s">
        <v>1774</v>
      </c>
      <c r="K1972" s="6" t="s">
        <v>796</v>
      </c>
      <c r="L1972" s="6">
        <v>5618</v>
      </c>
      <c r="M1972" s="6">
        <v>26</v>
      </c>
      <c r="N1972" s="6">
        <v>3</v>
      </c>
      <c r="P1972" s="6">
        <v>1</v>
      </c>
      <c r="Q1972" s="16" t="str">
        <f>IF($B1972=2014,$P1972,"")</f>
        <v/>
      </c>
      <c r="R1972" s="16" t="str">
        <f>IF($B1972=2015,$P1972,"")</f>
        <v/>
      </c>
      <c r="S1972" s="16">
        <f>IF($B1972=2016,$P1972,"")</f>
        <v>1</v>
      </c>
      <c r="T1972" s="16" t="str">
        <f>IF($B1972=2017,$P1972,"")</f>
        <v/>
      </c>
      <c r="U1972" s="16" t="str">
        <f>IF($B1972=2018,$P1972,"")</f>
        <v/>
      </c>
      <c r="V1972" s="16" t="str">
        <f>IF($B1972=2019,$P1972,"")</f>
        <v/>
      </c>
      <c r="W1972" s="16" t="str">
        <f>IF($B1972=2020,$P1972,"")</f>
        <v/>
      </c>
      <c r="X1972" s="6" t="str">
        <f>IF($B1972=2021,$P1972,"")</f>
        <v/>
      </c>
      <c r="Y1972" s="6" t="str">
        <f>IF($B1972=2022,$P1972,"")</f>
        <v/>
      </c>
      <c r="Z1972" s="6" t="str">
        <f>IF($B1972=2023,$P1972,"")</f>
        <v/>
      </c>
      <c r="AA1972" s="6" t="str">
        <f>IF($B1972=2024,$P1972,"")</f>
        <v/>
      </c>
      <c r="AB1972" s="16" t="str">
        <f>IF($B1972=2025,$P1972,"")</f>
        <v/>
      </c>
    </row>
    <row r="1973" spans="1:28" x14ac:dyDescent="0.25">
      <c r="A1973" s="3">
        <v>1107</v>
      </c>
      <c r="B1973" s="5">
        <v>2016</v>
      </c>
      <c r="C1973" s="3" t="s">
        <v>888</v>
      </c>
      <c r="D1973" s="4">
        <f>DATE(B1973,N1973,M1973)</f>
        <v>42458</v>
      </c>
      <c r="E1973" s="5">
        <v>400</v>
      </c>
      <c r="F1973" s="6" t="s">
        <v>14</v>
      </c>
      <c r="G1973" s="6" t="s">
        <v>15</v>
      </c>
      <c r="I1973" s="8" t="s">
        <v>53</v>
      </c>
      <c r="J1973" s="8" t="s">
        <v>1775</v>
      </c>
      <c r="K1973" s="6" t="s">
        <v>22</v>
      </c>
      <c r="L1973" s="6">
        <v>5619</v>
      </c>
      <c r="M1973" s="6">
        <v>29</v>
      </c>
      <c r="N1973" s="6">
        <v>3</v>
      </c>
      <c r="P1973" s="6">
        <v>1</v>
      </c>
      <c r="Q1973" s="16" t="str">
        <f>IF($B1973=2014,$P1973,"")</f>
        <v/>
      </c>
      <c r="R1973" s="16" t="str">
        <f>IF($B1973=2015,$P1973,"")</f>
        <v/>
      </c>
      <c r="S1973" s="16">
        <f>IF($B1973=2016,$P1973,"")</f>
        <v>1</v>
      </c>
      <c r="T1973" s="16" t="str">
        <f>IF($B1973=2017,$P1973,"")</f>
        <v/>
      </c>
      <c r="U1973" s="16" t="str">
        <f>IF($B1973=2018,$P1973,"")</f>
        <v/>
      </c>
      <c r="V1973" s="16" t="str">
        <f>IF($B1973=2019,$P1973,"")</f>
        <v/>
      </c>
      <c r="W1973" s="16" t="str">
        <f>IF($B1973=2020,$P1973,"")</f>
        <v/>
      </c>
      <c r="X1973" s="6" t="str">
        <f>IF($B1973=2021,$P1973,"")</f>
        <v/>
      </c>
      <c r="Y1973" s="6" t="str">
        <f>IF($B1973=2022,$P1973,"")</f>
        <v/>
      </c>
      <c r="Z1973" s="6" t="str">
        <f>IF($B1973=2023,$P1973,"")</f>
        <v/>
      </c>
      <c r="AA1973" s="6" t="str">
        <f>IF($B1973=2024,$P1973,"")</f>
        <v/>
      </c>
      <c r="AB1973" s="16" t="str">
        <f>IF($B1973=2025,$P1973,"")</f>
        <v/>
      </c>
    </row>
    <row r="1974" spans="1:28" x14ac:dyDescent="0.25">
      <c r="A1974" s="3">
        <v>1107</v>
      </c>
      <c r="B1974" s="3">
        <v>2016</v>
      </c>
      <c r="C1974" s="3" t="s">
        <v>70</v>
      </c>
      <c r="D1974" s="4">
        <f>DATE(B1974,N1974,M1974)</f>
        <v>42589</v>
      </c>
      <c r="E1974" s="5">
        <v>100</v>
      </c>
      <c r="F1974" s="6" t="s">
        <v>14</v>
      </c>
      <c r="G1974" s="7" t="s">
        <v>15</v>
      </c>
      <c r="H1974" s="7"/>
      <c r="I1974" s="8" t="s">
        <v>53</v>
      </c>
      <c r="J1974" s="1" t="s">
        <v>1776</v>
      </c>
      <c r="K1974" s="6" t="s">
        <v>22</v>
      </c>
      <c r="L1974" s="6">
        <v>5702</v>
      </c>
      <c r="M1974" s="6">
        <v>7</v>
      </c>
      <c r="N1974" s="6">
        <v>8</v>
      </c>
      <c r="P1974" s="6">
        <v>1</v>
      </c>
      <c r="Q1974" s="16" t="str">
        <f>IF($B1974=2014,$P1974,"")</f>
        <v/>
      </c>
      <c r="R1974" s="16" t="str">
        <f>IF($B1974=2015,$P1974,"")</f>
        <v/>
      </c>
      <c r="S1974" s="16">
        <f>IF($B1974=2016,$P1974,"")</f>
        <v>1</v>
      </c>
      <c r="T1974" s="16" t="str">
        <f>IF($B1974=2017,$P1974,"")</f>
        <v/>
      </c>
      <c r="U1974" s="16" t="str">
        <f>IF($B1974=2018,$P1974,"")</f>
        <v/>
      </c>
      <c r="V1974" s="16" t="str">
        <f>IF($B1974=2019,$P1974,"")</f>
        <v/>
      </c>
      <c r="W1974" s="16" t="str">
        <f>IF($B1974=2020,$P1974,"")</f>
        <v/>
      </c>
      <c r="X1974" s="6" t="str">
        <f>IF($B1974=2021,$P1974,"")</f>
        <v/>
      </c>
      <c r="Y1974" s="6" t="str">
        <f>IF($B1974=2022,$P1974,"")</f>
        <v/>
      </c>
      <c r="Z1974" s="6" t="str">
        <f>IF($B1974=2023,$P1974,"")</f>
        <v/>
      </c>
      <c r="AA1974" s="6" t="str">
        <f>IF($B1974=2024,$P1974,"")</f>
        <v/>
      </c>
      <c r="AB1974" s="16" t="str">
        <f>IF($B1974=2025,$P1974,"")</f>
        <v/>
      </c>
    </row>
    <row r="1975" spans="1:28" x14ac:dyDescent="0.25">
      <c r="A1975" s="3">
        <v>1107</v>
      </c>
      <c r="B1975" s="3">
        <v>2016</v>
      </c>
      <c r="C1975" s="3" t="s">
        <v>793</v>
      </c>
      <c r="D1975" s="4">
        <f>DATE(B1975,N1975,M1975)</f>
        <v>42630</v>
      </c>
      <c r="E1975" s="5">
        <v>0</v>
      </c>
      <c r="F1975" s="6" t="s">
        <v>14</v>
      </c>
      <c r="G1975" s="7" t="s">
        <v>15</v>
      </c>
      <c r="H1975" s="7"/>
      <c r="I1975" s="8" t="s">
        <v>53</v>
      </c>
      <c r="J1975" s="1" t="s">
        <v>1774</v>
      </c>
      <c r="K1975" s="6" t="s">
        <v>796</v>
      </c>
      <c r="L1975" s="6">
        <v>5705</v>
      </c>
      <c r="M1975" s="6">
        <v>17</v>
      </c>
      <c r="N1975" s="6">
        <v>9</v>
      </c>
      <c r="P1975" s="6">
        <v>1</v>
      </c>
      <c r="Q1975" s="16" t="str">
        <f>IF($B1975=2014,$P1975,"")</f>
        <v/>
      </c>
      <c r="R1975" s="16" t="str">
        <f>IF($B1975=2015,$P1975,"")</f>
        <v/>
      </c>
      <c r="S1975" s="16">
        <f>IF($B1975=2016,$P1975,"")</f>
        <v>1</v>
      </c>
      <c r="T1975" s="16" t="str">
        <f>IF($B1975=2017,$P1975,"")</f>
        <v/>
      </c>
      <c r="U1975" s="16" t="str">
        <f>IF($B1975=2018,$P1975,"")</f>
        <v/>
      </c>
      <c r="V1975" s="16" t="str">
        <f>IF($B1975=2019,$P1975,"")</f>
        <v/>
      </c>
      <c r="W1975" s="16" t="str">
        <f>IF($B1975=2020,$P1975,"")</f>
        <v/>
      </c>
      <c r="X1975" s="6" t="str">
        <f>IF($B1975=2021,$P1975,"")</f>
        <v/>
      </c>
      <c r="Y1975" s="6" t="str">
        <f>IF($B1975=2022,$P1975,"")</f>
        <v/>
      </c>
      <c r="Z1975" s="6" t="str">
        <f>IF($B1975=2023,$P1975,"")</f>
        <v/>
      </c>
      <c r="AA1975" s="6" t="str">
        <f>IF($B1975=2024,$P1975,"")</f>
        <v/>
      </c>
      <c r="AB1975" s="16" t="str">
        <f>IF($B1975=2025,$P1975,"")</f>
        <v/>
      </c>
    </row>
    <row r="1976" spans="1:28" x14ac:dyDescent="0.25">
      <c r="A1976" s="3">
        <v>1107</v>
      </c>
      <c r="B1976" s="3">
        <v>2016</v>
      </c>
      <c r="C1976" s="3" t="s">
        <v>1616</v>
      </c>
      <c r="D1976" s="4">
        <f>DATE(B1976,N1976,M1976)</f>
        <v>42721</v>
      </c>
      <c r="E1976" s="5">
        <v>2355</v>
      </c>
      <c r="F1976" s="6" t="s">
        <v>14</v>
      </c>
      <c r="G1976" s="7" t="s">
        <v>15</v>
      </c>
      <c r="H1976" s="7"/>
      <c r="I1976" s="8" t="s">
        <v>53</v>
      </c>
      <c r="J1976" s="1" t="s">
        <v>1777</v>
      </c>
      <c r="K1976" s="6" t="s">
        <v>203</v>
      </c>
      <c r="L1976" s="6">
        <v>5711</v>
      </c>
      <c r="M1976" s="6">
        <v>17</v>
      </c>
      <c r="N1976" s="6">
        <v>12</v>
      </c>
      <c r="P1976" s="6">
        <v>1</v>
      </c>
      <c r="Q1976" s="16" t="str">
        <f>IF($B1976=2014,$P1976,"")</f>
        <v/>
      </c>
      <c r="R1976" s="16" t="str">
        <f>IF($B1976=2015,$P1976,"")</f>
        <v/>
      </c>
      <c r="S1976" s="16">
        <f>IF($B1976=2016,$P1976,"")</f>
        <v>1</v>
      </c>
      <c r="T1976" s="16" t="str">
        <f>IF($B1976=2017,$P1976,"")</f>
        <v/>
      </c>
      <c r="U1976" s="16" t="str">
        <f>IF($B1976=2018,$P1976,"")</f>
        <v/>
      </c>
      <c r="V1976" s="16" t="str">
        <f>IF($B1976=2019,$P1976,"")</f>
        <v/>
      </c>
      <c r="W1976" s="16" t="str">
        <f>IF($B1976=2020,$P1976,"")</f>
        <v/>
      </c>
      <c r="X1976" s="6" t="str">
        <f>IF($B1976=2021,$P1976,"")</f>
        <v/>
      </c>
      <c r="Y1976" s="6" t="str">
        <f>IF($B1976=2022,$P1976,"")</f>
        <v/>
      </c>
      <c r="Z1976" s="6" t="str">
        <f>IF($B1976=2023,$P1976,"")</f>
        <v/>
      </c>
      <c r="AA1976" s="6" t="str">
        <f>IF($B1976=2024,$P1976,"")</f>
        <v/>
      </c>
      <c r="AB1976" s="16" t="str">
        <f>IF($B1976=2025,$P1976,"")</f>
        <v/>
      </c>
    </row>
    <row r="1977" spans="1:28" x14ac:dyDescent="0.25">
      <c r="A1977" s="3">
        <v>1107</v>
      </c>
      <c r="B1977" s="3">
        <v>2017</v>
      </c>
      <c r="C1977" s="3" t="s">
        <v>740</v>
      </c>
      <c r="D1977" s="4">
        <f>DATE(B1977,N1977,M1977)</f>
        <v>42777</v>
      </c>
      <c r="E1977" s="5" t="s">
        <v>1778</v>
      </c>
      <c r="F1977" s="6" t="s">
        <v>14</v>
      </c>
      <c r="G1977" s="7" t="s">
        <v>15</v>
      </c>
      <c r="H1977" s="7"/>
      <c r="I1977" s="8" t="s">
        <v>53</v>
      </c>
      <c r="J1977" s="1" t="s">
        <v>1779</v>
      </c>
      <c r="K1977" s="6" t="s">
        <v>1780</v>
      </c>
      <c r="L1977" s="6">
        <v>5716</v>
      </c>
      <c r="M1977" s="6">
        <v>11</v>
      </c>
      <c r="N1977" s="6">
        <v>2</v>
      </c>
      <c r="P1977" s="6">
        <v>1</v>
      </c>
      <c r="Q1977" s="16" t="str">
        <f>IF($B1977=2014,$P1977,"")</f>
        <v/>
      </c>
      <c r="R1977" s="16" t="str">
        <f>IF($B1977=2015,$P1977,"")</f>
        <v/>
      </c>
      <c r="S1977" s="16" t="str">
        <f>IF($B1977=2016,$P1977,"")</f>
        <v/>
      </c>
      <c r="T1977" s="16">
        <f>IF($B1977=2017,$P1977,"")</f>
        <v>1</v>
      </c>
      <c r="U1977" s="16" t="str">
        <f>IF($B1977=2018,$P1977,"")</f>
        <v/>
      </c>
      <c r="V1977" s="16" t="str">
        <f>IF($B1977=2019,$P1977,"")</f>
        <v/>
      </c>
      <c r="W1977" s="16" t="str">
        <f>IF($B1977=2020,$P1977,"")</f>
        <v/>
      </c>
      <c r="X1977" s="6" t="str">
        <f>IF($B1977=2021,$P1977,"")</f>
        <v/>
      </c>
      <c r="Y1977" s="6" t="str">
        <f>IF($B1977=2022,$P1977,"")</f>
        <v/>
      </c>
      <c r="Z1977" s="6" t="str">
        <f>IF($B1977=2023,$P1977,"")</f>
        <v/>
      </c>
      <c r="AA1977" s="6" t="str">
        <f>IF($B1977=2024,$P1977,"")</f>
        <v/>
      </c>
      <c r="AB1977" s="16" t="str">
        <f>IF($B1977=2025,$P1977,"")</f>
        <v/>
      </c>
    </row>
    <row r="1978" spans="1:28" x14ac:dyDescent="0.25">
      <c r="A1978" s="3">
        <v>1107</v>
      </c>
      <c r="B1978" s="3">
        <v>2017</v>
      </c>
      <c r="C1978" s="3" t="s">
        <v>1781</v>
      </c>
      <c r="D1978" s="4">
        <f>DATE(B1978,N1978,M1978)</f>
        <v>42841</v>
      </c>
      <c r="E1978" s="5">
        <v>129</v>
      </c>
      <c r="F1978" s="6" t="s">
        <v>14</v>
      </c>
      <c r="G1978" s="7" t="s">
        <v>15</v>
      </c>
      <c r="H1978" s="7"/>
      <c r="I1978" s="8" t="s">
        <v>53</v>
      </c>
      <c r="J1978" s="1" t="s">
        <v>1782</v>
      </c>
      <c r="K1978" s="6" t="s">
        <v>22</v>
      </c>
      <c r="L1978" s="6">
        <v>5720</v>
      </c>
      <c r="M1978" s="6">
        <v>16</v>
      </c>
      <c r="N1978" s="6">
        <v>4</v>
      </c>
      <c r="P1978" s="6">
        <v>1</v>
      </c>
      <c r="Q1978" s="16" t="str">
        <f>IF($B1978=2014,$P1978,"")</f>
        <v/>
      </c>
      <c r="R1978" s="16" t="str">
        <f>IF($B1978=2015,$P1978,"")</f>
        <v/>
      </c>
      <c r="S1978" s="16" t="str">
        <f>IF($B1978=2016,$P1978,"")</f>
        <v/>
      </c>
      <c r="T1978" s="16">
        <f>IF($B1978=2017,$P1978,"")</f>
        <v>1</v>
      </c>
      <c r="U1978" s="16" t="str">
        <f>IF($B1978=2018,$P1978,"")</f>
        <v/>
      </c>
      <c r="V1978" s="16" t="str">
        <f>IF($B1978=2019,$P1978,"")</f>
        <v/>
      </c>
      <c r="W1978" s="16" t="str">
        <f>IF($B1978=2020,$P1978,"")</f>
        <v/>
      </c>
      <c r="X1978" s="6" t="str">
        <f>IF($B1978=2021,$P1978,"")</f>
        <v/>
      </c>
      <c r="Y1978" s="6" t="str">
        <f>IF($B1978=2022,$P1978,"")</f>
        <v/>
      </c>
      <c r="Z1978" s="6" t="str">
        <f>IF($B1978=2023,$P1978,"")</f>
        <v/>
      </c>
      <c r="AA1978" s="6" t="str">
        <f>IF($B1978=2024,$P1978,"")</f>
        <v/>
      </c>
      <c r="AB1978" s="16" t="str">
        <f>IF($B1978=2025,$P1978,"")</f>
        <v/>
      </c>
    </row>
    <row r="1979" spans="1:28" x14ac:dyDescent="0.25">
      <c r="A1979" s="3">
        <v>1107</v>
      </c>
      <c r="B1979" s="3">
        <v>2017</v>
      </c>
      <c r="C1979" s="3" t="s">
        <v>1783</v>
      </c>
      <c r="D1979" s="4">
        <f>DATE(B1979,N1979,M1979)</f>
        <v>42953</v>
      </c>
      <c r="E1979" s="5">
        <v>0</v>
      </c>
      <c r="F1979" s="6" t="s">
        <v>14</v>
      </c>
      <c r="G1979" s="6" t="s">
        <v>15</v>
      </c>
      <c r="H1979" s="7"/>
      <c r="I1979" s="8" t="s">
        <v>53</v>
      </c>
      <c r="J1979" s="8" t="s">
        <v>1784</v>
      </c>
      <c r="K1979" s="6" t="s">
        <v>22</v>
      </c>
      <c r="L1979" s="6">
        <v>5802</v>
      </c>
      <c r="M1979" s="6">
        <v>6</v>
      </c>
      <c r="N1979" s="6">
        <v>8</v>
      </c>
      <c r="P1979" s="6">
        <v>1</v>
      </c>
      <c r="Q1979" s="16" t="str">
        <f>IF($B1979=2014,$P1979,"")</f>
        <v/>
      </c>
      <c r="R1979" s="16" t="str">
        <f>IF($B1979=2015,$P1979,"")</f>
        <v/>
      </c>
      <c r="S1979" s="16" t="str">
        <f>IF($B1979=2016,$P1979,"")</f>
        <v/>
      </c>
      <c r="T1979" s="16">
        <f>IF($B1979=2017,$P1979,"")</f>
        <v>1</v>
      </c>
      <c r="U1979" s="16" t="str">
        <f>IF($B1979=2018,$P1979,"")</f>
        <v/>
      </c>
      <c r="V1979" s="16" t="str">
        <f>IF($B1979=2019,$P1979,"")</f>
        <v/>
      </c>
      <c r="W1979" s="16" t="str">
        <f>IF($B1979=2020,$P1979,"")</f>
        <v/>
      </c>
      <c r="X1979" s="6" t="str">
        <f>IF($B1979=2021,$P1979,"")</f>
        <v/>
      </c>
      <c r="Y1979" s="6" t="str">
        <f>IF($B1979=2022,$P1979,"")</f>
        <v/>
      </c>
      <c r="Z1979" s="6" t="str">
        <f>IF($B1979=2023,$P1979,"")</f>
        <v/>
      </c>
      <c r="AA1979" s="6" t="str">
        <f>IF($B1979=2024,$P1979,"")</f>
        <v/>
      </c>
      <c r="AB1979" s="16" t="str">
        <f>IF($B1979=2025,$P1979,"")</f>
        <v/>
      </c>
    </row>
    <row r="1980" spans="1:28" x14ac:dyDescent="0.25">
      <c r="A1980" s="3">
        <v>1107</v>
      </c>
      <c r="B1980" s="3">
        <v>2017</v>
      </c>
      <c r="C1980" s="3" t="s">
        <v>793</v>
      </c>
      <c r="D1980" s="4">
        <f>DATE(B1980,N1980,M1980)</f>
        <v>42995</v>
      </c>
      <c r="E1980" s="5">
        <v>200</v>
      </c>
      <c r="F1980" s="6" t="s">
        <v>14</v>
      </c>
      <c r="G1980" s="6" t="s">
        <v>15</v>
      </c>
      <c r="H1980" s="7"/>
      <c r="I1980" s="8" t="s">
        <v>53</v>
      </c>
      <c r="J1980" s="8" t="s">
        <v>1785</v>
      </c>
      <c r="K1980" s="6" t="s">
        <v>22</v>
      </c>
      <c r="L1980" s="6">
        <v>5805</v>
      </c>
      <c r="M1980" s="6">
        <v>17</v>
      </c>
      <c r="N1980" s="6">
        <v>9</v>
      </c>
      <c r="P1980" s="6">
        <v>1</v>
      </c>
      <c r="Q1980" s="16" t="str">
        <f>IF($B1980=2014,$P1980,"")</f>
        <v/>
      </c>
      <c r="R1980" s="16" t="str">
        <f>IF($B1980=2015,$P1980,"")</f>
        <v/>
      </c>
      <c r="S1980" s="16" t="str">
        <f>IF($B1980=2016,$P1980,"")</f>
        <v/>
      </c>
      <c r="T1980" s="16">
        <f>IF($B1980=2017,$P1980,"")</f>
        <v>1</v>
      </c>
      <c r="U1980" s="16" t="str">
        <f>IF($B1980=2018,$P1980,"")</f>
        <v/>
      </c>
      <c r="V1980" s="16" t="str">
        <f>IF($B1980=2019,$P1980,"")</f>
        <v/>
      </c>
      <c r="W1980" s="16" t="str">
        <f>IF($B1980=2020,$P1980,"")</f>
        <v/>
      </c>
      <c r="X1980" s="6" t="str">
        <f>IF($B1980=2021,$P1980,"")</f>
        <v/>
      </c>
      <c r="Y1980" s="6" t="str">
        <f>IF($B1980=2022,$P1980,"")</f>
        <v/>
      </c>
      <c r="Z1980" s="6" t="str">
        <f>IF($B1980=2023,$P1980,"")</f>
        <v/>
      </c>
      <c r="AA1980" s="6" t="str">
        <f>IF($B1980=2024,$P1980,"")</f>
        <v/>
      </c>
      <c r="AB1980" s="16" t="str">
        <f>IF($B1980=2025,$P1980,"")</f>
        <v/>
      </c>
    </row>
    <row r="1981" spans="1:28" x14ac:dyDescent="0.25">
      <c r="A1981" s="3">
        <v>1107</v>
      </c>
      <c r="B1981" s="3">
        <v>2017</v>
      </c>
      <c r="C1981" s="3" t="s">
        <v>283</v>
      </c>
      <c r="D1981" s="4">
        <f>DATE(B1981,N1981,M1981)</f>
        <v>43008</v>
      </c>
      <c r="E1981" s="5">
        <v>200</v>
      </c>
      <c r="F1981" s="6" t="s">
        <v>14</v>
      </c>
      <c r="G1981" s="6" t="s">
        <v>15</v>
      </c>
      <c r="H1981" s="7"/>
      <c r="I1981" s="8" t="s">
        <v>53</v>
      </c>
      <c r="J1981" s="8" t="s">
        <v>1786</v>
      </c>
      <c r="K1981" s="6" t="s">
        <v>22</v>
      </c>
      <c r="L1981" s="6">
        <v>5806</v>
      </c>
      <c r="M1981" s="6">
        <v>30</v>
      </c>
      <c r="N1981" s="6">
        <v>9</v>
      </c>
      <c r="P1981" s="6">
        <v>1</v>
      </c>
      <c r="Q1981" s="16" t="str">
        <f>IF($B1981=2014,$P1981,"")</f>
        <v/>
      </c>
      <c r="R1981" s="16" t="str">
        <f>IF($B1981=2015,$P1981,"")</f>
        <v/>
      </c>
      <c r="S1981" s="16" t="str">
        <f>IF($B1981=2016,$P1981,"")</f>
        <v/>
      </c>
      <c r="T1981" s="16">
        <f>IF($B1981=2017,$P1981,"")</f>
        <v>1</v>
      </c>
      <c r="U1981" s="16" t="str">
        <f>IF($B1981=2018,$P1981,"")</f>
        <v/>
      </c>
      <c r="V1981" s="16" t="str">
        <f>IF($B1981=2019,$P1981,"")</f>
        <v/>
      </c>
      <c r="W1981" s="16" t="str">
        <f>IF($B1981=2020,$P1981,"")</f>
        <v/>
      </c>
      <c r="X1981" s="6" t="str">
        <f>IF($B1981=2021,$P1981,"")</f>
        <v/>
      </c>
      <c r="Y1981" s="6" t="str">
        <f>IF($B1981=2022,$P1981,"")</f>
        <v/>
      </c>
      <c r="Z1981" s="6" t="str">
        <f>IF($B1981=2023,$P1981,"")</f>
        <v/>
      </c>
      <c r="AA1981" s="6" t="str">
        <f>IF($B1981=2024,$P1981,"")</f>
        <v/>
      </c>
      <c r="AB1981" s="16" t="str">
        <f>IF($B1981=2025,$P1981,"")</f>
        <v/>
      </c>
    </row>
    <row r="1982" spans="1:28" ht="36" x14ac:dyDescent="0.25">
      <c r="A1982" s="3">
        <v>1107</v>
      </c>
      <c r="B1982" s="3">
        <v>2017</v>
      </c>
      <c r="C1982" s="3" t="s">
        <v>225</v>
      </c>
      <c r="D1982" s="4">
        <f>DATE(B1982,N1982,M1982)</f>
        <v>43062</v>
      </c>
      <c r="E1982" s="5">
        <v>1710</v>
      </c>
      <c r="F1982" s="6" t="s">
        <v>14</v>
      </c>
      <c r="G1982" s="6" t="s">
        <v>15</v>
      </c>
      <c r="H1982" s="7"/>
      <c r="I1982" s="8" t="s">
        <v>53</v>
      </c>
      <c r="J1982" s="8" t="s">
        <v>1787</v>
      </c>
      <c r="K1982" s="6" t="s">
        <v>68</v>
      </c>
      <c r="L1982" s="6">
        <v>5810</v>
      </c>
      <c r="M1982" s="6">
        <v>23</v>
      </c>
      <c r="N1982" s="6">
        <v>11</v>
      </c>
      <c r="P1982" s="6">
        <v>1</v>
      </c>
      <c r="Q1982" s="16" t="str">
        <f>IF($B1982=2014,$P1982,"")</f>
        <v/>
      </c>
      <c r="R1982" s="16" t="str">
        <f>IF($B1982=2015,$P1982,"")</f>
        <v/>
      </c>
      <c r="S1982" s="16" t="str">
        <f>IF($B1982=2016,$P1982,"")</f>
        <v/>
      </c>
      <c r="T1982" s="16">
        <f>IF($B1982=2017,$P1982,"")</f>
        <v>1</v>
      </c>
      <c r="U1982" s="16" t="str">
        <f>IF($B1982=2018,$P1982,"")</f>
        <v/>
      </c>
      <c r="V1982" s="16" t="str">
        <f>IF($B1982=2019,$P1982,"")</f>
        <v/>
      </c>
      <c r="W1982" s="16" t="str">
        <f>IF($B1982=2020,$P1982,"")</f>
        <v/>
      </c>
      <c r="X1982" s="6" t="str">
        <f>IF($B1982=2021,$P1982,"")</f>
        <v/>
      </c>
      <c r="Y1982" s="6" t="str">
        <f>IF($B1982=2022,$P1982,"")</f>
        <v/>
      </c>
      <c r="Z1982" s="6" t="str">
        <f>IF($B1982=2023,$P1982,"")</f>
        <v/>
      </c>
      <c r="AA1982" s="6" t="str">
        <f>IF($B1982=2024,$P1982,"")</f>
        <v/>
      </c>
      <c r="AB1982" s="16" t="str">
        <f>IF($B1982=2025,$P1982,"")</f>
        <v/>
      </c>
    </row>
    <row r="1983" spans="1:28" x14ac:dyDescent="0.25">
      <c r="A1983" s="3">
        <v>1107</v>
      </c>
      <c r="B1983" s="3">
        <v>2018</v>
      </c>
      <c r="C1983" s="3" t="s">
        <v>176</v>
      </c>
      <c r="D1983" s="4">
        <f>DATE(B1983,N1983,M1983)</f>
        <v>43113</v>
      </c>
      <c r="E1983" s="5">
        <v>2233</v>
      </c>
      <c r="F1983" s="6" t="s">
        <v>14</v>
      </c>
      <c r="G1983" s="6" t="s">
        <v>15</v>
      </c>
      <c r="H1983" s="7"/>
      <c r="I1983" s="8" t="s">
        <v>53</v>
      </c>
      <c r="J1983" s="8" t="s">
        <v>1788</v>
      </c>
      <c r="K1983" s="6" t="s">
        <v>235</v>
      </c>
      <c r="L1983" s="6">
        <v>5814</v>
      </c>
      <c r="M1983" s="6">
        <v>13</v>
      </c>
      <c r="N1983" s="6">
        <v>1</v>
      </c>
      <c r="P1983" s="6">
        <v>1</v>
      </c>
      <c r="Q1983" s="16" t="str">
        <f>IF($B1983=2014,$P1983,"")</f>
        <v/>
      </c>
      <c r="R1983" s="16" t="str">
        <f>IF($B1983=2015,$P1983,"")</f>
        <v/>
      </c>
      <c r="S1983" s="16" t="str">
        <f>IF($B1983=2016,$P1983,"")</f>
        <v/>
      </c>
      <c r="T1983" s="16" t="str">
        <f>IF($B1983=2017,$P1983,"")</f>
        <v/>
      </c>
      <c r="U1983" s="16">
        <f>IF($B1983=2018,$P1983,"")</f>
        <v>1</v>
      </c>
      <c r="V1983" s="16" t="str">
        <f>IF($B1983=2019,$P1983,"")</f>
        <v/>
      </c>
      <c r="W1983" s="16" t="str">
        <f>IF($B1983=2020,$P1983,"")</f>
        <v/>
      </c>
      <c r="X1983" s="6" t="str">
        <f>IF($B1983=2021,$P1983,"")</f>
        <v/>
      </c>
      <c r="Y1983" s="6" t="str">
        <f>IF($B1983=2022,$P1983,"")</f>
        <v/>
      </c>
      <c r="Z1983" s="6" t="str">
        <f>IF($B1983=2023,$P1983,"")</f>
        <v/>
      </c>
      <c r="AA1983" s="6" t="str">
        <f>IF($B1983=2024,$P1983,"")</f>
        <v/>
      </c>
      <c r="AB1983" s="16" t="str">
        <f>IF($B1983=2025,$P1983,"")</f>
        <v/>
      </c>
    </row>
    <row r="1984" spans="1:28" x14ac:dyDescent="0.25">
      <c r="A1984" s="3">
        <v>1107</v>
      </c>
      <c r="B1984" s="3">
        <v>2018</v>
      </c>
      <c r="C1984" s="3" t="s">
        <v>905</v>
      </c>
      <c r="D1984" s="4">
        <f>DATE(B1984,N1984,M1984)</f>
        <v>43162</v>
      </c>
      <c r="E1984" s="5">
        <v>100</v>
      </c>
      <c r="F1984" s="6" t="s">
        <v>14</v>
      </c>
      <c r="G1984" s="7" t="s">
        <v>15</v>
      </c>
      <c r="H1984" s="7"/>
      <c r="I1984" s="8" t="s">
        <v>53</v>
      </c>
      <c r="J1984" s="8" t="s">
        <v>1789</v>
      </c>
      <c r="K1984" s="6" t="s">
        <v>22</v>
      </c>
      <c r="L1984" s="6">
        <v>5817</v>
      </c>
      <c r="M1984" s="6">
        <v>3</v>
      </c>
      <c r="N1984" s="6">
        <v>3</v>
      </c>
      <c r="P1984" s="6">
        <v>1</v>
      </c>
      <c r="Q1984" s="16" t="str">
        <f>IF($B1984=2014,$P1984,"")</f>
        <v/>
      </c>
      <c r="R1984" s="16" t="str">
        <f>IF($B1984=2015,$P1984,"")</f>
        <v/>
      </c>
      <c r="S1984" s="16" t="str">
        <f>IF($B1984=2016,$P1984,"")</f>
        <v/>
      </c>
      <c r="T1984" s="16" t="str">
        <f>IF($B1984=2017,$P1984,"")</f>
        <v/>
      </c>
      <c r="U1984" s="16">
        <f>IF($B1984=2018,$P1984,"")</f>
        <v>1</v>
      </c>
      <c r="V1984" s="16" t="str">
        <f>IF($B1984=2019,$P1984,"")</f>
        <v/>
      </c>
      <c r="W1984" s="16" t="str">
        <f>IF($B1984=2020,$P1984,"")</f>
        <v/>
      </c>
      <c r="X1984" s="6" t="str">
        <f>IF($B1984=2021,$P1984,"")</f>
        <v/>
      </c>
      <c r="Y1984" s="6" t="str">
        <f>IF($B1984=2022,$P1984,"")</f>
        <v/>
      </c>
      <c r="Z1984" s="6" t="str">
        <f>IF($B1984=2023,$P1984,"")</f>
        <v/>
      </c>
      <c r="AA1984" s="6" t="str">
        <f>IF($B1984=2024,$P1984,"")</f>
        <v/>
      </c>
      <c r="AB1984" s="16" t="str">
        <f>IF($B1984=2025,$P1984,"")</f>
        <v/>
      </c>
    </row>
    <row r="1985" spans="1:28" x14ac:dyDescent="0.25">
      <c r="A1985" s="3">
        <v>1107</v>
      </c>
      <c r="B1985" s="3">
        <v>2018</v>
      </c>
      <c r="C1985" s="3" t="s">
        <v>871</v>
      </c>
      <c r="D1985" s="4">
        <f>DATE(B1985,N1985,M1985)</f>
        <v>43192</v>
      </c>
      <c r="E1985" s="5">
        <v>2200</v>
      </c>
      <c r="F1985" s="6" t="s">
        <v>14</v>
      </c>
      <c r="G1985" s="6" t="s">
        <v>15</v>
      </c>
      <c r="I1985" s="8" t="s">
        <v>53</v>
      </c>
      <c r="J1985" s="8" t="s">
        <v>1790</v>
      </c>
      <c r="K1985" s="6" t="s">
        <v>22</v>
      </c>
      <c r="L1985" s="6">
        <v>5819</v>
      </c>
      <c r="M1985" s="10">
        <v>2</v>
      </c>
      <c r="N1985" s="10">
        <v>4</v>
      </c>
      <c r="P1985" s="6">
        <v>1</v>
      </c>
      <c r="Q1985" s="16" t="str">
        <f>IF($B1985=2014,$P1985,"")</f>
        <v/>
      </c>
      <c r="R1985" s="16" t="str">
        <f>IF($B1985=2015,$P1985,"")</f>
        <v/>
      </c>
      <c r="S1985" s="16" t="str">
        <f>IF($B1985=2016,$P1985,"")</f>
        <v/>
      </c>
      <c r="T1985" s="16" t="str">
        <f>IF($B1985=2017,$P1985,"")</f>
        <v/>
      </c>
      <c r="U1985" s="16">
        <f>IF($B1985=2018,$P1985,"")</f>
        <v>1</v>
      </c>
      <c r="V1985" s="16" t="str">
        <f>IF($B1985=2019,$P1985,"")</f>
        <v/>
      </c>
      <c r="W1985" s="16" t="str">
        <f>IF($B1985=2020,$P1985,"")</f>
        <v/>
      </c>
      <c r="X1985" s="6" t="str">
        <f>IF($B1985=2021,$P1985,"")</f>
        <v/>
      </c>
      <c r="Y1985" s="6" t="str">
        <f>IF($B1985=2022,$P1985,"")</f>
        <v/>
      </c>
      <c r="Z1985" s="6" t="str">
        <f>IF($B1985=2023,$P1985,"")</f>
        <v/>
      </c>
      <c r="AA1985" s="6" t="str">
        <f>IF($B1985=2024,$P1985,"")</f>
        <v/>
      </c>
      <c r="AB1985" s="16" t="str">
        <f>IF($B1985=2025,$P1985,"")</f>
        <v/>
      </c>
    </row>
    <row r="1986" spans="1:28" x14ac:dyDescent="0.25">
      <c r="A1986" s="3">
        <v>1107</v>
      </c>
      <c r="B1986" s="3">
        <v>2019</v>
      </c>
      <c r="C1986" s="3" t="s">
        <v>1534</v>
      </c>
      <c r="D1986" s="4">
        <f>DATE(B1986,N1986,M1986)</f>
        <v>43652</v>
      </c>
      <c r="E1986" s="5">
        <v>0</v>
      </c>
      <c r="F1986" s="6" t="s">
        <v>14</v>
      </c>
      <c r="G1986" s="6" t="s">
        <v>15</v>
      </c>
      <c r="I1986" s="8" t="s">
        <v>53</v>
      </c>
      <c r="J1986" s="8" t="s">
        <v>1791</v>
      </c>
      <c r="K1986" s="6" t="s">
        <v>22</v>
      </c>
      <c r="L1986" s="6">
        <v>6003</v>
      </c>
      <c r="M1986" s="6">
        <v>6</v>
      </c>
      <c r="N1986" s="6">
        <v>7</v>
      </c>
      <c r="P1986" s="6">
        <v>1</v>
      </c>
      <c r="Q1986" s="16" t="str">
        <f>IF($B1986=2014,$P1986,"")</f>
        <v/>
      </c>
      <c r="R1986" s="16" t="str">
        <f>IF($B1986=2015,$P1986,"")</f>
        <v/>
      </c>
      <c r="S1986" s="16" t="str">
        <f>IF($B1986=2016,$P1986,"")</f>
        <v/>
      </c>
      <c r="T1986" s="16" t="str">
        <f>IF($B1986=2017,$P1986,"")</f>
        <v/>
      </c>
      <c r="U1986" s="16" t="str">
        <f>IF($B1986=2018,$P1986,"")</f>
        <v/>
      </c>
      <c r="V1986" s="16">
        <f>IF($B1986=2019,$P1986,"")</f>
        <v>1</v>
      </c>
      <c r="W1986" s="16" t="str">
        <f>IF($B1986=2020,$P1986,"")</f>
        <v/>
      </c>
      <c r="X1986" s="6" t="str">
        <f>IF($B1986=2021,$P1986,"")</f>
        <v/>
      </c>
      <c r="Y1986" s="6" t="str">
        <f>IF($B1986=2022,$P1986,"")</f>
        <v/>
      </c>
      <c r="Z1986" s="6" t="str">
        <f>IF($B1986=2023,$P1986,"")</f>
        <v/>
      </c>
      <c r="AA1986" s="6" t="str">
        <f>IF($B1986=2024,$P1986,"")</f>
        <v/>
      </c>
      <c r="AB1986" s="16" t="str">
        <f>IF($B1986=2025,$P1986,"")</f>
        <v/>
      </c>
    </row>
    <row r="1987" spans="1:28" x14ac:dyDescent="0.25">
      <c r="A1987" s="3">
        <v>1107</v>
      </c>
      <c r="B1987" s="3">
        <v>2020</v>
      </c>
      <c r="C1987" s="3" t="s">
        <v>898</v>
      </c>
      <c r="D1987" s="4">
        <f>DATE(B1987,N1987,M1987)</f>
        <v>43954</v>
      </c>
      <c r="E1987" s="5">
        <v>100</v>
      </c>
      <c r="F1987" s="7" t="s">
        <v>14</v>
      </c>
      <c r="G1987" s="7" t="s">
        <v>15</v>
      </c>
      <c r="H1987" s="7"/>
      <c r="I1987" s="8" t="s">
        <v>53</v>
      </c>
      <c r="J1987" s="1" t="s">
        <v>1792</v>
      </c>
      <c r="K1987" s="6" t="s">
        <v>22</v>
      </c>
      <c r="L1987" s="6">
        <v>6020</v>
      </c>
      <c r="M1987" s="6">
        <v>3</v>
      </c>
      <c r="N1987" s="6">
        <v>5</v>
      </c>
      <c r="P1987" s="6">
        <v>1</v>
      </c>
      <c r="Q1987" s="16" t="str">
        <f>IF($B1987=2014,$P1987,"")</f>
        <v/>
      </c>
      <c r="R1987" s="16" t="str">
        <f>IF($B1987=2015,$P1987,"")</f>
        <v/>
      </c>
      <c r="S1987" s="16" t="str">
        <f>IF($B1987=2016,$P1987,"")</f>
        <v/>
      </c>
      <c r="T1987" s="16" t="str">
        <f>IF($B1987=2017,$P1987,"")</f>
        <v/>
      </c>
      <c r="U1987" s="16" t="str">
        <f>IF($B1987=2018,$P1987,"")</f>
        <v/>
      </c>
      <c r="V1987" s="16" t="str">
        <f>IF($B1987=2019,$P1987,"")</f>
        <v/>
      </c>
      <c r="W1987" s="16">
        <f>IF($B1987=2020,$P1987,"")</f>
        <v>1</v>
      </c>
      <c r="X1987" s="6" t="str">
        <f>IF($B1987=2021,$P1987,"")</f>
        <v/>
      </c>
      <c r="Y1987" s="6" t="str">
        <f>IF($B1987=2022,$P1987,"")</f>
        <v/>
      </c>
      <c r="Z1987" s="6" t="str">
        <f>IF($B1987=2023,$P1987,"")</f>
        <v/>
      </c>
      <c r="AA1987" s="6" t="str">
        <f>IF($B1987=2024,$P1987,"")</f>
        <v/>
      </c>
      <c r="AB1987" s="16" t="str">
        <f>IF($B1987=2025,$P1987,"")</f>
        <v/>
      </c>
    </row>
    <row r="1988" spans="1:28" x14ac:dyDescent="0.25">
      <c r="A1988" s="3">
        <v>1107</v>
      </c>
      <c r="B1988" s="3">
        <v>2020</v>
      </c>
      <c r="C1988" s="3" t="s">
        <v>41</v>
      </c>
      <c r="D1988" s="4">
        <f>DATE(B1988,N1988,M1988)</f>
        <v>44034</v>
      </c>
      <c r="E1988" s="5">
        <v>2307</v>
      </c>
      <c r="F1988" s="6" t="s">
        <v>14</v>
      </c>
      <c r="G1988" s="6" t="s">
        <v>15</v>
      </c>
      <c r="I1988" s="1" t="s">
        <v>53</v>
      </c>
      <c r="J1988" s="1" t="s">
        <v>597</v>
      </c>
      <c r="K1988" s="6" t="s">
        <v>22</v>
      </c>
      <c r="L1988" s="6">
        <v>6102</v>
      </c>
      <c r="M1988" s="6">
        <v>22</v>
      </c>
      <c r="N1988" s="6">
        <v>7</v>
      </c>
      <c r="P1988" s="6">
        <v>1</v>
      </c>
      <c r="Q1988" s="16" t="str">
        <f>IF($B1988=2014,$P1988,"")</f>
        <v/>
      </c>
      <c r="R1988" s="16" t="str">
        <f>IF($B1988=2015,$P1988,"")</f>
        <v/>
      </c>
      <c r="S1988" s="16" t="str">
        <f>IF($B1988=2016,$P1988,"")</f>
        <v/>
      </c>
      <c r="T1988" s="16" t="str">
        <f>IF($B1988=2017,$P1988,"")</f>
        <v/>
      </c>
      <c r="U1988" s="16" t="str">
        <f>IF($B1988=2018,$P1988,"")</f>
        <v/>
      </c>
      <c r="V1988" s="16" t="str">
        <f>IF($B1988=2019,$P1988,"")</f>
        <v/>
      </c>
      <c r="W1988" s="16">
        <f>IF($B1988=2020,$P1988,"")</f>
        <v>1</v>
      </c>
      <c r="X1988" s="6" t="str">
        <f>IF($B1988=2021,$P1988,"")</f>
        <v/>
      </c>
      <c r="Y1988" s="6" t="str">
        <f>IF($B1988=2022,$P1988,"")</f>
        <v/>
      </c>
      <c r="Z1988" s="6" t="str">
        <f>IF($B1988=2023,$P1988,"")</f>
        <v/>
      </c>
      <c r="AA1988" s="6" t="str">
        <f>IF($B1988=2024,$P1988,"")</f>
        <v/>
      </c>
      <c r="AB1988" s="16" t="str">
        <f>IF($B1988=2025,$P1988,"")</f>
        <v/>
      </c>
    </row>
    <row r="1989" spans="1:28" x14ac:dyDescent="0.25">
      <c r="A1989" s="3">
        <v>1107</v>
      </c>
      <c r="B1989" s="3">
        <v>2021</v>
      </c>
      <c r="C1989" s="3" t="s">
        <v>957</v>
      </c>
      <c r="D1989" s="4">
        <v>44394</v>
      </c>
      <c r="E1989" s="5">
        <v>0</v>
      </c>
      <c r="F1989" s="6" t="s">
        <v>14</v>
      </c>
      <c r="G1989" s="6" t="s">
        <v>15</v>
      </c>
      <c r="I1989" s="1" t="s">
        <v>53</v>
      </c>
      <c r="J1989" s="1" t="s">
        <v>3659</v>
      </c>
      <c r="K1989" s="6" t="s">
        <v>22</v>
      </c>
      <c r="L1989" s="6">
        <v>6202</v>
      </c>
      <c r="M1989" s="6">
        <v>17</v>
      </c>
      <c r="N1989" s="6">
        <v>7</v>
      </c>
      <c r="P1989" s="6">
        <v>1</v>
      </c>
      <c r="Q1989" s="16" t="str">
        <f>IF($B1989=2014,$P1989,"")</f>
        <v/>
      </c>
      <c r="R1989" s="16" t="str">
        <f>IF($B1989=2015,$P1989,"")</f>
        <v/>
      </c>
      <c r="S1989" s="16" t="str">
        <f>IF($B1989=2016,$P1989,"")</f>
        <v/>
      </c>
      <c r="T1989" s="16" t="str">
        <f>IF($B1989=2017,$P1989,"")</f>
        <v/>
      </c>
      <c r="U1989" s="16" t="str">
        <f>IF($B1989=2018,$P1989,"")</f>
        <v/>
      </c>
      <c r="V1989" s="16" t="str">
        <f>IF($B1989=2019,$P1989,"")</f>
        <v/>
      </c>
      <c r="W1989" s="16" t="str">
        <f>IF($B1989=2020,$P1989,"")</f>
        <v/>
      </c>
      <c r="X1989" s="6">
        <f>IF($B1989=2021,$P1989,"")</f>
        <v>1</v>
      </c>
      <c r="Y1989" s="6" t="str">
        <f>IF($B1989=2022,$P1989,"")</f>
        <v/>
      </c>
      <c r="Z1989" s="6" t="str">
        <f>IF($B1989=2023,$P1989,"")</f>
        <v/>
      </c>
      <c r="AA1989" s="6" t="str">
        <f>IF($B1989=2024,$P1989,"")</f>
        <v/>
      </c>
      <c r="AB1989" s="16" t="str">
        <f>IF($B1989=2025,$P1989,"")</f>
        <v/>
      </c>
    </row>
    <row r="1990" spans="1:28" x14ac:dyDescent="0.25">
      <c r="A1990" s="3">
        <v>1107</v>
      </c>
      <c r="B1990" s="3">
        <v>2022</v>
      </c>
      <c r="C1990" s="3" t="s">
        <v>1317</v>
      </c>
      <c r="D1990" s="4">
        <f>DATE(B1990,N1990,M1990)</f>
        <v>44806</v>
      </c>
      <c r="E1990" s="5">
        <v>2000</v>
      </c>
      <c r="F1990" s="6" t="s">
        <v>14</v>
      </c>
      <c r="G1990" s="6" t="s">
        <v>15</v>
      </c>
      <c r="I1990" s="1" t="s">
        <v>53</v>
      </c>
      <c r="J1990" s="1" t="s">
        <v>4238</v>
      </c>
      <c r="K1990" s="6" t="s">
        <v>22</v>
      </c>
      <c r="L1990" s="6">
        <v>6304</v>
      </c>
      <c r="M1990" s="6">
        <v>2</v>
      </c>
      <c r="N1990" s="6">
        <v>9</v>
      </c>
      <c r="P1990" s="6">
        <v>1</v>
      </c>
      <c r="Q1990" s="16" t="str">
        <f>IF($B1990=2014,$P1990,"")</f>
        <v/>
      </c>
      <c r="R1990" s="16" t="str">
        <f>IF($B1990=2015,$P1990,"")</f>
        <v/>
      </c>
      <c r="S1990" s="16" t="str">
        <f>IF($B1990=2016,$P1990,"")</f>
        <v/>
      </c>
      <c r="T1990" s="16" t="str">
        <f>IF($B1990=2017,$P1990,"")</f>
        <v/>
      </c>
      <c r="U1990" s="16" t="str">
        <f>IF($B1990=2018,$P1990,"")</f>
        <v/>
      </c>
      <c r="V1990" s="16" t="str">
        <f>IF($B1990=2019,$P1990,"")</f>
        <v/>
      </c>
      <c r="W1990" s="16" t="str">
        <f>IF($B1990=2020,$P1990,"")</f>
        <v/>
      </c>
      <c r="X1990" s="6" t="str">
        <f>IF($B1990=2021,$P1990,"")</f>
        <v/>
      </c>
      <c r="Y1990" s="6">
        <f>IF($B1990=2022,$P1990,"")</f>
        <v>1</v>
      </c>
      <c r="Z1990" s="6" t="str">
        <f>IF($B1990=2023,$P1990,"")</f>
        <v/>
      </c>
      <c r="AA1990" s="6" t="str">
        <f>IF($B1990=2024,$P1990,"")</f>
        <v/>
      </c>
      <c r="AB1990" s="16" t="str">
        <f>IF($B1990=2025,$P1990,"")</f>
        <v/>
      </c>
    </row>
    <row r="1991" spans="1:28" x14ac:dyDescent="0.25">
      <c r="A1991" s="3">
        <v>1107</v>
      </c>
      <c r="B1991" s="3">
        <v>2023</v>
      </c>
      <c r="C1991" s="3" t="s">
        <v>92</v>
      </c>
      <c r="D1991" s="4">
        <f>DATE(B1991,N1991,M1991)</f>
        <v>45065</v>
      </c>
      <c r="E1991" s="5">
        <v>2300</v>
      </c>
      <c r="F1991" s="7" t="s">
        <v>14</v>
      </c>
      <c r="G1991" s="7" t="s">
        <v>15</v>
      </c>
      <c r="H1991" s="7"/>
      <c r="I1991" s="8" t="s">
        <v>53</v>
      </c>
      <c r="J1991" s="1" t="s">
        <v>5467</v>
      </c>
      <c r="K1991" s="6" t="s">
        <v>5468</v>
      </c>
      <c r="L1991" s="6">
        <v>6401</v>
      </c>
      <c r="M1991" s="6">
        <v>19</v>
      </c>
      <c r="N1991" s="6">
        <v>5</v>
      </c>
      <c r="P1991" s="6">
        <v>1</v>
      </c>
      <c r="Q1991" s="16" t="str">
        <f>IF($B1991=2014,$P1991,"")</f>
        <v/>
      </c>
      <c r="R1991" s="16" t="str">
        <f>IF($B1991=2015,$P1991,"")</f>
        <v/>
      </c>
      <c r="S1991" s="16" t="str">
        <f>IF($B1991=2016,$P1991,"")</f>
        <v/>
      </c>
      <c r="T1991" s="16" t="str">
        <f>IF($B1991=2017,$P1991,"")</f>
        <v/>
      </c>
      <c r="U1991" s="16" t="str">
        <f>IF($B1991=2018,$P1991,"")</f>
        <v/>
      </c>
      <c r="V1991" s="16" t="str">
        <f>IF($B1991=2019,$P1991,"")</f>
        <v/>
      </c>
      <c r="W1991" s="16" t="str">
        <f>IF($B1991=2020,$P1991,"")</f>
        <v/>
      </c>
      <c r="X1991" s="6" t="str">
        <f>IF($B1991=2021,$P1991,"")</f>
        <v/>
      </c>
      <c r="Y1991" s="6" t="str">
        <f>IF($B1991=2022,$P1991,"")</f>
        <v/>
      </c>
      <c r="Z1991" s="6">
        <f>IF($B1991=2023,$P1991,"")</f>
        <v>1</v>
      </c>
      <c r="AA1991" s="6" t="str">
        <f>IF($B1991=2024,$P1991,"")</f>
        <v/>
      </c>
      <c r="AB1991" s="16" t="str">
        <f>IF($B1991=2025,$P1991,"")</f>
        <v/>
      </c>
    </row>
    <row r="1992" spans="1:28" x14ac:dyDescent="0.25">
      <c r="A1992" s="3">
        <v>1107</v>
      </c>
      <c r="B1992" s="3">
        <v>2023</v>
      </c>
      <c r="C1992" s="3" t="s">
        <v>40</v>
      </c>
      <c r="D1992" s="4">
        <f>DATE(B1992,N1992,M1992)</f>
        <v>45135</v>
      </c>
      <c r="E1992" s="5">
        <v>23</v>
      </c>
      <c r="F1992" s="7" t="s">
        <v>14</v>
      </c>
      <c r="G1992" s="7" t="s">
        <v>15</v>
      </c>
      <c r="H1992" s="7"/>
      <c r="I1992" s="8" t="s">
        <v>53</v>
      </c>
      <c r="J1992" s="1" t="s">
        <v>5500</v>
      </c>
      <c r="K1992" s="6" t="s">
        <v>22</v>
      </c>
      <c r="L1992" s="6">
        <v>6402</v>
      </c>
      <c r="M1992" s="6">
        <v>28</v>
      </c>
      <c r="N1992" s="6">
        <v>7</v>
      </c>
      <c r="P1992" s="6">
        <v>1</v>
      </c>
      <c r="Q1992" s="16" t="str">
        <f>IF($B1992=2014,$P1992,"")</f>
        <v/>
      </c>
      <c r="R1992" s="16" t="str">
        <f>IF($B1992=2015,$P1992,"")</f>
        <v/>
      </c>
      <c r="S1992" s="16" t="str">
        <f>IF($B1992=2016,$P1992,"")</f>
        <v/>
      </c>
      <c r="T1992" s="16" t="str">
        <f>IF($B1992=2017,$P1992,"")</f>
        <v/>
      </c>
      <c r="U1992" s="16" t="str">
        <f>IF($B1992=2018,$P1992,"")</f>
        <v/>
      </c>
      <c r="V1992" s="16" t="str">
        <f>IF($B1992=2019,$P1992,"")</f>
        <v/>
      </c>
      <c r="W1992" s="16" t="str">
        <f>IF($B1992=2020,$P1992,"")</f>
        <v/>
      </c>
      <c r="X1992" s="6" t="str">
        <f>IF($B1992=2021,$P1992,"")</f>
        <v/>
      </c>
      <c r="Y1992" s="6" t="str">
        <f>IF($B1992=2022,$P1992,"")</f>
        <v/>
      </c>
      <c r="Z1992" s="6">
        <f>IF($B1992=2023,$P1992,"")</f>
        <v>1</v>
      </c>
      <c r="AA1992" s="6" t="str">
        <f>IF($B1992=2024,$P1992,"")</f>
        <v/>
      </c>
      <c r="AB1992" s="16" t="str">
        <f>IF($B1992=2025,$P1992,"")</f>
        <v/>
      </c>
    </row>
    <row r="1993" spans="1:28" x14ac:dyDescent="0.25">
      <c r="A1993" s="3">
        <v>1107</v>
      </c>
      <c r="B1993" s="3">
        <v>2023</v>
      </c>
      <c r="C1993" s="3" t="s">
        <v>1710</v>
      </c>
      <c r="D1993" s="4">
        <f>DATE(B1993,N1993,M1993)</f>
        <v>45163</v>
      </c>
      <c r="E1993" s="5">
        <v>2300</v>
      </c>
      <c r="F1993" s="7" t="s">
        <v>14</v>
      </c>
      <c r="G1993" s="7" t="s">
        <v>15</v>
      </c>
      <c r="H1993" s="7"/>
      <c r="I1993" s="8" t="s">
        <v>53</v>
      </c>
      <c r="J1993" s="1" t="s">
        <v>5596</v>
      </c>
      <c r="K1993" s="6" t="s">
        <v>22</v>
      </c>
      <c r="L1993" s="6">
        <v>6404</v>
      </c>
      <c r="M1993" s="6">
        <v>25</v>
      </c>
      <c r="N1993" s="6">
        <v>8</v>
      </c>
      <c r="P1993" s="6">
        <v>1</v>
      </c>
      <c r="Q1993" s="16" t="str">
        <f>IF($B1993=2014,$P1993,"")</f>
        <v/>
      </c>
      <c r="R1993" s="16" t="str">
        <f>IF($B1993=2015,$P1993,"")</f>
        <v/>
      </c>
      <c r="S1993" s="16" t="str">
        <f>IF($B1993=2016,$P1993,"")</f>
        <v/>
      </c>
      <c r="T1993" s="16" t="str">
        <f>IF($B1993=2017,$P1993,"")</f>
        <v/>
      </c>
      <c r="U1993" s="16" t="str">
        <f>IF($B1993=2018,$P1993,"")</f>
        <v/>
      </c>
      <c r="V1993" s="16" t="str">
        <f>IF($B1993=2019,$P1993,"")</f>
        <v/>
      </c>
      <c r="W1993" s="16" t="str">
        <f>IF($B1993=2020,$P1993,"")</f>
        <v/>
      </c>
      <c r="X1993" s="6" t="str">
        <f>IF($B1993=2021,$P1993,"")</f>
        <v/>
      </c>
      <c r="Y1993" s="6" t="str">
        <f>IF($B1993=2022,$P1993,"")</f>
        <v/>
      </c>
      <c r="Z1993" s="6">
        <f>IF($B1993=2023,$P1993,"")</f>
        <v>1</v>
      </c>
      <c r="AA1993" s="6" t="str">
        <f>IF($B1993=2024,$P1993,"")</f>
        <v/>
      </c>
      <c r="AB1993" s="16" t="str">
        <f>IF($B1993=2025,$P1993,"")</f>
        <v/>
      </c>
    </row>
    <row r="1994" spans="1:28" x14ac:dyDescent="0.25">
      <c r="A1994" s="3">
        <v>1107</v>
      </c>
      <c r="B1994" s="3">
        <v>2022</v>
      </c>
      <c r="C1994" s="3" t="s">
        <v>69</v>
      </c>
      <c r="D1994" s="4">
        <f>DATE(B1994,N1994,M1994)</f>
        <v>44775</v>
      </c>
      <c r="E1994" s="5">
        <v>200</v>
      </c>
      <c r="F1994" s="7" t="s">
        <v>14</v>
      </c>
      <c r="G1994" s="7" t="s">
        <v>15</v>
      </c>
      <c r="H1994" s="7"/>
      <c r="I1994" s="1" t="s">
        <v>4115</v>
      </c>
      <c r="J1994" s="1" t="s">
        <v>4116</v>
      </c>
      <c r="K1994" s="6" t="s">
        <v>22</v>
      </c>
      <c r="L1994" s="6">
        <v>6302</v>
      </c>
      <c r="M1994" s="6">
        <v>2</v>
      </c>
      <c r="N1994" s="6">
        <v>8</v>
      </c>
      <c r="P1994" s="6">
        <v>1</v>
      </c>
      <c r="Q1994" s="16" t="str">
        <f>IF($B1994=2014,$P1994,"")</f>
        <v/>
      </c>
      <c r="R1994" s="16" t="str">
        <f>IF($B1994=2015,$P1994,"")</f>
        <v/>
      </c>
      <c r="S1994" s="16" t="str">
        <f>IF($B1994=2016,$P1994,"")</f>
        <v/>
      </c>
      <c r="T1994" s="16" t="str">
        <f>IF($B1994=2017,$P1994,"")</f>
        <v/>
      </c>
      <c r="U1994" s="16" t="str">
        <f>IF($B1994=2018,$P1994,"")</f>
        <v/>
      </c>
      <c r="V1994" s="16" t="str">
        <f>IF($B1994=2019,$P1994,"")</f>
        <v/>
      </c>
      <c r="W1994" s="16" t="str">
        <f>IF($B1994=2020,$P1994,"")</f>
        <v/>
      </c>
      <c r="X1994" s="6" t="str">
        <f>IF($B1994=2021,$P1994,"")</f>
        <v/>
      </c>
      <c r="Y1994" s="6">
        <f>IF($B1994=2022,$P1994,"")</f>
        <v>1</v>
      </c>
      <c r="Z1994" s="6" t="str">
        <f>IF($B1994=2023,$P1994,"")</f>
        <v/>
      </c>
      <c r="AA1994" s="6" t="str">
        <f>IF($B1994=2024,$P1994,"")</f>
        <v/>
      </c>
      <c r="AB1994" s="16" t="str">
        <f>IF($B1994=2025,$P1994,"")</f>
        <v/>
      </c>
    </row>
    <row r="1995" spans="1:28" x14ac:dyDescent="0.25">
      <c r="A1995" s="3">
        <v>1107</v>
      </c>
      <c r="B1995" s="3">
        <v>2022</v>
      </c>
      <c r="C1995" s="3" t="s">
        <v>495</v>
      </c>
      <c r="D1995" s="4">
        <f>DATE(B1995,N1995,M1995)</f>
        <v>44814</v>
      </c>
      <c r="E1995" s="5">
        <v>2000</v>
      </c>
      <c r="F1995" s="7" t="s">
        <v>14</v>
      </c>
      <c r="G1995" s="7" t="s">
        <v>15</v>
      </c>
      <c r="H1995" s="7"/>
      <c r="I1995" s="1" t="s">
        <v>4115</v>
      </c>
      <c r="J1995" s="1" t="s">
        <v>4271</v>
      </c>
      <c r="K1995" s="6" t="s">
        <v>22</v>
      </c>
      <c r="L1995" s="6">
        <v>6305</v>
      </c>
      <c r="M1995" s="6">
        <v>10</v>
      </c>
      <c r="N1995" s="6">
        <v>9</v>
      </c>
      <c r="P1995" s="6">
        <v>1</v>
      </c>
      <c r="Q1995" s="16" t="str">
        <f>IF($B1995=2014,$P1995,"")</f>
        <v/>
      </c>
      <c r="R1995" s="16" t="str">
        <f>IF($B1995=2015,$P1995,"")</f>
        <v/>
      </c>
      <c r="S1995" s="16" t="str">
        <f>IF($B1995=2016,$P1995,"")</f>
        <v/>
      </c>
      <c r="T1995" s="16" t="str">
        <f>IF($B1995=2017,$P1995,"")</f>
        <v/>
      </c>
      <c r="U1995" s="16" t="str">
        <f>IF($B1995=2018,$P1995,"")</f>
        <v/>
      </c>
      <c r="V1995" s="16" t="str">
        <f>IF($B1995=2019,$P1995,"")</f>
        <v/>
      </c>
      <c r="W1995" s="16" t="str">
        <f>IF($B1995=2020,$P1995,"")</f>
        <v/>
      </c>
      <c r="X1995" s="6" t="str">
        <f>IF($B1995=2021,$P1995,"")</f>
        <v/>
      </c>
      <c r="Y1995" s="6">
        <f>IF($B1995=2022,$P1995,"")</f>
        <v>1</v>
      </c>
      <c r="Z1995" s="6" t="str">
        <f>IF($B1995=2023,$P1995,"")</f>
        <v/>
      </c>
      <c r="AA1995" s="6" t="str">
        <f>IF($B1995=2024,$P1995,"")</f>
        <v/>
      </c>
      <c r="AB1995" s="16" t="str">
        <f>IF($B1995=2025,$P1995,"")</f>
        <v/>
      </c>
    </row>
    <row r="1996" spans="1:28" x14ac:dyDescent="0.25">
      <c r="A1996" s="3">
        <v>1107</v>
      </c>
      <c r="B1996" s="3">
        <v>2016</v>
      </c>
      <c r="C1996" s="3" t="s">
        <v>149</v>
      </c>
      <c r="D1996" s="4">
        <f>DATE(B1996,N1996,M1996)</f>
        <v>42616</v>
      </c>
      <c r="E1996" s="5">
        <v>2200</v>
      </c>
      <c r="F1996" s="6" t="s">
        <v>14</v>
      </c>
      <c r="G1996" s="7" t="s">
        <v>21</v>
      </c>
      <c r="H1996" s="7"/>
      <c r="I1996" s="1" t="s">
        <v>54</v>
      </c>
      <c r="J1996" s="1" t="s">
        <v>1793</v>
      </c>
      <c r="K1996" s="6" t="s">
        <v>22</v>
      </c>
      <c r="L1996" s="6">
        <v>5704</v>
      </c>
      <c r="M1996" s="6">
        <v>3</v>
      </c>
      <c r="N1996" s="6">
        <v>9</v>
      </c>
      <c r="P1996" s="6">
        <v>1</v>
      </c>
      <c r="Q1996" s="16" t="str">
        <f>IF($B1996=2014,$P1996,"")</f>
        <v/>
      </c>
      <c r="R1996" s="16" t="str">
        <f>IF($B1996=2015,$P1996,"")</f>
        <v/>
      </c>
      <c r="S1996" s="16">
        <f>IF($B1996=2016,$P1996,"")</f>
        <v>1</v>
      </c>
      <c r="T1996" s="16" t="str">
        <f>IF($B1996=2017,$P1996,"")</f>
        <v/>
      </c>
      <c r="U1996" s="16" t="str">
        <f>IF($B1996=2018,$P1996,"")</f>
        <v/>
      </c>
      <c r="V1996" s="16" t="str">
        <f>IF($B1996=2019,$P1996,"")</f>
        <v/>
      </c>
      <c r="W1996" s="16" t="str">
        <f>IF($B1996=2020,$P1996,"")</f>
        <v/>
      </c>
      <c r="X1996" s="6" t="str">
        <f>IF($B1996=2021,$P1996,"")</f>
        <v/>
      </c>
      <c r="Y1996" s="6" t="str">
        <f>IF($B1996=2022,$P1996,"")</f>
        <v/>
      </c>
      <c r="Z1996" s="6" t="str">
        <f>IF($B1996=2023,$P1996,"")</f>
        <v/>
      </c>
      <c r="AA1996" s="6" t="str">
        <f>IF($B1996=2024,$P1996,"")</f>
        <v/>
      </c>
      <c r="AB1996" s="16" t="str">
        <f>IF($B1996=2025,$P1996,"")</f>
        <v/>
      </c>
    </row>
    <row r="1997" spans="1:28" x14ac:dyDescent="0.25">
      <c r="A1997" s="3">
        <v>1107</v>
      </c>
      <c r="B1997" s="3">
        <v>2020</v>
      </c>
      <c r="C1997" s="3" t="s">
        <v>20</v>
      </c>
      <c r="D1997" s="4">
        <f>DATE(B1997,N1997,M1997)</f>
        <v>44036</v>
      </c>
      <c r="E1997" s="5">
        <v>2158</v>
      </c>
      <c r="F1997" s="6" t="s">
        <v>14</v>
      </c>
      <c r="G1997" s="6" t="s">
        <v>21</v>
      </c>
      <c r="I1997" s="1" t="s">
        <v>54</v>
      </c>
      <c r="J1997" s="1" t="s">
        <v>598</v>
      </c>
      <c r="K1997" s="6" t="s">
        <v>22</v>
      </c>
      <c r="L1997" s="6">
        <v>6102</v>
      </c>
      <c r="M1997" s="6">
        <v>24</v>
      </c>
      <c r="N1997" s="6">
        <v>7</v>
      </c>
      <c r="P1997" s="6">
        <v>1</v>
      </c>
      <c r="Q1997" s="16" t="str">
        <f>IF($B1997=2014,$P1997,"")</f>
        <v/>
      </c>
      <c r="R1997" s="16" t="str">
        <f>IF($B1997=2015,$P1997,"")</f>
        <v/>
      </c>
      <c r="S1997" s="16" t="str">
        <f>IF($B1997=2016,$P1997,"")</f>
        <v/>
      </c>
      <c r="T1997" s="16" t="str">
        <f>IF($B1997=2017,$P1997,"")</f>
        <v/>
      </c>
      <c r="U1997" s="16" t="str">
        <f>IF($B1997=2018,$P1997,"")</f>
        <v/>
      </c>
      <c r="V1997" s="16" t="str">
        <f>IF($B1997=2019,$P1997,"")</f>
        <v/>
      </c>
      <c r="W1997" s="16">
        <f>IF($B1997=2020,$P1997,"")</f>
        <v>1</v>
      </c>
      <c r="X1997" s="6" t="str">
        <f>IF($B1997=2021,$P1997,"")</f>
        <v/>
      </c>
      <c r="Y1997" s="6" t="str">
        <f>IF($B1997=2022,$P1997,"")</f>
        <v/>
      </c>
      <c r="Z1997" s="6" t="str">
        <f>IF($B1997=2023,$P1997,"")</f>
        <v/>
      </c>
      <c r="AA1997" s="6" t="str">
        <f>IF($B1997=2024,$P1997,"")</f>
        <v/>
      </c>
      <c r="AB1997" s="16" t="str">
        <f>IF($B1997=2025,$P1997,"")</f>
        <v/>
      </c>
    </row>
    <row r="1998" spans="1:28" x14ac:dyDescent="0.25">
      <c r="A1998" s="3">
        <v>1107</v>
      </c>
      <c r="B1998" s="3">
        <v>2022</v>
      </c>
      <c r="C1998" s="3" t="s">
        <v>495</v>
      </c>
      <c r="D1998" s="4">
        <f>DATE(B1998,N1998,M1998)</f>
        <v>44814</v>
      </c>
      <c r="E1998" s="5">
        <v>518</v>
      </c>
      <c r="F1998" s="7" t="s">
        <v>14</v>
      </c>
      <c r="G1998" s="7" t="s">
        <v>21</v>
      </c>
      <c r="H1998" s="7"/>
      <c r="I1998" s="1" t="s">
        <v>54</v>
      </c>
      <c r="J1998" s="1" t="s">
        <v>4270</v>
      </c>
      <c r="K1998" s="6" t="s">
        <v>2564</v>
      </c>
      <c r="L1998" s="6">
        <v>6305</v>
      </c>
      <c r="M1998" s="6">
        <v>10</v>
      </c>
      <c r="N1998" s="6">
        <v>9</v>
      </c>
      <c r="O1998" s="6" t="s">
        <v>116</v>
      </c>
      <c r="P1998" s="6">
        <v>1</v>
      </c>
      <c r="Q1998" s="16" t="str">
        <f>IF($B1998=2014,$P1998,"")</f>
        <v/>
      </c>
      <c r="R1998" s="16" t="str">
        <f>IF($B1998=2015,$P1998,"")</f>
        <v/>
      </c>
      <c r="S1998" s="16" t="str">
        <f>IF($B1998=2016,$P1998,"")</f>
        <v/>
      </c>
      <c r="T1998" s="16" t="str">
        <f>IF($B1998=2017,$P1998,"")</f>
        <v/>
      </c>
      <c r="U1998" s="16" t="str">
        <f>IF($B1998=2018,$P1998,"")</f>
        <v/>
      </c>
      <c r="V1998" s="16" t="str">
        <f>IF($B1998=2019,$P1998,"")</f>
        <v/>
      </c>
      <c r="W1998" s="16" t="str">
        <f>IF($B1998=2020,$P1998,"")</f>
        <v/>
      </c>
      <c r="X1998" s="6" t="str">
        <f>IF($B1998=2021,$P1998,"")</f>
        <v/>
      </c>
      <c r="Y1998" s="6">
        <f>IF($B1998=2022,$P1998,"")</f>
        <v>1</v>
      </c>
      <c r="Z1998" s="6" t="str">
        <f>IF($B1998=2023,$P1998,"")</f>
        <v/>
      </c>
      <c r="AA1998" s="6" t="str">
        <f>IF($B1998=2024,$P1998,"")</f>
        <v/>
      </c>
      <c r="AB1998" s="16" t="str">
        <f>IF($B1998=2025,$P1998,"")</f>
        <v/>
      </c>
    </row>
    <row r="1999" spans="1:28" x14ac:dyDescent="0.25">
      <c r="A1999" s="3">
        <v>1116</v>
      </c>
      <c r="B1999" s="3">
        <v>2018</v>
      </c>
      <c r="C1999" s="3" t="s">
        <v>1134</v>
      </c>
      <c r="D1999" s="4">
        <f>DATE(B1999,N1999,M1999)</f>
        <v>43299</v>
      </c>
      <c r="E1999" s="5">
        <v>2157</v>
      </c>
      <c r="F1999" s="6" t="s">
        <v>14</v>
      </c>
      <c r="G1999" s="6" t="s">
        <v>24</v>
      </c>
      <c r="H1999" s="6" t="str">
        <f>RIGHT(I1999,2)</f>
        <v>CM</v>
      </c>
      <c r="I1999" s="8" t="s">
        <v>3909</v>
      </c>
      <c r="J1999" s="8" t="s">
        <v>1794</v>
      </c>
      <c r="K1999" s="6" t="s">
        <v>22</v>
      </c>
      <c r="L1999" s="6">
        <v>5902</v>
      </c>
      <c r="M1999" s="6">
        <v>18</v>
      </c>
      <c r="N1999" s="6">
        <v>7</v>
      </c>
      <c r="P1999" s="6">
        <v>1</v>
      </c>
      <c r="Q1999" s="16" t="str">
        <f>IF($B1999=2014,$P1999,"")</f>
        <v/>
      </c>
      <c r="R1999" s="16" t="str">
        <f>IF($B1999=2015,$P1999,"")</f>
        <v/>
      </c>
      <c r="S1999" s="16" t="str">
        <f>IF($B1999=2016,$P1999,"")</f>
        <v/>
      </c>
      <c r="T1999" s="16" t="str">
        <f>IF($B1999=2017,$P1999,"")</f>
        <v/>
      </c>
      <c r="U1999" s="16">
        <f>IF($B1999=2018,$P1999,"")</f>
        <v>1</v>
      </c>
      <c r="V1999" s="16" t="str">
        <f>IF($B1999=2019,$P1999,"")</f>
        <v/>
      </c>
      <c r="W1999" s="16" t="str">
        <f>IF($B1999=2020,$P1999,"")</f>
        <v/>
      </c>
      <c r="X1999" s="6" t="str">
        <f>IF($B1999=2021,$P1999,"")</f>
        <v/>
      </c>
      <c r="Y1999" s="6" t="str">
        <f>IF($B1999=2022,$P1999,"")</f>
        <v/>
      </c>
      <c r="Z1999" s="6" t="str">
        <f>IF($B1999=2023,$P1999,"")</f>
        <v/>
      </c>
      <c r="AA1999" s="6" t="str">
        <f>IF($B1999=2024,$P1999,"")</f>
        <v/>
      </c>
      <c r="AB1999" s="16" t="str">
        <f>IF($B1999=2025,$P1999,"")</f>
        <v/>
      </c>
    </row>
    <row r="2000" spans="1:28" x14ac:dyDescent="0.25">
      <c r="A2000" s="3">
        <v>1116</v>
      </c>
      <c r="B2000" s="3">
        <v>2022</v>
      </c>
      <c r="C2000" s="3" t="s">
        <v>140</v>
      </c>
      <c r="D2000" s="4">
        <f>DATE(B2000,N2000,M2000)</f>
        <v>44782</v>
      </c>
      <c r="E2000" s="5">
        <v>2158</v>
      </c>
      <c r="F2000" s="6" t="s">
        <v>14</v>
      </c>
      <c r="G2000" s="6" t="s">
        <v>24</v>
      </c>
      <c r="H2000" s="6" t="str">
        <f>RIGHT(I2000,2)</f>
        <v>CM</v>
      </c>
      <c r="I2000" s="8" t="s">
        <v>3909</v>
      </c>
      <c r="J2000" s="1" t="s">
        <v>4119</v>
      </c>
      <c r="K2000" s="6" t="s">
        <v>22</v>
      </c>
      <c r="L2000" s="6">
        <v>6303</v>
      </c>
      <c r="M2000" s="6">
        <v>9</v>
      </c>
      <c r="N2000" s="6">
        <v>8</v>
      </c>
      <c r="P2000" s="6">
        <v>1</v>
      </c>
      <c r="Q2000" s="16" t="str">
        <f>IF($B2000=2014,$P2000,"")</f>
        <v/>
      </c>
      <c r="R2000" s="16" t="str">
        <f>IF($B2000=2015,$P2000,"")</f>
        <v/>
      </c>
      <c r="S2000" s="16" t="str">
        <f>IF($B2000=2016,$P2000,"")</f>
        <v/>
      </c>
      <c r="T2000" s="16" t="str">
        <f>IF($B2000=2017,$P2000,"")</f>
        <v/>
      </c>
      <c r="U2000" s="16" t="str">
        <f>IF($B2000=2018,$P2000,"")</f>
        <v/>
      </c>
      <c r="V2000" s="16" t="str">
        <f>IF($B2000=2019,$P2000,"")</f>
        <v/>
      </c>
      <c r="W2000" s="16" t="str">
        <f>IF($B2000=2020,$P2000,"")</f>
        <v/>
      </c>
      <c r="X2000" s="6" t="str">
        <f>IF($B2000=2021,$P2000,"")</f>
        <v/>
      </c>
      <c r="Y2000" s="6">
        <f>IF($B2000=2022,$P2000,"")</f>
        <v>1</v>
      </c>
      <c r="Z2000" s="6" t="str">
        <f>IF($B2000=2023,$P2000,"")</f>
        <v/>
      </c>
      <c r="AA2000" s="6" t="str">
        <f>IF($B2000=2024,$P2000,"")</f>
        <v/>
      </c>
      <c r="AB2000" s="16" t="str">
        <f>IF($B2000=2025,$P2000,"")</f>
        <v/>
      </c>
    </row>
    <row r="2001" spans="1:28" x14ac:dyDescent="0.25">
      <c r="A2001" s="3">
        <v>1116</v>
      </c>
      <c r="B2001" s="5">
        <v>2015</v>
      </c>
      <c r="C2001" s="3" t="s">
        <v>1061</v>
      </c>
      <c r="D2001" s="4">
        <f>DATE(B2001,N2001,M2001)</f>
        <v>42216</v>
      </c>
      <c r="E2001" s="5">
        <v>2225</v>
      </c>
      <c r="F2001" s="6" t="s">
        <v>14</v>
      </c>
      <c r="G2001" s="6" t="s">
        <v>24</v>
      </c>
      <c r="H2001" s="6" t="str">
        <f>RIGHT(I2001,2)</f>
        <v>GA</v>
      </c>
      <c r="I2001" s="8" t="s">
        <v>3660</v>
      </c>
      <c r="J2001" s="8" t="s">
        <v>1795</v>
      </c>
      <c r="K2001" s="6" t="s">
        <v>22</v>
      </c>
      <c r="L2001" s="6">
        <v>5602</v>
      </c>
      <c r="M2001" s="6">
        <v>31</v>
      </c>
      <c r="N2001" s="6">
        <v>7</v>
      </c>
      <c r="P2001" s="6">
        <v>1</v>
      </c>
      <c r="Q2001" s="16" t="str">
        <f>IF($B2001=2014,$P2001,"")</f>
        <v/>
      </c>
      <c r="R2001" s="16">
        <f>IF($B2001=2015,$P2001,"")</f>
        <v>1</v>
      </c>
      <c r="S2001" s="16" t="str">
        <f>IF($B2001=2016,$P2001,"")</f>
        <v/>
      </c>
      <c r="T2001" s="16" t="str">
        <f>IF($B2001=2017,$P2001,"")</f>
        <v/>
      </c>
      <c r="U2001" s="16" t="str">
        <f>IF($B2001=2018,$P2001,"")</f>
        <v/>
      </c>
      <c r="V2001" s="16" t="str">
        <f>IF($B2001=2019,$P2001,"")</f>
        <v/>
      </c>
      <c r="W2001" s="16" t="str">
        <f>IF($B2001=2020,$P2001,"")</f>
        <v/>
      </c>
      <c r="X2001" s="6" t="str">
        <f>IF($B2001=2021,$P2001,"")</f>
        <v/>
      </c>
      <c r="Y2001" s="6" t="str">
        <f>IF($B2001=2022,$P2001,"")</f>
        <v/>
      </c>
      <c r="Z2001" s="6" t="str">
        <f>IF($B2001=2023,$P2001,"")</f>
        <v/>
      </c>
      <c r="AA2001" s="6" t="str">
        <f>IF($B2001=2024,$P2001,"")</f>
        <v/>
      </c>
      <c r="AB2001" s="16" t="str">
        <f>IF($B2001=2025,$P2001,"")</f>
        <v/>
      </c>
    </row>
    <row r="2002" spans="1:28" x14ac:dyDescent="0.25">
      <c r="A2002" s="3">
        <v>1116</v>
      </c>
      <c r="B2002" s="5">
        <v>2015</v>
      </c>
      <c r="C2002" s="3" t="s">
        <v>793</v>
      </c>
      <c r="D2002" s="4">
        <f>DATE(B2002,N2002,M2002)</f>
        <v>42264</v>
      </c>
      <c r="E2002" s="5">
        <v>2230</v>
      </c>
      <c r="F2002" s="6" t="s">
        <v>14</v>
      </c>
      <c r="G2002" s="6" t="s">
        <v>24</v>
      </c>
      <c r="H2002" s="6" t="str">
        <f>RIGHT(I2002,2)</f>
        <v>GA</v>
      </c>
      <c r="I2002" s="8" t="s">
        <v>3660</v>
      </c>
      <c r="J2002" s="8" t="s">
        <v>1796</v>
      </c>
      <c r="K2002" s="6" t="s">
        <v>739</v>
      </c>
      <c r="L2002" s="6">
        <v>5605</v>
      </c>
      <c r="M2002" s="6">
        <v>17</v>
      </c>
      <c r="N2002" s="6">
        <v>9</v>
      </c>
      <c r="P2002" s="6">
        <v>1</v>
      </c>
      <c r="Q2002" s="16" t="str">
        <f>IF($B2002=2014,$P2002,"")</f>
        <v/>
      </c>
      <c r="R2002" s="16">
        <f>IF($B2002=2015,$P2002,"")</f>
        <v>1</v>
      </c>
      <c r="S2002" s="16" t="str">
        <f>IF($B2002=2016,$P2002,"")</f>
        <v/>
      </c>
      <c r="T2002" s="16" t="str">
        <f>IF($B2002=2017,$P2002,"")</f>
        <v/>
      </c>
      <c r="U2002" s="16" t="str">
        <f>IF($B2002=2018,$P2002,"")</f>
        <v/>
      </c>
      <c r="V2002" s="16" t="str">
        <f>IF($B2002=2019,$P2002,"")</f>
        <v/>
      </c>
      <c r="W2002" s="16" t="str">
        <f>IF($B2002=2020,$P2002,"")</f>
        <v/>
      </c>
      <c r="X2002" s="6" t="str">
        <f>IF($B2002=2021,$P2002,"")</f>
        <v/>
      </c>
      <c r="Y2002" s="6" t="str">
        <f>IF($B2002=2022,$P2002,"")</f>
        <v/>
      </c>
      <c r="Z2002" s="6" t="str">
        <f>IF($B2002=2023,$P2002,"")</f>
        <v/>
      </c>
      <c r="AA2002" s="6" t="str">
        <f>IF($B2002=2024,$P2002,"")</f>
        <v/>
      </c>
      <c r="AB2002" s="16" t="str">
        <f>IF($B2002=2025,$P2002,"")</f>
        <v/>
      </c>
    </row>
    <row r="2003" spans="1:28" x14ac:dyDescent="0.25">
      <c r="A2003" s="3">
        <v>1116</v>
      </c>
      <c r="B2003" s="5">
        <v>2016</v>
      </c>
      <c r="C2003" s="3" t="s">
        <v>647</v>
      </c>
      <c r="D2003" s="4">
        <f>DATE(B2003,N2003,M2003)</f>
        <v>42428</v>
      </c>
      <c r="E2003" s="5">
        <v>2146</v>
      </c>
      <c r="F2003" s="6" t="s">
        <v>14</v>
      </c>
      <c r="G2003" s="6" t="s">
        <v>24</v>
      </c>
      <c r="H2003" s="6" t="str">
        <f>RIGHT(I2003,2)</f>
        <v>GA</v>
      </c>
      <c r="I2003" s="8" t="s">
        <v>3660</v>
      </c>
      <c r="J2003" s="8" t="s">
        <v>1797</v>
      </c>
      <c r="K2003" s="6" t="s">
        <v>761</v>
      </c>
      <c r="L2003" s="6">
        <v>5617</v>
      </c>
      <c r="M2003" s="6">
        <v>28</v>
      </c>
      <c r="N2003" s="6">
        <v>2</v>
      </c>
      <c r="P2003" s="6">
        <v>1</v>
      </c>
      <c r="Q2003" s="16" t="str">
        <f>IF($B2003=2014,$P2003,"")</f>
        <v/>
      </c>
      <c r="R2003" s="16" t="str">
        <f>IF($B2003=2015,$P2003,"")</f>
        <v/>
      </c>
      <c r="S2003" s="16">
        <f>IF($B2003=2016,$P2003,"")</f>
        <v>1</v>
      </c>
      <c r="T2003" s="16" t="str">
        <f>IF($B2003=2017,$P2003,"")</f>
        <v/>
      </c>
      <c r="U2003" s="16" t="str">
        <f>IF($B2003=2018,$P2003,"")</f>
        <v/>
      </c>
      <c r="V2003" s="16" t="str">
        <f>IF($B2003=2019,$P2003,"")</f>
        <v/>
      </c>
      <c r="W2003" s="16" t="str">
        <f>IF($B2003=2020,$P2003,"")</f>
        <v/>
      </c>
      <c r="X2003" s="6" t="str">
        <f>IF($B2003=2021,$P2003,"")</f>
        <v/>
      </c>
      <c r="Y2003" s="6" t="str">
        <f>IF($B2003=2022,$P2003,"")</f>
        <v/>
      </c>
      <c r="Z2003" s="6" t="str">
        <f>IF($B2003=2023,$P2003,"")</f>
        <v/>
      </c>
      <c r="AA2003" s="6" t="str">
        <f>IF($B2003=2024,$P2003,"")</f>
        <v/>
      </c>
      <c r="AB2003" s="16" t="str">
        <f>IF($B2003=2025,$P2003,"")</f>
        <v/>
      </c>
    </row>
    <row r="2004" spans="1:28" x14ac:dyDescent="0.25">
      <c r="A2004" s="3">
        <v>1116</v>
      </c>
      <c r="B2004" s="5">
        <v>2016</v>
      </c>
      <c r="C2004" s="3" t="s">
        <v>888</v>
      </c>
      <c r="D2004" s="4">
        <f>DATE(B2004,N2004,M2004)</f>
        <v>42458</v>
      </c>
      <c r="E2004" s="5">
        <v>2155</v>
      </c>
      <c r="F2004" s="6" t="s">
        <v>14</v>
      </c>
      <c r="G2004" s="6" t="s">
        <v>24</v>
      </c>
      <c r="H2004" s="6" t="str">
        <f>RIGHT(I2004,2)</f>
        <v>GA</v>
      </c>
      <c r="I2004" s="8" t="s">
        <v>3660</v>
      </c>
      <c r="J2004" s="8" t="s">
        <v>1798</v>
      </c>
      <c r="K2004" s="6" t="s">
        <v>22</v>
      </c>
      <c r="L2004" s="6">
        <v>5619</v>
      </c>
      <c r="M2004" s="6">
        <v>29</v>
      </c>
      <c r="N2004" s="6">
        <v>3</v>
      </c>
      <c r="P2004" s="6">
        <v>1</v>
      </c>
      <c r="Q2004" s="16" t="str">
        <f>IF($B2004=2014,$P2004,"")</f>
        <v/>
      </c>
      <c r="R2004" s="16" t="str">
        <f>IF($B2004=2015,$P2004,"")</f>
        <v/>
      </c>
      <c r="S2004" s="16">
        <f>IF($B2004=2016,$P2004,"")</f>
        <v>1</v>
      </c>
      <c r="T2004" s="16" t="str">
        <f>IF($B2004=2017,$P2004,"")</f>
        <v/>
      </c>
      <c r="U2004" s="16" t="str">
        <f>IF($B2004=2018,$P2004,"")</f>
        <v/>
      </c>
      <c r="V2004" s="16" t="str">
        <f>IF($B2004=2019,$P2004,"")</f>
        <v/>
      </c>
      <c r="W2004" s="16" t="str">
        <f>IF($B2004=2020,$P2004,"")</f>
        <v/>
      </c>
      <c r="X2004" s="6" t="str">
        <f>IF($B2004=2021,$P2004,"")</f>
        <v/>
      </c>
      <c r="Y2004" s="6" t="str">
        <f>IF($B2004=2022,$P2004,"")</f>
        <v/>
      </c>
      <c r="Z2004" s="6" t="str">
        <f>IF($B2004=2023,$P2004,"")</f>
        <v/>
      </c>
      <c r="AA2004" s="6" t="str">
        <f>IF($B2004=2024,$P2004,"")</f>
        <v/>
      </c>
      <c r="AB2004" s="16" t="str">
        <f>IF($B2004=2025,$P2004,"")</f>
        <v/>
      </c>
    </row>
    <row r="2005" spans="1:28" x14ac:dyDescent="0.25">
      <c r="A2005" s="3">
        <v>1116</v>
      </c>
      <c r="B2005" s="5">
        <v>2016</v>
      </c>
      <c r="C2005" s="3" t="s">
        <v>1799</v>
      </c>
      <c r="D2005" s="4">
        <f>DATE(B2005,N2005,M2005)</f>
        <v>42501</v>
      </c>
      <c r="E2005" s="5">
        <v>2155</v>
      </c>
      <c r="F2005" s="6" t="s">
        <v>14</v>
      </c>
      <c r="G2005" s="6" t="s">
        <v>24</v>
      </c>
      <c r="H2005" s="6" t="str">
        <f>RIGHT(I2005,2)</f>
        <v>GA</v>
      </c>
      <c r="I2005" s="8" t="s">
        <v>3660</v>
      </c>
      <c r="J2005" s="8" t="s">
        <v>1800</v>
      </c>
      <c r="K2005" s="6" t="s">
        <v>72</v>
      </c>
      <c r="L2005" s="6">
        <v>5620</v>
      </c>
      <c r="M2005" s="6">
        <v>11</v>
      </c>
      <c r="N2005" s="6">
        <v>5</v>
      </c>
      <c r="P2005" s="6">
        <v>1</v>
      </c>
      <c r="Q2005" s="16" t="str">
        <f>IF($B2005=2014,$P2005,"")</f>
        <v/>
      </c>
      <c r="R2005" s="16" t="str">
        <f>IF($B2005=2015,$P2005,"")</f>
        <v/>
      </c>
      <c r="S2005" s="16">
        <f>IF($B2005=2016,$P2005,"")</f>
        <v>1</v>
      </c>
      <c r="T2005" s="16" t="str">
        <f>IF($B2005=2017,$P2005,"")</f>
        <v/>
      </c>
      <c r="U2005" s="16" t="str">
        <f>IF($B2005=2018,$P2005,"")</f>
        <v/>
      </c>
      <c r="V2005" s="16" t="str">
        <f>IF($B2005=2019,$P2005,"")</f>
        <v/>
      </c>
      <c r="W2005" s="16" t="str">
        <f>IF($B2005=2020,$P2005,"")</f>
        <v/>
      </c>
      <c r="X2005" s="6" t="str">
        <f>IF($B2005=2021,$P2005,"")</f>
        <v/>
      </c>
      <c r="Y2005" s="6" t="str">
        <f>IF($B2005=2022,$P2005,"")</f>
        <v/>
      </c>
      <c r="Z2005" s="6" t="str">
        <f>IF($B2005=2023,$P2005,"")</f>
        <v/>
      </c>
      <c r="AA2005" s="6" t="str">
        <f>IF($B2005=2024,$P2005,"")</f>
        <v/>
      </c>
      <c r="AB2005" s="16" t="str">
        <f>IF($B2005=2025,$P2005,"")</f>
        <v/>
      </c>
    </row>
    <row r="2006" spans="1:28" x14ac:dyDescent="0.25">
      <c r="A2006" s="3">
        <v>1116</v>
      </c>
      <c r="B2006" s="3">
        <v>2016</v>
      </c>
      <c r="C2006" s="3" t="s">
        <v>43</v>
      </c>
      <c r="D2006" s="4">
        <f>DATE(B2006,N2006,M2006)</f>
        <v>42593</v>
      </c>
      <c r="E2006" s="5">
        <v>2234</v>
      </c>
      <c r="F2006" s="6" t="s">
        <v>14</v>
      </c>
      <c r="G2006" s="7" t="s">
        <v>24</v>
      </c>
      <c r="H2006" s="6" t="str">
        <f>RIGHT(I2006,2)</f>
        <v>GA</v>
      </c>
      <c r="I2006" s="8" t="s">
        <v>3660</v>
      </c>
      <c r="J2006" s="1" t="s">
        <v>1801</v>
      </c>
      <c r="K2006" s="6" t="s">
        <v>22</v>
      </c>
      <c r="L2006" s="6">
        <v>5703</v>
      </c>
      <c r="M2006" s="6">
        <v>11</v>
      </c>
      <c r="N2006" s="6">
        <v>8</v>
      </c>
      <c r="P2006" s="6">
        <v>1</v>
      </c>
      <c r="Q2006" s="16" t="str">
        <f>IF($B2006=2014,$P2006,"")</f>
        <v/>
      </c>
      <c r="R2006" s="16" t="str">
        <f>IF($B2006=2015,$P2006,"")</f>
        <v/>
      </c>
      <c r="S2006" s="16">
        <f>IF($B2006=2016,$P2006,"")</f>
        <v>1</v>
      </c>
      <c r="T2006" s="16" t="str">
        <f>IF($B2006=2017,$P2006,"")</f>
        <v/>
      </c>
      <c r="U2006" s="16" t="str">
        <f>IF($B2006=2018,$P2006,"")</f>
        <v/>
      </c>
      <c r="V2006" s="16" t="str">
        <f>IF($B2006=2019,$P2006,"")</f>
        <v/>
      </c>
      <c r="W2006" s="16" t="str">
        <f>IF($B2006=2020,$P2006,"")</f>
        <v/>
      </c>
      <c r="X2006" s="6" t="str">
        <f>IF($B2006=2021,$P2006,"")</f>
        <v/>
      </c>
      <c r="Y2006" s="6" t="str">
        <f>IF($B2006=2022,$P2006,"")</f>
        <v/>
      </c>
      <c r="Z2006" s="6" t="str">
        <f>IF($B2006=2023,$P2006,"")</f>
        <v/>
      </c>
      <c r="AA2006" s="6" t="str">
        <f>IF($B2006=2024,$P2006,"")</f>
        <v/>
      </c>
      <c r="AB2006" s="16" t="str">
        <f>IF($B2006=2025,$P2006,"")</f>
        <v/>
      </c>
    </row>
    <row r="2007" spans="1:28" x14ac:dyDescent="0.25">
      <c r="A2007" s="3">
        <v>1116</v>
      </c>
      <c r="B2007" s="3">
        <v>2017</v>
      </c>
      <c r="C2007" s="3" t="s">
        <v>69</v>
      </c>
      <c r="D2007" s="4">
        <f>DATE(B2007,N2007,M2007)</f>
        <v>42949</v>
      </c>
      <c r="E2007" s="5">
        <v>2237</v>
      </c>
      <c r="F2007" s="6" t="s">
        <v>14</v>
      </c>
      <c r="G2007" s="6" t="s">
        <v>24</v>
      </c>
      <c r="H2007" s="6" t="str">
        <f>RIGHT(I2007,2)</f>
        <v>GA</v>
      </c>
      <c r="I2007" s="8" t="s">
        <v>3660</v>
      </c>
      <c r="J2007" s="8" t="s">
        <v>1802</v>
      </c>
      <c r="K2007" s="6" t="s">
        <v>22</v>
      </c>
      <c r="L2007" s="6">
        <v>5802</v>
      </c>
      <c r="M2007" s="6">
        <v>2</v>
      </c>
      <c r="N2007" s="6">
        <v>8</v>
      </c>
      <c r="P2007" s="6">
        <v>1</v>
      </c>
      <c r="Q2007" s="16" t="str">
        <f>IF($B2007=2014,$P2007,"")</f>
        <v/>
      </c>
      <c r="R2007" s="16" t="str">
        <f>IF($B2007=2015,$P2007,"")</f>
        <v/>
      </c>
      <c r="S2007" s="16" t="str">
        <f>IF($B2007=2016,$P2007,"")</f>
        <v/>
      </c>
      <c r="T2007" s="16">
        <f>IF($B2007=2017,$P2007,"")</f>
        <v>1</v>
      </c>
      <c r="U2007" s="16" t="str">
        <f>IF($B2007=2018,$P2007,"")</f>
        <v/>
      </c>
      <c r="V2007" s="16" t="str">
        <f>IF($B2007=2019,$P2007,"")</f>
        <v/>
      </c>
      <c r="W2007" s="16" t="str">
        <f>IF($B2007=2020,$P2007,"")</f>
        <v/>
      </c>
      <c r="X2007" s="6" t="str">
        <f>IF($B2007=2021,$P2007,"")</f>
        <v/>
      </c>
      <c r="Y2007" s="6" t="str">
        <f>IF($B2007=2022,$P2007,"")</f>
        <v/>
      </c>
      <c r="Z2007" s="6" t="str">
        <f>IF($B2007=2023,$P2007,"")</f>
        <v/>
      </c>
      <c r="AA2007" s="6" t="str">
        <f>IF($B2007=2024,$P2007,"")</f>
        <v/>
      </c>
      <c r="AB2007" s="16" t="str">
        <f>IF($B2007=2025,$P2007,"")</f>
        <v/>
      </c>
    </row>
    <row r="2008" spans="1:28" x14ac:dyDescent="0.25">
      <c r="A2008" s="3">
        <v>1116</v>
      </c>
      <c r="B2008" s="3">
        <v>2017</v>
      </c>
      <c r="C2008" s="3" t="s">
        <v>283</v>
      </c>
      <c r="D2008" s="4">
        <f>DATE(B2008,N2008,M2008)</f>
        <v>43008</v>
      </c>
      <c r="E2008" s="5">
        <v>59</v>
      </c>
      <c r="F2008" s="6" t="s">
        <v>14</v>
      </c>
      <c r="G2008" s="6" t="s">
        <v>24</v>
      </c>
      <c r="H2008" s="6" t="str">
        <f>RIGHT(I2008,2)</f>
        <v>GA</v>
      </c>
      <c r="I2008" s="8" t="s">
        <v>3660</v>
      </c>
      <c r="J2008" s="8" t="s">
        <v>1803</v>
      </c>
      <c r="K2008" s="6" t="s">
        <v>22</v>
      </c>
      <c r="L2008" s="6">
        <v>5806</v>
      </c>
      <c r="M2008" s="6">
        <v>30</v>
      </c>
      <c r="N2008" s="6">
        <v>9</v>
      </c>
      <c r="P2008" s="6">
        <v>1</v>
      </c>
      <c r="Q2008" s="16" t="str">
        <f>IF($B2008=2014,$P2008,"")</f>
        <v/>
      </c>
      <c r="R2008" s="16" t="str">
        <f>IF($B2008=2015,$P2008,"")</f>
        <v/>
      </c>
      <c r="S2008" s="16" t="str">
        <f>IF($B2008=2016,$P2008,"")</f>
        <v/>
      </c>
      <c r="T2008" s="16">
        <f>IF($B2008=2017,$P2008,"")</f>
        <v>1</v>
      </c>
      <c r="U2008" s="16" t="str">
        <f>IF($B2008=2018,$P2008,"")</f>
        <v/>
      </c>
      <c r="V2008" s="16" t="str">
        <f>IF($B2008=2019,$P2008,"")</f>
        <v/>
      </c>
      <c r="W2008" s="16" t="str">
        <f>IF($B2008=2020,$P2008,"")</f>
        <v/>
      </c>
      <c r="X2008" s="6" t="str">
        <f>IF($B2008=2021,$P2008,"")</f>
        <v/>
      </c>
      <c r="Y2008" s="6" t="str">
        <f>IF($B2008=2022,$P2008,"")</f>
        <v/>
      </c>
      <c r="Z2008" s="6" t="str">
        <f>IF($B2008=2023,$P2008,"")</f>
        <v/>
      </c>
      <c r="AA2008" s="6" t="str">
        <f>IF($B2008=2024,$P2008,"")</f>
        <v/>
      </c>
      <c r="AB2008" s="16" t="str">
        <f>IF($B2008=2025,$P2008,"")</f>
        <v/>
      </c>
    </row>
    <row r="2009" spans="1:28" x14ac:dyDescent="0.25">
      <c r="A2009" s="3">
        <v>1116</v>
      </c>
      <c r="B2009" s="3">
        <v>2018</v>
      </c>
      <c r="C2009" s="3" t="s">
        <v>186</v>
      </c>
      <c r="D2009" s="4">
        <f>DATE(B2009,N2009,M2009)</f>
        <v>43102</v>
      </c>
      <c r="E2009" s="5">
        <v>2226</v>
      </c>
      <c r="F2009" s="6" t="s">
        <v>14</v>
      </c>
      <c r="G2009" s="6" t="s">
        <v>24</v>
      </c>
      <c r="H2009" s="6" t="str">
        <f>RIGHT(I2009,2)</f>
        <v>GA</v>
      </c>
      <c r="I2009" s="8" t="s">
        <v>3660</v>
      </c>
      <c r="J2009" s="8" t="s">
        <v>1804</v>
      </c>
      <c r="K2009" s="6" t="s">
        <v>180</v>
      </c>
      <c r="L2009" s="6">
        <v>5813</v>
      </c>
      <c r="M2009" s="6">
        <v>2</v>
      </c>
      <c r="N2009" s="6">
        <v>1</v>
      </c>
      <c r="P2009" s="6">
        <v>1</v>
      </c>
      <c r="Q2009" s="16" t="str">
        <f>IF($B2009=2014,$P2009,"")</f>
        <v/>
      </c>
      <c r="R2009" s="16" t="str">
        <f>IF($B2009=2015,$P2009,"")</f>
        <v/>
      </c>
      <c r="S2009" s="16" t="str">
        <f>IF($B2009=2016,$P2009,"")</f>
        <v/>
      </c>
      <c r="T2009" s="16" t="str">
        <f>IF($B2009=2017,$P2009,"")</f>
        <v/>
      </c>
      <c r="U2009" s="16">
        <f>IF($B2009=2018,$P2009,"")</f>
        <v>1</v>
      </c>
      <c r="V2009" s="16" t="str">
        <f>IF($B2009=2019,$P2009,"")</f>
        <v/>
      </c>
      <c r="W2009" s="16" t="str">
        <f>IF($B2009=2020,$P2009,"")</f>
        <v/>
      </c>
      <c r="X2009" s="6" t="str">
        <f>IF($B2009=2021,$P2009,"")</f>
        <v/>
      </c>
      <c r="Y2009" s="6" t="str">
        <f>IF($B2009=2022,$P2009,"")</f>
        <v/>
      </c>
      <c r="Z2009" s="6" t="str">
        <f>IF($B2009=2023,$P2009,"")</f>
        <v/>
      </c>
      <c r="AA2009" s="6" t="str">
        <f>IF($B2009=2024,$P2009,"")</f>
        <v/>
      </c>
      <c r="AB2009" s="16" t="str">
        <f>IF($B2009=2025,$P2009,"")</f>
        <v/>
      </c>
    </row>
    <row r="2010" spans="1:28" x14ac:dyDescent="0.25">
      <c r="A2010" s="3">
        <v>1116</v>
      </c>
      <c r="B2010" s="3">
        <v>2018</v>
      </c>
      <c r="C2010" s="3" t="s">
        <v>911</v>
      </c>
      <c r="D2010" s="4">
        <f>DATE(B2010,N2010,M2010)</f>
        <v>43161</v>
      </c>
      <c r="E2010" s="5">
        <v>2253</v>
      </c>
      <c r="F2010" s="6" t="s">
        <v>14</v>
      </c>
      <c r="G2010" s="7" t="s">
        <v>24</v>
      </c>
      <c r="H2010" s="6" t="str">
        <f>RIGHT(I2010,2)</f>
        <v>GA</v>
      </c>
      <c r="I2010" s="8" t="s">
        <v>3660</v>
      </c>
      <c r="J2010" s="8" t="s">
        <v>1805</v>
      </c>
      <c r="K2010" s="6" t="s">
        <v>22</v>
      </c>
      <c r="L2010" s="6">
        <v>5817</v>
      </c>
      <c r="M2010" s="6">
        <v>2</v>
      </c>
      <c r="N2010" s="6">
        <v>3</v>
      </c>
      <c r="P2010" s="6">
        <v>1</v>
      </c>
      <c r="Q2010" s="16" t="str">
        <f>IF($B2010=2014,$P2010,"")</f>
        <v/>
      </c>
      <c r="R2010" s="16" t="str">
        <f>IF($B2010=2015,$P2010,"")</f>
        <v/>
      </c>
      <c r="S2010" s="16" t="str">
        <f>IF($B2010=2016,$P2010,"")</f>
        <v/>
      </c>
      <c r="T2010" s="16" t="str">
        <f>IF($B2010=2017,$P2010,"")</f>
        <v/>
      </c>
      <c r="U2010" s="16">
        <f>IF($B2010=2018,$P2010,"")</f>
        <v>1</v>
      </c>
      <c r="V2010" s="16" t="str">
        <f>IF($B2010=2019,$P2010,"")</f>
        <v/>
      </c>
      <c r="W2010" s="16" t="str">
        <f>IF($B2010=2020,$P2010,"")</f>
        <v/>
      </c>
      <c r="X2010" s="6" t="str">
        <f>IF($B2010=2021,$P2010,"")</f>
        <v/>
      </c>
      <c r="Y2010" s="6" t="str">
        <f>IF($B2010=2022,$P2010,"")</f>
        <v/>
      </c>
      <c r="Z2010" s="6" t="str">
        <f>IF($B2010=2023,$P2010,"")</f>
        <v/>
      </c>
      <c r="AA2010" s="6" t="str">
        <f>IF($B2010=2024,$P2010,"")</f>
        <v/>
      </c>
      <c r="AB2010" s="16" t="str">
        <f>IF($B2010=2025,$P2010,"")</f>
        <v/>
      </c>
    </row>
    <row r="2011" spans="1:28" x14ac:dyDescent="0.25">
      <c r="A2011" s="3">
        <v>1116</v>
      </c>
      <c r="B2011" s="3">
        <v>2020</v>
      </c>
      <c r="C2011" s="3" t="s">
        <v>184</v>
      </c>
      <c r="D2011" s="4">
        <f>DATE(B2011,N2011,M2011)</f>
        <v>44194</v>
      </c>
      <c r="E2011" s="5">
        <v>2259</v>
      </c>
      <c r="F2011" s="7" t="s">
        <v>14</v>
      </c>
      <c r="G2011" s="6" t="s">
        <v>24</v>
      </c>
      <c r="H2011" s="6" t="str">
        <f>RIGHT(I2011,2)</f>
        <v>GA</v>
      </c>
      <c r="I2011" s="8" t="s">
        <v>3660</v>
      </c>
      <c r="J2011" s="1" t="s">
        <v>379</v>
      </c>
      <c r="K2011" s="6" t="s">
        <v>17</v>
      </c>
      <c r="L2011" s="6">
        <v>6113</v>
      </c>
      <c r="M2011" s="6">
        <v>29</v>
      </c>
      <c r="N2011" s="6">
        <v>12</v>
      </c>
      <c r="P2011" s="6">
        <v>1</v>
      </c>
      <c r="Q2011" s="16" t="str">
        <f>IF($B2011=2014,$P2011,"")</f>
        <v/>
      </c>
      <c r="R2011" s="16" t="str">
        <f>IF($B2011=2015,$P2011,"")</f>
        <v/>
      </c>
      <c r="S2011" s="16" t="str">
        <f>IF($B2011=2016,$P2011,"")</f>
        <v/>
      </c>
      <c r="T2011" s="16" t="str">
        <f>IF($B2011=2017,$P2011,"")</f>
        <v/>
      </c>
      <c r="U2011" s="16" t="str">
        <f>IF($B2011=2018,$P2011,"")</f>
        <v/>
      </c>
      <c r="V2011" s="16" t="str">
        <f>IF($B2011=2019,$P2011,"")</f>
        <v/>
      </c>
      <c r="W2011" s="16">
        <f>IF($B2011=2020,$P2011,"")</f>
        <v>1</v>
      </c>
      <c r="X2011" s="6" t="str">
        <f>IF($B2011=2021,$P2011,"")</f>
        <v/>
      </c>
      <c r="Y2011" s="6" t="str">
        <f>IF($B2011=2022,$P2011,"")</f>
        <v/>
      </c>
      <c r="Z2011" s="6" t="str">
        <f>IF($B2011=2023,$P2011,"")</f>
        <v/>
      </c>
      <c r="AA2011" s="6" t="str">
        <f>IF($B2011=2024,$P2011,"")</f>
        <v/>
      </c>
      <c r="AB2011" s="16" t="str">
        <f>IF($B2011=2025,$P2011,"")</f>
        <v/>
      </c>
    </row>
    <row r="2012" spans="1:28" x14ac:dyDescent="0.25">
      <c r="A2012" s="3">
        <v>1116</v>
      </c>
      <c r="B2012" s="3">
        <v>2021</v>
      </c>
      <c r="C2012" s="3" t="s">
        <v>1317</v>
      </c>
      <c r="D2012" s="4">
        <v>44441</v>
      </c>
      <c r="E2012" s="5">
        <v>2201</v>
      </c>
      <c r="F2012" s="6" t="s">
        <v>14</v>
      </c>
      <c r="G2012" s="6" t="s">
        <v>24</v>
      </c>
      <c r="H2012" s="6" t="str">
        <f>RIGHT(I2012,2)</f>
        <v>GA</v>
      </c>
      <c r="I2012" s="1" t="s">
        <v>3660</v>
      </c>
      <c r="J2012" s="1" t="s">
        <v>1798</v>
      </c>
      <c r="K2012" s="6" t="s">
        <v>22</v>
      </c>
      <c r="L2012" s="6">
        <v>6204</v>
      </c>
      <c r="M2012" s="6">
        <v>2</v>
      </c>
      <c r="N2012" s="6">
        <v>9</v>
      </c>
      <c r="P2012" s="6">
        <v>1</v>
      </c>
      <c r="Q2012" s="16" t="str">
        <f>IF($B2012=2014,$P2012,"")</f>
        <v/>
      </c>
      <c r="R2012" s="16" t="str">
        <f>IF($B2012=2015,$P2012,"")</f>
        <v/>
      </c>
      <c r="S2012" s="16" t="str">
        <f>IF($B2012=2016,$P2012,"")</f>
        <v/>
      </c>
      <c r="T2012" s="16" t="str">
        <f>IF($B2012=2017,$P2012,"")</f>
        <v/>
      </c>
      <c r="U2012" s="16" t="str">
        <f>IF($B2012=2018,$P2012,"")</f>
        <v/>
      </c>
      <c r="V2012" s="16" t="str">
        <f>IF($B2012=2019,$P2012,"")</f>
        <v/>
      </c>
      <c r="W2012" s="16" t="str">
        <f>IF($B2012=2020,$P2012,"")</f>
        <v/>
      </c>
      <c r="X2012" s="6">
        <f>IF($B2012=2021,$P2012,"")</f>
        <v>1</v>
      </c>
      <c r="Y2012" s="6" t="str">
        <f>IF($B2012=2022,$P2012,"")</f>
        <v/>
      </c>
      <c r="Z2012" s="6" t="str">
        <f>IF($B2012=2023,$P2012,"")</f>
        <v/>
      </c>
      <c r="AA2012" s="6" t="str">
        <f>IF($B2012=2024,$P2012,"")</f>
        <v/>
      </c>
      <c r="AB2012" s="16" t="str">
        <f>IF($B2012=2025,$P2012,"")</f>
        <v/>
      </c>
    </row>
    <row r="2013" spans="1:28" x14ac:dyDescent="0.25">
      <c r="A2013" s="3">
        <v>1116</v>
      </c>
      <c r="B2013" s="3">
        <v>2022</v>
      </c>
      <c r="C2013" s="3" t="s">
        <v>231</v>
      </c>
      <c r="D2013" s="4">
        <f>DATE(B2013,N2013,M2013)</f>
        <v>44886</v>
      </c>
      <c r="E2013" s="5">
        <v>2301</v>
      </c>
      <c r="F2013" s="7" t="s">
        <v>14</v>
      </c>
      <c r="G2013" s="7" t="s">
        <v>24</v>
      </c>
      <c r="H2013" s="6" t="str">
        <f>RIGHT(I2013,2)</f>
        <v>GA</v>
      </c>
      <c r="I2013" s="1" t="s">
        <v>3660</v>
      </c>
      <c r="J2013" s="1" t="s">
        <v>4562</v>
      </c>
      <c r="K2013" s="6" t="s">
        <v>842</v>
      </c>
      <c r="L2013" s="6">
        <v>6310</v>
      </c>
      <c r="M2013" s="6">
        <v>21</v>
      </c>
      <c r="N2013" s="6">
        <v>11</v>
      </c>
      <c r="O2013" s="6" t="s">
        <v>81</v>
      </c>
      <c r="P2013" s="6">
        <v>1</v>
      </c>
      <c r="Q2013" s="16" t="str">
        <f>IF($B2013=2014,$P2013,"")</f>
        <v/>
      </c>
      <c r="R2013" s="16" t="str">
        <f>IF($B2013=2015,$P2013,"")</f>
        <v/>
      </c>
      <c r="S2013" s="16" t="str">
        <f>IF($B2013=2016,$P2013,"")</f>
        <v/>
      </c>
      <c r="T2013" s="16" t="str">
        <f>IF($B2013=2017,$P2013,"")</f>
        <v/>
      </c>
      <c r="U2013" s="16" t="str">
        <f>IF($B2013=2018,$P2013,"")</f>
        <v/>
      </c>
      <c r="V2013" s="16" t="str">
        <f>IF($B2013=2019,$P2013,"")</f>
        <v/>
      </c>
      <c r="W2013" s="16" t="str">
        <f>IF($B2013=2020,$P2013,"")</f>
        <v/>
      </c>
      <c r="X2013" s="6" t="str">
        <f>IF($B2013=2021,$P2013,"")</f>
        <v/>
      </c>
      <c r="Y2013" s="6">
        <f>IF($B2013=2022,$P2013,"")</f>
        <v>1</v>
      </c>
      <c r="Z2013" s="6" t="str">
        <f>IF($B2013=2023,$P2013,"")</f>
        <v/>
      </c>
      <c r="AA2013" s="6" t="str">
        <f>IF($B2013=2024,$P2013,"")</f>
        <v/>
      </c>
      <c r="AB2013" s="16" t="str">
        <f>IF($B2013=2025,$P2013,"")</f>
        <v/>
      </c>
    </row>
    <row r="2014" spans="1:28" x14ac:dyDescent="0.25">
      <c r="A2014" s="3">
        <v>1116</v>
      </c>
      <c r="B2014" s="3">
        <v>2023</v>
      </c>
      <c r="C2014" s="3" t="s">
        <v>785</v>
      </c>
      <c r="D2014" s="4">
        <f>DATE(B2014,N2014,M2014)</f>
        <v>44951</v>
      </c>
      <c r="E2014" s="5">
        <v>620</v>
      </c>
      <c r="F2014" s="7" t="s">
        <v>14</v>
      </c>
      <c r="G2014" s="7" t="s">
        <v>24</v>
      </c>
      <c r="H2014" s="6" t="str">
        <f>RIGHT(I2014,2)</f>
        <v>GA</v>
      </c>
      <c r="I2014" s="1" t="s">
        <v>3660</v>
      </c>
      <c r="J2014" s="1" t="s">
        <v>5065</v>
      </c>
      <c r="K2014" s="6" t="s">
        <v>38</v>
      </c>
      <c r="L2014" s="6">
        <v>6315</v>
      </c>
      <c r="M2014" s="6">
        <v>25</v>
      </c>
      <c r="N2014" s="6">
        <v>1</v>
      </c>
      <c r="O2014" s="6" t="s">
        <v>3431</v>
      </c>
      <c r="P2014" s="6">
        <v>1</v>
      </c>
      <c r="Q2014" s="16" t="str">
        <f>IF($B2014=2014,$P2014,"")</f>
        <v/>
      </c>
      <c r="R2014" s="16" t="str">
        <f>IF($B2014=2015,$P2014,"")</f>
        <v/>
      </c>
      <c r="S2014" s="16" t="str">
        <f>IF($B2014=2016,$P2014,"")</f>
        <v/>
      </c>
      <c r="T2014" s="16" t="str">
        <f>IF($B2014=2017,$P2014,"")</f>
        <v/>
      </c>
      <c r="U2014" s="16" t="str">
        <f>IF($B2014=2018,$P2014,"")</f>
        <v/>
      </c>
      <c r="V2014" s="16" t="str">
        <f>IF($B2014=2019,$P2014,"")</f>
        <v/>
      </c>
      <c r="W2014" s="16" t="str">
        <f>IF($B2014=2020,$P2014,"")</f>
        <v/>
      </c>
      <c r="X2014" s="6" t="str">
        <f>IF($B2014=2021,$P2014,"")</f>
        <v/>
      </c>
      <c r="Y2014" s="6" t="str">
        <f>IF($B2014=2022,$P2014,"")</f>
        <v/>
      </c>
      <c r="Z2014" s="6">
        <f>IF($B2014=2023,$P2014,"")</f>
        <v>1</v>
      </c>
      <c r="AA2014" s="6" t="str">
        <f>IF($B2014=2024,$P2014,"")</f>
        <v/>
      </c>
      <c r="AB2014" s="16" t="str">
        <f>IF($B2014=2025,$P2014,"")</f>
        <v/>
      </c>
    </row>
    <row r="2015" spans="1:28" ht="24" x14ac:dyDescent="0.25">
      <c r="A2015" s="3">
        <v>1116</v>
      </c>
      <c r="B2015" s="3">
        <v>2023</v>
      </c>
      <c r="C2015" s="3" t="s">
        <v>665</v>
      </c>
      <c r="D2015" s="4">
        <f>DATE(B2015,N2015,M2015)</f>
        <v>44984</v>
      </c>
      <c r="E2015" s="5">
        <v>2157</v>
      </c>
      <c r="F2015" s="7" t="s">
        <v>14</v>
      </c>
      <c r="G2015" s="7" t="s">
        <v>24</v>
      </c>
      <c r="H2015" s="6" t="str">
        <f>RIGHT(I2015,2)</f>
        <v>GA</v>
      </c>
      <c r="I2015" s="1" t="s">
        <v>3660</v>
      </c>
      <c r="J2015" s="1" t="s">
        <v>5217</v>
      </c>
      <c r="K2015" s="6" t="s">
        <v>842</v>
      </c>
      <c r="L2015" s="6">
        <v>6317</v>
      </c>
      <c r="M2015" s="6">
        <v>27</v>
      </c>
      <c r="N2015" s="6">
        <v>2</v>
      </c>
      <c r="O2015" s="6" t="str">
        <f>IF(K2015="HR","NOR"," ")</f>
        <v>NOR</v>
      </c>
      <c r="P2015" s="6">
        <v>1</v>
      </c>
      <c r="Q2015" s="16" t="str">
        <f>IF($B2015=2014,$P2015,"")</f>
        <v/>
      </c>
      <c r="R2015" s="16" t="str">
        <f>IF($B2015=2015,$P2015,"")</f>
        <v/>
      </c>
      <c r="S2015" s="16" t="str">
        <f>IF($B2015=2016,$P2015,"")</f>
        <v/>
      </c>
      <c r="T2015" s="16" t="str">
        <f>IF($B2015=2017,$P2015,"")</f>
        <v/>
      </c>
      <c r="U2015" s="16" t="str">
        <f>IF($B2015=2018,$P2015,"")</f>
        <v/>
      </c>
      <c r="V2015" s="16" t="str">
        <f>IF($B2015=2019,$P2015,"")</f>
        <v/>
      </c>
      <c r="W2015" s="16" t="str">
        <f>IF($B2015=2020,$P2015,"")</f>
        <v/>
      </c>
      <c r="X2015" s="6" t="str">
        <f>IF($B2015=2021,$P2015,"")</f>
        <v/>
      </c>
      <c r="Y2015" s="6" t="str">
        <f>IF($B2015=2022,$P2015,"")</f>
        <v/>
      </c>
      <c r="Z2015" s="6">
        <f>IF($B2015=2023,$P2015,"")</f>
        <v>1</v>
      </c>
      <c r="AA2015" s="6" t="str">
        <f>IF($B2015=2024,$P2015,"")</f>
        <v/>
      </c>
      <c r="AB2015" s="16" t="str">
        <f>IF($B2015=2025,$P2015,"")</f>
        <v/>
      </c>
    </row>
    <row r="2016" spans="1:28" x14ac:dyDescent="0.25">
      <c r="A2016" s="3">
        <v>1116</v>
      </c>
      <c r="B2016" s="3">
        <v>2023</v>
      </c>
      <c r="C2016" s="3" t="s">
        <v>1894</v>
      </c>
      <c r="D2016" s="4">
        <f>DATE(B2016,N2016,M2016)</f>
        <v>45020</v>
      </c>
      <c r="E2016" s="3">
        <v>2154</v>
      </c>
      <c r="F2016" s="6" t="s">
        <v>14</v>
      </c>
      <c r="G2016" s="6" t="s">
        <v>24</v>
      </c>
      <c r="H2016" s="6" t="str">
        <f>RIGHT(I2016,2)</f>
        <v>GA</v>
      </c>
      <c r="I2016" s="1" t="s">
        <v>3660</v>
      </c>
      <c r="J2016" s="1" t="s">
        <v>5339</v>
      </c>
      <c r="K2016" s="6" t="s">
        <v>842</v>
      </c>
      <c r="L2016" s="6">
        <v>6320</v>
      </c>
      <c r="M2016" s="6">
        <v>4</v>
      </c>
      <c r="N2016" s="6">
        <v>4</v>
      </c>
      <c r="O2016" s="6" t="s">
        <v>81</v>
      </c>
      <c r="P2016" s="6">
        <v>1</v>
      </c>
      <c r="Q2016" s="16" t="str">
        <f>IF($B2016=2014,$P2016,"")</f>
        <v/>
      </c>
      <c r="R2016" s="16" t="str">
        <f>IF($B2016=2015,$P2016,"")</f>
        <v/>
      </c>
      <c r="S2016" s="16" t="str">
        <f>IF($B2016=2016,$P2016,"")</f>
        <v/>
      </c>
      <c r="T2016" s="16" t="str">
        <f>IF($B2016=2017,$P2016,"")</f>
        <v/>
      </c>
      <c r="U2016" s="16" t="str">
        <f>IF($B2016=2018,$P2016,"")</f>
        <v/>
      </c>
      <c r="V2016" s="16" t="str">
        <f>IF($B2016=2019,$P2016,"")</f>
        <v/>
      </c>
      <c r="W2016" s="16" t="str">
        <f>IF($B2016=2020,$P2016,"")</f>
        <v/>
      </c>
      <c r="X2016" s="6" t="str">
        <f>IF($B2016=2021,$P2016,"")</f>
        <v/>
      </c>
      <c r="Y2016" s="6" t="str">
        <f>IF($B2016=2022,$P2016,"")</f>
        <v/>
      </c>
      <c r="Z2016" s="6">
        <f>IF($B2016=2023,$P2016,"")</f>
        <v>1</v>
      </c>
      <c r="AA2016" s="6" t="str">
        <f>IF($B2016=2024,$P2016,"")</f>
        <v/>
      </c>
      <c r="AB2016" s="16" t="str">
        <f>IF($B2016=2025,$P2016,"")</f>
        <v/>
      </c>
    </row>
    <row r="2017" spans="1:28" x14ac:dyDescent="0.25">
      <c r="A2017" s="3">
        <v>1116</v>
      </c>
      <c r="B2017" s="3">
        <v>2023</v>
      </c>
      <c r="C2017" s="3" t="s">
        <v>1235</v>
      </c>
      <c r="D2017" s="4">
        <f>DATE(B2017,N2017,M2017)</f>
        <v>45022</v>
      </c>
      <c r="E2017" s="3">
        <v>2059</v>
      </c>
      <c r="F2017" s="6" t="s">
        <v>14</v>
      </c>
      <c r="G2017" s="6" t="s">
        <v>24</v>
      </c>
      <c r="H2017" s="6" t="str">
        <f>RIGHT(I2017,2)</f>
        <v>GA</v>
      </c>
      <c r="I2017" s="1" t="s">
        <v>3660</v>
      </c>
      <c r="J2017" s="1" t="s">
        <v>5340</v>
      </c>
      <c r="K2017" s="6" t="s">
        <v>85</v>
      </c>
      <c r="L2017" s="6">
        <v>6320</v>
      </c>
      <c r="M2017" s="6">
        <v>6</v>
      </c>
      <c r="N2017" s="6">
        <v>4</v>
      </c>
      <c r="O2017" s="6" t="s">
        <v>679</v>
      </c>
      <c r="P2017" s="6">
        <v>1</v>
      </c>
      <c r="Q2017" s="16" t="str">
        <f>IF($B2017=2014,$P2017,"")</f>
        <v/>
      </c>
      <c r="R2017" s="16" t="str">
        <f>IF($B2017=2015,$P2017,"")</f>
        <v/>
      </c>
      <c r="S2017" s="16" t="str">
        <f>IF($B2017=2016,$P2017,"")</f>
        <v/>
      </c>
      <c r="T2017" s="16" t="str">
        <f>IF($B2017=2017,$P2017,"")</f>
        <v/>
      </c>
      <c r="U2017" s="16" t="str">
        <f>IF($B2017=2018,$P2017,"")</f>
        <v/>
      </c>
      <c r="V2017" s="16" t="str">
        <f>IF($B2017=2019,$P2017,"")</f>
        <v/>
      </c>
      <c r="W2017" s="16" t="str">
        <f>IF($B2017=2020,$P2017,"")</f>
        <v/>
      </c>
      <c r="X2017" s="6" t="str">
        <f>IF($B2017=2021,$P2017,"")</f>
        <v/>
      </c>
      <c r="Y2017" s="6" t="str">
        <f>IF($B2017=2022,$P2017,"")</f>
        <v/>
      </c>
      <c r="Z2017" s="6">
        <f>IF($B2017=2023,$P2017,"")</f>
        <v>1</v>
      </c>
      <c r="AA2017" s="6" t="str">
        <f>IF($B2017=2024,$P2017,"")</f>
        <v/>
      </c>
      <c r="AB2017" s="16" t="str">
        <f>IF($B2017=2025,$P2017,"")</f>
        <v/>
      </c>
    </row>
    <row r="2018" spans="1:28" x14ac:dyDescent="0.25">
      <c r="A2018" s="3">
        <v>1116</v>
      </c>
      <c r="B2018" s="3">
        <v>2017</v>
      </c>
      <c r="C2018" s="3" t="s">
        <v>1077</v>
      </c>
      <c r="D2018" s="4">
        <f>DATE(B2018,N2018,M2018)</f>
        <v>43056</v>
      </c>
      <c r="E2018" s="5">
        <v>1000</v>
      </c>
      <c r="F2018" s="6" t="s">
        <v>14</v>
      </c>
      <c r="G2018" s="6" t="s">
        <v>15</v>
      </c>
      <c r="H2018" s="7"/>
      <c r="I2018" s="1" t="s">
        <v>210</v>
      </c>
      <c r="J2018" s="8" t="s">
        <v>1811</v>
      </c>
      <c r="K2018" s="6" t="s">
        <v>34</v>
      </c>
      <c r="L2018" s="6">
        <v>5809</v>
      </c>
      <c r="M2018" s="6">
        <v>17</v>
      </c>
      <c r="N2018" s="6">
        <v>11</v>
      </c>
      <c r="O2018" s="6" t="s">
        <v>35</v>
      </c>
      <c r="P2018" s="6">
        <v>1</v>
      </c>
      <c r="Q2018" s="16" t="str">
        <f>IF($B2018=2014,$P2018,"")</f>
        <v/>
      </c>
      <c r="R2018" s="16" t="str">
        <f>IF($B2018=2015,$P2018,"")</f>
        <v/>
      </c>
      <c r="S2018" s="16" t="str">
        <f>IF($B2018=2016,$P2018,"")</f>
        <v/>
      </c>
      <c r="T2018" s="16">
        <f>IF($B2018=2017,$P2018,"")</f>
        <v>1</v>
      </c>
      <c r="U2018" s="16" t="str">
        <f>IF($B2018=2018,$P2018,"")</f>
        <v/>
      </c>
      <c r="V2018" s="16" t="str">
        <f>IF($B2018=2019,$P2018,"")</f>
        <v/>
      </c>
      <c r="W2018" s="16" t="str">
        <f>IF($B2018=2020,$P2018,"")</f>
        <v/>
      </c>
      <c r="X2018" s="6" t="str">
        <f>IF($B2018=2021,$P2018,"")</f>
        <v/>
      </c>
      <c r="Y2018" s="6" t="str">
        <f>IF($B2018=2022,$P2018,"")</f>
        <v/>
      </c>
      <c r="Z2018" s="6" t="str">
        <f>IF($B2018=2023,$P2018,"")</f>
        <v/>
      </c>
      <c r="AA2018" s="6" t="str">
        <f>IF($B2018=2024,$P2018,"")</f>
        <v/>
      </c>
      <c r="AB2018" s="16" t="str">
        <f>IF($B2018=2025,$P2018,"")</f>
        <v/>
      </c>
    </row>
    <row r="2019" spans="1:28" x14ac:dyDescent="0.25">
      <c r="A2019" s="3">
        <v>1116</v>
      </c>
      <c r="B2019" s="3">
        <v>2018</v>
      </c>
      <c r="C2019" s="3" t="s">
        <v>169</v>
      </c>
      <c r="D2019" s="4">
        <f>DATE(B2019,N2019,M2019)</f>
        <v>43129</v>
      </c>
      <c r="E2019" s="5">
        <v>900</v>
      </c>
      <c r="F2019" s="6" t="s">
        <v>14</v>
      </c>
      <c r="G2019" s="6" t="s">
        <v>15</v>
      </c>
      <c r="H2019" s="7"/>
      <c r="I2019" s="1" t="s">
        <v>210</v>
      </c>
      <c r="J2019" s="8" t="s">
        <v>1812</v>
      </c>
      <c r="K2019" s="6" t="s">
        <v>826</v>
      </c>
      <c r="L2019" s="6">
        <v>5815</v>
      </c>
      <c r="M2019" s="6">
        <v>29</v>
      </c>
      <c r="N2019" s="6">
        <v>1</v>
      </c>
      <c r="P2019" s="6">
        <v>1</v>
      </c>
      <c r="Q2019" s="16" t="str">
        <f>IF($B2019=2014,$P2019,"")</f>
        <v/>
      </c>
      <c r="R2019" s="16" t="str">
        <f>IF($B2019=2015,$P2019,"")</f>
        <v/>
      </c>
      <c r="S2019" s="16" t="str">
        <f>IF($B2019=2016,$P2019,"")</f>
        <v/>
      </c>
      <c r="T2019" s="16" t="str">
        <f>IF($B2019=2017,$P2019,"")</f>
        <v/>
      </c>
      <c r="U2019" s="16">
        <f>IF($B2019=2018,$P2019,"")</f>
        <v>1</v>
      </c>
      <c r="V2019" s="16" t="str">
        <f>IF($B2019=2019,$P2019,"")</f>
        <v/>
      </c>
      <c r="W2019" s="16" t="str">
        <f>IF($B2019=2020,$P2019,"")</f>
        <v/>
      </c>
      <c r="X2019" s="6" t="str">
        <f>IF($B2019=2021,$P2019,"")</f>
        <v/>
      </c>
      <c r="Y2019" s="6" t="str">
        <f>IF($B2019=2022,$P2019,"")</f>
        <v/>
      </c>
      <c r="Z2019" s="6" t="str">
        <f>IF($B2019=2023,$P2019,"")</f>
        <v/>
      </c>
      <c r="AA2019" s="6" t="str">
        <f>IF($B2019=2024,$P2019,"")</f>
        <v/>
      </c>
      <c r="AB2019" s="16" t="str">
        <f>IF($B2019=2025,$P2019,"")</f>
        <v/>
      </c>
    </row>
    <row r="2020" spans="1:28" x14ac:dyDescent="0.25">
      <c r="A2020" s="3">
        <v>1116</v>
      </c>
      <c r="B2020" s="3">
        <v>2019</v>
      </c>
      <c r="C2020" s="3" t="s">
        <v>734</v>
      </c>
      <c r="D2020" s="4">
        <f>DATE(B2020,N2020,M2020)</f>
        <v>43556</v>
      </c>
      <c r="E2020" s="5">
        <v>2159</v>
      </c>
      <c r="F2020" s="6" t="s">
        <v>14</v>
      </c>
      <c r="G2020" s="6" t="s">
        <v>15</v>
      </c>
      <c r="I2020" s="1" t="s">
        <v>210</v>
      </c>
      <c r="J2020" s="1" t="s">
        <v>1813</v>
      </c>
      <c r="K2020" s="6" t="s">
        <v>235</v>
      </c>
      <c r="L2020" s="6">
        <v>5919</v>
      </c>
      <c r="M2020" s="6">
        <v>1</v>
      </c>
      <c r="N2020" s="6">
        <v>4</v>
      </c>
      <c r="P2020" s="6">
        <v>1</v>
      </c>
      <c r="Q2020" s="16" t="str">
        <f>IF($B2020=2014,$P2020,"")</f>
        <v/>
      </c>
      <c r="R2020" s="16" t="str">
        <f>IF($B2020=2015,$P2020,"")</f>
        <v/>
      </c>
      <c r="S2020" s="16" t="str">
        <f>IF($B2020=2016,$P2020,"")</f>
        <v/>
      </c>
      <c r="T2020" s="16" t="str">
        <f>IF($B2020=2017,$P2020,"")</f>
        <v/>
      </c>
      <c r="U2020" s="16" t="str">
        <f>IF($B2020=2018,$P2020,"")</f>
        <v/>
      </c>
      <c r="V2020" s="16">
        <f>IF($B2020=2019,$P2020,"")</f>
        <v>1</v>
      </c>
      <c r="W2020" s="16" t="str">
        <f>IF($B2020=2020,$P2020,"")</f>
        <v/>
      </c>
      <c r="X2020" s="6" t="str">
        <f>IF($B2020=2021,$P2020,"")</f>
        <v/>
      </c>
      <c r="Y2020" s="6" t="str">
        <f>IF($B2020=2022,$P2020,"")</f>
        <v/>
      </c>
      <c r="Z2020" s="6" t="str">
        <f>IF($B2020=2023,$P2020,"")</f>
        <v/>
      </c>
      <c r="AA2020" s="6" t="str">
        <f>IF($B2020=2024,$P2020,"")</f>
        <v/>
      </c>
      <c r="AB2020" s="16" t="str">
        <f>IF($B2020=2025,$P2020,"")</f>
        <v/>
      </c>
    </row>
    <row r="2021" spans="1:28" x14ac:dyDescent="0.25">
      <c r="A2021" s="3">
        <v>1116</v>
      </c>
      <c r="B2021" s="3">
        <v>2020</v>
      </c>
      <c r="C2021" s="3" t="s">
        <v>212</v>
      </c>
      <c r="D2021" s="4">
        <f>DATE(B2021,N2021,M2021)</f>
        <v>44168</v>
      </c>
      <c r="E2021" s="5">
        <v>1500</v>
      </c>
      <c r="F2021" s="7" t="s">
        <v>14</v>
      </c>
      <c r="G2021" s="6" t="s">
        <v>15</v>
      </c>
      <c r="I2021" s="1" t="s">
        <v>210</v>
      </c>
      <c r="J2021" s="1" t="s">
        <v>380</v>
      </c>
      <c r="K2021" s="6" t="s">
        <v>34</v>
      </c>
      <c r="L2021" s="6">
        <v>6111</v>
      </c>
      <c r="M2021" s="6">
        <v>3</v>
      </c>
      <c r="N2021" s="6">
        <v>12</v>
      </c>
      <c r="O2021" s="6" t="s">
        <v>35</v>
      </c>
      <c r="P2021" s="6">
        <v>1</v>
      </c>
      <c r="Q2021" s="16" t="str">
        <f>IF($B2021=2014,$P2021,"")</f>
        <v/>
      </c>
      <c r="R2021" s="16" t="str">
        <f>IF($B2021=2015,$P2021,"")</f>
        <v/>
      </c>
      <c r="S2021" s="16" t="str">
        <f>IF($B2021=2016,$P2021,"")</f>
        <v/>
      </c>
      <c r="T2021" s="16" t="str">
        <f>IF($B2021=2017,$P2021,"")</f>
        <v/>
      </c>
      <c r="U2021" s="16" t="str">
        <f>IF($B2021=2018,$P2021,"")</f>
        <v/>
      </c>
      <c r="V2021" s="16" t="str">
        <f>IF($B2021=2019,$P2021,"")</f>
        <v/>
      </c>
      <c r="W2021" s="16">
        <f>IF($B2021=2020,$P2021,"")</f>
        <v>1</v>
      </c>
      <c r="X2021" s="6" t="str">
        <f>IF($B2021=2021,$P2021,"")</f>
        <v/>
      </c>
      <c r="Y2021" s="6" t="str">
        <f>IF($B2021=2022,$P2021,"")</f>
        <v/>
      </c>
      <c r="Z2021" s="6" t="str">
        <f>IF($B2021=2023,$P2021,"")</f>
        <v/>
      </c>
      <c r="AA2021" s="6" t="str">
        <f>IF($B2021=2024,$P2021,"")</f>
        <v/>
      </c>
      <c r="AB2021" s="16" t="str">
        <f>IF($B2021=2025,$P2021,"")</f>
        <v/>
      </c>
    </row>
    <row r="2022" spans="1:28" x14ac:dyDescent="0.25">
      <c r="A2022" s="3">
        <v>1116</v>
      </c>
      <c r="B2022" s="3">
        <v>2021</v>
      </c>
      <c r="C2022" s="3" t="s">
        <v>1838</v>
      </c>
      <c r="D2022" s="4">
        <v>44493</v>
      </c>
      <c r="E2022" s="5">
        <v>800</v>
      </c>
      <c r="F2022" s="6" t="s">
        <v>14</v>
      </c>
      <c r="G2022" s="6" t="s">
        <v>15</v>
      </c>
      <c r="I2022" s="1" t="s">
        <v>210</v>
      </c>
      <c r="J2022" s="1" t="s">
        <v>3661</v>
      </c>
      <c r="K2022" s="6" t="s">
        <v>34</v>
      </c>
      <c r="L2022" s="6">
        <v>6208</v>
      </c>
      <c r="M2022" s="6">
        <v>24</v>
      </c>
      <c r="N2022" s="6">
        <v>10</v>
      </c>
      <c r="O2022" s="6" t="s">
        <v>35</v>
      </c>
      <c r="P2022" s="6">
        <v>1</v>
      </c>
      <c r="Q2022" s="16" t="str">
        <f>IF($B2022=2014,$P2022,"")</f>
        <v/>
      </c>
      <c r="R2022" s="16" t="str">
        <f>IF($B2022=2015,$P2022,"")</f>
        <v/>
      </c>
      <c r="S2022" s="16" t="str">
        <f>IF($B2022=2016,$P2022,"")</f>
        <v/>
      </c>
      <c r="T2022" s="16" t="str">
        <f>IF($B2022=2017,$P2022,"")</f>
        <v/>
      </c>
      <c r="U2022" s="16" t="str">
        <f>IF($B2022=2018,$P2022,"")</f>
        <v/>
      </c>
      <c r="V2022" s="16" t="str">
        <f>IF($B2022=2019,$P2022,"")</f>
        <v/>
      </c>
      <c r="W2022" s="16" t="str">
        <f>IF($B2022=2020,$P2022,"")</f>
        <v/>
      </c>
      <c r="X2022" s="6">
        <f>IF($B2022=2021,$P2022,"")</f>
        <v>1</v>
      </c>
      <c r="Y2022" s="6" t="str">
        <f>IF($B2022=2022,$P2022,"")</f>
        <v/>
      </c>
      <c r="Z2022" s="6" t="str">
        <f>IF($B2022=2023,$P2022,"")</f>
        <v/>
      </c>
      <c r="AA2022" s="6" t="str">
        <f>IF($B2022=2024,$P2022,"")</f>
        <v/>
      </c>
      <c r="AB2022" s="16" t="str">
        <f>IF($B2022=2025,$P2022,"")</f>
        <v/>
      </c>
    </row>
    <row r="2023" spans="1:28" x14ac:dyDescent="0.25">
      <c r="A2023" s="3">
        <v>1116</v>
      </c>
      <c r="B2023" s="3">
        <v>2022</v>
      </c>
      <c r="C2023" s="3" t="s">
        <v>168</v>
      </c>
      <c r="D2023" s="4">
        <v>44568</v>
      </c>
      <c r="E2023" s="5">
        <v>700</v>
      </c>
      <c r="F2023" s="7" t="s">
        <v>14</v>
      </c>
      <c r="G2023" s="7" t="s">
        <v>15</v>
      </c>
      <c r="H2023" s="7"/>
      <c r="I2023" s="1" t="s">
        <v>210</v>
      </c>
      <c r="J2023" s="1" t="s">
        <v>3662</v>
      </c>
      <c r="K2023" s="6" t="s">
        <v>3433</v>
      </c>
      <c r="L2023" s="6">
        <v>6214</v>
      </c>
      <c r="M2023" s="6">
        <v>7</v>
      </c>
      <c r="N2023" s="6">
        <v>1</v>
      </c>
      <c r="P2023" s="6">
        <v>1</v>
      </c>
      <c r="Q2023" s="16" t="str">
        <f>IF($B2023=2014,$P2023,"")</f>
        <v/>
      </c>
      <c r="R2023" s="16" t="str">
        <f>IF($B2023=2015,$P2023,"")</f>
        <v/>
      </c>
      <c r="S2023" s="16" t="str">
        <f>IF($B2023=2016,$P2023,"")</f>
        <v/>
      </c>
      <c r="T2023" s="16" t="str">
        <f>IF($B2023=2017,$P2023,"")</f>
        <v/>
      </c>
      <c r="U2023" s="16" t="str">
        <f>IF($B2023=2018,$P2023,"")</f>
        <v/>
      </c>
      <c r="V2023" s="16" t="str">
        <f>IF($B2023=2019,$P2023,"")</f>
        <v/>
      </c>
      <c r="W2023" s="16" t="str">
        <f>IF($B2023=2020,$P2023,"")</f>
        <v/>
      </c>
      <c r="X2023" s="6" t="str">
        <f>IF($B2023=2021,$P2023,"")</f>
        <v/>
      </c>
      <c r="Y2023" s="6">
        <f>IF($B2023=2022,$P2023,"")</f>
        <v>1</v>
      </c>
      <c r="Z2023" s="6" t="str">
        <f>IF($B2023=2023,$P2023,"")</f>
        <v/>
      </c>
      <c r="AA2023" s="6" t="str">
        <f>IF($B2023=2024,$P2023,"")</f>
        <v/>
      </c>
      <c r="AB2023" s="16" t="str">
        <f>IF($B2023=2025,$P2023,"")</f>
        <v/>
      </c>
    </row>
    <row r="2024" spans="1:28" x14ac:dyDescent="0.25">
      <c r="A2024" s="3">
        <v>1116</v>
      </c>
      <c r="B2024" s="3">
        <v>2022</v>
      </c>
      <c r="C2024" s="3" t="s">
        <v>1936</v>
      </c>
      <c r="D2024" s="4">
        <f>DATE(B2024,N2024,M2024)</f>
        <v>44721</v>
      </c>
      <c r="E2024" s="5">
        <v>2059</v>
      </c>
      <c r="F2024" s="6" t="s">
        <v>14</v>
      </c>
      <c r="G2024" s="6" t="s">
        <v>15</v>
      </c>
      <c r="I2024" s="1" t="s">
        <v>210</v>
      </c>
      <c r="J2024" s="1" t="s">
        <v>3992</v>
      </c>
      <c r="K2024" s="6" t="s">
        <v>842</v>
      </c>
      <c r="L2024" s="6">
        <v>6301</v>
      </c>
      <c r="M2024" s="6">
        <v>9</v>
      </c>
      <c r="N2024" s="6">
        <v>6</v>
      </c>
      <c r="O2024" s="6" t="s">
        <v>81</v>
      </c>
      <c r="P2024" s="6">
        <v>1</v>
      </c>
      <c r="Q2024" s="16" t="str">
        <f>IF($B2024=2014,$P2024,"")</f>
        <v/>
      </c>
      <c r="R2024" s="16" t="str">
        <f>IF($B2024=2015,$P2024,"")</f>
        <v/>
      </c>
      <c r="S2024" s="16" t="str">
        <f>IF($B2024=2016,$P2024,"")</f>
        <v/>
      </c>
      <c r="T2024" s="16" t="str">
        <f>IF($B2024=2017,$P2024,"")</f>
        <v/>
      </c>
      <c r="U2024" s="16" t="str">
        <f>IF($B2024=2018,$P2024,"")</f>
        <v/>
      </c>
      <c r="V2024" s="16" t="str">
        <f>IF($B2024=2019,$P2024,"")</f>
        <v/>
      </c>
      <c r="W2024" s="16" t="str">
        <f>IF($B2024=2020,$P2024,"")</f>
        <v/>
      </c>
      <c r="X2024" s="6" t="str">
        <f>IF($B2024=2021,$P2024,"")</f>
        <v/>
      </c>
      <c r="Y2024" s="6">
        <f>IF($B2024=2022,$P2024,"")</f>
        <v>1</v>
      </c>
      <c r="Z2024" s="6" t="str">
        <f>IF($B2024=2023,$P2024,"")</f>
        <v/>
      </c>
      <c r="AA2024" s="6" t="str">
        <f>IF($B2024=2024,$P2024,"")</f>
        <v/>
      </c>
      <c r="AB2024" s="16" t="str">
        <f>IF($B2024=2025,$P2024,"")</f>
        <v/>
      </c>
    </row>
    <row r="2025" spans="1:28" x14ac:dyDescent="0.25">
      <c r="A2025" s="3">
        <v>1116</v>
      </c>
      <c r="B2025" s="3">
        <v>2023</v>
      </c>
      <c r="C2025" s="3" t="s">
        <v>80</v>
      </c>
      <c r="D2025" s="4">
        <f>DATE(B2025,N2025,M2025)</f>
        <v>45188</v>
      </c>
      <c r="E2025" s="5">
        <v>2300</v>
      </c>
      <c r="F2025" s="6" t="s">
        <v>14</v>
      </c>
      <c r="G2025" s="7" t="s">
        <v>15</v>
      </c>
      <c r="H2025" s="7"/>
      <c r="I2025" s="1" t="s">
        <v>210</v>
      </c>
      <c r="J2025" s="1" t="s">
        <v>5788</v>
      </c>
      <c r="K2025" s="6" t="s">
        <v>5781</v>
      </c>
      <c r="L2025" s="6">
        <v>6408</v>
      </c>
      <c r="M2025" s="6">
        <v>19</v>
      </c>
      <c r="N2025" s="6">
        <v>9</v>
      </c>
      <c r="P2025" s="6">
        <v>1</v>
      </c>
      <c r="Q2025" s="16" t="str">
        <f>IF($B2025=2014,$P2025,"")</f>
        <v/>
      </c>
      <c r="R2025" s="16" t="str">
        <f>IF($B2025=2015,$P2025,"")</f>
        <v/>
      </c>
      <c r="S2025" s="16" t="str">
        <f>IF($B2025=2016,$P2025,"")</f>
        <v/>
      </c>
      <c r="T2025" s="16" t="str">
        <f>IF($B2025=2017,$P2025,"")</f>
        <v/>
      </c>
      <c r="U2025" s="16" t="str">
        <f>IF($B2025=2018,$P2025,"")</f>
        <v/>
      </c>
      <c r="V2025" s="16" t="str">
        <f>IF($B2025=2019,$P2025,"")</f>
        <v/>
      </c>
      <c r="W2025" s="16" t="str">
        <f>IF($B2025=2020,$P2025,"")</f>
        <v/>
      </c>
      <c r="X2025" s="6" t="str">
        <f>IF($B2025=2021,$P2025,"")</f>
        <v/>
      </c>
      <c r="Y2025" s="6" t="str">
        <f>IF($B2025=2022,$P2025,"")</f>
        <v/>
      </c>
      <c r="Z2025" s="6">
        <f>IF($B2025=2023,$P2025,"")</f>
        <v>1</v>
      </c>
      <c r="AA2025" s="6" t="str">
        <f>IF($B2025=2024,$P2025,"")</f>
        <v/>
      </c>
      <c r="AB2025" s="16" t="str">
        <f>IF($B2025=2025,$P2025,"")</f>
        <v/>
      </c>
    </row>
    <row r="2026" spans="1:28" x14ac:dyDescent="0.25">
      <c r="A2026" s="3">
        <v>1116</v>
      </c>
      <c r="B2026" s="5">
        <v>2015</v>
      </c>
      <c r="C2026" s="3" t="s">
        <v>281</v>
      </c>
      <c r="D2026" s="4">
        <f>DATE(B2026,N2026,M2026)</f>
        <v>42274</v>
      </c>
      <c r="E2026" s="5">
        <v>650</v>
      </c>
      <c r="F2026" s="6" t="s">
        <v>14</v>
      </c>
      <c r="G2026" s="6" t="s">
        <v>15</v>
      </c>
      <c r="I2026" s="1" t="s">
        <v>4354</v>
      </c>
      <c r="J2026" s="8" t="s">
        <v>1806</v>
      </c>
      <c r="K2026" s="6" t="s">
        <v>1425</v>
      </c>
      <c r="L2026" s="6">
        <v>5605</v>
      </c>
      <c r="M2026" s="6">
        <v>27</v>
      </c>
      <c r="N2026" s="6">
        <v>9</v>
      </c>
      <c r="O2026" s="6" t="s">
        <v>81</v>
      </c>
      <c r="P2026" s="6">
        <v>1</v>
      </c>
      <c r="Q2026" s="16" t="str">
        <f>IF($B2026=2014,$P2026,"")</f>
        <v/>
      </c>
      <c r="R2026" s="16">
        <f>IF($B2026=2015,$P2026,"")</f>
        <v>1</v>
      </c>
      <c r="S2026" s="16" t="str">
        <f>IF($B2026=2016,$P2026,"")</f>
        <v/>
      </c>
      <c r="T2026" s="16" t="str">
        <f>IF($B2026=2017,$P2026,"")</f>
        <v/>
      </c>
      <c r="U2026" s="16" t="str">
        <f>IF($B2026=2018,$P2026,"")</f>
        <v/>
      </c>
      <c r="V2026" s="16" t="str">
        <f>IF($B2026=2019,$P2026,"")</f>
        <v/>
      </c>
      <c r="W2026" s="16" t="str">
        <f>IF($B2026=2020,$P2026,"")</f>
        <v/>
      </c>
      <c r="X2026" s="6" t="str">
        <f>IF($B2026=2021,$P2026,"")</f>
        <v/>
      </c>
      <c r="Y2026" s="6" t="str">
        <f>IF($B2026=2022,$P2026,"")</f>
        <v/>
      </c>
      <c r="Z2026" s="6" t="str">
        <f>IF($B2026=2023,$P2026,"")</f>
        <v/>
      </c>
      <c r="AA2026" s="6" t="str">
        <f>IF($B2026=2024,$P2026,"")</f>
        <v/>
      </c>
      <c r="AB2026" s="16" t="str">
        <f>IF($B2026=2025,$P2026,"")</f>
        <v/>
      </c>
    </row>
    <row r="2027" spans="1:28" x14ac:dyDescent="0.25">
      <c r="A2027" s="3">
        <v>1116</v>
      </c>
      <c r="B2027" s="3">
        <v>2017</v>
      </c>
      <c r="C2027" s="3" t="s">
        <v>823</v>
      </c>
      <c r="D2027" s="4">
        <f>DATE(B2027,N2027,M2027)</f>
        <v>42787</v>
      </c>
      <c r="E2027" s="5">
        <v>2200</v>
      </c>
      <c r="F2027" s="6" t="s">
        <v>14</v>
      </c>
      <c r="G2027" s="7" t="s">
        <v>15</v>
      </c>
      <c r="H2027" s="7"/>
      <c r="I2027" s="1" t="s">
        <v>4354</v>
      </c>
      <c r="J2027" s="1" t="s">
        <v>1807</v>
      </c>
      <c r="K2027" s="6" t="s">
        <v>1157</v>
      </c>
      <c r="L2027" s="6">
        <v>5717</v>
      </c>
      <c r="M2027" s="6">
        <v>21</v>
      </c>
      <c r="N2027" s="6">
        <v>2</v>
      </c>
      <c r="O2027" s="6" t="s">
        <v>81</v>
      </c>
      <c r="P2027" s="6">
        <v>1</v>
      </c>
      <c r="Q2027" s="16" t="str">
        <f>IF($B2027=2014,$P2027,"")</f>
        <v/>
      </c>
      <c r="R2027" s="16" t="str">
        <f>IF($B2027=2015,$P2027,"")</f>
        <v/>
      </c>
      <c r="S2027" s="16" t="str">
        <f>IF($B2027=2016,$P2027,"")</f>
        <v/>
      </c>
      <c r="T2027" s="16">
        <f>IF($B2027=2017,$P2027,"")</f>
        <v>1</v>
      </c>
      <c r="U2027" s="16" t="str">
        <f>IF($B2027=2018,$P2027,"")</f>
        <v/>
      </c>
      <c r="V2027" s="16" t="str">
        <f>IF($B2027=2019,$P2027,"")</f>
        <v/>
      </c>
      <c r="W2027" s="16" t="str">
        <f>IF($B2027=2020,$P2027,"")</f>
        <v/>
      </c>
      <c r="X2027" s="6" t="str">
        <f>IF($B2027=2021,$P2027,"")</f>
        <v/>
      </c>
      <c r="Y2027" s="6" t="str">
        <f>IF($B2027=2022,$P2027,"")</f>
        <v/>
      </c>
      <c r="Z2027" s="6" t="str">
        <f>IF($B2027=2023,$P2027,"")</f>
        <v/>
      </c>
      <c r="AA2027" s="6" t="str">
        <f>IF($B2027=2024,$P2027,"")</f>
        <v/>
      </c>
      <c r="AB2027" s="16" t="str">
        <f>IF($B2027=2025,$P2027,"")</f>
        <v/>
      </c>
    </row>
    <row r="2028" spans="1:28" x14ac:dyDescent="0.25">
      <c r="A2028" s="3">
        <v>1116</v>
      </c>
      <c r="B2028" s="3">
        <v>2019</v>
      </c>
      <c r="C2028" s="3" t="s">
        <v>1077</v>
      </c>
      <c r="D2028" s="4">
        <f>DATE(B2028,N2028,M2028)</f>
        <v>43786</v>
      </c>
      <c r="E2028" s="5">
        <v>1055</v>
      </c>
      <c r="F2028" s="6" t="s">
        <v>14</v>
      </c>
      <c r="G2028" s="6" t="s">
        <v>15</v>
      </c>
      <c r="I2028" s="1" t="s">
        <v>4354</v>
      </c>
      <c r="J2028" s="8" t="s">
        <v>1808</v>
      </c>
      <c r="K2028" s="6" t="s">
        <v>34</v>
      </c>
      <c r="L2028" s="6">
        <v>6010</v>
      </c>
      <c r="M2028" s="6">
        <v>17</v>
      </c>
      <c r="N2028" s="6">
        <v>11</v>
      </c>
      <c r="O2028" s="6" t="s">
        <v>35</v>
      </c>
      <c r="P2028" s="6">
        <v>1</v>
      </c>
      <c r="Q2028" s="16" t="str">
        <f>IF($B2028=2014,$P2028,"")</f>
        <v/>
      </c>
      <c r="R2028" s="16" t="str">
        <f>IF($B2028=2015,$P2028,"")</f>
        <v/>
      </c>
      <c r="S2028" s="16" t="str">
        <f>IF($B2028=2016,$P2028,"")</f>
        <v/>
      </c>
      <c r="T2028" s="16" t="str">
        <f>IF($B2028=2017,$P2028,"")</f>
        <v/>
      </c>
      <c r="U2028" s="16" t="str">
        <f>IF($B2028=2018,$P2028,"")</f>
        <v/>
      </c>
      <c r="V2028" s="16">
        <f>IF($B2028=2019,$P2028,"")</f>
        <v>1</v>
      </c>
      <c r="W2028" s="16" t="str">
        <f>IF($B2028=2020,$P2028,"")</f>
        <v/>
      </c>
      <c r="X2028" s="6" t="str">
        <f>IF($B2028=2021,$P2028,"")</f>
        <v/>
      </c>
      <c r="Y2028" s="6" t="str">
        <f>IF($B2028=2022,$P2028,"")</f>
        <v/>
      </c>
      <c r="Z2028" s="6" t="str">
        <f>IF($B2028=2023,$P2028,"")</f>
        <v/>
      </c>
      <c r="AA2028" s="6" t="str">
        <f>IF($B2028=2024,$P2028,"")</f>
        <v/>
      </c>
      <c r="AB2028" s="16" t="str">
        <f>IF($B2028=2025,$P2028,"")</f>
        <v/>
      </c>
    </row>
    <row r="2029" spans="1:28" x14ac:dyDescent="0.25">
      <c r="A2029" s="3">
        <v>1116</v>
      </c>
      <c r="B2029" s="3">
        <v>2020</v>
      </c>
      <c r="C2029" s="3" t="s">
        <v>1393</v>
      </c>
      <c r="D2029" s="4">
        <f>DATE(B2029,N2029,M2029)</f>
        <v>43844</v>
      </c>
      <c r="E2029" s="5">
        <v>700</v>
      </c>
      <c r="F2029" s="6" t="s">
        <v>14</v>
      </c>
      <c r="G2029" s="6" t="s">
        <v>15</v>
      </c>
      <c r="I2029" s="1" t="s">
        <v>4354</v>
      </c>
      <c r="J2029" s="1" t="s">
        <v>1809</v>
      </c>
      <c r="K2029" s="6" t="s">
        <v>34</v>
      </c>
      <c r="L2029" s="6">
        <v>6014</v>
      </c>
      <c r="M2029" s="6">
        <v>14</v>
      </c>
      <c r="N2029" s="6">
        <v>1</v>
      </c>
      <c r="O2029" s="6" t="s">
        <v>35</v>
      </c>
      <c r="P2029" s="6">
        <v>1</v>
      </c>
      <c r="Q2029" s="16" t="str">
        <f>IF($B2029=2014,$P2029,"")</f>
        <v/>
      </c>
      <c r="R2029" s="16" t="str">
        <f>IF($B2029=2015,$P2029,"")</f>
        <v/>
      </c>
      <c r="S2029" s="16" t="str">
        <f>IF($B2029=2016,$P2029,"")</f>
        <v/>
      </c>
      <c r="T2029" s="16" t="str">
        <f>IF($B2029=2017,$P2029,"")</f>
        <v/>
      </c>
      <c r="U2029" s="16" t="str">
        <f>IF($B2029=2018,$P2029,"")</f>
        <v/>
      </c>
      <c r="V2029" s="16" t="str">
        <f>IF($B2029=2019,$P2029,"")</f>
        <v/>
      </c>
      <c r="W2029" s="16">
        <f>IF($B2029=2020,$P2029,"")</f>
        <v>1</v>
      </c>
      <c r="X2029" s="6" t="str">
        <f>IF($B2029=2021,$P2029,"")</f>
        <v/>
      </c>
      <c r="Y2029" s="6" t="str">
        <f>IF($B2029=2022,$P2029,"")</f>
        <v/>
      </c>
      <c r="Z2029" s="6" t="str">
        <f>IF($B2029=2023,$P2029,"")</f>
        <v/>
      </c>
      <c r="AA2029" s="6" t="str">
        <f>IF($B2029=2024,$P2029,"")</f>
        <v/>
      </c>
      <c r="AB2029" s="16" t="str">
        <f>IF($B2029=2025,$P2029,"")</f>
        <v/>
      </c>
    </row>
    <row r="2030" spans="1:28" x14ac:dyDescent="0.25">
      <c r="A2030" s="3">
        <v>1116</v>
      </c>
      <c r="B2030" s="3">
        <v>2020</v>
      </c>
      <c r="C2030" s="3" t="s">
        <v>1092</v>
      </c>
      <c r="D2030" s="4">
        <f>DATE(B2030,N2030,M2030)</f>
        <v>43918</v>
      </c>
      <c r="E2030" s="5">
        <v>600</v>
      </c>
      <c r="F2030" s="6" t="s">
        <v>14</v>
      </c>
      <c r="G2030" s="6" t="s">
        <v>15</v>
      </c>
      <c r="I2030" s="1" t="s">
        <v>4354</v>
      </c>
      <c r="J2030" s="1" t="s">
        <v>1810</v>
      </c>
      <c r="K2030" s="6" t="s">
        <v>38</v>
      </c>
      <c r="L2030" s="6">
        <v>6019</v>
      </c>
      <c r="M2030" s="6">
        <v>28</v>
      </c>
      <c r="N2030" s="6">
        <v>3</v>
      </c>
      <c r="P2030" s="6">
        <v>1</v>
      </c>
      <c r="Q2030" s="16" t="str">
        <f>IF($B2030=2014,$P2030,"")</f>
        <v/>
      </c>
      <c r="R2030" s="16" t="str">
        <f>IF($B2030=2015,$P2030,"")</f>
        <v/>
      </c>
      <c r="S2030" s="16" t="str">
        <f>IF($B2030=2016,$P2030,"")</f>
        <v/>
      </c>
      <c r="T2030" s="16" t="str">
        <f>IF($B2030=2017,$P2030,"")</f>
        <v/>
      </c>
      <c r="U2030" s="16" t="str">
        <f>IF($B2030=2018,$P2030,"")</f>
        <v/>
      </c>
      <c r="V2030" s="16" t="str">
        <f>IF($B2030=2019,$P2030,"")</f>
        <v/>
      </c>
      <c r="W2030" s="16">
        <f>IF($B2030=2020,$P2030,"")</f>
        <v>1</v>
      </c>
      <c r="X2030" s="6" t="str">
        <f>IF($B2030=2021,$P2030,"")</f>
        <v/>
      </c>
      <c r="Y2030" s="6" t="str">
        <f>IF($B2030=2022,$P2030,"")</f>
        <v/>
      </c>
      <c r="Z2030" s="6" t="str">
        <f>IF($B2030=2023,$P2030,"")</f>
        <v/>
      </c>
      <c r="AA2030" s="6" t="str">
        <f>IF($B2030=2024,$P2030,"")</f>
        <v/>
      </c>
      <c r="AB2030" s="16" t="str">
        <f>IF($B2030=2025,$P2030,"")</f>
        <v/>
      </c>
    </row>
    <row r="2031" spans="1:28" x14ac:dyDescent="0.25">
      <c r="A2031" s="3">
        <v>1116</v>
      </c>
      <c r="B2031" s="3">
        <v>2021</v>
      </c>
      <c r="C2031" s="3" t="s">
        <v>236</v>
      </c>
      <c r="D2031" s="4">
        <v>44505</v>
      </c>
      <c r="E2031" s="5">
        <v>2200</v>
      </c>
      <c r="F2031" s="7" t="s">
        <v>14</v>
      </c>
      <c r="G2031" s="7" t="s">
        <v>15</v>
      </c>
      <c r="H2031" s="7"/>
      <c r="I2031" s="1" t="s">
        <v>4354</v>
      </c>
      <c r="J2031" s="1" t="s">
        <v>3663</v>
      </c>
      <c r="K2031" s="6" t="s">
        <v>2564</v>
      </c>
      <c r="L2031" s="6">
        <v>6209</v>
      </c>
      <c r="M2031" s="6">
        <v>5</v>
      </c>
      <c r="N2031" s="6">
        <v>11</v>
      </c>
      <c r="O2031" s="6" t="s">
        <v>116</v>
      </c>
      <c r="P2031" s="6">
        <v>1</v>
      </c>
      <c r="Q2031" s="16" t="str">
        <f>IF($B2031=2014,$P2031,"")</f>
        <v/>
      </c>
      <c r="R2031" s="16" t="str">
        <f>IF($B2031=2015,$P2031,"")</f>
        <v/>
      </c>
      <c r="S2031" s="16" t="str">
        <f>IF($B2031=2016,$P2031,"")</f>
        <v/>
      </c>
      <c r="T2031" s="16" t="str">
        <f>IF($B2031=2017,$P2031,"")</f>
        <v/>
      </c>
      <c r="U2031" s="16" t="str">
        <f>IF($B2031=2018,$P2031,"")</f>
        <v/>
      </c>
      <c r="V2031" s="16" t="str">
        <f>IF($B2031=2019,$P2031,"")</f>
        <v/>
      </c>
      <c r="W2031" s="16" t="str">
        <f>IF($B2031=2020,$P2031,"")</f>
        <v/>
      </c>
      <c r="X2031" s="6">
        <f>IF($B2031=2021,$P2031,"")</f>
        <v>1</v>
      </c>
      <c r="Y2031" s="6" t="str">
        <f>IF($B2031=2022,$P2031,"")</f>
        <v/>
      </c>
      <c r="Z2031" s="6" t="str">
        <f>IF($B2031=2023,$P2031,"")</f>
        <v/>
      </c>
      <c r="AA2031" s="6" t="str">
        <f>IF($B2031=2024,$P2031,"")</f>
        <v/>
      </c>
      <c r="AB2031" s="16" t="str">
        <f>IF($B2031=2025,$P2031,"")</f>
        <v/>
      </c>
    </row>
    <row r="2032" spans="1:28" x14ac:dyDescent="0.25">
      <c r="A2032" s="3">
        <v>1116</v>
      </c>
      <c r="B2032" s="3">
        <v>2021</v>
      </c>
      <c r="C2032" s="3" t="s">
        <v>225</v>
      </c>
      <c r="D2032" s="4">
        <v>44523</v>
      </c>
      <c r="E2032" s="5">
        <v>2028</v>
      </c>
      <c r="F2032" s="7" t="s">
        <v>14</v>
      </c>
      <c r="G2032" s="7" t="s">
        <v>15</v>
      </c>
      <c r="H2032" s="7"/>
      <c r="I2032" s="1" t="s">
        <v>4354</v>
      </c>
      <c r="J2032" s="1" t="s">
        <v>3664</v>
      </c>
      <c r="K2032" s="6" t="s">
        <v>25</v>
      </c>
      <c r="L2032" s="6">
        <v>6210</v>
      </c>
      <c r="M2032" s="6">
        <v>23</v>
      </c>
      <c r="N2032" s="6">
        <v>11</v>
      </c>
      <c r="P2032" s="6">
        <v>1</v>
      </c>
      <c r="Q2032" s="16" t="str">
        <f>IF($B2032=2014,$P2032,"")</f>
        <v/>
      </c>
      <c r="R2032" s="16" t="str">
        <f>IF($B2032=2015,$P2032,"")</f>
        <v/>
      </c>
      <c r="S2032" s="16" t="str">
        <f>IF($B2032=2016,$P2032,"")</f>
        <v/>
      </c>
      <c r="T2032" s="16" t="str">
        <f>IF($B2032=2017,$P2032,"")</f>
        <v/>
      </c>
      <c r="U2032" s="16" t="str">
        <f>IF($B2032=2018,$P2032,"")</f>
        <v/>
      </c>
      <c r="V2032" s="16" t="str">
        <f>IF($B2032=2019,$P2032,"")</f>
        <v/>
      </c>
      <c r="W2032" s="16" t="str">
        <f>IF($B2032=2020,$P2032,"")</f>
        <v/>
      </c>
      <c r="X2032" s="6">
        <f>IF($B2032=2021,$P2032,"")</f>
        <v>1</v>
      </c>
      <c r="Y2032" s="6" t="str">
        <f>IF($B2032=2022,$P2032,"")</f>
        <v/>
      </c>
      <c r="Z2032" s="6" t="str">
        <f>IF($B2032=2023,$P2032,"")</f>
        <v/>
      </c>
      <c r="AA2032" s="6" t="str">
        <f>IF($B2032=2024,$P2032,"")</f>
        <v/>
      </c>
      <c r="AB2032" s="16" t="str">
        <f>IF($B2032=2025,$P2032,"")</f>
        <v/>
      </c>
    </row>
    <row r="2033" spans="1:28" x14ac:dyDescent="0.25">
      <c r="A2033" s="3">
        <v>1116</v>
      </c>
      <c r="B2033" s="3">
        <v>2022</v>
      </c>
      <c r="C2033" s="3" t="s">
        <v>1936</v>
      </c>
      <c r="D2033" s="4">
        <f>DATE(B2033,N2033,M2033)</f>
        <v>44721</v>
      </c>
      <c r="E2033" s="5">
        <v>2203</v>
      </c>
      <c r="F2033" s="6" t="s">
        <v>14</v>
      </c>
      <c r="G2033" s="6" t="s">
        <v>15</v>
      </c>
      <c r="I2033" s="1" t="s">
        <v>4354</v>
      </c>
      <c r="J2033" s="1" t="s">
        <v>3993</v>
      </c>
      <c r="K2033" s="6" t="s">
        <v>842</v>
      </c>
      <c r="L2033" s="6">
        <v>6301</v>
      </c>
      <c r="M2033" s="6">
        <v>9</v>
      </c>
      <c r="N2033" s="6">
        <v>6</v>
      </c>
      <c r="O2033" s="6" t="s">
        <v>81</v>
      </c>
      <c r="P2033" s="6">
        <v>1</v>
      </c>
      <c r="Q2033" s="16" t="str">
        <f>IF($B2033=2014,$P2033,"")</f>
        <v/>
      </c>
      <c r="R2033" s="16" t="str">
        <f>IF($B2033=2015,$P2033,"")</f>
        <v/>
      </c>
      <c r="S2033" s="16" t="str">
        <f>IF($B2033=2016,$P2033,"")</f>
        <v/>
      </c>
      <c r="T2033" s="16" t="str">
        <f>IF($B2033=2017,$P2033,"")</f>
        <v/>
      </c>
      <c r="U2033" s="16" t="str">
        <f>IF($B2033=2018,$P2033,"")</f>
        <v/>
      </c>
      <c r="V2033" s="16" t="str">
        <f>IF($B2033=2019,$P2033,"")</f>
        <v/>
      </c>
      <c r="W2033" s="16" t="str">
        <f>IF($B2033=2020,$P2033,"")</f>
        <v/>
      </c>
      <c r="X2033" s="6" t="str">
        <f>IF($B2033=2021,$P2033,"")</f>
        <v/>
      </c>
      <c r="Y2033" s="6">
        <f>IF($B2033=2022,$P2033,"")</f>
        <v>1</v>
      </c>
      <c r="Z2033" s="6" t="str">
        <f>IF($B2033=2023,$P2033,"")</f>
        <v/>
      </c>
      <c r="AA2033" s="6" t="str">
        <f>IF($B2033=2024,$P2033,"")</f>
        <v/>
      </c>
      <c r="AB2033" s="16" t="str">
        <f>IF($B2033=2025,$P2033,"")</f>
        <v/>
      </c>
    </row>
    <row r="2034" spans="1:28" x14ac:dyDescent="0.25">
      <c r="A2034" s="3">
        <v>1116</v>
      </c>
      <c r="B2034" s="3">
        <v>2022</v>
      </c>
      <c r="C2034" s="3" t="s">
        <v>957</v>
      </c>
      <c r="D2034" s="4">
        <f>DATE(B2034,N2034,M2034)</f>
        <v>44759</v>
      </c>
      <c r="E2034" s="5">
        <v>2059</v>
      </c>
      <c r="F2034" s="7" t="s">
        <v>14</v>
      </c>
      <c r="G2034" s="7" t="s">
        <v>15</v>
      </c>
      <c r="H2034" s="7"/>
      <c r="I2034" s="1" t="s">
        <v>4354</v>
      </c>
      <c r="J2034" s="1" t="s">
        <v>4117</v>
      </c>
      <c r="K2034" s="6" t="s">
        <v>842</v>
      </c>
      <c r="L2034" s="6">
        <v>6302</v>
      </c>
      <c r="M2034" s="6">
        <v>17</v>
      </c>
      <c r="N2034" s="6">
        <v>7</v>
      </c>
      <c r="O2034" s="6" t="s">
        <v>81</v>
      </c>
      <c r="P2034" s="6">
        <v>1</v>
      </c>
      <c r="Q2034" s="16" t="str">
        <f>IF($B2034=2014,$P2034,"")</f>
        <v/>
      </c>
      <c r="R2034" s="16" t="str">
        <f>IF($B2034=2015,$P2034,"")</f>
        <v/>
      </c>
      <c r="S2034" s="16" t="str">
        <f>IF($B2034=2016,$P2034,"")</f>
        <v/>
      </c>
      <c r="T2034" s="16" t="str">
        <f>IF($B2034=2017,$P2034,"")</f>
        <v/>
      </c>
      <c r="U2034" s="16" t="str">
        <f>IF($B2034=2018,$P2034,"")</f>
        <v/>
      </c>
      <c r="V2034" s="16" t="str">
        <f>IF($B2034=2019,$P2034,"")</f>
        <v/>
      </c>
      <c r="W2034" s="16" t="str">
        <f>IF($B2034=2020,$P2034,"")</f>
        <v/>
      </c>
      <c r="X2034" s="6" t="str">
        <f>IF($B2034=2021,$P2034,"")</f>
        <v/>
      </c>
      <c r="Y2034" s="6">
        <f>IF($B2034=2022,$P2034,"")</f>
        <v>1</v>
      </c>
      <c r="Z2034" s="6" t="str">
        <f>IF($B2034=2023,$P2034,"")</f>
        <v/>
      </c>
      <c r="AA2034" s="6" t="str">
        <f>IF($B2034=2024,$P2034,"")</f>
        <v/>
      </c>
      <c r="AB2034" s="16" t="str">
        <f>IF($B2034=2025,$P2034,"")</f>
        <v/>
      </c>
    </row>
    <row r="2035" spans="1:28" x14ac:dyDescent="0.25">
      <c r="A2035" s="3">
        <v>1116</v>
      </c>
      <c r="B2035" s="3">
        <v>2022</v>
      </c>
      <c r="C2035" s="3" t="s">
        <v>2130</v>
      </c>
      <c r="D2035" s="4">
        <f>DATE(B2035,N2035,M2035)</f>
        <v>44839</v>
      </c>
      <c r="E2035" s="5">
        <v>1800</v>
      </c>
      <c r="F2035" s="7" t="s">
        <v>14</v>
      </c>
      <c r="G2035" s="7" t="s">
        <v>15</v>
      </c>
      <c r="H2035" s="7"/>
      <c r="I2035" s="1" t="s">
        <v>4354</v>
      </c>
      <c r="J2035" s="1" t="s">
        <v>4355</v>
      </c>
      <c r="K2035" s="6" t="s">
        <v>842</v>
      </c>
      <c r="L2035" s="6">
        <v>6307</v>
      </c>
      <c r="M2035" s="6">
        <v>5</v>
      </c>
      <c r="N2035" s="6">
        <v>10</v>
      </c>
      <c r="O2035" s="6" t="s">
        <v>81</v>
      </c>
      <c r="P2035" s="6">
        <v>1</v>
      </c>
      <c r="Q2035" s="16" t="str">
        <f>IF($B2035=2014,$P2035,"")</f>
        <v/>
      </c>
      <c r="R2035" s="16" t="str">
        <f>IF($B2035=2015,$P2035,"")</f>
        <v/>
      </c>
      <c r="S2035" s="16" t="str">
        <f>IF($B2035=2016,$P2035,"")</f>
        <v/>
      </c>
      <c r="T2035" s="16" t="str">
        <f>IF($B2035=2017,$P2035,"")</f>
        <v/>
      </c>
      <c r="U2035" s="16" t="str">
        <f>IF($B2035=2018,$P2035,"")</f>
        <v/>
      </c>
      <c r="V2035" s="16" t="str">
        <f>IF($B2035=2019,$P2035,"")</f>
        <v/>
      </c>
      <c r="W2035" s="16" t="str">
        <f>IF($B2035=2020,$P2035,"")</f>
        <v/>
      </c>
      <c r="X2035" s="6" t="str">
        <f>IF($B2035=2021,$P2035,"")</f>
        <v/>
      </c>
      <c r="Y2035" s="6">
        <f>IF($B2035=2022,$P2035,"")</f>
        <v>1</v>
      </c>
      <c r="Z2035" s="6" t="str">
        <f>IF($B2035=2023,$P2035,"")</f>
        <v/>
      </c>
      <c r="AA2035" s="6" t="str">
        <f>IF($B2035=2024,$P2035,"")</f>
        <v/>
      </c>
      <c r="AB2035" s="16" t="str">
        <f>IF($B2035=2025,$P2035,"")</f>
        <v/>
      </c>
    </row>
    <row r="2036" spans="1:28" x14ac:dyDescent="0.25">
      <c r="A2036" s="3">
        <v>1116</v>
      </c>
      <c r="B2036" s="3">
        <v>2022</v>
      </c>
      <c r="C2036" s="3" t="s">
        <v>244</v>
      </c>
      <c r="D2036" s="4">
        <f>DATE(B2036,N2036,M2036)</f>
        <v>44880</v>
      </c>
      <c r="E2036" s="5">
        <v>2120</v>
      </c>
      <c r="F2036" s="7" t="s">
        <v>14</v>
      </c>
      <c r="G2036" s="7" t="s">
        <v>15</v>
      </c>
      <c r="H2036" s="7"/>
      <c r="I2036" s="1" t="s">
        <v>4354</v>
      </c>
      <c r="J2036" s="1" t="s">
        <v>4560</v>
      </c>
      <c r="K2036" s="6" t="s">
        <v>2564</v>
      </c>
      <c r="L2036" s="6">
        <v>6310</v>
      </c>
      <c r="M2036" s="6">
        <v>15</v>
      </c>
      <c r="N2036" s="6">
        <v>11</v>
      </c>
      <c r="O2036" s="6" t="s">
        <v>3867</v>
      </c>
      <c r="P2036" s="6">
        <v>1</v>
      </c>
      <c r="Q2036" s="16" t="str">
        <f>IF($B2036=2014,$P2036,"")</f>
        <v/>
      </c>
      <c r="R2036" s="16" t="str">
        <f>IF($B2036=2015,$P2036,"")</f>
        <v/>
      </c>
      <c r="S2036" s="16" t="str">
        <f>IF($B2036=2016,$P2036,"")</f>
        <v/>
      </c>
      <c r="T2036" s="16" t="str">
        <f>IF($B2036=2017,$P2036,"")</f>
        <v/>
      </c>
      <c r="U2036" s="16" t="str">
        <f>IF($B2036=2018,$P2036,"")</f>
        <v/>
      </c>
      <c r="V2036" s="16" t="str">
        <f>IF($B2036=2019,$P2036,"")</f>
        <v/>
      </c>
      <c r="W2036" s="16" t="str">
        <f>IF($B2036=2020,$P2036,"")</f>
        <v/>
      </c>
      <c r="X2036" s="6" t="str">
        <f>IF($B2036=2021,$P2036,"")</f>
        <v/>
      </c>
      <c r="Y2036" s="6">
        <f>IF($B2036=2022,$P2036,"")</f>
        <v>1</v>
      </c>
      <c r="Z2036" s="6" t="str">
        <f>IF($B2036=2023,$P2036,"")</f>
        <v/>
      </c>
      <c r="AA2036" s="6" t="str">
        <f>IF($B2036=2024,$P2036,"")</f>
        <v/>
      </c>
      <c r="AB2036" s="16" t="str">
        <f>IF($B2036=2025,$P2036,"")</f>
        <v/>
      </c>
    </row>
    <row r="2037" spans="1:28" x14ac:dyDescent="0.25">
      <c r="A2037" s="3">
        <v>1116</v>
      </c>
      <c r="B2037" s="3">
        <v>2022</v>
      </c>
      <c r="C2037" s="3" t="s">
        <v>231</v>
      </c>
      <c r="D2037" s="4">
        <f>DATE(B2037,N2037,M2037)</f>
        <v>44886</v>
      </c>
      <c r="E2037" s="5">
        <v>2300</v>
      </c>
      <c r="F2037" s="7" t="s">
        <v>14</v>
      </c>
      <c r="G2037" s="7" t="s">
        <v>15</v>
      </c>
      <c r="H2037" s="7"/>
      <c r="I2037" s="1" t="s">
        <v>4354</v>
      </c>
      <c r="J2037" s="1" t="s">
        <v>4561</v>
      </c>
      <c r="K2037" s="6" t="s">
        <v>842</v>
      </c>
      <c r="L2037" s="6">
        <v>6310</v>
      </c>
      <c r="M2037" s="6">
        <v>21</v>
      </c>
      <c r="N2037" s="6">
        <v>11</v>
      </c>
      <c r="O2037" s="6" t="s">
        <v>81</v>
      </c>
      <c r="P2037" s="6">
        <v>1</v>
      </c>
      <c r="Q2037" s="16" t="str">
        <f>IF($B2037=2014,$P2037,"")</f>
        <v/>
      </c>
      <c r="R2037" s="16" t="str">
        <f>IF($B2037=2015,$P2037,"")</f>
        <v/>
      </c>
      <c r="S2037" s="16" t="str">
        <f>IF($B2037=2016,$P2037,"")</f>
        <v/>
      </c>
      <c r="T2037" s="16" t="str">
        <f>IF($B2037=2017,$P2037,"")</f>
        <v/>
      </c>
      <c r="U2037" s="16" t="str">
        <f>IF($B2037=2018,$P2037,"")</f>
        <v/>
      </c>
      <c r="V2037" s="16" t="str">
        <f>IF($B2037=2019,$P2037,"")</f>
        <v/>
      </c>
      <c r="W2037" s="16" t="str">
        <f>IF($B2037=2020,$P2037,"")</f>
        <v/>
      </c>
      <c r="X2037" s="6" t="str">
        <f>IF($B2037=2021,$P2037,"")</f>
        <v/>
      </c>
      <c r="Y2037" s="6">
        <f>IF($B2037=2022,$P2037,"")</f>
        <v>1</v>
      </c>
      <c r="Z2037" s="6" t="str">
        <f>IF($B2037=2023,$P2037,"")</f>
        <v/>
      </c>
      <c r="AA2037" s="6" t="str">
        <f>IF($B2037=2024,$P2037,"")</f>
        <v/>
      </c>
      <c r="AB2037" s="16" t="str">
        <f>IF($B2037=2025,$P2037,"")</f>
        <v/>
      </c>
    </row>
    <row r="2038" spans="1:28" x14ac:dyDescent="0.25">
      <c r="A2038" s="3">
        <v>1116</v>
      </c>
      <c r="B2038" s="3">
        <v>2022</v>
      </c>
      <c r="C2038" s="3" t="s">
        <v>208</v>
      </c>
      <c r="D2038" s="4">
        <f>DATE(B2038,N2038,M2038)</f>
        <v>44893</v>
      </c>
      <c r="E2038" s="5">
        <v>600</v>
      </c>
      <c r="F2038" s="7" t="s">
        <v>14</v>
      </c>
      <c r="G2038" s="7" t="s">
        <v>15</v>
      </c>
      <c r="H2038" s="7"/>
      <c r="I2038" s="1" t="s">
        <v>4354</v>
      </c>
      <c r="J2038" s="1" t="s">
        <v>4713</v>
      </c>
      <c r="K2038" s="6" t="s">
        <v>842</v>
      </c>
      <c r="L2038" s="6">
        <v>6311</v>
      </c>
      <c r="M2038" s="6">
        <v>28</v>
      </c>
      <c r="N2038" s="6">
        <v>11</v>
      </c>
      <c r="O2038" s="6" t="s">
        <v>81</v>
      </c>
      <c r="P2038" s="6">
        <v>1</v>
      </c>
      <c r="Q2038" s="16" t="str">
        <f>IF($B2038=2014,$P2038,"")</f>
        <v/>
      </c>
      <c r="R2038" s="16" t="str">
        <f>IF($B2038=2015,$P2038,"")</f>
        <v/>
      </c>
      <c r="S2038" s="16" t="str">
        <f>IF($B2038=2016,$P2038,"")</f>
        <v/>
      </c>
      <c r="T2038" s="16" t="str">
        <f>IF($B2038=2017,$P2038,"")</f>
        <v/>
      </c>
      <c r="U2038" s="16" t="str">
        <f>IF($B2038=2018,$P2038,"")</f>
        <v/>
      </c>
      <c r="V2038" s="16" t="str">
        <f>IF($B2038=2019,$P2038,"")</f>
        <v/>
      </c>
      <c r="W2038" s="16" t="str">
        <f>IF($B2038=2020,$P2038,"")</f>
        <v/>
      </c>
      <c r="X2038" s="6" t="str">
        <f>IF($B2038=2021,$P2038,"")</f>
        <v/>
      </c>
      <c r="Y2038" s="6">
        <f>IF($B2038=2022,$P2038,"")</f>
        <v>1</v>
      </c>
      <c r="Z2038" s="6" t="str">
        <f>IF($B2038=2023,$P2038,"")</f>
        <v/>
      </c>
      <c r="AA2038" s="6" t="str">
        <f>IF($B2038=2024,$P2038,"")</f>
        <v/>
      </c>
      <c r="AB2038" s="16" t="str">
        <f>IF($B2038=2025,$P2038,"")</f>
        <v/>
      </c>
    </row>
    <row r="2039" spans="1:28" ht="24" x14ac:dyDescent="0.25">
      <c r="A2039" s="3">
        <v>1116</v>
      </c>
      <c r="B2039" s="3">
        <v>2022</v>
      </c>
      <c r="C2039" s="3" t="s">
        <v>165</v>
      </c>
      <c r="D2039" s="4">
        <f>DATE(B2039,N2039,M2039)</f>
        <v>44917</v>
      </c>
      <c r="E2039" s="5">
        <v>600</v>
      </c>
      <c r="F2039" s="7" t="s">
        <v>14</v>
      </c>
      <c r="G2039" s="7" t="s">
        <v>15</v>
      </c>
      <c r="H2039" s="7"/>
      <c r="I2039" s="1" t="s">
        <v>4354</v>
      </c>
      <c r="J2039" s="1" t="s">
        <v>4914</v>
      </c>
      <c r="K2039" s="6" t="s">
        <v>274</v>
      </c>
      <c r="L2039" s="6">
        <v>6313</v>
      </c>
      <c r="M2039" s="6">
        <v>22</v>
      </c>
      <c r="N2039" s="6">
        <v>12</v>
      </c>
      <c r="P2039" s="6">
        <v>1</v>
      </c>
      <c r="Q2039" s="16" t="str">
        <f>IF($B2039=2014,$P2039,"")</f>
        <v/>
      </c>
      <c r="R2039" s="16" t="str">
        <f>IF($B2039=2015,$P2039,"")</f>
        <v/>
      </c>
      <c r="S2039" s="16" t="str">
        <f>IF($B2039=2016,$P2039,"")</f>
        <v/>
      </c>
      <c r="T2039" s="16" t="str">
        <f>IF($B2039=2017,$P2039,"")</f>
        <v/>
      </c>
      <c r="U2039" s="16" t="str">
        <f>IF($B2039=2018,$P2039,"")</f>
        <v/>
      </c>
      <c r="V2039" s="16" t="str">
        <f>IF($B2039=2019,$P2039,"")</f>
        <v/>
      </c>
      <c r="W2039" s="16" t="str">
        <f>IF($B2039=2020,$P2039,"")</f>
        <v/>
      </c>
      <c r="X2039" s="6" t="str">
        <f>IF($B2039=2021,$P2039,"")</f>
        <v/>
      </c>
      <c r="Y2039" s="6">
        <f>IF($B2039=2022,$P2039,"")</f>
        <v>1</v>
      </c>
      <c r="Z2039" s="6" t="str">
        <f>IF($B2039=2023,$P2039,"")</f>
        <v/>
      </c>
      <c r="AA2039" s="6" t="str">
        <f>IF($B2039=2024,$P2039,"")</f>
        <v/>
      </c>
      <c r="AB2039" s="16" t="str">
        <f>IF($B2039=2025,$P2039,"")</f>
        <v/>
      </c>
    </row>
    <row r="2040" spans="1:28" x14ac:dyDescent="0.25">
      <c r="A2040" s="3">
        <v>1116</v>
      </c>
      <c r="B2040" s="3">
        <v>2023</v>
      </c>
      <c r="C2040" s="3" t="s">
        <v>1274</v>
      </c>
      <c r="D2040" s="4">
        <f>DATE(B2040,N2040,M2040)</f>
        <v>44962</v>
      </c>
      <c r="E2040" s="5">
        <v>1700</v>
      </c>
      <c r="F2040" s="7" t="s">
        <v>14</v>
      </c>
      <c r="G2040" s="7" t="s">
        <v>15</v>
      </c>
      <c r="H2040" s="7"/>
      <c r="I2040" s="1" t="s">
        <v>4354</v>
      </c>
      <c r="J2040" s="1" t="s">
        <v>5133</v>
      </c>
      <c r="K2040" s="6" t="s">
        <v>842</v>
      </c>
      <c r="L2040" s="6">
        <v>6316</v>
      </c>
      <c r="M2040" s="6">
        <v>5</v>
      </c>
      <c r="N2040" s="6">
        <v>2</v>
      </c>
      <c r="O2040" s="6" t="s">
        <v>81</v>
      </c>
      <c r="P2040" s="6">
        <v>1</v>
      </c>
      <c r="Q2040" s="16" t="str">
        <f>IF($B2040=2014,$P2040,"")</f>
        <v/>
      </c>
      <c r="R2040" s="16" t="str">
        <f>IF($B2040=2015,$P2040,"")</f>
        <v/>
      </c>
      <c r="S2040" s="16" t="str">
        <f>IF($B2040=2016,$P2040,"")</f>
        <v/>
      </c>
      <c r="T2040" s="16" t="str">
        <f>IF($B2040=2017,$P2040,"")</f>
        <v/>
      </c>
      <c r="U2040" s="16" t="str">
        <f>IF($B2040=2018,$P2040,"")</f>
        <v/>
      </c>
      <c r="V2040" s="16" t="str">
        <f>IF($B2040=2019,$P2040,"")</f>
        <v/>
      </c>
      <c r="W2040" s="16" t="str">
        <f>IF($B2040=2020,$P2040,"")</f>
        <v/>
      </c>
      <c r="X2040" s="6" t="str">
        <f>IF($B2040=2021,$P2040,"")</f>
        <v/>
      </c>
      <c r="Y2040" s="6" t="str">
        <f>IF($B2040=2022,$P2040,"")</f>
        <v/>
      </c>
      <c r="Z2040" s="6">
        <f>IF($B2040=2023,$P2040,"")</f>
        <v>1</v>
      </c>
      <c r="AA2040" s="6" t="str">
        <f>IF($B2040=2024,$P2040,"")</f>
        <v/>
      </c>
      <c r="AB2040" s="16" t="str">
        <f>IF($B2040=2025,$P2040,"")</f>
        <v/>
      </c>
    </row>
    <row r="2041" spans="1:28" x14ac:dyDescent="0.25">
      <c r="A2041" s="3">
        <v>1116</v>
      </c>
      <c r="B2041" s="3">
        <v>2023</v>
      </c>
      <c r="C2041" s="3" t="s">
        <v>1799</v>
      </c>
      <c r="D2041" s="4">
        <f>DATE(B2041,N2041,M2041)</f>
        <v>45057</v>
      </c>
      <c r="E2041" s="5">
        <v>2203</v>
      </c>
      <c r="F2041" s="6" t="s">
        <v>14</v>
      </c>
      <c r="G2041" s="6" t="s">
        <v>15</v>
      </c>
      <c r="I2041" s="1" t="s">
        <v>4354</v>
      </c>
      <c r="J2041" s="1" t="s">
        <v>5439</v>
      </c>
      <c r="K2041" s="6" t="s">
        <v>842</v>
      </c>
      <c r="L2041" s="6">
        <v>6322</v>
      </c>
      <c r="M2041" s="6">
        <v>11</v>
      </c>
      <c r="N2041" s="6">
        <v>5</v>
      </c>
      <c r="O2041" s="6" t="s">
        <v>81</v>
      </c>
      <c r="P2041" s="6">
        <v>1</v>
      </c>
      <c r="Q2041" s="16" t="str">
        <f>IF($B2041=2014,$P2041,"")</f>
        <v/>
      </c>
      <c r="R2041" s="16" t="str">
        <f>IF($B2041=2015,$P2041,"")</f>
        <v/>
      </c>
      <c r="S2041" s="16" t="str">
        <f>IF($B2041=2016,$P2041,"")</f>
        <v/>
      </c>
      <c r="T2041" s="16" t="str">
        <f>IF($B2041=2017,$P2041,"")</f>
        <v/>
      </c>
      <c r="U2041" s="16" t="str">
        <f>IF($B2041=2018,$P2041,"")</f>
        <v/>
      </c>
      <c r="V2041" s="16" t="str">
        <f>IF($B2041=2019,$P2041,"")</f>
        <v/>
      </c>
      <c r="W2041" s="16" t="str">
        <f>IF($B2041=2020,$P2041,"")</f>
        <v/>
      </c>
      <c r="X2041" s="6" t="str">
        <f>IF($B2041=2021,$P2041,"")</f>
        <v/>
      </c>
      <c r="Y2041" s="6" t="str">
        <f>IF($B2041=2022,$P2041,"")</f>
        <v/>
      </c>
      <c r="Z2041" s="6">
        <f>IF($B2041=2023,$P2041,"")</f>
        <v>1</v>
      </c>
      <c r="AA2041" s="6" t="str">
        <f>IF($B2041=2024,$P2041,"")</f>
        <v/>
      </c>
      <c r="AB2041" s="16" t="str">
        <f>IF($B2041=2025,$P2041,"")</f>
        <v/>
      </c>
    </row>
    <row r="2042" spans="1:28" x14ac:dyDescent="0.25">
      <c r="A2042" s="3">
        <v>1116</v>
      </c>
      <c r="B2042" s="3">
        <v>2023</v>
      </c>
      <c r="C2042" s="3" t="s">
        <v>1928</v>
      </c>
      <c r="D2042" s="4">
        <f>DATE(B2042,N2042,M2042)</f>
        <v>45142</v>
      </c>
      <c r="E2042" s="5">
        <v>2100</v>
      </c>
      <c r="F2042" s="7" t="s">
        <v>14</v>
      </c>
      <c r="G2042" s="7" t="s">
        <v>15</v>
      </c>
      <c r="H2042" s="7"/>
      <c r="I2042" s="1" t="s">
        <v>4354</v>
      </c>
      <c r="J2042" s="1" t="s">
        <v>5501</v>
      </c>
      <c r="K2042" s="6" t="s">
        <v>842</v>
      </c>
      <c r="L2042" s="6">
        <v>6402</v>
      </c>
      <c r="M2042" s="6">
        <v>4</v>
      </c>
      <c r="N2042" s="6">
        <v>8</v>
      </c>
      <c r="O2042" s="6" t="s">
        <v>81</v>
      </c>
      <c r="P2042" s="6">
        <v>1</v>
      </c>
      <c r="Q2042" s="16" t="str">
        <f>IF($B2042=2014,$P2042,"")</f>
        <v/>
      </c>
      <c r="R2042" s="16" t="str">
        <f>IF($B2042=2015,$P2042,"")</f>
        <v/>
      </c>
      <c r="S2042" s="16" t="str">
        <f>IF($B2042=2016,$P2042,"")</f>
        <v/>
      </c>
      <c r="T2042" s="16" t="str">
        <f>IF($B2042=2017,$P2042,"")</f>
        <v/>
      </c>
      <c r="U2042" s="16" t="str">
        <f>IF($B2042=2018,$P2042,"")</f>
        <v/>
      </c>
      <c r="V2042" s="16" t="str">
        <f>IF($B2042=2019,$P2042,"")</f>
        <v/>
      </c>
      <c r="W2042" s="16" t="str">
        <f>IF($B2042=2020,$P2042,"")</f>
        <v/>
      </c>
      <c r="X2042" s="6" t="str">
        <f>IF($B2042=2021,$P2042,"")</f>
        <v/>
      </c>
      <c r="Y2042" s="6" t="str">
        <f>IF($B2042=2022,$P2042,"")</f>
        <v/>
      </c>
      <c r="Z2042" s="6">
        <f>IF($B2042=2023,$P2042,"")</f>
        <v>1</v>
      </c>
      <c r="AA2042" s="6" t="str">
        <f>IF($B2042=2024,$P2042,"")</f>
        <v/>
      </c>
      <c r="AB2042" s="16" t="str">
        <f>IF($B2042=2025,$P2042,"")</f>
        <v/>
      </c>
    </row>
    <row r="2043" spans="1:28" x14ac:dyDescent="0.25">
      <c r="A2043" s="3">
        <v>1116</v>
      </c>
      <c r="B2043" s="3">
        <v>2023</v>
      </c>
      <c r="C2043" s="3" t="s">
        <v>1153</v>
      </c>
      <c r="D2043" s="4">
        <f>DATE(B2043,N2043,M2043)</f>
        <v>45148</v>
      </c>
      <c r="E2043" s="5">
        <v>2059</v>
      </c>
      <c r="F2043" s="7" t="s">
        <v>14</v>
      </c>
      <c r="G2043" s="7" t="s">
        <v>15</v>
      </c>
      <c r="H2043" s="7"/>
      <c r="I2043" s="1" t="s">
        <v>4354</v>
      </c>
      <c r="J2043" s="1" t="s">
        <v>5597</v>
      </c>
      <c r="K2043" s="6" t="s">
        <v>842</v>
      </c>
      <c r="L2043" s="6">
        <v>6404</v>
      </c>
      <c r="M2043" s="6">
        <v>10</v>
      </c>
      <c r="N2043" s="6">
        <v>8</v>
      </c>
      <c r="O2043" s="6" t="s">
        <v>81</v>
      </c>
      <c r="P2043" s="6">
        <v>1</v>
      </c>
      <c r="Q2043" s="16" t="str">
        <f>IF($B2043=2014,$P2043,"")</f>
        <v/>
      </c>
      <c r="R2043" s="16" t="str">
        <f>IF($B2043=2015,$P2043,"")</f>
        <v/>
      </c>
      <c r="S2043" s="16" t="str">
        <f>IF($B2043=2016,$P2043,"")</f>
        <v/>
      </c>
      <c r="T2043" s="16" t="str">
        <f>IF($B2043=2017,$P2043,"")</f>
        <v/>
      </c>
      <c r="U2043" s="16" t="str">
        <f>IF($B2043=2018,$P2043,"")</f>
        <v/>
      </c>
      <c r="V2043" s="16" t="str">
        <f>IF($B2043=2019,$P2043,"")</f>
        <v/>
      </c>
      <c r="W2043" s="16" t="str">
        <f>IF($B2043=2020,$P2043,"")</f>
        <v/>
      </c>
      <c r="X2043" s="6" t="str">
        <f>IF($B2043=2021,$P2043,"")</f>
        <v/>
      </c>
      <c r="Y2043" s="6" t="str">
        <f>IF($B2043=2022,$P2043,"")</f>
        <v/>
      </c>
      <c r="Z2043" s="6">
        <f>IF($B2043=2023,$P2043,"")</f>
        <v>1</v>
      </c>
      <c r="AA2043" s="6" t="str">
        <f>IF($B2043=2024,$P2043,"")</f>
        <v/>
      </c>
      <c r="AB2043" s="16" t="str">
        <f>IF($B2043=2025,$P2043,"")</f>
        <v/>
      </c>
    </row>
    <row r="2044" spans="1:28" x14ac:dyDescent="0.25">
      <c r="A2044" s="3">
        <v>1116</v>
      </c>
      <c r="B2044" s="3">
        <v>2023</v>
      </c>
      <c r="C2044" s="3" t="s">
        <v>115</v>
      </c>
      <c r="D2044" s="4">
        <f>DATE(B2044,N2044,M2044)</f>
        <v>45176</v>
      </c>
      <c r="E2044" s="5">
        <v>2103</v>
      </c>
      <c r="F2044" s="7" t="s">
        <v>14</v>
      </c>
      <c r="G2044" s="7" t="s">
        <v>15</v>
      </c>
      <c r="H2044" s="7"/>
      <c r="I2044" s="1" t="s">
        <v>4354</v>
      </c>
      <c r="J2044" s="1" t="s">
        <v>5663</v>
      </c>
      <c r="K2044" s="6" t="s">
        <v>842</v>
      </c>
      <c r="L2044" s="6">
        <v>6405</v>
      </c>
      <c r="M2044" s="6">
        <v>7</v>
      </c>
      <c r="N2044" s="6">
        <v>9</v>
      </c>
      <c r="O2044" s="6" t="s">
        <v>81</v>
      </c>
      <c r="P2044" s="6">
        <v>1</v>
      </c>
      <c r="Q2044" s="16" t="str">
        <f>IF($B2044=2014,$P2044,"")</f>
        <v/>
      </c>
      <c r="R2044" s="16" t="str">
        <f>IF($B2044=2015,$P2044,"")</f>
        <v/>
      </c>
      <c r="S2044" s="16" t="str">
        <f>IF($B2044=2016,$P2044,"")</f>
        <v/>
      </c>
      <c r="T2044" s="16" t="str">
        <f>IF($B2044=2017,$P2044,"")</f>
        <v/>
      </c>
      <c r="U2044" s="16" t="str">
        <f>IF($B2044=2018,$P2044,"")</f>
        <v/>
      </c>
      <c r="V2044" s="16" t="str">
        <f>IF($B2044=2019,$P2044,"")</f>
        <v/>
      </c>
      <c r="W2044" s="16" t="str">
        <f>IF($B2044=2020,$P2044,"")</f>
        <v/>
      </c>
      <c r="X2044" s="6" t="str">
        <f>IF($B2044=2021,$P2044,"")</f>
        <v/>
      </c>
      <c r="Y2044" s="6" t="str">
        <f>IF($B2044=2022,$P2044,"")</f>
        <v/>
      </c>
      <c r="Z2044" s="6">
        <f>IF($B2044=2023,$P2044,"")</f>
        <v>1</v>
      </c>
      <c r="AA2044" s="6" t="str">
        <f>IF($B2044=2024,$P2044,"")</f>
        <v/>
      </c>
      <c r="AB2044" s="16" t="str">
        <f>IF($B2044=2025,$P2044,"")</f>
        <v/>
      </c>
    </row>
    <row r="2045" spans="1:28" x14ac:dyDescent="0.25">
      <c r="A2045" s="28">
        <v>1116</v>
      </c>
      <c r="B2045" s="28">
        <v>2024</v>
      </c>
      <c r="C2045" s="28" t="s">
        <v>243</v>
      </c>
      <c r="D2045" s="29">
        <f>DATE(B2045,N2045,M2045)</f>
        <v>45606</v>
      </c>
      <c r="E2045" s="30">
        <v>632</v>
      </c>
      <c r="F2045" s="31" t="s">
        <v>14</v>
      </c>
      <c r="G2045" s="31" t="s">
        <v>15</v>
      </c>
      <c r="H2045" s="31"/>
      <c r="I2045" s="32" t="s">
        <v>4354</v>
      </c>
      <c r="J2045" s="32" t="s">
        <v>6410</v>
      </c>
      <c r="K2045" s="27" t="s">
        <v>842</v>
      </c>
      <c r="L2045" s="27">
        <v>6509</v>
      </c>
      <c r="M2045" s="27">
        <v>10</v>
      </c>
      <c r="N2045" s="27">
        <v>11</v>
      </c>
      <c r="O2045" s="27" t="s">
        <v>81</v>
      </c>
      <c r="P2045" s="6">
        <v>1</v>
      </c>
      <c r="Q2045" s="16" t="str">
        <f>IF($B2045=2014,$P2045,"")</f>
        <v/>
      </c>
      <c r="R2045" s="16" t="str">
        <f>IF($B2045=2015,$P2045,"")</f>
        <v/>
      </c>
      <c r="S2045" s="16" t="str">
        <f>IF($B2045=2016,$P2045,"")</f>
        <v/>
      </c>
      <c r="T2045" s="16" t="str">
        <f>IF($B2045=2017,$P2045,"")</f>
        <v/>
      </c>
      <c r="U2045" s="16" t="str">
        <f>IF($B2045=2018,$P2045,"")</f>
        <v/>
      </c>
      <c r="V2045" s="16" t="str">
        <f>IF($B2045=2019,$P2045,"")</f>
        <v/>
      </c>
      <c r="W2045" s="16" t="str">
        <f>IF($B2045=2020,$P2045,"")</f>
        <v/>
      </c>
      <c r="X2045" s="6" t="str">
        <f>IF($B2045=2021,$P2045,"")</f>
        <v/>
      </c>
      <c r="Y2045" s="6" t="str">
        <f>IF($B2045=2022,$P2045,"")</f>
        <v/>
      </c>
      <c r="Z2045" s="6" t="str">
        <f>IF($B2045=2023,$P2045,"")</f>
        <v/>
      </c>
      <c r="AA2045" s="6">
        <f>IF($B2045=2024,$P2045,"")</f>
        <v>1</v>
      </c>
      <c r="AB2045" s="16" t="str">
        <f>IF($B2045=2025,$P2045,"")</f>
        <v/>
      </c>
    </row>
    <row r="2046" spans="1:28" x14ac:dyDescent="0.25">
      <c r="A2046" s="3">
        <v>1116</v>
      </c>
      <c r="B2046" s="5">
        <v>2015</v>
      </c>
      <c r="C2046" s="3" t="s">
        <v>497</v>
      </c>
      <c r="D2046" s="4">
        <f>DATE(B2046,N2046,M2046)</f>
        <v>42344</v>
      </c>
      <c r="E2046" s="5">
        <v>625</v>
      </c>
      <c r="F2046" s="6" t="s">
        <v>14</v>
      </c>
      <c r="G2046" s="6" t="s">
        <v>768</v>
      </c>
      <c r="I2046" s="8" t="s">
        <v>1814</v>
      </c>
      <c r="J2046" s="8" t="s">
        <v>1815</v>
      </c>
      <c r="K2046" s="6" t="s">
        <v>739</v>
      </c>
      <c r="L2046" s="6">
        <v>5611</v>
      </c>
      <c r="M2046" s="6">
        <v>6</v>
      </c>
      <c r="N2046" s="6">
        <v>12</v>
      </c>
      <c r="P2046" s="6">
        <v>1</v>
      </c>
      <c r="Q2046" s="16" t="str">
        <f>IF($B2046=2014,$P2046,"")</f>
        <v/>
      </c>
      <c r="R2046" s="16">
        <f>IF($B2046=2015,$P2046,"")</f>
        <v>1</v>
      </c>
      <c r="S2046" s="16" t="str">
        <f>IF($B2046=2016,$P2046,"")</f>
        <v/>
      </c>
      <c r="T2046" s="16" t="str">
        <f>IF($B2046=2017,$P2046,"")</f>
        <v/>
      </c>
      <c r="U2046" s="16" t="str">
        <f>IF($B2046=2018,$P2046,"")</f>
        <v/>
      </c>
      <c r="V2046" s="16" t="str">
        <f>IF($B2046=2019,$P2046,"")</f>
        <v/>
      </c>
      <c r="W2046" s="16" t="str">
        <f>IF($B2046=2020,$P2046,"")</f>
        <v/>
      </c>
      <c r="X2046" s="6" t="str">
        <f>IF($B2046=2021,$P2046,"")</f>
        <v/>
      </c>
      <c r="Y2046" s="6" t="str">
        <f>IF($B2046=2022,$P2046,"")</f>
        <v/>
      </c>
      <c r="Z2046" s="6" t="str">
        <f>IF($B2046=2023,$P2046,"")</f>
        <v/>
      </c>
      <c r="AA2046" s="6" t="str">
        <f>IF($B2046=2024,$P2046,"")</f>
        <v/>
      </c>
      <c r="AB2046" s="16" t="str">
        <f>IF($B2046=2025,$P2046,"")</f>
        <v/>
      </c>
    </row>
    <row r="2047" spans="1:28" ht="36" x14ac:dyDescent="0.25">
      <c r="A2047" s="28">
        <v>1116</v>
      </c>
      <c r="B2047" s="28">
        <v>2025</v>
      </c>
      <c r="C2047" s="28" t="s">
        <v>1320</v>
      </c>
      <c r="D2047" s="29">
        <f>DATE(B2047,N2047,M2047)</f>
        <v>45669</v>
      </c>
      <c r="E2047" s="30">
        <v>2115</v>
      </c>
      <c r="F2047" s="31" t="s">
        <v>14</v>
      </c>
      <c r="G2047" s="31" t="s">
        <v>27</v>
      </c>
      <c r="H2047" s="31"/>
      <c r="I2047" s="32" t="s">
        <v>6503</v>
      </c>
      <c r="J2047" s="32" t="s">
        <v>6499</v>
      </c>
      <c r="K2047" s="27" t="s">
        <v>17</v>
      </c>
      <c r="L2047" s="27">
        <v>6515</v>
      </c>
      <c r="M2047" s="27">
        <v>12</v>
      </c>
      <c r="N2047" s="27">
        <v>1</v>
      </c>
      <c r="O2047" s="27"/>
      <c r="P2047" s="6">
        <v>1</v>
      </c>
      <c r="Q2047" s="16" t="str">
        <f>IF($B2047=2014,$P2047,"")</f>
        <v/>
      </c>
      <c r="R2047" s="16" t="str">
        <f>IF($B2047=2015,$P2047,"")</f>
        <v/>
      </c>
      <c r="S2047" s="16" t="str">
        <f>IF($B2047=2016,$P2047,"")</f>
        <v/>
      </c>
      <c r="T2047" s="16" t="str">
        <f>IF($B2047=2017,$P2047,"")</f>
        <v/>
      </c>
      <c r="U2047" s="16" t="str">
        <f>IF($B2047=2018,$P2047,"")</f>
        <v/>
      </c>
      <c r="V2047" s="16" t="str">
        <f>IF($B2047=2019,$P2047,"")</f>
        <v/>
      </c>
      <c r="W2047" s="16" t="str">
        <f>IF($B2047=2020,$P2047,"")</f>
        <v/>
      </c>
      <c r="X2047" s="6" t="str">
        <f>IF($B2047=2021,$P2047,"")</f>
        <v/>
      </c>
      <c r="Y2047" s="6" t="str">
        <f>IF($B2047=2022,$P2047,"")</f>
        <v/>
      </c>
      <c r="Z2047" s="6" t="str">
        <f>IF($B2047=2023,$P2047,"")</f>
        <v/>
      </c>
      <c r="AA2047" s="6" t="str">
        <f>IF($B2047=2024,$P2047,"")</f>
        <v/>
      </c>
      <c r="AB2047" s="16">
        <f>IF($B2047=2025,$P2047,"")</f>
        <v>1</v>
      </c>
    </row>
    <row r="2048" spans="1:28" ht="48" x14ac:dyDescent="0.25">
      <c r="A2048" s="3">
        <v>1116</v>
      </c>
      <c r="B2048" s="3">
        <v>2016</v>
      </c>
      <c r="C2048" s="3" t="s">
        <v>995</v>
      </c>
      <c r="D2048" s="4">
        <f>DATE(B2048,N2048,M2048)</f>
        <v>42729</v>
      </c>
      <c r="E2048" s="5">
        <v>2330</v>
      </c>
      <c r="F2048" s="6" t="s">
        <v>14</v>
      </c>
      <c r="G2048" s="7" t="s">
        <v>27</v>
      </c>
      <c r="H2048" s="7"/>
      <c r="I2048" s="1" t="s">
        <v>1816</v>
      </c>
      <c r="J2048" s="1" t="s">
        <v>1817</v>
      </c>
      <c r="K2048" s="6" t="s">
        <v>25</v>
      </c>
      <c r="L2048" s="6">
        <v>5712</v>
      </c>
      <c r="M2048" s="6">
        <v>25</v>
      </c>
      <c r="N2048" s="6">
        <v>12</v>
      </c>
      <c r="P2048" s="6">
        <v>1</v>
      </c>
      <c r="Q2048" s="16" t="str">
        <f>IF($B2048=2014,$P2048,"")</f>
        <v/>
      </c>
      <c r="R2048" s="16" t="str">
        <f>IF($B2048=2015,$P2048,"")</f>
        <v/>
      </c>
      <c r="S2048" s="16">
        <f>IF($B2048=2016,$P2048,"")</f>
        <v>1</v>
      </c>
      <c r="T2048" s="16" t="str">
        <f>IF($B2048=2017,$P2048,"")</f>
        <v/>
      </c>
      <c r="U2048" s="16" t="str">
        <f>IF($B2048=2018,$P2048,"")</f>
        <v/>
      </c>
      <c r="V2048" s="16" t="str">
        <f>IF($B2048=2019,$P2048,"")</f>
        <v/>
      </c>
      <c r="W2048" s="16" t="str">
        <f>IF($B2048=2020,$P2048,"")</f>
        <v/>
      </c>
      <c r="X2048" s="6" t="str">
        <f>IF($B2048=2021,$P2048,"")</f>
        <v/>
      </c>
      <c r="Y2048" s="6" t="str">
        <f>IF($B2048=2022,$P2048,"")</f>
        <v/>
      </c>
      <c r="Z2048" s="6" t="str">
        <f>IF($B2048=2023,$P2048,"")</f>
        <v/>
      </c>
      <c r="AA2048" s="6" t="str">
        <f>IF($B2048=2024,$P2048,"")</f>
        <v/>
      </c>
      <c r="AB2048" s="16" t="str">
        <f>IF($B2048=2025,$P2048,"")</f>
        <v/>
      </c>
    </row>
    <row r="2049" spans="1:28" ht="24" x14ac:dyDescent="0.25">
      <c r="A2049" s="3">
        <v>1116</v>
      </c>
      <c r="B2049" s="3">
        <v>2016</v>
      </c>
      <c r="C2049" s="3" t="s">
        <v>1818</v>
      </c>
      <c r="D2049" s="4">
        <f>DATE(B2049,N2049,M2049)</f>
        <v>42600</v>
      </c>
      <c r="E2049" s="5">
        <v>2138</v>
      </c>
      <c r="F2049" s="6" t="s">
        <v>14</v>
      </c>
      <c r="G2049" s="7" t="s">
        <v>21</v>
      </c>
      <c r="H2049" s="7"/>
      <c r="I2049" s="1" t="s">
        <v>55</v>
      </c>
      <c r="J2049" s="1" t="s">
        <v>1819</v>
      </c>
      <c r="K2049" s="6" t="s">
        <v>728</v>
      </c>
      <c r="L2049" s="6">
        <v>5703</v>
      </c>
      <c r="M2049" s="6">
        <v>18</v>
      </c>
      <c r="N2049" s="6">
        <v>8</v>
      </c>
      <c r="O2049" s="6" t="s">
        <v>81</v>
      </c>
      <c r="P2049" s="6">
        <v>1</v>
      </c>
      <c r="Q2049" s="16" t="str">
        <f>IF($B2049=2014,$P2049,"")</f>
        <v/>
      </c>
      <c r="R2049" s="16" t="str">
        <f>IF($B2049=2015,$P2049,"")</f>
        <v/>
      </c>
      <c r="S2049" s="16">
        <f>IF($B2049=2016,$P2049,"")</f>
        <v>1</v>
      </c>
      <c r="T2049" s="16" t="str">
        <f>IF($B2049=2017,$P2049,"")</f>
        <v/>
      </c>
      <c r="U2049" s="16" t="str">
        <f>IF($B2049=2018,$P2049,"")</f>
        <v/>
      </c>
      <c r="V2049" s="16" t="str">
        <f>IF($B2049=2019,$P2049,"")</f>
        <v/>
      </c>
      <c r="W2049" s="16" t="str">
        <f>IF($B2049=2020,$P2049,"")</f>
        <v/>
      </c>
      <c r="X2049" s="6" t="str">
        <f>IF($B2049=2021,$P2049,"")</f>
        <v/>
      </c>
      <c r="Y2049" s="6" t="str">
        <f>IF($B2049=2022,$P2049,"")</f>
        <v/>
      </c>
      <c r="Z2049" s="6" t="str">
        <f>IF($B2049=2023,$P2049,"")</f>
        <v/>
      </c>
      <c r="AA2049" s="6" t="str">
        <f>IF($B2049=2024,$P2049,"")</f>
        <v/>
      </c>
      <c r="AB2049" s="16" t="str">
        <f>IF($B2049=2025,$P2049,"")</f>
        <v/>
      </c>
    </row>
    <row r="2050" spans="1:28" x14ac:dyDescent="0.25">
      <c r="A2050" s="3">
        <v>1116</v>
      </c>
      <c r="B2050" s="3">
        <v>2020</v>
      </c>
      <c r="C2050" s="3" t="s">
        <v>20</v>
      </c>
      <c r="D2050" s="4">
        <f>DATE(B2050,N2050,M2050)</f>
        <v>44036</v>
      </c>
      <c r="E2050" s="5">
        <v>2158</v>
      </c>
      <c r="F2050" s="6" t="s">
        <v>14</v>
      </c>
      <c r="G2050" s="6" t="s">
        <v>21</v>
      </c>
      <c r="I2050" s="1" t="s">
        <v>55</v>
      </c>
      <c r="J2050" s="1" t="s">
        <v>599</v>
      </c>
      <c r="K2050" s="6" t="s">
        <v>22</v>
      </c>
      <c r="L2050" s="6">
        <v>6102</v>
      </c>
      <c r="M2050" s="6">
        <v>24</v>
      </c>
      <c r="N2050" s="6">
        <v>7</v>
      </c>
      <c r="P2050" s="6">
        <v>1</v>
      </c>
      <c r="Q2050" s="16" t="str">
        <f>IF($B2050=2014,$P2050,"")</f>
        <v/>
      </c>
      <c r="R2050" s="16" t="str">
        <f>IF($B2050=2015,$P2050,"")</f>
        <v/>
      </c>
      <c r="S2050" s="16" t="str">
        <f>IF($B2050=2016,$P2050,"")</f>
        <v/>
      </c>
      <c r="T2050" s="16" t="str">
        <f>IF($B2050=2017,$P2050,"")</f>
        <v/>
      </c>
      <c r="U2050" s="16" t="str">
        <f>IF($B2050=2018,$P2050,"")</f>
        <v/>
      </c>
      <c r="V2050" s="16" t="str">
        <f>IF($B2050=2019,$P2050,"")</f>
        <v/>
      </c>
      <c r="W2050" s="16">
        <f>IF($B2050=2020,$P2050,"")</f>
        <v>1</v>
      </c>
      <c r="X2050" s="6" t="str">
        <f>IF($B2050=2021,$P2050,"")</f>
        <v/>
      </c>
      <c r="Y2050" s="6" t="str">
        <f>IF($B2050=2022,$P2050,"")</f>
        <v/>
      </c>
      <c r="Z2050" s="6" t="str">
        <f>IF($B2050=2023,$P2050,"")</f>
        <v/>
      </c>
      <c r="AA2050" s="6" t="str">
        <f>IF($B2050=2024,$P2050,"")</f>
        <v/>
      </c>
      <c r="AB2050" s="16" t="str">
        <f>IF($B2050=2025,$P2050,"")</f>
        <v/>
      </c>
    </row>
    <row r="2051" spans="1:28" x14ac:dyDescent="0.25">
      <c r="A2051" s="3">
        <v>1116</v>
      </c>
      <c r="B2051" s="3">
        <v>2022</v>
      </c>
      <c r="C2051" s="3" t="s">
        <v>69</v>
      </c>
      <c r="D2051" s="4">
        <f>DATE(B2051,N2051,M2051)</f>
        <v>44775</v>
      </c>
      <c r="E2051" s="5">
        <v>2130</v>
      </c>
      <c r="F2051" s="7" t="s">
        <v>14</v>
      </c>
      <c r="G2051" s="7" t="s">
        <v>21</v>
      </c>
      <c r="H2051" s="7"/>
      <c r="I2051" s="1" t="s">
        <v>55</v>
      </c>
      <c r="J2051" s="1" t="s">
        <v>4118</v>
      </c>
      <c r="K2051" s="6" t="s">
        <v>22</v>
      </c>
      <c r="L2051" s="6">
        <v>6302</v>
      </c>
      <c r="M2051" s="6">
        <v>2</v>
      </c>
      <c r="N2051" s="6">
        <v>8</v>
      </c>
      <c r="P2051" s="6">
        <v>1</v>
      </c>
      <c r="Q2051" s="16" t="str">
        <f>IF($B2051=2014,$P2051,"")</f>
        <v/>
      </c>
      <c r="R2051" s="16" t="str">
        <f>IF($B2051=2015,$P2051,"")</f>
        <v/>
      </c>
      <c r="S2051" s="16" t="str">
        <f>IF($B2051=2016,$P2051,"")</f>
        <v/>
      </c>
      <c r="T2051" s="16" t="str">
        <f>IF($B2051=2017,$P2051,"")</f>
        <v/>
      </c>
      <c r="U2051" s="16" t="str">
        <f>IF($B2051=2018,$P2051,"")</f>
        <v/>
      </c>
      <c r="V2051" s="16" t="str">
        <f>IF($B2051=2019,$P2051,"")</f>
        <v/>
      </c>
      <c r="W2051" s="16" t="str">
        <f>IF($B2051=2020,$P2051,"")</f>
        <v/>
      </c>
      <c r="X2051" s="6" t="str">
        <f>IF($B2051=2021,$P2051,"")</f>
        <v/>
      </c>
      <c r="Y2051" s="6">
        <f>IF($B2051=2022,$P2051,"")</f>
        <v>1</v>
      </c>
      <c r="Z2051" s="6" t="str">
        <f>IF($B2051=2023,$P2051,"")</f>
        <v/>
      </c>
      <c r="AA2051" s="6" t="str">
        <f>IF($B2051=2024,$P2051,"")</f>
        <v/>
      </c>
      <c r="AB2051" s="16" t="str">
        <f>IF($B2051=2025,$P2051,"")</f>
        <v/>
      </c>
    </row>
    <row r="2052" spans="1:28" x14ac:dyDescent="0.25">
      <c r="A2052" s="3">
        <v>1125</v>
      </c>
      <c r="B2052" s="3">
        <v>2016</v>
      </c>
      <c r="C2052" s="3" t="s">
        <v>1042</v>
      </c>
      <c r="D2052" s="4">
        <f>DATE(B2052,N2052,M2052)</f>
        <v>42722</v>
      </c>
      <c r="E2052" s="5">
        <v>1400</v>
      </c>
      <c r="F2052" s="6" t="s">
        <v>14</v>
      </c>
      <c r="G2052" s="7" t="s">
        <v>1820</v>
      </c>
      <c r="H2052" s="7"/>
      <c r="I2052" s="8" t="s">
        <v>1821</v>
      </c>
      <c r="J2052" s="1" t="s">
        <v>1822</v>
      </c>
      <c r="K2052" s="6" t="s">
        <v>34</v>
      </c>
      <c r="L2052" s="6">
        <v>5712</v>
      </c>
      <c r="M2052" s="6">
        <v>18</v>
      </c>
      <c r="N2052" s="6">
        <v>12</v>
      </c>
      <c r="O2052" s="6" t="s">
        <v>35</v>
      </c>
      <c r="P2052" s="6">
        <v>1</v>
      </c>
      <c r="Q2052" s="16" t="str">
        <f>IF($B2052=2014,$P2052,"")</f>
        <v/>
      </c>
      <c r="R2052" s="16" t="str">
        <f>IF($B2052=2015,$P2052,"")</f>
        <v/>
      </c>
      <c r="S2052" s="16">
        <f>IF($B2052=2016,$P2052,"")</f>
        <v>1</v>
      </c>
      <c r="T2052" s="16" t="str">
        <f>IF($B2052=2017,$P2052,"")</f>
        <v/>
      </c>
      <c r="U2052" s="16" t="str">
        <f>IF($B2052=2018,$P2052,"")</f>
        <v/>
      </c>
      <c r="V2052" s="16" t="str">
        <f>IF($B2052=2019,$P2052,"")</f>
        <v/>
      </c>
      <c r="W2052" s="16" t="str">
        <f>IF($B2052=2020,$P2052,"")</f>
        <v/>
      </c>
      <c r="X2052" s="6" t="str">
        <f>IF($B2052=2021,$P2052,"")</f>
        <v/>
      </c>
      <c r="Y2052" s="6" t="str">
        <f>IF($B2052=2022,$P2052,"")</f>
        <v/>
      </c>
      <c r="Z2052" s="6" t="str">
        <f>IF($B2052=2023,$P2052,"")</f>
        <v/>
      </c>
      <c r="AA2052" s="6" t="str">
        <f>IF($B2052=2024,$P2052,"")</f>
        <v/>
      </c>
      <c r="AB2052" s="16" t="str">
        <f>IF($B2052=2025,$P2052,"")</f>
        <v/>
      </c>
    </row>
    <row r="2053" spans="1:28" x14ac:dyDescent="0.25">
      <c r="A2053" s="3">
        <v>1125</v>
      </c>
      <c r="B2053" s="3">
        <v>2017</v>
      </c>
      <c r="C2053" s="3" t="s">
        <v>914</v>
      </c>
      <c r="D2053" s="4">
        <f>DATE(B2053,N2053,M2053)</f>
        <v>42803</v>
      </c>
      <c r="E2053" s="5">
        <v>1920</v>
      </c>
      <c r="F2053" s="6" t="s">
        <v>14</v>
      </c>
      <c r="G2053" s="7" t="s">
        <v>1820</v>
      </c>
      <c r="H2053" s="7"/>
      <c r="I2053" s="8" t="s">
        <v>1821</v>
      </c>
      <c r="J2053" s="1" t="s">
        <v>1823</v>
      </c>
      <c r="K2053" s="6" t="s">
        <v>34</v>
      </c>
      <c r="L2053" s="6">
        <v>5717</v>
      </c>
      <c r="M2053" s="6">
        <v>9</v>
      </c>
      <c r="N2053" s="6">
        <v>3</v>
      </c>
      <c r="O2053" s="6" t="s">
        <v>35</v>
      </c>
      <c r="P2053" s="6">
        <v>1</v>
      </c>
      <c r="Q2053" s="16" t="str">
        <f>IF($B2053=2014,$P2053,"")</f>
        <v/>
      </c>
      <c r="R2053" s="16" t="str">
        <f>IF($B2053=2015,$P2053,"")</f>
        <v/>
      </c>
      <c r="S2053" s="16" t="str">
        <f>IF($B2053=2016,$P2053,"")</f>
        <v/>
      </c>
      <c r="T2053" s="16">
        <f>IF($B2053=2017,$P2053,"")</f>
        <v>1</v>
      </c>
      <c r="U2053" s="16" t="str">
        <f>IF($B2053=2018,$P2053,"")</f>
        <v/>
      </c>
      <c r="V2053" s="16" t="str">
        <f>IF($B2053=2019,$P2053,"")</f>
        <v/>
      </c>
      <c r="W2053" s="16" t="str">
        <f>IF($B2053=2020,$P2053,"")</f>
        <v/>
      </c>
      <c r="X2053" s="6" t="str">
        <f>IF($B2053=2021,$P2053,"")</f>
        <v/>
      </c>
      <c r="Y2053" s="6" t="str">
        <f>IF($B2053=2022,$P2053,"")</f>
        <v/>
      </c>
      <c r="Z2053" s="6" t="str">
        <f>IF($B2053=2023,$P2053,"")</f>
        <v/>
      </c>
      <c r="AA2053" s="6" t="str">
        <f>IF($B2053=2024,$P2053,"")</f>
        <v/>
      </c>
      <c r="AB2053" s="16" t="str">
        <f>IF($B2053=2025,$P2053,"")</f>
        <v/>
      </c>
    </row>
    <row r="2054" spans="1:28" x14ac:dyDescent="0.25">
      <c r="A2054" s="3">
        <v>1125</v>
      </c>
      <c r="B2054" s="3">
        <v>2017</v>
      </c>
      <c r="C2054" s="3" t="s">
        <v>253</v>
      </c>
      <c r="D2054" s="4">
        <f>DATE(B2054,N2054,M2054)</f>
        <v>43051</v>
      </c>
      <c r="E2054" s="5">
        <v>1608</v>
      </c>
      <c r="F2054" s="6" t="s">
        <v>14</v>
      </c>
      <c r="G2054" s="6" t="s">
        <v>1820</v>
      </c>
      <c r="H2054" s="7"/>
      <c r="I2054" s="8" t="s">
        <v>1821</v>
      </c>
      <c r="J2054" s="8" t="s">
        <v>1824</v>
      </c>
      <c r="K2054" s="6" t="s">
        <v>34</v>
      </c>
      <c r="L2054" s="6">
        <v>5809</v>
      </c>
      <c r="M2054" s="6">
        <v>12</v>
      </c>
      <c r="N2054" s="6">
        <v>11</v>
      </c>
      <c r="O2054" s="6" t="s">
        <v>35</v>
      </c>
      <c r="P2054" s="6">
        <v>1</v>
      </c>
      <c r="Q2054" s="16" t="str">
        <f>IF($B2054=2014,$P2054,"")</f>
        <v/>
      </c>
      <c r="R2054" s="16" t="str">
        <f>IF($B2054=2015,$P2054,"")</f>
        <v/>
      </c>
      <c r="S2054" s="16" t="str">
        <f>IF($B2054=2016,$P2054,"")</f>
        <v/>
      </c>
      <c r="T2054" s="16">
        <f>IF($B2054=2017,$P2054,"")</f>
        <v>1</v>
      </c>
      <c r="U2054" s="16" t="str">
        <f>IF($B2054=2018,$P2054,"")</f>
        <v/>
      </c>
      <c r="V2054" s="16" t="str">
        <f>IF($B2054=2019,$P2054,"")</f>
        <v/>
      </c>
      <c r="W2054" s="16" t="str">
        <f>IF($B2054=2020,$P2054,"")</f>
        <v/>
      </c>
      <c r="X2054" s="6" t="str">
        <f>IF($B2054=2021,$P2054,"")</f>
        <v/>
      </c>
      <c r="Y2054" s="6" t="str">
        <f>IF($B2054=2022,$P2054,"")</f>
        <v/>
      </c>
      <c r="Z2054" s="6" t="str">
        <f>IF($B2054=2023,$P2054,"")</f>
        <v/>
      </c>
      <c r="AA2054" s="6" t="str">
        <f>IF($B2054=2024,$P2054,"")</f>
        <v/>
      </c>
      <c r="AB2054" s="16" t="str">
        <f>IF($B2054=2025,$P2054,"")</f>
        <v/>
      </c>
    </row>
    <row r="2055" spans="1:28" x14ac:dyDescent="0.25">
      <c r="A2055" s="3">
        <v>1125</v>
      </c>
      <c r="B2055" s="3">
        <v>2018</v>
      </c>
      <c r="C2055" s="3" t="s">
        <v>279</v>
      </c>
      <c r="D2055" s="4">
        <f>DATE(B2055,N2055,M2055)</f>
        <v>43375</v>
      </c>
      <c r="E2055" s="5">
        <v>1705</v>
      </c>
      <c r="F2055" s="6" t="s">
        <v>14</v>
      </c>
      <c r="G2055" s="6" t="s">
        <v>1820</v>
      </c>
      <c r="I2055" s="8" t="s">
        <v>1821</v>
      </c>
      <c r="J2055" s="8" t="s">
        <v>1825</v>
      </c>
      <c r="K2055" s="6" t="s">
        <v>34</v>
      </c>
      <c r="L2055" s="6">
        <v>5906</v>
      </c>
      <c r="M2055" s="6">
        <v>2</v>
      </c>
      <c r="N2055" s="6">
        <v>10</v>
      </c>
      <c r="O2055" s="6" t="s">
        <v>35</v>
      </c>
      <c r="P2055" s="6">
        <v>1</v>
      </c>
      <c r="Q2055" s="16" t="str">
        <f>IF($B2055=2014,$P2055,"")</f>
        <v/>
      </c>
      <c r="R2055" s="16" t="str">
        <f>IF($B2055=2015,$P2055,"")</f>
        <v/>
      </c>
      <c r="S2055" s="16" t="str">
        <f>IF($B2055=2016,$P2055,"")</f>
        <v/>
      </c>
      <c r="T2055" s="16" t="str">
        <f>IF($B2055=2017,$P2055,"")</f>
        <v/>
      </c>
      <c r="U2055" s="16">
        <f>IF($B2055=2018,$P2055,"")</f>
        <v>1</v>
      </c>
      <c r="V2055" s="16" t="str">
        <f>IF($B2055=2019,$P2055,"")</f>
        <v/>
      </c>
      <c r="W2055" s="16" t="str">
        <f>IF($B2055=2020,$P2055,"")</f>
        <v/>
      </c>
      <c r="X2055" s="6" t="str">
        <f>IF($B2055=2021,$P2055,"")</f>
        <v/>
      </c>
      <c r="Y2055" s="6" t="str">
        <f>IF($B2055=2022,$P2055,"")</f>
        <v/>
      </c>
      <c r="Z2055" s="6" t="str">
        <f>IF($B2055=2023,$P2055,"")</f>
        <v/>
      </c>
      <c r="AA2055" s="6" t="str">
        <f>IF($B2055=2024,$P2055,"")</f>
        <v/>
      </c>
      <c r="AB2055" s="16" t="str">
        <f>IF($B2055=2025,$P2055,"")</f>
        <v/>
      </c>
    </row>
    <row r="2056" spans="1:28" ht="24" x14ac:dyDescent="0.25">
      <c r="A2056" s="3">
        <v>1125</v>
      </c>
      <c r="B2056" s="3">
        <v>2022</v>
      </c>
      <c r="C2056" s="3" t="s">
        <v>849</v>
      </c>
      <c r="D2056" s="4">
        <f>DATE(B2056,N2056,M2056)</f>
        <v>44890</v>
      </c>
      <c r="E2056" s="5">
        <v>625</v>
      </c>
      <c r="F2056" s="7" t="s">
        <v>14</v>
      </c>
      <c r="G2056" s="7" t="s">
        <v>24</v>
      </c>
      <c r="H2056" s="6" t="str">
        <f>RIGHT(I2056,2)</f>
        <v>CL</v>
      </c>
      <c r="I2056" s="1" t="s">
        <v>4794</v>
      </c>
      <c r="J2056" s="1" t="s">
        <v>4563</v>
      </c>
      <c r="K2056" s="6" t="s">
        <v>842</v>
      </c>
      <c r="L2056" s="6">
        <v>6310</v>
      </c>
      <c r="M2056" s="6">
        <v>25</v>
      </c>
      <c r="N2056" s="6">
        <v>11</v>
      </c>
      <c r="O2056" s="6" t="s">
        <v>81</v>
      </c>
      <c r="P2056" s="6">
        <v>1</v>
      </c>
      <c r="Q2056" s="16" t="str">
        <f>IF($B2056=2014,$P2056,"")</f>
        <v/>
      </c>
      <c r="R2056" s="16" t="str">
        <f>IF($B2056=2015,$P2056,"")</f>
        <v/>
      </c>
      <c r="S2056" s="16" t="str">
        <f>IF($B2056=2016,$P2056,"")</f>
        <v/>
      </c>
      <c r="T2056" s="16" t="str">
        <f>IF($B2056=2017,$P2056,"")</f>
        <v/>
      </c>
      <c r="U2056" s="16" t="str">
        <f>IF($B2056=2018,$P2056,"")</f>
        <v/>
      </c>
      <c r="V2056" s="16" t="str">
        <f>IF($B2056=2019,$P2056,"")</f>
        <v/>
      </c>
      <c r="W2056" s="16" t="str">
        <f>IF($B2056=2020,$P2056,"")</f>
        <v/>
      </c>
      <c r="X2056" s="6" t="str">
        <f>IF($B2056=2021,$P2056,"")</f>
        <v/>
      </c>
      <c r="Y2056" s="6">
        <f>IF($B2056=2022,$P2056,"")</f>
        <v>1</v>
      </c>
      <c r="Z2056" s="6" t="str">
        <f>IF($B2056=2023,$P2056,"")</f>
        <v/>
      </c>
      <c r="AA2056" s="6" t="str">
        <f>IF($B2056=2024,$P2056,"")</f>
        <v/>
      </c>
      <c r="AB2056" s="16" t="str">
        <f>IF($B2056=2025,$P2056,"")</f>
        <v/>
      </c>
    </row>
    <row r="2057" spans="1:28" x14ac:dyDescent="0.25">
      <c r="A2057" s="3">
        <v>1125</v>
      </c>
      <c r="B2057" s="3">
        <v>2023</v>
      </c>
      <c r="C2057" s="3" t="s">
        <v>262</v>
      </c>
      <c r="D2057" s="4">
        <f>DATE(B2057,N2057,M2057)</f>
        <v>45229</v>
      </c>
      <c r="E2057" s="5">
        <v>625</v>
      </c>
      <c r="F2057" s="7" t="s">
        <v>14</v>
      </c>
      <c r="G2057" s="7" t="s">
        <v>24</v>
      </c>
      <c r="H2057" s="6" t="str">
        <f>RIGHT(I2057,2)</f>
        <v>CL</v>
      </c>
      <c r="I2057" s="1" t="s">
        <v>4794</v>
      </c>
      <c r="J2057" s="1" t="s">
        <v>5904</v>
      </c>
      <c r="K2057" s="6" t="s">
        <v>842</v>
      </c>
      <c r="L2057" s="6">
        <v>6409</v>
      </c>
      <c r="M2057" s="6">
        <v>30</v>
      </c>
      <c r="N2057" s="6">
        <v>10</v>
      </c>
      <c r="O2057" s="6" t="s">
        <v>81</v>
      </c>
      <c r="P2057" s="6">
        <v>1</v>
      </c>
      <c r="Q2057" s="16" t="str">
        <f>IF($B2057=2014,$P2057,"")</f>
        <v/>
      </c>
      <c r="R2057" s="16" t="str">
        <f>IF($B2057=2015,$P2057,"")</f>
        <v/>
      </c>
      <c r="S2057" s="16" t="str">
        <f>IF($B2057=2016,$P2057,"")</f>
        <v/>
      </c>
      <c r="T2057" s="16" t="str">
        <f>IF($B2057=2017,$P2057,"")</f>
        <v/>
      </c>
      <c r="U2057" s="16" t="str">
        <f>IF($B2057=2018,$P2057,"")</f>
        <v/>
      </c>
      <c r="V2057" s="16" t="str">
        <f>IF($B2057=2019,$P2057,"")</f>
        <v/>
      </c>
      <c r="W2057" s="16" t="str">
        <f>IF($B2057=2020,$P2057,"")</f>
        <v/>
      </c>
      <c r="X2057" s="6" t="str">
        <f>IF($B2057=2021,$P2057,"")</f>
        <v/>
      </c>
      <c r="Y2057" s="6" t="str">
        <f>IF($B2057=2022,$P2057,"")</f>
        <v/>
      </c>
      <c r="Z2057" s="6">
        <f>IF($B2057=2023,$P2057,"")</f>
        <v>1</v>
      </c>
      <c r="AA2057" s="6" t="str">
        <f>IF($B2057=2024,$P2057,"")</f>
        <v/>
      </c>
      <c r="AB2057" s="16" t="str">
        <f>IF($B2057=2025,$P2057,"")</f>
        <v/>
      </c>
    </row>
    <row r="2058" spans="1:28" x14ac:dyDescent="0.25">
      <c r="A2058" s="3">
        <v>1125</v>
      </c>
      <c r="B2058" s="3">
        <v>2023</v>
      </c>
      <c r="C2058" s="3" t="s">
        <v>244</v>
      </c>
      <c r="D2058" s="4">
        <f>DATE(B2058,N2058,M2058)</f>
        <v>45245</v>
      </c>
      <c r="E2058" s="5">
        <v>625</v>
      </c>
      <c r="F2058" s="7" t="s">
        <v>14</v>
      </c>
      <c r="G2058" s="7" t="s">
        <v>24</v>
      </c>
      <c r="H2058" s="6" t="str">
        <f>RIGHT(I2058,2)</f>
        <v>CL</v>
      </c>
      <c r="I2058" s="1" t="s">
        <v>4794</v>
      </c>
      <c r="J2058" s="1" t="s">
        <v>5977</v>
      </c>
      <c r="K2058" s="6" t="s">
        <v>842</v>
      </c>
      <c r="L2058" s="6">
        <v>6410</v>
      </c>
      <c r="M2058" s="6">
        <v>15</v>
      </c>
      <c r="N2058" s="6">
        <v>11</v>
      </c>
      <c r="O2058" s="6" t="s">
        <v>81</v>
      </c>
      <c r="P2058" s="6">
        <v>1</v>
      </c>
      <c r="Q2058" s="16" t="str">
        <f>IF($B2058=2014,$P2058,"")</f>
        <v/>
      </c>
      <c r="R2058" s="16" t="str">
        <f>IF($B2058=2015,$P2058,"")</f>
        <v/>
      </c>
      <c r="S2058" s="16" t="str">
        <f>IF($B2058=2016,$P2058,"")</f>
        <v/>
      </c>
      <c r="T2058" s="16" t="str">
        <f>IF($B2058=2017,$P2058,"")</f>
        <v/>
      </c>
      <c r="U2058" s="16" t="str">
        <f>IF($B2058=2018,$P2058,"")</f>
        <v/>
      </c>
      <c r="V2058" s="16" t="str">
        <f>IF($B2058=2019,$P2058,"")</f>
        <v/>
      </c>
      <c r="W2058" s="16" t="str">
        <f>IF($B2058=2020,$P2058,"")</f>
        <v/>
      </c>
      <c r="X2058" s="6" t="str">
        <f>IF($B2058=2021,$P2058,"")</f>
        <v/>
      </c>
      <c r="Y2058" s="6" t="str">
        <f>IF($B2058=2022,$P2058,"")</f>
        <v/>
      </c>
      <c r="Z2058" s="6">
        <f>IF($B2058=2023,$P2058,"")</f>
        <v>1</v>
      </c>
      <c r="AA2058" s="6" t="str">
        <f>IF($B2058=2024,$P2058,"")</f>
        <v/>
      </c>
      <c r="AB2058" s="16" t="str">
        <f>IF($B2058=2025,$P2058,"")</f>
        <v/>
      </c>
    </row>
    <row r="2059" spans="1:28" x14ac:dyDescent="0.25">
      <c r="A2059" s="3">
        <v>1125</v>
      </c>
      <c r="B2059" s="3">
        <v>2023</v>
      </c>
      <c r="C2059" s="3" t="s">
        <v>2480</v>
      </c>
      <c r="D2059" s="4">
        <f>DATE(B2059,N2059,M2059)</f>
        <v>45265</v>
      </c>
      <c r="E2059" s="5">
        <v>625</v>
      </c>
      <c r="F2059" s="7" t="s">
        <v>14</v>
      </c>
      <c r="G2059" s="7" t="s">
        <v>24</v>
      </c>
      <c r="H2059" s="6" t="str">
        <f>RIGHT(I2059,2)</f>
        <v>CL</v>
      </c>
      <c r="I2059" s="1" t="s">
        <v>4794</v>
      </c>
      <c r="J2059" s="1" t="s">
        <v>6092</v>
      </c>
      <c r="K2059" s="6" t="s">
        <v>842</v>
      </c>
      <c r="L2059" s="6">
        <v>6413</v>
      </c>
      <c r="M2059" s="6">
        <v>5</v>
      </c>
      <c r="N2059" s="6">
        <v>12</v>
      </c>
      <c r="O2059" s="6" t="s">
        <v>81</v>
      </c>
      <c r="P2059" s="6">
        <v>1</v>
      </c>
      <c r="Q2059" s="16" t="str">
        <f>IF($B2059=2014,$P2059,"")</f>
        <v/>
      </c>
      <c r="R2059" s="16" t="str">
        <f>IF($B2059=2015,$P2059,"")</f>
        <v/>
      </c>
      <c r="S2059" s="16" t="str">
        <f>IF($B2059=2016,$P2059,"")</f>
        <v/>
      </c>
      <c r="T2059" s="16" t="str">
        <f>IF($B2059=2017,$P2059,"")</f>
        <v/>
      </c>
      <c r="U2059" s="16" t="str">
        <f>IF($B2059=2018,$P2059,"")</f>
        <v/>
      </c>
      <c r="V2059" s="16" t="str">
        <f>IF($B2059=2019,$P2059,"")</f>
        <v/>
      </c>
      <c r="W2059" s="16" t="str">
        <f>IF($B2059=2020,$P2059,"")</f>
        <v/>
      </c>
      <c r="X2059" s="6" t="str">
        <f>IF($B2059=2021,$P2059,"")</f>
        <v/>
      </c>
      <c r="Y2059" s="6" t="str">
        <f>IF($B2059=2022,$P2059,"")</f>
        <v/>
      </c>
      <c r="Z2059" s="6">
        <f>IF($B2059=2023,$P2059,"")</f>
        <v>1</v>
      </c>
      <c r="AA2059" s="6" t="str">
        <f>IF($B2059=2024,$P2059,"")</f>
        <v/>
      </c>
      <c r="AB2059" s="16" t="str">
        <f>IF($B2059=2025,$P2059,"")</f>
        <v/>
      </c>
    </row>
    <row r="2060" spans="1:28" x14ac:dyDescent="0.25">
      <c r="A2060" s="28">
        <v>1125</v>
      </c>
      <c r="B2060" s="28">
        <v>2024</v>
      </c>
      <c r="C2060" s="28" t="s">
        <v>257</v>
      </c>
      <c r="D2060" s="29">
        <f>DATE(B2060,N2060,M2060)</f>
        <v>45593</v>
      </c>
      <c r="E2060" s="30">
        <v>625</v>
      </c>
      <c r="F2060" s="31" t="s">
        <v>14</v>
      </c>
      <c r="G2060" s="31" t="s">
        <v>24</v>
      </c>
      <c r="H2060" s="6" t="str">
        <f>RIGHT(I2060,2)</f>
        <v>CL</v>
      </c>
      <c r="I2060" s="1" t="s">
        <v>4794</v>
      </c>
      <c r="J2060" s="32" t="s">
        <v>6411</v>
      </c>
      <c r="K2060" s="27" t="s">
        <v>6364</v>
      </c>
      <c r="L2060" s="27">
        <v>6509</v>
      </c>
      <c r="M2060" s="27">
        <v>28</v>
      </c>
      <c r="N2060" s="27">
        <v>10</v>
      </c>
      <c r="O2060" s="27"/>
      <c r="P2060" s="6">
        <v>1</v>
      </c>
      <c r="Q2060" s="16" t="str">
        <f>IF($B2060=2014,$P2060,"")</f>
        <v/>
      </c>
      <c r="R2060" s="16" t="str">
        <f>IF($B2060=2015,$P2060,"")</f>
        <v/>
      </c>
      <c r="S2060" s="16" t="str">
        <f>IF($B2060=2016,$P2060,"")</f>
        <v/>
      </c>
      <c r="T2060" s="16" t="str">
        <f>IF($B2060=2017,$P2060,"")</f>
        <v/>
      </c>
      <c r="U2060" s="16" t="str">
        <f>IF($B2060=2018,$P2060,"")</f>
        <v/>
      </c>
      <c r="V2060" s="16" t="str">
        <f>IF($B2060=2019,$P2060,"")</f>
        <v/>
      </c>
      <c r="W2060" s="16" t="str">
        <f>IF($B2060=2020,$P2060,"")</f>
        <v/>
      </c>
      <c r="X2060" s="6" t="str">
        <f>IF($B2060=2021,$P2060,"")</f>
        <v/>
      </c>
      <c r="Y2060" s="6" t="str">
        <f>IF($B2060=2022,$P2060,"")</f>
        <v/>
      </c>
      <c r="Z2060" s="6" t="str">
        <f>IF($B2060=2023,$P2060,"")</f>
        <v/>
      </c>
      <c r="AA2060" s="6">
        <f>IF($B2060=2024,$P2060,"")</f>
        <v>1</v>
      </c>
      <c r="AB2060" s="16" t="str">
        <f>IF($B2060=2025,$P2060,"")</f>
        <v/>
      </c>
    </row>
    <row r="2061" spans="1:28" x14ac:dyDescent="0.25">
      <c r="A2061" s="3">
        <v>1125</v>
      </c>
      <c r="B2061" s="3">
        <v>2020</v>
      </c>
      <c r="C2061" s="3" t="s">
        <v>179</v>
      </c>
      <c r="D2061" s="4">
        <f>DATE(B2061,N2061,M2061)</f>
        <v>44195</v>
      </c>
      <c r="E2061" s="5" t="s">
        <v>192</v>
      </c>
      <c r="F2061" s="7" t="s">
        <v>14</v>
      </c>
      <c r="G2061" s="6" t="s">
        <v>24</v>
      </c>
      <c r="H2061" s="6" t="str">
        <f>RIGHT(I2061,2)</f>
        <v>CM</v>
      </c>
      <c r="I2061" s="1" t="s">
        <v>3910</v>
      </c>
      <c r="J2061" s="1" t="s">
        <v>382</v>
      </c>
      <c r="K2061" s="6" t="s">
        <v>188</v>
      </c>
      <c r="L2061" s="6">
        <v>6113</v>
      </c>
      <c r="M2061" s="6">
        <v>30</v>
      </c>
      <c r="N2061" s="6">
        <v>12</v>
      </c>
      <c r="P2061" s="6">
        <v>1</v>
      </c>
      <c r="Q2061" s="16" t="str">
        <f>IF($B2061=2014,$P2061,"")</f>
        <v/>
      </c>
      <c r="R2061" s="16" t="str">
        <f>IF($B2061=2015,$P2061,"")</f>
        <v/>
      </c>
      <c r="S2061" s="16" t="str">
        <f>IF($B2061=2016,$P2061,"")</f>
        <v/>
      </c>
      <c r="T2061" s="16" t="str">
        <f>IF($B2061=2017,$P2061,"")</f>
        <v/>
      </c>
      <c r="U2061" s="16" t="str">
        <f>IF($B2061=2018,$P2061,"")</f>
        <v/>
      </c>
      <c r="V2061" s="16" t="str">
        <f>IF($B2061=2019,$P2061,"")</f>
        <v/>
      </c>
      <c r="W2061" s="16">
        <f>IF($B2061=2020,$P2061,"")</f>
        <v>1</v>
      </c>
      <c r="X2061" s="6" t="str">
        <f>IF($B2061=2021,$P2061,"")</f>
        <v/>
      </c>
      <c r="Y2061" s="6" t="str">
        <f>IF($B2061=2022,$P2061,"")</f>
        <v/>
      </c>
      <c r="Z2061" s="6" t="str">
        <f>IF($B2061=2023,$P2061,"")</f>
        <v/>
      </c>
      <c r="AA2061" s="6" t="str">
        <f>IF($B2061=2024,$P2061,"")</f>
        <v/>
      </c>
      <c r="AB2061" s="16" t="str">
        <f>IF($B2061=2025,$P2061,"")</f>
        <v/>
      </c>
    </row>
    <row r="2062" spans="1:28" x14ac:dyDescent="0.25">
      <c r="A2062" s="3">
        <v>1125</v>
      </c>
      <c r="B2062" s="3">
        <v>2020</v>
      </c>
      <c r="C2062" s="3" t="s">
        <v>179</v>
      </c>
      <c r="D2062" s="4">
        <f>DATE(B2062,N2062,M2062)</f>
        <v>44195</v>
      </c>
      <c r="E2062" s="5">
        <v>745</v>
      </c>
      <c r="F2062" s="7" t="s">
        <v>14</v>
      </c>
      <c r="G2062" s="6" t="s">
        <v>24</v>
      </c>
      <c r="H2062" s="6" t="str">
        <f>RIGHT(I2062,2)</f>
        <v>CM</v>
      </c>
      <c r="I2062" s="1" t="s">
        <v>3910</v>
      </c>
      <c r="J2062" s="1" t="s">
        <v>383</v>
      </c>
      <c r="K2062" s="6" t="s">
        <v>17</v>
      </c>
      <c r="L2062" s="6">
        <v>6113</v>
      </c>
      <c r="M2062" s="6">
        <v>30</v>
      </c>
      <c r="N2062" s="6">
        <v>12</v>
      </c>
      <c r="P2062" s="6">
        <v>1</v>
      </c>
      <c r="Q2062" s="16" t="str">
        <f>IF($B2062=2014,$P2062,"")</f>
        <v/>
      </c>
      <c r="R2062" s="16" t="str">
        <f>IF($B2062=2015,$P2062,"")</f>
        <v/>
      </c>
      <c r="S2062" s="16" t="str">
        <f>IF($B2062=2016,$P2062,"")</f>
        <v/>
      </c>
      <c r="T2062" s="16" t="str">
        <f>IF($B2062=2017,$P2062,"")</f>
        <v/>
      </c>
      <c r="U2062" s="16" t="str">
        <f>IF($B2062=2018,$P2062,"")</f>
        <v/>
      </c>
      <c r="V2062" s="16" t="str">
        <f>IF($B2062=2019,$P2062,"")</f>
        <v/>
      </c>
      <c r="W2062" s="16">
        <f>IF($B2062=2020,$P2062,"")</f>
        <v>1</v>
      </c>
      <c r="X2062" s="6" t="str">
        <f>IF($B2062=2021,$P2062,"")</f>
        <v/>
      </c>
      <c r="Y2062" s="6" t="str">
        <f>IF($B2062=2022,$P2062,"")</f>
        <v/>
      </c>
      <c r="Z2062" s="6" t="str">
        <f>IF($B2062=2023,$P2062,"")</f>
        <v/>
      </c>
      <c r="AA2062" s="6" t="str">
        <f>IF($B2062=2024,$P2062,"")</f>
        <v/>
      </c>
      <c r="AB2062" s="16" t="str">
        <f>IF($B2062=2025,$P2062,"")</f>
        <v/>
      </c>
    </row>
    <row r="2063" spans="1:28" x14ac:dyDescent="0.25">
      <c r="A2063" s="3">
        <v>1125</v>
      </c>
      <c r="B2063" s="3">
        <v>2022</v>
      </c>
      <c r="C2063" s="3" t="s">
        <v>249</v>
      </c>
      <c r="D2063" s="4">
        <f>DATE(B2063,N2063,M2063)</f>
        <v>44874</v>
      </c>
      <c r="E2063" s="5">
        <v>625</v>
      </c>
      <c r="F2063" s="7" t="s">
        <v>14</v>
      </c>
      <c r="G2063" s="7" t="s">
        <v>24</v>
      </c>
      <c r="H2063" s="6" t="str">
        <f>RIGHT(I2063,2)</f>
        <v>CM</v>
      </c>
      <c r="I2063" s="1" t="s">
        <v>3910</v>
      </c>
      <c r="J2063" s="1" t="s">
        <v>4464</v>
      </c>
      <c r="K2063" s="6" t="s">
        <v>842</v>
      </c>
      <c r="L2063" s="6">
        <v>6309</v>
      </c>
      <c r="M2063" s="6">
        <v>9</v>
      </c>
      <c r="N2063" s="6">
        <v>11</v>
      </c>
      <c r="O2063" s="6" t="s">
        <v>81</v>
      </c>
      <c r="P2063" s="6">
        <v>1</v>
      </c>
      <c r="Q2063" s="16" t="str">
        <f>IF($B2063=2014,$P2063,"")</f>
        <v/>
      </c>
      <c r="R2063" s="16" t="str">
        <f>IF($B2063=2015,$P2063,"")</f>
        <v/>
      </c>
      <c r="S2063" s="16" t="str">
        <f>IF($B2063=2016,$P2063,"")</f>
        <v/>
      </c>
      <c r="T2063" s="16" t="str">
        <f>IF($B2063=2017,$P2063,"")</f>
        <v/>
      </c>
      <c r="U2063" s="16" t="str">
        <f>IF($B2063=2018,$P2063,"")</f>
        <v/>
      </c>
      <c r="V2063" s="16" t="str">
        <f>IF($B2063=2019,$P2063,"")</f>
        <v/>
      </c>
      <c r="W2063" s="16" t="str">
        <f>IF($B2063=2020,$P2063,"")</f>
        <v/>
      </c>
      <c r="X2063" s="6" t="str">
        <f>IF($B2063=2021,$P2063,"")</f>
        <v/>
      </c>
      <c r="Y2063" s="6">
        <f>IF($B2063=2022,$P2063,"")</f>
        <v>1</v>
      </c>
      <c r="Z2063" s="6" t="str">
        <f>IF($B2063=2023,$P2063,"")</f>
        <v/>
      </c>
      <c r="AA2063" s="6" t="str">
        <f>IF($B2063=2024,$P2063,"")</f>
        <v/>
      </c>
      <c r="AB2063" s="16" t="str">
        <f>IF($B2063=2025,$P2063,"")</f>
        <v/>
      </c>
    </row>
    <row r="2064" spans="1:28" x14ac:dyDescent="0.25">
      <c r="A2064" s="3">
        <v>1125</v>
      </c>
      <c r="B2064" s="3">
        <v>2022</v>
      </c>
      <c r="C2064" s="3" t="s">
        <v>771</v>
      </c>
      <c r="D2064" s="4">
        <f>DATE(B2064,N2064,M2064)</f>
        <v>44897</v>
      </c>
      <c r="E2064" s="5">
        <v>625</v>
      </c>
      <c r="F2064" s="7" t="s">
        <v>14</v>
      </c>
      <c r="G2064" s="7" t="s">
        <v>24</v>
      </c>
      <c r="H2064" s="6" t="str">
        <f>RIGHT(I2064,2)</f>
        <v>CM</v>
      </c>
      <c r="I2064" s="1" t="s">
        <v>3910</v>
      </c>
      <c r="J2064" s="1" t="s">
        <v>4715</v>
      </c>
      <c r="K2064" s="6" t="s">
        <v>842</v>
      </c>
      <c r="L2064" s="6">
        <v>6311</v>
      </c>
      <c r="M2064" s="6">
        <v>2</v>
      </c>
      <c r="N2064" s="6">
        <v>12</v>
      </c>
      <c r="O2064" s="6" t="s">
        <v>81</v>
      </c>
      <c r="P2064" s="6">
        <v>1</v>
      </c>
      <c r="Q2064" s="16" t="str">
        <f>IF($B2064=2014,$P2064,"")</f>
        <v/>
      </c>
      <c r="R2064" s="16" t="str">
        <f>IF($B2064=2015,$P2064,"")</f>
        <v/>
      </c>
      <c r="S2064" s="16" t="str">
        <f>IF($B2064=2016,$P2064,"")</f>
        <v/>
      </c>
      <c r="T2064" s="16" t="str">
        <f>IF($B2064=2017,$P2064,"")</f>
        <v/>
      </c>
      <c r="U2064" s="16" t="str">
        <f>IF($B2064=2018,$P2064,"")</f>
        <v/>
      </c>
      <c r="V2064" s="16" t="str">
        <f>IF($B2064=2019,$P2064,"")</f>
        <v/>
      </c>
      <c r="W2064" s="16" t="str">
        <f>IF($B2064=2020,$P2064,"")</f>
        <v/>
      </c>
      <c r="X2064" s="6" t="str">
        <f>IF($B2064=2021,$P2064,"")</f>
        <v/>
      </c>
      <c r="Y2064" s="6">
        <f>IF($B2064=2022,$P2064,"")</f>
        <v>1</v>
      </c>
      <c r="Z2064" s="6" t="str">
        <f>IF($B2064=2023,$P2064,"")</f>
        <v/>
      </c>
      <c r="AA2064" s="6" t="str">
        <f>IF($B2064=2024,$P2064,"")</f>
        <v/>
      </c>
      <c r="AB2064" s="16" t="str">
        <f>IF($B2064=2025,$P2064,"")</f>
        <v/>
      </c>
    </row>
    <row r="2065" spans="1:28" x14ac:dyDescent="0.25">
      <c r="A2065" s="3">
        <v>1125</v>
      </c>
      <c r="B2065" s="3">
        <v>2022</v>
      </c>
      <c r="C2065" s="3" t="s">
        <v>771</v>
      </c>
      <c r="D2065" s="4">
        <f>DATE(B2065,N2065,M2065)</f>
        <v>44897</v>
      </c>
      <c r="E2065" s="5">
        <v>625</v>
      </c>
      <c r="F2065" s="7" t="s">
        <v>14</v>
      </c>
      <c r="G2065" s="7" t="s">
        <v>24</v>
      </c>
      <c r="H2065" s="6" t="str">
        <f>RIGHT(I2065,2)</f>
        <v>CM</v>
      </c>
      <c r="I2065" s="1" t="s">
        <v>3910</v>
      </c>
      <c r="J2065" s="1" t="s">
        <v>4716</v>
      </c>
      <c r="K2065" s="6" t="s">
        <v>813</v>
      </c>
      <c r="L2065" s="6">
        <v>6311</v>
      </c>
      <c r="M2065" s="6">
        <v>2</v>
      </c>
      <c r="N2065" s="6">
        <v>12</v>
      </c>
      <c r="P2065" s="6">
        <v>1</v>
      </c>
      <c r="Q2065" s="16" t="str">
        <f>IF($B2065=2014,$P2065,"")</f>
        <v/>
      </c>
      <c r="R2065" s="16" t="str">
        <f>IF($B2065=2015,$P2065,"")</f>
        <v/>
      </c>
      <c r="S2065" s="16" t="str">
        <f>IF($B2065=2016,$P2065,"")</f>
        <v/>
      </c>
      <c r="T2065" s="16" t="str">
        <f>IF($B2065=2017,$P2065,"")</f>
        <v/>
      </c>
      <c r="U2065" s="16" t="str">
        <f>IF($B2065=2018,$P2065,"")</f>
        <v/>
      </c>
      <c r="V2065" s="16" t="str">
        <f>IF($B2065=2019,$P2065,"")</f>
        <v/>
      </c>
      <c r="W2065" s="16" t="str">
        <f>IF($B2065=2020,$P2065,"")</f>
        <v/>
      </c>
      <c r="X2065" s="6" t="str">
        <f>IF($B2065=2021,$P2065,"")</f>
        <v/>
      </c>
      <c r="Y2065" s="6">
        <f>IF($B2065=2022,$P2065,"")</f>
        <v>1</v>
      </c>
      <c r="Z2065" s="6" t="str">
        <f>IF($B2065=2023,$P2065,"")</f>
        <v/>
      </c>
      <c r="AA2065" s="6" t="str">
        <f>IF($B2065=2024,$P2065,"")</f>
        <v/>
      </c>
      <c r="AB2065" s="16" t="str">
        <f>IF($B2065=2025,$P2065,"")</f>
        <v/>
      </c>
    </row>
    <row r="2066" spans="1:28" x14ac:dyDescent="0.25">
      <c r="A2066" s="3">
        <v>1125</v>
      </c>
      <c r="B2066" s="3">
        <v>2023</v>
      </c>
      <c r="C2066" s="3" t="s">
        <v>665</v>
      </c>
      <c r="D2066" s="4">
        <f>DATE(B2066,N2066,M2066)</f>
        <v>44984</v>
      </c>
      <c r="E2066" s="5">
        <v>1850</v>
      </c>
      <c r="F2066" s="7" t="s">
        <v>14</v>
      </c>
      <c r="G2066" s="7" t="s">
        <v>24</v>
      </c>
      <c r="H2066" s="6" t="str">
        <f>RIGHT(I2066,2)</f>
        <v>CM</v>
      </c>
      <c r="I2066" s="1" t="s">
        <v>3910</v>
      </c>
      <c r="J2066" s="1" t="s">
        <v>5219</v>
      </c>
      <c r="K2066" s="6" t="s">
        <v>842</v>
      </c>
      <c r="L2066" s="6">
        <v>6317</v>
      </c>
      <c r="M2066" s="6">
        <v>27</v>
      </c>
      <c r="N2066" s="6">
        <v>2</v>
      </c>
      <c r="O2066" s="6" t="str">
        <f>IF(K2066="HR","NOR"," ")</f>
        <v>NOR</v>
      </c>
      <c r="P2066" s="6">
        <v>1</v>
      </c>
      <c r="Q2066" s="16" t="str">
        <f>IF($B2066=2014,$P2066,"")</f>
        <v/>
      </c>
      <c r="R2066" s="16" t="str">
        <f>IF($B2066=2015,$P2066,"")</f>
        <v/>
      </c>
      <c r="S2066" s="16" t="str">
        <f>IF($B2066=2016,$P2066,"")</f>
        <v/>
      </c>
      <c r="T2066" s="16" t="str">
        <f>IF($B2066=2017,$P2066,"")</f>
        <v/>
      </c>
      <c r="U2066" s="16" t="str">
        <f>IF($B2066=2018,$P2066,"")</f>
        <v/>
      </c>
      <c r="V2066" s="16" t="str">
        <f>IF($B2066=2019,$P2066,"")</f>
        <v/>
      </c>
      <c r="W2066" s="16" t="str">
        <f>IF($B2066=2020,$P2066,"")</f>
        <v/>
      </c>
      <c r="X2066" s="6" t="str">
        <f>IF($B2066=2021,$P2066,"")</f>
        <v/>
      </c>
      <c r="Y2066" s="6" t="str">
        <f>IF($B2066=2022,$P2066,"")</f>
        <v/>
      </c>
      <c r="Z2066" s="6">
        <f>IF($B2066=2023,$P2066,"")</f>
        <v>1</v>
      </c>
      <c r="AA2066" s="6" t="str">
        <f>IF($B2066=2024,$P2066,"")</f>
        <v/>
      </c>
      <c r="AB2066" s="16" t="str">
        <f>IF($B2066=2025,$P2066,"")</f>
        <v/>
      </c>
    </row>
    <row r="2067" spans="1:28" x14ac:dyDescent="0.25">
      <c r="A2067" s="3">
        <v>1125</v>
      </c>
      <c r="B2067" s="3">
        <v>2023</v>
      </c>
      <c r="C2067" s="3" t="s">
        <v>2083</v>
      </c>
      <c r="D2067" s="4">
        <f>DATE(B2067,N2067,M2067)</f>
        <v>45238</v>
      </c>
      <c r="E2067" s="5">
        <v>625</v>
      </c>
      <c r="F2067" s="7" t="s">
        <v>14</v>
      </c>
      <c r="G2067" s="7" t="s">
        <v>24</v>
      </c>
      <c r="H2067" s="6" t="str">
        <f>RIGHT(I2067,2)</f>
        <v>CM</v>
      </c>
      <c r="I2067" s="1" t="s">
        <v>3910</v>
      </c>
      <c r="J2067" s="1" t="s">
        <v>5906</v>
      </c>
      <c r="K2067" s="6" t="s">
        <v>842</v>
      </c>
      <c r="L2067" s="6">
        <v>6409</v>
      </c>
      <c r="M2067" s="6">
        <v>8</v>
      </c>
      <c r="N2067" s="6">
        <v>11</v>
      </c>
      <c r="O2067" s="6" t="s">
        <v>81</v>
      </c>
      <c r="P2067" s="6">
        <v>1</v>
      </c>
      <c r="Q2067" s="16" t="str">
        <f>IF($B2067=2014,$P2067,"")</f>
        <v/>
      </c>
      <c r="R2067" s="16" t="str">
        <f>IF($B2067=2015,$P2067,"")</f>
        <v/>
      </c>
      <c r="S2067" s="16" t="str">
        <f>IF($B2067=2016,$P2067,"")</f>
        <v/>
      </c>
      <c r="T2067" s="16" t="str">
        <f>IF($B2067=2017,$P2067,"")</f>
        <v/>
      </c>
      <c r="U2067" s="16" t="str">
        <f>IF($B2067=2018,$P2067,"")</f>
        <v/>
      </c>
      <c r="V2067" s="16" t="str">
        <f>IF($B2067=2019,$P2067,"")</f>
        <v/>
      </c>
      <c r="W2067" s="16" t="str">
        <f>IF($B2067=2020,$P2067,"")</f>
        <v/>
      </c>
      <c r="X2067" s="6" t="str">
        <f>IF($B2067=2021,$P2067,"")</f>
        <v/>
      </c>
      <c r="Y2067" s="6" t="str">
        <f>IF($B2067=2022,$P2067,"")</f>
        <v/>
      </c>
      <c r="Z2067" s="6">
        <f>IF($B2067=2023,$P2067,"")</f>
        <v>1</v>
      </c>
      <c r="AA2067" s="6" t="str">
        <f>IF($B2067=2024,$P2067,"")</f>
        <v/>
      </c>
      <c r="AB2067" s="16" t="str">
        <f>IF($B2067=2025,$P2067,"")</f>
        <v/>
      </c>
    </row>
    <row r="2068" spans="1:28" x14ac:dyDescent="0.25">
      <c r="A2068" s="3">
        <v>1125</v>
      </c>
      <c r="B2068" s="3">
        <v>2023</v>
      </c>
      <c r="C2068" s="3" t="s">
        <v>227</v>
      </c>
      <c r="D2068" s="4">
        <f>DATE(B2068,N2068,M2068)</f>
        <v>45244</v>
      </c>
      <c r="E2068" s="5">
        <v>625</v>
      </c>
      <c r="F2068" s="7" t="s">
        <v>14</v>
      </c>
      <c r="G2068" s="7" t="s">
        <v>24</v>
      </c>
      <c r="H2068" s="6" t="str">
        <f>RIGHT(I2068,2)</f>
        <v>CM</v>
      </c>
      <c r="I2068" s="1" t="s">
        <v>3910</v>
      </c>
      <c r="J2068" s="1" t="s">
        <v>5976</v>
      </c>
      <c r="K2068" s="6" t="s">
        <v>842</v>
      </c>
      <c r="L2068" s="6">
        <v>6410</v>
      </c>
      <c r="M2068" s="6">
        <v>14</v>
      </c>
      <c r="N2068" s="6">
        <v>11</v>
      </c>
      <c r="O2068" s="6" t="s">
        <v>81</v>
      </c>
      <c r="P2068" s="6">
        <v>1</v>
      </c>
      <c r="Q2068" s="16" t="str">
        <f>IF($B2068=2014,$P2068,"")</f>
        <v/>
      </c>
      <c r="R2068" s="16" t="str">
        <f>IF($B2068=2015,$P2068,"")</f>
        <v/>
      </c>
      <c r="S2068" s="16" t="str">
        <f>IF($B2068=2016,$P2068,"")</f>
        <v/>
      </c>
      <c r="T2068" s="16" t="str">
        <f>IF($B2068=2017,$P2068,"")</f>
        <v/>
      </c>
      <c r="U2068" s="16" t="str">
        <f>IF($B2068=2018,$P2068,"")</f>
        <v/>
      </c>
      <c r="V2068" s="16" t="str">
        <f>IF($B2068=2019,$P2068,"")</f>
        <v/>
      </c>
      <c r="W2068" s="16" t="str">
        <f>IF($B2068=2020,$P2068,"")</f>
        <v/>
      </c>
      <c r="X2068" s="6" t="str">
        <f>IF($B2068=2021,$P2068,"")</f>
        <v/>
      </c>
      <c r="Y2068" s="6" t="str">
        <f>IF($B2068=2022,$P2068,"")</f>
        <v/>
      </c>
      <c r="Z2068" s="6">
        <f>IF($B2068=2023,$P2068,"")</f>
        <v>1</v>
      </c>
      <c r="AA2068" s="6" t="str">
        <f>IF($B2068=2024,$P2068,"")</f>
        <v/>
      </c>
      <c r="AB2068" s="16" t="str">
        <f>IF($B2068=2025,$P2068,"")</f>
        <v/>
      </c>
    </row>
    <row r="2069" spans="1:28" x14ac:dyDescent="0.25">
      <c r="A2069" s="3">
        <v>1125</v>
      </c>
      <c r="B2069" s="3">
        <v>2020</v>
      </c>
      <c r="C2069" s="3" t="s">
        <v>187</v>
      </c>
      <c r="D2069" s="4">
        <f>DATE(B2069,N2069,M2069)</f>
        <v>44193</v>
      </c>
      <c r="E2069" s="5">
        <v>748</v>
      </c>
      <c r="F2069" s="7" t="s">
        <v>14</v>
      </c>
      <c r="G2069" s="6" t="s">
        <v>24</v>
      </c>
      <c r="H2069" s="6" t="str">
        <f>RIGHT(I2069,2)</f>
        <v>EU</v>
      </c>
      <c r="I2069" s="1" t="s">
        <v>3665</v>
      </c>
      <c r="J2069" s="1" t="s">
        <v>384</v>
      </c>
      <c r="K2069" s="6" t="s">
        <v>17</v>
      </c>
      <c r="L2069" s="6">
        <v>6113</v>
      </c>
      <c r="M2069" s="6">
        <v>28</v>
      </c>
      <c r="N2069" s="6">
        <v>12</v>
      </c>
      <c r="P2069" s="6">
        <v>1</v>
      </c>
      <c r="Q2069" s="16" t="str">
        <f>IF($B2069=2014,$P2069,"")</f>
        <v/>
      </c>
      <c r="R2069" s="16" t="str">
        <f>IF($B2069=2015,$P2069,"")</f>
        <v/>
      </c>
      <c r="S2069" s="16" t="str">
        <f>IF($B2069=2016,$P2069,"")</f>
        <v/>
      </c>
      <c r="T2069" s="16" t="str">
        <f>IF($B2069=2017,$P2069,"")</f>
        <v/>
      </c>
      <c r="U2069" s="16" t="str">
        <f>IF($B2069=2018,$P2069,"")</f>
        <v/>
      </c>
      <c r="V2069" s="16" t="str">
        <f>IF($B2069=2019,$P2069,"")</f>
        <v/>
      </c>
      <c r="W2069" s="16">
        <f>IF($B2069=2020,$P2069,"")</f>
        <v>1</v>
      </c>
      <c r="X2069" s="6" t="str">
        <f>IF($B2069=2021,$P2069,"")</f>
        <v/>
      </c>
      <c r="Y2069" s="6" t="str">
        <f>IF($B2069=2022,$P2069,"")</f>
        <v/>
      </c>
      <c r="Z2069" s="6" t="str">
        <f>IF($B2069=2023,$P2069,"")</f>
        <v/>
      </c>
      <c r="AA2069" s="6" t="str">
        <f>IF($B2069=2024,$P2069,"")</f>
        <v/>
      </c>
      <c r="AB2069" s="16" t="str">
        <f>IF($B2069=2025,$P2069,"")</f>
        <v/>
      </c>
    </row>
    <row r="2070" spans="1:28" x14ac:dyDescent="0.25">
      <c r="A2070" s="3">
        <v>1125</v>
      </c>
      <c r="B2070" s="3">
        <v>2021</v>
      </c>
      <c r="C2070" s="3" t="s">
        <v>167</v>
      </c>
      <c r="D2070" s="4">
        <f>DATE(B2070,N2070,M2070)</f>
        <v>44228</v>
      </c>
      <c r="E2070" s="5">
        <v>625</v>
      </c>
      <c r="F2070" s="7" t="s">
        <v>14</v>
      </c>
      <c r="G2070" s="6" t="s">
        <v>24</v>
      </c>
      <c r="H2070" s="6" t="str">
        <f>RIGHT(I2070,2)</f>
        <v>EU</v>
      </c>
      <c r="I2070" s="1" t="s">
        <v>3665</v>
      </c>
      <c r="J2070" s="1" t="s">
        <v>381</v>
      </c>
      <c r="K2070" s="6" t="s">
        <v>38</v>
      </c>
      <c r="L2070" s="6">
        <v>6115</v>
      </c>
      <c r="M2070" s="6">
        <v>1</v>
      </c>
      <c r="N2070" s="6">
        <v>2</v>
      </c>
      <c r="P2070" s="6">
        <v>1</v>
      </c>
      <c r="Q2070" s="16" t="str">
        <f>IF($B2070=2014,$P2070,"")</f>
        <v/>
      </c>
      <c r="R2070" s="16" t="str">
        <f>IF($B2070=2015,$P2070,"")</f>
        <v/>
      </c>
      <c r="S2070" s="16" t="str">
        <f>IF($B2070=2016,$P2070,"")</f>
        <v/>
      </c>
      <c r="T2070" s="16" t="str">
        <f>IF($B2070=2017,$P2070,"")</f>
        <v/>
      </c>
      <c r="U2070" s="16" t="str">
        <f>IF($B2070=2018,$P2070,"")</f>
        <v/>
      </c>
      <c r="V2070" s="16" t="str">
        <f>IF($B2070=2019,$P2070,"")</f>
        <v/>
      </c>
      <c r="W2070" s="16" t="str">
        <f>IF($B2070=2020,$P2070,"")</f>
        <v/>
      </c>
      <c r="X2070" s="6">
        <f>IF($B2070=2021,$P2070,"")</f>
        <v>1</v>
      </c>
      <c r="Y2070" s="6" t="str">
        <f>IF($B2070=2022,$P2070,"")</f>
        <v/>
      </c>
      <c r="Z2070" s="6" t="str">
        <f>IF($B2070=2023,$P2070,"")</f>
        <v/>
      </c>
      <c r="AA2070" s="6" t="str">
        <f>IF($B2070=2024,$P2070,"")</f>
        <v/>
      </c>
      <c r="AB2070" s="16" t="str">
        <f>IF($B2070=2025,$P2070,"")</f>
        <v/>
      </c>
    </row>
    <row r="2071" spans="1:28" x14ac:dyDescent="0.25">
      <c r="A2071" s="3">
        <v>1125</v>
      </c>
      <c r="B2071" s="3">
        <v>2021</v>
      </c>
      <c r="C2071" s="3" t="s">
        <v>152</v>
      </c>
      <c r="D2071" s="4">
        <f>DATE(B2071,N2071,M2071)</f>
        <v>44235</v>
      </c>
      <c r="E2071" s="5">
        <v>625</v>
      </c>
      <c r="F2071" s="7" t="s">
        <v>14</v>
      </c>
      <c r="G2071" s="7" t="s">
        <v>24</v>
      </c>
      <c r="H2071" s="6" t="str">
        <f>RIGHT(I2071,2)</f>
        <v>EU</v>
      </c>
      <c r="I2071" s="1" t="s">
        <v>3665</v>
      </c>
      <c r="J2071" s="1" t="s">
        <v>505</v>
      </c>
      <c r="K2071" s="6" t="s">
        <v>72</v>
      </c>
      <c r="L2071" s="6">
        <v>6116</v>
      </c>
      <c r="M2071" s="6">
        <v>8</v>
      </c>
      <c r="N2071" s="6">
        <v>2</v>
      </c>
      <c r="P2071" s="6">
        <v>1</v>
      </c>
      <c r="Q2071" s="16" t="str">
        <f>IF($B2071=2014,$P2071,"")</f>
        <v/>
      </c>
      <c r="R2071" s="16" t="str">
        <f>IF($B2071=2015,$P2071,"")</f>
        <v/>
      </c>
      <c r="S2071" s="16" t="str">
        <f>IF($B2071=2016,$P2071,"")</f>
        <v/>
      </c>
      <c r="T2071" s="16" t="str">
        <f>IF($B2071=2017,$P2071,"")</f>
        <v/>
      </c>
      <c r="U2071" s="16" t="str">
        <f>IF($B2071=2018,$P2071,"")</f>
        <v/>
      </c>
      <c r="V2071" s="16" t="str">
        <f>IF($B2071=2019,$P2071,"")</f>
        <v/>
      </c>
      <c r="W2071" s="16" t="str">
        <f>IF($B2071=2020,$P2071,"")</f>
        <v/>
      </c>
      <c r="X2071" s="6">
        <f>IF($B2071=2021,$P2071,"")</f>
        <v>1</v>
      </c>
      <c r="Y2071" s="6" t="str">
        <f>IF($B2071=2022,$P2071,"")</f>
        <v/>
      </c>
      <c r="Z2071" s="6" t="str">
        <f>IF($B2071=2023,$P2071,"")</f>
        <v/>
      </c>
      <c r="AA2071" s="6" t="str">
        <f>IF($B2071=2024,$P2071,"")</f>
        <v/>
      </c>
      <c r="AB2071" s="16" t="str">
        <f>IF($B2071=2025,$P2071,"")</f>
        <v/>
      </c>
    </row>
    <row r="2072" spans="1:28" x14ac:dyDescent="0.25">
      <c r="A2072" s="3">
        <v>1125</v>
      </c>
      <c r="B2072" s="3">
        <v>2021</v>
      </c>
      <c r="C2072" s="3" t="s">
        <v>706</v>
      </c>
      <c r="D2072" s="4">
        <f>DATE(B2072,N2072,M2072)</f>
        <v>44273</v>
      </c>
      <c r="E2072" s="5">
        <v>625</v>
      </c>
      <c r="F2072" s="7" t="s">
        <v>14</v>
      </c>
      <c r="G2072" s="7" t="s">
        <v>24</v>
      </c>
      <c r="H2072" s="6" t="str">
        <f>RIGHT(I2072,2)</f>
        <v>EU</v>
      </c>
      <c r="I2072" s="1" t="s">
        <v>3665</v>
      </c>
      <c r="J2072" s="1" t="s">
        <v>707</v>
      </c>
      <c r="K2072" s="6" t="s">
        <v>692</v>
      </c>
      <c r="L2072" s="6">
        <v>6118</v>
      </c>
      <c r="M2072" s="6">
        <v>18</v>
      </c>
      <c r="N2072" s="6">
        <v>3</v>
      </c>
      <c r="O2072" s="6" t="s">
        <v>81</v>
      </c>
      <c r="P2072" s="6">
        <v>1</v>
      </c>
      <c r="Q2072" s="16" t="str">
        <f>IF($B2072=2014,$P2072,"")</f>
        <v/>
      </c>
      <c r="R2072" s="16" t="str">
        <f>IF($B2072=2015,$P2072,"")</f>
        <v/>
      </c>
      <c r="S2072" s="16" t="str">
        <f>IF($B2072=2016,$P2072,"")</f>
        <v/>
      </c>
      <c r="T2072" s="16" t="str">
        <f>IF($B2072=2017,$P2072,"")</f>
        <v/>
      </c>
      <c r="U2072" s="16" t="str">
        <f>IF($B2072=2018,$P2072,"")</f>
        <v/>
      </c>
      <c r="V2072" s="16" t="str">
        <f>IF($B2072=2019,$P2072,"")</f>
        <v/>
      </c>
      <c r="W2072" s="16" t="str">
        <f>IF($B2072=2020,$P2072,"")</f>
        <v/>
      </c>
      <c r="X2072" s="6">
        <f>IF($B2072=2021,$P2072,"")</f>
        <v>1</v>
      </c>
      <c r="Y2072" s="6" t="str">
        <f>IF($B2072=2022,$P2072,"")</f>
        <v/>
      </c>
      <c r="Z2072" s="6" t="str">
        <f>IF($B2072=2023,$P2072,"")</f>
        <v/>
      </c>
      <c r="AA2072" s="6" t="str">
        <f>IF($B2072=2024,$P2072,"")</f>
        <v/>
      </c>
      <c r="AB2072" s="16" t="str">
        <f>IF($B2072=2025,$P2072,"")</f>
        <v/>
      </c>
    </row>
    <row r="2073" spans="1:28" ht="24" x14ac:dyDescent="0.25">
      <c r="A2073" s="3">
        <v>1125</v>
      </c>
      <c r="B2073" s="3">
        <v>2021</v>
      </c>
      <c r="C2073" s="3" t="s">
        <v>969</v>
      </c>
      <c r="D2073" s="4">
        <v>44480</v>
      </c>
      <c r="E2073" s="5">
        <v>525</v>
      </c>
      <c r="F2073" s="6" t="s">
        <v>14</v>
      </c>
      <c r="G2073" s="6" t="s">
        <v>24</v>
      </c>
      <c r="H2073" s="6" t="str">
        <f>RIGHT(I2073,2)</f>
        <v>EU</v>
      </c>
      <c r="I2073" s="1" t="s">
        <v>3665</v>
      </c>
      <c r="J2073" s="1" t="s">
        <v>3666</v>
      </c>
      <c r="K2073" s="6" t="s">
        <v>38</v>
      </c>
      <c r="L2073" s="6">
        <v>6208</v>
      </c>
      <c r="M2073" s="6">
        <v>11</v>
      </c>
      <c r="N2073" s="6">
        <v>10</v>
      </c>
      <c r="P2073" s="6">
        <v>1</v>
      </c>
      <c r="Q2073" s="16" t="str">
        <f>IF($B2073=2014,$P2073,"")</f>
        <v/>
      </c>
      <c r="R2073" s="16" t="str">
        <f>IF($B2073=2015,$P2073,"")</f>
        <v/>
      </c>
      <c r="S2073" s="16" t="str">
        <f>IF($B2073=2016,$P2073,"")</f>
        <v/>
      </c>
      <c r="T2073" s="16" t="str">
        <f>IF($B2073=2017,$P2073,"")</f>
        <v/>
      </c>
      <c r="U2073" s="16" t="str">
        <f>IF($B2073=2018,$P2073,"")</f>
        <v/>
      </c>
      <c r="V2073" s="16" t="str">
        <f>IF($B2073=2019,$P2073,"")</f>
        <v/>
      </c>
      <c r="W2073" s="16" t="str">
        <f>IF($B2073=2020,$P2073,"")</f>
        <v/>
      </c>
      <c r="X2073" s="6">
        <f>IF($B2073=2021,$P2073,"")</f>
        <v>1</v>
      </c>
      <c r="Y2073" s="6" t="str">
        <f>IF($B2073=2022,$P2073,"")</f>
        <v/>
      </c>
      <c r="Z2073" s="6" t="str">
        <f>IF($B2073=2023,$P2073,"")</f>
        <v/>
      </c>
      <c r="AA2073" s="6" t="str">
        <f>IF($B2073=2024,$P2073,"")</f>
        <v/>
      </c>
      <c r="AB2073" s="16" t="str">
        <f>IF($B2073=2025,$P2073,"")</f>
        <v/>
      </c>
    </row>
    <row r="2074" spans="1:28" x14ac:dyDescent="0.25">
      <c r="A2074" s="3">
        <v>1125</v>
      </c>
      <c r="B2074" s="3">
        <v>2022</v>
      </c>
      <c r="C2074" s="3" t="s">
        <v>2083</v>
      </c>
      <c r="D2074" s="4">
        <f>DATE(B2074,N2074,M2074)</f>
        <v>44873</v>
      </c>
      <c r="E2074" s="5">
        <v>625</v>
      </c>
      <c r="F2074" s="7" t="s">
        <v>14</v>
      </c>
      <c r="G2074" s="7" t="s">
        <v>24</v>
      </c>
      <c r="H2074" s="6" t="str">
        <f>RIGHT(I2074,2)</f>
        <v>EU</v>
      </c>
      <c r="I2074" s="1" t="s">
        <v>3665</v>
      </c>
      <c r="J2074" s="1" t="s">
        <v>4463</v>
      </c>
      <c r="K2074" s="6" t="s">
        <v>842</v>
      </c>
      <c r="L2074" s="6">
        <v>6309</v>
      </c>
      <c r="M2074" s="6">
        <v>8</v>
      </c>
      <c r="N2074" s="6">
        <v>11</v>
      </c>
      <c r="O2074" s="6" t="s">
        <v>81</v>
      </c>
      <c r="P2074" s="6">
        <v>1</v>
      </c>
      <c r="Q2074" s="16" t="str">
        <f>IF($B2074=2014,$P2074,"")</f>
        <v/>
      </c>
      <c r="R2074" s="16" t="str">
        <f>IF($B2074=2015,$P2074,"")</f>
        <v/>
      </c>
      <c r="S2074" s="16" t="str">
        <f>IF($B2074=2016,$P2074,"")</f>
        <v/>
      </c>
      <c r="T2074" s="16" t="str">
        <f>IF($B2074=2017,$P2074,"")</f>
        <v/>
      </c>
      <c r="U2074" s="16" t="str">
        <f>IF($B2074=2018,$P2074,"")</f>
        <v/>
      </c>
      <c r="V2074" s="16" t="str">
        <f>IF($B2074=2019,$P2074,"")</f>
        <v/>
      </c>
      <c r="W2074" s="16" t="str">
        <f>IF($B2074=2020,$P2074,"")</f>
        <v/>
      </c>
      <c r="X2074" s="6" t="str">
        <f>IF($B2074=2021,$P2074,"")</f>
        <v/>
      </c>
      <c r="Y2074" s="6">
        <f>IF($B2074=2022,$P2074,"")</f>
        <v>1</v>
      </c>
      <c r="Z2074" s="6" t="str">
        <f>IF($B2074=2023,$P2074,"")</f>
        <v/>
      </c>
      <c r="AA2074" s="6" t="str">
        <f>IF($B2074=2024,$P2074,"")</f>
        <v/>
      </c>
      <c r="AB2074" s="16" t="str">
        <f>IF($B2074=2025,$P2074,"")</f>
        <v/>
      </c>
    </row>
    <row r="2075" spans="1:28" x14ac:dyDescent="0.25">
      <c r="A2075" s="3">
        <v>1125</v>
      </c>
      <c r="B2075" s="3">
        <v>2022</v>
      </c>
      <c r="C2075" s="3" t="s">
        <v>723</v>
      </c>
      <c r="D2075" s="4">
        <f>DATE(B2075,N2075,M2075)</f>
        <v>44895</v>
      </c>
      <c r="E2075" s="5">
        <v>625</v>
      </c>
      <c r="F2075" s="7" t="s">
        <v>14</v>
      </c>
      <c r="G2075" s="7" t="s">
        <v>24</v>
      </c>
      <c r="H2075" s="6" t="str">
        <f>RIGHT(I2075,2)</f>
        <v>EU</v>
      </c>
      <c r="I2075" s="1" t="s">
        <v>3665</v>
      </c>
      <c r="J2075" s="1" t="s">
        <v>4717</v>
      </c>
      <c r="K2075" s="6" t="s">
        <v>813</v>
      </c>
      <c r="L2075" s="6">
        <v>6311</v>
      </c>
      <c r="M2075" s="6">
        <v>30</v>
      </c>
      <c r="N2075" s="6">
        <v>11</v>
      </c>
      <c r="P2075" s="6">
        <v>1</v>
      </c>
      <c r="Q2075" s="16" t="str">
        <f>IF($B2075=2014,$P2075,"")</f>
        <v/>
      </c>
      <c r="R2075" s="16" t="str">
        <f>IF($B2075=2015,$P2075,"")</f>
        <v/>
      </c>
      <c r="S2075" s="16" t="str">
        <f>IF($B2075=2016,$P2075,"")</f>
        <v/>
      </c>
      <c r="T2075" s="16" t="str">
        <f>IF($B2075=2017,$P2075,"")</f>
        <v/>
      </c>
      <c r="U2075" s="16" t="str">
        <f>IF($B2075=2018,$P2075,"")</f>
        <v/>
      </c>
      <c r="V2075" s="16" t="str">
        <f>IF($B2075=2019,$P2075,"")</f>
        <v/>
      </c>
      <c r="W2075" s="16" t="str">
        <f>IF($B2075=2020,$P2075,"")</f>
        <v/>
      </c>
      <c r="X2075" s="6" t="str">
        <f>IF($B2075=2021,$P2075,"")</f>
        <v/>
      </c>
      <c r="Y2075" s="6">
        <f>IF($B2075=2022,$P2075,"")</f>
        <v>1</v>
      </c>
      <c r="Z2075" s="6" t="str">
        <f>IF($B2075=2023,$P2075,"")</f>
        <v/>
      </c>
      <c r="AA2075" s="6" t="str">
        <f>IF($B2075=2024,$P2075,"")</f>
        <v/>
      </c>
      <c r="AB2075" s="16" t="str">
        <f>IF($B2075=2025,$P2075,"")</f>
        <v/>
      </c>
    </row>
    <row r="2076" spans="1:28" x14ac:dyDescent="0.25">
      <c r="A2076" s="3">
        <v>1125</v>
      </c>
      <c r="B2076" s="3">
        <v>2023</v>
      </c>
      <c r="C2076" s="3" t="s">
        <v>647</v>
      </c>
      <c r="D2076" s="4">
        <f>DATE(B2076,N2076,M2076)</f>
        <v>44985</v>
      </c>
      <c r="E2076" s="5">
        <v>625</v>
      </c>
      <c r="F2076" s="7" t="s">
        <v>14</v>
      </c>
      <c r="G2076" s="7" t="s">
        <v>24</v>
      </c>
      <c r="H2076" s="6" t="str">
        <f>RIGHT(I2076,2)</f>
        <v>EU</v>
      </c>
      <c r="I2076" s="1" t="s">
        <v>3665</v>
      </c>
      <c r="J2076" s="1" t="s">
        <v>5218</v>
      </c>
      <c r="K2076" s="6" t="s">
        <v>842</v>
      </c>
      <c r="L2076" s="6">
        <v>6317</v>
      </c>
      <c r="M2076" s="6">
        <v>28</v>
      </c>
      <c r="N2076" s="6">
        <v>2</v>
      </c>
      <c r="O2076" s="6" t="str">
        <f>IF(K2076="HR","NOR"," ")</f>
        <v>NOR</v>
      </c>
      <c r="P2076" s="6">
        <v>1</v>
      </c>
      <c r="Q2076" s="16" t="str">
        <f>IF($B2076=2014,$P2076,"")</f>
        <v/>
      </c>
      <c r="R2076" s="16" t="str">
        <f>IF($B2076=2015,$P2076,"")</f>
        <v/>
      </c>
      <c r="S2076" s="16" t="str">
        <f>IF($B2076=2016,$P2076,"")</f>
        <v/>
      </c>
      <c r="T2076" s="16" t="str">
        <f>IF($B2076=2017,$P2076,"")</f>
        <v/>
      </c>
      <c r="U2076" s="16" t="str">
        <f>IF($B2076=2018,$P2076,"")</f>
        <v/>
      </c>
      <c r="V2076" s="16" t="str">
        <f>IF($B2076=2019,$P2076,"")</f>
        <v/>
      </c>
      <c r="W2076" s="16" t="str">
        <f>IF($B2076=2020,$P2076,"")</f>
        <v/>
      </c>
      <c r="X2076" s="6" t="str">
        <f>IF($B2076=2021,$P2076,"")</f>
        <v/>
      </c>
      <c r="Y2076" s="6" t="str">
        <f>IF($B2076=2022,$P2076,"")</f>
        <v/>
      </c>
      <c r="Z2076" s="6">
        <f>IF($B2076=2023,$P2076,"")</f>
        <v>1</v>
      </c>
      <c r="AA2076" s="6" t="str">
        <f>IF($B2076=2024,$P2076,"")</f>
        <v/>
      </c>
      <c r="AB2076" s="16" t="str">
        <f>IF($B2076=2025,$P2076,"")</f>
        <v/>
      </c>
    </row>
    <row r="2077" spans="1:28" x14ac:dyDescent="0.25">
      <c r="A2077" s="3">
        <v>1125</v>
      </c>
      <c r="B2077" s="3">
        <v>2023</v>
      </c>
      <c r="C2077" s="3" t="s">
        <v>234</v>
      </c>
      <c r="D2077" s="4">
        <f>DATE(B2077,N2077,M2077)</f>
        <v>45230</v>
      </c>
      <c r="E2077" s="5">
        <v>625</v>
      </c>
      <c r="F2077" s="7" t="s">
        <v>14</v>
      </c>
      <c r="G2077" s="7" t="s">
        <v>24</v>
      </c>
      <c r="H2077" s="6" t="str">
        <f>RIGHT(I2077,2)</f>
        <v>EU</v>
      </c>
      <c r="I2077" s="1" t="s">
        <v>3665</v>
      </c>
      <c r="J2077" s="1" t="s">
        <v>5905</v>
      </c>
      <c r="K2077" s="6" t="s">
        <v>842</v>
      </c>
      <c r="L2077" s="6">
        <v>6409</v>
      </c>
      <c r="M2077" s="6">
        <v>31</v>
      </c>
      <c r="N2077" s="6">
        <v>10</v>
      </c>
      <c r="O2077" s="6" t="s">
        <v>81</v>
      </c>
      <c r="P2077" s="6">
        <v>1</v>
      </c>
      <c r="Q2077" s="16" t="str">
        <f>IF($B2077=2014,$P2077,"")</f>
        <v/>
      </c>
      <c r="R2077" s="16" t="str">
        <f>IF($B2077=2015,$P2077,"")</f>
        <v/>
      </c>
      <c r="S2077" s="16" t="str">
        <f>IF($B2077=2016,$P2077,"")</f>
        <v/>
      </c>
      <c r="T2077" s="16" t="str">
        <f>IF($B2077=2017,$P2077,"")</f>
        <v/>
      </c>
      <c r="U2077" s="16" t="str">
        <f>IF($B2077=2018,$P2077,"")</f>
        <v/>
      </c>
      <c r="V2077" s="16" t="str">
        <f>IF($B2077=2019,$P2077,"")</f>
        <v/>
      </c>
      <c r="W2077" s="16" t="str">
        <f>IF($B2077=2020,$P2077,"")</f>
        <v/>
      </c>
      <c r="X2077" s="6" t="str">
        <f>IF($B2077=2021,$P2077,"")</f>
        <v/>
      </c>
      <c r="Y2077" s="6" t="str">
        <f>IF($B2077=2022,$P2077,"")</f>
        <v/>
      </c>
      <c r="Z2077" s="6">
        <f>IF($B2077=2023,$P2077,"")</f>
        <v>1</v>
      </c>
      <c r="AA2077" s="6" t="str">
        <f>IF($B2077=2024,$P2077,"")</f>
        <v/>
      </c>
      <c r="AB2077" s="16" t="str">
        <f>IF($B2077=2025,$P2077,"")</f>
        <v/>
      </c>
    </row>
    <row r="2078" spans="1:28" x14ac:dyDescent="0.25">
      <c r="A2078" s="3">
        <v>1125</v>
      </c>
      <c r="B2078" s="3">
        <v>2023</v>
      </c>
      <c r="C2078" s="3" t="s">
        <v>242</v>
      </c>
      <c r="D2078" s="4">
        <f>DATE(B2078,N2078,M2078)</f>
        <v>45243</v>
      </c>
      <c r="E2078" s="5">
        <v>625</v>
      </c>
      <c r="F2078" s="7" t="s">
        <v>14</v>
      </c>
      <c r="G2078" s="7" t="s">
        <v>24</v>
      </c>
      <c r="H2078" s="6" t="str">
        <f>RIGHT(I2078,2)</f>
        <v>EU</v>
      </c>
      <c r="I2078" s="1" t="s">
        <v>3665</v>
      </c>
      <c r="J2078" s="1" t="s">
        <v>5975</v>
      </c>
      <c r="K2078" s="6" t="s">
        <v>842</v>
      </c>
      <c r="L2078" s="6">
        <v>6410</v>
      </c>
      <c r="M2078" s="6">
        <v>13</v>
      </c>
      <c r="N2078" s="6">
        <v>11</v>
      </c>
      <c r="O2078" s="6" t="s">
        <v>81</v>
      </c>
      <c r="P2078" s="6">
        <v>1</v>
      </c>
      <c r="Q2078" s="16" t="str">
        <f>IF($B2078=2014,$P2078,"")</f>
        <v/>
      </c>
      <c r="R2078" s="16" t="str">
        <f>IF($B2078=2015,$P2078,"")</f>
        <v/>
      </c>
      <c r="S2078" s="16" t="str">
        <f>IF($B2078=2016,$P2078,"")</f>
        <v/>
      </c>
      <c r="T2078" s="16" t="str">
        <f>IF($B2078=2017,$P2078,"")</f>
        <v/>
      </c>
      <c r="U2078" s="16" t="str">
        <f>IF($B2078=2018,$P2078,"")</f>
        <v/>
      </c>
      <c r="V2078" s="16" t="str">
        <f>IF($B2078=2019,$P2078,"")</f>
        <v/>
      </c>
      <c r="W2078" s="16" t="str">
        <f>IF($B2078=2020,$P2078,"")</f>
        <v/>
      </c>
      <c r="X2078" s="6" t="str">
        <f>IF($B2078=2021,$P2078,"")</f>
        <v/>
      </c>
      <c r="Y2078" s="6" t="str">
        <f>IF($B2078=2022,$P2078,"")</f>
        <v/>
      </c>
      <c r="Z2078" s="6">
        <f>IF($B2078=2023,$P2078,"")</f>
        <v>1</v>
      </c>
      <c r="AA2078" s="6" t="str">
        <f>IF($B2078=2024,$P2078,"")</f>
        <v/>
      </c>
      <c r="AB2078" s="16" t="str">
        <f>IF($B2078=2025,$P2078,"")</f>
        <v/>
      </c>
    </row>
    <row r="2079" spans="1:28" x14ac:dyDescent="0.25">
      <c r="A2079" s="3">
        <v>1125</v>
      </c>
      <c r="B2079" s="3">
        <v>2023</v>
      </c>
      <c r="C2079" s="3" t="s">
        <v>228</v>
      </c>
      <c r="D2079" s="4">
        <f>DATE(B2079,N2079,M2079)</f>
        <v>45257</v>
      </c>
      <c r="E2079" s="5">
        <v>625</v>
      </c>
      <c r="F2079" s="7" t="s">
        <v>14</v>
      </c>
      <c r="G2079" s="7" t="s">
        <v>24</v>
      </c>
      <c r="H2079" s="6" t="str">
        <f>RIGHT(I2079,2)</f>
        <v>EU</v>
      </c>
      <c r="I2079" s="1" t="s">
        <v>3665</v>
      </c>
      <c r="J2079" s="1" t="s">
        <v>6091</v>
      </c>
      <c r="K2079" s="6" t="s">
        <v>842</v>
      </c>
      <c r="L2079" s="6">
        <v>6413</v>
      </c>
      <c r="M2079" s="6">
        <v>27</v>
      </c>
      <c r="N2079" s="6">
        <v>11</v>
      </c>
      <c r="O2079" s="6" t="s">
        <v>81</v>
      </c>
      <c r="P2079" s="6">
        <v>1</v>
      </c>
      <c r="Q2079" s="16" t="str">
        <f>IF($B2079=2014,$P2079,"")</f>
        <v/>
      </c>
      <c r="R2079" s="16" t="str">
        <f>IF($B2079=2015,$P2079,"")</f>
        <v/>
      </c>
      <c r="S2079" s="16" t="str">
        <f>IF($B2079=2016,$P2079,"")</f>
        <v/>
      </c>
      <c r="T2079" s="16" t="str">
        <f>IF($B2079=2017,$P2079,"")</f>
        <v/>
      </c>
      <c r="U2079" s="16" t="str">
        <f>IF($B2079=2018,$P2079,"")</f>
        <v/>
      </c>
      <c r="V2079" s="16" t="str">
        <f>IF($B2079=2019,$P2079,"")</f>
        <v/>
      </c>
      <c r="W2079" s="16" t="str">
        <f>IF($B2079=2020,$P2079,"")</f>
        <v/>
      </c>
      <c r="X2079" s="6" t="str">
        <f>IF($B2079=2021,$P2079,"")</f>
        <v/>
      </c>
      <c r="Y2079" s="6" t="str">
        <f>IF($B2079=2022,$P2079,"")</f>
        <v/>
      </c>
      <c r="Z2079" s="6">
        <f>IF($B2079=2023,$P2079,"")</f>
        <v>1</v>
      </c>
      <c r="AA2079" s="6" t="str">
        <f>IF($B2079=2024,$P2079,"")</f>
        <v/>
      </c>
      <c r="AB2079" s="16" t="str">
        <f>IF($B2079=2025,$P2079,"")</f>
        <v/>
      </c>
    </row>
    <row r="2080" spans="1:28" x14ac:dyDescent="0.25">
      <c r="A2080" s="28">
        <v>1125</v>
      </c>
      <c r="B2080" s="28">
        <v>2024</v>
      </c>
      <c r="C2080" s="28" t="s">
        <v>279</v>
      </c>
      <c r="D2080" s="29">
        <f>DATE(B2080,N2080,M2080)</f>
        <v>45567</v>
      </c>
      <c r="E2080" s="30">
        <v>525</v>
      </c>
      <c r="F2080" s="27" t="s">
        <v>14</v>
      </c>
      <c r="G2080" s="27" t="s">
        <v>24</v>
      </c>
      <c r="H2080" s="6" t="str">
        <f>RIGHT(I2080,2)</f>
        <v>EU</v>
      </c>
      <c r="I2080" s="1" t="s">
        <v>3665</v>
      </c>
      <c r="J2080" s="33" t="s">
        <v>6332</v>
      </c>
      <c r="K2080" s="27" t="s">
        <v>842</v>
      </c>
      <c r="L2080" s="27">
        <v>6507</v>
      </c>
      <c r="M2080" s="27">
        <v>2</v>
      </c>
      <c r="N2080" s="27">
        <v>10</v>
      </c>
      <c r="O2080" s="27" t="s">
        <v>81</v>
      </c>
      <c r="P2080" s="6">
        <v>1</v>
      </c>
      <c r="Q2080" s="16" t="str">
        <f>IF($B2080=2014,$P2080,"")</f>
        <v/>
      </c>
      <c r="R2080" s="16" t="str">
        <f>IF($B2080=2015,$P2080,"")</f>
        <v/>
      </c>
      <c r="S2080" s="16" t="str">
        <f>IF($B2080=2016,$P2080,"")</f>
        <v/>
      </c>
      <c r="T2080" s="16" t="str">
        <f>IF($B2080=2017,$P2080,"")</f>
        <v/>
      </c>
      <c r="U2080" s="16" t="str">
        <f>IF($B2080=2018,$P2080,"")</f>
        <v/>
      </c>
      <c r="V2080" s="16" t="str">
        <f>IF($B2080=2019,$P2080,"")</f>
        <v/>
      </c>
      <c r="W2080" s="16" t="str">
        <f>IF($B2080=2020,$P2080,"")</f>
        <v/>
      </c>
      <c r="X2080" s="6" t="str">
        <f>IF($B2080=2021,$P2080,"")</f>
        <v/>
      </c>
      <c r="Y2080" s="6" t="str">
        <f>IF($B2080=2022,$P2080,"")</f>
        <v/>
      </c>
      <c r="Z2080" s="6" t="str">
        <f>IF($B2080=2023,$P2080,"")</f>
        <v/>
      </c>
      <c r="AA2080" s="6">
        <f>IF($B2080=2024,$P2080,"")</f>
        <v>1</v>
      </c>
      <c r="AB2080" s="16" t="str">
        <f>IF($B2080=2025,$P2080,"")</f>
        <v/>
      </c>
    </row>
    <row r="2081" spans="1:28" x14ac:dyDescent="0.25">
      <c r="A2081" s="3">
        <v>1125</v>
      </c>
      <c r="B2081" s="3">
        <v>2022</v>
      </c>
      <c r="C2081" s="3" t="s">
        <v>771</v>
      </c>
      <c r="D2081" s="4">
        <f>DATE(B2081,N2081,M2081)</f>
        <v>44897</v>
      </c>
      <c r="E2081" s="5">
        <v>625</v>
      </c>
      <c r="F2081" s="7" t="s">
        <v>14</v>
      </c>
      <c r="G2081" s="7" t="s">
        <v>24</v>
      </c>
      <c r="H2081" s="6" t="str">
        <f>RIGHT(I2081,2)</f>
        <v>EX</v>
      </c>
      <c r="I2081" s="1" t="s">
        <v>4804</v>
      </c>
      <c r="J2081" s="1" t="s">
        <v>4714</v>
      </c>
      <c r="K2081" s="6" t="s">
        <v>813</v>
      </c>
      <c r="L2081" s="6">
        <v>6311</v>
      </c>
      <c r="M2081" s="6">
        <v>2</v>
      </c>
      <c r="N2081" s="6">
        <v>12</v>
      </c>
      <c r="P2081" s="6">
        <v>1</v>
      </c>
      <c r="Q2081" s="16" t="str">
        <f>IF($B2081=2014,$P2081,"")</f>
        <v/>
      </c>
      <c r="R2081" s="16" t="str">
        <f>IF($B2081=2015,$P2081,"")</f>
        <v/>
      </c>
      <c r="S2081" s="16" t="str">
        <f>IF($B2081=2016,$P2081,"")</f>
        <v/>
      </c>
      <c r="T2081" s="16" t="str">
        <f>IF($B2081=2017,$P2081,"")</f>
        <v/>
      </c>
      <c r="U2081" s="16" t="str">
        <f>IF($B2081=2018,$P2081,"")</f>
        <v/>
      </c>
      <c r="V2081" s="16" t="str">
        <f>IF($B2081=2019,$P2081,"")</f>
        <v/>
      </c>
      <c r="W2081" s="16" t="str">
        <f>IF($B2081=2020,$P2081,"")</f>
        <v/>
      </c>
      <c r="X2081" s="6" t="str">
        <f>IF($B2081=2021,$P2081,"")</f>
        <v/>
      </c>
      <c r="Y2081" s="6">
        <f>IF($B2081=2022,$P2081,"")</f>
        <v>1</v>
      </c>
      <c r="Z2081" s="6" t="str">
        <f>IF($B2081=2023,$P2081,"")</f>
        <v/>
      </c>
      <c r="AA2081" s="6" t="str">
        <f>IF($B2081=2024,$P2081,"")</f>
        <v/>
      </c>
      <c r="AB2081" s="16" t="str">
        <f>IF($B2081=2025,$P2081,"")</f>
        <v/>
      </c>
    </row>
    <row r="2082" spans="1:28" x14ac:dyDescent="0.25">
      <c r="A2082" s="28">
        <v>1125</v>
      </c>
      <c r="B2082" s="28">
        <v>2024</v>
      </c>
      <c r="C2082" s="28" t="s">
        <v>258</v>
      </c>
      <c r="D2082" s="29">
        <f>DATE(B2082,N2082,M2082)</f>
        <v>45594</v>
      </c>
      <c r="E2082" s="30">
        <v>625</v>
      </c>
      <c r="F2082" s="31" t="s">
        <v>14</v>
      </c>
      <c r="G2082" s="31" t="s">
        <v>24</v>
      </c>
      <c r="H2082" s="6" t="str">
        <f>RIGHT(I2082,2)</f>
        <v>EX</v>
      </c>
      <c r="I2082" s="1" t="s">
        <v>4804</v>
      </c>
      <c r="J2082" s="32" t="s">
        <v>6412</v>
      </c>
      <c r="K2082" s="27" t="s">
        <v>85</v>
      </c>
      <c r="L2082" s="27">
        <v>6509</v>
      </c>
      <c r="M2082" s="27">
        <v>29</v>
      </c>
      <c r="N2082" s="27">
        <v>10</v>
      </c>
      <c r="O2082" s="27" t="s">
        <v>679</v>
      </c>
      <c r="P2082" s="6">
        <v>1</v>
      </c>
      <c r="Q2082" s="16" t="str">
        <f>IF($B2082=2014,$P2082,"")</f>
        <v/>
      </c>
      <c r="R2082" s="16" t="str">
        <f>IF($B2082=2015,$P2082,"")</f>
        <v/>
      </c>
      <c r="S2082" s="16" t="str">
        <f>IF($B2082=2016,$P2082,"")</f>
        <v/>
      </c>
      <c r="T2082" s="16" t="str">
        <f>IF($B2082=2017,$P2082,"")</f>
        <v/>
      </c>
      <c r="U2082" s="16" t="str">
        <f>IF($B2082=2018,$P2082,"")</f>
        <v/>
      </c>
      <c r="V2082" s="16" t="str">
        <f>IF($B2082=2019,$P2082,"")</f>
        <v/>
      </c>
      <c r="W2082" s="16" t="str">
        <f>IF($B2082=2020,$P2082,"")</f>
        <v/>
      </c>
      <c r="X2082" s="6" t="str">
        <f>IF($B2082=2021,$P2082,"")</f>
        <v/>
      </c>
      <c r="Y2082" s="6" t="str">
        <f>IF($B2082=2022,$P2082,"")</f>
        <v/>
      </c>
      <c r="Z2082" s="6" t="str">
        <f>IF($B2082=2023,$P2082,"")</f>
        <v/>
      </c>
      <c r="AA2082" s="6">
        <f>IF($B2082=2024,$P2082,"")</f>
        <v>1</v>
      </c>
      <c r="AB2082" s="16" t="str">
        <f>IF($B2082=2025,$P2082,"")</f>
        <v/>
      </c>
    </row>
    <row r="2083" spans="1:28" x14ac:dyDescent="0.25">
      <c r="A2083" s="3">
        <v>1125</v>
      </c>
      <c r="B2083" s="3">
        <v>2022</v>
      </c>
      <c r="C2083" s="3" t="s">
        <v>160</v>
      </c>
      <c r="D2083" s="4">
        <v>44589</v>
      </c>
      <c r="E2083" s="5">
        <v>625</v>
      </c>
      <c r="F2083" s="7" t="s">
        <v>14</v>
      </c>
      <c r="G2083" s="7" t="s">
        <v>24</v>
      </c>
      <c r="H2083" s="6" t="str">
        <f>RIGHT(I2083,2)</f>
        <v>VA</v>
      </c>
      <c r="I2083" s="1" t="s">
        <v>3667</v>
      </c>
      <c r="J2083" s="1" t="s">
        <v>3668</v>
      </c>
      <c r="K2083" s="6" t="s">
        <v>38</v>
      </c>
      <c r="L2083" s="6">
        <v>6215</v>
      </c>
      <c r="M2083" s="6">
        <v>28</v>
      </c>
      <c r="N2083" s="6">
        <v>1</v>
      </c>
      <c r="P2083" s="6">
        <v>1</v>
      </c>
      <c r="Q2083" s="16" t="str">
        <f>IF($B2083=2014,$P2083,"")</f>
        <v/>
      </c>
      <c r="R2083" s="16" t="str">
        <f>IF($B2083=2015,$P2083,"")</f>
        <v/>
      </c>
      <c r="S2083" s="16" t="str">
        <f>IF($B2083=2016,$P2083,"")</f>
        <v/>
      </c>
      <c r="T2083" s="16" t="str">
        <f>IF($B2083=2017,$P2083,"")</f>
        <v/>
      </c>
      <c r="U2083" s="16" t="str">
        <f>IF($B2083=2018,$P2083,"")</f>
        <v/>
      </c>
      <c r="V2083" s="16" t="str">
        <f>IF($B2083=2019,$P2083,"")</f>
        <v/>
      </c>
      <c r="W2083" s="16" t="str">
        <f>IF($B2083=2020,$P2083,"")</f>
        <v/>
      </c>
      <c r="X2083" s="6" t="str">
        <f>IF($B2083=2021,$P2083,"")</f>
        <v/>
      </c>
      <c r="Y2083" s="6">
        <f>IF($B2083=2022,$P2083,"")</f>
        <v>1</v>
      </c>
      <c r="Z2083" s="6" t="str">
        <f>IF($B2083=2023,$P2083,"")</f>
        <v/>
      </c>
      <c r="AA2083" s="6" t="str">
        <f>IF($B2083=2024,$P2083,"")</f>
        <v/>
      </c>
      <c r="AB2083" s="16" t="str">
        <f>IF($B2083=2025,$P2083,"")</f>
        <v/>
      </c>
    </row>
    <row r="2084" spans="1:28" x14ac:dyDescent="0.25">
      <c r="A2084" s="3">
        <v>1125</v>
      </c>
      <c r="B2084" s="3">
        <v>2022</v>
      </c>
      <c r="C2084" s="3" t="s">
        <v>223</v>
      </c>
      <c r="D2084" s="4">
        <f>DATE(B2084,N2084,M2084)</f>
        <v>44904</v>
      </c>
      <c r="E2084" s="5">
        <v>625</v>
      </c>
      <c r="F2084" s="6" t="s">
        <v>14</v>
      </c>
      <c r="G2084" s="6" t="s">
        <v>24</v>
      </c>
      <c r="H2084" s="6" t="str">
        <f>RIGHT(I2084,2)</f>
        <v>VA</v>
      </c>
      <c r="I2084" s="1" t="s">
        <v>3667</v>
      </c>
      <c r="J2084" s="1" t="s">
        <v>4842</v>
      </c>
      <c r="K2084" s="6" t="s">
        <v>4815</v>
      </c>
      <c r="L2084" s="6">
        <v>6312</v>
      </c>
      <c r="M2084" s="6">
        <v>9</v>
      </c>
      <c r="N2084" s="6">
        <v>12</v>
      </c>
      <c r="O2084" s="6" t="s">
        <v>679</v>
      </c>
      <c r="P2084" s="6">
        <v>1</v>
      </c>
      <c r="Q2084" s="16" t="str">
        <f>IF($B2084=2014,$P2084,"")</f>
        <v/>
      </c>
      <c r="R2084" s="16" t="str">
        <f>IF($B2084=2015,$P2084,"")</f>
        <v/>
      </c>
      <c r="S2084" s="16" t="str">
        <f>IF($B2084=2016,$P2084,"")</f>
        <v/>
      </c>
      <c r="T2084" s="16" t="str">
        <f>IF($B2084=2017,$P2084,"")</f>
        <v/>
      </c>
      <c r="U2084" s="16" t="str">
        <f>IF($B2084=2018,$P2084,"")</f>
        <v/>
      </c>
      <c r="V2084" s="16" t="str">
        <f>IF($B2084=2019,$P2084,"")</f>
        <v/>
      </c>
      <c r="W2084" s="16" t="str">
        <f>IF($B2084=2020,$P2084,"")</f>
        <v/>
      </c>
      <c r="X2084" s="6" t="str">
        <f>IF($B2084=2021,$P2084,"")</f>
        <v/>
      </c>
      <c r="Y2084" s="6">
        <f>IF($B2084=2022,$P2084,"")</f>
        <v>1</v>
      </c>
      <c r="Z2084" s="6" t="str">
        <f>IF($B2084=2023,$P2084,"")</f>
        <v/>
      </c>
      <c r="AA2084" s="6" t="str">
        <f>IF($B2084=2024,$P2084,"")</f>
        <v/>
      </c>
      <c r="AB2084" s="16" t="str">
        <f>IF($B2084=2025,$P2084,"")</f>
        <v/>
      </c>
    </row>
    <row r="2085" spans="1:28" x14ac:dyDescent="0.25">
      <c r="A2085" s="3">
        <v>1125</v>
      </c>
      <c r="B2085" s="3">
        <v>2020</v>
      </c>
      <c r="C2085" s="3" t="s">
        <v>875</v>
      </c>
      <c r="D2085" s="4">
        <f>DATE(B2085,N2085,M2085)</f>
        <v>43850</v>
      </c>
      <c r="E2085" s="5">
        <v>635</v>
      </c>
      <c r="F2085" s="6" t="s">
        <v>14</v>
      </c>
      <c r="G2085" s="6" t="s">
        <v>15</v>
      </c>
      <c r="I2085" s="8" t="s">
        <v>1826</v>
      </c>
      <c r="J2085" s="1" t="s">
        <v>1827</v>
      </c>
      <c r="K2085" s="6" t="s">
        <v>732</v>
      </c>
      <c r="L2085" s="6">
        <v>6014</v>
      </c>
      <c r="M2085" s="6">
        <v>20</v>
      </c>
      <c r="N2085" s="6">
        <v>1</v>
      </c>
      <c r="P2085" s="6">
        <v>1</v>
      </c>
      <c r="Q2085" s="16" t="str">
        <f>IF($B2085=2014,$P2085,"")</f>
        <v/>
      </c>
      <c r="R2085" s="16" t="str">
        <f>IF($B2085=2015,$P2085,"")</f>
        <v/>
      </c>
      <c r="S2085" s="16" t="str">
        <f>IF($B2085=2016,$P2085,"")</f>
        <v/>
      </c>
      <c r="T2085" s="16" t="str">
        <f>IF($B2085=2017,$P2085,"")</f>
        <v/>
      </c>
      <c r="U2085" s="16" t="str">
        <f>IF($B2085=2018,$P2085,"")</f>
        <v/>
      </c>
      <c r="V2085" s="16" t="str">
        <f>IF($B2085=2019,$P2085,"")</f>
        <v/>
      </c>
      <c r="W2085" s="16">
        <f>IF($B2085=2020,$P2085,"")</f>
        <v>1</v>
      </c>
      <c r="X2085" s="6" t="str">
        <f>IF($B2085=2021,$P2085,"")</f>
        <v/>
      </c>
      <c r="Y2085" s="6" t="str">
        <f>IF($B2085=2022,$P2085,"")</f>
        <v/>
      </c>
      <c r="Z2085" s="6" t="str">
        <f>IF($B2085=2023,$P2085,"")</f>
        <v/>
      </c>
      <c r="AA2085" s="6" t="str">
        <f>IF($B2085=2024,$P2085,"")</f>
        <v/>
      </c>
      <c r="AB2085" s="16" t="str">
        <f>IF($B2085=2025,$P2085,"")</f>
        <v/>
      </c>
    </row>
    <row r="2086" spans="1:28" ht="24" x14ac:dyDescent="0.25">
      <c r="A2086" s="3">
        <v>1125</v>
      </c>
      <c r="B2086" s="3">
        <v>2020</v>
      </c>
      <c r="C2086" s="3" t="s">
        <v>888</v>
      </c>
      <c r="D2086" s="4">
        <f>DATE(B2086,N2086,M2086)</f>
        <v>43919</v>
      </c>
      <c r="E2086" s="5">
        <v>1851</v>
      </c>
      <c r="F2086" s="6" t="s">
        <v>14</v>
      </c>
      <c r="G2086" s="6" t="s">
        <v>15</v>
      </c>
      <c r="I2086" s="8" t="s">
        <v>1826</v>
      </c>
      <c r="J2086" s="14" t="s">
        <v>1828</v>
      </c>
      <c r="K2086" s="6" t="s">
        <v>830</v>
      </c>
      <c r="L2086" s="6">
        <v>60191</v>
      </c>
      <c r="M2086" s="6">
        <v>29</v>
      </c>
      <c r="N2086" s="6">
        <v>3</v>
      </c>
      <c r="P2086" s="6">
        <v>1</v>
      </c>
      <c r="Q2086" s="16" t="str">
        <f>IF($B2086=2014,$P2086,"")</f>
        <v/>
      </c>
      <c r="R2086" s="16" t="str">
        <f>IF($B2086=2015,$P2086,"")</f>
        <v/>
      </c>
      <c r="S2086" s="16" t="str">
        <f>IF($B2086=2016,$P2086,"")</f>
        <v/>
      </c>
      <c r="T2086" s="16" t="str">
        <f>IF($B2086=2017,$P2086,"")</f>
        <v/>
      </c>
      <c r="U2086" s="16" t="str">
        <f>IF($B2086=2018,$P2086,"")</f>
        <v/>
      </c>
      <c r="V2086" s="16" t="str">
        <f>IF($B2086=2019,$P2086,"")</f>
        <v/>
      </c>
      <c r="W2086" s="16">
        <f>IF($B2086=2020,$P2086,"")</f>
        <v>1</v>
      </c>
      <c r="X2086" s="6" t="str">
        <f>IF($B2086=2021,$P2086,"")</f>
        <v/>
      </c>
      <c r="Y2086" s="6" t="str">
        <f>IF($B2086=2022,$P2086,"")</f>
        <v/>
      </c>
      <c r="Z2086" s="6" t="str">
        <f>IF($B2086=2023,$P2086,"")</f>
        <v/>
      </c>
      <c r="AA2086" s="6" t="str">
        <f>IF($B2086=2024,$P2086,"")</f>
        <v/>
      </c>
      <c r="AB2086" s="16" t="str">
        <f>IF($B2086=2025,$P2086,"")</f>
        <v/>
      </c>
    </row>
    <row r="2087" spans="1:28" x14ac:dyDescent="0.25">
      <c r="A2087" s="3">
        <v>1134</v>
      </c>
      <c r="B2087" s="3">
        <v>2022</v>
      </c>
      <c r="C2087" s="3" t="s">
        <v>723</v>
      </c>
      <c r="D2087" s="4">
        <f>DATE(B2087,N2087,M2087)</f>
        <v>44895</v>
      </c>
      <c r="E2087" s="5">
        <v>555</v>
      </c>
      <c r="F2087" s="7" t="s">
        <v>14</v>
      </c>
      <c r="G2087" s="7" t="s">
        <v>24</v>
      </c>
      <c r="H2087" s="6" t="str">
        <f>RIGHT(I2087,2)</f>
        <v>AN</v>
      </c>
      <c r="I2087" s="1" t="s">
        <v>4795</v>
      </c>
      <c r="J2087" s="1" t="s">
        <v>4720</v>
      </c>
      <c r="K2087" s="6" t="s">
        <v>842</v>
      </c>
      <c r="L2087" s="6">
        <v>6311</v>
      </c>
      <c r="M2087" s="6">
        <v>30</v>
      </c>
      <c r="N2087" s="6">
        <v>11</v>
      </c>
      <c r="O2087" s="6" t="s">
        <v>81</v>
      </c>
      <c r="P2087" s="6">
        <v>1</v>
      </c>
      <c r="Q2087" s="16" t="str">
        <f>IF($B2087=2014,$P2087,"")</f>
        <v/>
      </c>
      <c r="R2087" s="16" t="str">
        <f>IF($B2087=2015,$P2087,"")</f>
        <v/>
      </c>
      <c r="S2087" s="16" t="str">
        <f>IF($B2087=2016,$P2087,"")</f>
        <v/>
      </c>
      <c r="T2087" s="16" t="str">
        <f>IF($B2087=2017,$P2087,"")</f>
        <v/>
      </c>
      <c r="U2087" s="16" t="str">
        <f>IF($B2087=2018,$P2087,"")</f>
        <v/>
      </c>
      <c r="V2087" s="16" t="str">
        <f>IF($B2087=2019,$P2087,"")</f>
        <v/>
      </c>
      <c r="W2087" s="16" t="str">
        <f>IF($B2087=2020,$P2087,"")</f>
        <v/>
      </c>
      <c r="X2087" s="6" t="str">
        <f>IF($B2087=2021,$P2087,"")</f>
        <v/>
      </c>
      <c r="Y2087" s="6">
        <f>IF($B2087=2022,$P2087,"")</f>
        <v>1</v>
      </c>
      <c r="Z2087" s="6" t="str">
        <f>IF($B2087=2023,$P2087,"")</f>
        <v/>
      </c>
      <c r="AA2087" s="6" t="str">
        <f>IF($B2087=2024,$P2087,"")</f>
        <v/>
      </c>
      <c r="AB2087" s="16" t="str">
        <f>IF($B2087=2025,$P2087,"")</f>
        <v/>
      </c>
    </row>
    <row r="2088" spans="1:28" x14ac:dyDescent="0.25">
      <c r="A2088" s="3">
        <v>1134</v>
      </c>
      <c r="B2088" s="3">
        <v>2023</v>
      </c>
      <c r="C2088" s="3" t="s">
        <v>665</v>
      </c>
      <c r="D2088" s="4">
        <f>DATE(B2088,N2088,M2088)</f>
        <v>44984</v>
      </c>
      <c r="E2088" s="5">
        <v>2227</v>
      </c>
      <c r="F2088" s="7" t="s">
        <v>14</v>
      </c>
      <c r="G2088" s="7" t="s">
        <v>24</v>
      </c>
      <c r="H2088" s="6" t="str">
        <f>RIGHT(I2088,2)</f>
        <v>AN</v>
      </c>
      <c r="I2088" s="1" t="s">
        <v>4795</v>
      </c>
      <c r="J2088" s="1" t="s">
        <v>5221</v>
      </c>
      <c r="K2088" s="6" t="s">
        <v>842</v>
      </c>
      <c r="L2088" s="6">
        <v>6317</v>
      </c>
      <c r="M2088" s="6">
        <v>27</v>
      </c>
      <c r="N2088" s="6">
        <v>2</v>
      </c>
      <c r="O2088" s="6" t="str">
        <f>IF(K2088="HR","NOR"," ")</f>
        <v>NOR</v>
      </c>
      <c r="P2088" s="6">
        <v>1</v>
      </c>
      <c r="Q2088" s="16" t="str">
        <f>IF($B2088=2014,$P2088,"")</f>
        <v/>
      </c>
      <c r="R2088" s="16" t="str">
        <f>IF($B2088=2015,$P2088,"")</f>
        <v/>
      </c>
      <c r="S2088" s="16" t="str">
        <f>IF($B2088=2016,$P2088,"")</f>
        <v/>
      </c>
      <c r="T2088" s="16" t="str">
        <f>IF($B2088=2017,$P2088,"")</f>
        <v/>
      </c>
      <c r="U2088" s="16" t="str">
        <f>IF($B2088=2018,$P2088,"")</f>
        <v/>
      </c>
      <c r="V2088" s="16" t="str">
        <f>IF($B2088=2019,$P2088,"")</f>
        <v/>
      </c>
      <c r="W2088" s="16" t="str">
        <f>IF($B2088=2020,$P2088,"")</f>
        <v/>
      </c>
      <c r="X2088" s="6" t="str">
        <f>IF($B2088=2021,$P2088,"")</f>
        <v/>
      </c>
      <c r="Y2088" s="6" t="str">
        <f>IF($B2088=2022,$P2088,"")</f>
        <v/>
      </c>
      <c r="Z2088" s="6">
        <f>IF($B2088=2023,$P2088,"")</f>
        <v>1</v>
      </c>
      <c r="AA2088" s="6" t="str">
        <f>IF($B2088=2024,$P2088,"")</f>
        <v/>
      </c>
      <c r="AB2088" s="16" t="str">
        <f>IF($B2088=2025,$P2088,"")</f>
        <v/>
      </c>
    </row>
    <row r="2089" spans="1:28" x14ac:dyDescent="0.25">
      <c r="A2089" s="3">
        <v>1134</v>
      </c>
      <c r="B2089" s="3">
        <v>2023</v>
      </c>
      <c r="C2089" s="3" t="s">
        <v>1267</v>
      </c>
      <c r="D2089" s="4">
        <f>DATE(B2089,N2089,M2089)</f>
        <v>45232</v>
      </c>
      <c r="E2089" s="5">
        <v>526</v>
      </c>
      <c r="F2089" s="7" t="s">
        <v>14</v>
      </c>
      <c r="G2089" s="7" t="s">
        <v>24</v>
      </c>
      <c r="H2089" s="6" t="str">
        <f>RIGHT(I2089,2)</f>
        <v>AN</v>
      </c>
      <c r="I2089" s="1" t="s">
        <v>4795</v>
      </c>
      <c r="J2089" s="1" t="s">
        <v>5980</v>
      </c>
      <c r="K2089" s="6" t="s">
        <v>813</v>
      </c>
      <c r="L2089" s="6">
        <v>6410</v>
      </c>
      <c r="M2089" s="6">
        <v>2</v>
      </c>
      <c r="N2089" s="6">
        <v>11</v>
      </c>
      <c r="P2089" s="6">
        <v>1</v>
      </c>
      <c r="Q2089" s="16" t="str">
        <f>IF($B2089=2014,$P2089,"")</f>
        <v/>
      </c>
      <c r="R2089" s="16" t="str">
        <f>IF($B2089=2015,$P2089,"")</f>
        <v/>
      </c>
      <c r="S2089" s="16" t="str">
        <f>IF($B2089=2016,$P2089,"")</f>
        <v/>
      </c>
      <c r="T2089" s="16" t="str">
        <f>IF($B2089=2017,$P2089,"")</f>
        <v/>
      </c>
      <c r="U2089" s="16" t="str">
        <f>IF($B2089=2018,$P2089,"")</f>
        <v/>
      </c>
      <c r="V2089" s="16" t="str">
        <f>IF($B2089=2019,$P2089,"")</f>
        <v/>
      </c>
      <c r="W2089" s="16" t="str">
        <f>IF($B2089=2020,$P2089,"")</f>
        <v/>
      </c>
      <c r="X2089" s="6" t="str">
        <f>IF($B2089=2021,$P2089,"")</f>
        <v/>
      </c>
      <c r="Y2089" s="6" t="str">
        <f>IF($B2089=2022,$P2089,"")</f>
        <v/>
      </c>
      <c r="Z2089" s="6">
        <f>IF($B2089=2023,$P2089,"")</f>
        <v>1</v>
      </c>
      <c r="AA2089" s="6" t="str">
        <f>IF($B2089=2024,$P2089,"")</f>
        <v/>
      </c>
      <c r="AB2089" s="16" t="str">
        <f>IF($B2089=2025,$P2089,"")</f>
        <v/>
      </c>
    </row>
    <row r="2090" spans="1:28" x14ac:dyDescent="0.25">
      <c r="A2090" s="28">
        <v>1134</v>
      </c>
      <c r="B2090" s="28">
        <v>2024</v>
      </c>
      <c r="C2090" s="28" t="s">
        <v>258</v>
      </c>
      <c r="D2090" s="29">
        <f>DATE(B2090,N2090,M2090)</f>
        <v>45594</v>
      </c>
      <c r="E2090" s="30">
        <v>2100</v>
      </c>
      <c r="F2090" s="31" t="s">
        <v>14</v>
      </c>
      <c r="G2090" s="31" t="s">
        <v>24</v>
      </c>
      <c r="H2090" s="6" t="str">
        <f>RIGHT(I2090,2)</f>
        <v>AN</v>
      </c>
      <c r="I2090" s="1" t="s">
        <v>4795</v>
      </c>
      <c r="J2090" s="32" t="s">
        <v>6415</v>
      </c>
      <c r="K2090" s="27"/>
      <c r="L2090" s="27">
        <v>6509</v>
      </c>
      <c r="M2090" s="27">
        <v>29</v>
      </c>
      <c r="N2090" s="27">
        <v>10</v>
      </c>
      <c r="O2090" s="27"/>
      <c r="P2090" s="6">
        <v>1</v>
      </c>
      <c r="Q2090" s="16" t="str">
        <f>IF($B2090=2014,$P2090,"")</f>
        <v/>
      </c>
      <c r="R2090" s="16" t="str">
        <f>IF($B2090=2015,$P2090,"")</f>
        <v/>
      </c>
      <c r="S2090" s="16" t="str">
        <f>IF($B2090=2016,$P2090,"")</f>
        <v/>
      </c>
      <c r="T2090" s="16" t="str">
        <f>IF($B2090=2017,$P2090,"")</f>
        <v/>
      </c>
      <c r="U2090" s="16" t="str">
        <f>IF($B2090=2018,$P2090,"")</f>
        <v/>
      </c>
      <c r="V2090" s="16" t="str">
        <f>IF($B2090=2019,$P2090,"")</f>
        <v/>
      </c>
      <c r="W2090" s="16" t="str">
        <f>IF($B2090=2020,$P2090,"")</f>
        <v/>
      </c>
      <c r="X2090" s="6" t="str">
        <f>IF($B2090=2021,$P2090,"")</f>
        <v/>
      </c>
      <c r="Y2090" s="6" t="str">
        <f>IF($B2090=2022,$P2090,"")</f>
        <v/>
      </c>
      <c r="Z2090" s="6" t="str">
        <f>IF($B2090=2023,$P2090,"")</f>
        <v/>
      </c>
      <c r="AA2090" s="6">
        <f>IF($B2090=2024,$P2090,"")</f>
        <v>1</v>
      </c>
      <c r="AB2090" s="16" t="str">
        <f>IF($B2090=2025,$P2090,"")</f>
        <v/>
      </c>
    </row>
    <row r="2091" spans="1:28" x14ac:dyDescent="0.25">
      <c r="A2091" s="3">
        <v>1134</v>
      </c>
      <c r="B2091" s="5">
        <v>2015</v>
      </c>
      <c r="C2091" s="3" t="s">
        <v>233</v>
      </c>
      <c r="D2091" s="4">
        <f>DATE(B2091,N2091,M2091)</f>
        <v>42326</v>
      </c>
      <c r="E2091" s="5">
        <v>2235</v>
      </c>
      <c r="F2091" s="6" t="s">
        <v>14</v>
      </c>
      <c r="G2091" s="6" t="s">
        <v>24</v>
      </c>
      <c r="H2091" s="6" t="str">
        <f>RIGHT(I2091,2)</f>
        <v>CL</v>
      </c>
      <c r="I2091" s="8" t="s">
        <v>3911</v>
      </c>
      <c r="J2091" s="8" t="s">
        <v>1841</v>
      </c>
      <c r="K2091" s="6" t="s">
        <v>739</v>
      </c>
      <c r="L2091" s="6">
        <v>5610</v>
      </c>
      <c r="M2091" s="6">
        <v>18</v>
      </c>
      <c r="N2091" s="6">
        <v>11</v>
      </c>
      <c r="P2091" s="6">
        <v>1</v>
      </c>
      <c r="Q2091" s="16" t="str">
        <f>IF($B2091=2014,$P2091,"")</f>
        <v/>
      </c>
      <c r="R2091" s="16">
        <f>IF($B2091=2015,$P2091,"")</f>
        <v>1</v>
      </c>
      <c r="S2091" s="16" t="str">
        <f>IF($B2091=2016,$P2091,"")</f>
        <v/>
      </c>
      <c r="T2091" s="16" t="str">
        <f>IF($B2091=2017,$P2091,"")</f>
        <v/>
      </c>
      <c r="U2091" s="16" t="str">
        <f>IF($B2091=2018,$P2091,"")</f>
        <v/>
      </c>
      <c r="V2091" s="16" t="str">
        <f>IF($B2091=2019,$P2091,"")</f>
        <v/>
      </c>
      <c r="W2091" s="16" t="str">
        <f>IF($B2091=2020,$P2091,"")</f>
        <v/>
      </c>
      <c r="X2091" s="6" t="str">
        <f>IF($B2091=2021,$P2091,"")</f>
        <v/>
      </c>
      <c r="Y2091" s="6" t="str">
        <f>IF($B2091=2022,$P2091,"")</f>
        <v/>
      </c>
      <c r="Z2091" s="6" t="str">
        <f>IF($B2091=2023,$P2091,"")</f>
        <v/>
      </c>
      <c r="AA2091" s="6" t="str">
        <f>IF($B2091=2024,$P2091,"")</f>
        <v/>
      </c>
      <c r="AB2091" s="16" t="str">
        <f>IF($B2091=2025,$P2091,"")</f>
        <v/>
      </c>
    </row>
    <row r="2092" spans="1:28" x14ac:dyDescent="0.25">
      <c r="A2092" s="3">
        <v>1134</v>
      </c>
      <c r="B2092" s="5">
        <v>2016</v>
      </c>
      <c r="C2092" s="3" t="s">
        <v>740</v>
      </c>
      <c r="D2092" s="4">
        <f>DATE(B2092,N2092,M2092)</f>
        <v>42411</v>
      </c>
      <c r="E2092" s="5">
        <v>556</v>
      </c>
      <c r="F2092" s="6" t="s">
        <v>14</v>
      </c>
      <c r="G2092" s="6" t="s">
        <v>24</v>
      </c>
      <c r="H2092" s="6" t="str">
        <f>RIGHT(I2092,2)</f>
        <v>CL</v>
      </c>
      <c r="I2092" s="8" t="s">
        <v>3911</v>
      </c>
      <c r="J2092" s="8" t="s">
        <v>1842</v>
      </c>
      <c r="K2092" s="6" t="s">
        <v>761</v>
      </c>
      <c r="L2092" s="6">
        <v>5617</v>
      </c>
      <c r="M2092" s="6">
        <v>11</v>
      </c>
      <c r="N2092" s="6">
        <v>2</v>
      </c>
      <c r="P2092" s="6">
        <v>1</v>
      </c>
      <c r="Q2092" s="16" t="str">
        <f>IF($B2092=2014,$P2092,"")</f>
        <v/>
      </c>
      <c r="R2092" s="16" t="str">
        <f>IF($B2092=2015,$P2092,"")</f>
        <v/>
      </c>
      <c r="S2092" s="16">
        <f>IF($B2092=2016,$P2092,"")</f>
        <v>1</v>
      </c>
      <c r="T2092" s="16" t="str">
        <f>IF($B2092=2017,$P2092,"")</f>
        <v/>
      </c>
      <c r="U2092" s="16" t="str">
        <f>IF($B2092=2018,$P2092,"")</f>
        <v/>
      </c>
      <c r="V2092" s="16" t="str">
        <f>IF($B2092=2019,$P2092,"")</f>
        <v/>
      </c>
      <c r="W2092" s="16" t="str">
        <f>IF($B2092=2020,$P2092,"")</f>
        <v/>
      </c>
      <c r="X2092" s="6" t="str">
        <f>IF($B2092=2021,$P2092,"")</f>
        <v/>
      </c>
      <c r="Y2092" s="6" t="str">
        <f>IF($B2092=2022,$P2092,"")</f>
        <v/>
      </c>
      <c r="Z2092" s="6" t="str">
        <f>IF($B2092=2023,$P2092,"")</f>
        <v/>
      </c>
      <c r="AA2092" s="6" t="str">
        <f>IF($B2092=2024,$P2092,"")</f>
        <v/>
      </c>
      <c r="AB2092" s="16" t="str">
        <f>IF($B2092=2025,$P2092,"")</f>
        <v/>
      </c>
    </row>
    <row r="2093" spans="1:28" x14ac:dyDescent="0.25">
      <c r="A2093" s="3">
        <v>1134</v>
      </c>
      <c r="B2093" s="5">
        <v>2016</v>
      </c>
      <c r="C2093" s="3" t="s">
        <v>833</v>
      </c>
      <c r="D2093" s="4">
        <f>DATE(B2093,N2093,M2093)</f>
        <v>42412</v>
      </c>
      <c r="E2093" s="5">
        <v>1850</v>
      </c>
      <c r="F2093" s="6" t="s">
        <v>14</v>
      </c>
      <c r="G2093" s="6" t="s">
        <v>24</v>
      </c>
      <c r="H2093" s="6" t="str">
        <f>RIGHT(I2093,2)</f>
        <v>CL</v>
      </c>
      <c r="I2093" s="8" t="s">
        <v>3911</v>
      </c>
      <c r="J2093" s="8" t="s">
        <v>1829</v>
      </c>
      <c r="K2093" s="6" t="s">
        <v>761</v>
      </c>
      <c r="L2093" s="6">
        <v>5617</v>
      </c>
      <c r="M2093" s="6">
        <v>12</v>
      </c>
      <c r="N2093" s="6">
        <v>2</v>
      </c>
      <c r="P2093" s="6">
        <v>1</v>
      </c>
      <c r="Q2093" s="16" t="str">
        <f>IF($B2093=2014,$P2093,"")</f>
        <v/>
      </c>
      <c r="R2093" s="16" t="str">
        <f>IF($B2093=2015,$P2093,"")</f>
        <v/>
      </c>
      <c r="S2093" s="16">
        <f>IF($B2093=2016,$P2093,"")</f>
        <v>1</v>
      </c>
      <c r="T2093" s="16" t="str">
        <f>IF($B2093=2017,$P2093,"")</f>
        <v/>
      </c>
      <c r="U2093" s="16" t="str">
        <f>IF($B2093=2018,$P2093,"")</f>
        <v/>
      </c>
      <c r="V2093" s="16" t="str">
        <f>IF($B2093=2019,$P2093,"")</f>
        <v/>
      </c>
      <c r="W2093" s="16" t="str">
        <f>IF($B2093=2020,$P2093,"")</f>
        <v/>
      </c>
      <c r="X2093" s="6" t="str">
        <f>IF($B2093=2021,$P2093,"")</f>
        <v/>
      </c>
      <c r="Y2093" s="6" t="str">
        <f>IF($B2093=2022,$P2093,"")</f>
        <v/>
      </c>
      <c r="Z2093" s="6" t="str">
        <f>IF($B2093=2023,$P2093,"")</f>
        <v/>
      </c>
      <c r="AA2093" s="6" t="str">
        <f>IF($B2093=2024,$P2093,"")</f>
        <v/>
      </c>
      <c r="AB2093" s="16" t="str">
        <f>IF($B2093=2025,$P2093,"")</f>
        <v/>
      </c>
    </row>
    <row r="2094" spans="1:28" x14ac:dyDescent="0.25">
      <c r="A2094" s="3">
        <v>1134</v>
      </c>
      <c r="B2094" s="5">
        <v>2016</v>
      </c>
      <c r="C2094" s="3" t="s">
        <v>1799</v>
      </c>
      <c r="D2094" s="4">
        <f>DATE(B2094,N2094,M2094)</f>
        <v>42501</v>
      </c>
      <c r="E2094" s="5">
        <v>2155</v>
      </c>
      <c r="F2094" s="6" t="s">
        <v>14</v>
      </c>
      <c r="G2094" s="6" t="s">
        <v>24</v>
      </c>
      <c r="H2094" s="6" t="str">
        <f>RIGHT(I2094,2)</f>
        <v>CL</v>
      </c>
      <c r="I2094" s="8" t="s">
        <v>3911</v>
      </c>
      <c r="J2094" s="8" t="s">
        <v>1843</v>
      </c>
      <c r="K2094" s="6" t="s">
        <v>72</v>
      </c>
      <c r="L2094" s="6">
        <v>5620</v>
      </c>
      <c r="M2094" s="6">
        <v>11</v>
      </c>
      <c r="N2094" s="6">
        <v>5</v>
      </c>
      <c r="P2094" s="6">
        <v>1</v>
      </c>
      <c r="Q2094" s="16" t="str">
        <f>IF($B2094=2014,$P2094,"")</f>
        <v/>
      </c>
      <c r="R2094" s="16" t="str">
        <f>IF($B2094=2015,$P2094,"")</f>
        <v/>
      </c>
      <c r="S2094" s="16">
        <f>IF($B2094=2016,$P2094,"")</f>
        <v>1</v>
      </c>
      <c r="T2094" s="16" t="str">
        <f>IF($B2094=2017,$P2094,"")</f>
        <v/>
      </c>
      <c r="U2094" s="16" t="str">
        <f>IF($B2094=2018,$P2094,"")</f>
        <v/>
      </c>
      <c r="V2094" s="16" t="str">
        <f>IF($B2094=2019,$P2094,"")</f>
        <v/>
      </c>
      <c r="W2094" s="16" t="str">
        <f>IF($B2094=2020,$P2094,"")</f>
        <v/>
      </c>
      <c r="X2094" s="6" t="str">
        <f>IF($B2094=2021,$P2094,"")</f>
        <v/>
      </c>
      <c r="Y2094" s="6" t="str">
        <f>IF($B2094=2022,$P2094,"")</f>
        <v/>
      </c>
      <c r="Z2094" s="6" t="str">
        <f>IF($B2094=2023,$P2094,"")</f>
        <v/>
      </c>
      <c r="AA2094" s="6" t="str">
        <f>IF($B2094=2024,$P2094,"")</f>
        <v/>
      </c>
      <c r="AB2094" s="16" t="str">
        <f>IF($B2094=2025,$P2094,"")</f>
        <v/>
      </c>
    </row>
    <row r="2095" spans="1:28" x14ac:dyDescent="0.25">
      <c r="A2095" s="3">
        <v>1134</v>
      </c>
      <c r="B2095" s="3">
        <v>2016</v>
      </c>
      <c r="C2095" s="3" t="s">
        <v>125</v>
      </c>
      <c r="D2095" s="4">
        <f>DATE(B2095,N2095,M2095)</f>
        <v>42622</v>
      </c>
      <c r="E2095" s="5">
        <v>2203</v>
      </c>
      <c r="F2095" s="6" t="s">
        <v>14</v>
      </c>
      <c r="G2095" s="7" t="s">
        <v>24</v>
      </c>
      <c r="H2095" s="6" t="str">
        <f>RIGHT(I2095,2)</f>
        <v>CL</v>
      </c>
      <c r="I2095" s="8" t="s">
        <v>3911</v>
      </c>
      <c r="J2095" s="1" t="s">
        <v>1844</v>
      </c>
      <c r="K2095" s="6" t="s">
        <v>22</v>
      </c>
      <c r="L2095" s="6">
        <v>5704</v>
      </c>
      <c r="M2095" s="6">
        <v>9</v>
      </c>
      <c r="N2095" s="6">
        <v>9</v>
      </c>
      <c r="P2095" s="6">
        <v>1</v>
      </c>
      <c r="Q2095" s="16" t="str">
        <f>IF($B2095=2014,$P2095,"")</f>
        <v/>
      </c>
      <c r="R2095" s="16" t="str">
        <f>IF($B2095=2015,$P2095,"")</f>
        <v/>
      </c>
      <c r="S2095" s="16">
        <f>IF($B2095=2016,$P2095,"")</f>
        <v>1</v>
      </c>
      <c r="T2095" s="16" t="str">
        <f>IF($B2095=2017,$P2095,"")</f>
        <v/>
      </c>
      <c r="U2095" s="16" t="str">
        <f>IF($B2095=2018,$P2095,"")</f>
        <v/>
      </c>
      <c r="V2095" s="16" t="str">
        <f>IF($B2095=2019,$P2095,"")</f>
        <v/>
      </c>
      <c r="W2095" s="16" t="str">
        <f>IF($B2095=2020,$P2095,"")</f>
        <v/>
      </c>
      <c r="X2095" s="6" t="str">
        <f>IF($B2095=2021,$P2095,"")</f>
        <v/>
      </c>
      <c r="Y2095" s="6" t="str">
        <f>IF($B2095=2022,$P2095,"")</f>
        <v/>
      </c>
      <c r="Z2095" s="6" t="str">
        <f>IF($B2095=2023,$P2095,"")</f>
        <v/>
      </c>
      <c r="AA2095" s="6" t="str">
        <f>IF($B2095=2024,$P2095,"")</f>
        <v/>
      </c>
      <c r="AB2095" s="16" t="str">
        <f>IF($B2095=2025,$P2095,"")</f>
        <v/>
      </c>
    </row>
    <row r="2096" spans="1:28" x14ac:dyDescent="0.25">
      <c r="A2096" s="3">
        <v>1134</v>
      </c>
      <c r="B2096" s="3">
        <v>2016</v>
      </c>
      <c r="C2096" s="3" t="s">
        <v>225</v>
      </c>
      <c r="D2096" s="4">
        <f>DATE(B2096,N2096,M2096)</f>
        <v>42697</v>
      </c>
      <c r="E2096" s="5">
        <v>1658</v>
      </c>
      <c r="F2096" s="6" t="s">
        <v>14</v>
      </c>
      <c r="G2096" s="7" t="s">
        <v>24</v>
      </c>
      <c r="H2096" s="6" t="str">
        <f>RIGHT(I2096,2)</f>
        <v>CL</v>
      </c>
      <c r="I2096" s="8" t="s">
        <v>3911</v>
      </c>
      <c r="J2096" s="1" t="s">
        <v>1845</v>
      </c>
      <c r="K2096" s="6" t="s">
        <v>34</v>
      </c>
      <c r="L2096" s="6">
        <v>5710</v>
      </c>
      <c r="M2096" s="6">
        <v>23</v>
      </c>
      <c r="N2096" s="6">
        <v>11</v>
      </c>
      <c r="O2096" s="6" t="s">
        <v>35</v>
      </c>
      <c r="P2096" s="6">
        <v>1</v>
      </c>
      <c r="Q2096" s="16" t="str">
        <f>IF($B2096=2014,$P2096,"")</f>
        <v/>
      </c>
      <c r="R2096" s="16" t="str">
        <f>IF($B2096=2015,$P2096,"")</f>
        <v/>
      </c>
      <c r="S2096" s="16">
        <f>IF($B2096=2016,$P2096,"")</f>
        <v>1</v>
      </c>
      <c r="T2096" s="16" t="str">
        <f>IF($B2096=2017,$P2096,"")</f>
        <v/>
      </c>
      <c r="U2096" s="16" t="str">
        <f>IF($B2096=2018,$P2096,"")</f>
        <v/>
      </c>
      <c r="V2096" s="16" t="str">
        <f>IF($B2096=2019,$P2096,"")</f>
        <v/>
      </c>
      <c r="W2096" s="16" t="str">
        <f>IF($B2096=2020,$P2096,"")</f>
        <v/>
      </c>
      <c r="X2096" s="6" t="str">
        <f>IF($B2096=2021,$P2096,"")</f>
        <v/>
      </c>
      <c r="Y2096" s="6" t="str">
        <f>IF($B2096=2022,$P2096,"")</f>
        <v/>
      </c>
      <c r="Z2096" s="6" t="str">
        <f>IF($B2096=2023,$P2096,"")</f>
        <v/>
      </c>
      <c r="AA2096" s="6" t="str">
        <f>IF($B2096=2024,$P2096,"")</f>
        <v/>
      </c>
      <c r="AB2096" s="16" t="str">
        <f>IF($B2096=2025,$P2096,"")</f>
        <v/>
      </c>
    </row>
    <row r="2097" spans="1:28" x14ac:dyDescent="0.25">
      <c r="A2097" s="3">
        <v>1134</v>
      </c>
      <c r="B2097" s="3">
        <v>2016</v>
      </c>
      <c r="C2097" s="3" t="s">
        <v>165</v>
      </c>
      <c r="D2097" s="4">
        <f>DATE(B2097,N2097,M2097)</f>
        <v>42726</v>
      </c>
      <c r="E2097" s="5">
        <v>2059</v>
      </c>
      <c r="F2097" s="6" t="s">
        <v>14</v>
      </c>
      <c r="G2097" s="7" t="s">
        <v>24</v>
      </c>
      <c r="H2097" s="6" t="str">
        <f>RIGHT(I2097,2)</f>
        <v>CL</v>
      </c>
      <c r="I2097" s="8" t="s">
        <v>3911</v>
      </c>
      <c r="J2097" s="1" t="s">
        <v>1846</v>
      </c>
      <c r="K2097" s="6" t="s">
        <v>34</v>
      </c>
      <c r="L2097" s="6">
        <v>5712</v>
      </c>
      <c r="M2097" s="6">
        <v>22</v>
      </c>
      <c r="N2097" s="6">
        <v>12</v>
      </c>
      <c r="O2097" s="6" t="s">
        <v>35</v>
      </c>
      <c r="P2097" s="6">
        <v>1</v>
      </c>
      <c r="Q2097" s="16" t="str">
        <f>IF($B2097=2014,$P2097,"")</f>
        <v/>
      </c>
      <c r="R2097" s="16" t="str">
        <f>IF($B2097=2015,$P2097,"")</f>
        <v/>
      </c>
      <c r="S2097" s="16">
        <f>IF($B2097=2016,$P2097,"")</f>
        <v>1</v>
      </c>
      <c r="T2097" s="16" t="str">
        <f>IF($B2097=2017,$P2097,"")</f>
        <v/>
      </c>
      <c r="U2097" s="16" t="str">
        <f>IF($B2097=2018,$P2097,"")</f>
        <v/>
      </c>
      <c r="V2097" s="16" t="str">
        <f>IF($B2097=2019,$P2097,"")</f>
        <v/>
      </c>
      <c r="W2097" s="16" t="str">
        <f>IF($B2097=2020,$P2097,"")</f>
        <v/>
      </c>
      <c r="X2097" s="6" t="str">
        <f>IF($B2097=2021,$P2097,"")</f>
        <v/>
      </c>
      <c r="Y2097" s="6" t="str">
        <f>IF($B2097=2022,$P2097,"")</f>
        <v/>
      </c>
      <c r="Z2097" s="6" t="str">
        <f>IF($B2097=2023,$P2097,"")</f>
        <v/>
      </c>
      <c r="AA2097" s="6" t="str">
        <f>IF($B2097=2024,$P2097,"")</f>
        <v/>
      </c>
      <c r="AB2097" s="16" t="str">
        <f>IF($B2097=2025,$P2097,"")</f>
        <v/>
      </c>
    </row>
    <row r="2098" spans="1:28" x14ac:dyDescent="0.25">
      <c r="A2098" s="3">
        <v>1134</v>
      </c>
      <c r="B2098" s="3">
        <v>2017</v>
      </c>
      <c r="C2098" s="3" t="s">
        <v>823</v>
      </c>
      <c r="D2098" s="4">
        <f>DATE(B2098,N2098,M2098)</f>
        <v>42787</v>
      </c>
      <c r="E2098" s="5">
        <v>2300</v>
      </c>
      <c r="F2098" s="6" t="s">
        <v>14</v>
      </c>
      <c r="G2098" s="7" t="s">
        <v>24</v>
      </c>
      <c r="H2098" s="6" t="str">
        <f>RIGHT(I2098,2)</f>
        <v>CL</v>
      </c>
      <c r="I2098" s="8" t="s">
        <v>3911</v>
      </c>
      <c r="J2098" s="1" t="s">
        <v>1847</v>
      </c>
      <c r="K2098" s="6" t="s">
        <v>1157</v>
      </c>
      <c r="L2098" s="6">
        <v>5717</v>
      </c>
      <c r="M2098" s="6">
        <v>21</v>
      </c>
      <c r="N2098" s="6">
        <v>2</v>
      </c>
      <c r="O2098" s="6" t="s">
        <v>81</v>
      </c>
      <c r="P2098" s="6">
        <v>1</v>
      </c>
      <c r="Q2098" s="16" t="str">
        <f>IF($B2098=2014,$P2098,"")</f>
        <v/>
      </c>
      <c r="R2098" s="16" t="str">
        <f>IF($B2098=2015,$P2098,"")</f>
        <v/>
      </c>
      <c r="S2098" s="16" t="str">
        <f>IF($B2098=2016,$P2098,"")</f>
        <v/>
      </c>
      <c r="T2098" s="16">
        <f>IF($B2098=2017,$P2098,"")</f>
        <v>1</v>
      </c>
      <c r="U2098" s="16" t="str">
        <f>IF($B2098=2018,$P2098,"")</f>
        <v/>
      </c>
      <c r="V2098" s="16" t="str">
        <f>IF($B2098=2019,$P2098,"")</f>
        <v/>
      </c>
      <c r="W2098" s="16" t="str">
        <f>IF($B2098=2020,$P2098,"")</f>
        <v/>
      </c>
      <c r="X2098" s="6" t="str">
        <f>IF($B2098=2021,$P2098,"")</f>
        <v/>
      </c>
      <c r="Y2098" s="6" t="str">
        <f>IF($B2098=2022,$P2098,"")</f>
        <v/>
      </c>
      <c r="Z2098" s="6" t="str">
        <f>IF($B2098=2023,$P2098,"")</f>
        <v/>
      </c>
      <c r="AA2098" s="6" t="str">
        <f>IF($B2098=2024,$P2098,"")</f>
        <v/>
      </c>
      <c r="AB2098" s="16" t="str">
        <f>IF($B2098=2025,$P2098,"")</f>
        <v/>
      </c>
    </row>
    <row r="2099" spans="1:28" x14ac:dyDescent="0.25">
      <c r="A2099" s="3">
        <v>1134</v>
      </c>
      <c r="B2099" s="3">
        <v>2017</v>
      </c>
      <c r="C2099" s="3" t="s">
        <v>263</v>
      </c>
      <c r="D2099" s="4">
        <f>DATE(B2099,N2099,M2099)</f>
        <v>43029</v>
      </c>
      <c r="E2099" s="5">
        <v>2305</v>
      </c>
      <c r="F2099" s="6" t="s">
        <v>14</v>
      </c>
      <c r="G2099" s="6" t="s">
        <v>24</v>
      </c>
      <c r="H2099" s="6" t="str">
        <f>RIGHT(I2099,2)</f>
        <v>CL</v>
      </c>
      <c r="I2099" s="8" t="s">
        <v>3911</v>
      </c>
      <c r="J2099" s="8" t="s">
        <v>1848</v>
      </c>
      <c r="K2099" s="6" t="s">
        <v>180</v>
      </c>
      <c r="L2099" s="6">
        <v>5809</v>
      </c>
      <c r="M2099" s="6">
        <v>21</v>
      </c>
      <c r="N2099" s="6">
        <v>10</v>
      </c>
      <c r="P2099" s="6">
        <v>1</v>
      </c>
      <c r="Q2099" s="16" t="str">
        <f>IF($B2099=2014,$P2099,"")</f>
        <v/>
      </c>
      <c r="R2099" s="16" t="str">
        <f>IF($B2099=2015,$P2099,"")</f>
        <v/>
      </c>
      <c r="S2099" s="16" t="str">
        <f>IF($B2099=2016,$P2099,"")</f>
        <v/>
      </c>
      <c r="T2099" s="16">
        <f>IF($B2099=2017,$P2099,"")</f>
        <v>1</v>
      </c>
      <c r="U2099" s="16" t="str">
        <f>IF($B2099=2018,$P2099,"")</f>
        <v/>
      </c>
      <c r="V2099" s="16" t="str">
        <f>IF($B2099=2019,$P2099,"")</f>
        <v/>
      </c>
      <c r="W2099" s="16" t="str">
        <f>IF($B2099=2020,$P2099,"")</f>
        <v/>
      </c>
      <c r="X2099" s="6" t="str">
        <f>IF($B2099=2021,$P2099,"")</f>
        <v/>
      </c>
      <c r="Y2099" s="6" t="str">
        <f>IF($B2099=2022,$P2099,"")</f>
        <v/>
      </c>
      <c r="Z2099" s="6" t="str">
        <f>IF($B2099=2023,$P2099,"")</f>
        <v/>
      </c>
      <c r="AA2099" s="6" t="str">
        <f>IF($B2099=2024,$P2099,"")</f>
        <v/>
      </c>
      <c r="AB2099" s="16" t="str">
        <f>IF($B2099=2025,$P2099,"")</f>
        <v/>
      </c>
    </row>
    <row r="2100" spans="1:28" x14ac:dyDescent="0.25">
      <c r="A2100" s="3">
        <v>1134</v>
      </c>
      <c r="B2100" s="3">
        <v>2018</v>
      </c>
      <c r="C2100" s="3" t="s">
        <v>1134</v>
      </c>
      <c r="D2100" s="4">
        <f>DATE(B2100,N2100,M2100)</f>
        <v>43299</v>
      </c>
      <c r="E2100" s="5">
        <v>2201</v>
      </c>
      <c r="F2100" s="6" t="s">
        <v>14</v>
      </c>
      <c r="G2100" s="6" t="s">
        <v>24</v>
      </c>
      <c r="H2100" s="6" t="str">
        <f>RIGHT(I2100,2)</f>
        <v>CL</v>
      </c>
      <c r="I2100" s="8" t="s">
        <v>3911</v>
      </c>
      <c r="J2100" s="8" t="s">
        <v>1849</v>
      </c>
      <c r="K2100" s="6" t="s">
        <v>22</v>
      </c>
      <c r="L2100" s="6">
        <v>5902</v>
      </c>
      <c r="M2100" s="6">
        <v>18</v>
      </c>
      <c r="N2100" s="6">
        <v>7</v>
      </c>
      <c r="P2100" s="6">
        <v>1</v>
      </c>
      <c r="Q2100" s="16" t="str">
        <f>IF($B2100=2014,$P2100,"")</f>
        <v/>
      </c>
      <c r="R2100" s="16" t="str">
        <f>IF($B2100=2015,$P2100,"")</f>
        <v/>
      </c>
      <c r="S2100" s="16" t="str">
        <f>IF($B2100=2016,$P2100,"")</f>
        <v/>
      </c>
      <c r="T2100" s="16" t="str">
        <f>IF($B2100=2017,$P2100,"")</f>
        <v/>
      </c>
      <c r="U2100" s="16">
        <f>IF($B2100=2018,$P2100,"")</f>
        <v>1</v>
      </c>
      <c r="V2100" s="16" t="str">
        <f>IF($B2100=2019,$P2100,"")</f>
        <v/>
      </c>
      <c r="W2100" s="16" t="str">
        <f>IF($B2100=2020,$P2100,"")</f>
        <v/>
      </c>
      <c r="X2100" s="6" t="str">
        <f>IF($B2100=2021,$P2100,"")</f>
        <v/>
      </c>
      <c r="Y2100" s="6" t="str">
        <f>IF($B2100=2022,$P2100,"")</f>
        <v/>
      </c>
      <c r="Z2100" s="6" t="str">
        <f>IF($B2100=2023,$P2100,"")</f>
        <v/>
      </c>
      <c r="AA2100" s="6" t="str">
        <f>IF($B2100=2024,$P2100,"")</f>
        <v/>
      </c>
      <c r="AB2100" s="16" t="str">
        <f>IF($B2100=2025,$P2100,"")</f>
        <v/>
      </c>
    </row>
    <row r="2101" spans="1:28" x14ac:dyDescent="0.25">
      <c r="A2101" s="3">
        <v>1134</v>
      </c>
      <c r="B2101" s="3">
        <v>2018</v>
      </c>
      <c r="C2101" s="3" t="s">
        <v>765</v>
      </c>
      <c r="D2101" s="4">
        <f>DATE(B2101,N2101,M2101)</f>
        <v>43344</v>
      </c>
      <c r="E2101" s="5">
        <v>2215</v>
      </c>
      <c r="F2101" s="6" t="s">
        <v>14</v>
      </c>
      <c r="G2101" s="6" t="s">
        <v>24</v>
      </c>
      <c r="H2101" s="6" t="str">
        <f>RIGHT(I2101,2)</f>
        <v>CL</v>
      </c>
      <c r="I2101" s="8" t="s">
        <v>3911</v>
      </c>
      <c r="J2101" s="8" t="s">
        <v>1850</v>
      </c>
      <c r="K2101" s="6" t="s">
        <v>22</v>
      </c>
      <c r="L2101" s="6">
        <v>5904</v>
      </c>
      <c r="M2101" s="6">
        <v>1</v>
      </c>
      <c r="N2101" s="6">
        <v>9</v>
      </c>
      <c r="P2101" s="6">
        <v>1</v>
      </c>
      <c r="Q2101" s="16" t="str">
        <f>IF($B2101=2014,$P2101,"")</f>
        <v/>
      </c>
      <c r="R2101" s="16" t="str">
        <f>IF($B2101=2015,$P2101,"")</f>
        <v/>
      </c>
      <c r="S2101" s="16" t="str">
        <f>IF($B2101=2016,$P2101,"")</f>
        <v/>
      </c>
      <c r="T2101" s="16" t="str">
        <f>IF($B2101=2017,$P2101,"")</f>
        <v/>
      </c>
      <c r="U2101" s="16">
        <f>IF($B2101=2018,$P2101,"")</f>
        <v>1</v>
      </c>
      <c r="V2101" s="16" t="str">
        <f>IF($B2101=2019,$P2101,"")</f>
        <v/>
      </c>
      <c r="W2101" s="16" t="str">
        <f>IF($B2101=2020,$P2101,"")</f>
        <v/>
      </c>
      <c r="X2101" s="6" t="str">
        <f>IF($B2101=2021,$P2101,"")</f>
        <v/>
      </c>
      <c r="Y2101" s="6" t="str">
        <f>IF($B2101=2022,$P2101,"")</f>
        <v/>
      </c>
      <c r="Z2101" s="6" t="str">
        <f>IF($B2101=2023,$P2101,"")</f>
        <v/>
      </c>
      <c r="AA2101" s="6" t="str">
        <f>IF($B2101=2024,$P2101,"")</f>
        <v/>
      </c>
      <c r="AB2101" s="16" t="str">
        <f>IF($B2101=2025,$P2101,"")</f>
        <v/>
      </c>
    </row>
    <row r="2102" spans="1:28" x14ac:dyDescent="0.25">
      <c r="A2102" s="3">
        <v>1134</v>
      </c>
      <c r="B2102" s="3">
        <v>2020</v>
      </c>
      <c r="C2102" s="3" t="s">
        <v>242</v>
      </c>
      <c r="D2102" s="4">
        <f>DATE(B2102,N2102,M2102)</f>
        <v>44148</v>
      </c>
      <c r="E2102" s="5">
        <v>1927</v>
      </c>
      <c r="F2102" s="7" t="s">
        <v>14</v>
      </c>
      <c r="G2102" s="6" t="s">
        <v>24</v>
      </c>
      <c r="H2102" s="6" t="str">
        <f>RIGHT(I2102,2)</f>
        <v>CL</v>
      </c>
      <c r="I2102" s="8" t="s">
        <v>3911</v>
      </c>
      <c r="J2102" s="1" t="s">
        <v>385</v>
      </c>
      <c r="K2102" s="6" t="s">
        <v>17</v>
      </c>
      <c r="L2102" s="6">
        <v>6109</v>
      </c>
      <c r="M2102" s="6">
        <v>13</v>
      </c>
      <c r="N2102" s="6">
        <v>11</v>
      </c>
      <c r="P2102" s="6">
        <v>1</v>
      </c>
      <c r="Q2102" s="16" t="str">
        <f>IF($B2102=2014,$P2102,"")</f>
        <v/>
      </c>
      <c r="R2102" s="16" t="str">
        <f>IF($B2102=2015,$P2102,"")</f>
        <v/>
      </c>
      <c r="S2102" s="16" t="str">
        <f>IF($B2102=2016,$P2102,"")</f>
        <v/>
      </c>
      <c r="T2102" s="16" t="str">
        <f>IF($B2102=2017,$P2102,"")</f>
        <v/>
      </c>
      <c r="U2102" s="16" t="str">
        <f>IF($B2102=2018,$P2102,"")</f>
        <v/>
      </c>
      <c r="V2102" s="16" t="str">
        <f>IF($B2102=2019,$P2102,"")</f>
        <v/>
      </c>
      <c r="W2102" s="16">
        <f>IF($B2102=2020,$P2102,"")</f>
        <v>1</v>
      </c>
      <c r="X2102" s="6" t="str">
        <f>IF($B2102=2021,$P2102,"")</f>
        <v/>
      </c>
      <c r="Y2102" s="6" t="str">
        <f>IF($B2102=2022,$P2102,"")</f>
        <v/>
      </c>
      <c r="Z2102" s="6" t="str">
        <f>IF($B2102=2023,$P2102,"")</f>
        <v/>
      </c>
      <c r="AA2102" s="6" t="str">
        <f>IF($B2102=2024,$P2102,"")</f>
        <v/>
      </c>
      <c r="AB2102" s="16" t="str">
        <f>IF($B2102=2025,$P2102,"")</f>
        <v/>
      </c>
    </row>
    <row r="2103" spans="1:28" x14ac:dyDescent="0.25">
      <c r="A2103" s="3">
        <v>1134</v>
      </c>
      <c r="B2103" s="3">
        <v>2020</v>
      </c>
      <c r="C2103" s="3" t="s">
        <v>184</v>
      </c>
      <c r="D2103" s="4">
        <f>DATE(B2103,N2103,M2103)</f>
        <v>44194</v>
      </c>
      <c r="E2103" s="5">
        <v>1750</v>
      </c>
      <c r="F2103" s="7" t="s">
        <v>14</v>
      </c>
      <c r="G2103" s="6" t="s">
        <v>24</v>
      </c>
      <c r="H2103" s="6" t="str">
        <f>RIGHT(I2103,2)</f>
        <v>CL</v>
      </c>
      <c r="I2103" s="8" t="s">
        <v>3911</v>
      </c>
      <c r="J2103" s="1" t="s">
        <v>386</v>
      </c>
      <c r="K2103" s="6" t="s">
        <v>17</v>
      </c>
      <c r="L2103" s="6">
        <v>6113</v>
      </c>
      <c r="M2103" s="6">
        <v>29</v>
      </c>
      <c r="N2103" s="6">
        <v>12</v>
      </c>
      <c r="P2103" s="6">
        <v>1</v>
      </c>
      <c r="Q2103" s="16" t="str">
        <f>IF($B2103=2014,$P2103,"")</f>
        <v/>
      </c>
      <c r="R2103" s="16" t="str">
        <f>IF($B2103=2015,$P2103,"")</f>
        <v/>
      </c>
      <c r="S2103" s="16" t="str">
        <f>IF($B2103=2016,$P2103,"")</f>
        <v/>
      </c>
      <c r="T2103" s="16" t="str">
        <f>IF($B2103=2017,$P2103,"")</f>
        <v/>
      </c>
      <c r="U2103" s="16" t="str">
        <f>IF($B2103=2018,$P2103,"")</f>
        <v/>
      </c>
      <c r="V2103" s="16" t="str">
        <f>IF($B2103=2019,$P2103,"")</f>
        <v/>
      </c>
      <c r="W2103" s="16">
        <f>IF($B2103=2020,$P2103,"")</f>
        <v>1</v>
      </c>
      <c r="X2103" s="6" t="str">
        <f>IF($B2103=2021,$P2103,"")</f>
        <v/>
      </c>
      <c r="Y2103" s="6" t="str">
        <f>IF($B2103=2022,$P2103,"")</f>
        <v/>
      </c>
      <c r="Z2103" s="6" t="str">
        <f>IF($B2103=2023,$P2103,"")</f>
        <v/>
      </c>
      <c r="AA2103" s="6" t="str">
        <f>IF($B2103=2024,$P2103,"")</f>
        <v/>
      </c>
      <c r="AB2103" s="16" t="str">
        <f>IF($B2103=2025,$P2103,"")</f>
        <v/>
      </c>
    </row>
    <row r="2104" spans="1:28" x14ac:dyDescent="0.25">
      <c r="A2104" s="3">
        <v>1134</v>
      </c>
      <c r="B2104" s="3">
        <v>2020</v>
      </c>
      <c r="C2104" s="3" t="s">
        <v>184</v>
      </c>
      <c r="D2104" s="4">
        <f>DATE(B2104,N2104,M2104)</f>
        <v>44194</v>
      </c>
      <c r="E2104" s="5">
        <v>1750</v>
      </c>
      <c r="F2104" s="7" t="s">
        <v>14</v>
      </c>
      <c r="G2104" s="6" t="s">
        <v>24</v>
      </c>
      <c r="H2104" s="6" t="str">
        <f>RIGHT(I2104,2)</f>
        <v>CL</v>
      </c>
      <c r="I2104" s="8" t="s">
        <v>3911</v>
      </c>
      <c r="J2104" s="1" t="s">
        <v>387</v>
      </c>
      <c r="K2104" s="6" t="s">
        <v>188</v>
      </c>
      <c r="L2104" s="6">
        <v>6113</v>
      </c>
      <c r="M2104" s="6">
        <v>29</v>
      </c>
      <c r="N2104" s="6">
        <v>12</v>
      </c>
      <c r="P2104" s="6">
        <v>1</v>
      </c>
      <c r="Q2104" s="16" t="str">
        <f>IF($B2104=2014,$P2104,"")</f>
        <v/>
      </c>
      <c r="R2104" s="16" t="str">
        <f>IF($B2104=2015,$P2104,"")</f>
        <v/>
      </c>
      <c r="S2104" s="16" t="str">
        <f>IF($B2104=2016,$P2104,"")</f>
        <v/>
      </c>
      <c r="T2104" s="16" t="str">
        <f>IF($B2104=2017,$P2104,"")</f>
        <v/>
      </c>
      <c r="U2104" s="16" t="str">
        <f>IF($B2104=2018,$P2104,"")</f>
        <v/>
      </c>
      <c r="V2104" s="16" t="str">
        <f>IF($B2104=2019,$P2104,"")</f>
        <v/>
      </c>
      <c r="W2104" s="16">
        <f>IF($B2104=2020,$P2104,"")</f>
        <v>1</v>
      </c>
      <c r="X2104" s="6" t="str">
        <f>IF($B2104=2021,$P2104,"")</f>
        <v/>
      </c>
      <c r="Y2104" s="6" t="str">
        <f>IF($B2104=2022,$P2104,"")</f>
        <v/>
      </c>
      <c r="Z2104" s="6" t="str">
        <f>IF($B2104=2023,$P2104,"")</f>
        <v/>
      </c>
      <c r="AA2104" s="6" t="str">
        <f>IF($B2104=2024,$P2104,"")</f>
        <v/>
      </c>
      <c r="AB2104" s="16" t="str">
        <f>IF($B2104=2025,$P2104,"")</f>
        <v/>
      </c>
    </row>
    <row r="2105" spans="1:28" x14ac:dyDescent="0.25">
      <c r="A2105" s="3">
        <v>1134</v>
      </c>
      <c r="B2105" s="3">
        <v>2022</v>
      </c>
      <c r="C2105" s="3" t="s">
        <v>76</v>
      </c>
      <c r="D2105" s="4">
        <f>DATE(B2105,N2105,M2105)</f>
        <v>44762</v>
      </c>
      <c r="E2105" s="5">
        <v>2303</v>
      </c>
      <c r="F2105" s="7" t="s">
        <v>14</v>
      </c>
      <c r="G2105" s="7" t="s">
        <v>24</v>
      </c>
      <c r="H2105" s="6" t="str">
        <f>RIGHT(I2105,2)</f>
        <v>CL</v>
      </c>
      <c r="I2105" s="8" t="s">
        <v>3911</v>
      </c>
      <c r="J2105" s="1" t="s">
        <v>4126</v>
      </c>
      <c r="K2105" s="6" t="s">
        <v>842</v>
      </c>
      <c r="L2105" s="6">
        <v>6302</v>
      </c>
      <c r="M2105" s="6">
        <v>20</v>
      </c>
      <c r="N2105" s="6">
        <v>7</v>
      </c>
      <c r="O2105" s="6" t="s">
        <v>81</v>
      </c>
      <c r="P2105" s="6">
        <v>1</v>
      </c>
      <c r="Q2105" s="16" t="str">
        <f>IF($B2105=2014,$P2105,"")</f>
        <v/>
      </c>
      <c r="R2105" s="16" t="str">
        <f>IF($B2105=2015,$P2105,"")</f>
        <v/>
      </c>
      <c r="S2105" s="16" t="str">
        <f>IF($B2105=2016,$P2105,"")</f>
        <v/>
      </c>
      <c r="T2105" s="16" t="str">
        <f>IF($B2105=2017,$P2105,"")</f>
        <v/>
      </c>
      <c r="U2105" s="16" t="str">
        <f>IF($B2105=2018,$P2105,"")</f>
        <v/>
      </c>
      <c r="V2105" s="16" t="str">
        <f>IF($B2105=2019,$P2105,"")</f>
        <v/>
      </c>
      <c r="W2105" s="16" t="str">
        <f>IF($B2105=2020,$P2105,"")</f>
        <v/>
      </c>
      <c r="X2105" s="6" t="str">
        <f>IF($B2105=2021,$P2105,"")</f>
        <v/>
      </c>
      <c r="Y2105" s="6">
        <f>IF($B2105=2022,$P2105,"")</f>
        <v>1</v>
      </c>
      <c r="Z2105" s="6" t="str">
        <f>IF($B2105=2023,$P2105,"")</f>
        <v/>
      </c>
      <c r="AA2105" s="6" t="str">
        <f>IF($B2105=2024,$P2105,"")</f>
        <v/>
      </c>
      <c r="AB2105" s="16" t="str">
        <f>IF($B2105=2025,$P2105,"")</f>
        <v/>
      </c>
    </row>
    <row r="2106" spans="1:28" x14ac:dyDescent="0.25">
      <c r="A2106" s="3">
        <v>1134</v>
      </c>
      <c r="B2106" s="3">
        <v>2022</v>
      </c>
      <c r="C2106" s="3" t="s">
        <v>1107</v>
      </c>
      <c r="D2106" s="4">
        <f>DATE(B2106,N2106,M2106)</f>
        <v>44872</v>
      </c>
      <c r="E2106" s="5">
        <v>1736</v>
      </c>
      <c r="F2106" s="7" t="s">
        <v>14</v>
      </c>
      <c r="G2106" s="7" t="s">
        <v>24</v>
      </c>
      <c r="H2106" s="6" t="str">
        <f>RIGHT(I2106,2)</f>
        <v>CL</v>
      </c>
      <c r="I2106" s="8" t="s">
        <v>3911</v>
      </c>
      <c r="J2106" s="1" t="s">
        <v>4466</v>
      </c>
      <c r="K2106" s="6" t="s">
        <v>842</v>
      </c>
      <c r="L2106" s="6">
        <v>6309</v>
      </c>
      <c r="M2106" s="6">
        <v>7</v>
      </c>
      <c r="N2106" s="6">
        <v>11</v>
      </c>
      <c r="O2106" s="6" t="s">
        <v>81</v>
      </c>
      <c r="P2106" s="6">
        <v>1</v>
      </c>
      <c r="Q2106" s="16" t="str">
        <f>IF($B2106=2014,$P2106,"")</f>
        <v/>
      </c>
      <c r="R2106" s="16" t="str">
        <f>IF($B2106=2015,$P2106,"")</f>
        <v/>
      </c>
      <c r="S2106" s="16" t="str">
        <f>IF($B2106=2016,$P2106,"")</f>
        <v/>
      </c>
      <c r="T2106" s="16" t="str">
        <f>IF($B2106=2017,$P2106,"")</f>
        <v/>
      </c>
      <c r="U2106" s="16" t="str">
        <f>IF($B2106=2018,$P2106,"")</f>
        <v/>
      </c>
      <c r="V2106" s="16" t="str">
        <f>IF($B2106=2019,$P2106,"")</f>
        <v/>
      </c>
      <c r="W2106" s="16" t="str">
        <f>IF($B2106=2020,$P2106,"")</f>
        <v/>
      </c>
      <c r="X2106" s="6" t="str">
        <f>IF($B2106=2021,$P2106,"")</f>
        <v/>
      </c>
      <c r="Y2106" s="6">
        <f>IF($B2106=2022,$P2106,"")</f>
        <v>1</v>
      </c>
      <c r="Z2106" s="6" t="str">
        <f>IF($B2106=2023,$P2106,"")</f>
        <v/>
      </c>
      <c r="AA2106" s="6" t="str">
        <f>IF($B2106=2024,$P2106,"")</f>
        <v/>
      </c>
      <c r="AB2106" s="16" t="str">
        <f>IF($B2106=2025,$P2106,"")</f>
        <v/>
      </c>
    </row>
    <row r="2107" spans="1:28" x14ac:dyDescent="0.25">
      <c r="A2107" s="3">
        <v>1134</v>
      </c>
      <c r="B2107" s="3">
        <v>2022</v>
      </c>
      <c r="C2107" s="3" t="s">
        <v>220</v>
      </c>
      <c r="D2107" s="4">
        <f>DATE(B2107,N2107,M2107)</f>
        <v>44896</v>
      </c>
      <c r="E2107" s="5">
        <v>555</v>
      </c>
      <c r="F2107" s="7" t="s">
        <v>14</v>
      </c>
      <c r="G2107" s="7" t="s">
        <v>24</v>
      </c>
      <c r="H2107" s="6" t="str">
        <f>RIGHT(I2107,2)</f>
        <v>CL</v>
      </c>
      <c r="I2107" s="8" t="s">
        <v>3911</v>
      </c>
      <c r="J2107" s="1" t="s">
        <v>4721</v>
      </c>
      <c r="K2107" s="6" t="s">
        <v>842</v>
      </c>
      <c r="L2107" s="6">
        <v>6311</v>
      </c>
      <c r="M2107" s="6">
        <v>1</v>
      </c>
      <c r="N2107" s="6">
        <v>12</v>
      </c>
      <c r="O2107" s="6" t="s">
        <v>81</v>
      </c>
      <c r="P2107" s="6">
        <v>1</v>
      </c>
      <c r="Q2107" s="16" t="str">
        <f>IF($B2107=2014,$P2107,"")</f>
        <v/>
      </c>
      <c r="R2107" s="16" t="str">
        <f>IF($B2107=2015,$P2107,"")</f>
        <v/>
      </c>
      <c r="S2107" s="16" t="str">
        <f>IF($B2107=2016,$P2107,"")</f>
        <v/>
      </c>
      <c r="T2107" s="16" t="str">
        <f>IF($B2107=2017,$P2107,"")</f>
        <v/>
      </c>
      <c r="U2107" s="16" t="str">
        <f>IF($B2107=2018,$P2107,"")</f>
        <v/>
      </c>
      <c r="V2107" s="16" t="str">
        <f>IF($B2107=2019,$P2107,"")</f>
        <v/>
      </c>
      <c r="W2107" s="16" t="str">
        <f>IF($B2107=2020,$P2107,"")</f>
        <v/>
      </c>
      <c r="X2107" s="6" t="str">
        <f>IF($B2107=2021,$P2107,"")</f>
        <v/>
      </c>
      <c r="Y2107" s="6">
        <f>IF($B2107=2022,$P2107,"")</f>
        <v>1</v>
      </c>
      <c r="Z2107" s="6" t="str">
        <f>IF($B2107=2023,$P2107,"")</f>
        <v/>
      </c>
      <c r="AA2107" s="6" t="str">
        <f>IF($B2107=2024,$P2107,"")</f>
        <v/>
      </c>
      <c r="AB2107" s="16" t="str">
        <f>IF($B2107=2025,$P2107,"")</f>
        <v/>
      </c>
    </row>
    <row r="2108" spans="1:28" x14ac:dyDescent="0.25">
      <c r="A2108" s="3">
        <v>1134</v>
      </c>
      <c r="B2108" s="3">
        <v>2022</v>
      </c>
      <c r="C2108" s="3" t="s">
        <v>184</v>
      </c>
      <c r="D2108" s="4">
        <f>DATE(B2108,N2108,M2108)</f>
        <v>44924</v>
      </c>
      <c r="E2108" s="5">
        <v>1959</v>
      </c>
      <c r="F2108" s="7" t="s">
        <v>14</v>
      </c>
      <c r="G2108" s="7" t="s">
        <v>24</v>
      </c>
      <c r="H2108" s="6" t="str">
        <f>RIGHT(I2108,2)</f>
        <v>CL</v>
      </c>
      <c r="I2108" s="8" t="s">
        <v>3911</v>
      </c>
      <c r="J2108" s="1" t="s">
        <v>4917</v>
      </c>
      <c r="K2108" s="6" t="s">
        <v>85</v>
      </c>
      <c r="L2108" s="6">
        <v>6313</v>
      </c>
      <c r="M2108" s="6">
        <v>29</v>
      </c>
      <c r="N2108" s="6">
        <v>12</v>
      </c>
      <c r="O2108" s="6" t="s">
        <v>679</v>
      </c>
      <c r="P2108" s="6">
        <v>1</v>
      </c>
      <c r="Q2108" s="16" t="str">
        <f>IF($B2108=2014,$P2108,"")</f>
        <v/>
      </c>
      <c r="R2108" s="16" t="str">
        <f>IF($B2108=2015,$P2108,"")</f>
        <v/>
      </c>
      <c r="S2108" s="16" t="str">
        <f>IF($B2108=2016,$P2108,"")</f>
        <v/>
      </c>
      <c r="T2108" s="16" t="str">
        <f>IF($B2108=2017,$P2108,"")</f>
        <v/>
      </c>
      <c r="U2108" s="16" t="str">
        <f>IF($B2108=2018,$P2108,"")</f>
        <v/>
      </c>
      <c r="V2108" s="16" t="str">
        <f>IF($B2108=2019,$P2108,"")</f>
        <v/>
      </c>
      <c r="W2108" s="16" t="str">
        <f>IF($B2108=2020,$P2108,"")</f>
        <v/>
      </c>
      <c r="X2108" s="6" t="str">
        <f>IF($B2108=2021,$P2108,"")</f>
        <v/>
      </c>
      <c r="Y2108" s="6">
        <f>IF($B2108=2022,$P2108,"")</f>
        <v>1</v>
      </c>
      <c r="Z2108" s="6" t="str">
        <f>IF($B2108=2023,$P2108,"")</f>
        <v/>
      </c>
      <c r="AA2108" s="6" t="str">
        <f>IF($B2108=2024,$P2108,"")</f>
        <v/>
      </c>
      <c r="AB2108" s="16" t="str">
        <f>IF($B2108=2025,$P2108,"")</f>
        <v/>
      </c>
    </row>
    <row r="2109" spans="1:28" x14ac:dyDescent="0.25">
      <c r="A2109" s="3">
        <v>1134</v>
      </c>
      <c r="B2109" s="3">
        <v>2023</v>
      </c>
      <c r="C2109" s="3" t="s">
        <v>722</v>
      </c>
      <c r="D2109" s="4">
        <f>DATE(B2109,N2109,M2109)</f>
        <v>44930</v>
      </c>
      <c r="E2109" s="5">
        <v>2340</v>
      </c>
      <c r="F2109" s="7" t="s">
        <v>14</v>
      </c>
      <c r="G2109" s="7" t="s">
        <v>24</v>
      </c>
      <c r="H2109" s="6" t="str">
        <f>RIGHT(I2109,2)</f>
        <v>CL</v>
      </c>
      <c r="I2109" s="8" t="s">
        <v>3911</v>
      </c>
      <c r="J2109" s="1" t="s">
        <v>4918</v>
      </c>
      <c r="K2109" s="6" t="s">
        <v>842</v>
      </c>
      <c r="L2109" s="6">
        <v>6313</v>
      </c>
      <c r="M2109" s="6">
        <v>4</v>
      </c>
      <c r="N2109" s="6">
        <v>1</v>
      </c>
      <c r="O2109" s="6" t="s">
        <v>81</v>
      </c>
      <c r="P2109" s="6">
        <v>1</v>
      </c>
      <c r="Q2109" s="16" t="str">
        <f>IF($B2109=2014,$P2109,"")</f>
        <v/>
      </c>
      <c r="R2109" s="16" t="str">
        <f>IF($B2109=2015,$P2109,"")</f>
        <v/>
      </c>
      <c r="S2109" s="16" t="str">
        <f>IF($B2109=2016,$P2109,"")</f>
        <v/>
      </c>
      <c r="T2109" s="16" t="str">
        <f>IF($B2109=2017,$P2109,"")</f>
        <v/>
      </c>
      <c r="U2109" s="16" t="str">
        <f>IF($B2109=2018,$P2109,"")</f>
        <v/>
      </c>
      <c r="V2109" s="16" t="str">
        <f>IF($B2109=2019,$P2109,"")</f>
        <v/>
      </c>
      <c r="W2109" s="16" t="str">
        <f>IF($B2109=2020,$P2109,"")</f>
        <v/>
      </c>
      <c r="X2109" s="6" t="str">
        <f>IF($B2109=2021,$P2109,"")</f>
        <v/>
      </c>
      <c r="Y2109" s="6" t="str">
        <f>IF($B2109=2022,$P2109,"")</f>
        <v/>
      </c>
      <c r="Z2109" s="6">
        <f>IF($B2109=2023,$P2109,"")</f>
        <v>1</v>
      </c>
      <c r="AA2109" s="6" t="str">
        <f>IF($B2109=2024,$P2109,"")</f>
        <v/>
      </c>
      <c r="AB2109" s="16" t="str">
        <f>IF($B2109=2025,$P2109,"")</f>
        <v/>
      </c>
    </row>
    <row r="2110" spans="1:28" x14ac:dyDescent="0.25">
      <c r="A2110" s="3">
        <v>1134</v>
      </c>
      <c r="B2110" s="3">
        <v>2023</v>
      </c>
      <c r="C2110" s="3" t="s">
        <v>1751</v>
      </c>
      <c r="D2110" s="4">
        <f>DATE(B2110,N2110,M2110)</f>
        <v>44974</v>
      </c>
      <c r="E2110" s="5">
        <v>2159</v>
      </c>
      <c r="F2110" s="7" t="s">
        <v>14</v>
      </c>
      <c r="G2110" s="7" t="s">
        <v>24</v>
      </c>
      <c r="H2110" s="6" t="str">
        <f>RIGHT(I2110,2)</f>
        <v>CL</v>
      </c>
      <c r="I2110" s="8" t="s">
        <v>3911</v>
      </c>
      <c r="J2110" s="1" t="s">
        <v>4917</v>
      </c>
      <c r="K2110" s="6" t="s">
        <v>85</v>
      </c>
      <c r="L2110" s="6">
        <v>6317</v>
      </c>
      <c r="M2110" s="6">
        <v>17</v>
      </c>
      <c r="N2110" s="6">
        <v>2</v>
      </c>
      <c r="O2110" s="6" t="s">
        <v>679</v>
      </c>
      <c r="P2110" s="6">
        <v>1</v>
      </c>
      <c r="Q2110" s="16" t="str">
        <f>IF($B2110=2014,$P2110,"")</f>
        <v/>
      </c>
      <c r="R2110" s="16" t="str">
        <f>IF($B2110=2015,$P2110,"")</f>
        <v/>
      </c>
      <c r="S2110" s="16" t="str">
        <f>IF($B2110=2016,$P2110,"")</f>
        <v/>
      </c>
      <c r="T2110" s="16" t="str">
        <f>IF($B2110=2017,$P2110,"")</f>
        <v/>
      </c>
      <c r="U2110" s="16" t="str">
        <f>IF($B2110=2018,$P2110,"")</f>
        <v/>
      </c>
      <c r="V2110" s="16" t="str">
        <f>IF($B2110=2019,$P2110,"")</f>
        <v/>
      </c>
      <c r="W2110" s="16" t="str">
        <f>IF($B2110=2020,$P2110,"")</f>
        <v/>
      </c>
      <c r="X2110" s="6" t="str">
        <f>IF($B2110=2021,$P2110,"")</f>
        <v/>
      </c>
      <c r="Y2110" s="6" t="str">
        <f>IF($B2110=2022,$P2110,"")</f>
        <v/>
      </c>
      <c r="Z2110" s="6">
        <f>IF($B2110=2023,$P2110,"")</f>
        <v>1</v>
      </c>
      <c r="AA2110" s="6" t="str">
        <f>IF($B2110=2024,$P2110,"")</f>
        <v/>
      </c>
      <c r="AB2110" s="16" t="str">
        <f>IF($B2110=2025,$P2110,"")</f>
        <v/>
      </c>
    </row>
    <row r="2111" spans="1:28" x14ac:dyDescent="0.25">
      <c r="A2111" s="3">
        <v>1134</v>
      </c>
      <c r="B2111" s="3">
        <v>2023</v>
      </c>
      <c r="C2111" s="3" t="s">
        <v>665</v>
      </c>
      <c r="D2111" s="4">
        <f>DATE(B2111,N2111,M2111)</f>
        <v>44984</v>
      </c>
      <c r="E2111" s="5">
        <v>1928</v>
      </c>
      <c r="F2111" s="7" t="s">
        <v>14</v>
      </c>
      <c r="G2111" s="7" t="s">
        <v>24</v>
      </c>
      <c r="H2111" s="6" t="str">
        <f>RIGHT(I2111,2)</f>
        <v>CL</v>
      </c>
      <c r="I2111" s="8" t="s">
        <v>3911</v>
      </c>
      <c r="J2111" s="1" t="s">
        <v>5220</v>
      </c>
      <c r="K2111" s="6" t="s">
        <v>842</v>
      </c>
      <c r="L2111" s="6">
        <v>6317</v>
      </c>
      <c r="M2111" s="6">
        <v>27</v>
      </c>
      <c r="N2111" s="6">
        <v>2</v>
      </c>
      <c r="O2111" s="6" t="str">
        <f>IF(K2111="HR","NOR"," ")</f>
        <v>NOR</v>
      </c>
      <c r="P2111" s="6">
        <v>1</v>
      </c>
      <c r="Q2111" s="16" t="str">
        <f>IF($B2111=2014,$P2111,"")</f>
        <v/>
      </c>
      <c r="R2111" s="16" t="str">
        <f>IF($B2111=2015,$P2111,"")</f>
        <v/>
      </c>
      <c r="S2111" s="16" t="str">
        <f>IF($B2111=2016,$P2111,"")</f>
        <v/>
      </c>
      <c r="T2111" s="16" t="str">
        <f>IF($B2111=2017,$P2111,"")</f>
        <v/>
      </c>
      <c r="U2111" s="16" t="str">
        <f>IF($B2111=2018,$P2111,"")</f>
        <v/>
      </c>
      <c r="V2111" s="16" t="str">
        <f>IF($B2111=2019,$P2111,"")</f>
        <v/>
      </c>
      <c r="W2111" s="16" t="str">
        <f>IF($B2111=2020,$P2111,"")</f>
        <v/>
      </c>
      <c r="X2111" s="6" t="str">
        <f>IF($B2111=2021,$P2111,"")</f>
        <v/>
      </c>
      <c r="Y2111" s="6" t="str">
        <f>IF($B2111=2022,$P2111,"")</f>
        <v/>
      </c>
      <c r="Z2111" s="6">
        <f>IF($B2111=2023,$P2111,"")</f>
        <v>1</v>
      </c>
      <c r="AA2111" s="6" t="str">
        <f>IF($B2111=2024,$P2111,"")</f>
        <v/>
      </c>
      <c r="AB2111" s="16" t="str">
        <f>IF($B2111=2025,$P2111,"")</f>
        <v/>
      </c>
    </row>
    <row r="2112" spans="1:28" x14ac:dyDescent="0.25">
      <c r="A2112" s="3">
        <v>1134</v>
      </c>
      <c r="B2112" s="3">
        <v>2023</v>
      </c>
      <c r="C2112" s="3" t="s">
        <v>2815</v>
      </c>
      <c r="D2112" s="4">
        <f>DATE(B2112,N2112,M2112)</f>
        <v>45028</v>
      </c>
      <c r="E2112" s="3">
        <v>357</v>
      </c>
      <c r="F2112" s="6" t="s">
        <v>14</v>
      </c>
      <c r="G2112" s="6" t="s">
        <v>24</v>
      </c>
      <c r="H2112" s="6" t="str">
        <f>RIGHT(I2112,2)</f>
        <v>CL</v>
      </c>
      <c r="I2112" s="8" t="s">
        <v>3911</v>
      </c>
      <c r="J2112" s="1" t="s">
        <v>5341</v>
      </c>
      <c r="K2112" s="6" t="s">
        <v>842</v>
      </c>
      <c r="L2112" s="6">
        <v>6320</v>
      </c>
      <c r="M2112" s="6">
        <v>12</v>
      </c>
      <c r="N2112" s="6">
        <v>4</v>
      </c>
      <c r="O2112" s="6" t="s">
        <v>81</v>
      </c>
      <c r="P2112" s="6">
        <v>1</v>
      </c>
      <c r="Q2112" s="16" t="str">
        <f>IF($B2112=2014,$P2112,"")</f>
        <v/>
      </c>
      <c r="R2112" s="16" t="str">
        <f>IF($B2112=2015,$P2112,"")</f>
        <v/>
      </c>
      <c r="S2112" s="16" t="str">
        <f>IF($B2112=2016,$P2112,"")</f>
        <v/>
      </c>
      <c r="T2112" s="16" t="str">
        <f>IF($B2112=2017,$P2112,"")</f>
        <v/>
      </c>
      <c r="U2112" s="16" t="str">
        <f>IF($B2112=2018,$P2112,"")</f>
        <v/>
      </c>
      <c r="V2112" s="16" t="str">
        <f>IF($B2112=2019,$P2112,"")</f>
        <v/>
      </c>
      <c r="W2112" s="16" t="str">
        <f>IF($B2112=2020,$P2112,"")</f>
        <v/>
      </c>
      <c r="X2112" s="6" t="str">
        <f>IF($B2112=2021,$P2112,"")</f>
        <v/>
      </c>
      <c r="Y2112" s="6" t="str">
        <f>IF($B2112=2022,$P2112,"")</f>
        <v/>
      </c>
      <c r="Z2112" s="6">
        <f>IF($B2112=2023,$P2112,"")</f>
        <v>1</v>
      </c>
      <c r="AA2112" s="6" t="str">
        <f>IF($B2112=2024,$P2112,"")</f>
        <v/>
      </c>
      <c r="AB2112" s="16" t="str">
        <f>IF($B2112=2025,$P2112,"")</f>
        <v/>
      </c>
    </row>
    <row r="2113" spans="1:28" x14ac:dyDescent="0.25">
      <c r="A2113" s="3">
        <v>1134</v>
      </c>
      <c r="B2113" s="3">
        <v>2023</v>
      </c>
      <c r="C2113" s="3" t="s">
        <v>1254</v>
      </c>
      <c r="D2113" s="4">
        <f>DATE(B2113,N2113,M2113)</f>
        <v>45168</v>
      </c>
      <c r="E2113" s="5">
        <v>2033</v>
      </c>
      <c r="F2113" s="7" t="s">
        <v>14</v>
      </c>
      <c r="G2113" s="7" t="s">
        <v>24</v>
      </c>
      <c r="H2113" s="6" t="str">
        <f>RIGHT(I2113,2)</f>
        <v>CL</v>
      </c>
      <c r="I2113" s="8" t="s">
        <v>3911</v>
      </c>
      <c r="J2113" s="1" t="s">
        <v>5600</v>
      </c>
      <c r="K2113" s="6" t="s">
        <v>842</v>
      </c>
      <c r="L2113" s="6">
        <v>6404</v>
      </c>
      <c r="M2113" s="6">
        <v>30</v>
      </c>
      <c r="N2113" s="6">
        <v>8</v>
      </c>
      <c r="O2113" s="6" t="s">
        <v>81</v>
      </c>
      <c r="P2113" s="6">
        <v>1</v>
      </c>
      <c r="Q2113" s="16" t="str">
        <f>IF($B2113=2014,$P2113,"")</f>
        <v/>
      </c>
      <c r="R2113" s="16" t="str">
        <f>IF($B2113=2015,$P2113,"")</f>
        <v/>
      </c>
      <c r="S2113" s="16" t="str">
        <f>IF($B2113=2016,$P2113,"")</f>
        <v/>
      </c>
      <c r="T2113" s="16" t="str">
        <f>IF($B2113=2017,$P2113,"")</f>
        <v/>
      </c>
      <c r="U2113" s="16" t="str">
        <f>IF($B2113=2018,$P2113,"")</f>
        <v/>
      </c>
      <c r="V2113" s="16" t="str">
        <f>IF($B2113=2019,$P2113,"")</f>
        <v/>
      </c>
      <c r="W2113" s="16" t="str">
        <f>IF($B2113=2020,$P2113,"")</f>
        <v/>
      </c>
      <c r="X2113" s="6" t="str">
        <f>IF($B2113=2021,$P2113,"")</f>
        <v/>
      </c>
      <c r="Y2113" s="6" t="str">
        <f>IF($B2113=2022,$P2113,"")</f>
        <v/>
      </c>
      <c r="Z2113" s="6">
        <f>IF($B2113=2023,$P2113,"")</f>
        <v>1</v>
      </c>
      <c r="AA2113" s="6" t="str">
        <f>IF($B2113=2024,$P2113,"")</f>
        <v/>
      </c>
      <c r="AB2113" s="16" t="str">
        <f>IF($B2113=2025,$P2113,"")</f>
        <v/>
      </c>
    </row>
    <row r="2114" spans="1:28" x14ac:dyDescent="0.25">
      <c r="A2114" s="3">
        <v>1134</v>
      </c>
      <c r="B2114" s="3">
        <v>2023</v>
      </c>
      <c r="C2114" s="3" t="s">
        <v>500</v>
      </c>
      <c r="D2114" s="4">
        <f>DATE(B2114,N2114,M2114)</f>
        <v>45175</v>
      </c>
      <c r="E2114" s="5">
        <v>2057</v>
      </c>
      <c r="F2114" s="7" t="s">
        <v>14</v>
      </c>
      <c r="G2114" s="7" t="s">
        <v>24</v>
      </c>
      <c r="H2114" s="6" t="str">
        <f>RIGHT(I2114,2)</f>
        <v>CL</v>
      </c>
      <c r="I2114" s="8" t="s">
        <v>3911</v>
      </c>
      <c r="J2114" s="1" t="s">
        <v>5664</v>
      </c>
      <c r="K2114" s="6" t="s">
        <v>274</v>
      </c>
      <c r="L2114" s="6">
        <v>6405</v>
      </c>
      <c r="M2114" s="6">
        <v>6</v>
      </c>
      <c r="N2114" s="6">
        <v>9</v>
      </c>
      <c r="P2114" s="6">
        <v>1</v>
      </c>
      <c r="Q2114" s="16" t="str">
        <f>IF($B2114=2014,$P2114,"")</f>
        <v/>
      </c>
      <c r="R2114" s="16" t="str">
        <f>IF($B2114=2015,$P2114,"")</f>
        <v/>
      </c>
      <c r="S2114" s="16" t="str">
        <f>IF($B2114=2016,$P2114,"")</f>
        <v/>
      </c>
      <c r="T2114" s="16" t="str">
        <f>IF($B2114=2017,$P2114,"")</f>
        <v/>
      </c>
      <c r="U2114" s="16" t="str">
        <f>IF($B2114=2018,$P2114,"")</f>
        <v/>
      </c>
      <c r="V2114" s="16" t="str">
        <f>IF($B2114=2019,$P2114,"")</f>
        <v/>
      </c>
      <c r="W2114" s="16" t="str">
        <f>IF($B2114=2020,$P2114,"")</f>
        <v/>
      </c>
      <c r="X2114" s="6" t="str">
        <f>IF($B2114=2021,$P2114,"")</f>
        <v/>
      </c>
      <c r="Y2114" s="6" t="str">
        <f>IF($B2114=2022,$P2114,"")</f>
        <v/>
      </c>
      <c r="Z2114" s="6">
        <f>IF($B2114=2023,$P2114,"")</f>
        <v>1</v>
      </c>
      <c r="AA2114" s="6" t="str">
        <f>IF($B2114=2024,$P2114,"")</f>
        <v/>
      </c>
      <c r="AB2114" s="16" t="str">
        <f>IF($B2114=2025,$P2114,"")</f>
        <v/>
      </c>
    </row>
    <row r="2115" spans="1:28" x14ac:dyDescent="0.25">
      <c r="A2115" s="3">
        <v>1134</v>
      </c>
      <c r="B2115" s="3">
        <v>2023</v>
      </c>
      <c r="C2115" s="3" t="s">
        <v>115</v>
      </c>
      <c r="D2115" s="4">
        <f>DATE(B2115,N2115,M2115)</f>
        <v>45176</v>
      </c>
      <c r="E2115" s="5">
        <v>2027</v>
      </c>
      <c r="F2115" s="7" t="s">
        <v>14</v>
      </c>
      <c r="G2115" s="7" t="s">
        <v>24</v>
      </c>
      <c r="H2115" s="6" t="str">
        <f>RIGHT(I2115,2)</f>
        <v>CL</v>
      </c>
      <c r="I2115" s="8" t="s">
        <v>3911</v>
      </c>
      <c r="J2115" s="1" t="s">
        <v>5665</v>
      </c>
      <c r="K2115" s="6" t="s">
        <v>842</v>
      </c>
      <c r="L2115" s="6">
        <v>6405</v>
      </c>
      <c r="M2115" s="6">
        <v>7</v>
      </c>
      <c r="N2115" s="6">
        <v>9</v>
      </c>
      <c r="O2115" s="6" t="s">
        <v>81</v>
      </c>
      <c r="P2115" s="6">
        <v>1</v>
      </c>
      <c r="Q2115" s="16" t="str">
        <f>IF($B2115=2014,$P2115,"")</f>
        <v/>
      </c>
      <c r="R2115" s="16" t="str">
        <f>IF($B2115=2015,$P2115,"")</f>
        <v/>
      </c>
      <c r="S2115" s="16" t="str">
        <f>IF($B2115=2016,$P2115,"")</f>
        <v/>
      </c>
      <c r="T2115" s="16" t="str">
        <f>IF($B2115=2017,$P2115,"")</f>
        <v/>
      </c>
      <c r="U2115" s="16" t="str">
        <f>IF($B2115=2018,$P2115,"")</f>
        <v/>
      </c>
      <c r="V2115" s="16" t="str">
        <f>IF($B2115=2019,$P2115,"")</f>
        <v/>
      </c>
      <c r="W2115" s="16" t="str">
        <f>IF($B2115=2020,$P2115,"")</f>
        <v/>
      </c>
      <c r="X2115" s="6" t="str">
        <f>IF($B2115=2021,$P2115,"")</f>
        <v/>
      </c>
      <c r="Y2115" s="6" t="str">
        <f>IF($B2115=2022,$P2115,"")</f>
        <v/>
      </c>
      <c r="Z2115" s="6">
        <f>IF($B2115=2023,$P2115,"")</f>
        <v>1</v>
      </c>
      <c r="AA2115" s="6" t="str">
        <f>IF($B2115=2024,$P2115,"")</f>
        <v/>
      </c>
      <c r="AB2115" s="16" t="str">
        <f>IF($B2115=2025,$P2115,"")</f>
        <v/>
      </c>
    </row>
    <row r="2116" spans="1:28" x14ac:dyDescent="0.25">
      <c r="A2116" s="3">
        <v>1134</v>
      </c>
      <c r="B2116" s="3">
        <v>2023</v>
      </c>
      <c r="C2116" s="3" t="s">
        <v>278</v>
      </c>
      <c r="D2116" s="4">
        <f>DATE(B2116,N2116,M2116)</f>
        <v>45195</v>
      </c>
      <c r="E2116" s="5">
        <v>426</v>
      </c>
      <c r="F2116" s="7" t="s">
        <v>14</v>
      </c>
      <c r="G2116" s="7" t="s">
        <v>24</v>
      </c>
      <c r="H2116" s="6" t="str">
        <f>RIGHT(I2116,2)</f>
        <v>CL</v>
      </c>
      <c r="I2116" s="8" t="s">
        <v>3911</v>
      </c>
      <c r="J2116" s="1" t="s">
        <v>5747</v>
      </c>
      <c r="K2116" s="6" t="s">
        <v>813</v>
      </c>
      <c r="L2116" s="6">
        <v>6407</v>
      </c>
      <c r="M2116" s="6">
        <v>26</v>
      </c>
      <c r="N2116" s="6">
        <v>9</v>
      </c>
      <c r="P2116" s="6">
        <v>1</v>
      </c>
      <c r="Q2116" s="16" t="str">
        <f>IF($B2116=2014,$P2116,"")</f>
        <v/>
      </c>
      <c r="R2116" s="16" t="str">
        <f>IF($B2116=2015,$P2116,"")</f>
        <v/>
      </c>
      <c r="S2116" s="16" t="str">
        <f>IF($B2116=2016,$P2116,"")</f>
        <v/>
      </c>
      <c r="T2116" s="16" t="str">
        <f>IF($B2116=2017,$P2116,"")</f>
        <v/>
      </c>
      <c r="U2116" s="16" t="str">
        <f>IF($B2116=2018,$P2116,"")</f>
        <v/>
      </c>
      <c r="V2116" s="16" t="str">
        <f>IF($B2116=2019,$P2116,"")</f>
        <v/>
      </c>
      <c r="W2116" s="16" t="str">
        <f>IF($B2116=2020,$P2116,"")</f>
        <v/>
      </c>
      <c r="X2116" s="6" t="str">
        <f>IF($B2116=2021,$P2116,"")</f>
        <v/>
      </c>
      <c r="Y2116" s="6" t="str">
        <f>IF($B2116=2022,$P2116,"")</f>
        <v/>
      </c>
      <c r="Z2116" s="6">
        <f>IF($B2116=2023,$P2116,"")</f>
        <v>1</v>
      </c>
      <c r="AA2116" s="6" t="str">
        <f>IF($B2116=2024,$P2116,"")</f>
        <v/>
      </c>
      <c r="AB2116" s="16" t="str">
        <f>IF($B2116=2025,$P2116,"")</f>
        <v/>
      </c>
    </row>
    <row r="2117" spans="1:28" x14ac:dyDescent="0.25">
      <c r="A2117" s="3">
        <v>1134</v>
      </c>
      <c r="B2117" s="3">
        <v>2023</v>
      </c>
      <c r="C2117" s="3" t="s">
        <v>2557</v>
      </c>
      <c r="D2117" s="4">
        <f>DATE(B2117,N2117,M2117)</f>
        <v>45225</v>
      </c>
      <c r="E2117" s="5">
        <v>523</v>
      </c>
      <c r="F2117" s="6" t="s">
        <v>14</v>
      </c>
      <c r="G2117" s="7" t="s">
        <v>24</v>
      </c>
      <c r="H2117" s="6" t="str">
        <f>RIGHT(I2117,2)</f>
        <v>CL</v>
      </c>
      <c r="I2117" s="8" t="s">
        <v>3911</v>
      </c>
      <c r="J2117" s="1" t="s">
        <v>5789</v>
      </c>
      <c r="K2117" s="6" t="s">
        <v>1425</v>
      </c>
      <c r="L2117" s="6">
        <v>6408</v>
      </c>
      <c r="M2117" s="6">
        <v>26</v>
      </c>
      <c r="N2117" s="6">
        <v>10</v>
      </c>
      <c r="O2117" s="6" t="s">
        <v>81</v>
      </c>
      <c r="P2117" s="6">
        <v>1</v>
      </c>
      <c r="Q2117" s="16" t="str">
        <f>IF($B2117=2014,$P2117,"")</f>
        <v/>
      </c>
      <c r="R2117" s="16" t="str">
        <f>IF($B2117=2015,$P2117,"")</f>
        <v/>
      </c>
      <c r="S2117" s="16" t="str">
        <f>IF($B2117=2016,$P2117,"")</f>
        <v/>
      </c>
      <c r="T2117" s="16" t="str">
        <f>IF($B2117=2017,$P2117,"")</f>
        <v/>
      </c>
      <c r="U2117" s="16" t="str">
        <f>IF($B2117=2018,$P2117,"")</f>
        <v/>
      </c>
      <c r="V2117" s="16" t="str">
        <f>IF($B2117=2019,$P2117,"")</f>
        <v/>
      </c>
      <c r="W2117" s="16" t="str">
        <f>IF($B2117=2020,$P2117,"")</f>
        <v/>
      </c>
      <c r="X2117" s="6" t="str">
        <f>IF($B2117=2021,$P2117,"")</f>
        <v/>
      </c>
      <c r="Y2117" s="6" t="str">
        <f>IF($B2117=2022,$P2117,"")</f>
        <v/>
      </c>
      <c r="Z2117" s="6">
        <f>IF($B2117=2023,$P2117,"")</f>
        <v>1</v>
      </c>
      <c r="AA2117" s="6" t="str">
        <f>IF($B2117=2024,$P2117,"")</f>
        <v/>
      </c>
      <c r="AB2117" s="16" t="str">
        <f>IF($B2117=2025,$P2117,"")</f>
        <v/>
      </c>
    </row>
    <row r="2118" spans="1:28" x14ac:dyDescent="0.25">
      <c r="A2118" s="3">
        <v>1134</v>
      </c>
      <c r="B2118" s="3">
        <v>2023</v>
      </c>
      <c r="C2118" s="3" t="s">
        <v>1107</v>
      </c>
      <c r="D2118" s="4">
        <f>DATE(B2118,N2118,M2118)</f>
        <v>45237</v>
      </c>
      <c r="E2118" s="5">
        <v>2030</v>
      </c>
      <c r="F2118" s="7" t="s">
        <v>14</v>
      </c>
      <c r="G2118" s="7" t="s">
        <v>24</v>
      </c>
      <c r="H2118" s="6" t="str">
        <f>RIGHT(I2118,2)</f>
        <v>CL</v>
      </c>
      <c r="I2118" s="8" t="s">
        <v>3911</v>
      </c>
      <c r="J2118" s="1" t="s">
        <v>5665</v>
      </c>
      <c r="K2118" s="6" t="s">
        <v>842</v>
      </c>
      <c r="L2118" s="6">
        <v>6409</v>
      </c>
      <c r="M2118" s="6">
        <v>7</v>
      </c>
      <c r="N2118" s="6">
        <v>11</v>
      </c>
      <c r="O2118" s="6" t="s">
        <v>81</v>
      </c>
      <c r="P2118" s="6">
        <v>1</v>
      </c>
      <c r="Q2118" s="16" t="str">
        <f>IF($B2118=2014,$P2118,"")</f>
        <v/>
      </c>
      <c r="R2118" s="16" t="str">
        <f>IF($B2118=2015,$P2118,"")</f>
        <v/>
      </c>
      <c r="S2118" s="16" t="str">
        <f>IF($B2118=2016,$P2118,"")</f>
        <v/>
      </c>
      <c r="T2118" s="16" t="str">
        <f>IF($B2118=2017,$P2118,"")</f>
        <v/>
      </c>
      <c r="U2118" s="16" t="str">
        <f>IF($B2118=2018,$P2118,"")</f>
        <v/>
      </c>
      <c r="V2118" s="16" t="str">
        <f>IF($B2118=2019,$P2118,"")</f>
        <v/>
      </c>
      <c r="W2118" s="16" t="str">
        <f>IF($B2118=2020,$P2118,"")</f>
        <v/>
      </c>
      <c r="X2118" s="6" t="str">
        <f>IF($B2118=2021,$P2118,"")</f>
        <v/>
      </c>
      <c r="Y2118" s="6" t="str">
        <f>IF($B2118=2022,$P2118,"")</f>
        <v/>
      </c>
      <c r="Z2118" s="6">
        <f>IF($B2118=2023,$P2118,"")</f>
        <v>1</v>
      </c>
      <c r="AA2118" s="6" t="str">
        <f>IF($B2118=2024,$P2118,"")</f>
        <v/>
      </c>
      <c r="AB2118" s="16" t="str">
        <f>IF($B2118=2025,$P2118,"")</f>
        <v/>
      </c>
    </row>
    <row r="2119" spans="1:28" x14ac:dyDescent="0.25">
      <c r="A2119" s="3">
        <v>1134</v>
      </c>
      <c r="B2119" s="3">
        <v>2023</v>
      </c>
      <c r="C2119" s="3" t="s">
        <v>1107</v>
      </c>
      <c r="D2119" s="4">
        <f>DATE(B2119,N2119,M2119)</f>
        <v>45237</v>
      </c>
      <c r="E2119" s="5">
        <v>2030</v>
      </c>
      <c r="F2119" s="7" t="s">
        <v>14</v>
      </c>
      <c r="G2119" s="7" t="s">
        <v>24</v>
      </c>
      <c r="H2119" s="6" t="str">
        <f>RIGHT(I2119,2)</f>
        <v>CL</v>
      </c>
      <c r="I2119" s="8" t="s">
        <v>3911</v>
      </c>
      <c r="J2119" s="1" t="s">
        <v>6093</v>
      </c>
      <c r="K2119" s="6" t="s">
        <v>842</v>
      </c>
      <c r="L2119" s="6">
        <v>6413</v>
      </c>
      <c r="M2119" s="6">
        <v>7</v>
      </c>
      <c r="N2119" s="6">
        <v>11</v>
      </c>
      <c r="O2119" s="6" t="s">
        <v>81</v>
      </c>
      <c r="P2119" s="6">
        <v>1</v>
      </c>
      <c r="Q2119" s="16" t="str">
        <f>IF($B2119=2014,$P2119,"")</f>
        <v/>
      </c>
      <c r="R2119" s="16" t="str">
        <f>IF($B2119=2015,$P2119,"")</f>
        <v/>
      </c>
      <c r="S2119" s="16" t="str">
        <f>IF($B2119=2016,$P2119,"")</f>
        <v/>
      </c>
      <c r="T2119" s="16" t="str">
        <f>IF($B2119=2017,$P2119,"")</f>
        <v/>
      </c>
      <c r="U2119" s="16" t="str">
        <f>IF($B2119=2018,$P2119,"")</f>
        <v/>
      </c>
      <c r="V2119" s="16" t="str">
        <f>IF($B2119=2019,$P2119,"")</f>
        <v/>
      </c>
      <c r="W2119" s="16" t="str">
        <f>IF($B2119=2020,$P2119,"")</f>
        <v/>
      </c>
      <c r="X2119" s="6" t="str">
        <f>IF($B2119=2021,$P2119,"")</f>
        <v/>
      </c>
      <c r="Y2119" s="6" t="str">
        <f>IF($B2119=2022,$P2119,"")</f>
        <v/>
      </c>
      <c r="Z2119" s="6">
        <f>IF($B2119=2023,$P2119,"")</f>
        <v>1</v>
      </c>
      <c r="AA2119" s="6" t="str">
        <f>IF($B2119=2024,$P2119,"")</f>
        <v/>
      </c>
      <c r="AB2119" s="16" t="str">
        <f>IF($B2119=2025,$P2119,"")</f>
        <v/>
      </c>
    </row>
    <row r="2120" spans="1:28" x14ac:dyDescent="0.25">
      <c r="A2120" s="28">
        <v>1134</v>
      </c>
      <c r="B2120" s="28">
        <v>2024</v>
      </c>
      <c r="C2120" s="28" t="s">
        <v>279</v>
      </c>
      <c r="D2120" s="29">
        <f>DATE(B2120,N2120,M2120)</f>
        <v>45567</v>
      </c>
      <c r="E2120" s="30">
        <v>526</v>
      </c>
      <c r="F2120" s="27" t="s">
        <v>14</v>
      </c>
      <c r="G2120" s="27" t="s">
        <v>24</v>
      </c>
      <c r="H2120" s="6" t="str">
        <f>RIGHT(I2120,2)</f>
        <v>CL</v>
      </c>
      <c r="I2120" s="8" t="s">
        <v>3911</v>
      </c>
      <c r="J2120" s="33" t="s">
        <v>6333</v>
      </c>
      <c r="K2120" s="27" t="s">
        <v>842</v>
      </c>
      <c r="L2120" s="27">
        <v>6507</v>
      </c>
      <c r="M2120" s="27">
        <v>2</v>
      </c>
      <c r="N2120" s="27">
        <v>10</v>
      </c>
      <c r="O2120" s="27" t="s">
        <v>81</v>
      </c>
      <c r="P2120" s="6">
        <v>1</v>
      </c>
      <c r="Q2120" s="16" t="str">
        <f>IF($B2120=2014,$P2120,"")</f>
        <v/>
      </c>
      <c r="R2120" s="16" t="str">
        <f>IF($B2120=2015,$P2120,"")</f>
        <v/>
      </c>
      <c r="S2120" s="16" t="str">
        <f>IF($B2120=2016,$P2120,"")</f>
        <v/>
      </c>
      <c r="T2120" s="16" t="str">
        <f>IF($B2120=2017,$P2120,"")</f>
        <v/>
      </c>
      <c r="U2120" s="16" t="str">
        <f>IF($B2120=2018,$P2120,"")</f>
        <v/>
      </c>
      <c r="V2120" s="16" t="str">
        <f>IF($B2120=2019,$P2120,"")</f>
        <v/>
      </c>
      <c r="W2120" s="16" t="str">
        <f>IF($B2120=2020,$P2120,"")</f>
        <v/>
      </c>
      <c r="X2120" s="6" t="str">
        <f>IF($B2120=2021,$P2120,"")</f>
        <v/>
      </c>
      <c r="Y2120" s="6" t="str">
        <f>IF($B2120=2022,$P2120,"")</f>
        <v/>
      </c>
      <c r="Z2120" s="6" t="str">
        <f>IF($B2120=2023,$P2120,"")</f>
        <v/>
      </c>
      <c r="AA2120" s="6">
        <f>IF($B2120=2024,$P2120,"")</f>
        <v>1</v>
      </c>
      <c r="AB2120" s="16" t="str">
        <f>IF($B2120=2025,$P2120,"")</f>
        <v/>
      </c>
    </row>
    <row r="2121" spans="1:28" x14ac:dyDescent="0.25">
      <c r="A2121" s="28">
        <v>1134</v>
      </c>
      <c r="B2121" s="28">
        <v>2024</v>
      </c>
      <c r="C2121" s="28" t="s">
        <v>257</v>
      </c>
      <c r="D2121" s="29">
        <f>DATE(B2121,N2121,M2121)</f>
        <v>45593</v>
      </c>
      <c r="E2121" s="30">
        <v>656</v>
      </c>
      <c r="F2121" s="31" t="s">
        <v>14</v>
      </c>
      <c r="G2121" s="31" t="s">
        <v>24</v>
      </c>
      <c r="H2121" s="6" t="str">
        <f>RIGHT(I2121,2)</f>
        <v>CL</v>
      </c>
      <c r="I2121" s="8" t="s">
        <v>3911</v>
      </c>
      <c r="J2121" s="32" t="s">
        <v>6413</v>
      </c>
      <c r="K2121" s="27" t="s">
        <v>6364</v>
      </c>
      <c r="L2121" s="27">
        <v>6509</v>
      </c>
      <c r="M2121" s="27">
        <v>28</v>
      </c>
      <c r="N2121" s="27">
        <v>10</v>
      </c>
      <c r="O2121" s="27"/>
      <c r="P2121" s="6">
        <v>1</v>
      </c>
      <c r="Q2121" s="16" t="str">
        <f>IF($B2121=2014,$P2121,"")</f>
        <v/>
      </c>
      <c r="R2121" s="16" t="str">
        <f>IF($B2121=2015,$P2121,"")</f>
        <v/>
      </c>
      <c r="S2121" s="16" t="str">
        <f>IF($B2121=2016,$P2121,"")</f>
        <v/>
      </c>
      <c r="T2121" s="16" t="str">
        <f>IF($B2121=2017,$P2121,"")</f>
        <v/>
      </c>
      <c r="U2121" s="16" t="str">
        <f>IF($B2121=2018,$P2121,"")</f>
        <v/>
      </c>
      <c r="V2121" s="16" t="str">
        <f>IF($B2121=2019,$P2121,"")</f>
        <v/>
      </c>
      <c r="W2121" s="16" t="str">
        <f>IF($B2121=2020,$P2121,"")</f>
        <v/>
      </c>
      <c r="X2121" s="6" t="str">
        <f>IF($B2121=2021,$P2121,"")</f>
        <v/>
      </c>
      <c r="Y2121" s="6" t="str">
        <f>IF($B2121=2022,$P2121,"")</f>
        <v/>
      </c>
      <c r="Z2121" s="6" t="str">
        <f>IF($B2121=2023,$P2121,"")</f>
        <v/>
      </c>
      <c r="AA2121" s="6">
        <f>IF($B2121=2024,$P2121,"")</f>
        <v>1</v>
      </c>
      <c r="AB2121" s="16" t="str">
        <f>IF($B2121=2025,$P2121,"")</f>
        <v/>
      </c>
    </row>
    <row r="2122" spans="1:28" x14ac:dyDescent="0.25">
      <c r="A2122" s="28">
        <v>1134</v>
      </c>
      <c r="B2122" s="28">
        <v>2024</v>
      </c>
      <c r="C2122" s="28" t="s">
        <v>258</v>
      </c>
      <c r="D2122" s="29">
        <f>DATE(B2122,N2122,M2122)</f>
        <v>45594</v>
      </c>
      <c r="E2122" s="30">
        <v>2157</v>
      </c>
      <c r="F2122" s="31" t="s">
        <v>14</v>
      </c>
      <c r="G2122" s="31" t="s">
        <v>24</v>
      </c>
      <c r="H2122" s="6" t="str">
        <f>RIGHT(I2122,2)</f>
        <v>CL</v>
      </c>
      <c r="I2122" s="8" t="s">
        <v>3911</v>
      </c>
      <c r="J2122" s="32" t="s">
        <v>6414</v>
      </c>
      <c r="K2122" s="27" t="s">
        <v>842</v>
      </c>
      <c r="L2122" s="27">
        <v>6509</v>
      </c>
      <c r="M2122" s="27">
        <v>29</v>
      </c>
      <c r="N2122" s="27">
        <v>10</v>
      </c>
      <c r="O2122" s="27" t="s">
        <v>81</v>
      </c>
      <c r="P2122" s="6">
        <v>1</v>
      </c>
      <c r="Q2122" s="16" t="str">
        <f>IF($B2122=2014,$P2122,"")</f>
        <v/>
      </c>
      <c r="R2122" s="16" t="str">
        <f>IF($B2122=2015,$P2122,"")</f>
        <v/>
      </c>
      <c r="S2122" s="16" t="str">
        <f>IF($B2122=2016,$P2122,"")</f>
        <v/>
      </c>
      <c r="T2122" s="16" t="str">
        <f>IF($B2122=2017,$P2122,"")</f>
        <v/>
      </c>
      <c r="U2122" s="16" t="str">
        <f>IF($B2122=2018,$P2122,"")</f>
        <v/>
      </c>
      <c r="V2122" s="16" t="str">
        <f>IF($B2122=2019,$P2122,"")</f>
        <v/>
      </c>
      <c r="W2122" s="16" t="str">
        <f>IF($B2122=2020,$P2122,"")</f>
        <v/>
      </c>
      <c r="X2122" s="6" t="str">
        <f>IF($B2122=2021,$P2122,"")</f>
        <v/>
      </c>
      <c r="Y2122" s="6" t="str">
        <f>IF($B2122=2022,$P2122,"")</f>
        <v/>
      </c>
      <c r="Z2122" s="6" t="str">
        <f>IF($B2122=2023,$P2122,"")</f>
        <v/>
      </c>
      <c r="AA2122" s="6">
        <f>IF($B2122=2024,$P2122,"")</f>
        <v>1</v>
      </c>
      <c r="AB2122" s="16" t="str">
        <f>IF($B2122=2025,$P2122,"")</f>
        <v/>
      </c>
    </row>
    <row r="2123" spans="1:28" x14ac:dyDescent="0.25">
      <c r="A2123" s="3">
        <v>1134</v>
      </c>
      <c r="B2123" s="5">
        <v>2015</v>
      </c>
      <c r="C2123" s="3" t="s">
        <v>654</v>
      </c>
      <c r="D2123" s="4">
        <f>DATE(B2123,N2123,M2123)</f>
        <v>42064</v>
      </c>
      <c r="E2123" s="5">
        <v>2257</v>
      </c>
      <c r="F2123" s="6" t="s">
        <v>14</v>
      </c>
      <c r="G2123" s="6" t="s">
        <v>24</v>
      </c>
      <c r="H2123" s="6" t="str">
        <f>RIGHT(I2123,2)</f>
        <v>NA</v>
      </c>
      <c r="I2123" s="1" t="s">
        <v>3669</v>
      </c>
      <c r="J2123" s="8" t="s">
        <v>1830</v>
      </c>
      <c r="K2123" s="6" t="s">
        <v>761</v>
      </c>
      <c r="L2123" s="6">
        <v>5617</v>
      </c>
      <c r="M2123" s="6">
        <v>1</v>
      </c>
      <c r="N2123" s="6">
        <v>3</v>
      </c>
      <c r="P2123" s="6">
        <v>1</v>
      </c>
      <c r="Q2123" s="16" t="str">
        <f>IF($B2123=2014,$P2123,"")</f>
        <v/>
      </c>
      <c r="R2123" s="16">
        <f>IF($B2123=2015,$P2123,"")</f>
        <v>1</v>
      </c>
      <c r="S2123" s="16" t="str">
        <f>IF($B2123=2016,$P2123,"")</f>
        <v/>
      </c>
      <c r="T2123" s="16" t="str">
        <f>IF($B2123=2017,$P2123,"")</f>
        <v/>
      </c>
      <c r="U2123" s="16" t="str">
        <f>IF($B2123=2018,$P2123,"")</f>
        <v/>
      </c>
      <c r="V2123" s="16" t="str">
        <f>IF($B2123=2019,$P2123,"")</f>
        <v/>
      </c>
      <c r="W2123" s="16" t="str">
        <f>IF($B2123=2020,$P2123,"")</f>
        <v/>
      </c>
      <c r="X2123" s="6" t="str">
        <f>IF($B2123=2021,$P2123,"")</f>
        <v/>
      </c>
      <c r="Y2123" s="6" t="str">
        <f>IF($B2123=2022,$P2123,"")</f>
        <v/>
      </c>
      <c r="Z2123" s="6" t="str">
        <f>IF($B2123=2023,$P2123,"")</f>
        <v/>
      </c>
      <c r="AA2123" s="6" t="str">
        <f>IF($B2123=2024,$P2123,"")</f>
        <v/>
      </c>
      <c r="AB2123" s="16" t="str">
        <f>IF($B2123=2025,$P2123,"")</f>
        <v/>
      </c>
    </row>
    <row r="2124" spans="1:28" x14ac:dyDescent="0.25">
      <c r="A2124" s="3">
        <v>1134</v>
      </c>
      <c r="B2124" s="5">
        <v>2015</v>
      </c>
      <c r="C2124" s="3" t="s">
        <v>253</v>
      </c>
      <c r="D2124" s="4">
        <f>DATE(B2124,N2124,M2124)</f>
        <v>42320</v>
      </c>
      <c r="E2124" s="5">
        <v>2200</v>
      </c>
      <c r="F2124" s="6" t="s">
        <v>14</v>
      </c>
      <c r="G2124" s="6" t="s">
        <v>24</v>
      </c>
      <c r="H2124" s="6" t="str">
        <f>RIGHT(I2124,2)</f>
        <v>NA</v>
      </c>
      <c r="I2124" s="1" t="s">
        <v>3669</v>
      </c>
      <c r="J2124" s="8" t="s">
        <v>1831</v>
      </c>
      <c r="K2124" s="6" t="s">
        <v>739</v>
      </c>
      <c r="L2124" s="6">
        <v>5610</v>
      </c>
      <c r="M2124" s="6">
        <v>12</v>
      </c>
      <c r="N2124" s="6">
        <v>11</v>
      </c>
      <c r="P2124" s="6">
        <v>1</v>
      </c>
      <c r="Q2124" s="16" t="str">
        <f>IF($B2124=2014,$P2124,"")</f>
        <v/>
      </c>
      <c r="R2124" s="16">
        <f>IF($B2124=2015,$P2124,"")</f>
        <v>1</v>
      </c>
      <c r="S2124" s="16" t="str">
        <f>IF($B2124=2016,$P2124,"")</f>
        <v/>
      </c>
      <c r="T2124" s="16" t="str">
        <f>IF($B2124=2017,$P2124,"")</f>
        <v/>
      </c>
      <c r="U2124" s="16" t="str">
        <f>IF($B2124=2018,$P2124,"")</f>
        <v/>
      </c>
      <c r="V2124" s="16" t="str">
        <f>IF($B2124=2019,$P2124,"")</f>
        <v/>
      </c>
      <c r="W2124" s="16" t="str">
        <f>IF($B2124=2020,$P2124,"")</f>
        <v/>
      </c>
      <c r="X2124" s="6" t="str">
        <f>IF($B2124=2021,$P2124,"")</f>
        <v/>
      </c>
      <c r="Y2124" s="6" t="str">
        <f>IF($B2124=2022,$P2124,"")</f>
        <v/>
      </c>
      <c r="Z2124" s="6" t="str">
        <f>IF($B2124=2023,$P2124,"")</f>
        <v/>
      </c>
      <c r="AA2124" s="6" t="str">
        <f>IF($B2124=2024,$P2124,"")</f>
        <v/>
      </c>
      <c r="AB2124" s="16" t="str">
        <f>IF($B2124=2025,$P2124,"")</f>
        <v/>
      </c>
    </row>
    <row r="2125" spans="1:28" x14ac:dyDescent="0.25">
      <c r="A2125" s="3">
        <v>1134</v>
      </c>
      <c r="B2125" s="5">
        <v>2016</v>
      </c>
      <c r="C2125" s="3" t="s">
        <v>1227</v>
      </c>
      <c r="D2125" s="4">
        <f>DATE(B2125,N2125,M2125)</f>
        <v>42451</v>
      </c>
      <c r="E2125" s="5">
        <v>2255</v>
      </c>
      <c r="F2125" s="6" t="s">
        <v>14</v>
      </c>
      <c r="G2125" s="6" t="s">
        <v>24</v>
      </c>
      <c r="H2125" s="6" t="str">
        <f>RIGHT(I2125,2)</f>
        <v>NA</v>
      </c>
      <c r="I2125" s="1" t="s">
        <v>3669</v>
      </c>
      <c r="J2125" s="8" t="s">
        <v>1832</v>
      </c>
      <c r="K2125" s="6" t="s">
        <v>761</v>
      </c>
      <c r="L2125" s="6">
        <v>5618</v>
      </c>
      <c r="M2125" s="6">
        <v>22</v>
      </c>
      <c r="N2125" s="6">
        <v>3</v>
      </c>
      <c r="P2125" s="6">
        <v>1</v>
      </c>
      <c r="Q2125" s="16" t="str">
        <f>IF($B2125=2014,$P2125,"")</f>
        <v/>
      </c>
      <c r="R2125" s="16" t="str">
        <f>IF($B2125=2015,$P2125,"")</f>
        <v/>
      </c>
      <c r="S2125" s="16">
        <f>IF($B2125=2016,$P2125,"")</f>
        <v>1</v>
      </c>
      <c r="T2125" s="16" t="str">
        <f>IF($B2125=2017,$P2125,"")</f>
        <v/>
      </c>
      <c r="U2125" s="16" t="str">
        <f>IF($B2125=2018,$P2125,"")</f>
        <v/>
      </c>
      <c r="V2125" s="16" t="str">
        <f>IF($B2125=2019,$P2125,"")</f>
        <v/>
      </c>
      <c r="W2125" s="16" t="str">
        <f>IF($B2125=2020,$P2125,"")</f>
        <v/>
      </c>
      <c r="X2125" s="6" t="str">
        <f>IF($B2125=2021,$P2125,"")</f>
        <v/>
      </c>
      <c r="Y2125" s="6" t="str">
        <f>IF($B2125=2022,$P2125,"")</f>
        <v/>
      </c>
      <c r="Z2125" s="6" t="str">
        <f>IF($B2125=2023,$P2125,"")</f>
        <v/>
      </c>
      <c r="AA2125" s="6" t="str">
        <f>IF($B2125=2024,$P2125,"")</f>
        <v/>
      </c>
      <c r="AB2125" s="16" t="str">
        <f>IF($B2125=2025,$P2125,"")</f>
        <v/>
      </c>
    </row>
    <row r="2126" spans="1:28" x14ac:dyDescent="0.25">
      <c r="A2126" s="3">
        <v>1134</v>
      </c>
      <c r="B2126" s="5">
        <v>2016</v>
      </c>
      <c r="C2126" s="3" t="s">
        <v>888</v>
      </c>
      <c r="D2126" s="4">
        <f>DATE(B2126,N2126,M2126)</f>
        <v>42458</v>
      </c>
      <c r="E2126" s="5">
        <v>2155</v>
      </c>
      <c r="F2126" s="6" t="s">
        <v>14</v>
      </c>
      <c r="G2126" s="6" t="s">
        <v>24</v>
      </c>
      <c r="H2126" s="6" t="str">
        <f>RIGHT(I2126,2)</f>
        <v>NA</v>
      </c>
      <c r="I2126" s="1" t="s">
        <v>3669</v>
      </c>
      <c r="J2126" s="8" t="s">
        <v>1833</v>
      </c>
      <c r="K2126" s="6" t="s">
        <v>22</v>
      </c>
      <c r="L2126" s="6">
        <v>5619</v>
      </c>
      <c r="M2126" s="6">
        <v>29</v>
      </c>
      <c r="N2126" s="6">
        <v>3</v>
      </c>
      <c r="P2126" s="6">
        <v>1</v>
      </c>
      <c r="Q2126" s="16" t="str">
        <f>IF($B2126=2014,$P2126,"")</f>
        <v/>
      </c>
      <c r="R2126" s="16" t="str">
        <f>IF($B2126=2015,$P2126,"")</f>
        <v/>
      </c>
      <c r="S2126" s="16">
        <f>IF($B2126=2016,$P2126,"")</f>
        <v>1</v>
      </c>
      <c r="T2126" s="16" t="str">
        <f>IF($B2126=2017,$P2126,"")</f>
        <v/>
      </c>
      <c r="U2126" s="16" t="str">
        <f>IF($B2126=2018,$P2126,"")</f>
        <v/>
      </c>
      <c r="V2126" s="16" t="str">
        <f>IF($B2126=2019,$P2126,"")</f>
        <v/>
      </c>
      <c r="W2126" s="16" t="str">
        <f>IF($B2126=2020,$P2126,"")</f>
        <v/>
      </c>
      <c r="X2126" s="6" t="str">
        <f>IF($B2126=2021,$P2126,"")</f>
        <v/>
      </c>
      <c r="Y2126" s="6" t="str">
        <f>IF($B2126=2022,$P2126,"")</f>
        <v/>
      </c>
      <c r="Z2126" s="6" t="str">
        <f>IF($B2126=2023,$P2126,"")</f>
        <v/>
      </c>
      <c r="AA2126" s="6" t="str">
        <f>IF($B2126=2024,$P2126,"")</f>
        <v/>
      </c>
      <c r="AB2126" s="16" t="str">
        <f>IF($B2126=2025,$P2126,"")</f>
        <v/>
      </c>
    </row>
    <row r="2127" spans="1:28" x14ac:dyDescent="0.25">
      <c r="A2127" s="3">
        <v>1134</v>
      </c>
      <c r="B2127" s="3">
        <v>2017</v>
      </c>
      <c r="C2127" s="3" t="s">
        <v>953</v>
      </c>
      <c r="D2127" s="4">
        <f>DATE(B2127,N2127,M2127)</f>
        <v>42786</v>
      </c>
      <c r="E2127" s="5">
        <v>2040</v>
      </c>
      <c r="F2127" s="6" t="s">
        <v>14</v>
      </c>
      <c r="G2127" s="7" t="s">
        <v>24</v>
      </c>
      <c r="H2127" s="6" t="str">
        <f>RIGHT(I2127,2)</f>
        <v>NA</v>
      </c>
      <c r="I2127" s="1" t="s">
        <v>3669</v>
      </c>
      <c r="J2127" s="1" t="s">
        <v>1834</v>
      </c>
      <c r="K2127" s="6" t="s">
        <v>1157</v>
      </c>
      <c r="L2127" s="6">
        <v>5717</v>
      </c>
      <c r="M2127" s="6">
        <v>20</v>
      </c>
      <c r="N2127" s="6">
        <v>2</v>
      </c>
      <c r="O2127" s="6" t="s">
        <v>81</v>
      </c>
      <c r="P2127" s="6">
        <v>1</v>
      </c>
      <c r="Q2127" s="16" t="str">
        <f>IF($B2127=2014,$P2127,"")</f>
        <v/>
      </c>
      <c r="R2127" s="16" t="str">
        <f>IF($B2127=2015,$P2127,"")</f>
        <v/>
      </c>
      <c r="S2127" s="16" t="str">
        <f>IF($B2127=2016,$P2127,"")</f>
        <v/>
      </c>
      <c r="T2127" s="16">
        <f>IF($B2127=2017,$P2127,"")</f>
        <v>1</v>
      </c>
      <c r="U2127" s="16" t="str">
        <f>IF($B2127=2018,$P2127,"")</f>
        <v/>
      </c>
      <c r="V2127" s="16" t="str">
        <f>IF($B2127=2019,$P2127,"")</f>
        <v/>
      </c>
      <c r="W2127" s="16" t="str">
        <f>IF($B2127=2020,$P2127,"")</f>
        <v/>
      </c>
      <c r="X2127" s="6" t="str">
        <f>IF($B2127=2021,$P2127,"")</f>
        <v/>
      </c>
      <c r="Y2127" s="6" t="str">
        <f>IF($B2127=2022,$P2127,"")</f>
        <v/>
      </c>
      <c r="Z2127" s="6" t="str">
        <f>IF($B2127=2023,$P2127,"")</f>
        <v/>
      </c>
      <c r="AA2127" s="6" t="str">
        <f>IF($B2127=2024,$P2127,"")</f>
        <v/>
      </c>
      <c r="AB2127" s="16" t="str">
        <f>IF($B2127=2025,$P2127,"")</f>
        <v/>
      </c>
    </row>
    <row r="2128" spans="1:28" x14ac:dyDescent="0.25">
      <c r="A2128" s="3">
        <v>1134</v>
      </c>
      <c r="B2128" s="3">
        <v>2017</v>
      </c>
      <c r="C2128" s="3" t="s">
        <v>58</v>
      </c>
      <c r="D2128" s="4">
        <f>DATE(B2128,N2128,M2128)</f>
        <v>42928</v>
      </c>
      <c r="E2128" s="5">
        <v>2127</v>
      </c>
      <c r="F2128" s="6" t="s">
        <v>14</v>
      </c>
      <c r="G2128" s="6" t="s">
        <v>24</v>
      </c>
      <c r="H2128" s="6" t="str">
        <f>RIGHT(I2128,2)</f>
        <v>NA</v>
      </c>
      <c r="I2128" s="1" t="s">
        <v>3669</v>
      </c>
      <c r="J2128" s="8" t="s">
        <v>1836</v>
      </c>
      <c r="K2128" s="6" t="s">
        <v>180</v>
      </c>
      <c r="L2128" s="6">
        <v>5802</v>
      </c>
      <c r="M2128" s="6">
        <v>12</v>
      </c>
      <c r="N2128" s="6">
        <v>7</v>
      </c>
      <c r="P2128" s="6">
        <v>1</v>
      </c>
      <c r="Q2128" s="16" t="str">
        <f>IF($B2128=2014,$P2128,"")</f>
        <v/>
      </c>
      <c r="R2128" s="16" t="str">
        <f>IF($B2128=2015,$P2128,"")</f>
        <v/>
      </c>
      <c r="S2128" s="16" t="str">
        <f>IF($B2128=2016,$P2128,"")</f>
        <v/>
      </c>
      <c r="T2128" s="16">
        <f>IF($B2128=2017,$P2128,"")</f>
        <v>1</v>
      </c>
      <c r="U2128" s="16" t="str">
        <f>IF($B2128=2018,$P2128,"")</f>
        <v/>
      </c>
      <c r="V2128" s="16" t="str">
        <f>IF($B2128=2019,$P2128,"")</f>
        <v/>
      </c>
      <c r="W2128" s="16" t="str">
        <f>IF($B2128=2020,$P2128,"")</f>
        <v/>
      </c>
      <c r="X2128" s="6" t="str">
        <f>IF($B2128=2021,$P2128,"")</f>
        <v/>
      </c>
      <c r="Y2128" s="6" t="str">
        <f>IF($B2128=2022,$P2128,"")</f>
        <v/>
      </c>
      <c r="Z2128" s="6" t="str">
        <f>IF($B2128=2023,$P2128,"")</f>
        <v/>
      </c>
      <c r="AA2128" s="6" t="str">
        <f>IF($B2128=2024,$P2128,"")</f>
        <v/>
      </c>
      <c r="AB2128" s="16" t="str">
        <f>IF($B2128=2025,$P2128,"")</f>
        <v/>
      </c>
    </row>
    <row r="2129" spans="1:28" x14ac:dyDescent="0.25">
      <c r="A2129" s="3">
        <v>1134</v>
      </c>
      <c r="B2129" s="3">
        <v>2017</v>
      </c>
      <c r="C2129" s="3" t="s">
        <v>277</v>
      </c>
      <c r="D2129" s="4">
        <f>DATE(B2129,N2129,M2129)</f>
        <v>43007</v>
      </c>
      <c r="E2129" s="5">
        <v>2301</v>
      </c>
      <c r="F2129" s="6" t="s">
        <v>14</v>
      </c>
      <c r="G2129" s="6" t="s">
        <v>24</v>
      </c>
      <c r="H2129" s="6" t="str">
        <f>RIGHT(I2129,2)</f>
        <v>NA</v>
      </c>
      <c r="I2129" s="1" t="s">
        <v>3669</v>
      </c>
      <c r="J2129" s="8" t="s">
        <v>1835</v>
      </c>
      <c r="K2129" s="6" t="s">
        <v>22</v>
      </c>
      <c r="L2129" s="6">
        <v>5806</v>
      </c>
      <c r="M2129" s="6">
        <v>29</v>
      </c>
      <c r="N2129" s="6">
        <v>9</v>
      </c>
      <c r="P2129" s="6">
        <v>1</v>
      </c>
      <c r="Q2129" s="16" t="str">
        <f>IF($B2129=2014,$P2129,"")</f>
        <v/>
      </c>
      <c r="R2129" s="16" t="str">
        <f>IF($B2129=2015,$P2129,"")</f>
        <v/>
      </c>
      <c r="S2129" s="16" t="str">
        <f>IF($B2129=2016,$P2129,"")</f>
        <v/>
      </c>
      <c r="T2129" s="16">
        <f>IF($B2129=2017,$P2129,"")</f>
        <v>1</v>
      </c>
      <c r="U2129" s="16" t="str">
        <f>IF($B2129=2018,$P2129,"")</f>
        <v/>
      </c>
      <c r="V2129" s="16" t="str">
        <f>IF($B2129=2019,$P2129,"")</f>
        <v/>
      </c>
      <c r="W2129" s="16" t="str">
        <f>IF($B2129=2020,$P2129,"")</f>
        <v/>
      </c>
      <c r="X2129" s="6" t="str">
        <f>IF($B2129=2021,$P2129,"")</f>
        <v/>
      </c>
      <c r="Y2129" s="6" t="str">
        <f>IF($B2129=2022,$P2129,"")</f>
        <v/>
      </c>
      <c r="Z2129" s="6" t="str">
        <f>IF($B2129=2023,$P2129,"")</f>
        <v/>
      </c>
      <c r="AA2129" s="6" t="str">
        <f>IF($B2129=2024,$P2129,"")</f>
        <v/>
      </c>
      <c r="AB2129" s="16" t="str">
        <f>IF($B2129=2025,$P2129,"")</f>
        <v/>
      </c>
    </row>
    <row r="2130" spans="1:28" x14ac:dyDescent="0.25">
      <c r="A2130" s="3">
        <v>1134</v>
      </c>
      <c r="B2130" s="3">
        <v>2017</v>
      </c>
      <c r="C2130" s="3" t="s">
        <v>263</v>
      </c>
      <c r="D2130" s="4">
        <f>DATE(B2130,N2130,M2130)</f>
        <v>43029</v>
      </c>
      <c r="E2130" s="5">
        <v>2305</v>
      </c>
      <c r="F2130" s="6" t="s">
        <v>14</v>
      </c>
      <c r="G2130" s="6" t="s">
        <v>24</v>
      </c>
      <c r="H2130" s="6" t="str">
        <f>RIGHT(I2130,2)</f>
        <v>NA</v>
      </c>
      <c r="I2130" s="1" t="s">
        <v>3669</v>
      </c>
      <c r="J2130" s="8" t="s">
        <v>1837</v>
      </c>
      <c r="K2130" s="6" t="s">
        <v>180</v>
      </c>
      <c r="L2130" s="6">
        <v>5807</v>
      </c>
      <c r="M2130" s="6">
        <v>21</v>
      </c>
      <c r="N2130" s="6">
        <v>10</v>
      </c>
      <c r="P2130" s="6">
        <v>1</v>
      </c>
      <c r="Q2130" s="16" t="str">
        <f>IF($B2130=2014,$P2130,"")</f>
        <v/>
      </c>
      <c r="R2130" s="16" t="str">
        <f>IF($B2130=2015,$P2130,"")</f>
        <v/>
      </c>
      <c r="S2130" s="16" t="str">
        <f>IF($B2130=2016,$P2130,"")</f>
        <v/>
      </c>
      <c r="T2130" s="16">
        <f>IF($B2130=2017,$P2130,"")</f>
        <v>1</v>
      </c>
      <c r="U2130" s="16" t="str">
        <f>IF($B2130=2018,$P2130,"")</f>
        <v/>
      </c>
      <c r="V2130" s="16" t="str">
        <f>IF($B2130=2019,$P2130,"")</f>
        <v/>
      </c>
      <c r="W2130" s="16" t="str">
        <f>IF($B2130=2020,$P2130,"")</f>
        <v/>
      </c>
      <c r="X2130" s="6" t="str">
        <f>IF($B2130=2021,$P2130,"")</f>
        <v/>
      </c>
      <c r="Y2130" s="6" t="str">
        <f>IF($B2130=2022,$P2130,"")</f>
        <v/>
      </c>
      <c r="Z2130" s="6" t="str">
        <f>IF($B2130=2023,$P2130,"")</f>
        <v/>
      </c>
      <c r="AA2130" s="6" t="str">
        <f>IF($B2130=2024,$P2130,"")</f>
        <v/>
      </c>
      <c r="AB2130" s="16" t="str">
        <f>IF($B2130=2025,$P2130,"")</f>
        <v/>
      </c>
    </row>
    <row r="2131" spans="1:28" x14ac:dyDescent="0.25">
      <c r="A2131" s="3">
        <v>1134</v>
      </c>
      <c r="B2131" s="3">
        <v>2017</v>
      </c>
      <c r="C2131" s="3" t="s">
        <v>1838</v>
      </c>
      <c r="D2131" s="4">
        <f>DATE(B2131,N2131,M2131)</f>
        <v>43032</v>
      </c>
      <c r="E2131" s="5">
        <v>550</v>
      </c>
      <c r="F2131" s="6" t="s">
        <v>14</v>
      </c>
      <c r="G2131" s="6" t="s">
        <v>24</v>
      </c>
      <c r="H2131" s="6" t="str">
        <f>RIGHT(I2131,2)</f>
        <v>NA</v>
      </c>
      <c r="I2131" s="1" t="s">
        <v>3669</v>
      </c>
      <c r="J2131" s="8" t="s">
        <v>1839</v>
      </c>
      <c r="K2131" s="6" t="s">
        <v>34</v>
      </c>
      <c r="L2131" s="6">
        <v>5808</v>
      </c>
      <c r="M2131" s="6">
        <v>24</v>
      </c>
      <c r="N2131" s="6">
        <v>10</v>
      </c>
      <c r="O2131" s="6" t="s">
        <v>35</v>
      </c>
      <c r="P2131" s="6">
        <v>1</v>
      </c>
      <c r="Q2131" s="16" t="str">
        <f>IF($B2131=2014,$P2131,"")</f>
        <v/>
      </c>
      <c r="R2131" s="16" t="str">
        <f>IF($B2131=2015,$P2131,"")</f>
        <v/>
      </c>
      <c r="S2131" s="16" t="str">
        <f>IF($B2131=2016,$P2131,"")</f>
        <v/>
      </c>
      <c r="T2131" s="16">
        <f>IF($B2131=2017,$P2131,"")</f>
        <v>1</v>
      </c>
      <c r="U2131" s="16" t="str">
        <f>IF($B2131=2018,$P2131,"")</f>
        <v/>
      </c>
      <c r="V2131" s="16" t="str">
        <f>IF($B2131=2019,$P2131,"")</f>
        <v/>
      </c>
      <c r="W2131" s="16" t="str">
        <f>IF($B2131=2020,$P2131,"")</f>
        <v/>
      </c>
      <c r="X2131" s="6" t="str">
        <f>IF($B2131=2021,$P2131,"")</f>
        <v/>
      </c>
      <c r="Y2131" s="6" t="str">
        <f>IF($B2131=2022,$P2131,"")</f>
        <v/>
      </c>
      <c r="Z2131" s="6" t="str">
        <f>IF($B2131=2023,$P2131,"")</f>
        <v/>
      </c>
      <c r="AA2131" s="6" t="str">
        <f>IF($B2131=2024,$P2131,"")</f>
        <v/>
      </c>
      <c r="AB2131" s="16" t="str">
        <f>IF($B2131=2025,$P2131,"")</f>
        <v/>
      </c>
    </row>
    <row r="2132" spans="1:28" x14ac:dyDescent="0.25">
      <c r="A2132" s="3">
        <v>1134</v>
      </c>
      <c r="B2132" s="3">
        <v>2019</v>
      </c>
      <c r="C2132" s="3" t="s">
        <v>1254</v>
      </c>
      <c r="D2132" s="4">
        <f>DATE(B2132,N2132,M2132)</f>
        <v>43707</v>
      </c>
      <c r="E2132" s="5">
        <v>2057</v>
      </c>
      <c r="F2132" s="6" t="s">
        <v>14</v>
      </c>
      <c r="G2132" s="6" t="s">
        <v>24</v>
      </c>
      <c r="H2132" s="6" t="str">
        <f>RIGHT(I2132,2)</f>
        <v>NA</v>
      </c>
      <c r="I2132" s="1" t="s">
        <v>3669</v>
      </c>
      <c r="J2132" s="8" t="s">
        <v>1840</v>
      </c>
      <c r="K2132" s="6" t="s">
        <v>34</v>
      </c>
      <c r="L2132" s="6">
        <v>6004</v>
      </c>
      <c r="M2132" s="6">
        <v>30</v>
      </c>
      <c r="N2132" s="6">
        <v>8</v>
      </c>
      <c r="O2132" s="6" t="s">
        <v>35</v>
      </c>
      <c r="P2132" s="6">
        <v>1</v>
      </c>
      <c r="Q2132" s="16" t="str">
        <f>IF($B2132=2014,$P2132,"")</f>
        <v/>
      </c>
      <c r="R2132" s="16" t="str">
        <f>IF($B2132=2015,$P2132,"")</f>
        <v/>
      </c>
      <c r="S2132" s="16" t="str">
        <f>IF($B2132=2016,$P2132,"")</f>
        <v/>
      </c>
      <c r="T2132" s="16" t="str">
        <f>IF($B2132=2017,$P2132,"")</f>
        <v/>
      </c>
      <c r="U2132" s="16" t="str">
        <f>IF($B2132=2018,$P2132,"")</f>
        <v/>
      </c>
      <c r="V2132" s="16">
        <f>IF($B2132=2019,$P2132,"")</f>
        <v>1</v>
      </c>
      <c r="W2132" s="16" t="str">
        <f>IF($B2132=2020,$P2132,"")</f>
        <v/>
      </c>
      <c r="X2132" s="6" t="str">
        <f>IF($B2132=2021,$P2132,"")</f>
        <v/>
      </c>
      <c r="Y2132" s="6" t="str">
        <f>IF($B2132=2022,$P2132,"")</f>
        <v/>
      </c>
      <c r="Z2132" s="6" t="str">
        <f>IF($B2132=2023,$P2132,"")</f>
        <v/>
      </c>
      <c r="AA2132" s="6" t="str">
        <f>IF($B2132=2024,$P2132,"")</f>
        <v/>
      </c>
      <c r="AB2132" s="16" t="str">
        <f>IF($B2132=2025,$P2132,"")</f>
        <v/>
      </c>
    </row>
    <row r="2133" spans="1:28" x14ac:dyDescent="0.25">
      <c r="A2133" s="3">
        <v>1134</v>
      </c>
      <c r="B2133" s="3">
        <v>2021</v>
      </c>
      <c r="C2133" s="3" t="s">
        <v>672</v>
      </c>
      <c r="D2133" s="4">
        <f>DATE(B2133,N2133,M2133)</f>
        <v>44259</v>
      </c>
      <c r="E2133" s="5">
        <v>654</v>
      </c>
      <c r="F2133" s="7" t="s">
        <v>14</v>
      </c>
      <c r="G2133" s="7" t="s">
        <v>24</v>
      </c>
      <c r="H2133" s="6" t="str">
        <f>RIGHT(I2133,2)</f>
        <v>NA</v>
      </c>
      <c r="I2133" s="1" t="s">
        <v>3669</v>
      </c>
      <c r="J2133" s="1" t="s">
        <v>708</v>
      </c>
      <c r="K2133" s="6" t="s">
        <v>692</v>
      </c>
      <c r="L2133" s="6">
        <v>6118</v>
      </c>
      <c r="M2133" s="6">
        <v>4</v>
      </c>
      <c r="N2133" s="6">
        <v>3</v>
      </c>
      <c r="O2133" s="6" t="s">
        <v>81</v>
      </c>
      <c r="P2133" s="6">
        <v>1</v>
      </c>
      <c r="Q2133" s="16" t="str">
        <f>IF($B2133=2014,$P2133,"")</f>
        <v/>
      </c>
      <c r="R2133" s="16" t="str">
        <f>IF($B2133=2015,$P2133,"")</f>
        <v/>
      </c>
      <c r="S2133" s="16" t="str">
        <f>IF($B2133=2016,$P2133,"")</f>
        <v/>
      </c>
      <c r="T2133" s="16" t="str">
        <f>IF($B2133=2017,$P2133,"")</f>
        <v/>
      </c>
      <c r="U2133" s="16" t="str">
        <f>IF($B2133=2018,$P2133,"")</f>
        <v/>
      </c>
      <c r="V2133" s="16" t="str">
        <f>IF($B2133=2019,$P2133,"")</f>
        <v/>
      </c>
      <c r="W2133" s="16" t="str">
        <f>IF($B2133=2020,$P2133,"")</f>
        <v/>
      </c>
      <c r="X2133" s="6">
        <f>IF($B2133=2021,$P2133,"")</f>
        <v>1</v>
      </c>
      <c r="Y2133" s="6" t="str">
        <f>IF($B2133=2022,$P2133,"")</f>
        <v/>
      </c>
      <c r="Z2133" s="6" t="str">
        <f>IF($B2133=2023,$P2133,"")</f>
        <v/>
      </c>
      <c r="AA2133" s="6" t="str">
        <f>IF($B2133=2024,$P2133,"")</f>
        <v/>
      </c>
      <c r="AB2133" s="16" t="str">
        <f>IF($B2133=2025,$P2133,"")</f>
        <v/>
      </c>
    </row>
    <row r="2134" spans="1:28" x14ac:dyDescent="0.25">
      <c r="A2134" s="3">
        <v>1134</v>
      </c>
      <c r="B2134" s="3">
        <v>2021</v>
      </c>
      <c r="C2134" s="3" t="s">
        <v>114</v>
      </c>
      <c r="D2134" s="4">
        <v>44406</v>
      </c>
      <c r="E2134" s="5">
        <v>2234</v>
      </c>
      <c r="F2134" s="6" t="s">
        <v>14</v>
      </c>
      <c r="G2134" s="6" t="s">
        <v>24</v>
      </c>
      <c r="H2134" s="6" t="str">
        <f>RIGHT(I2134,2)</f>
        <v>NA</v>
      </c>
      <c r="I2134" s="1" t="s">
        <v>3669</v>
      </c>
      <c r="J2134" s="1" t="s">
        <v>1849</v>
      </c>
      <c r="K2134" s="6" t="s">
        <v>22</v>
      </c>
      <c r="L2134" s="6">
        <v>6203</v>
      </c>
      <c r="M2134" s="6">
        <v>29</v>
      </c>
      <c r="N2134" s="6">
        <v>7</v>
      </c>
      <c r="P2134" s="6">
        <v>1</v>
      </c>
      <c r="Q2134" s="16" t="str">
        <f>IF($B2134=2014,$P2134,"")</f>
        <v/>
      </c>
      <c r="R2134" s="16" t="str">
        <f>IF($B2134=2015,$P2134,"")</f>
        <v/>
      </c>
      <c r="S2134" s="16" t="str">
        <f>IF($B2134=2016,$P2134,"")</f>
        <v/>
      </c>
      <c r="T2134" s="16" t="str">
        <f>IF($B2134=2017,$P2134,"")</f>
        <v/>
      </c>
      <c r="U2134" s="16" t="str">
        <f>IF($B2134=2018,$P2134,"")</f>
        <v/>
      </c>
      <c r="V2134" s="16" t="str">
        <f>IF($B2134=2019,$P2134,"")</f>
        <v/>
      </c>
      <c r="W2134" s="16" t="str">
        <f>IF($B2134=2020,$P2134,"")</f>
        <v/>
      </c>
      <c r="X2134" s="6">
        <f>IF($B2134=2021,$P2134,"")</f>
        <v>1</v>
      </c>
      <c r="Y2134" s="6" t="str">
        <f>IF($B2134=2022,$P2134,"")</f>
        <v/>
      </c>
      <c r="Z2134" s="6" t="str">
        <f>IF($B2134=2023,$P2134,"")</f>
        <v/>
      </c>
      <c r="AA2134" s="6" t="str">
        <f>IF($B2134=2024,$P2134,"")</f>
        <v/>
      </c>
      <c r="AB2134" s="16" t="str">
        <f>IF($B2134=2025,$P2134,"")</f>
        <v/>
      </c>
    </row>
    <row r="2135" spans="1:28" x14ac:dyDescent="0.25">
      <c r="A2135" s="3">
        <v>1134</v>
      </c>
      <c r="B2135" s="3">
        <v>2021</v>
      </c>
      <c r="C2135" s="3" t="s">
        <v>1732</v>
      </c>
      <c r="D2135" s="4">
        <v>44483</v>
      </c>
      <c r="E2135" s="5">
        <v>2057</v>
      </c>
      <c r="F2135" s="6" t="s">
        <v>14</v>
      </c>
      <c r="G2135" s="6" t="s">
        <v>24</v>
      </c>
      <c r="H2135" s="6" t="str">
        <f>RIGHT(I2135,2)</f>
        <v>NA</v>
      </c>
      <c r="I2135" s="1" t="s">
        <v>3669</v>
      </c>
      <c r="J2135" s="1" t="s">
        <v>3670</v>
      </c>
      <c r="K2135" s="6" t="s">
        <v>38</v>
      </c>
      <c r="L2135" s="6">
        <v>6208</v>
      </c>
      <c r="M2135" s="6">
        <v>14</v>
      </c>
      <c r="N2135" s="6">
        <v>10</v>
      </c>
      <c r="P2135" s="6">
        <v>1</v>
      </c>
      <c r="Q2135" s="16" t="str">
        <f>IF($B2135=2014,$P2135,"")</f>
        <v/>
      </c>
      <c r="R2135" s="16" t="str">
        <f>IF($B2135=2015,$P2135,"")</f>
        <v/>
      </c>
      <c r="S2135" s="16" t="str">
        <f>IF($B2135=2016,$P2135,"")</f>
        <v/>
      </c>
      <c r="T2135" s="16" t="str">
        <f>IF($B2135=2017,$P2135,"")</f>
        <v/>
      </c>
      <c r="U2135" s="16" t="str">
        <f>IF($B2135=2018,$P2135,"")</f>
        <v/>
      </c>
      <c r="V2135" s="16" t="str">
        <f>IF($B2135=2019,$P2135,"")</f>
        <v/>
      </c>
      <c r="W2135" s="16" t="str">
        <f>IF($B2135=2020,$P2135,"")</f>
        <v/>
      </c>
      <c r="X2135" s="6">
        <f>IF($B2135=2021,$P2135,"")</f>
        <v>1</v>
      </c>
      <c r="Y2135" s="6" t="str">
        <f>IF($B2135=2022,$P2135,"")</f>
        <v/>
      </c>
      <c r="Z2135" s="6" t="str">
        <f>IF($B2135=2023,$P2135,"")</f>
        <v/>
      </c>
      <c r="AA2135" s="6" t="str">
        <f>IF($B2135=2024,$P2135,"")</f>
        <v/>
      </c>
      <c r="AB2135" s="16" t="str">
        <f>IF($B2135=2025,$P2135,"")</f>
        <v/>
      </c>
    </row>
    <row r="2136" spans="1:28" x14ac:dyDescent="0.25">
      <c r="A2136" s="3">
        <v>1134</v>
      </c>
      <c r="B2136" s="3">
        <v>2021</v>
      </c>
      <c r="C2136" s="3" t="s">
        <v>1013</v>
      </c>
      <c r="D2136" s="4">
        <v>44503</v>
      </c>
      <c r="E2136" s="5">
        <v>1555</v>
      </c>
      <c r="F2136" s="7" t="s">
        <v>14</v>
      </c>
      <c r="G2136" s="7" t="s">
        <v>24</v>
      </c>
      <c r="H2136" s="6" t="str">
        <f>RIGHT(I2136,2)</f>
        <v>NA</v>
      </c>
      <c r="I2136" s="1" t="s">
        <v>3669</v>
      </c>
      <c r="J2136" s="1" t="s">
        <v>3671</v>
      </c>
      <c r="K2136" s="6" t="s">
        <v>34</v>
      </c>
      <c r="L2136" s="6">
        <v>6209</v>
      </c>
      <c r="M2136" s="6">
        <v>3</v>
      </c>
      <c r="N2136" s="6">
        <v>11</v>
      </c>
      <c r="O2136" s="6" t="s">
        <v>35</v>
      </c>
      <c r="P2136" s="6">
        <v>1</v>
      </c>
      <c r="Q2136" s="16" t="str">
        <f>IF($B2136=2014,$P2136,"")</f>
        <v/>
      </c>
      <c r="R2136" s="16" t="str">
        <f>IF($B2136=2015,$P2136,"")</f>
        <v/>
      </c>
      <c r="S2136" s="16" t="str">
        <f>IF($B2136=2016,$P2136,"")</f>
        <v/>
      </c>
      <c r="T2136" s="16" t="str">
        <f>IF($B2136=2017,$P2136,"")</f>
        <v/>
      </c>
      <c r="U2136" s="16" t="str">
        <f>IF($B2136=2018,$P2136,"")</f>
        <v/>
      </c>
      <c r="V2136" s="16" t="str">
        <f>IF($B2136=2019,$P2136,"")</f>
        <v/>
      </c>
      <c r="W2136" s="16" t="str">
        <f>IF($B2136=2020,$P2136,"")</f>
        <v/>
      </c>
      <c r="X2136" s="6">
        <f>IF($B2136=2021,$P2136,"")</f>
        <v>1</v>
      </c>
      <c r="Y2136" s="6" t="str">
        <f>IF($B2136=2022,$P2136,"")</f>
        <v/>
      </c>
      <c r="Z2136" s="6" t="str">
        <f>IF($B2136=2023,$P2136,"")</f>
        <v/>
      </c>
      <c r="AA2136" s="6" t="str">
        <f>IF($B2136=2024,$P2136,"")</f>
        <v/>
      </c>
      <c r="AB2136" s="16" t="str">
        <f>IF($B2136=2025,$P2136,"")</f>
        <v/>
      </c>
    </row>
    <row r="2137" spans="1:28" x14ac:dyDescent="0.25">
      <c r="A2137" s="3">
        <v>1134</v>
      </c>
      <c r="B2137" s="3">
        <v>2022</v>
      </c>
      <c r="C2137" s="3" t="s">
        <v>2505</v>
      </c>
      <c r="D2137" s="4">
        <f>DATE(B2137,N2137,M2137)</f>
        <v>44685</v>
      </c>
      <c r="E2137" s="5">
        <v>355</v>
      </c>
      <c r="F2137" s="6" t="s">
        <v>14</v>
      </c>
      <c r="G2137" s="6" t="s">
        <v>24</v>
      </c>
      <c r="H2137" s="6" t="str">
        <f>RIGHT(I2137,2)</f>
        <v>NA</v>
      </c>
      <c r="I2137" s="1" t="s">
        <v>3669</v>
      </c>
      <c r="J2137" s="1" t="s">
        <v>3994</v>
      </c>
      <c r="K2137" s="6" t="s">
        <v>842</v>
      </c>
      <c r="L2137" s="6">
        <v>6301</v>
      </c>
      <c r="M2137" s="6">
        <v>4</v>
      </c>
      <c r="N2137" s="6">
        <v>5</v>
      </c>
      <c r="O2137" s="6" t="s">
        <v>81</v>
      </c>
      <c r="P2137" s="6">
        <v>1</v>
      </c>
      <c r="Q2137" s="16" t="str">
        <f>IF($B2137=2014,$P2137,"")</f>
        <v/>
      </c>
      <c r="R2137" s="16" t="str">
        <f>IF($B2137=2015,$P2137,"")</f>
        <v/>
      </c>
      <c r="S2137" s="16" t="str">
        <f>IF($B2137=2016,$P2137,"")</f>
        <v/>
      </c>
      <c r="T2137" s="16" t="str">
        <f>IF($B2137=2017,$P2137,"")</f>
        <v/>
      </c>
      <c r="U2137" s="16" t="str">
        <f>IF($B2137=2018,$P2137,"")</f>
        <v/>
      </c>
      <c r="V2137" s="16" t="str">
        <f>IF($B2137=2019,$P2137,"")</f>
        <v/>
      </c>
      <c r="W2137" s="16" t="str">
        <f>IF($B2137=2020,$P2137,"")</f>
        <v/>
      </c>
      <c r="X2137" s="6" t="str">
        <f>IF($B2137=2021,$P2137,"")</f>
        <v/>
      </c>
      <c r="Y2137" s="6">
        <f>IF($B2137=2022,$P2137,"")</f>
        <v>1</v>
      </c>
      <c r="Z2137" s="6" t="str">
        <f>IF($B2137=2023,$P2137,"")</f>
        <v/>
      </c>
      <c r="AA2137" s="6" t="str">
        <f>IF($B2137=2024,$P2137,"")</f>
        <v/>
      </c>
      <c r="AB2137" s="16" t="str">
        <f>IF($B2137=2025,$P2137,"")</f>
        <v/>
      </c>
    </row>
    <row r="2138" spans="1:28" x14ac:dyDescent="0.25">
      <c r="A2138" s="3">
        <v>1134</v>
      </c>
      <c r="B2138" s="3">
        <v>2022</v>
      </c>
      <c r="C2138" s="3" t="s">
        <v>231</v>
      </c>
      <c r="D2138" s="4">
        <f>DATE(B2138,N2138,M2138)</f>
        <v>44886</v>
      </c>
      <c r="E2138" s="5">
        <v>1738</v>
      </c>
      <c r="F2138" s="7" t="s">
        <v>14</v>
      </c>
      <c r="G2138" s="7" t="s">
        <v>24</v>
      </c>
      <c r="H2138" s="6" t="str">
        <f>RIGHT(I2138,2)</f>
        <v>NA</v>
      </c>
      <c r="I2138" s="1" t="s">
        <v>3669</v>
      </c>
      <c r="J2138" s="1" t="s">
        <v>4567</v>
      </c>
      <c r="K2138" s="6" t="s">
        <v>842</v>
      </c>
      <c r="L2138" s="6">
        <v>6310</v>
      </c>
      <c r="M2138" s="6">
        <v>21</v>
      </c>
      <c r="N2138" s="6">
        <v>11</v>
      </c>
      <c r="O2138" s="6" t="s">
        <v>81</v>
      </c>
      <c r="P2138" s="6">
        <v>1</v>
      </c>
      <c r="Q2138" s="16" t="str">
        <f>IF($B2138=2014,$P2138,"")</f>
        <v/>
      </c>
      <c r="R2138" s="16" t="str">
        <f>IF($B2138=2015,$P2138,"")</f>
        <v/>
      </c>
      <c r="S2138" s="16" t="str">
        <f>IF($B2138=2016,$P2138,"")</f>
        <v/>
      </c>
      <c r="T2138" s="16" t="str">
        <f>IF($B2138=2017,$P2138,"")</f>
        <v/>
      </c>
      <c r="U2138" s="16" t="str">
        <f>IF($B2138=2018,$P2138,"")</f>
        <v/>
      </c>
      <c r="V2138" s="16" t="str">
        <f>IF($B2138=2019,$P2138,"")</f>
        <v/>
      </c>
      <c r="W2138" s="16" t="str">
        <f>IF($B2138=2020,$P2138,"")</f>
        <v/>
      </c>
      <c r="X2138" s="6" t="str">
        <f>IF($B2138=2021,$P2138,"")</f>
        <v/>
      </c>
      <c r="Y2138" s="6">
        <f>IF($B2138=2022,$P2138,"")</f>
        <v>1</v>
      </c>
      <c r="Z2138" s="6" t="str">
        <f>IF($B2138=2023,$P2138,"")</f>
        <v/>
      </c>
      <c r="AA2138" s="6" t="str">
        <f>IF($B2138=2024,$P2138,"")</f>
        <v/>
      </c>
      <c r="AB2138" s="16" t="str">
        <f>IF($B2138=2025,$P2138,"")</f>
        <v/>
      </c>
    </row>
    <row r="2139" spans="1:28" x14ac:dyDescent="0.25">
      <c r="A2139" s="3">
        <v>1134</v>
      </c>
      <c r="B2139" s="3">
        <v>2016</v>
      </c>
      <c r="C2139" s="3" t="s">
        <v>494</v>
      </c>
      <c r="D2139" s="4">
        <f>DATE(B2139,N2139,M2139)</f>
        <v>42718</v>
      </c>
      <c r="E2139" s="5">
        <v>700</v>
      </c>
      <c r="F2139" s="6" t="s">
        <v>14</v>
      </c>
      <c r="G2139" s="7" t="s">
        <v>15</v>
      </c>
      <c r="H2139" s="7"/>
      <c r="I2139" s="1" t="s">
        <v>246</v>
      </c>
      <c r="J2139" s="1" t="s">
        <v>3430</v>
      </c>
      <c r="K2139" s="6" t="s">
        <v>25</v>
      </c>
      <c r="L2139" s="6">
        <v>5711</v>
      </c>
      <c r="M2139" s="6">
        <v>14</v>
      </c>
      <c r="N2139" s="6">
        <v>12</v>
      </c>
      <c r="P2139" s="6">
        <v>1</v>
      </c>
      <c r="Q2139" s="16" t="str">
        <f>IF($B2139=2014,$P2139,"")</f>
        <v/>
      </c>
      <c r="R2139" s="16" t="str">
        <f>IF($B2139=2015,$P2139,"")</f>
        <v/>
      </c>
      <c r="S2139" s="16">
        <f>IF($B2139=2016,$P2139,"")</f>
        <v>1</v>
      </c>
      <c r="T2139" s="16" t="str">
        <f>IF($B2139=2017,$P2139,"")</f>
        <v/>
      </c>
      <c r="U2139" s="16" t="str">
        <f>IF($B2139=2018,$P2139,"")</f>
        <v/>
      </c>
      <c r="V2139" s="16" t="str">
        <f>IF($B2139=2019,$P2139,"")</f>
        <v/>
      </c>
      <c r="W2139" s="16" t="str">
        <f>IF($B2139=2020,$P2139,"")</f>
        <v/>
      </c>
      <c r="X2139" s="6" t="str">
        <f>IF($B2139=2021,$P2139,"")</f>
        <v/>
      </c>
      <c r="Y2139" s="6" t="str">
        <f>IF($B2139=2022,$P2139,"")</f>
        <v/>
      </c>
      <c r="Z2139" s="6" t="str">
        <f>IF($B2139=2023,$P2139,"")</f>
        <v/>
      </c>
      <c r="AA2139" s="6" t="str">
        <f>IF($B2139=2024,$P2139,"")</f>
        <v/>
      </c>
      <c r="AB2139" s="16" t="str">
        <f>IF($B2139=2025,$P2139,"")</f>
        <v/>
      </c>
    </row>
    <row r="2140" spans="1:28" x14ac:dyDescent="0.25">
      <c r="A2140" s="3">
        <v>1134</v>
      </c>
      <c r="B2140" s="3">
        <v>2017</v>
      </c>
      <c r="C2140" s="3" t="s">
        <v>158</v>
      </c>
      <c r="D2140" s="4">
        <f>DATE(B2140,N2140,M2140)</f>
        <v>42776</v>
      </c>
      <c r="E2140" s="5">
        <v>700</v>
      </c>
      <c r="F2140" s="6" t="s">
        <v>14</v>
      </c>
      <c r="G2140" s="7" t="s">
        <v>15</v>
      </c>
      <c r="H2140" s="7"/>
      <c r="I2140" s="1" t="s">
        <v>246</v>
      </c>
      <c r="J2140" s="1" t="s">
        <v>1851</v>
      </c>
      <c r="K2140" s="6" t="s">
        <v>46</v>
      </c>
      <c r="L2140" s="6">
        <v>5715</v>
      </c>
      <c r="M2140" s="6">
        <v>10</v>
      </c>
      <c r="N2140" s="6">
        <v>2</v>
      </c>
      <c r="P2140" s="6">
        <v>1</v>
      </c>
      <c r="Q2140" s="16" t="str">
        <f>IF($B2140=2014,$P2140,"")</f>
        <v/>
      </c>
      <c r="R2140" s="16" t="str">
        <f>IF($B2140=2015,$P2140,"")</f>
        <v/>
      </c>
      <c r="S2140" s="16" t="str">
        <f>IF($B2140=2016,$P2140,"")</f>
        <v/>
      </c>
      <c r="T2140" s="16">
        <f>IF($B2140=2017,$P2140,"")</f>
        <v>1</v>
      </c>
      <c r="U2140" s="16" t="str">
        <f>IF($B2140=2018,$P2140,"")</f>
        <v/>
      </c>
      <c r="V2140" s="16" t="str">
        <f>IF($B2140=2019,$P2140,"")</f>
        <v/>
      </c>
      <c r="W2140" s="16" t="str">
        <f>IF($B2140=2020,$P2140,"")</f>
        <v/>
      </c>
      <c r="X2140" s="6" t="str">
        <f>IF($B2140=2021,$P2140,"")</f>
        <v/>
      </c>
      <c r="Y2140" s="6" t="str">
        <f>IF($B2140=2022,$P2140,"")</f>
        <v/>
      </c>
      <c r="Z2140" s="6" t="str">
        <f>IF($B2140=2023,$P2140,"")</f>
        <v/>
      </c>
      <c r="AA2140" s="6" t="str">
        <f>IF($B2140=2024,$P2140,"")</f>
        <v/>
      </c>
      <c r="AB2140" s="16" t="str">
        <f>IF($B2140=2025,$P2140,"")</f>
        <v/>
      </c>
    </row>
    <row r="2141" spans="1:28" x14ac:dyDescent="0.25">
      <c r="A2141" s="3">
        <v>1134</v>
      </c>
      <c r="B2141" s="3">
        <v>2017</v>
      </c>
      <c r="C2141" s="3" t="s">
        <v>682</v>
      </c>
      <c r="D2141" s="4">
        <f>DATE(B2141,N2141,M2141)</f>
        <v>42789</v>
      </c>
      <c r="E2141" s="5">
        <v>700</v>
      </c>
      <c r="F2141" s="6" t="s">
        <v>14</v>
      </c>
      <c r="G2141" s="7" t="s">
        <v>15</v>
      </c>
      <c r="H2141" s="7"/>
      <c r="I2141" s="1" t="s">
        <v>246</v>
      </c>
      <c r="J2141" s="1" t="s">
        <v>1852</v>
      </c>
      <c r="K2141" s="6" t="s">
        <v>1157</v>
      </c>
      <c r="L2141" s="6">
        <v>5717</v>
      </c>
      <c r="M2141" s="6">
        <v>23</v>
      </c>
      <c r="N2141" s="6">
        <v>2</v>
      </c>
      <c r="O2141" s="6" t="s">
        <v>81</v>
      </c>
      <c r="P2141" s="6">
        <v>1</v>
      </c>
      <c r="Q2141" s="16" t="str">
        <f>IF($B2141=2014,$P2141,"")</f>
        <v/>
      </c>
      <c r="R2141" s="16" t="str">
        <f>IF($B2141=2015,$P2141,"")</f>
        <v/>
      </c>
      <c r="S2141" s="16" t="str">
        <f>IF($B2141=2016,$P2141,"")</f>
        <v/>
      </c>
      <c r="T2141" s="16">
        <f>IF($B2141=2017,$P2141,"")</f>
        <v>1</v>
      </c>
      <c r="U2141" s="16" t="str">
        <f>IF($B2141=2018,$P2141,"")</f>
        <v/>
      </c>
      <c r="V2141" s="16" t="str">
        <f>IF($B2141=2019,$P2141,"")</f>
        <v/>
      </c>
      <c r="W2141" s="16" t="str">
        <f>IF($B2141=2020,$P2141,"")</f>
        <v/>
      </c>
      <c r="X2141" s="6" t="str">
        <f>IF($B2141=2021,$P2141,"")</f>
        <v/>
      </c>
      <c r="Y2141" s="6" t="str">
        <f>IF($B2141=2022,$P2141,"")</f>
        <v/>
      </c>
      <c r="Z2141" s="6" t="str">
        <f>IF($B2141=2023,$P2141,"")</f>
        <v/>
      </c>
      <c r="AA2141" s="6" t="str">
        <f>IF($B2141=2024,$P2141,"")</f>
        <v/>
      </c>
      <c r="AB2141" s="16" t="str">
        <f>IF($B2141=2025,$P2141,"")</f>
        <v/>
      </c>
    </row>
    <row r="2142" spans="1:28" x14ac:dyDescent="0.25">
      <c r="A2142" s="3">
        <v>1134</v>
      </c>
      <c r="B2142" s="3">
        <v>2020</v>
      </c>
      <c r="C2142" s="3" t="s">
        <v>243</v>
      </c>
      <c r="D2142" s="4">
        <f>DATE(B2142,N2142,M2142)</f>
        <v>44145</v>
      </c>
      <c r="E2142" s="5">
        <v>1700</v>
      </c>
      <c r="F2142" s="7" t="s">
        <v>14</v>
      </c>
      <c r="G2142" s="6" t="s">
        <v>15</v>
      </c>
      <c r="I2142" s="1" t="s">
        <v>246</v>
      </c>
      <c r="J2142" s="1" t="s">
        <v>388</v>
      </c>
      <c r="K2142" s="6" t="s">
        <v>17</v>
      </c>
      <c r="L2142" s="6">
        <v>6109</v>
      </c>
      <c r="M2142" s="6">
        <v>10</v>
      </c>
      <c r="N2142" s="6">
        <v>11</v>
      </c>
      <c r="P2142" s="6">
        <v>1</v>
      </c>
      <c r="Q2142" s="16" t="str">
        <f>IF($B2142=2014,$P2142,"")</f>
        <v/>
      </c>
      <c r="R2142" s="16" t="str">
        <f>IF($B2142=2015,$P2142,"")</f>
        <v/>
      </c>
      <c r="S2142" s="16" t="str">
        <f>IF($B2142=2016,$P2142,"")</f>
        <v/>
      </c>
      <c r="T2142" s="16" t="str">
        <f>IF($B2142=2017,$P2142,"")</f>
        <v/>
      </c>
      <c r="U2142" s="16" t="str">
        <f>IF($B2142=2018,$P2142,"")</f>
        <v/>
      </c>
      <c r="V2142" s="16" t="str">
        <f>IF($B2142=2019,$P2142,"")</f>
        <v/>
      </c>
      <c r="W2142" s="16">
        <f>IF($B2142=2020,$P2142,"")</f>
        <v>1</v>
      </c>
      <c r="X2142" s="6" t="str">
        <f>IF($B2142=2021,$P2142,"")</f>
        <v/>
      </c>
      <c r="Y2142" s="6" t="str">
        <f>IF($B2142=2022,$P2142,"")</f>
        <v/>
      </c>
      <c r="Z2142" s="6" t="str">
        <f>IF($B2142=2023,$P2142,"")</f>
        <v/>
      </c>
      <c r="AA2142" s="6" t="str">
        <f>IF($B2142=2024,$P2142,"")</f>
        <v/>
      </c>
      <c r="AB2142" s="16" t="str">
        <f>IF($B2142=2025,$P2142,"")</f>
        <v/>
      </c>
    </row>
    <row r="2143" spans="1:28" ht="24" x14ac:dyDescent="0.25">
      <c r="A2143" s="3">
        <v>1134</v>
      </c>
      <c r="B2143" s="3">
        <v>2021</v>
      </c>
      <c r="C2143" s="3" t="s">
        <v>663</v>
      </c>
      <c r="D2143" s="4">
        <f>DATE(B2143,N2143,M2143)</f>
        <v>44251</v>
      </c>
      <c r="E2143" s="5">
        <v>601</v>
      </c>
      <c r="F2143" s="7" t="s">
        <v>14</v>
      </c>
      <c r="G2143" s="7" t="s">
        <v>15</v>
      </c>
      <c r="H2143" s="7"/>
      <c r="I2143" s="1" t="s">
        <v>246</v>
      </c>
      <c r="J2143" s="1" t="s">
        <v>664</v>
      </c>
      <c r="K2143" s="6" t="s">
        <v>38</v>
      </c>
      <c r="L2143" s="6">
        <v>6117</v>
      </c>
      <c r="M2143" s="6">
        <v>24</v>
      </c>
      <c r="N2143" s="6">
        <v>2</v>
      </c>
      <c r="P2143" s="6">
        <v>1</v>
      </c>
      <c r="Q2143" s="16" t="str">
        <f>IF($B2143=2014,$P2143,"")</f>
        <v/>
      </c>
      <c r="R2143" s="16" t="str">
        <f>IF($B2143=2015,$P2143,"")</f>
        <v/>
      </c>
      <c r="S2143" s="16" t="str">
        <f>IF($B2143=2016,$P2143,"")</f>
        <v/>
      </c>
      <c r="T2143" s="16" t="str">
        <f>IF($B2143=2017,$P2143,"")</f>
        <v/>
      </c>
      <c r="U2143" s="16" t="str">
        <f>IF($B2143=2018,$P2143,"")</f>
        <v/>
      </c>
      <c r="V2143" s="16" t="str">
        <f>IF($B2143=2019,$P2143,"")</f>
        <v/>
      </c>
      <c r="W2143" s="16" t="str">
        <f>IF($B2143=2020,$P2143,"")</f>
        <v/>
      </c>
      <c r="X2143" s="6">
        <f>IF($B2143=2021,$P2143,"")</f>
        <v>1</v>
      </c>
      <c r="Y2143" s="6" t="str">
        <f>IF($B2143=2022,$P2143,"")</f>
        <v/>
      </c>
      <c r="Z2143" s="6" t="str">
        <f>IF($B2143=2023,$P2143,"")</f>
        <v/>
      </c>
      <c r="AA2143" s="6" t="str">
        <f>IF($B2143=2024,$P2143,"")</f>
        <v/>
      </c>
      <c r="AB2143" s="16" t="str">
        <f>IF($B2143=2025,$P2143,"")</f>
        <v/>
      </c>
    </row>
    <row r="2144" spans="1:28" x14ac:dyDescent="0.25">
      <c r="A2144" s="3">
        <v>1134</v>
      </c>
      <c r="B2144" s="3">
        <v>2021</v>
      </c>
      <c r="C2144" s="3" t="s">
        <v>665</v>
      </c>
      <c r="D2144" s="4">
        <f>DATE(B2144,N2144,M2144)</f>
        <v>44254</v>
      </c>
      <c r="E2144" s="5">
        <v>459</v>
      </c>
      <c r="F2144" s="7" t="s">
        <v>14</v>
      </c>
      <c r="G2144" s="7" t="s">
        <v>15</v>
      </c>
      <c r="H2144" s="7"/>
      <c r="I2144" s="1" t="s">
        <v>246</v>
      </c>
      <c r="J2144" s="1" t="s">
        <v>666</v>
      </c>
      <c r="K2144" s="6" t="s">
        <v>17</v>
      </c>
      <c r="L2144" s="6">
        <v>6117</v>
      </c>
      <c r="M2144" s="6">
        <v>27</v>
      </c>
      <c r="N2144" s="6">
        <v>2</v>
      </c>
      <c r="P2144" s="6">
        <v>1</v>
      </c>
      <c r="Q2144" s="16" t="str">
        <f>IF($B2144=2014,$P2144,"")</f>
        <v/>
      </c>
      <c r="R2144" s="16" t="str">
        <f>IF($B2144=2015,$P2144,"")</f>
        <v/>
      </c>
      <c r="S2144" s="16" t="str">
        <f>IF($B2144=2016,$P2144,"")</f>
        <v/>
      </c>
      <c r="T2144" s="16" t="str">
        <f>IF($B2144=2017,$P2144,"")</f>
        <v/>
      </c>
      <c r="U2144" s="16" t="str">
        <f>IF($B2144=2018,$P2144,"")</f>
        <v/>
      </c>
      <c r="V2144" s="16" t="str">
        <f>IF($B2144=2019,$P2144,"")</f>
        <v/>
      </c>
      <c r="W2144" s="16" t="str">
        <f>IF($B2144=2020,$P2144,"")</f>
        <v/>
      </c>
      <c r="X2144" s="6">
        <f>IF($B2144=2021,$P2144,"")</f>
        <v>1</v>
      </c>
      <c r="Y2144" s="6" t="str">
        <f>IF($B2144=2022,$P2144,"")</f>
        <v/>
      </c>
      <c r="Z2144" s="6" t="str">
        <f>IF($B2144=2023,$P2144,"")</f>
        <v/>
      </c>
      <c r="AA2144" s="6" t="str">
        <f>IF($B2144=2024,$P2144,"")</f>
        <v/>
      </c>
      <c r="AB2144" s="16" t="str">
        <f>IF($B2144=2025,$P2144,"")</f>
        <v/>
      </c>
    </row>
    <row r="2145" spans="1:28" x14ac:dyDescent="0.25">
      <c r="A2145" s="3">
        <v>1134</v>
      </c>
      <c r="B2145" s="3">
        <v>2021</v>
      </c>
      <c r="C2145" s="3" t="s">
        <v>251</v>
      </c>
      <c r="D2145" s="4">
        <v>44511</v>
      </c>
      <c r="E2145" s="5">
        <v>600</v>
      </c>
      <c r="F2145" s="7" t="s">
        <v>14</v>
      </c>
      <c r="G2145" s="7" t="s">
        <v>15</v>
      </c>
      <c r="H2145" s="7"/>
      <c r="I2145" s="1" t="s">
        <v>246</v>
      </c>
      <c r="J2145" s="1" t="s">
        <v>3672</v>
      </c>
      <c r="K2145" s="6" t="s">
        <v>25</v>
      </c>
      <c r="L2145" s="6">
        <v>6209</v>
      </c>
      <c r="M2145" s="6">
        <v>11</v>
      </c>
      <c r="N2145" s="6">
        <v>11</v>
      </c>
      <c r="P2145" s="6">
        <v>1</v>
      </c>
      <c r="Q2145" s="16" t="str">
        <f>IF($B2145=2014,$P2145,"")</f>
        <v/>
      </c>
      <c r="R2145" s="16" t="str">
        <f>IF($B2145=2015,$P2145,"")</f>
        <v/>
      </c>
      <c r="S2145" s="16" t="str">
        <f>IF($B2145=2016,$P2145,"")</f>
        <v/>
      </c>
      <c r="T2145" s="16" t="str">
        <f>IF($B2145=2017,$P2145,"")</f>
        <v/>
      </c>
      <c r="U2145" s="16" t="str">
        <f>IF($B2145=2018,$P2145,"")</f>
        <v/>
      </c>
      <c r="V2145" s="16" t="str">
        <f>IF($B2145=2019,$P2145,"")</f>
        <v/>
      </c>
      <c r="W2145" s="16" t="str">
        <f>IF($B2145=2020,$P2145,"")</f>
        <v/>
      </c>
      <c r="X2145" s="6">
        <f>IF($B2145=2021,$P2145,"")</f>
        <v>1</v>
      </c>
      <c r="Y2145" s="6" t="str">
        <f>IF($B2145=2022,$P2145,"")</f>
        <v/>
      </c>
      <c r="Z2145" s="6" t="str">
        <f>IF($B2145=2023,$P2145,"")</f>
        <v/>
      </c>
      <c r="AA2145" s="6" t="str">
        <f>IF($B2145=2024,$P2145,"")</f>
        <v/>
      </c>
      <c r="AB2145" s="16" t="str">
        <f>IF($B2145=2025,$P2145,"")</f>
        <v/>
      </c>
    </row>
    <row r="2146" spans="1:28" ht="24" x14ac:dyDescent="0.25">
      <c r="A2146" s="3">
        <v>1134</v>
      </c>
      <c r="B2146" s="3">
        <v>2022</v>
      </c>
      <c r="C2146" s="3" t="s">
        <v>20</v>
      </c>
      <c r="D2146" s="4">
        <f>DATE(B2146,N2146,M2146)</f>
        <v>44766</v>
      </c>
      <c r="E2146" s="5">
        <v>2205</v>
      </c>
      <c r="F2146" s="7" t="s">
        <v>14</v>
      </c>
      <c r="G2146" s="7" t="s">
        <v>15</v>
      </c>
      <c r="H2146" s="7"/>
      <c r="I2146" s="1" t="s">
        <v>246</v>
      </c>
      <c r="J2146" s="1" t="s">
        <v>4124</v>
      </c>
      <c r="K2146" s="6" t="s">
        <v>842</v>
      </c>
      <c r="L2146" s="6">
        <v>6302</v>
      </c>
      <c r="M2146" s="6">
        <v>24</v>
      </c>
      <c r="N2146" s="6">
        <v>7</v>
      </c>
      <c r="O2146" s="6" t="s">
        <v>81</v>
      </c>
      <c r="P2146" s="6">
        <v>1</v>
      </c>
      <c r="Q2146" s="16" t="str">
        <f>IF($B2146=2014,$P2146,"")</f>
        <v/>
      </c>
      <c r="R2146" s="16" t="str">
        <f>IF($B2146=2015,$P2146,"")</f>
        <v/>
      </c>
      <c r="S2146" s="16" t="str">
        <f>IF($B2146=2016,$P2146,"")</f>
        <v/>
      </c>
      <c r="T2146" s="16" t="str">
        <f>IF($B2146=2017,$P2146,"")</f>
        <v/>
      </c>
      <c r="U2146" s="16" t="str">
        <f>IF($B2146=2018,$P2146,"")</f>
        <v/>
      </c>
      <c r="V2146" s="16" t="str">
        <f>IF($B2146=2019,$P2146,"")</f>
        <v/>
      </c>
      <c r="W2146" s="16" t="str">
        <f>IF($B2146=2020,$P2146,"")</f>
        <v/>
      </c>
      <c r="X2146" s="6" t="str">
        <f>IF($B2146=2021,$P2146,"")</f>
        <v/>
      </c>
      <c r="Y2146" s="6">
        <f>IF($B2146=2022,$P2146,"")</f>
        <v>1</v>
      </c>
      <c r="Z2146" s="6" t="str">
        <f>IF($B2146=2023,$P2146,"")</f>
        <v/>
      </c>
      <c r="AA2146" s="6" t="str">
        <f>IF($B2146=2024,$P2146,"")</f>
        <v/>
      </c>
      <c r="AB2146" s="16" t="str">
        <f>IF($B2146=2025,$P2146,"")</f>
        <v/>
      </c>
    </row>
    <row r="2147" spans="1:28" x14ac:dyDescent="0.25">
      <c r="A2147" s="3">
        <v>1134</v>
      </c>
      <c r="B2147" s="3">
        <v>2022</v>
      </c>
      <c r="C2147" s="3" t="s">
        <v>1061</v>
      </c>
      <c r="D2147" s="4">
        <f>DATE(B2147,N2147,M2147)</f>
        <v>44773</v>
      </c>
      <c r="E2147" s="5">
        <v>200</v>
      </c>
      <c r="F2147" s="7" t="s">
        <v>14</v>
      </c>
      <c r="G2147" s="7" t="s">
        <v>15</v>
      </c>
      <c r="H2147" s="7"/>
      <c r="I2147" s="1" t="s">
        <v>246</v>
      </c>
      <c r="J2147" s="1" t="s">
        <v>4125</v>
      </c>
      <c r="K2147" s="6" t="s">
        <v>25</v>
      </c>
      <c r="L2147" s="6">
        <v>6302</v>
      </c>
      <c r="M2147" s="6">
        <v>31</v>
      </c>
      <c r="N2147" s="6">
        <v>7</v>
      </c>
      <c r="P2147" s="6">
        <v>1</v>
      </c>
      <c r="Q2147" s="16" t="str">
        <f>IF($B2147=2014,$P2147,"")</f>
        <v/>
      </c>
      <c r="R2147" s="16" t="str">
        <f>IF($B2147=2015,$P2147,"")</f>
        <v/>
      </c>
      <c r="S2147" s="16" t="str">
        <f>IF($B2147=2016,$P2147,"")</f>
        <v/>
      </c>
      <c r="T2147" s="16" t="str">
        <f>IF($B2147=2017,$P2147,"")</f>
        <v/>
      </c>
      <c r="U2147" s="16" t="str">
        <f>IF($B2147=2018,$P2147,"")</f>
        <v/>
      </c>
      <c r="V2147" s="16" t="str">
        <f>IF($B2147=2019,$P2147,"")</f>
        <v/>
      </c>
      <c r="W2147" s="16" t="str">
        <f>IF($B2147=2020,$P2147,"")</f>
        <v/>
      </c>
      <c r="X2147" s="6" t="str">
        <f>IF($B2147=2021,$P2147,"")</f>
        <v/>
      </c>
      <c r="Y2147" s="6">
        <f>IF($B2147=2022,$P2147,"")</f>
        <v>1</v>
      </c>
      <c r="Z2147" s="6" t="str">
        <f>IF($B2147=2023,$P2147,"")</f>
        <v/>
      </c>
      <c r="AA2147" s="6" t="str">
        <f>IF($B2147=2024,$P2147,"")</f>
        <v/>
      </c>
      <c r="AB2147" s="16" t="str">
        <f>IF($B2147=2025,$P2147,"")</f>
        <v/>
      </c>
    </row>
    <row r="2148" spans="1:28" x14ac:dyDescent="0.25">
      <c r="A2148" s="3">
        <v>1134</v>
      </c>
      <c r="B2148" s="3">
        <v>2022</v>
      </c>
      <c r="C2148" s="3" t="s">
        <v>1267</v>
      </c>
      <c r="D2148" s="4">
        <f>DATE(B2148,N2148,M2148)</f>
        <v>44867</v>
      </c>
      <c r="E2148" s="5">
        <v>100</v>
      </c>
      <c r="F2148" s="7" t="s">
        <v>14</v>
      </c>
      <c r="G2148" s="7" t="s">
        <v>15</v>
      </c>
      <c r="H2148" s="7"/>
      <c r="I2148" s="1" t="s">
        <v>246</v>
      </c>
      <c r="J2148" s="1" t="s">
        <v>4467</v>
      </c>
      <c r="K2148" s="6" t="s">
        <v>842</v>
      </c>
      <c r="L2148" s="6">
        <v>6309</v>
      </c>
      <c r="M2148" s="6">
        <v>2</v>
      </c>
      <c r="N2148" s="6">
        <v>11</v>
      </c>
      <c r="O2148" s="6" t="s">
        <v>81</v>
      </c>
      <c r="P2148" s="6">
        <v>1</v>
      </c>
      <c r="Q2148" s="16" t="str">
        <f>IF($B2148=2014,$P2148,"")</f>
        <v/>
      </c>
      <c r="R2148" s="16" t="str">
        <f>IF($B2148=2015,$P2148,"")</f>
        <v/>
      </c>
      <c r="S2148" s="16" t="str">
        <f>IF($B2148=2016,$P2148,"")</f>
        <v/>
      </c>
      <c r="T2148" s="16" t="str">
        <f>IF($B2148=2017,$P2148,"")</f>
        <v/>
      </c>
      <c r="U2148" s="16" t="str">
        <f>IF($B2148=2018,$P2148,"")</f>
        <v/>
      </c>
      <c r="V2148" s="16" t="str">
        <f>IF($B2148=2019,$P2148,"")</f>
        <v/>
      </c>
      <c r="W2148" s="16" t="str">
        <f>IF($B2148=2020,$P2148,"")</f>
        <v/>
      </c>
      <c r="X2148" s="6" t="str">
        <f>IF($B2148=2021,$P2148,"")</f>
        <v/>
      </c>
      <c r="Y2148" s="6">
        <f>IF($B2148=2022,$P2148,"")</f>
        <v>1</v>
      </c>
      <c r="Z2148" s="6" t="str">
        <f>IF($B2148=2023,$P2148,"")</f>
        <v/>
      </c>
      <c r="AA2148" s="6" t="str">
        <f>IF($B2148=2024,$P2148,"")</f>
        <v/>
      </c>
      <c r="AB2148" s="16" t="str">
        <f>IF($B2148=2025,$P2148,"")</f>
        <v/>
      </c>
    </row>
    <row r="2149" spans="1:28" ht="24" x14ac:dyDescent="0.25">
      <c r="A2149" s="3">
        <v>1134</v>
      </c>
      <c r="B2149" s="3">
        <v>2022</v>
      </c>
      <c r="C2149" s="3" t="s">
        <v>849</v>
      </c>
      <c r="D2149" s="4">
        <f>DATE(B2149,N2149,M2149)</f>
        <v>44890</v>
      </c>
      <c r="E2149" s="5">
        <v>555</v>
      </c>
      <c r="F2149" s="7" t="s">
        <v>14</v>
      </c>
      <c r="G2149" s="7" t="s">
        <v>15</v>
      </c>
      <c r="H2149" s="7"/>
      <c r="I2149" s="1" t="s">
        <v>246</v>
      </c>
      <c r="J2149" s="1" t="s">
        <v>4566</v>
      </c>
      <c r="K2149" s="6" t="s">
        <v>842</v>
      </c>
      <c r="L2149" s="6">
        <v>6310</v>
      </c>
      <c r="M2149" s="6">
        <v>25</v>
      </c>
      <c r="N2149" s="6">
        <v>11</v>
      </c>
      <c r="O2149" s="6" t="s">
        <v>81</v>
      </c>
      <c r="P2149" s="6">
        <v>1</v>
      </c>
      <c r="Q2149" s="16" t="str">
        <f>IF($B2149=2014,$P2149,"")</f>
        <v/>
      </c>
      <c r="R2149" s="16" t="str">
        <f>IF($B2149=2015,$P2149,"")</f>
        <v/>
      </c>
      <c r="S2149" s="16" t="str">
        <f>IF($B2149=2016,$P2149,"")</f>
        <v/>
      </c>
      <c r="T2149" s="16" t="str">
        <f>IF($B2149=2017,$P2149,"")</f>
        <v/>
      </c>
      <c r="U2149" s="16" t="str">
        <f>IF($B2149=2018,$P2149,"")</f>
        <v/>
      </c>
      <c r="V2149" s="16" t="str">
        <f>IF($B2149=2019,$P2149,"")</f>
        <v/>
      </c>
      <c r="W2149" s="16" t="str">
        <f>IF($B2149=2020,$P2149,"")</f>
        <v/>
      </c>
      <c r="X2149" s="6" t="str">
        <f>IF($B2149=2021,$P2149,"")</f>
        <v/>
      </c>
      <c r="Y2149" s="6">
        <f>IF($B2149=2022,$P2149,"")</f>
        <v>1</v>
      </c>
      <c r="Z2149" s="6" t="str">
        <f>IF($B2149=2023,$P2149,"")</f>
        <v/>
      </c>
      <c r="AA2149" s="6" t="str">
        <f>IF($B2149=2024,$P2149,"")</f>
        <v/>
      </c>
      <c r="AB2149" s="16" t="str">
        <f>IF($B2149=2025,$P2149,"")</f>
        <v/>
      </c>
    </row>
    <row r="2150" spans="1:28" x14ac:dyDescent="0.25">
      <c r="A2150" s="3">
        <v>1134</v>
      </c>
      <c r="B2150" s="3">
        <v>2022</v>
      </c>
      <c r="C2150" s="3" t="s">
        <v>208</v>
      </c>
      <c r="D2150" s="4">
        <f>DATE(B2150,N2150,M2150)</f>
        <v>44893</v>
      </c>
      <c r="E2150" s="5">
        <v>600</v>
      </c>
      <c r="F2150" s="7" t="s">
        <v>14</v>
      </c>
      <c r="G2150" s="7" t="s">
        <v>15</v>
      </c>
      <c r="H2150" s="7"/>
      <c r="I2150" s="1" t="s">
        <v>246</v>
      </c>
      <c r="J2150" s="1" t="s">
        <v>4722</v>
      </c>
      <c r="K2150" s="6" t="s">
        <v>842</v>
      </c>
      <c r="L2150" s="6">
        <v>6311</v>
      </c>
      <c r="M2150" s="6">
        <v>28</v>
      </c>
      <c r="N2150" s="6">
        <v>11</v>
      </c>
      <c r="O2150" s="6" t="s">
        <v>81</v>
      </c>
      <c r="P2150" s="6">
        <v>1</v>
      </c>
      <c r="Q2150" s="16" t="str">
        <f>IF($B2150=2014,$P2150,"")</f>
        <v/>
      </c>
      <c r="R2150" s="16" t="str">
        <f>IF($B2150=2015,$P2150,"")</f>
        <v/>
      </c>
      <c r="S2150" s="16" t="str">
        <f>IF($B2150=2016,$P2150,"")</f>
        <v/>
      </c>
      <c r="T2150" s="16" t="str">
        <f>IF($B2150=2017,$P2150,"")</f>
        <v/>
      </c>
      <c r="U2150" s="16" t="str">
        <f>IF($B2150=2018,$P2150,"")</f>
        <v/>
      </c>
      <c r="V2150" s="16" t="str">
        <f>IF($B2150=2019,$P2150,"")</f>
        <v/>
      </c>
      <c r="W2150" s="16" t="str">
        <f>IF($B2150=2020,$P2150,"")</f>
        <v/>
      </c>
      <c r="X2150" s="6" t="str">
        <f>IF($B2150=2021,$P2150,"")</f>
        <v/>
      </c>
      <c r="Y2150" s="6">
        <f>IF($B2150=2022,$P2150,"")</f>
        <v>1</v>
      </c>
      <c r="Z2150" s="6" t="str">
        <f>IF($B2150=2023,$P2150,"")</f>
        <v/>
      </c>
      <c r="AA2150" s="6" t="str">
        <f>IF($B2150=2024,$P2150,"")</f>
        <v/>
      </c>
      <c r="AB2150" s="16" t="str">
        <f>IF($B2150=2025,$P2150,"")</f>
        <v/>
      </c>
    </row>
    <row r="2151" spans="1:28" x14ac:dyDescent="0.25">
      <c r="A2151" s="3">
        <v>1134</v>
      </c>
      <c r="B2151" s="3">
        <v>2023</v>
      </c>
      <c r="C2151" s="3" t="s">
        <v>99</v>
      </c>
      <c r="D2151" s="4">
        <f>DATE(B2151,N2151,M2151)</f>
        <v>45150</v>
      </c>
      <c r="E2151" s="5">
        <v>2223</v>
      </c>
      <c r="F2151" s="7" t="s">
        <v>14</v>
      </c>
      <c r="G2151" s="7" t="s">
        <v>15</v>
      </c>
      <c r="H2151" s="7"/>
      <c r="I2151" s="1" t="s">
        <v>246</v>
      </c>
      <c r="J2151" s="1" t="s">
        <v>5599</v>
      </c>
      <c r="K2151" s="6" t="s">
        <v>842</v>
      </c>
      <c r="L2151" s="6">
        <v>6404</v>
      </c>
      <c r="M2151" s="6">
        <v>12</v>
      </c>
      <c r="N2151" s="6">
        <v>8</v>
      </c>
      <c r="O2151" s="6" t="s">
        <v>81</v>
      </c>
      <c r="P2151" s="6">
        <v>1</v>
      </c>
      <c r="Q2151" s="16" t="str">
        <f>IF($B2151=2014,$P2151,"")</f>
        <v/>
      </c>
      <c r="R2151" s="16" t="str">
        <f>IF($B2151=2015,$P2151,"")</f>
        <v/>
      </c>
      <c r="S2151" s="16" t="str">
        <f>IF($B2151=2016,$P2151,"")</f>
        <v/>
      </c>
      <c r="T2151" s="16" t="str">
        <f>IF($B2151=2017,$P2151,"")</f>
        <v/>
      </c>
      <c r="U2151" s="16" t="str">
        <f>IF($B2151=2018,$P2151,"")</f>
        <v/>
      </c>
      <c r="V2151" s="16" t="str">
        <f>IF($B2151=2019,$P2151,"")</f>
        <v/>
      </c>
      <c r="W2151" s="16" t="str">
        <f>IF($B2151=2020,$P2151,"")</f>
        <v/>
      </c>
      <c r="X2151" s="6" t="str">
        <f>IF($B2151=2021,$P2151,"")</f>
        <v/>
      </c>
      <c r="Y2151" s="6" t="str">
        <f>IF($B2151=2022,$P2151,"")</f>
        <v/>
      </c>
      <c r="Z2151" s="6">
        <f>IF($B2151=2023,$P2151,"")</f>
        <v>1</v>
      </c>
      <c r="AA2151" s="6" t="str">
        <f>IF($B2151=2024,$P2151,"")</f>
        <v/>
      </c>
      <c r="AB2151" s="16" t="str">
        <f>IF($B2151=2025,$P2151,"")</f>
        <v/>
      </c>
    </row>
    <row r="2152" spans="1:28" x14ac:dyDescent="0.25">
      <c r="A2152" s="3">
        <v>1134</v>
      </c>
      <c r="B2152" s="3">
        <v>2023</v>
      </c>
      <c r="C2152" s="3" t="s">
        <v>1732</v>
      </c>
      <c r="D2152" s="4">
        <f>DATE(B2152,N2152,M2152)</f>
        <v>45213</v>
      </c>
      <c r="E2152" s="5">
        <v>1659</v>
      </c>
      <c r="F2152" s="6" t="s">
        <v>14</v>
      </c>
      <c r="G2152" s="7" t="s">
        <v>15</v>
      </c>
      <c r="H2152" s="7"/>
      <c r="I2152" s="1" t="s">
        <v>246</v>
      </c>
      <c r="J2152" s="1" t="s">
        <v>5790</v>
      </c>
      <c r="K2152" s="6" t="s">
        <v>180</v>
      </c>
      <c r="L2152" s="6">
        <v>6408</v>
      </c>
      <c r="M2152" s="6">
        <v>14</v>
      </c>
      <c r="N2152" s="6">
        <v>10</v>
      </c>
      <c r="P2152" s="6">
        <v>1</v>
      </c>
      <c r="Q2152" s="16" t="str">
        <f>IF($B2152=2014,$P2152,"")</f>
        <v/>
      </c>
      <c r="R2152" s="16" t="str">
        <f>IF($B2152=2015,$P2152,"")</f>
        <v/>
      </c>
      <c r="S2152" s="16" t="str">
        <f>IF($B2152=2016,$P2152,"")</f>
        <v/>
      </c>
      <c r="T2152" s="16" t="str">
        <f>IF($B2152=2017,$P2152,"")</f>
        <v/>
      </c>
      <c r="U2152" s="16" t="str">
        <f>IF($B2152=2018,$P2152,"")</f>
        <v/>
      </c>
      <c r="V2152" s="16" t="str">
        <f>IF($B2152=2019,$P2152,"")</f>
        <v/>
      </c>
      <c r="W2152" s="16" t="str">
        <f>IF($B2152=2020,$P2152,"")</f>
        <v/>
      </c>
      <c r="X2152" s="6" t="str">
        <f>IF($B2152=2021,$P2152,"")</f>
        <v/>
      </c>
      <c r="Y2152" s="6" t="str">
        <f>IF($B2152=2022,$P2152,"")</f>
        <v/>
      </c>
      <c r="Z2152" s="6">
        <f>IF($B2152=2023,$P2152,"")</f>
        <v>1</v>
      </c>
      <c r="AA2152" s="6" t="str">
        <f>IF($B2152=2024,$P2152,"")</f>
        <v/>
      </c>
      <c r="AB2152" s="16" t="str">
        <f>IF($B2152=2025,$P2152,"")</f>
        <v/>
      </c>
    </row>
    <row r="2153" spans="1:28" x14ac:dyDescent="0.25">
      <c r="A2153" s="3">
        <v>1134</v>
      </c>
      <c r="B2153" s="3">
        <v>2023</v>
      </c>
      <c r="C2153" s="3" t="s">
        <v>257</v>
      </c>
      <c r="D2153" s="4">
        <f>DATE(B2153,N2153,M2153)</f>
        <v>45227</v>
      </c>
      <c r="E2153" s="5">
        <v>1555</v>
      </c>
      <c r="F2153" s="7" t="s">
        <v>14</v>
      </c>
      <c r="G2153" s="7" t="s">
        <v>15</v>
      </c>
      <c r="H2153" s="7"/>
      <c r="I2153" s="1" t="s">
        <v>246</v>
      </c>
      <c r="J2153" s="1" t="s">
        <v>5908</v>
      </c>
      <c r="K2153" s="6" t="s">
        <v>842</v>
      </c>
      <c r="L2153" s="6">
        <v>6409</v>
      </c>
      <c r="M2153" s="6">
        <v>28</v>
      </c>
      <c r="N2153" s="6">
        <v>10</v>
      </c>
      <c r="O2153" s="6" t="s">
        <v>81</v>
      </c>
      <c r="P2153" s="6">
        <v>1</v>
      </c>
      <c r="Q2153" s="16" t="str">
        <f>IF($B2153=2014,$P2153,"")</f>
        <v/>
      </c>
      <c r="R2153" s="16" t="str">
        <f>IF($B2153=2015,$P2153,"")</f>
        <v/>
      </c>
      <c r="S2153" s="16" t="str">
        <f>IF($B2153=2016,$P2153,"")</f>
        <v/>
      </c>
      <c r="T2153" s="16" t="str">
        <f>IF($B2153=2017,$P2153,"")</f>
        <v/>
      </c>
      <c r="U2153" s="16" t="str">
        <f>IF($B2153=2018,$P2153,"")</f>
        <v/>
      </c>
      <c r="V2153" s="16" t="str">
        <f>IF($B2153=2019,$P2153,"")</f>
        <v/>
      </c>
      <c r="W2153" s="16" t="str">
        <f>IF($B2153=2020,$P2153,"")</f>
        <v/>
      </c>
      <c r="X2153" s="6" t="str">
        <f>IF($B2153=2021,$P2153,"")</f>
        <v/>
      </c>
      <c r="Y2153" s="6" t="str">
        <f>IF($B2153=2022,$P2153,"")</f>
        <v/>
      </c>
      <c r="Z2153" s="6">
        <f>IF($B2153=2023,$P2153,"")</f>
        <v>1</v>
      </c>
      <c r="AA2153" s="6" t="str">
        <f>IF($B2153=2024,$P2153,"")</f>
        <v/>
      </c>
      <c r="AB2153" s="16" t="str">
        <f>IF($B2153=2025,$P2153,"")</f>
        <v/>
      </c>
    </row>
    <row r="2154" spans="1:28" x14ac:dyDescent="0.25">
      <c r="A2154" s="3">
        <v>1134</v>
      </c>
      <c r="B2154" s="3">
        <v>2023</v>
      </c>
      <c r="C2154" s="3" t="s">
        <v>492</v>
      </c>
      <c r="D2154" s="4">
        <f>DATE(B2154,N2154,M2154)</f>
        <v>45281</v>
      </c>
      <c r="E2154" s="5">
        <v>700</v>
      </c>
      <c r="F2154" s="7" t="s">
        <v>14</v>
      </c>
      <c r="G2154" s="7" t="s">
        <v>15</v>
      </c>
      <c r="H2154" s="7"/>
      <c r="I2154" s="1" t="s">
        <v>246</v>
      </c>
      <c r="J2154" s="1" t="s">
        <v>6029</v>
      </c>
      <c r="K2154" s="6" t="s">
        <v>17</v>
      </c>
      <c r="L2154" s="6">
        <v>6412</v>
      </c>
      <c r="M2154" s="6">
        <v>21</v>
      </c>
      <c r="N2154" s="6">
        <v>12</v>
      </c>
      <c r="P2154" s="6">
        <v>1</v>
      </c>
      <c r="Q2154" s="16" t="str">
        <f>IF($B2154=2014,$P2154,"")</f>
        <v/>
      </c>
      <c r="R2154" s="16" t="str">
        <f>IF($B2154=2015,$P2154,"")</f>
        <v/>
      </c>
      <c r="S2154" s="16" t="str">
        <f>IF($B2154=2016,$P2154,"")</f>
        <v/>
      </c>
      <c r="T2154" s="16" t="str">
        <f>IF($B2154=2017,$P2154,"")</f>
        <v/>
      </c>
      <c r="U2154" s="16" t="str">
        <f>IF($B2154=2018,$P2154,"")</f>
        <v/>
      </c>
      <c r="V2154" s="16" t="str">
        <f>IF($B2154=2019,$P2154,"")</f>
        <v/>
      </c>
      <c r="W2154" s="16" t="str">
        <f>IF($B2154=2020,$P2154,"")</f>
        <v/>
      </c>
      <c r="X2154" s="6" t="str">
        <f>IF($B2154=2021,$P2154,"")</f>
        <v/>
      </c>
      <c r="Y2154" s="6" t="str">
        <f>IF($B2154=2022,$P2154,"")</f>
        <v/>
      </c>
      <c r="Z2154" s="6">
        <f>IF($B2154=2023,$P2154,"")</f>
        <v>1</v>
      </c>
      <c r="AA2154" s="6" t="str">
        <f>IF($B2154=2024,$P2154,"")</f>
        <v/>
      </c>
      <c r="AB2154" s="16" t="str">
        <f>IF($B2154=2025,$P2154,"")</f>
        <v/>
      </c>
    </row>
    <row r="2155" spans="1:28" x14ac:dyDescent="0.25">
      <c r="A2155" s="28">
        <v>1134</v>
      </c>
      <c r="B2155" s="28">
        <v>2024</v>
      </c>
      <c r="C2155" s="28" t="s">
        <v>1382</v>
      </c>
      <c r="D2155" s="4">
        <f>DATE(B2155,N2155,M2155)</f>
        <v>45512</v>
      </c>
      <c r="E2155" s="30">
        <v>200</v>
      </c>
      <c r="F2155" s="27" t="s">
        <v>14</v>
      </c>
      <c r="G2155" s="27" t="s">
        <v>15</v>
      </c>
      <c r="H2155" s="27"/>
      <c r="I2155" s="1" t="s">
        <v>246</v>
      </c>
      <c r="J2155" s="32" t="s">
        <v>6272</v>
      </c>
      <c r="K2155" s="27" t="s">
        <v>17</v>
      </c>
      <c r="L2155" s="27">
        <v>6504</v>
      </c>
      <c r="M2155" s="27">
        <v>8</v>
      </c>
      <c r="N2155" s="27">
        <v>8</v>
      </c>
      <c r="O2155" s="27"/>
      <c r="P2155" s="6">
        <v>1</v>
      </c>
      <c r="Q2155" s="16" t="str">
        <f>IF($B2155=2014,$P2155,"")</f>
        <v/>
      </c>
      <c r="R2155" s="16" t="str">
        <f>IF($B2155=2015,$P2155,"")</f>
        <v/>
      </c>
      <c r="S2155" s="16" t="str">
        <f>IF($B2155=2016,$P2155,"")</f>
        <v/>
      </c>
      <c r="T2155" s="16" t="str">
        <f>IF($B2155=2017,$P2155,"")</f>
        <v/>
      </c>
      <c r="U2155" s="16" t="str">
        <f>IF($B2155=2018,$P2155,"")</f>
        <v/>
      </c>
      <c r="V2155" s="16" t="str">
        <f>IF($B2155=2019,$P2155,"")</f>
        <v/>
      </c>
      <c r="W2155" s="16" t="str">
        <f>IF($B2155=2020,$P2155,"")</f>
        <v/>
      </c>
      <c r="X2155" s="6" t="str">
        <f>IF($B2155=2021,$P2155,"")</f>
        <v/>
      </c>
      <c r="Y2155" s="6" t="str">
        <f>IF($B2155=2022,$P2155,"")</f>
        <v/>
      </c>
      <c r="Z2155" s="6" t="str">
        <f>IF($B2155=2023,$P2155,"")</f>
        <v/>
      </c>
      <c r="AA2155" s="6">
        <f>IF($B2155=2024,$P2155,"")</f>
        <v>1</v>
      </c>
      <c r="AB2155" s="16" t="str">
        <f>IF($B2155=2025,$P2155,"")</f>
        <v/>
      </c>
    </row>
    <row r="2156" spans="1:28" ht="24" x14ac:dyDescent="0.25">
      <c r="A2156" s="3">
        <v>1134</v>
      </c>
      <c r="B2156" s="3">
        <v>2016</v>
      </c>
      <c r="C2156" s="3" t="s">
        <v>882</v>
      </c>
      <c r="D2156" s="4">
        <f>DATE(B2156,N2156,M2156)</f>
        <v>42647</v>
      </c>
      <c r="E2156" s="5">
        <v>500</v>
      </c>
      <c r="F2156" s="6" t="s">
        <v>14</v>
      </c>
      <c r="G2156" s="7" t="s">
        <v>15</v>
      </c>
      <c r="H2156" s="7"/>
      <c r="I2156" s="1" t="s">
        <v>201</v>
      </c>
      <c r="J2156" s="1" t="s">
        <v>1853</v>
      </c>
      <c r="K2156" s="6" t="s">
        <v>46</v>
      </c>
      <c r="L2156" s="6">
        <v>5707</v>
      </c>
      <c r="M2156" s="6">
        <v>4</v>
      </c>
      <c r="N2156" s="6">
        <v>10</v>
      </c>
      <c r="P2156" s="6">
        <v>1</v>
      </c>
      <c r="Q2156" s="16" t="str">
        <f>IF($B2156=2014,$P2156,"")</f>
        <v/>
      </c>
      <c r="R2156" s="16" t="str">
        <f>IF($B2156=2015,$P2156,"")</f>
        <v/>
      </c>
      <c r="S2156" s="16">
        <f>IF($B2156=2016,$P2156,"")</f>
        <v>1</v>
      </c>
      <c r="T2156" s="16" t="str">
        <f>IF($B2156=2017,$P2156,"")</f>
        <v/>
      </c>
      <c r="U2156" s="16" t="str">
        <f>IF($B2156=2018,$P2156,"")</f>
        <v/>
      </c>
      <c r="V2156" s="16" t="str">
        <f>IF($B2156=2019,$P2156,"")</f>
        <v/>
      </c>
      <c r="W2156" s="16" t="str">
        <f>IF($B2156=2020,$P2156,"")</f>
        <v/>
      </c>
      <c r="X2156" s="6" t="str">
        <f>IF($B2156=2021,$P2156,"")</f>
        <v/>
      </c>
      <c r="Y2156" s="6" t="str">
        <f>IF($B2156=2022,$P2156,"")</f>
        <v/>
      </c>
      <c r="Z2156" s="6" t="str">
        <f>IF($B2156=2023,$P2156,"")</f>
        <v/>
      </c>
      <c r="AA2156" s="6" t="str">
        <f>IF($B2156=2024,$P2156,"")</f>
        <v/>
      </c>
      <c r="AB2156" s="16" t="str">
        <f>IF($B2156=2025,$P2156,"")</f>
        <v/>
      </c>
    </row>
    <row r="2157" spans="1:28" ht="24" x14ac:dyDescent="0.25">
      <c r="A2157" s="3">
        <v>1134</v>
      </c>
      <c r="B2157" s="3">
        <v>2020</v>
      </c>
      <c r="C2157" s="3" t="s">
        <v>258</v>
      </c>
      <c r="D2157" s="4">
        <f>DATE(B2157,N2157,M2157)</f>
        <v>44133</v>
      </c>
      <c r="E2157" s="5">
        <v>1800</v>
      </c>
      <c r="F2157" s="7" t="s">
        <v>14</v>
      </c>
      <c r="G2157" s="6" t="s">
        <v>15</v>
      </c>
      <c r="I2157" s="1" t="s">
        <v>201</v>
      </c>
      <c r="J2157" s="1" t="s">
        <v>389</v>
      </c>
      <c r="K2157" s="6" t="s">
        <v>17</v>
      </c>
      <c r="L2157" s="6">
        <v>6108</v>
      </c>
      <c r="M2157" s="6">
        <v>29</v>
      </c>
      <c r="N2157" s="6">
        <v>10</v>
      </c>
      <c r="P2157" s="6">
        <v>1</v>
      </c>
      <c r="Q2157" s="16" t="str">
        <f>IF($B2157=2014,$P2157,"")</f>
        <v/>
      </c>
      <c r="R2157" s="16" t="str">
        <f>IF($B2157=2015,$P2157,"")</f>
        <v/>
      </c>
      <c r="S2157" s="16" t="str">
        <f>IF($B2157=2016,$P2157,"")</f>
        <v/>
      </c>
      <c r="T2157" s="16" t="str">
        <f>IF($B2157=2017,$P2157,"")</f>
        <v/>
      </c>
      <c r="U2157" s="16" t="str">
        <f>IF($B2157=2018,$P2157,"")</f>
        <v/>
      </c>
      <c r="V2157" s="16" t="str">
        <f>IF($B2157=2019,$P2157,"")</f>
        <v/>
      </c>
      <c r="W2157" s="16">
        <f>IF($B2157=2020,$P2157,"")</f>
        <v>1</v>
      </c>
      <c r="X2157" s="6" t="str">
        <f>IF($B2157=2021,$P2157,"")</f>
        <v/>
      </c>
      <c r="Y2157" s="6" t="str">
        <f>IF($B2157=2022,$P2157,"")</f>
        <v/>
      </c>
      <c r="Z2157" s="6" t="str">
        <f>IF($B2157=2023,$P2157,"")</f>
        <v/>
      </c>
      <c r="AA2157" s="6" t="str">
        <f>IF($B2157=2024,$P2157,"")</f>
        <v/>
      </c>
      <c r="AB2157" s="16" t="str">
        <f>IF($B2157=2025,$P2157,"")</f>
        <v/>
      </c>
    </row>
    <row r="2158" spans="1:28" x14ac:dyDescent="0.25">
      <c r="A2158" s="3">
        <v>1134</v>
      </c>
      <c r="B2158" s="3">
        <v>2020</v>
      </c>
      <c r="C2158" s="3" t="s">
        <v>200</v>
      </c>
      <c r="D2158" s="4">
        <f>DATE(B2158,N2158,M2158)</f>
        <v>44184</v>
      </c>
      <c r="E2158" s="5">
        <v>1615</v>
      </c>
      <c r="F2158" s="7" t="s">
        <v>14</v>
      </c>
      <c r="G2158" s="6" t="s">
        <v>15</v>
      </c>
      <c r="I2158" s="1" t="s">
        <v>201</v>
      </c>
      <c r="J2158" s="1" t="s">
        <v>390</v>
      </c>
      <c r="K2158" s="6" t="s">
        <v>188</v>
      </c>
      <c r="L2158" s="6">
        <v>6112</v>
      </c>
      <c r="M2158" s="6">
        <v>19</v>
      </c>
      <c r="N2158" s="6">
        <v>12</v>
      </c>
      <c r="P2158" s="6">
        <v>1</v>
      </c>
      <c r="Q2158" s="16" t="str">
        <f>IF($B2158=2014,$P2158,"")</f>
        <v/>
      </c>
      <c r="R2158" s="16" t="str">
        <f>IF($B2158=2015,$P2158,"")</f>
        <v/>
      </c>
      <c r="S2158" s="16" t="str">
        <f>IF($B2158=2016,$P2158,"")</f>
        <v/>
      </c>
      <c r="T2158" s="16" t="str">
        <f>IF($B2158=2017,$P2158,"")</f>
        <v/>
      </c>
      <c r="U2158" s="16" t="str">
        <f>IF($B2158=2018,$P2158,"")</f>
        <v/>
      </c>
      <c r="V2158" s="16" t="str">
        <f>IF($B2158=2019,$P2158,"")</f>
        <v/>
      </c>
      <c r="W2158" s="16">
        <f>IF($B2158=2020,$P2158,"")</f>
        <v>1</v>
      </c>
      <c r="X2158" s="6" t="str">
        <f>IF($B2158=2021,$P2158,"")</f>
        <v/>
      </c>
      <c r="Y2158" s="6" t="str">
        <f>IF($B2158=2022,$P2158,"")</f>
        <v/>
      </c>
      <c r="Z2158" s="6" t="str">
        <f>IF($B2158=2023,$P2158,"")</f>
        <v/>
      </c>
      <c r="AA2158" s="6" t="str">
        <f>IF($B2158=2024,$P2158,"")</f>
        <v/>
      </c>
      <c r="AB2158" s="16" t="str">
        <f>IF($B2158=2025,$P2158,"")</f>
        <v/>
      </c>
    </row>
    <row r="2159" spans="1:28" ht="24" x14ac:dyDescent="0.25">
      <c r="A2159" s="3">
        <v>1134</v>
      </c>
      <c r="B2159" s="3">
        <v>2020</v>
      </c>
      <c r="C2159" s="3" t="s">
        <v>200</v>
      </c>
      <c r="D2159" s="4">
        <f>DATE(B2159,N2159,M2159)</f>
        <v>44184</v>
      </c>
      <c r="E2159" s="5">
        <v>1624</v>
      </c>
      <c r="F2159" s="7" t="s">
        <v>14</v>
      </c>
      <c r="G2159" s="6" t="s">
        <v>15</v>
      </c>
      <c r="I2159" s="1" t="s">
        <v>201</v>
      </c>
      <c r="J2159" s="1" t="s">
        <v>391</v>
      </c>
      <c r="K2159" s="6" t="s">
        <v>17</v>
      </c>
      <c r="L2159" s="6">
        <v>6112</v>
      </c>
      <c r="M2159" s="6">
        <v>19</v>
      </c>
      <c r="N2159" s="6">
        <v>12</v>
      </c>
      <c r="P2159" s="6">
        <v>1</v>
      </c>
      <c r="Q2159" s="16" t="str">
        <f>IF($B2159=2014,$P2159,"")</f>
        <v/>
      </c>
      <c r="R2159" s="16" t="str">
        <f>IF($B2159=2015,$P2159,"")</f>
        <v/>
      </c>
      <c r="S2159" s="16" t="str">
        <f>IF($B2159=2016,$P2159,"")</f>
        <v/>
      </c>
      <c r="T2159" s="16" t="str">
        <f>IF($B2159=2017,$P2159,"")</f>
        <v/>
      </c>
      <c r="U2159" s="16" t="str">
        <f>IF($B2159=2018,$P2159,"")</f>
        <v/>
      </c>
      <c r="V2159" s="16" t="str">
        <f>IF($B2159=2019,$P2159,"")</f>
        <v/>
      </c>
      <c r="W2159" s="16">
        <f>IF($B2159=2020,$P2159,"")</f>
        <v>1</v>
      </c>
      <c r="X2159" s="6" t="str">
        <f>IF($B2159=2021,$P2159,"")</f>
        <v/>
      </c>
      <c r="Y2159" s="6" t="str">
        <f>IF($B2159=2022,$P2159,"")</f>
        <v/>
      </c>
      <c r="Z2159" s="6" t="str">
        <f>IF($B2159=2023,$P2159,"")</f>
        <v/>
      </c>
      <c r="AA2159" s="6" t="str">
        <f>IF($B2159=2024,$P2159,"")</f>
        <v/>
      </c>
      <c r="AB2159" s="16" t="str">
        <f>IF($B2159=2025,$P2159,"")</f>
        <v/>
      </c>
    </row>
    <row r="2160" spans="1:28" x14ac:dyDescent="0.25">
      <c r="A2160" s="3">
        <v>1134</v>
      </c>
      <c r="B2160" s="3">
        <v>2021</v>
      </c>
      <c r="C2160" s="3" t="s">
        <v>647</v>
      </c>
      <c r="D2160" s="4">
        <f>DATE(B2160,N2160,M2160)</f>
        <v>44255</v>
      </c>
      <c r="E2160" s="5">
        <v>600</v>
      </c>
      <c r="F2160" s="7" t="s">
        <v>14</v>
      </c>
      <c r="G2160" s="7" t="s">
        <v>15</v>
      </c>
      <c r="H2160" s="7"/>
      <c r="I2160" s="1" t="s">
        <v>201</v>
      </c>
      <c r="J2160" s="1" t="s">
        <v>667</v>
      </c>
      <c r="K2160" s="6" t="s">
        <v>38</v>
      </c>
      <c r="L2160" s="6">
        <v>6117</v>
      </c>
      <c r="M2160" s="6">
        <v>28</v>
      </c>
      <c r="N2160" s="6">
        <v>2</v>
      </c>
      <c r="P2160" s="6">
        <v>1</v>
      </c>
      <c r="Q2160" s="16" t="str">
        <f>IF($B2160=2014,$P2160,"")</f>
        <v/>
      </c>
      <c r="R2160" s="16" t="str">
        <f>IF($B2160=2015,$P2160,"")</f>
        <v/>
      </c>
      <c r="S2160" s="16" t="str">
        <f>IF($B2160=2016,$P2160,"")</f>
        <v/>
      </c>
      <c r="T2160" s="16" t="str">
        <f>IF($B2160=2017,$P2160,"")</f>
        <v/>
      </c>
      <c r="U2160" s="16" t="str">
        <f>IF($B2160=2018,$P2160,"")</f>
        <v/>
      </c>
      <c r="V2160" s="16" t="str">
        <f>IF($B2160=2019,$P2160,"")</f>
        <v/>
      </c>
      <c r="W2160" s="16" t="str">
        <f>IF($B2160=2020,$P2160,"")</f>
        <v/>
      </c>
      <c r="X2160" s="6">
        <f>IF($B2160=2021,$P2160,"")</f>
        <v>1</v>
      </c>
      <c r="Y2160" s="6" t="str">
        <f>IF($B2160=2022,$P2160,"")</f>
        <v/>
      </c>
      <c r="Z2160" s="6" t="str">
        <f>IF($B2160=2023,$P2160,"")</f>
        <v/>
      </c>
      <c r="AA2160" s="6" t="str">
        <f>IF($B2160=2024,$P2160,"")</f>
        <v/>
      </c>
      <c r="AB2160" s="16" t="str">
        <f>IF($B2160=2025,$P2160,"")</f>
        <v/>
      </c>
    </row>
    <row r="2161" spans="1:28" x14ac:dyDescent="0.25">
      <c r="A2161" s="3">
        <v>1134</v>
      </c>
      <c r="B2161" s="3">
        <v>2023</v>
      </c>
      <c r="C2161" s="3" t="s">
        <v>1732</v>
      </c>
      <c r="D2161" s="4">
        <f>DATE(B2161,N2161,M2161)</f>
        <v>45213</v>
      </c>
      <c r="E2161" s="5">
        <v>2059</v>
      </c>
      <c r="F2161" s="6" t="s">
        <v>14</v>
      </c>
      <c r="G2161" s="7" t="s">
        <v>15</v>
      </c>
      <c r="H2161" s="7"/>
      <c r="I2161" s="1" t="s">
        <v>201</v>
      </c>
      <c r="J2161" s="1" t="s">
        <v>5791</v>
      </c>
      <c r="K2161" s="6" t="s">
        <v>180</v>
      </c>
      <c r="L2161" s="6">
        <v>6408</v>
      </c>
      <c r="M2161" s="6">
        <v>14</v>
      </c>
      <c r="N2161" s="6">
        <v>10</v>
      </c>
      <c r="P2161" s="6">
        <v>1</v>
      </c>
      <c r="Q2161" s="16" t="str">
        <f>IF($B2161=2014,$P2161,"")</f>
        <v/>
      </c>
      <c r="R2161" s="16" t="str">
        <f>IF($B2161=2015,$P2161,"")</f>
        <v/>
      </c>
      <c r="S2161" s="16" t="str">
        <f>IF($B2161=2016,$P2161,"")</f>
        <v/>
      </c>
      <c r="T2161" s="16" t="str">
        <f>IF($B2161=2017,$P2161,"")</f>
        <v/>
      </c>
      <c r="U2161" s="16" t="str">
        <f>IF($B2161=2018,$P2161,"")</f>
        <v/>
      </c>
      <c r="V2161" s="16" t="str">
        <f>IF($B2161=2019,$P2161,"")</f>
        <v/>
      </c>
      <c r="W2161" s="16" t="str">
        <f>IF($B2161=2020,$P2161,"")</f>
        <v/>
      </c>
      <c r="X2161" s="6" t="str">
        <f>IF($B2161=2021,$P2161,"")</f>
        <v/>
      </c>
      <c r="Y2161" s="6" t="str">
        <f>IF($B2161=2022,$P2161,"")</f>
        <v/>
      </c>
      <c r="Z2161" s="6">
        <f>IF($B2161=2023,$P2161,"")</f>
        <v>1</v>
      </c>
      <c r="AA2161" s="6" t="str">
        <f>IF($B2161=2024,$P2161,"")</f>
        <v/>
      </c>
      <c r="AB2161" s="16" t="str">
        <f>IF($B2161=2025,$P2161,"")</f>
        <v/>
      </c>
    </row>
    <row r="2162" spans="1:28" ht="24" x14ac:dyDescent="0.25">
      <c r="A2162" s="3">
        <v>1134</v>
      </c>
      <c r="B2162" s="3">
        <v>2022</v>
      </c>
      <c r="C2162" s="3" t="s">
        <v>1347</v>
      </c>
      <c r="D2162" s="4">
        <f>DATE(B2162,N2162,M2162)</f>
        <v>44774</v>
      </c>
      <c r="E2162" s="5">
        <v>2003</v>
      </c>
      <c r="F2162" s="7" t="s">
        <v>14</v>
      </c>
      <c r="G2162" s="7" t="s">
        <v>27</v>
      </c>
      <c r="H2162" s="7"/>
      <c r="I2162" s="1" t="s">
        <v>4122</v>
      </c>
      <c r="J2162" s="1" t="s">
        <v>4120</v>
      </c>
      <c r="K2162" s="6" t="s">
        <v>842</v>
      </c>
      <c r="L2162" s="6">
        <v>6302</v>
      </c>
      <c r="M2162" s="6">
        <v>1</v>
      </c>
      <c r="N2162" s="6">
        <v>8</v>
      </c>
      <c r="O2162" s="6" t="s">
        <v>81</v>
      </c>
      <c r="P2162" s="6">
        <v>1</v>
      </c>
      <c r="Q2162" s="16" t="str">
        <f>IF($B2162=2014,$P2162,"")</f>
        <v/>
      </c>
      <c r="R2162" s="16" t="str">
        <f>IF($B2162=2015,$P2162,"")</f>
        <v/>
      </c>
      <c r="S2162" s="16" t="str">
        <f>IF($B2162=2016,$P2162,"")</f>
        <v/>
      </c>
      <c r="T2162" s="16" t="str">
        <f>IF($B2162=2017,$P2162,"")</f>
        <v/>
      </c>
      <c r="U2162" s="16" t="str">
        <f>IF($B2162=2018,$P2162,"")</f>
        <v/>
      </c>
      <c r="V2162" s="16" t="str">
        <f>IF($B2162=2019,$P2162,"")</f>
        <v/>
      </c>
      <c r="W2162" s="16" t="str">
        <f>IF($B2162=2020,$P2162,"")</f>
        <v/>
      </c>
      <c r="X2162" s="6" t="str">
        <f>IF($B2162=2021,$P2162,"")</f>
        <v/>
      </c>
      <c r="Y2162" s="6">
        <f>IF($B2162=2022,$P2162,"")</f>
        <v>1</v>
      </c>
      <c r="Z2162" s="6" t="str">
        <f>IF($B2162=2023,$P2162,"")</f>
        <v/>
      </c>
      <c r="AA2162" s="6" t="str">
        <f>IF($B2162=2024,$P2162,"")</f>
        <v/>
      </c>
      <c r="AB2162" s="16" t="str">
        <f>IF($B2162=2025,$P2162,"")</f>
        <v/>
      </c>
    </row>
    <row r="2163" spans="1:28" ht="24" x14ac:dyDescent="0.25">
      <c r="A2163" s="3">
        <v>1134</v>
      </c>
      <c r="B2163" s="3">
        <v>2022</v>
      </c>
      <c r="C2163" s="3" t="s">
        <v>69</v>
      </c>
      <c r="D2163" s="4">
        <f>DATE(B2163,N2163,M2163)</f>
        <v>44775</v>
      </c>
      <c r="E2163" s="5">
        <v>2100</v>
      </c>
      <c r="F2163" s="7" t="s">
        <v>14</v>
      </c>
      <c r="G2163" s="7" t="s">
        <v>27</v>
      </c>
      <c r="H2163" s="7"/>
      <c r="I2163" s="1" t="s">
        <v>4122</v>
      </c>
      <c r="J2163" s="1" t="s">
        <v>4123</v>
      </c>
      <c r="K2163" s="6" t="s">
        <v>25</v>
      </c>
      <c r="L2163" s="6">
        <v>6302</v>
      </c>
      <c r="M2163" s="6">
        <v>2</v>
      </c>
      <c r="N2163" s="6">
        <v>8</v>
      </c>
      <c r="P2163" s="6">
        <v>1</v>
      </c>
      <c r="Q2163" s="16" t="str">
        <f>IF($B2163=2014,$P2163,"")</f>
        <v/>
      </c>
      <c r="R2163" s="16" t="str">
        <f>IF($B2163=2015,$P2163,"")</f>
        <v/>
      </c>
      <c r="S2163" s="16" t="str">
        <f>IF($B2163=2016,$P2163,"")</f>
        <v/>
      </c>
      <c r="T2163" s="16" t="str">
        <f>IF($B2163=2017,$P2163,"")</f>
        <v/>
      </c>
      <c r="U2163" s="16" t="str">
        <f>IF($B2163=2018,$P2163,"")</f>
        <v/>
      </c>
      <c r="V2163" s="16" t="str">
        <f>IF($B2163=2019,$P2163,"")</f>
        <v/>
      </c>
      <c r="W2163" s="16" t="str">
        <f>IF($B2163=2020,$P2163,"")</f>
        <v/>
      </c>
      <c r="X2163" s="6" t="str">
        <f>IF($B2163=2021,$P2163,"")</f>
        <v/>
      </c>
      <c r="Y2163" s="6">
        <f>IF($B2163=2022,$P2163,"")</f>
        <v>1</v>
      </c>
      <c r="Z2163" s="6" t="str">
        <f>IF($B2163=2023,$P2163,"")</f>
        <v/>
      </c>
      <c r="AA2163" s="6" t="str">
        <f>IF($B2163=2024,$P2163,"")</f>
        <v/>
      </c>
      <c r="AB2163" s="16" t="str">
        <f>IF($B2163=2025,$P2163,"")</f>
        <v/>
      </c>
    </row>
    <row r="2164" spans="1:28" ht="48" x14ac:dyDescent="0.25">
      <c r="A2164" s="3">
        <v>1134</v>
      </c>
      <c r="B2164" s="3">
        <v>2022</v>
      </c>
      <c r="C2164" s="3" t="s">
        <v>44</v>
      </c>
      <c r="D2164" s="4">
        <f>DATE(B2164,N2164,M2164)</f>
        <v>44787</v>
      </c>
      <c r="E2164" s="5">
        <v>2005</v>
      </c>
      <c r="F2164" s="6" t="s">
        <v>14</v>
      </c>
      <c r="G2164" s="7" t="s">
        <v>27</v>
      </c>
      <c r="I2164" s="1" t="s">
        <v>4122</v>
      </c>
      <c r="J2164" s="1" t="s">
        <v>4121</v>
      </c>
      <c r="K2164" s="6" t="s">
        <v>163</v>
      </c>
      <c r="L2164" s="6">
        <v>6303</v>
      </c>
      <c r="M2164" s="6">
        <v>14</v>
      </c>
      <c r="N2164" s="6">
        <v>8</v>
      </c>
      <c r="O2164" s="6" t="s">
        <v>679</v>
      </c>
      <c r="P2164" s="6">
        <v>1</v>
      </c>
      <c r="Q2164" s="16" t="str">
        <f>IF($B2164=2014,$P2164,"")</f>
        <v/>
      </c>
      <c r="R2164" s="16" t="str">
        <f>IF($B2164=2015,$P2164,"")</f>
        <v/>
      </c>
      <c r="S2164" s="16" t="str">
        <f>IF($B2164=2016,$P2164,"")</f>
        <v/>
      </c>
      <c r="T2164" s="16" t="str">
        <f>IF($B2164=2017,$P2164,"")</f>
        <v/>
      </c>
      <c r="U2164" s="16" t="str">
        <f>IF($B2164=2018,$P2164,"")</f>
        <v/>
      </c>
      <c r="V2164" s="16" t="str">
        <f>IF($B2164=2019,$P2164,"")</f>
        <v/>
      </c>
      <c r="W2164" s="16" t="str">
        <f>IF($B2164=2020,$P2164,"")</f>
        <v/>
      </c>
      <c r="X2164" s="6" t="str">
        <f>IF($B2164=2021,$P2164,"")</f>
        <v/>
      </c>
      <c r="Y2164" s="6">
        <f>IF($B2164=2022,$P2164,"")</f>
        <v>1</v>
      </c>
      <c r="Z2164" s="6" t="str">
        <f>IF($B2164=2023,$P2164,"")</f>
        <v/>
      </c>
      <c r="AA2164" s="6" t="str">
        <f>IF($B2164=2024,$P2164,"")</f>
        <v/>
      </c>
      <c r="AB2164" s="16" t="str">
        <f>IF($B2164=2025,$P2164,"")</f>
        <v/>
      </c>
    </row>
    <row r="2165" spans="1:28" x14ac:dyDescent="0.25">
      <c r="A2165" s="3">
        <v>1134</v>
      </c>
      <c r="B2165" s="3">
        <v>2022</v>
      </c>
      <c r="C2165" s="3" t="s">
        <v>278</v>
      </c>
      <c r="D2165" s="4">
        <f>DATE(B2165,N2165,M2165)</f>
        <v>44830</v>
      </c>
      <c r="E2165" s="5">
        <v>1653</v>
      </c>
      <c r="F2165" s="6" t="s">
        <v>14</v>
      </c>
      <c r="G2165" s="6" t="s">
        <v>27</v>
      </c>
      <c r="I2165" s="1" t="s">
        <v>4122</v>
      </c>
      <c r="J2165" s="8" t="s">
        <v>4312</v>
      </c>
      <c r="K2165" s="6" t="s">
        <v>842</v>
      </c>
      <c r="L2165" s="6">
        <v>6306</v>
      </c>
      <c r="M2165" s="6">
        <v>26</v>
      </c>
      <c r="N2165" s="6">
        <v>9</v>
      </c>
      <c r="O2165" s="6" t="s">
        <v>81</v>
      </c>
      <c r="P2165" s="6">
        <v>1</v>
      </c>
      <c r="Q2165" s="16" t="str">
        <f>IF($B2165=2014,$P2165,"")</f>
        <v/>
      </c>
      <c r="R2165" s="16" t="str">
        <f>IF($B2165=2015,$P2165,"")</f>
        <v/>
      </c>
      <c r="S2165" s="16" t="str">
        <f>IF($B2165=2016,$P2165,"")</f>
        <v/>
      </c>
      <c r="T2165" s="16" t="str">
        <f>IF($B2165=2017,$P2165,"")</f>
        <v/>
      </c>
      <c r="U2165" s="16" t="str">
        <f>IF($B2165=2018,$P2165,"")</f>
        <v/>
      </c>
      <c r="V2165" s="16" t="str">
        <f>IF($B2165=2019,$P2165,"")</f>
        <v/>
      </c>
      <c r="W2165" s="16" t="str">
        <f>IF($B2165=2020,$P2165,"")</f>
        <v/>
      </c>
      <c r="X2165" s="6" t="str">
        <f>IF($B2165=2021,$P2165,"")</f>
        <v/>
      </c>
      <c r="Y2165" s="6">
        <f>IF($B2165=2022,$P2165,"")</f>
        <v>1</v>
      </c>
      <c r="Z2165" s="6" t="str">
        <f>IF($B2165=2023,$P2165,"")</f>
        <v/>
      </c>
      <c r="AA2165" s="6" t="str">
        <f>IF($B2165=2024,$P2165,"")</f>
        <v/>
      </c>
      <c r="AB2165" s="16" t="str">
        <f>IF($B2165=2025,$P2165,"")</f>
        <v/>
      </c>
    </row>
    <row r="2166" spans="1:28" x14ac:dyDescent="0.25">
      <c r="A2166" s="3">
        <v>1134</v>
      </c>
      <c r="B2166" s="3">
        <v>2022</v>
      </c>
      <c r="C2166" s="3" t="s">
        <v>819</v>
      </c>
      <c r="D2166" s="4">
        <f>DATE(B2166,N2166,M2166)</f>
        <v>44871</v>
      </c>
      <c r="E2166" s="5">
        <v>700</v>
      </c>
      <c r="F2166" s="7" t="s">
        <v>14</v>
      </c>
      <c r="G2166" s="7" t="s">
        <v>27</v>
      </c>
      <c r="H2166" s="7"/>
      <c r="I2166" s="1" t="s">
        <v>4122</v>
      </c>
      <c r="J2166" s="1" t="s">
        <v>4564</v>
      </c>
      <c r="K2166" s="6" t="s">
        <v>46</v>
      </c>
      <c r="L2166" s="6">
        <v>6310</v>
      </c>
      <c r="M2166" s="6">
        <v>6</v>
      </c>
      <c r="N2166" s="6">
        <v>11</v>
      </c>
      <c r="O2166" s="6" t="s">
        <v>4528</v>
      </c>
      <c r="P2166" s="6">
        <v>1</v>
      </c>
      <c r="Q2166" s="16" t="str">
        <f>IF($B2166=2014,$P2166,"")</f>
        <v/>
      </c>
      <c r="R2166" s="16" t="str">
        <f>IF($B2166=2015,$P2166,"")</f>
        <v/>
      </c>
      <c r="S2166" s="16" t="str">
        <f>IF($B2166=2016,$P2166,"")</f>
        <v/>
      </c>
      <c r="T2166" s="16" t="str">
        <f>IF($B2166=2017,$P2166,"")</f>
        <v/>
      </c>
      <c r="U2166" s="16" t="str">
        <f>IF($B2166=2018,$P2166,"")</f>
        <v/>
      </c>
      <c r="V2166" s="16" t="str">
        <f>IF($B2166=2019,$P2166,"")</f>
        <v/>
      </c>
      <c r="W2166" s="16" t="str">
        <f>IF($B2166=2020,$P2166,"")</f>
        <v/>
      </c>
      <c r="X2166" s="6" t="str">
        <f>IF($B2166=2021,$P2166,"")</f>
        <v/>
      </c>
      <c r="Y2166" s="6">
        <f>IF($B2166=2022,$P2166,"")</f>
        <v>1</v>
      </c>
      <c r="Z2166" s="6" t="str">
        <f>IF($B2166=2023,$P2166,"")</f>
        <v/>
      </c>
      <c r="AA2166" s="6" t="str">
        <f>IF($B2166=2024,$P2166,"")</f>
        <v/>
      </c>
      <c r="AB2166" s="16" t="str">
        <f>IF($B2166=2025,$P2166,"")</f>
        <v/>
      </c>
    </row>
    <row r="2167" spans="1:28" x14ac:dyDescent="0.25">
      <c r="A2167" s="3">
        <v>1134</v>
      </c>
      <c r="B2167" s="3">
        <v>2022</v>
      </c>
      <c r="C2167" s="3" t="s">
        <v>244</v>
      </c>
      <c r="D2167" s="4">
        <f>DATE(B2167,N2167,M2167)</f>
        <v>44880</v>
      </c>
      <c r="E2167" s="5">
        <v>1616</v>
      </c>
      <c r="F2167" s="7" t="s">
        <v>14</v>
      </c>
      <c r="G2167" s="7" t="s">
        <v>27</v>
      </c>
      <c r="H2167" s="7"/>
      <c r="I2167" s="1" t="s">
        <v>4122</v>
      </c>
      <c r="J2167" s="1" t="s">
        <v>4565</v>
      </c>
      <c r="K2167" s="6" t="s">
        <v>72</v>
      </c>
      <c r="L2167" s="6">
        <v>6310</v>
      </c>
      <c r="M2167" s="6">
        <v>15</v>
      </c>
      <c r="N2167" s="6">
        <v>11</v>
      </c>
      <c r="O2167" s="6" t="s">
        <v>4528</v>
      </c>
      <c r="P2167" s="6">
        <v>1</v>
      </c>
      <c r="Q2167" s="16" t="str">
        <f>IF($B2167=2014,$P2167,"")</f>
        <v/>
      </c>
      <c r="R2167" s="16" t="str">
        <f>IF($B2167=2015,$P2167,"")</f>
        <v/>
      </c>
      <c r="S2167" s="16" t="str">
        <f>IF($B2167=2016,$P2167,"")</f>
        <v/>
      </c>
      <c r="T2167" s="16" t="str">
        <f>IF($B2167=2017,$P2167,"")</f>
        <v/>
      </c>
      <c r="U2167" s="16" t="str">
        <f>IF($B2167=2018,$P2167,"")</f>
        <v/>
      </c>
      <c r="V2167" s="16" t="str">
        <f>IF($B2167=2019,$P2167,"")</f>
        <v/>
      </c>
      <c r="W2167" s="16" t="str">
        <f>IF($B2167=2020,$P2167,"")</f>
        <v/>
      </c>
      <c r="X2167" s="6" t="str">
        <f>IF($B2167=2021,$P2167,"")</f>
        <v/>
      </c>
      <c r="Y2167" s="6">
        <f>IF($B2167=2022,$P2167,"")</f>
        <v>1</v>
      </c>
      <c r="Z2167" s="6" t="str">
        <f>IF($B2167=2023,$P2167,"")</f>
        <v/>
      </c>
      <c r="AA2167" s="6" t="str">
        <f>IF($B2167=2024,$P2167,"")</f>
        <v/>
      </c>
      <c r="AB2167" s="16" t="str">
        <f>IF($B2167=2025,$P2167,"")</f>
        <v/>
      </c>
    </row>
    <row r="2168" spans="1:28" x14ac:dyDescent="0.25">
      <c r="A2168" s="3">
        <v>1134</v>
      </c>
      <c r="B2168" s="3">
        <v>2022</v>
      </c>
      <c r="C2168" s="3" t="s">
        <v>723</v>
      </c>
      <c r="D2168" s="4">
        <f>DATE(B2168,N2168,M2168)</f>
        <v>44895</v>
      </c>
      <c r="E2168" s="5">
        <v>1905</v>
      </c>
      <c r="F2168" s="7" t="s">
        <v>14</v>
      </c>
      <c r="G2168" s="7" t="s">
        <v>27</v>
      </c>
      <c r="H2168" s="7"/>
      <c r="I2168" s="1" t="s">
        <v>4122</v>
      </c>
      <c r="J2168" s="1" t="s">
        <v>4718</v>
      </c>
      <c r="K2168" s="6" t="s">
        <v>4403</v>
      </c>
      <c r="L2168" s="6">
        <v>6311</v>
      </c>
      <c r="M2168" s="6">
        <v>30</v>
      </c>
      <c r="N2168" s="6">
        <v>11</v>
      </c>
      <c r="P2168" s="6">
        <v>1</v>
      </c>
      <c r="Q2168" s="16" t="str">
        <f>IF($B2168=2014,$P2168,"")</f>
        <v/>
      </c>
      <c r="R2168" s="16" t="str">
        <f>IF($B2168=2015,$P2168,"")</f>
        <v/>
      </c>
      <c r="S2168" s="16" t="str">
        <f>IF($B2168=2016,$P2168,"")</f>
        <v/>
      </c>
      <c r="T2168" s="16" t="str">
        <f>IF($B2168=2017,$P2168,"")</f>
        <v/>
      </c>
      <c r="U2168" s="16" t="str">
        <f>IF($B2168=2018,$P2168,"")</f>
        <v/>
      </c>
      <c r="V2168" s="16" t="str">
        <f>IF($B2168=2019,$P2168,"")</f>
        <v/>
      </c>
      <c r="W2168" s="16" t="str">
        <f>IF($B2168=2020,$P2168,"")</f>
        <v/>
      </c>
      <c r="X2168" s="6" t="str">
        <f>IF($B2168=2021,$P2168,"")</f>
        <v/>
      </c>
      <c r="Y2168" s="6">
        <f>IF($B2168=2022,$P2168,"")</f>
        <v>1</v>
      </c>
      <c r="Z2168" s="6" t="str">
        <f>IF($B2168=2023,$P2168,"")</f>
        <v/>
      </c>
      <c r="AA2168" s="6" t="str">
        <f>IF($B2168=2024,$P2168,"")</f>
        <v/>
      </c>
      <c r="AB2168" s="16" t="str">
        <f>IF($B2168=2025,$P2168,"")</f>
        <v/>
      </c>
    </row>
    <row r="2169" spans="1:28" x14ac:dyDescent="0.25">
      <c r="A2169" s="3">
        <v>1134</v>
      </c>
      <c r="B2169" s="3">
        <v>2022</v>
      </c>
      <c r="C2169" s="3" t="s">
        <v>947</v>
      </c>
      <c r="D2169" s="4">
        <f>DATE(B2169,N2169,M2169)</f>
        <v>44899</v>
      </c>
      <c r="E2169" s="5">
        <v>1548</v>
      </c>
      <c r="F2169" s="7" t="s">
        <v>14</v>
      </c>
      <c r="G2169" s="7" t="s">
        <v>27</v>
      </c>
      <c r="H2169" s="7"/>
      <c r="I2169" s="1" t="s">
        <v>4122</v>
      </c>
      <c r="J2169" s="1" t="s">
        <v>4719</v>
      </c>
      <c r="K2169" s="6" t="s">
        <v>842</v>
      </c>
      <c r="L2169" s="6">
        <v>6311</v>
      </c>
      <c r="M2169" s="6">
        <v>4</v>
      </c>
      <c r="N2169" s="6">
        <v>12</v>
      </c>
      <c r="O2169" s="6" t="s">
        <v>81</v>
      </c>
      <c r="P2169" s="6">
        <v>1</v>
      </c>
      <c r="Q2169" s="16" t="str">
        <f>IF($B2169=2014,$P2169,"")</f>
        <v/>
      </c>
      <c r="R2169" s="16" t="str">
        <f>IF($B2169=2015,$P2169,"")</f>
        <v/>
      </c>
      <c r="S2169" s="16" t="str">
        <f>IF($B2169=2016,$P2169,"")</f>
        <v/>
      </c>
      <c r="T2169" s="16" t="str">
        <f>IF($B2169=2017,$P2169,"")</f>
        <v/>
      </c>
      <c r="U2169" s="16" t="str">
        <f>IF($B2169=2018,$P2169,"")</f>
        <v/>
      </c>
      <c r="V2169" s="16" t="str">
        <f>IF($B2169=2019,$P2169,"")</f>
        <v/>
      </c>
      <c r="W2169" s="16" t="str">
        <f>IF($B2169=2020,$P2169,"")</f>
        <v/>
      </c>
      <c r="X2169" s="6" t="str">
        <f>IF($B2169=2021,$P2169,"")</f>
        <v/>
      </c>
      <c r="Y2169" s="6">
        <f>IF($B2169=2022,$P2169,"")</f>
        <v>1</v>
      </c>
      <c r="Z2169" s="6" t="str">
        <f>IF($B2169=2023,$P2169,"")</f>
        <v/>
      </c>
      <c r="AA2169" s="6" t="str">
        <f>IF($B2169=2024,$P2169,"")</f>
        <v/>
      </c>
      <c r="AB2169" s="16" t="str">
        <f>IF($B2169=2025,$P2169,"")</f>
        <v/>
      </c>
    </row>
    <row r="2170" spans="1:28" x14ac:dyDescent="0.25">
      <c r="A2170" s="3">
        <v>1134</v>
      </c>
      <c r="B2170" s="3">
        <v>2023</v>
      </c>
      <c r="C2170" s="3" t="s">
        <v>722</v>
      </c>
      <c r="D2170" s="4">
        <f>DATE(B2170,N2170,M2170)</f>
        <v>44930</v>
      </c>
      <c r="E2170" s="5">
        <v>2300</v>
      </c>
      <c r="F2170" s="7" t="s">
        <v>14</v>
      </c>
      <c r="G2170" s="7" t="s">
        <v>27</v>
      </c>
      <c r="H2170" s="7"/>
      <c r="I2170" s="1" t="s">
        <v>4122</v>
      </c>
      <c r="J2170" s="1" t="s">
        <v>4915</v>
      </c>
      <c r="K2170" s="6" t="s">
        <v>842</v>
      </c>
      <c r="L2170" s="6">
        <v>6313</v>
      </c>
      <c r="M2170" s="6">
        <v>4</v>
      </c>
      <c r="N2170" s="6">
        <v>1</v>
      </c>
      <c r="O2170" s="6" t="s">
        <v>81</v>
      </c>
      <c r="P2170" s="6">
        <v>1</v>
      </c>
      <c r="Q2170" s="16" t="str">
        <f>IF($B2170=2014,$P2170,"")</f>
        <v/>
      </c>
      <c r="R2170" s="16" t="str">
        <f>IF($B2170=2015,$P2170,"")</f>
        <v/>
      </c>
      <c r="S2170" s="16" t="str">
        <f>IF($B2170=2016,$P2170,"")</f>
        <v/>
      </c>
      <c r="T2170" s="16" t="str">
        <f>IF($B2170=2017,$P2170,"")</f>
        <v/>
      </c>
      <c r="U2170" s="16" t="str">
        <f>IF($B2170=2018,$P2170,"")</f>
        <v/>
      </c>
      <c r="V2170" s="16" t="str">
        <f>IF($B2170=2019,$P2170,"")</f>
        <v/>
      </c>
      <c r="W2170" s="16" t="str">
        <f>IF($B2170=2020,$P2170,"")</f>
        <v/>
      </c>
      <c r="X2170" s="6" t="str">
        <f>IF($B2170=2021,$P2170,"")</f>
        <v/>
      </c>
      <c r="Y2170" s="6" t="str">
        <f>IF($B2170=2022,$P2170,"")</f>
        <v/>
      </c>
      <c r="Z2170" s="6">
        <f>IF($B2170=2023,$P2170,"")</f>
        <v>1</v>
      </c>
      <c r="AA2170" s="6" t="str">
        <f>IF($B2170=2024,$P2170,"")</f>
        <v/>
      </c>
      <c r="AB2170" s="16" t="str">
        <f>IF($B2170=2025,$P2170,"")</f>
        <v/>
      </c>
    </row>
    <row r="2171" spans="1:28" ht="24" x14ac:dyDescent="0.25">
      <c r="A2171" s="3">
        <v>1134</v>
      </c>
      <c r="B2171" s="3">
        <v>2023</v>
      </c>
      <c r="C2171" s="3" t="s">
        <v>168</v>
      </c>
      <c r="D2171" s="4">
        <f>DATE(B2171,N2171,M2171)</f>
        <v>44933</v>
      </c>
      <c r="E2171" s="5">
        <v>1700</v>
      </c>
      <c r="F2171" s="7" t="s">
        <v>14</v>
      </c>
      <c r="G2171" s="7" t="s">
        <v>27</v>
      </c>
      <c r="H2171" s="7"/>
      <c r="I2171" s="1" t="s">
        <v>4122</v>
      </c>
      <c r="J2171" s="1" t="s">
        <v>4916</v>
      </c>
      <c r="K2171" s="6" t="s">
        <v>17</v>
      </c>
      <c r="L2171" s="6">
        <v>6313</v>
      </c>
      <c r="M2171" s="6">
        <v>7</v>
      </c>
      <c r="N2171" s="6">
        <v>1</v>
      </c>
      <c r="P2171" s="6">
        <v>1</v>
      </c>
      <c r="Q2171" s="16" t="str">
        <f>IF($B2171=2014,$P2171,"")</f>
        <v/>
      </c>
      <c r="R2171" s="16" t="str">
        <f>IF($B2171=2015,$P2171,"")</f>
        <v/>
      </c>
      <c r="S2171" s="16" t="str">
        <f>IF($B2171=2016,$P2171,"")</f>
        <v/>
      </c>
      <c r="T2171" s="16" t="str">
        <f>IF($B2171=2017,$P2171,"")</f>
        <v/>
      </c>
      <c r="U2171" s="16" t="str">
        <f>IF($B2171=2018,$P2171,"")</f>
        <v/>
      </c>
      <c r="V2171" s="16" t="str">
        <f>IF($B2171=2019,$P2171,"")</f>
        <v/>
      </c>
      <c r="W2171" s="16" t="str">
        <f>IF($B2171=2020,$P2171,"")</f>
        <v/>
      </c>
      <c r="X2171" s="6" t="str">
        <f>IF($B2171=2021,$P2171,"")</f>
        <v/>
      </c>
      <c r="Y2171" s="6" t="str">
        <f>IF($B2171=2022,$P2171,"")</f>
        <v/>
      </c>
      <c r="Z2171" s="6">
        <f>IF($B2171=2023,$P2171,"")</f>
        <v>1</v>
      </c>
      <c r="AA2171" s="6" t="str">
        <f>IF($B2171=2024,$P2171,"")</f>
        <v/>
      </c>
      <c r="AB2171" s="16" t="str">
        <f>IF($B2171=2025,$P2171,"")</f>
        <v/>
      </c>
    </row>
    <row r="2172" spans="1:28" x14ac:dyDescent="0.25">
      <c r="A2172" s="3">
        <v>1134</v>
      </c>
      <c r="B2172" s="3">
        <v>2023</v>
      </c>
      <c r="C2172" s="3" t="s">
        <v>177</v>
      </c>
      <c r="D2172" s="4">
        <f>DATE(B2172,N2172,M2172)</f>
        <v>44944</v>
      </c>
      <c r="E2172" s="5">
        <v>1645</v>
      </c>
      <c r="F2172" s="7" t="s">
        <v>14</v>
      </c>
      <c r="G2172" s="7" t="s">
        <v>27</v>
      </c>
      <c r="H2172" s="7"/>
      <c r="I2172" s="1" t="s">
        <v>4122</v>
      </c>
      <c r="J2172" s="1" t="s">
        <v>4994</v>
      </c>
      <c r="K2172" s="6" t="s">
        <v>4403</v>
      </c>
      <c r="L2172" s="6">
        <v>6314</v>
      </c>
      <c r="M2172" s="6">
        <v>18</v>
      </c>
      <c r="N2172" s="6">
        <v>1</v>
      </c>
      <c r="P2172" s="6">
        <v>1</v>
      </c>
      <c r="Q2172" s="16" t="str">
        <f>IF($B2172=2014,$P2172,"")</f>
        <v/>
      </c>
      <c r="R2172" s="16" t="str">
        <f>IF($B2172=2015,$P2172,"")</f>
        <v/>
      </c>
      <c r="S2172" s="16" t="str">
        <f>IF($B2172=2016,$P2172,"")</f>
        <v/>
      </c>
      <c r="T2172" s="16" t="str">
        <f>IF($B2172=2017,$P2172,"")</f>
        <v/>
      </c>
      <c r="U2172" s="16" t="str">
        <f>IF($B2172=2018,$P2172,"")</f>
        <v/>
      </c>
      <c r="V2172" s="16" t="str">
        <f>IF($B2172=2019,$P2172,"")</f>
        <v/>
      </c>
      <c r="W2172" s="16" t="str">
        <f>IF($B2172=2020,$P2172,"")</f>
        <v/>
      </c>
      <c r="X2172" s="6" t="str">
        <f>IF($B2172=2021,$P2172,"")</f>
        <v/>
      </c>
      <c r="Y2172" s="6" t="str">
        <f>IF($B2172=2022,$P2172,"")</f>
        <v/>
      </c>
      <c r="Z2172" s="6">
        <f>IF($B2172=2023,$P2172,"")</f>
        <v>1</v>
      </c>
      <c r="AA2172" s="6" t="str">
        <f>IF($B2172=2024,$P2172,"")</f>
        <v/>
      </c>
      <c r="AB2172" s="16" t="str">
        <f>IF($B2172=2025,$P2172,"")</f>
        <v/>
      </c>
    </row>
    <row r="2173" spans="1:28" x14ac:dyDescent="0.25">
      <c r="A2173" s="3">
        <v>1134</v>
      </c>
      <c r="B2173" s="3">
        <v>2023</v>
      </c>
      <c r="C2173" s="3" t="s">
        <v>1271</v>
      </c>
      <c r="D2173" s="4">
        <f>DATE(B2173,N2173,M2173)</f>
        <v>44950</v>
      </c>
      <c r="E2173" s="5">
        <v>1655</v>
      </c>
      <c r="F2173" s="7" t="s">
        <v>14</v>
      </c>
      <c r="G2173" s="7" t="s">
        <v>27</v>
      </c>
      <c r="H2173" s="7"/>
      <c r="I2173" s="1" t="s">
        <v>4122</v>
      </c>
      <c r="J2173" s="1" t="s">
        <v>5066</v>
      </c>
      <c r="K2173" s="6" t="s">
        <v>4403</v>
      </c>
      <c r="L2173" s="6">
        <v>6315</v>
      </c>
      <c r="M2173" s="6">
        <v>24</v>
      </c>
      <c r="N2173" s="6">
        <v>1</v>
      </c>
      <c r="O2173" s="6" t="s">
        <v>3431</v>
      </c>
      <c r="P2173" s="6">
        <v>1</v>
      </c>
      <c r="Q2173" s="16" t="str">
        <f>IF($B2173=2014,$P2173,"")</f>
        <v/>
      </c>
      <c r="R2173" s="16" t="str">
        <f>IF($B2173=2015,$P2173,"")</f>
        <v/>
      </c>
      <c r="S2173" s="16" t="str">
        <f>IF($B2173=2016,$P2173,"")</f>
        <v/>
      </c>
      <c r="T2173" s="16" t="str">
        <f>IF($B2173=2017,$P2173,"")</f>
        <v/>
      </c>
      <c r="U2173" s="16" t="str">
        <f>IF($B2173=2018,$P2173,"")</f>
        <v/>
      </c>
      <c r="V2173" s="16" t="str">
        <f>IF($B2173=2019,$P2173,"")</f>
        <v/>
      </c>
      <c r="W2173" s="16" t="str">
        <f>IF($B2173=2020,$P2173,"")</f>
        <v/>
      </c>
      <c r="X2173" s="6" t="str">
        <f>IF($B2173=2021,$P2173,"")</f>
        <v/>
      </c>
      <c r="Y2173" s="6" t="str">
        <f>IF($B2173=2022,$P2173,"")</f>
        <v/>
      </c>
      <c r="Z2173" s="6">
        <f>IF($B2173=2023,$P2173,"")</f>
        <v>1</v>
      </c>
      <c r="AA2173" s="6" t="str">
        <f>IF($B2173=2024,$P2173,"")</f>
        <v/>
      </c>
      <c r="AB2173" s="16" t="str">
        <f>IF($B2173=2025,$P2173,"")</f>
        <v/>
      </c>
    </row>
    <row r="2174" spans="1:28" ht="24" x14ac:dyDescent="0.25">
      <c r="A2174" s="3">
        <v>1134</v>
      </c>
      <c r="B2174" s="3">
        <v>2023</v>
      </c>
      <c r="C2174" s="3" t="s">
        <v>1928</v>
      </c>
      <c r="D2174" s="4">
        <f>DATE(B2174,N2174,M2174)</f>
        <v>45142</v>
      </c>
      <c r="E2174" s="5">
        <v>1934</v>
      </c>
      <c r="F2174" s="7" t="s">
        <v>14</v>
      </c>
      <c r="G2174" s="7" t="s">
        <v>27</v>
      </c>
      <c r="H2174" s="7"/>
      <c r="I2174" s="1" t="s">
        <v>4122</v>
      </c>
      <c r="J2174" s="1" t="s">
        <v>5502</v>
      </c>
      <c r="K2174" s="6" t="s">
        <v>842</v>
      </c>
      <c r="L2174" s="6">
        <v>6402</v>
      </c>
      <c r="M2174" s="6">
        <v>4</v>
      </c>
      <c r="N2174" s="6">
        <v>8</v>
      </c>
      <c r="O2174" s="6" t="s">
        <v>81</v>
      </c>
      <c r="P2174" s="6">
        <v>1</v>
      </c>
      <c r="Q2174" s="16" t="str">
        <f>IF($B2174=2014,$P2174,"")</f>
        <v/>
      </c>
      <c r="R2174" s="16" t="str">
        <f>IF($B2174=2015,$P2174,"")</f>
        <v/>
      </c>
      <c r="S2174" s="16" t="str">
        <f>IF($B2174=2016,$P2174,"")</f>
        <v/>
      </c>
      <c r="T2174" s="16" t="str">
        <f>IF($B2174=2017,$P2174,"")</f>
        <v/>
      </c>
      <c r="U2174" s="16" t="str">
        <f>IF($B2174=2018,$P2174,"")</f>
        <v/>
      </c>
      <c r="V2174" s="16" t="str">
        <f>IF($B2174=2019,$P2174,"")</f>
        <v/>
      </c>
      <c r="W2174" s="16" t="str">
        <f>IF($B2174=2020,$P2174,"")</f>
        <v/>
      </c>
      <c r="X2174" s="6" t="str">
        <f>IF($B2174=2021,$P2174,"")</f>
        <v/>
      </c>
      <c r="Y2174" s="6" t="str">
        <f>IF($B2174=2022,$P2174,"")</f>
        <v/>
      </c>
      <c r="Z2174" s="6">
        <f>IF($B2174=2023,$P2174,"")</f>
        <v>1</v>
      </c>
      <c r="AA2174" s="6" t="str">
        <f>IF($B2174=2024,$P2174,"")</f>
        <v/>
      </c>
      <c r="AB2174" s="16" t="str">
        <f>IF($B2174=2025,$P2174,"")</f>
        <v/>
      </c>
    </row>
    <row r="2175" spans="1:28" x14ac:dyDescent="0.25">
      <c r="A2175" s="3">
        <v>1134</v>
      </c>
      <c r="B2175" s="3">
        <v>2023</v>
      </c>
      <c r="C2175" s="3" t="s">
        <v>1783</v>
      </c>
      <c r="D2175" s="4">
        <f>DATE(B2175,N2175,M2175)</f>
        <v>45144</v>
      </c>
      <c r="E2175" s="5">
        <v>1956</v>
      </c>
      <c r="F2175" s="7" t="s">
        <v>14</v>
      </c>
      <c r="G2175" s="7" t="s">
        <v>27</v>
      </c>
      <c r="H2175" s="7"/>
      <c r="I2175" s="1" t="s">
        <v>4122</v>
      </c>
      <c r="J2175" s="1" t="s">
        <v>5598</v>
      </c>
      <c r="K2175" s="6" t="s">
        <v>842</v>
      </c>
      <c r="L2175" s="6">
        <v>6404</v>
      </c>
      <c r="M2175" s="6">
        <v>6</v>
      </c>
      <c r="N2175" s="6">
        <v>8</v>
      </c>
      <c r="O2175" s="6" t="s">
        <v>81</v>
      </c>
      <c r="P2175" s="6">
        <v>1</v>
      </c>
      <c r="Q2175" s="16" t="str">
        <f>IF($B2175=2014,$P2175,"")</f>
        <v/>
      </c>
      <c r="R2175" s="16" t="str">
        <f>IF($B2175=2015,$P2175,"")</f>
        <v/>
      </c>
      <c r="S2175" s="16" t="str">
        <f>IF($B2175=2016,$P2175,"")</f>
        <v/>
      </c>
      <c r="T2175" s="16" t="str">
        <f>IF($B2175=2017,$P2175,"")</f>
        <v/>
      </c>
      <c r="U2175" s="16" t="str">
        <f>IF($B2175=2018,$P2175,"")</f>
        <v/>
      </c>
      <c r="V2175" s="16" t="str">
        <f>IF($B2175=2019,$P2175,"")</f>
        <v/>
      </c>
      <c r="W2175" s="16" t="str">
        <f>IF($B2175=2020,$P2175,"")</f>
        <v/>
      </c>
      <c r="X2175" s="6" t="str">
        <f>IF($B2175=2021,$P2175,"")</f>
        <v/>
      </c>
      <c r="Y2175" s="6" t="str">
        <f>IF($B2175=2022,$P2175,"")</f>
        <v/>
      </c>
      <c r="Z2175" s="6">
        <f>IF($B2175=2023,$P2175,"")</f>
        <v>1</v>
      </c>
      <c r="AA2175" s="6" t="str">
        <f>IF($B2175=2024,$P2175,"")</f>
        <v/>
      </c>
      <c r="AB2175" s="16" t="str">
        <f>IF($B2175=2025,$P2175,"")</f>
        <v/>
      </c>
    </row>
    <row r="2176" spans="1:28" x14ac:dyDescent="0.25">
      <c r="A2176" s="3">
        <v>1134</v>
      </c>
      <c r="B2176" s="3">
        <v>2023</v>
      </c>
      <c r="C2176" s="3" t="s">
        <v>257</v>
      </c>
      <c r="D2176" s="4">
        <f>DATE(B2176,N2176,M2176)</f>
        <v>45227</v>
      </c>
      <c r="E2176" s="5">
        <v>1603</v>
      </c>
      <c r="F2176" s="7" t="s">
        <v>14</v>
      </c>
      <c r="G2176" s="7" t="s">
        <v>27</v>
      </c>
      <c r="H2176" s="7"/>
      <c r="I2176" s="1" t="s">
        <v>4122</v>
      </c>
      <c r="J2176" s="17" t="s">
        <v>5907</v>
      </c>
      <c r="K2176" s="6" t="s">
        <v>842</v>
      </c>
      <c r="L2176" s="6">
        <v>6409</v>
      </c>
      <c r="M2176" s="6">
        <v>28</v>
      </c>
      <c r="N2176" s="6">
        <v>10</v>
      </c>
      <c r="O2176" s="6" t="s">
        <v>81</v>
      </c>
      <c r="P2176" s="6">
        <v>1</v>
      </c>
      <c r="Q2176" s="16" t="str">
        <f>IF($B2176=2014,$P2176,"")</f>
        <v/>
      </c>
      <c r="R2176" s="16" t="str">
        <f>IF($B2176=2015,$P2176,"")</f>
        <v/>
      </c>
      <c r="S2176" s="16" t="str">
        <f>IF($B2176=2016,$P2176,"")</f>
        <v/>
      </c>
      <c r="T2176" s="16" t="str">
        <f>IF($B2176=2017,$P2176,"")</f>
        <v/>
      </c>
      <c r="U2176" s="16" t="str">
        <f>IF($B2176=2018,$P2176,"")</f>
        <v/>
      </c>
      <c r="V2176" s="16" t="str">
        <f>IF($B2176=2019,$P2176,"")</f>
        <v/>
      </c>
      <c r="W2176" s="16" t="str">
        <f>IF($B2176=2020,$P2176,"")</f>
        <v/>
      </c>
      <c r="X2176" s="6" t="str">
        <f>IF($B2176=2021,$P2176,"")</f>
        <v/>
      </c>
      <c r="Y2176" s="6" t="str">
        <f>IF($B2176=2022,$P2176,"")</f>
        <v/>
      </c>
      <c r="Z2176" s="6">
        <f>IF($B2176=2023,$P2176,"")</f>
        <v>1</v>
      </c>
      <c r="AA2176" s="6" t="str">
        <f>IF($B2176=2024,$P2176,"")</f>
        <v/>
      </c>
      <c r="AB2176" s="16" t="str">
        <f>IF($B2176=2025,$P2176,"")</f>
        <v/>
      </c>
    </row>
    <row r="2177" spans="1:28" x14ac:dyDescent="0.25">
      <c r="A2177" s="3">
        <v>1134</v>
      </c>
      <c r="B2177" s="3">
        <v>2022</v>
      </c>
      <c r="C2177" s="3" t="s">
        <v>1274</v>
      </c>
      <c r="D2177" s="4">
        <v>44597</v>
      </c>
      <c r="E2177" s="5">
        <v>1557</v>
      </c>
      <c r="F2177" s="7" t="s">
        <v>14</v>
      </c>
      <c r="G2177" s="7" t="s">
        <v>27</v>
      </c>
      <c r="H2177" s="7"/>
      <c r="I2177" s="1" t="s">
        <v>3673</v>
      </c>
      <c r="J2177" s="1" t="s">
        <v>3674</v>
      </c>
      <c r="K2177" s="6" t="s">
        <v>17</v>
      </c>
      <c r="L2177" s="6">
        <v>6215</v>
      </c>
      <c r="M2177" s="6">
        <v>5</v>
      </c>
      <c r="N2177" s="6">
        <v>2</v>
      </c>
      <c r="P2177" s="6">
        <v>1</v>
      </c>
      <c r="Q2177" s="16" t="str">
        <f>IF($B2177=2014,$P2177,"")</f>
        <v/>
      </c>
      <c r="R2177" s="16" t="str">
        <f>IF($B2177=2015,$P2177,"")</f>
        <v/>
      </c>
      <c r="S2177" s="16" t="str">
        <f>IF($B2177=2016,$P2177,"")</f>
        <v/>
      </c>
      <c r="T2177" s="16" t="str">
        <f>IF($B2177=2017,$P2177,"")</f>
        <v/>
      </c>
      <c r="U2177" s="16" t="str">
        <f>IF($B2177=2018,$P2177,"")</f>
        <v/>
      </c>
      <c r="V2177" s="16" t="str">
        <f>IF($B2177=2019,$P2177,"")</f>
        <v/>
      </c>
      <c r="W2177" s="16" t="str">
        <f>IF($B2177=2020,$P2177,"")</f>
        <v/>
      </c>
      <c r="X2177" s="6" t="str">
        <f>IF($B2177=2021,$P2177,"")</f>
        <v/>
      </c>
      <c r="Y2177" s="6">
        <f>IF($B2177=2022,$P2177,"")</f>
        <v>1</v>
      </c>
      <c r="Z2177" s="6" t="str">
        <f>IF($B2177=2023,$P2177,"")</f>
        <v/>
      </c>
      <c r="AA2177" s="6" t="str">
        <f>IF($B2177=2024,$P2177,"")</f>
        <v/>
      </c>
      <c r="AB2177" s="16" t="str">
        <f>IF($B2177=2025,$P2177,"")</f>
        <v/>
      </c>
    </row>
    <row r="2178" spans="1:28" ht="24" x14ac:dyDescent="0.25">
      <c r="A2178" s="3">
        <v>1134</v>
      </c>
      <c r="B2178" s="3">
        <v>2020</v>
      </c>
      <c r="C2178" s="3" t="s">
        <v>857</v>
      </c>
      <c r="D2178" s="4">
        <f>DATE(B2178,N2178,M2178)</f>
        <v>43846</v>
      </c>
      <c r="E2178" s="5">
        <v>1502</v>
      </c>
      <c r="F2178" s="6" t="s">
        <v>14</v>
      </c>
      <c r="G2178" s="6" t="s">
        <v>27</v>
      </c>
      <c r="I2178" s="1" t="s">
        <v>1854</v>
      </c>
      <c r="J2178" s="1" t="s">
        <v>1855</v>
      </c>
      <c r="K2178" s="6" t="s">
        <v>163</v>
      </c>
      <c r="L2178" s="6">
        <v>6019</v>
      </c>
      <c r="M2178" s="6">
        <v>16</v>
      </c>
      <c r="N2178" s="6">
        <v>1</v>
      </c>
      <c r="O2178" s="6" t="s">
        <v>679</v>
      </c>
      <c r="P2178" s="6">
        <v>1</v>
      </c>
      <c r="Q2178" s="16" t="str">
        <f>IF($B2178=2014,$P2178,"")</f>
        <v/>
      </c>
      <c r="R2178" s="16" t="str">
        <f>IF($B2178=2015,$P2178,"")</f>
        <v/>
      </c>
      <c r="S2178" s="16" t="str">
        <f>IF($B2178=2016,$P2178,"")</f>
        <v/>
      </c>
      <c r="T2178" s="16" t="str">
        <f>IF($B2178=2017,$P2178,"")</f>
        <v/>
      </c>
      <c r="U2178" s="16" t="str">
        <f>IF($B2178=2018,$P2178,"")</f>
        <v/>
      </c>
      <c r="V2178" s="16" t="str">
        <f>IF($B2178=2019,$P2178,"")</f>
        <v/>
      </c>
      <c r="W2178" s="16">
        <f>IF($B2178=2020,$P2178,"")</f>
        <v>1</v>
      </c>
      <c r="X2178" s="6" t="str">
        <f>IF($B2178=2021,$P2178,"")</f>
        <v/>
      </c>
      <c r="Y2178" s="6" t="str">
        <f>IF($B2178=2022,$P2178,"")</f>
        <v/>
      </c>
      <c r="Z2178" s="6" t="str">
        <f>IF($B2178=2023,$P2178,"")</f>
        <v/>
      </c>
      <c r="AA2178" s="6" t="str">
        <f>IF($B2178=2024,$P2178,"")</f>
        <v/>
      </c>
      <c r="AB2178" s="16" t="str">
        <f>IF($B2178=2025,$P2178,"")</f>
        <v/>
      </c>
    </row>
    <row r="2179" spans="1:28" x14ac:dyDescent="0.25">
      <c r="A2179" s="3">
        <v>1134</v>
      </c>
      <c r="B2179" s="3">
        <v>2020</v>
      </c>
      <c r="C2179" s="3" t="s">
        <v>258</v>
      </c>
      <c r="D2179" s="4">
        <f>DATE(B2179,N2179,M2179)</f>
        <v>44133</v>
      </c>
      <c r="E2179" s="5">
        <v>1620</v>
      </c>
      <c r="F2179" s="7" t="s">
        <v>14</v>
      </c>
      <c r="G2179" s="6" t="s">
        <v>27</v>
      </c>
      <c r="I2179" s="1" t="s">
        <v>1854</v>
      </c>
      <c r="J2179" s="1" t="s">
        <v>394</v>
      </c>
      <c r="K2179" s="6" t="s">
        <v>17</v>
      </c>
      <c r="L2179" s="6">
        <v>6108</v>
      </c>
      <c r="M2179" s="6">
        <v>29</v>
      </c>
      <c r="N2179" s="6">
        <v>10</v>
      </c>
      <c r="P2179" s="6">
        <v>1</v>
      </c>
      <c r="Q2179" s="16" t="str">
        <f>IF($B2179=2014,$P2179,"")</f>
        <v/>
      </c>
      <c r="R2179" s="16" t="str">
        <f>IF($B2179=2015,$P2179,"")</f>
        <v/>
      </c>
      <c r="S2179" s="16" t="str">
        <f>IF($B2179=2016,$P2179,"")</f>
        <v/>
      </c>
      <c r="T2179" s="16" t="str">
        <f>IF($B2179=2017,$P2179,"")</f>
        <v/>
      </c>
      <c r="U2179" s="16" t="str">
        <f>IF($B2179=2018,$P2179,"")</f>
        <v/>
      </c>
      <c r="V2179" s="16" t="str">
        <f>IF($B2179=2019,$P2179,"")</f>
        <v/>
      </c>
      <c r="W2179" s="16">
        <f>IF($B2179=2020,$P2179,"")</f>
        <v>1</v>
      </c>
      <c r="X2179" s="6" t="str">
        <f>IF($B2179=2021,$P2179,"")</f>
        <v/>
      </c>
      <c r="Y2179" s="6" t="str">
        <f>IF($B2179=2022,$P2179,"")</f>
        <v/>
      </c>
      <c r="Z2179" s="6" t="str">
        <f>IF($B2179=2023,$P2179,"")</f>
        <v/>
      </c>
      <c r="AA2179" s="6" t="str">
        <f>IF($B2179=2024,$P2179,"")</f>
        <v/>
      </c>
      <c r="AB2179" s="16" t="str">
        <f>IF($B2179=2025,$P2179,"")</f>
        <v/>
      </c>
    </row>
    <row r="2180" spans="1:28" ht="24" x14ac:dyDescent="0.25">
      <c r="A2180" s="3">
        <v>1134</v>
      </c>
      <c r="B2180" s="3">
        <v>2022</v>
      </c>
      <c r="C2180" s="3" t="s">
        <v>1267</v>
      </c>
      <c r="D2180" s="4">
        <f>DATE(B2180,N2180,M2180)</f>
        <v>44867</v>
      </c>
      <c r="E2180" s="5">
        <v>1655</v>
      </c>
      <c r="F2180" s="7" t="s">
        <v>14</v>
      </c>
      <c r="G2180" s="7" t="s">
        <v>27</v>
      </c>
      <c r="H2180" s="7"/>
      <c r="I2180" s="1" t="s">
        <v>1854</v>
      </c>
      <c r="J2180" s="1" t="s">
        <v>4465</v>
      </c>
      <c r="K2180" s="6" t="s">
        <v>17</v>
      </c>
      <c r="L2180" s="6">
        <v>6309</v>
      </c>
      <c r="M2180" s="6">
        <v>2</v>
      </c>
      <c r="N2180" s="6">
        <v>11</v>
      </c>
      <c r="P2180" s="6">
        <v>1</v>
      </c>
      <c r="Q2180" s="16" t="str">
        <f>IF($B2180=2014,$P2180,"")</f>
        <v/>
      </c>
      <c r="R2180" s="16" t="str">
        <f>IF($B2180=2015,$P2180,"")</f>
        <v/>
      </c>
      <c r="S2180" s="16" t="str">
        <f>IF($B2180=2016,$P2180,"")</f>
        <v/>
      </c>
      <c r="T2180" s="16" t="str">
        <f>IF($B2180=2017,$P2180,"")</f>
        <v/>
      </c>
      <c r="U2180" s="16" t="str">
        <f>IF($B2180=2018,$P2180,"")</f>
        <v/>
      </c>
      <c r="V2180" s="16" t="str">
        <f>IF($B2180=2019,$P2180,"")</f>
        <v/>
      </c>
      <c r="W2180" s="16" t="str">
        <f>IF($B2180=2020,$P2180,"")</f>
        <v/>
      </c>
      <c r="X2180" s="6" t="str">
        <f>IF($B2180=2021,$P2180,"")</f>
        <v/>
      </c>
      <c r="Y2180" s="6">
        <f>IF($B2180=2022,$P2180,"")</f>
        <v>1</v>
      </c>
      <c r="Z2180" s="6" t="str">
        <f>IF($B2180=2023,$P2180,"")</f>
        <v/>
      </c>
      <c r="AA2180" s="6" t="str">
        <f>IF($B2180=2024,$P2180,"")</f>
        <v/>
      </c>
      <c r="AB2180" s="16" t="str">
        <f>IF($B2180=2025,$P2180,"")</f>
        <v/>
      </c>
    </row>
    <row r="2181" spans="1:28" x14ac:dyDescent="0.25">
      <c r="A2181" s="3">
        <v>1134</v>
      </c>
      <c r="B2181" s="3">
        <v>2020</v>
      </c>
      <c r="C2181" s="3" t="s">
        <v>224</v>
      </c>
      <c r="D2181" s="4">
        <f>DATE(B2181,N2181,M2181)</f>
        <v>44157</v>
      </c>
      <c r="E2181" s="5">
        <v>1157</v>
      </c>
      <c r="F2181" s="7" t="s">
        <v>14</v>
      </c>
      <c r="G2181" s="6" t="s">
        <v>27</v>
      </c>
      <c r="I2181" s="1" t="s">
        <v>501</v>
      </c>
      <c r="J2181" s="1" t="s">
        <v>392</v>
      </c>
      <c r="K2181" s="6" t="s">
        <v>163</v>
      </c>
      <c r="L2181" s="6">
        <v>6110</v>
      </c>
      <c r="M2181" s="6">
        <v>22</v>
      </c>
      <c r="N2181" s="6">
        <v>11</v>
      </c>
      <c r="O2181" s="6" t="s">
        <v>679</v>
      </c>
      <c r="P2181" s="6">
        <v>1</v>
      </c>
      <c r="Q2181" s="16" t="str">
        <f>IF($B2181=2014,$P2181,"")</f>
        <v/>
      </c>
      <c r="R2181" s="16" t="str">
        <f>IF($B2181=2015,$P2181,"")</f>
        <v/>
      </c>
      <c r="S2181" s="16" t="str">
        <f>IF($B2181=2016,$P2181,"")</f>
        <v/>
      </c>
      <c r="T2181" s="16" t="str">
        <f>IF($B2181=2017,$P2181,"")</f>
        <v/>
      </c>
      <c r="U2181" s="16" t="str">
        <f>IF($B2181=2018,$P2181,"")</f>
        <v/>
      </c>
      <c r="V2181" s="16" t="str">
        <f>IF($B2181=2019,$P2181,"")</f>
        <v/>
      </c>
      <c r="W2181" s="16">
        <f>IF($B2181=2020,$P2181,"")</f>
        <v>1</v>
      </c>
      <c r="X2181" s="6" t="str">
        <f>IF($B2181=2021,$P2181,"")</f>
        <v/>
      </c>
      <c r="Y2181" s="6" t="str">
        <f>IF($B2181=2022,$P2181,"")</f>
        <v/>
      </c>
      <c r="Z2181" s="6" t="str">
        <f>IF($B2181=2023,$P2181,"")</f>
        <v/>
      </c>
      <c r="AA2181" s="6" t="str">
        <f>IF($B2181=2024,$P2181,"")</f>
        <v/>
      </c>
      <c r="AB2181" s="16" t="str">
        <f>IF($B2181=2025,$P2181,"")</f>
        <v/>
      </c>
    </row>
    <row r="2182" spans="1:28" ht="24" x14ac:dyDescent="0.25">
      <c r="A2182" s="3">
        <v>1134</v>
      </c>
      <c r="B2182" s="3">
        <v>2020</v>
      </c>
      <c r="C2182" s="3" t="s">
        <v>182</v>
      </c>
      <c r="D2182" s="4">
        <f>DATE(B2182,N2182,M2182)</f>
        <v>44192</v>
      </c>
      <c r="E2182" s="5">
        <v>1558</v>
      </c>
      <c r="F2182" s="7" t="s">
        <v>14</v>
      </c>
      <c r="G2182" s="6" t="s">
        <v>27</v>
      </c>
      <c r="I2182" s="1" t="s">
        <v>501</v>
      </c>
      <c r="J2182" s="1" t="s">
        <v>393</v>
      </c>
      <c r="K2182" s="6" t="s">
        <v>17</v>
      </c>
      <c r="L2182" s="6">
        <v>6113</v>
      </c>
      <c r="M2182" s="6">
        <v>27</v>
      </c>
      <c r="N2182" s="6">
        <v>12</v>
      </c>
      <c r="P2182" s="6">
        <v>1</v>
      </c>
      <c r="Q2182" s="16" t="str">
        <f>IF($B2182=2014,$P2182,"")</f>
        <v/>
      </c>
      <c r="R2182" s="16" t="str">
        <f>IF($B2182=2015,$P2182,"")</f>
        <v/>
      </c>
      <c r="S2182" s="16" t="str">
        <f>IF($B2182=2016,$P2182,"")</f>
        <v/>
      </c>
      <c r="T2182" s="16" t="str">
        <f>IF($B2182=2017,$P2182,"")</f>
        <v/>
      </c>
      <c r="U2182" s="16" t="str">
        <f>IF($B2182=2018,$P2182,"")</f>
        <v/>
      </c>
      <c r="V2182" s="16" t="str">
        <f>IF($B2182=2019,$P2182,"")</f>
        <v/>
      </c>
      <c r="W2182" s="16">
        <f>IF($B2182=2020,$P2182,"")</f>
        <v>1</v>
      </c>
      <c r="X2182" s="6" t="str">
        <f>IF($B2182=2021,$P2182,"")</f>
        <v/>
      </c>
      <c r="Y2182" s="6" t="str">
        <f>IF($B2182=2022,$P2182,"")</f>
        <v/>
      </c>
      <c r="Z2182" s="6" t="str">
        <f>IF($B2182=2023,$P2182,"")</f>
        <v/>
      </c>
      <c r="AA2182" s="6" t="str">
        <f>IF($B2182=2024,$P2182,"")</f>
        <v/>
      </c>
      <c r="AB2182" s="16" t="str">
        <f>IF($B2182=2025,$P2182,"")</f>
        <v/>
      </c>
    </row>
    <row r="2183" spans="1:28" x14ac:dyDescent="0.25">
      <c r="A2183" s="3">
        <v>1134</v>
      </c>
      <c r="B2183" s="3">
        <v>2023</v>
      </c>
      <c r="C2183" s="3" t="s">
        <v>1512</v>
      </c>
      <c r="D2183" s="4">
        <f>DATE(B2183,N2183,M2183)</f>
        <v>45046</v>
      </c>
      <c r="E2183" s="5">
        <v>1911</v>
      </c>
      <c r="F2183" s="7" t="s">
        <v>14</v>
      </c>
      <c r="G2183" s="7" t="s">
        <v>27</v>
      </c>
      <c r="H2183" s="7"/>
      <c r="I2183" s="1" t="s">
        <v>501</v>
      </c>
      <c r="J2183" s="1" t="s">
        <v>5396</v>
      </c>
      <c r="K2183" s="6" t="s">
        <v>842</v>
      </c>
      <c r="L2183" s="6">
        <v>6321</v>
      </c>
      <c r="M2183" s="6">
        <v>30</v>
      </c>
      <c r="N2183" s="6">
        <v>4</v>
      </c>
      <c r="O2183" s="6" t="s">
        <v>81</v>
      </c>
      <c r="P2183" s="6">
        <v>1</v>
      </c>
      <c r="Q2183" s="16" t="str">
        <f>IF($B2183=2014,$P2183,"")</f>
        <v/>
      </c>
      <c r="R2183" s="16" t="str">
        <f>IF($B2183=2015,$P2183,"")</f>
        <v/>
      </c>
      <c r="S2183" s="16" t="str">
        <f>IF($B2183=2016,$P2183,"")</f>
        <v/>
      </c>
      <c r="T2183" s="16" t="str">
        <f>IF($B2183=2017,$P2183,"")</f>
        <v/>
      </c>
      <c r="U2183" s="16" t="str">
        <f>IF($B2183=2018,$P2183,"")</f>
        <v/>
      </c>
      <c r="V2183" s="16" t="str">
        <f>IF($B2183=2019,$P2183,"")</f>
        <v/>
      </c>
      <c r="W2183" s="16" t="str">
        <f>IF($B2183=2020,$P2183,"")</f>
        <v/>
      </c>
      <c r="X2183" s="6" t="str">
        <f>IF($B2183=2021,$P2183,"")</f>
        <v/>
      </c>
      <c r="Y2183" s="6" t="str">
        <f>IF($B2183=2022,$P2183,"")</f>
        <v/>
      </c>
      <c r="Z2183" s="6">
        <f>IF($B2183=2023,$P2183,"")</f>
        <v>1</v>
      </c>
      <c r="AA2183" s="6" t="str">
        <f>IF($B2183=2024,$P2183,"")</f>
        <v/>
      </c>
      <c r="AB2183" s="16" t="str">
        <f>IF($B2183=2025,$P2183,"")</f>
        <v/>
      </c>
    </row>
    <row r="2184" spans="1:28" x14ac:dyDescent="0.25">
      <c r="A2184" s="3">
        <v>1134</v>
      </c>
      <c r="B2184" s="3">
        <v>2022</v>
      </c>
      <c r="C2184" s="3" t="s">
        <v>20</v>
      </c>
      <c r="D2184" s="4">
        <f>DATE(B2184,N2184,M2184)</f>
        <v>44766</v>
      </c>
      <c r="E2184" s="5">
        <v>2200</v>
      </c>
      <c r="F2184" s="7" t="s">
        <v>14</v>
      </c>
      <c r="G2184" s="7" t="s">
        <v>27</v>
      </c>
      <c r="H2184" s="7"/>
      <c r="I2184" s="1" t="s">
        <v>4127</v>
      </c>
      <c r="J2184" s="1" t="s">
        <v>4128</v>
      </c>
      <c r="K2184" s="6" t="s">
        <v>842</v>
      </c>
      <c r="L2184" s="6">
        <v>6302</v>
      </c>
      <c r="M2184" s="6">
        <v>24</v>
      </c>
      <c r="N2184" s="6">
        <v>7</v>
      </c>
      <c r="O2184" s="6" t="s">
        <v>81</v>
      </c>
      <c r="P2184" s="6">
        <v>1</v>
      </c>
      <c r="Q2184" s="16" t="str">
        <f>IF($B2184=2014,$P2184,"")</f>
        <v/>
      </c>
      <c r="R2184" s="16" t="str">
        <f>IF($B2184=2015,$P2184,"")</f>
        <v/>
      </c>
      <c r="S2184" s="16" t="str">
        <f>IF($B2184=2016,$P2184,"")</f>
        <v/>
      </c>
      <c r="T2184" s="16" t="str">
        <f>IF($B2184=2017,$P2184,"")</f>
        <v/>
      </c>
      <c r="U2184" s="16" t="str">
        <f>IF($B2184=2018,$P2184,"")</f>
        <v/>
      </c>
      <c r="V2184" s="16" t="str">
        <f>IF($B2184=2019,$P2184,"")</f>
        <v/>
      </c>
      <c r="W2184" s="16" t="str">
        <f>IF($B2184=2020,$P2184,"")</f>
        <v/>
      </c>
      <c r="X2184" s="6" t="str">
        <f>IF($B2184=2021,$P2184,"")</f>
        <v/>
      </c>
      <c r="Y2184" s="6">
        <f>IF($B2184=2022,$P2184,"")</f>
        <v>1</v>
      </c>
      <c r="Z2184" s="6" t="str">
        <f>IF($B2184=2023,$P2184,"")</f>
        <v/>
      </c>
      <c r="AA2184" s="6" t="str">
        <f>IF($B2184=2024,$P2184,"")</f>
        <v/>
      </c>
      <c r="AB2184" s="16" t="str">
        <f>IF($B2184=2025,$P2184,"")</f>
        <v/>
      </c>
    </row>
    <row r="2185" spans="1:28" ht="24" x14ac:dyDescent="0.25">
      <c r="A2185" s="3">
        <v>1134</v>
      </c>
      <c r="B2185" s="3">
        <v>2020</v>
      </c>
      <c r="C2185" s="3" t="s">
        <v>1856</v>
      </c>
      <c r="D2185" s="4">
        <f>DATE(B2185,N2185,M2185)</f>
        <v>43841</v>
      </c>
      <c r="E2185" s="5">
        <v>900</v>
      </c>
      <c r="F2185" s="6" t="s">
        <v>14</v>
      </c>
      <c r="G2185" s="6" t="s">
        <v>27</v>
      </c>
      <c r="I2185" s="1" t="s">
        <v>1857</v>
      </c>
      <c r="J2185" s="1" t="s">
        <v>1858</v>
      </c>
      <c r="K2185" s="6" t="s">
        <v>163</v>
      </c>
      <c r="L2185" s="6">
        <v>6019</v>
      </c>
      <c r="M2185" s="6">
        <v>11</v>
      </c>
      <c r="N2185" s="6">
        <v>1</v>
      </c>
      <c r="O2185" s="6" t="s">
        <v>679</v>
      </c>
      <c r="P2185" s="6">
        <v>1</v>
      </c>
      <c r="Q2185" s="16" t="str">
        <f>IF($B2185=2014,$P2185,"")</f>
        <v/>
      </c>
      <c r="R2185" s="16" t="str">
        <f>IF($B2185=2015,$P2185,"")</f>
        <v/>
      </c>
      <c r="S2185" s="16" t="str">
        <f>IF($B2185=2016,$P2185,"")</f>
        <v/>
      </c>
      <c r="T2185" s="16" t="str">
        <f>IF($B2185=2017,$P2185,"")</f>
        <v/>
      </c>
      <c r="U2185" s="16" t="str">
        <f>IF($B2185=2018,$P2185,"")</f>
        <v/>
      </c>
      <c r="V2185" s="16" t="str">
        <f>IF($B2185=2019,$P2185,"")</f>
        <v/>
      </c>
      <c r="W2185" s="16">
        <f>IF($B2185=2020,$P2185,"")</f>
        <v>1</v>
      </c>
      <c r="X2185" s="6" t="str">
        <f>IF($B2185=2021,$P2185,"")</f>
        <v/>
      </c>
      <c r="Y2185" s="6" t="str">
        <f>IF($B2185=2022,$P2185,"")</f>
        <v/>
      </c>
      <c r="Z2185" s="6" t="str">
        <f>IF($B2185=2023,$P2185,"")</f>
        <v/>
      </c>
      <c r="AA2185" s="6" t="str">
        <f>IF($B2185=2024,$P2185,"")</f>
        <v/>
      </c>
      <c r="AB2185" s="16" t="str">
        <f>IF($B2185=2025,$P2185,"")</f>
        <v/>
      </c>
    </row>
    <row r="2186" spans="1:28" x14ac:dyDescent="0.25">
      <c r="A2186" s="3">
        <v>1134</v>
      </c>
      <c r="B2186" s="3">
        <v>2020</v>
      </c>
      <c r="C2186" s="3" t="s">
        <v>182</v>
      </c>
      <c r="D2186" s="4">
        <f>DATE(B2186,N2186,M2186)</f>
        <v>44192</v>
      </c>
      <c r="E2186" s="5">
        <v>1600</v>
      </c>
      <c r="F2186" s="7" t="s">
        <v>14</v>
      </c>
      <c r="G2186" s="6" t="s">
        <v>27</v>
      </c>
      <c r="I2186" s="1" t="s">
        <v>191</v>
      </c>
      <c r="J2186" s="1" t="s">
        <v>395</v>
      </c>
      <c r="K2186" s="6" t="s">
        <v>17</v>
      </c>
      <c r="L2186" s="6">
        <v>6113</v>
      </c>
      <c r="M2186" s="6">
        <v>27</v>
      </c>
      <c r="N2186" s="6">
        <v>12</v>
      </c>
      <c r="P2186" s="6">
        <v>1</v>
      </c>
      <c r="Q2186" s="16" t="str">
        <f>IF($B2186=2014,$P2186,"")</f>
        <v/>
      </c>
      <c r="R2186" s="16" t="str">
        <f>IF($B2186=2015,$P2186,"")</f>
        <v/>
      </c>
      <c r="S2186" s="16" t="str">
        <f>IF($B2186=2016,$P2186,"")</f>
        <v/>
      </c>
      <c r="T2186" s="16" t="str">
        <f>IF($B2186=2017,$P2186,"")</f>
        <v/>
      </c>
      <c r="U2186" s="16" t="str">
        <f>IF($B2186=2018,$P2186,"")</f>
        <v/>
      </c>
      <c r="V2186" s="16" t="str">
        <f>IF($B2186=2019,$P2186,"")</f>
        <v/>
      </c>
      <c r="W2186" s="16">
        <f>IF($B2186=2020,$P2186,"")</f>
        <v>1</v>
      </c>
      <c r="X2186" s="6" t="str">
        <f>IF($B2186=2021,$P2186,"")</f>
        <v/>
      </c>
      <c r="Y2186" s="6" t="str">
        <f>IF($B2186=2022,$P2186,"")</f>
        <v/>
      </c>
      <c r="Z2186" s="6" t="str">
        <f>IF($B2186=2023,$P2186,"")</f>
        <v/>
      </c>
      <c r="AA2186" s="6" t="str">
        <f>IF($B2186=2024,$P2186,"")</f>
        <v/>
      </c>
      <c r="AB2186" s="16" t="str">
        <f>IF($B2186=2025,$P2186,"")</f>
        <v/>
      </c>
    </row>
    <row r="2187" spans="1:28" ht="60" x14ac:dyDescent="0.25">
      <c r="A2187" s="3">
        <v>1134</v>
      </c>
      <c r="B2187" s="3">
        <v>2023</v>
      </c>
      <c r="C2187" s="3" t="s">
        <v>1973</v>
      </c>
      <c r="D2187" s="4">
        <f>DATE(B2187,N2187,M2187)</f>
        <v>45033</v>
      </c>
      <c r="E2187" s="5">
        <v>1901</v>
      </c>
      <c r="F2187" s="7" t="s">
        <v>14</v>
      </c>
      <c r="G2187" s="7" t="s">
        <v>27</v>
      </c>
      <c r="H2187" s="7"/>
      <c r="I2187" s="1" t="s">
        <v>5394</v>
      </c>
      <c r="J2187" s="1" t="s">
        <v>5395</v>
      </c>
      <c r="K2187" s="6" t="s">
        <v>163</v>
      </c>
      <c r="L2187" s="6">
        <v>6321</v>
      </c>
      <c r="M2187" s="6">
        <v>17</v>
      </c>
      <c r="N2187" s="6">
        <v>4</v>
      </c>
      <c r="O2187" s="6" t="s">
        <v>679</v>
      </c>
      <c r="P2187" s="6">
        <v>1</v>
      </c>
      <c r="Q2187" s="16" t="str">
        <f>IF($B2187=2014,$P2187,"")</f>
        <v/>
      </c>
      <c r="R2187" s="16" t="str">
        <f>IF($B2187=2015,$P2187,"")</f>
        <v/>
      </c>
      <c r="S2187" s="16" t="str">
        <f>IF($B2187=2016,$P2187,"")</f>
        <v/>
      </c>
      <c r="T2187" s="16" t="str">
        <f>IF($B2187=2017,$P2187,"")</f>
        <v/>
      </c>
      <c r="U2187" s="16" t="str">
        <f>IF($B2187=2018,$P2187,"")</f>
        <v/>
      </c>
      <c r="V2187" s="16" t="str">
        <f>IF($B2187=2019,$P2187,"")</f>
        <v/>
      </c>
      <c r="W2187" s="16" t="str">
        <f>IF($B2187=2020,$P2187,"")</f>
        <v/>
      </c>
      <c r="X2187" s="6" t="str">
        <f>IF($B2187=2021,$P2187,"")</f>
        <v/>
      </c>
      <c r="Y2187" s="6" t="str">
        <f>IF($B2187=2022,$P2187,"")</f>
        <v/>
      </c>
      <c r="Z2187" s="6">
        <f>IF($B2187=2023,$P2187,"")</f>
        <v>1</v>
      </c>
      <c r="AA2187" s="6" t="str">
        <f>IF($B2187=2024,$P2187,"")</f>
        <v/>
      </c>
      <c r="AB2187" s="16" t="str">
        <f>IF($B2187=2025,$P2187,"")</f>
        <v/>
      </c>
    </row>
    <row r="2188" spans="1:28" x14ac:dyDescent="0.25">
      <c r="A2188" s="3">
        <v>1134</v>
      </c>
      <c r="B2188" s="3">
        <v>2023</v>
      </c>
      <c r="C2188" s="3" t="s">
        <v>251</v>
      </c>
      <c r="D2188" s="4">
        <f>DATE(B2188,N2188,M2188)</f>
        <v>45241</v>
      </c>
      <c r="E2188" s="5">
        <v>1630</v>
      </c>
      <c r="F2188" s="7" t="s">
        <v>14</v>
      </c>
      <c r="G2188" s="7" t="s">
        <v>27</v>
      </c>
      <c r="H2188" s="7"/>
      <c r="I2188" s="1" t="s">
        <v>5978</v>
      </c>
      <c r="J2188" s="1" t="s">
        <v>5979</v>
      </c>
      <c r="K2188" s="6" t="s">
        <v>4403</v>
      </c>
      <c r="L2188" s="6">
        <v>6410</v>
      </c>
      <c r="M2188" s="6">
        <v>11</v>
      </c>
      <c r="N2188" s="6">
        <v>11</v>
      </c>
      <c r="P2188" s="6">
        <v>1</v>
      </c>
      <c r="Q2188" s="16" t="str">
        <f>IF($B2188=2014,$P2188,"")</f>
        <v/>
      </c>
      <c r="R2188" s="16" t="str">
        <f>IF($B2188=2015,$P2188,"")</f>
        <v/>
      </c>
      <c r="S2188" s="16" t="str">
        <f>IF($B2188=2016,$P2188,"")</f>
        <v/>
      </c>
      <c r="T2188" s="16" t="str">
        <f>IF($B2188=2017,$P2188,"")</f>
        <v/>
      </c>
      <c r="U2188" s="16" t="str">
        <f>IF($B2188=2018,$P2188,"")</f>
        <v/>
      </c>
      <c r="V2188" s="16" t="str">
        <f>IF($B2188=2019,$P2188,"")</f>
        <v/>
      </c>
      <c r="W2188" s="16" t="str">
        <f>IF($B2188=2020,$P2188,"")</f>
        <v/>
      </c>
      <c r="X2188" s="6" t="str">
        <f>IF($B2188=2021,$P2188,"")</f>
        <v/>
      </c>
      <c r="Y2188" s="6" t="str">
        <f>IF($B2188=2022,$P2188,"")</f>
        <v/>
      </c>
      <c r="Z2188" s="6">
        <f>IF($B2188=2023,$P2188,"")</f>
        <v>1</v>
      </c>
      <c r="AA2188" s="6" t="str">
        <f>IF($B2188=2024,$P2188,"")</f>
        <v/>
      </c>
      <c r="AB2188" s="16" t="str">
        <f>IF($B2188=2025,$P2188,"")</f>
        <v/>
      </c>
    </row>
    <row r="2189" spans="1:28" x14ac:dyDescent="0.25">
      <c r="A2189" s="3">
        <v>1134</v>
      </c>
      <c r="B2189" s="5">
        <v>2015</v>
      </c>
      <c r="C2189" s="3" t="s">
        <v>270</v>
      </c>
      <c r="D2189" s="4">
        <f>DATE(B2189,N2189,M2189)</f>
        <v>42294</v>
      </c>
      <c r="E2189" s="5">
        <v>730</v>
      </c>
      <c r="F2189" s="6" t="s">
        <v>14</v>
      </c>
      <c r="G2189" s="6" t="s">
        <v>802</v>
      </c>
      <c r="I2189" s="8" t="s">
        <v>1859</v>
      </c>
      <c r="J2189" s="8" t="s">
        <v>1860</v>
      </c>
      <c r="K2189" s="6" t="s">
        <v>729</v>
      </c>
      <c r="L2189" s="6">
        <v>5607</v>
      </c>
      <c r="M2189" s="6">
        <v>17</v>
      </c>
      <c r="N2189" s="6">
        <v>10</v>
      </c>
      <c r="O2189" s="6" t="s">
        <v>81</v>
      </c>
      <c r="P2189" s="6">
        <v>1</v>
      </c>
      <c r="Q2189" s="16" t="str">
        <f>IF($B2189=2014,$P2189,"")</f>
        <v/>
      </c>
      <c r="R2189" s="16">
        <f>IF($B2189=2015,$P2189,"")</f>
        <v>1</v>
      </c>
      <c r="S2189" s="16" t="str">
        <f>IF($B2189=2016,$P2189,"")</f>
        <v/>
      </c>
      <c r="T2189" s="16" t="str">
        <f>IF($B2189=2017,$P2189,"")</f>
        <v/>
      </c>
      <c r="U2189" s="16" t="str">
        <f>IF($B2189=2018,$P2189,"")</f>
        <v/>
      </c>
      <c r="V2189" s="16" t="str">
        <f>IF($B2189=2019,$P2189,"")</f>
        <v/>
      </c>
      <c r="W2189" s="16" t="str">
        <f>IF($B2189=2020,$P2189,"")</f>
        <v/>
      </c>
      <c r="X2189" s="6" t="str">
        <f>IF($B2189=2021,$P2189,"")</f>
        <v/>
      </c>
      <c r="Y2189" s="6" t="str">
        <f>IF($B2189=2022,$P2189,"")</f>
        <v/>
      </c>
      <c r="Z2189" s="6" t="str">
        <f>IF($B2189=2023,$P2189,"")</f>
        <v/>
      </c>
      <c r="AA2189" s="6" t="str">
        <f>IF($B2189=2024,$P2189,"")</f>
        <v/>
      </c>
      <c r="AB2189" s="16" t="str">
        <f>IF($B2189=2025,$P2189,"")</f>
        <v/>
      </c>
    </row>
    <row r="2190" spans="1:28" ht="24" x14ac:dyDescent="0.25">
      <c r="A2190" s="3">
        <v>1143</v>
      </c>
      <c r="B2190" s="5">
        <v>2015</v>
      </c>
      <c r="C2190" s="3" t="s">
        <v>77</v>
      </c>
      <c r="D2190" s="4">
        <f>DATE(B2190,N2190,M2190)</f>
        <v>42185</v>
      </c>
      <c r="E2190" s="5">
        <v>2245</v>
      </c>
      <c r="F2190" s="6" t="s">
        <v>14</v>
      </c>
      <c r="G2190" s="6" t="s">
        <v>118</v>
      </c>
      <c r="I2190" s="8" t="s">
        <v>1861</v>
      </c>
      <c r="J2190" s="8" t="s">
        <v>1862</v>
      </c>
      <c r="K2190" s="6" t="s">
        <v>22</v>
      </c>
      <c r="L2190" s="6">
        <v>5601</v>
      </c>
      <c r="M2190" s="6">
        <v>30</v>
      </c>
      <c r="N2190" s="6">
        <v>6</v>
      </c>
      <c r="P2190" s="6">
        <v>1</v>
      </c>
      <c r="Q2190" s="16" t="str">
        <f>IF($B2190=2014,$P2190,"")</f>
        <v/>
      </c>
      <c r="R2190" s="16">
        <f>IF($B2190=2015,$P2190,"")</f>
        <v>1</v>
      </c>
      <c r="S2190" s="16" t="str">
        <f>IF($B2190=2016,$P2190,"")</f>
        <v/>
      </c>
      <c r="T2190" s="16" t="str">
        <f>IF($B2190=2017,$P2190,"")</f>
        <v/>
      </c>
      <c r="U2190" s="16" t="str">
        <f>IF($B2190=2018,$P2190,"")</f>
        <v/>
      </c>
      <c r="V2190" s="16" t="str">
        <f>IF($B2190=2019,$P2190,"")</f>
        <v/>
      </c>
      <c r="W2190" s="16" t="str">
        <f>IF($B2190=2020,$P2190,"")</f>
        <v/>
      </c>
      <c r="X2190" s="6" t="str">
        <f>IF($B2190=2021,$P2190,"")</f>
        <v/>
      </c>
      <c r="Y2190" s="6" t="str">
        <f>IF($B2190=2022,$P2190,"")</f>
        <v/>
      </c>
      <c r="Z2190" s="6" t="str">
        <f>IF($B2190=2023,$P2190,"")</f>
        <v/>
      </c>
      <c r="AA2190" s="6" t="str">
        <f>IF($B2190=2024,$P2190,"")</f>
        <v/>
      </c>
      <c r="AB2190" s="16" t="str">
        <f>IF($B2190=2025,$P2190,"")</f>
        <v/>
      </c>
    </row>
    <row r="2191" spans="1:28" ht="24" x14ac:dyDescent="0.25">
      <c r="A2191" s="3">
        <v>1143</v>
      </c>
      <c r="B2191" s="5">
        <v>2015</v>
      </c>
      <c r="C2191" s="3" t="s">
        <v>114</v>
      </c>
      <c r="D2191" s="4">
        <f>DATE(B2191,N2191,M2191)</f>
        <v>42214</v>
      </c>
      <c r="E2191" s="5">
        <v>2159</v>
      </c>
      <c r="F2191" s="6" t="s">
        <v>14</v>
      </c>
      <c r="G2191" s="6" t="s">
        <v>118</v>
      </c>
      <c r="I2191" s="8" t="s">
        <v>1861</v>
      </c>
      <c r="J2191" s="8" t="s">
        <v>1863</v>
      </c>
      <c r="K2191" s="6" t="s">
        <v>738</v>
      </c>
      <c r="L2191" s="6">
        <v>5602</v>
      </c>
      <c r="M2191" s="6">
        <v>29</v>
      </c>
      <c r="N2191" s="6">
        <v>7</v>
      </c>
      <c r="O2191" s="6" t="s">
        <v>81</v>
      </c>
      <c r="P2191" s="6">
        <v>1</v>
      </c>
      <c r="Q2191" s="16" t="str">
        <f>IF($B2191=2014,$P2191,"")</f>
        <v/>
      </c>
      <c r="R2191" s="16">
        <f>IF($B2191=2015,$P2191,"")</f>
        <v>1</v>
      </c>
      <c r="S2191" s="16" t="str">
        <f>IF($B2191=2016,$P2191,"")</f>
        <v/>
      </c>
      <c r="T2191" s="16" t="str">
        <f>IF($B2191=2017,$P2191,"")</f>
        <v/>
      </c>
      <c r="U2191" s="16" t="str">
        <f>IF($B2191=2018,$P2191,"")</f>
        <v/>
      </c>
      <c r="V2191" s="16" t="str">
        <f>IF($B2191=2019,$P2191,"")</f>
        <v/>
      </c>
      <c r="W2191" s="16" t="str">
        <f>IF($B2191=2020,$P2191,"")</f>
        <v/>
      </c>
      <c r="X2191" s="6" t="str">
        <f>IF($B2191=2021,$P2191,"")</f>
        <v/>
      </c>
      <c r="Y2191" s="6" t="str">
        <f>IF($B2191=2022,$P2191,"")</f>
        <v/>
      </c>
      <c r="Z2191" s="6" t="str">
        <f>IF($B2191=2023,$P2191,"")</f>
        <v/>
      </c>
      <c r="AA2191" s="6" t="str">
        <f>IF($B2191=2024,$P2191,"")</f>
        <v/>
      </c>
      <c r="AB2191" s="16" t="str">
        <f>IF($B2191=2025,$P2191,"")</f>
        <v/>
      </c>
    </row>
    <row r="2192" spans="1:28" x14ac:dyDescent="0.25">
      <c r="A2192" s="3">
        <v>1143</v>
      </c>
      <c r="B2192" s="5">
        <v>2015</v>
      </c>
      <c r="C2192" s="3" t="s">
        <v>1352</v>
      </c>
      <c r="D2192" s="4">
        <f>DATE(B2192,N2192,M2192)</f>
        <v>42219</v>
      </c>
      <c r="E2192" s="5">
        <v>2328</v>
      </c>
      <c r="F2192" s="6" t="s">
        <v>14</v>
      </c>
      <c r="G2192" s="6" t="s">
        <v>118</v>
      </c>
      <c r="I2192" s="8" t="s">
        <v>1861</v>
      </c>
      <c r="J2192" s="8" t="s">
        <v>1864</v>
      </c>
      <c r="K2192" s="6" t="s">
        <v>22</v>
      </c>
      <c r="L2192" s="6">
        <v>5602</v>
      </c>
      <c r="M2192" s="6">
        <v>3</v>
      </c>
      <c r="N2192" s="6">
        <v>8</v>
      </c>
      <c r="P2192" s="6">
        <v>1</v>
      </c>
      <c r="Q2192" s="16" t="str">
        <f>IF($B2192=2014,$P2192,"")</f>
        <v/>
      </c>
      <c r="R2192" s="16">
        <f>IF($B2192=2015,$P2192,"")</f>
        <v>1</v>
      </c>
      <c r="S2192" s="16" t="str">
        <f>IF($B2192=2016,$P2192,"")</f>
        <v/>
      </c>
      <c r="T2192" s="16" t="str">
        <f>IF($B2192=2017,$P2192,"")</f>
        <v/>
      </c>
      <c r="U2192" s="16" t="str">
        <f>IF($B2192=2018,$P2192,"")</f>
        <v/>
      </c>
      <c r="V2192" s="16" t="str">
        <f>IF($B2192=2019,$P2192,"")</f>
        <v/>
      </c>
      <c r="W2192" s="16" t="str">
        <f>IF($B2192=2020,$P2192,"")</f>
        <v/>
      </c>
      <c r="X2192" s="6" t="str">
        <f>IF($B2192=2021,$P2192,"")</f>
        <v/>
      </c>
      <c r="Y2192" s="6" t="str">
        <f>IF($B2192=2022,$P2192,"")</f>
        <v/>
      </c>
      <c r="Z2192" s="6" t="str">
        <f>IF($B2192=2023,$P2192,"")</f>
        <v/>
      </c>
      <c r="AA2192" s="6" t="str">
        <f>IF($B2192=2024,$P2192,"")</f>
        <v/>
      </c>
      <c r="AB2192" s="16" t="str">
        <f>IF($B2192=2025,$P2192,"")</f>
        <v/>
      </c>
    </row>
    <row r="2193" spans="1:28" x14ac:dyDescent="0.25">
      <c r="A2193" s="3">
        <v>1143</v>
      </c>
      <c r="B2193" s="5">
        <v>2015</v>
      </c>
      <c r="C2193" s="3" t="s">
        <v>43</v>
      </c>
      <c r="D2193" s="4">
        <f>DATE(B2193,N2193,M2193)</f>
        <v>42227</v>
      </c>
      <c r="E2193" s="5">
        <v>2250</v>
      </c>
      <c r="F2193" s="6" t="s">
        <v>14</v>
      </c>
      <c r="G2193" s="6" t="s">
        <v>118</v>
      </c>
      <c r="I2193" s="8" t="s">
        <v>1861</v>
      </c>
      <c r="J2193" s="8" t="s">
        <v>1865</v>
      </c>
      <c r="K2193" s="6" t="s">
        <v>738</v>
      </c>
      <c r="L2193" s="6">
        <v>5603</v>
      </c>
      <c r="M2193" s="6">
        <v>11</v>
      </c>
      <c r="N2193" s="6">
        <v>8</v>
      </c>
      <c r="O2193" s="6" t="s">
        <v>81</v>
      </c>
      <c r="P2193" s="6">
        <v>1</v>
      </c>
      <c r="Q2193" s="16" t="str">
        <f>IF($B2193=2014,$P2193,"")</f>
        <v/>
      </c>
      <c r="R2193" s="16">
        <f>IF($B2193=2015,$P2193,"")</f>
        <v>1</v>
      </c>
      <c r="S2193" s="16" t="str">
        <f>IF($B2193=2016,$P2193,"")</f>
        <v/>
      </c>
      <c r="T2193" s="16" t="str">
        <f>IF($B2193=2017,$P2193,"")</f>
        <v/>
      </c>
      <c r="U2193" s="16" t="str">
        <f>IF($B2193=2018,$P2193,"")</f>
        <v/>
      </c>
      <c r="V2193" s="16" t="str">
        <f>IF($B2193=2019,$P2193,"")</f>
        <v/>
      </c>
      <c r="W2193" s="16" t="str">
        <f>IF($B2193=2020,$P2193,"")</f>
        <v/>
      </c>
      <c r="X2193" s="6" t="str">
        <f>IF($B2193=2021,$P2193,"")</f>
        <v/>
      </c>
      <c r="Y2193" s="6" t="str">
        <f>IF($B2193=2022,$P2193,"")</f>
        <v/>
      </c>
      <c r="Z2193" s="6" t="str">
        <f>IF($B2193=2023,$P2193,"")</f>
        <v/>
      </c>
      <c r="AA2193" s="6" t="str">
        <f>IF($B2193=2024,$P2193,"")</f>
        <v/>
      </c>
      <c r="AB2193" s="16" t="str">
        <f>IF($B2193=2025,$P2193,"")</f>
        <v/>
      </c>
    </row>
    <row r="2194" spans="1:28" x14ac:dyDescent="0.25">
      <c r="A2194" s="3">
        <v>1143</v>
      </c>
      <c r="B2194" s="5">
        <v>2015</v>
      </c>
      <c r="C2194" s="3" t="s">
        <v>781</v>
      </c>
      <c r="D2194" s="4">
        <f>DATE(B2194,N2194,M2194)</f>
        <v>42272</v>
      </c>
      <c r="E2194" s="5">
        <v>1917</v>
      </c>
      <c r="F2194" s="6" t="s">
        <v>14</v>
      </c>
      <c r="G2194" s="6" t="s">
        <v>118</v>
      </c>
      <c r="I2194" s="8" t="s">
        <v>1861</v>
      </c>
      <c r="J2194" s="8" t="s">
        <v>1866</v>
      </c>
      <c r="K2194" s="6" t="s">
        <v>22</v>
      </c>
      <c r="L2194" s="6">
        <v>5606</v>
      </c>
      <c r="M2194" s="6">
        <v>25</v>
      </c>
      <c r="N2194" s="6">
        <v>9</v>
      </c>
      <c r="P2194" s="6">
        <v>1</v>
      </c>
      <c r="Q2194" s="16" t="str">
        <f>IF($B2194=2014,$P2194,"")</f>
        <v/>
      </c>
      <c r="R2194" s="16">
        <f>IF($B2194=2015,$P2194,"")</f>
        <v>1</v>
      </c>
      <c r="S2194" s="16" t="str">
        <f>IF($B2194=2016,$P2194,"")</f>
        <v/>
      </c>
      <c r="T2194" s="16" t="str">
        <f>IF($B2194=2017,$P2194,"")</f>
        <v/>
      </c>
      <c r="U2194" s="16" t="str">
        <f>IF($B2194=2018,$P2194,"")</f>
        <v/>
      </c>
      <c r="V2194" s="16" t="str">
        <f>IF($B2194=2019,$P2194,"")</f>
        <v/>
      </c>
      <c r="W2194" s="16" t="str">
        <f>IF($B2194=2020,$P2194,"")</f>
        <v/>
      </c>
      <c r="X2194" s="6" t="str">
        <f>IF($B2194=2021,$P2194,"")</f>
        <v/>
      </c>
      <c r="Y2194" s="6" t="str">
        <f>IF($B2194=2022,$P2194,"")</f>
        <v/>
      </c>
      <c r="Z2194" s="6" t="str">
        <f>IF($B2194=2023,$P2194,"")</f>
        <v/>
      </c>
      <c r="AA2194" s="6" t="str">
        <f>IF($B2194=2024,$P2194,"")</f>
        <v/>
      </c>
      <c r="AB2194" s="16" t="str">
        <f>IF($B2194=2025,$P2194,"")</f>
        <v/>
      </c>
    </row>
    <row r="2195" spans="1:28" x14ac:dyDescent="0.25">
      <c r="A2195" s="3">
        <v>1143</v>
      </c>
      <c r="B2195" s="5">
        <v>2015</v>
      </c>
      <c r="C2195" s="3" t="s">
        <v>281</v>
      </c>
      <c r="D2195" s="4">
        <f>DATE(B2195,N2195,M2195)</f>
        <v>42274</v>
      </c>
      <c r="E2195" s="5">
        <v>445</v>
      </c>
      <c r="F2195" s="6" t="s">
        <v>14</v>
      </c>
      <c r="G2195" s="6" t="s">
        <v>118</v>
      </c>
      <c r="I2195" s="8" t="s">
        <v>1861</v>
      </c>
      <c r="J2195" s="8" t="s">
        <v>1867</v>
      </c>
      <c r="K2195" s="6" t="s">
        <v>763</v>
      </c>
      <c r="L2195" s="6">
        <v>5606</v>
      </c>
      <c r="M2195" s="6">
        <v>27</v>
      </c>
      <c r="N2195" s="6">
        <v>9</v>
      </c>
      <c r="P2195" s="6">
        <v>1</v>
      </c>
      <c r="Q2195" s="16" t="str">
        <f>IF($B2195=2014,$P2195,"")</f>
        <v/>
      </c>
      <c r="R2195" s="16">
        <f>IF($B2195=2015,$P2195,"")</f>
        <v>1</v>
      </c>
      <c r="S2195" s="16" t="str">
        <f>IF($B2195=2016,$P2195,"")</f>
        <v/>
      </c>
      <c r="T2195" s="16" t="str">
        <f>IF($B2195=2017,$P2195,"")</f>
        <v/>
      </c>
      <c r="U2195" s="16" t="str">
        <f>IF($B2195=2018,$P2195,"")</f>
        <v/>
      </c>
      <c r="V2195" s="16" t="str">
        <f>IF($B2195=2019,$P2195,"")</f>
        <v/>
      </c>
      <c r="W2195" s="16" t="str">
        <f>IF($B2195=2020,$P2195,"")</f>
        <v/>
      </c>
      <c r="X2195" s="6" t="str">
        <f>IF($B2195=2021,$P2195,"")</f>
        <v/>
      </c>
      <c r="Y2195" s="6" t="str">
        <f>IF($B2195=2022,$P2195,"")</f>
        <v/>
      </c>
      <c r="Z2195" s="6" t="str">
        <f>IF($B2195=2023,$P2195,"")</f>
        <v/>
      </c>
      <c r="AA2195" s="6" t="str">
        <f>IF($B2195=2024,$P2195,"")</f>
        <v/>
      </c>
      <c r="AB2195" s="16" t="str">
        <f>IF($B2195=2025,$P2195,"")</f>
        <v/>
      </c>
    </row>
    <row r="2196" spans="1:28" x14ac:dyDescent="0.25">
      <c r="A2196" s="3">
        <v>1143</v>
      </c>
      <c r="B2196" s="5">
        <v>2016</v>
      </c>
      <c r="C2196" s="3" t="s">
        <v>674</v>
      </c>
      <c r="D2196" s="4">
        <f>DATE(B2196,N2196,M2196)</f>
        <v>42395</v>
      </c>
      <c r="E2196" s="5">
        <v>1600</v>
      </c>
      <c r="F2196" s="6" t="s">
        <v>14</v>
      </c>
      <c r="G2196" s="6" t="s">
        <v>118</v>
      </c>
      <c r="I2196" s="8" t="s">
        <v>1861</v>
      </c>
      <c r="J2196" s="8" t="s">
        <v>1868</v>
      </c>
      <c r="K2196" s="6" t="s">
        <v>787</v>
      </c>
      <c r="L2196" s="6">
        <v>5614</v>
      </c>
      <c r="M2196" s="6">
        <v>26</v>
      </c>
      <c r="N2196" s="6">
        <v>1</v>
      </c>
      <c r="P2196" s="6">
        <v>1</v>
      </c>
      <c r="Q2196" s="16" t="str">
        <f>IF($B2196=2014,$P2196,"")</f>
        <v/>
      </c>
      <c r="R2196" s="16" t="str">
        <f>IF($B2196=2015,$P2196,"")</f>
        <v/>
      </c>
      <c r="S2196" s="16">
        <f>IF($B2196=2016,$P2196,"")</f>
        <v>1</v>
      </c>
      <c r="T2196" s="16" t="str">
        <f>IF($B2196=2017,$P2196,"")</f>
        <v/>
      </c>
      <c r="U2196" s="16" t="str">
        <f>IF($B2196=2018,$P2196,"")</f>
        <v/>
      </c>
      <c r="V2196" s="16" t="str">
        <f>IF($B2196=2019,$P2196,"")</f>
        <v/>
      </c>
      <c r="W2196" s="16" t="str">
        <f>IF($B2196=2020,$P2196,"")</f>
        <v/>
      </c>
      <c r="X2196" s="6" t="str">
        <f>IF($B2196=2021,$P2196,"")</f>
        <v/>
      </c>
      <c r="Y2196" s="6" t="str">
        <f>IF($B2196=2022,$P2196,"")</f>
        <v/>
      </c>
      <c r="Z2196" s="6" t="str">
        <f>IF($B2196=2023,$P2196,"")</f>
        <v/>
      </c>
      <c r="AA2196" s="6" t="str">
        <f>IF($B2196=2024,$P2196,"")</f>
        <v/>
      </c>
      <c r="AB2196" s="16" t="str">
        <f>IF($B2196=2025,$P2196,"")</f>
        <v/>
      </c>
    </row>
    <row r="2197" spans="1:28" x14ac:dyDescent="0.25">
      <c r="A2197" s="3">
        <v>1143</v>
      </c>
      <c r="B2197" s="5">
        <v>2016</v>
      </c>
      <c r="C2197" s="3" t="s">
        <v>1038</v>
      </c>
      <c r="D2197" s="4">
        <f>DATE(B2197,N2197,M2197)</f>
        <v>42418</v>
      </c>
      <c r="E2197" s="5">
        <v>2255</v>
      </c>
      <c r="F2197" s="6" t="s">
        <v>14</v>
      </c>
      <c r="G2197" s="6" t="s">
        <v>24</v>
      </c>
      <c r="H2197" s="6" t="str">
        <f>RIGHT(I2197,2)</f>
        <v>AN</v>
      </c>
      <c r="I2197" s="1" t="s">
        <v>3675</v>
      </c>
      <c r="J2197" s="8" t="s">
        <v>1869</v>
      </c>
      <c r="K2197" s="6" t="s">
        <v>761</v>
      </c>
      <c r="L2197" s="6">
        <v>5617</v>
      </c>
      <c r="M2197" s="6">
        <v>18</v>
      </c>
      <c r="N2197" s="6">
        <v>2</v>
      </c>
      <c r="P2197" s="6">
        <v>1</v>
      </c>
      <c r="Q2197" s="16" t="str">
        <f>IF($B2197=2014,$P2197,"")</f>
        <v/>
      </c>
      <c r="R2197" s="16" t="str">
        <f>IF($B2197=2015,$P2197,"")</f>
        <v/>
      </c>
      <c r="S2197" s="16">
        <f>IF($B2197=2016,$P2197,"")</f>
        <v>1</v>
      </c>
      <c r="T2197" s="16" t="str">
        <f>IF($B2197=2017,$P2197,"")</f>
        <v/>
      </c>
      <c r="U2197" s="16" t="str">
        <f>IF($B2197=2018,$P2197,"")</f>
        <v/>
      </c>
      <c r="V2197" s="16" t="str">
        <f>IF($B2197=2019,$P2197,"")</f>
        <v/>
      </c>
      <c r="W2197" s="16" t="str">
        <f>IF($B2197=2020,$P2197,"")</f>
        <v/>
      </c>
      <c r="X2197" s="6" t="str">
        <f>IF($B2197=2021,$P2197,"")</f>
        <v/>
      </c>
      <c r="Y2197" s="6" t="str">
        <f>IF($B2197=2022,$P2197,"")</f>
        <v/>
      </c>
      <c r="Z2197" s="6" t="str">
        <f>IF($B2197=2023,$P2197,"")</f>
        <v/>
      </c>
      <c r="AA2197" s="6" t="str">
        <f>IF($B2197=2024,$P2197,"")</f>
        <v/>
      </c>
      <c r="AB2197" s="16" t="str">
        <f>IF($B2197=2025,$P2197,"")</f>
        <v/>
      </c>
    </row>
    <row r="2198" spans="1:28" x14ac:dyDescent="0.25">
      <c r="A2198" s="3">
        <v>1143</v>
      </c>
      <c r="B2198" s="5">
        <v>2016</v>
      </c>
      <c r="C2198" s="3" t="s">
        <v>911</v>
      </c>
      <c r="D2198" s="4">
        <f>DATE(B2198,N2198,M2198)</f>
        <v>42431</v>
      </c>
      <c r="E2198" s="5">
        <v>2255</v>
      </c>
      <c r="F2198" s="6" t="s">
        <v>14</v>
      </c>
      <c r="G2198" s="6" t="s">
        <v>24</v>
      </c>
      <c r="H2198" s="6" t="str">
        <f>RIGHT(I2198,2)</f>
        <v>AN</v>
      </c>
      <c r="I2198" s="1" t="s">
        <v>3675</v>
      </c>
      <c r="J2198" s="8" t="s">
        <v>1870</v>
      </c>
      <c r="K2198" s="6" t="s">
        <v>761</v>
      </c>
      <c r="L2198" s="6">
        <v>5617</v>
      </c>
      <c r="M2198" s="6">
        <v>2</v>
      </c>
      <c r="N2198" s="6">
        <v>3</v>
      </c>
      <c r="P2198" s="6">
        <v>1</v>
      </c>
      <c r="Q2198" s="16" t="str">
        <f>IF($B2198=2014,$P2198,"")</f>
        <v/>
      </c>
      <c r="R2198" s="16" t="str">
        <f>IF($B2198=2015,$P2198,"")</f>
        <v/>
      </c>
      <c r="S2198" s="16">
        <f>IF($B2198=2016,$P2198,"")</f>
        <v>1</v>
      </c>
      <c r="T2198" s="16" t="str">
        <f>IF($B2198=2017,$P2198,"")</f>
        <v/>
      </c>
      <c r="U2198" s="16" t="str">
        <f>IF($B2198=2018,$P2198,"")</f>
        <v/>
      </c>
      <c r="V2198" s="16" t="str">
        <f>IF($B2198=2019,$P2198,"")</f>
        <v/>
      </c>
      <c r="W2198" s="16" t="str">
        <f>IF($B2198=2020,$P2198,"")</f>
        <v/>
      </c>
      <c r="X2198" s="6" t="str">
        <f>IF($B2198=2021,$P2198,"")</f>
        <v/>
      </c>
      <c r="Y2198" s="6" t="str">
        <f>IF($B2198=2022,$P2198,"")</f>
        <v/>
      </c>
      <c r="Z2198" s="6" t="str">
        <f>IF($B2198=2023,$P2198,"")</f>
        <v/>
      </c>
      <c r="AA2198" s="6" t="str">
        <f>IF($B2198=2024,$P2198,"")</f>
        <v/>
      </c>
      <c r="AB2198" s="16" t="str">
        <f>IF($B2198=2025,$P2198,"")</f>
        <v/>
      </c>
    </row>
    <row r="2199" spans="1:28" x14ac:dyDescent="0.25">
      <c r="A2199" s="3">
        <v>1143</v>
      </c>
      <c r="B2199" s="5">
        <v>2016</v>
      </c>
      <c r="C2199" s="3" t="s">
        <v>711</v>
      </c>
      <c r="D2199" s="4">
        <f>DATE(B2199,N2199,M2199)</f>
        <v>42441</v>
      </c>
      <c r="E2199" s="5">
        <v>2259</v>
      </c>
      <c r="F2199" s="6" t="s">
        <v>14</v>
      </c>
      <c r="G2199" s="6" t="s">
        <v>24</v>
      </c>
      <c r="H2199" s="6" t="str">
        <f>RIGHT(I2199,2)</f>
        <v>AN</v>
      </c>
      <c r="I2199" s="1" t="s">
        <v>3675</v>
      </c>
      <c r="J2199" s="8" t="s">
        <v>1871</v>
      </c>
      <c r="K2199" s="6" t="s">
        <v>22</v>
      </c>
      <c r="L2199" s="6">
        <v>5618</v>
      </c>
      <c r="M2199" s="6">
        <v>12</v>
      </c>
      <c r="N2199" s="6">
        <v>3</v>
      </c>
      <c r="P2199" s="6">
        <v>1</v>
      </c>
      <c r="Q2199" s="16" t="str">
        <f>IF($B2199=2014,$P2199,"")</f>
        <v/>
      </c>
      <c r="R2199" s="16" t="str">
        <f>IF($B2199=2015,$P2199,"")</f>
        <v/>
      </c>
      <c r="S2199" s="16">
        <f>IF($B2199=2016,$P2199,"")</f>
        <v>1</v>
      </c>
      <c r="T2199" s="16" t="str">
        <f>IF($B2199=2017,$P2199,"")</f>
        <v/>
      </c>
      <c r="U2199" s="16" t="str">
        <f>IF($B2199=2018,$P2199,"")</f>
        <v/>
      </c>
      <c r="V2199" s="16" t="str">
        <f>IF($B2199=2019,$P2199,"")</f>
        <v/>
      </c>
      <c r="W2199" s="16" t="str">
        <f>IF($B2199=2020,$P2199,"")</f>
        <v/>
      </c>
      <c r="X2199" s="6" t="str">
        <f>IF($B2199=2021,$P2199,"")</f>
        <v/>
      </c>
      <c r="Y2199" s="6" t="str">
        <f>IF($B2199=2022,$P2199,"")</f>
        <v/>
      </c>
      <c r="Z2199" s="6" t="str">
        <f>IF($B2199=2023,$P2199,"")</f>
        <v/>
      </c>
      <c r="AA2199" s="6" t="str">
        <f>IF($B2199=2024,$P2199,"")</f>
        <v/>
      </c>
      <c r="AB2199" s="16" t="str">
        <f>IF($B2199=2025,$P2199,"")</f>
        <v/>
      </c>
    </row>
    <row r="2200" spans="1:28" x14ac:dyDescent="0.25">
      <c r="A2200" s="3">
        <v>1143</v>
      </c>
      <c r="B2200" s="3">
        <v>2016</v>
      </c>
      <c r="C2200" s="3" t="s">
        <v>282</v>
      </c>
      <c r="D2200" s="4">
        <f>DATE(B2200,N2200,M2200)</f>
        <v>42635</v>
      </c>
      <c r="E2200" s="5">
        <v>520</v>
      </c>
      <c r="F2200" s="6" t="s">
        <v>14</v>
      </c>
      <c r="G2200" s="7" t="s">
        <v>24</v>
      </c>
      <c r="H2200" s="6" t="str">
        <f>RIGHT(I2200,2)</f>
        <v>AN</v>
      </c>
      <c r="I2200" s="1" t="s">
        <v>3675</v>
      </c>
      <c r="J2200" s="1" t="s">
        <v>1872</v>
      </c>
      <c r="K2200" s="6" t="s">
        <v>34</v>
      </c>
      <c r="L2200" s="6">
        <v>5705</v>
      </c>
      <c r="M2200" s="6">
        <v>22</v>
      </c>
      <c r="N2200" s="6">
        <v>9</v>
      </c>
      <c r="O2200" s="6" t="s">
        <v>35</v>
      </c>
      <c r="P2200" s="6">
        <v>1</v>
      </c>
      <c r="Q2200" s="16" t="str">
        <f>IF($B2200=2014,$P2200,"")</f>
        <v/>
      </c>
      <c r="R2200" s="16" t="str">
        <f>IF($B2200=2015,$P2200,"")</f>
        <v/>
      </c>
      <c r="S2200" s="16">
        <f>IF($B2200=2016,$P2200,"")</f>
        <v>1</v>
      </c>
      <c r="T2200" s="16" t="str">
        <f>IF($B2200=2017,$P2200,"")</f>
        <v/>
      </c>
      <c r="U2200" s="16" t="str">
        <f>IF($B2200=2018,$P2200,"")</f>
        <v/>
      </c>
      <c r="V2200" s="16" t="str">
        <f>IF($B2200=2019,$P2200,"")</f>
        <v/>
      </c>
      <c r="W2200" s="16" t="str">
        <f>IF($B2200=2020,$P2200,"")</f>
        <v/>
      </c>
      <c r="X2200" s="6" t="str">
        <f>IF($B2200=2021,$P2200,"")</f>
        <v/>
      </c>
      <c r="Y2200" s="6" t="str">
        <f>IF($B2200=2022,$P2200,"")</f>
        <v/>
      </c>
      <c r="Z2200" s="6" t="str">
        <f>IF($B2200=2023,$P2200,"")</f>
        <v/>
      </c>
      <c r="AA2200" s="6" t="str">
        <f>IF($B2200=2024,$P2200,"")</f>
        <v/>
      </c>
      <c r="AB2200" s="16" t="str">
        <f>IF($B2200=2025,$P2200,"")</f>
        <v/>
      </c>
    </row>
    <row r="2201" spans="1:28" x14ac:dyDescent="0.25">
      <c r="A2201" s="3">
        <v>1143</v>
      </c>
      <c r="B2201" s="3">
        <v>2017</v>
      </c>
      <c r="C2201" s="3" t="s">
        <v>285</v>
      </c>
      <c r="D2201" s="4">
        <f>DATE(B2201,N2201,M2201)</f>
        <v>43006</v>
      </c>
      <c r="E2201" s="5">
        <v>2158</v>
      </c>
      <c r="F2201" s="6" t="s">
        <v>14</v>
      </c>
      <c r="G2201" s="6" t="s">
        <v>24</v>
      </c>
      <c r="H2201" s="6" t="str">
        <f>RIGHT(I2201,2)</f>
        <v>AN</v>
      </c>
      <c r="I2201" s="1" t="s">
        <v>3675</v>
      </c>
      <c r="J2201" s="8" t="s">
        <v>1873</v>
      </c>
      <c r="K2201" s="6" t="s">
        <v>46</v>
      </c>
      <c r="L2201" s="6">
        <v>5806</v>
      </c>
      <c r="M2201" s="6">
        <v>28</v>
      </c>
      <c r="N2201" s="6">
        <v>9</v>
      </c>
      <c r="P2201" s="6">
        <v>1</v>
      </c>
      <c r="Q2201" s="16" t="str">
        <f>IF($B2201=2014,$P2201,"")</f>
        <v/>
      </c>
      <c r="R2201" s="16" t="str">
        <f>IF($B2201=2015,$P2201,"")</f>
        <v/>
      </c>
      <c r="S2201" s="16" t="str">
        <f>IF($B2201=2016,$P2201,"")</f>
        <v/>
      </c>
      <c r="T2201" s="16">
        <f>IF($B2201=2017,$P2201,"")</f>
        <v>1</v>
      </c>
      <c r="U2201" s="16" t="str">
        <f>IF($B2201=2018,$P2201,"")</f>
        <v/>
      </c>
      <c r="V2201" s="16" t="str">
        <f>IF($B2201=2019,$P2201,"")</f>
        <v/>
      </c>
      <c r="W2201" s="16" t="str">
        <f>IF($B2201=2020,$P2201,"")</f>
        <v/>
      </c>
      <c r="X2201" s="6" t="str">
        <f>IF($B2201=2021,$P2201,"")</f>
        <v/>
      </c>
      <c r="Y2201" s="6" t="str">
        <f>IF($B2201=2022,$P2201,"")</f>
        <v/>
      </c>
      <c r="Z2201" s="6" t="str">
        <f>IF($B2201=2023,$P2201,"")</f>
        <v/>
      </c>
      <c r="AA2201" s="6" t="str">
        <f>IF($B2201=2024,$P2201,"")</f>
        <v/>
      </c>
      <c r="AB2201" s="16" t="str">
        <f>IF($B2201=2025,$P2201,"")</f>
        <v/>
      </c>
    </row>
    <row r="2202" spans="1:28" x14ac:dyDescent="0.25">
      <c r="A2202" s="3">
        <v>1143</v>
      </c>
      <c r="B2202" s="3">
        <v>2017</v>
      </c>
      <c r="C2202" s="3" t="s">
        <v>283</v>
      </c>
      <c r="D2202" s="4">
        <f>DATE(B2202,N2202,M2202)</f>
        <v>43008</v>
      </c>
      <c r="E2202" s="5">
        <v>2232</v>
      </c>
      <c r="F2202" s="6" t="s">
        <v>14</v>
      </c>
      <c r="G2202" s="6" t="s">
        <v>24</v>
      </c>
      <c r="H2202" s="6" t="str">
        <f>RIGHT(I2202,2)</f>
        <v>AN</v>
      </c>
      <c r="I2202" s="1" t="s">
        <v>3675</v>
      </c>
      <c r="J2202" s="8" t="s">
        <v>1874</v>
      </c>
      <c r="K2202" s="6" t="s">
        <v>22</v>
      </c>
      <c r="L2202" s="6">
        <v>5806</v>
      </c>
      <c r="M2202" s="6">
        <v>30</v>
      </c>
      <c r="N2202" s="6">
        <v>9</v>
      </c>
      <c r="P2202" s="6">
        <v>1</v>
      </c>
      <c r="Q2202" s="16" t="str">
        <f>IF($B2202=2014,$P2202,"")</f>
        <v/>
      </c>
      <c r="R2202" s="16" t="str">
        <f>IF($B2202=2015,$P2202,"")</f>
        <v/>
      </c>
      <c r="S2202" s="16" t="str">
        <f>IF($B2202=2016,$P2202,"")</f>
        <v/>
      </c>
      <c r="T2202" s="16">
        <f>IF($B2202=2017,$P2202,"")</f>
        <v>1</v>
      </c>
      <c r="U2202" s="16" t="str">
        <f>IF($B2202=2018,$P2202,"")</f>
        <v/>
      </c>
      <c r="V2202" s="16" t="str">
        <f>IF($B2202=2019,$P2202,"")</f>
        <v/>
      </c>
      <c r="W2202" s="16" t="str">
        <f>IF($B2202=2020,$P2202,"")</f>
        <v/>
      </c>
      <c r="X2202" s="6" t="str">
        <f>IF($B2202=2021,$P2202,"")</f>
        <v/>
      </c>
      <c r="Y2202" s="6" t="str">
        <f>IF($B2202=2022,$P2202,"")</f>
        <v/>
      </c>
      <c r="Z2202" s="6" t="str">
        <f>IF($B2202=2023,$P2202,"")</f>
        <v/>
      </c>
      <c r="AA2202" s="6" t="str">
        <f>IF($B2202=2024,$P2202,"")</f>
        <v/>
      </c>
      <c r="AB2202" s="16" t="str">
        <f>IF($B2202=2025,$P2202,"")</f>
        <v/>
      </c>
    </row>
    <row r="2203" spans="1:28" x14ac:dyDescent="0.25">
      <c r="A2203" s="3">
        <v>1143</v>
      </c>
      <c r="B2203" s="3">
        <v>2017</v>
      </c>
      <c r="C2203" s="3" t="s">
        <v>254</v>
      </c>
      <c r="D2203" s="4">
        <f>DATE(B2203,N2203,M2203)</f>
        <v>43031</v>
      </c>
      <c r="E2203" s="5">
        <v>1750</v>
      </c>
      <c r="F2203" s="6" t="s">
        <v>14</v>
      </c>
      <c r="G2203" s="6" t="s">
        <v>24</v>
      </c>
      <c r="H2203" s="6" t="str">
        <f>RIGHT(I2203,2)</f>
        <v>AN</v>
      </c>
      <c r="I2203" s="1" t="s">
        <v>3675</v>
      </c>
      <c r="J2203" s="8" t="s">
        <v>1875</v>
      </c>
      <c r="K2203" s="6" t="s">
        <v>34</v>
      </c>
      <c r="L2203" s="6">
        <v>5808</v>
      </c>
      <c r="M2203" s="6">
        <v>23</v>
      </c>
      <c r="N2203" s="6">
        <v>10</v>
      </c>
      <c r="O2203" s="6" t="s">
        <v>35</v>
      </c>
      <c r="P2203" s="6">
        <v>1</v>
      </c>
      <c r="Q2203" s="16" t="str">
        <f>IF($B2203=2014,$P2203,"")</f>
        <v/>
      </c>
      <c r="R2203" s="16" t="str">
        <f>IF($B2203=2015,$P2203,"")</f>
        <v/>
      </c>
      <c r="S2203" s="16" t="str">
        <f>IF($B2203=2016,$P2203,"")</f>
        <v/>
      </c>
      <c r="T2203" s="16">
        <f>IF($B2203=2017,$P2203,"")</f>
        <v>1</v>
      </c>
      <c r="U2203" s="16" t="str">
        <f>IF($B2203=2018,$P2203,"")</f>
        <v/>
      </c>
      <c r="V2203" s="16" t="str">
        <f>IF($B2203=2019,$P2203,"")</f>
        <v/>
      </c>
      <c r="W2203" s="16" t="str">
        <f>IF($B2203=2020,$P2203,"")</f>
        <v/>
      </c>
      <c r="X2203" s="6" t="str">
        <f>IF($B2203=2021,$P2203,"")</f>
        <v/>
      </c>
      <c r="Y2203" s="6" t="str">
        <f>IF($B2203=2022,$P2203,"")</f>
        <v/>
      </c>
      <c r="Z2203" s="6" t="str">
        <f>IF($B2203=2023,$P2203,"")</f>
        <v/>
      </c>
      <c r="AA2203" s="6" t="str">
        <f>IF($B2203=2024,$P2203,"")</f>
        <v/>
      </c>
      <c r="AB2203" s="16" t="str">
        <f>IF($B2203=2025,$P2203,"")</f>
        <v/>
      </c>
    </row>
    <row r="2204" spans="1:28" x14ac:dyDescent="0.25">
      <c r="A2204" s="3">
        <v>1143</v>
      </c>
      <c r="B2204" s="3">
        <v>2018</v>
      </c>
      <c r="C2204" s="3" t="s">
        <v>765</v>
      </c>
      <c r="D2204" s="4">
        <f>DATE(B2204,N2204,M2204)</f>
        <v>43344</v>
      </c>
      <c r="E2204" s="5">
        <v>2126</v>
      </c>
      <c r="F2204" s="6" t="s">
        <v>14</v>
      </c>
      <c r="G2204" s="6" t="s">
        <v>24</v>
      </c>
      <c r="H2204" s="6" t="str">
        <f>RIGHT(I2204,2)</f>
        <v>AN</v>
      </c>
      <c r="I2204" s="1" t="s">
        <v>3675</v>
      </c>
      <c r="J2204" s="8" t="s">
        <v>1876</v>
      </c>
      <c r="K2204" s="6" t="s">
        <v>22</v>
      </c>
      <c r="L2204" s="6">
        <v>5904</v>
      </c>
      <c r="M2204" s="6">
        <v>1</v>
      </c>
      <c r="N2204" s="6">
        <v>9</v>
      </c>
      <c r="P2204" s="6">
        <v>1</v>
      </c>
      <c r="Q2204" s="16" t="str">
        <f>IF($B2204=2014,$P2204,"")</f>
        <v/>
      </c>
      <c r="R2204" s="16" t="str">
        <f>IF($B2204=2015,$P2204,"")</f>
        <v/>
      </c>
      <c r="S2204" s="16" t="str">
        <f>IF($B2204=2016,$P2204,"")</f>
        <v/>
      </c>
      <c r="T2204" s="16" t="str">
        <f>IF($B2204=2017,$P2204,"")</f>
        <v/>
      </c>
      <c r="U2204" s="16">
        <f>IF($B2204=2018,$P2204,"")</f>
        <v>1</v>
      </c>
      <c r="V2204" s="16" t="str">
        <f>IF($B2204=2019,$P2204,"")</f>
        <v/>
      </c>
      <c r="W2204" s="16" t="str">
        <f>IF($B2204=2020,$P2204,"")</f>
        <v/>
      </c>
      <c r="X2204" s="6" t="str">
        <f>IF($B2204=2021,$P2204,"")</f>
        <v/>
      </c>
      <c r="Y2204" s="6" t="str">
        <f>IF($B2204=2022,$P2204,"")</f>
        <v/>
      </c>
      <c r="Z2204" s="6" t="str">
        <f>IF($B2204=2023,$P2204,"")</f>
        <v/>
      </c>
      <c r="AA2204" s="6" t="str">
        <f>IF($B2204=2024,$P2204,"")</f>
        <v/>
      </c>
      <c r="AB2204" s="16" t="str">
        <f>IF($B2204=2025,$P2204,"")</f>
        <v/>
      </c>
    </row>
    <row r="2205" spans="1:28" x14ac:dyDescent="0.25">
      <c r="A2205" s="3">
        <v>1143</v>
      </c>
      <c r="B2205" s="3">
        <v>2019</v>
      </c>
      <c r="C2205" s="3" t="s">
        <v>1732</v>
      </c>
      <c r="D2205" s="4">
        <f>DATE(B2205,N2205,M2205)</f>
        <v>43752</v>
      </c>
      <c r="E2205" s="5">
        <v>2133</v>
      </c>
      <c r="F2205" s="6" t="s">
        <v>14</v>
      </c>
      <c r="G2205" s="6" t="s">
        <v>24</v>
      </c>
      <c r="H2205" s="6" t="str">
        <f>RIGHT(I2205,2)</f>
        <v>AN</v>
      </c>
      <c r="I2205" s="1" t="s">
        <v>3675</v>
      </c>
      <c r="J2205" s="8" t="s">
        <v>1877</v>
      </c>
      <c r="K2205" s="6" t="s">
        <v>252</v>
      </c>
      <c r="L2205" s="6">
        <v>6007</v>
      </c>
      <c r="M2205" s="6">
        <v>14</v>
      </c>
      <c r="N2205" s="6">
        <v>10</v>
      </c>
      <c r="O2205" s="6" t="s">
        <v>81</v>
      </c>
      <c r="P2205" s="6">
        <v>1</v>
      </c>
      <c r="Q2205" s="16" t="str">
        <f>IF($B2205=2014,$P2205,"")</f>
        <v/>
      </c>
      <c r="R2205" s="16" t="str">
        <f>IF($B2205=2015,$P2205,"")</f>
        <v/>
      </c>
      <c r="S2205" s="16" t="str">
        <f>IF($B2205=2016,$P2205,"")</f>
        <v/>
      </c>
      <c r="T2205" s="16" t="str">
        <f>IF($B2205=2017,$P2205,"")</f>
        <v/>
      </c>
      <c r="U2205" s="16" t="str">
        <f>IF($B2205=2018,$P2205,"")</f>
        <v/>
      </c>
      <c r="V2205" s="16">
        <f>IF($B2205=2019,$P2205,"")</f>
        <v>1</v>
      </c>
      <c r="W2205" s="16" t="str">
        <f>IF($B2205=2020,$P2205,"")</f>
        <v/>
      </c>
      <c r="X2205" s="6" t="str">
        <f>IF($B2205=2021,$P2205,"")</f>
        <v/>
      </c>
      <c r="Y2205" s="6" t="str">
        <f>IF($B2205=2022,$P2205,"")</f>
        <v/>
      </c>
      <c r="Z2205" s="6" t="str">
        <f>IF($B2205=2023,$P2205,"")</f>
        <v/>
      </c>
      <c r="AA2205" s="6" t="str">
        <f>IF($B2205=2024,$P2205,"")</f>
        <v/>
      </c>
      <c r="AB2205" s="16" t="str">
        <f>IF($B2205=2025,$P2205,"")</f>
        <v/>
      </c>
    </row>
    <row r="2206" spans="1:28" x14ac:dyDescent="0.25">
      <c r="A2206" s="3">
        <v>1143</v>
      </c>
      <c r="B2206" s="3">
        <v>2020</v>
      </c>
      <c r="C2206" s="3" t="s">
        <v>1878</v>
      </c>
      <c r="D2206" s="4">
        <f>DATE(B2206,N2206,M2206)</f>
        <v>43936</v>
      </c>
      <c r="E2206" s="5">
        <v>520</v>
      </c>
      <c r="F2206" s="6" t="s">
        <v>14</v>
      </c>
      <c r="G2206" s="6" t="s">
        <v>24</v>
      </c>
      <c r="H2206" s="6" t="str">
        <f>RIGHT(I2206,2)</f>
        <v>AN</v>
      </c>
      <c r="I2206" s="1" t="s">
        <v>3675</v>
      </c>
      <c r="J2206" s="1" t="s">
        <v>1879</v>
      </c>
      <c r="K2206" s="6" t="s">
        <v>34</v>
      </c>
      <c r="L2206" s="6">
        <v>60191</v>
      </c>
      <c r="M2206" s="6">
        <v>15</v>
      </c>
      <c r="N2206" s="6">
        <v>4</v>
      </c>
      <c r="O2206" s="6" t="s">
        <v>35</v>
      </c>
      <c r="P2206" s="6">
        <v>1</v>
      </c>
      <c r="Q2206" s="16" t="str">
        <f>IF($B2206=2014,$P2206,"")</f>
        <v/>
      </c>
      <c r="R2206" s="16" t="str">
        <f>IF($B2206=2015,$P2206,"")</f>
        <v/>
      </c>
      <c r="S2206" s="16" t="str">
        <f>IF($B2206=2016,$P2206,"")</f>
        <v/>
      </c>
      <c r="T2206" s="16" t="str">
        <f>IF($B2206=2017,$P2206,"")</f>
        <v/>
      </c>
      <c r="U2206" s="16" t="str">
        <f>IF($B2206=2018,$P2206,"")</f>
        <v/>
      </c>
      <c r="V2206" s="16" t="str">
        <f>IF($B2206=2019,$P2206,"")</f>
        <v/>
      </c>
      <c r="W2206" s="16">
        <f>IF($B2206=2020,$P2206,"")</f>
        <v>1</v>
      </c>
      <c r="X2206" s="6" t="str">
        <f>IF($B2206=2021,$P2206,"")</f>
        <v/>
      </c>
      <c r="Y2206" s="6" t="str">
        <f>IF($B2206=2022,$P2206,"")</f>
        <v/>
      </c>
      <c r="Z2206" s="6" t="str">
        <f>IF($B2206=2023,$P2206,"")</f>
        <v/>
      </c>
      <c r="AA2206" s="6" t="str">
        <f>IF($B2206=2024,$P2206,"")</f>
        <v/>
      </c>
      <c r="AB2206" s="16" t="str">
        <f>IF($B2206=2025,$P2206,"")</f>
        <v/>
      </c>
    </row>
    <row r="2207" spans="1:28" x14ac:dyDescent="0.25">
      <c r="A2207" s="3">
        <v>1143</v>
      </c>
      <c r="B2207" s="3">
        <v>2021</v>
      </c>
      <c r="C2207" s="3" t="s">
        <v>649</v>
      </c>
      <c r="D2207" s="4">
        <f>DATE(B2207,N2207,M2207)</f>
        <v>44253</v>
      </c>
      <c r="E2207" s="5">
        <v>2027</v>
      </c>
      <c r="F2207" s="7" t="s">
        <v>14</v>
      </c>
      <c r="G2207" s="7" t="s">
        <v>24</v>
      </c>
      <c r="H2207" s="6" t="str">
        <f>RIGHT(I2207,2)</f>
        <v>AN</v>
      </c>
      <c r="I2207" s="1" t="s">
        <v>3675</v>
      </c>
      <c r="J2207" s="1" t="s">
        <v>668</v>
      </c>
      <c r="K2207" s="6" t="s">
        <v>656</v>
      </c>
      <c r="L2207" s="6">
        <v>6117</v>
      </c>
      <c r="M2207" s="6">
        <v>26</v>
      </c>
      <c r="N2207" s="6">
        <v>2</v>
      </c>
      <c r="O2207" s="6" t="s">
        <v>81</v>
      </c>
      <c r="P2207" s="6">
        <v>1</v>
      </c>
      <c r="Q2207" s="16" t="str">
        <f>IF($B2207=2014,$P2207,"")</f>
        <v/>
      </c>
      <c r="R2207" s="16" t="str">
        <f>IF($B2207=2015,$P2207,"")</f>
        <v/>
      </c>
      <c r="S2207" s="16" t="str">
        <f>IF($B2207=2016,$P2207,"")</f>
        <v/>
      </c>
      <c r="T2207" s="16" t="str">
        <f>IF($B2207=2017,$P2207,"")</f>
        <v/>
      </c>
      <c r="U2207" s="16" t="str">
        <f>IF($B2207=2018,$P2207,"")</f>
        <v/>
      </c>
      <c r="V2207" s="16" t="str">
        <f>IF($B2207=2019,$P2207,"")</f>
        <v/>
      </c>
      <c r="W2207" s="16" t="str">
        <f>IF($B2207=2020,$P2207,"")</f>
        <v/>
      </c>
      <c r="X2207" s="6">
        <f>IF($B2207=2021,$P2207,"")</f>
        <v>1</v>
      </c>
      <c r="Y2207" s="6" t="str">
        <f>IF($B2207=2022,$P2207,"")</f>
        <v/>
      </c>
      <c r="Z2207" s="6" t="str">
        <f>IF($B2207=2023,$P2207,"")</f>
        <v/>
      </c>
      <c r="AA2207" s="6" t="str">
        <f>IF($B2207=2024,$P2207,"")</f>
        <v/>
      </c>
      <c r="AB2207" s="16" t="str">
        <f>IF($B2207=2025,$P2207,"")</f>
        <v/>
      </c>
    </row>
    <row r="2208" spans="1:28" x14ac:dyDescent="0.25">
      <c r="A2208" s="3">
        <v>1143</v>
      </c>
      <c r="B2208" s="3">
        <v>2021</v>
      </c>
      <c r="C2208" s="3" t="s">
        <v>649</v>
      </c>
      <c r="D2208" s="4">
        <f>DATE(B2208,N2208,M2208)</f>
        <v>44253</v>
      </c>
      <c r="E2208" s="5">
        <v>2130</v>
      </c>
      <c r="F2208" s="7" t="s">
        <v>14</v>
      </c>
      <c r="G2208" s="7" t="s">
        <v>24</v>
      </c>
      <c r="H2208" s="6" t="str">
        <f>RIGHT(I2208,2)</f>
        <v>AN</v>
      </c>
      <c r="I2208" s="1" t="s">
        <v>3675</v>
      </c>
      <c r="J2208" s="1" t="s">
        <v>709</v>
      </c>
      <c r="K2208" s="6" t="s">
        <v>226</v>
      </c>
      <c r="L2208" s="6">
        <v>6118</v>
      </c>
      <c r="M2208" s="6">
        <v>26</v>
      </c>
      <c r="N2208" s="6">
        <v>2</v>
      </c>
      <c r="O2208" s="6" t="s">
        <v>81</v>
      </c>
      <c r="P2208" s="6">
        <v>1</v>
      </c>
      <c r="Q2208" s="16" t="str">
        <f>IF($B2208=2014,$P2208,"")</f>
        <v/>
      </c>
      <c r="R2208" s="16" t="str">
        <f>IF($B2208=2015,$P2208,"")</f>
        <v/>
      </c>
      <c r="S2208" s="16" t="str">
        <f>IF($B2208=2016,$P2208,"")</f>
        <v/>
      </c>
      <c r="T2208" s="16" t="str">
        <f>IF($B2208=2017,$P2208,"")</f>
        <v/>
      </c>
      <c r="U2208" s="16" t="str">
        <f>IF($B2208=2018,$P2208,"")</f>
        <v/>
      </c>
      <c r="V2208" s="16" t="str">
        <f>IF($B2208=2019,$P2208,"")</f>
        <v/>
      </c>
      <c r="W2208" s="16" t="str">
        <f>IF($B2208=2020,$P2208,"")</f>
        <v/>
      </c>
      <c r="X2208" s="6">
        <f>IF($B2208=2021,$P2208,"")</f>
        <v>1</v>
      </c>
      <c r="Y2208" s="6" t="str">
        <f>IF($B2208=2022,$P2208,"")</f>
        <v/>
      </c>
      <c r="Z2208" s="6" t="str">
        <f>IF($B2208=2023,$P2208,"")</f>
        <v/>
      </c>
      <c r="AA2208" s="6" t="str">
        <f>IF($B2208=2024,$P2208,"")</f>
        <v/>
      </c>
      <c r="AB2208" s="16" t="str">
        <f>IF($B2208=2025,$P2208,"")</f>
        <v/>
      </c>
    </row>
    <row r="2209" spans="1:28" x14ac:dyDescent="0.25">
      <c r="A2209" s="3">
        <v>1143</v>
      </c>
      <c r="B2209" s="3">
        <v>2021</v>
      </c>
      <c r="C2209" s="3" t="s">
        <v>724</v>
      </c>
      <c r="D2209" s="4">
        <v>44434</v>
      </c>
      <c r="E2209" s="5">
        <v>520</v>
      </c>
      <c r="F2209" s="6" t="s">
        <v>14</v>
      </c>
      <c r="G2209" s="6" t="s">
        <v>24</v>
      </c>
      <c r="H2209" s="6" t="str">
        <f>RIGHT(I2209,2)</f>
        <v>AN</v>
      </c>
      <c r="I2209" s="1" t="s">
        <v>3675</v>
      </c>
      <c r="J2209" s="1" t="s">
        <v>3676</v>
      </c>
      <c r="K2209" s="6" t="s">
        <v>34</v>
      </c>
      <c r="L2209" s="6">
        <v>6204</v>
      </c>
      <c r="M2209" s="6">
        <v>26</v>
      </c>
      <c r="N2209" s="6">
        <v>8</v>
      </c>
      <c r="O2209" s="6" t="s">
        <v>35</v>
      </c>
      <c r="P2209" s="6">
        <v>1</v>
      </c>
      <c r="Q2209" s="16" t="str">
        <f>IF($B2209=2014,$P2209,"")</f>
        <v/>
      </c>
      <c r="R2209" s="16" t="str">
        <f>IF($B2209=2015,$P2209,"")</f>
        <v/>
      </c>
      <c r="S2209" s="16" t="str">
        <f>IF($B2209=2016,$P2209,"")</f>
        <v/>
      </c>
      <c r="T2209" s="16" t="str">
        <f>IF($B2209=2017,$P2209,"")</f>
        <v/>
      </c>
      <c r="U2209" s="16" t="str">
        <f>IF($B2209=2018,$P2209,"")</f>
        <v/>
      </c>
      <c r="V2209" s="16" t="str">
        <f>IF($B2209=2019,$P2209,"")</f>
        <v/>
      </c>
      <c r="W2209" s="16" t="str">
        <f>IF($B2209=2020,$P2209,"")</f>
        <v/>
      </c>
      <c r="X2209" s="6">
        <f>IF($B2209=2021,$P2209,"")</f>
        <v>1</v>
      </c>
      <c r="Y2209" s="6" t="str">
        <f>IF($B2209=2022,$P2209,"")</f>
        <v/>
      </c>
      <c r="Z2209" s="6" t="str">
        <f>IF($B2209=2023,$P2209,"")</f>
        <v/>
      </c>
      <c r="AA2209" s="6" t="str">
        <f>IF($B2209=2024,$P2209,"")</f>
        <v/>
      </c>
      <c r="AB2209" s="16" t="str">
        <f>IF($B2209=2025,$P2209,"")</f>
        <v/>
      </c>
    </row>
    <row r="2210" spans="1:28" x14ac:dyDescent="0.25">
      <c r="A2210" s="3">
        <v>1143</v>
      </c>
      <c r="B2210" s="3">
        <v>2022</v>
      </c>
      <c r="C2210" s="3" t="s">
        <v>175</v>
      </c>
      <c r="D2210" s="4">
        <v>44592</v>
      </c>
      <c r="E2210" s="5">
        <v>555</v>
      </c>
      <c r="F2210" s="7" t="s">
        <v>14</v>
      </c>
      <c r="G2210" s="7" t="s">
        <v>24</v>
      </c>
      <c r="H2210" s="6" t="str">
        <f>RIGHT(I2210,2)</f>
        <v>AN</v>
      </c>
      <c r="I2210" s="1" t="s">
        <v>3675</v>
      </c>
      <c r="J2210" s="1" t="s">
        <v>3677</v>
      </c>
      <c r="K2210" s="6" t="s">
        <v>656</v>
      </c>
      <c r="L2210" s="6">
        <v>6215</v>
      </c>
      <c r="M2210" s="6">
        <v>31</v>
      </c>
      <c r="N2210" s="6">
        <v>1</v>
      </c>
      <c r="O2210" s="6" t="s">
        <v>81</v>
      </c>
      <c r="P2210" s="6">
        <v>1</v>
      </c>
      <c r="Q2210" s="16" t="str">
        <f>IF($B2210=2014,$P2210,"")</f>
        <v/>
      </c>
      <c r="R2210" s="16" t="str">
        <f>IF($B2210=2015,$P2210,"")</f>
        <v/>
      </c>
      <c r="S2210" s="16" t="str">
        <f>IF($B2210=2016,$P2210,"")</f>
        <v/>
      </c>
      <c r="T2210" s="16" t="str">
        <f>IF($B2210=2017,$P2210,"")</f>
        <v/>
      </c>
      <c r="U2210" s="16" t="str">
        <f>IF($B2210=2018,$P2210,"")</f>
        <v/>
      </c>
      <c r="V2210" s="16" t="str">
        <f>IF($B2210=2019,$P2210,"")</f>
        <v/>
      </c>
      <c r="W2210" s="16" t="str">
        <f>IF($B2210=2020,$P2210,"")</f>
        <v/>
      </c>
      <c r="X2210" s="6" t="str">
        <f>IF($B2210=2021,$P2210,"")</f>
        <v/>
      </c>
      <c r="Y2210" s="6">
        <f>IF($B2210=2022,$P2210,"")</f>
        <v>1</v>
      </c>
      <c r="Z2210" s="6" t="str">
        <f>IF($B2210=2023,$P2210,"")</f>
        <v/>
      </c>
      <c r="AA2210" s="6" t="str">
        <f>IF($B2210=2024,$P2210,"")</f>
        <v/>
      </c>
      <c r="AB2210" s="16" t="str">
        <f>IF($B2210=2025,$P2210,"")</f>
        <v/>
      </c>
    </row>
    <row r="2211" spans="1:28" x14ac:dyDescent="0.25">
      <c r="A2211" s="3">
        <v>1143</v>
      </c>
      <c r="B2211" s="3">
        <v>2022</v>
      </c>
      <c r="C2211" s="3" t="s">
        <v>3965</v>
      </c>
      <c r="D2211" s="4">
        <f>DATE(B2211,N2211,M2211)</f>
        <v>44707</v>
      </c>
      <c r="E2211" s="5">
        <v>2322</v>
      </c>
      <c r="F2211" s="6" t="s">
        <v>14</v>
      </c>
      <c r="G2211" s="6" t="s">
        <v>24</v>
      </c>
      <c r="H2211" s="6" t="str">
        <f>RIGHT(I2211,2)</f>
        <v>AN</v>
      </c>
      <c r="I2211" s="1" t="s">
        <v>3675</v>
      </c>
      <c r="J2211" s="1" t="s">
        <v>3995</v>
      </c>
      <c r="K2211" s="6" t="s">
        <v>22</v>
      </c>
      <c r="L2211" s="6">
        <v>6301</v>
      </c>
      <c r="M2211" s="6">
        <v>26</v>
      </c>
      <c r="N2211" s="6">
        <v>5</v>
      </c>
      <c r="P2211" s="6">
        <v>1</v>
      </c>
      <c r="Q2211" s="16" t="str">
        <f>IF($B2211=2014,$P2211,"")</f>
        <v/>
      </c>
      <c r="R2211" s="16" t="str">
        <f>IF($B2211=2015,$P2211,"")</f>
        <v/>
      </c>
      <c r="S2211" s="16" t="str">
        <f>IF($B2211=2016,$P2211,"")</f>
        <v/>
      </c>
      <c r="T2211" s="16" t="str">
        <f>IF($B2211=2017,$P2211,"")</f>
        <v/>
      </c>
      <c r="U2211" s="16" t="str">
        <f>IF($B2211=2018,$P2211,"")</f>
        <v/>
      </c>
      <c r="V2211" s="16" t="str">
        <f>IF($B2211=2019,$P2211,"")</f>
        <v/>
      </c>
      <c r="W2211" s="16" t="str">
        <f>IF($B2211=2020,$P2211,"")</f>
        <v/>
      </c>
      <c r="X2211" s="6" t="str">
        <f>IF($B2211=2021,$P2211,"")</f>
        <v/>
      </c>
      <c r="Y2211" s="6">
        <f>IF($B2211=2022,$P2211,"")</f>
        <v>1</v>
      </c>
      <c r="Z2211" s="6" t="str">
        <f>IF($B2211=2023,$P2211,"")</f>
        <v/>
      </c>
      <c r="AA2211" s="6" t="str">
        <f>IF($B2211=2024,$P2211,"")</f>
        <v/>
      </c>
      <c r="AB2211" s="16" t="str">
        <f>IF($B2211=2025,$P2211,"")</f>
        <v/>
      </c>
    </row>
    <row r="2212" spans="1:28" x14ac:dyDescent="0.25">
      <c r="A2212" s="3">
        <v>1143</v>
      </c>
      <c r="B2212" s="3">
        <v>2022</v>
      </c>
      <c r="C2212" s="3" t="s">
        <v>747</v>
      </c>
      <c r="D2212" s="4">
        <f>DATE(B2212,N2212,M2212)</f>
        <v>44796</v>
      </c>
      <c r="E2212" s="5">
        <v>520</v>
      </c>
      <c r="F2212" s="6" t="s">
        <v>14</v>
      </c>
      <c r="G2212" s="6" t="s">
        <v>24</v>
      </c>
      <c r="H2212" s="6" t="str">
        <f>RIGHT(I2212,2)</f>
        <v>AN</v>
      </c>
      <c r="I2212" s="1" t="s">
        <v>3675</v>
      </c>
      <c r="J2212" s="1" t="s">
        <v>4239</v>
      </c>
      <c r="K2212" s="6" t="s">
        <v>34</v>
      </c>
      <c r="L2212" s="6">
        <v>6304</v>
      </c>
      <c r="M2212" s="6">
        <v>23</v>
      </c>
      <c r="N2212" s="6">
        <v>8</v>
      </c>
      <c r="O2212" s="6" t="s">
        <v>35</v>
      </c>
      <c r="P2212" s="6">
        <v>1</v>
      </c>
      <c r="Q2212" s="16" t="str">
        <f>IF($B2212=2014,$P2212,"")</f>
        <v/>
      </c>
      <c r="R2212" s="16" t="str">
        <f>IF($B2212=2015,$P2212,"")</f>
        <v/>
      </c>
      <c r="S2212" s="16" t="str">
        <f>IF($B2212=2016,$P2212,"")</f>
        <v/>
      </c>
      <c r="T2212" s="16" t="str">
        <f>IF($B2212=2017,$P2212,"")</f>
        <v/>
      </c>
      <c r="U2212" s="16" t="str">
        <f>IF($B2212=2018,$P2212,"")</f>
        <v/>
      </c>
      <c r="V2212" s="16" t="str">
        <f>IF($B2212=2019,$P2212,"")</f>
        <v/>
      </c>
      <c r="W2212" s="16" t="str">
        <f>IF($B2212=2020,$P2212,"")</f>
        <v/>
      </c>
      <c r="X2212" s="6" t="str">
        <f>IF($B2212=2021,$P2212,"")</f>
        <v/>
      </c>
      <c r="Y2212" s="6">
        <f>IF($B2212=2022,$P2212,"")</f>
        <v>1</v>
      </c>
      <c r="Z2212" s="6" t="str">
        <f>IF($B2212=2023,$P2212,"")</f>
        <v/>
      </c>
      <c r="AA2212" s="6" t="str">
        <f>IF($B2212=2024,$P2212,"")</f>
        <v/>
      </c>
      <c r="AB2212" s="16" t="str">
        <f>IF($B2212=2025,$P2212,"")</f>
        <v/>
      </c>
    </row>
    <row r="2213" spans="1:28" ht="24" x14ac:dyDescent="0.25">
      <c r="A2213" s="3">
        <v>1143</v>
      </c>
      <c r="B2213" s="3">
        <v>2022</v>
      </c>
      <c r="C2213" s="3" t="s">
        <v>1107</v>
      </c>
      <c r="D2213" s="4">
        <f>DATE(B2213,N2213,M2213)</f>
        <v>44872</v>
      </c>
      <c r="E2213" s="5">
        <v>1738</v>
      </c>
      <c r="F2213" s="7" t="s">
        <v>14</v>
      </c>
      <c r="G2213" s="7" t="s">
        <v>24</v>
      </c>
      <c r="H2213" s="6" t="str">
        <f>RIGHT(I2213,2)</f>
        <v>AN</v>
      </c>
      <c r="I2213" s="1" t="s">
        <v>3675</v>
      </c>
      <c r="J2213" s="1" t="s">
        <v>4469</v>
      </c>
      <c r="K2213" s="6" t="s">
        <v>842</v>
      </c>
      <c r="L2213" s="6">
        <v>6309</v>
      </c>
      <c r="M2213" s="6">
        <v>7</v>
      </c>
      <c r="N2213" s="6">
        <v>11</v>
      </c>
      <c r="O2213" s="6" t="s">
        <v>81</v>
      </c>
      <c r="P2213" s="6">
        <v>1</v>
      </c>
      <c r="Q2213" s="16" t="str">
        <f>IF($B2213=2014,$P2213,"")</f>
        <v/>
      </c>
      <c r="R2213" s="16" t="str">
        <f>IF($B2213=2015,$P2213,"")</f>
        <v/>
      </c>
      <c r="S2213" s="16" t="str">
        <f>IF($B2213=2016,$P2213,"")</f>
        <v/>
      </c>
      <c r="T2213" s="16" t="str">
        <f>IF($B2213=2017,$P2213,"")</f>
        <v/>
      </c>
      <c r="U2213" s="16" t="str">
        <f>IF($B2213=2018,$P2213,"")</f>
        <v/>
      </c>
      <c r="V2213" s="16" t="str">
        <f>IF($B2213=2019,$P2213,"")</f>
        <v/>
      </c>
      <c r="W2213" s="16" t="str">
        <f>IF($B2213=2020,$P2213,"")</f>
        <v/>
      </c>
      <c r="X2213" s="6" t="str">
        <f>IF($B2213=2021,$P2213,"")</f>
        <v/>
      </c>
      <c r="Y2213" s="6">
        <f>IF($B2213=2022,$P2213,"")</f>
        <v>1</v>
      </c>
      <c r="Z2213" s="6" t="str">
        <f>IF($B2213=2023,$P2213,"")</f>
        <v/>
      </c>
      <c r="AA2213" s="6" t="str">
        <f>IF($B2213=2024,$P2213,"")</f>
        <v/>
      </c>
      <c r="AB2213" s="16" t="str">
        <f>IF($B2213=2025,$P2213,"")</f>
        <v/>
      </c>
    </row>
    <row r="2214" spans="1:28" ht="24" x14ac:dyDescent="0.25">
      <c r="A2214" s="3">
        <v>1143</v>
      </c>
      <c r="B2214" s="3">
        <v>2022</v>
      </c>
      <c r="C2214" s="3" t="s">
        <v>208</v>
      </c>
      <c r="D2214" s="4">
        <f>DATE(B2214,N2214,M2214)</f>
        <v>44893</v>
      </c>
      <c r="E2214" s="5">
        <v>557</v>
      </c>
      <c r="F2214" s="7" t="s">
        <v>14</v>
      </c>
      <c r="G2214" s="7" t="s">
        <v>24</v>
      </c>
      <c r="H2214" s="6" t="str">
        <f>RIGHT(I2214,2)</f>
        <v>AN</v>
      </c>
      <c r="I2214" s="1" t="s">
        <v>3675</v>
      </c>
      <c r="J2214" s="1" t="s">
        <v>4723</v>
      </c>
      <c r="K2214" s="6" t="s">
        <v>842</v>
      </c>
      <c r="L2214" s="6">
        <v>6311</v>
      </c>
      <c r="M2214" s="6">
        <v>28</v>
      </c>
      <c r="N2214" s="6">
        <v>11</v>
      </c>
      <c r="O2214" s="6" t="s">
        <v>81</v>
      </c>
      <c r="P2214" s="6">
        <v>1</v>
      </c>
      <c r="Q2214" s="16" t="str">
        <f>IF($B2214=2014,$P2214,"")</f>
        <v/>
      </c>
      <c r="R2214" s="16" t="str">
        <f>IF($B2214=2015,$P2214,"")</f>
        <v/>
      </c>
      <c r="S2214" s="16" t="str">
        <f>IF($B2214=2016,$P2214,"")</f>
        <v/>
      </c>
      <c r="T2214" s="16" t="str">
        <f>IF($B2214=2017,$P2214,"")</f>
        <v/>
      </c>
      <c r="U2214" s="16" t="str">
        <f>IF($B2214=2018,$P2214,"")</f>
        <v/>
      </c>
      <c r="V2214" s="16" t="str">
        <f>IF($B2214=2019,$P2214,"")</f>
        <v/>
      </c>
      <c r="W2214" s="16" t="str">
        <f>IF($B2214=2020,$P2214,"")</f>
        <v/>
      </c>
      <c r="X2214" s="6" t="str">
        <f>IF($B2214=2021,$P2214,"")</f>
        <v/>
      </c>
      <c r="Y2214" s="6">
        <f>IF($B2214=2022,$P2214,"")</f>
        <v>1</v>
      </c>
      <c r="Z2214" s="6" t="str">
        <f>IF($B2214=2023,$P2214,"")</f>
        <v/>
      </c>
      <c r="AA2214" s="6" t="str">
        <f>IF($B2214=2024,$P2214,"")</f>
        <v/>
      </c>
      <c r="AB2214" s="16" t="str">
        <f>IF($B2214=2025,$P2214,"")</f>
        <v/>
      </c>
    </row>
    <row r="2215" spans="1:28" x14ac:dyDescent="0.25">
      <c r="A2215" s="3">
        <v>1143</v>
      </c>
      <c r="B2215" s="3">
        <v>2022</v>
      </c>
      <c r="C2215" s="3" t="s">
        <v>187</v>
      </c>
      <c r="D2215" s="4">
        <f>DATE(B2215,N2215,M2215)</f>
        <v>44923</v>
      </c>
      <c r="E2215" s="5">
        <v>2031</v>
      </c>
      <c r="F2215" s="7" t="s">
        <v>14</v>
      </c>
      <c r="G2215" s="7" t="s">
        <v>24</v>
      </c>
      <c r="H2215" s="6" t="str">
        <f>RIGHT(I2215,2)</f>
        <v>AN</v>
      </c>
      <c r="I2215" s="1" t="s">
        <v>3675</v>
      </c>
      <c r="J2215" s="1" t="s">
        <v>4919</v>
      </c>
      <c r="K2215" s="6" t="s">
        <v>4403</v>
      </c>
      <c r="L2215" s="6">
        <v>6313</v>
      </c>
      <c r="M2215" s="6">
        <v>28</v>
      </c>
      <c r="N2215" s="6">
        <v>12</v>
      </c>
      <c r="P2215" s="6">
        <v>1</v>
      </c>
      <c r="Q2215" s="16" t="str">
        <f>IF($B2215=2014,$P2215,"")</f>
        <v/>
      </c>
      <c r="R2215" s="16" t="str">
        <f>IF($B2215=2015,$P2215,"")</f>
        <v/>
      </c>
      <c r="S2215" s="16" t="str">
        <f>IF($B2215=2016,$P2215,"")</f>
        <v/>
      </c>
      <c r="T2215" s="16" t="str">
        <f>IF($B2215=2017,$P2215,"")</f>
        <v/>
      </c>
      <c r="U2215" s="16" t="str">
        <f>IF($B2215=2018,$P2215,"")</f>
        <v/>
      </c>
      <c r="V2215" s="16" t="str">
        <f>IF($B2215=2019,$P2215,"")</f>
        <v/>
      </c>
      <c r="W2215" s="16" t="str">
        <f>IF($B2215=2020,$P2215,"")</f>
        <v/>
      </c>
      <c r="X2215" s="6" t="str">
        <f>IF($B2215=2021,$P2215,"")</f>
        <v/>
      </c>
      <c r="Y2215" s="6">
        <f>IF($B2215=2022,$P2215,"")</f>
        <v>1</v>
      </c>
      <c r="Z2215" s="6" t="str">
        <f>IF($B2215=2023,$P2215,"")</f>
        <v/>
      </c>
      <c r="AA2215" s="6" t="str">
        <f>IF($B2215=2024,$P2215,"")</f>
        <v/>
      </c>
      <c r="AB2215" s="16" t="str">
        <f>IF($B2215=2025,$P2215,"")</f>
        <v/>
      </c>
    </row>
    <row r="2216" spans="1:28" x14ac:dyDescent="0.25">
      <c r="A2216" s="3">
        <v>1143</v>
      </c>
      <c r="B2216" s="3">
        <v>2023</v>
      </c>
      <c r="C2216" s="3" t="s">
        <v>674</v>
      </c>
      <c r="D2216" s="4">
        <f>DATE(B2216,N2216,M2216)</f>
        <v>44952</v>
      </c>
      <c r="E2216" s="5">
        <v>625</v>
      </c>
      <c r="F2216" s="7" t="s">
        <v>14</v>
      </c>
      <c r="G2216" s="7" t="s">
        <v>24</v>
      </c>
      <c r="H2216" s="6" t="str">
        <f>RIGHT(I2216,2)</f>
        <v>AN</v>
      </c>
      <c r="I2216" s="1" t="s">
        <v>3675</v>
      </c>
      <c r="J2216" s="1" t="s">
        <v>5067</v>
      </c>
      <c r="K2216" s="6" t="s">
        <v>17</v>
      </c>
      <c r="L2216" s="6">
        <v>6315</v>
      </c>
      <c r="M2216" s="6">
        <v>26</v>
      </c>
      <c r="N2216" s="6">
        <v>1</v>
      </c>
      <c r="O2216" s="6" t="s">
        <v>3431</v>
      </c>
      <c r="P2216" s="6">
        <v>1</v>
      </c>
      <c r="Q2216" s="16" t="str">
        <f>IF($B2216=2014,$P2216,"")</f>
        <v/>
      </c>
      <c r="R2216" s="16" t="str">
        <f>IF($B2216=2015,$P2216,"")</f>
        <v/>
      </c>
      <c r="S2216" s="16" t="str">
        <f>IF($B2216=2016,$P2216,"")</f>
        <v/>
      </c>
      <c r="T2216" s="16" t="str">
        <f>IF($B2216=2017,$P2216,"")</f>
        <v/>
      </c>
      <c r="U2216" s="16" t="str">
        <f>IF($B2216=2018,$P2216,"")</f>
        <v/>
      </c>
      <c r="V2216" s="16" t="str">
        <f>IF($B2216=2019,$P2216,"")</f>
        <v/>
      </c>
      <c r="W2216" s="16" t="str">
        <f>IF($B2216=2020,$P2216,"")</f>
        <v/>
      </c>
      <c r="X2216" s="6" t="str">
        <f>IF($B2216=2021,$P2216,"")</f>
        <v/>
      </c>
      <c r="Y2216" s="6" t="str">
        <f>IF($B2216=2022,$P2216,"")</f>
        <v/>
      </c>
      <c r="Z2216" s="6">
        <f>IF($B2216=2023,$P2216,"")</f>
        <v>1</v>
      </c>
      <c r="AA2216" s="6" t="str">
        <f>IF($B2216=2024,$P2216,"")</f>
        <v/>
      </c>
      <c r="AB2216" s="16" t="str">
        <f>IF($B2216=2025,$P2216,"")</f>
        <v/>
      </c>
    </row>
    <row r="2217" spans="1:28" x14ac:dyDescent="0.25">
      <c r="A2217" s="3">
        <v>1143</v>
      </c>
      <c r="B2217" s="3">
        <v>2023</v>
      </c>
      <c r="C2217" s="3" t="s">
        <v>665</v>
      </c>
      <c r="D2217" s="4">
        <f>DATE(B2217,N2217,M2217)</f>
        <v>44984</v>
      </c>
      <c r="E2217" s="5">
        <v>2227</v>
      </c>
      <c r="F2217" s="7" t="s">
        <v>14</v>
      </c>
      <c r="G2217" s="7" t="s">
        <v>24</v>
      </c>
      <c r="H2217" s="6" t="str">
        <f>RIGHT(I2217,2)</f>
        <v>AN</v>
      </c>
      <c r="I2217" s="1" t="s">
        <v>3675</v>
      </c>
      <c r="J2217" s="1" t="s">
        <v>5223</v>
      </c>
      <c r="K2217" s="6" t="s">
        <v>842</v>
      </c>
      <c r="L2217" s="6">
        <v>6317</v>
      </c>
      <c r="M2217" s="6">
        <v>27</v>
      </c>
      <c r="N2217" s="6">
        <v>2</v>
      </c>
      <c r="O2217" s="6" t="str">
        <f>IF(K2217="HR","NOR"," ")</f>
        <v>NOR</v>
      </c>
      <c r="P2217" s="6">
        <v>1</v>
      </c>
      <c r="Q2217" s="16" t="str">
        <f>IF($B2217=2014,$P2217,"")</f>
        <v/>
      </c>
      <c r="R2217" s="16" t="str">
        <f>IF($B2217=2015,$P2217,"")</f>
        <v/>
      </c>
      <c r="S2217" s="16" t="str">
        <f>IF($B2217=2016,$P2217,"")</f>
        <v/>
      </c>
      <c r="T2217" s="16" t="str">
        <f>IF($B2217=2017,$P2217,"")</f>
        <v/>
      </c>
      <c r="U2217" s="16" t="str">
        <f>IF($B2217=2018,$P2217,"")</f>
        <v/>
      </c>
      <c r="V2217" s="16" t="str">
        <f>IF($B2217=2019,$P2217,"")</f>
        <v/>
      </c>
      <c r="W2217" s="16" t="str">
        <f>IF($B2217=2020,$P2217,"")</f>
        <v/>
      </c>
      <c r="X2217" s="6" t="str">
        <f>IF($B2217=2021,$P2217,"")</f>
        <v/>
      </c>
      <c r="Y2217" s="6" t="str">
        <f>IF($B2217=2022,$P2217,"")</f>
        <v/>
      </c>
      <c r="Z2217" s="6">
        <f>IF($B2217=2023,$P2217,"")</f>
        <v>1</v>
      </c>
      <c r="AA2217" s="6" t="str">
        <f>IF($B2217=2024,$P2217,"")</f>
        <v/>
      </c>
      <c r="AB2217" s="16" t="str">
        <f>IF($B2217=2025,$P2217,"")</f>
        <v/>
      </c>
    </row>
    <row r="2218" spans="1:28" x14ac:dyDescent="0.25">
      <c r="A2218" s="3">
        <v>1143</v>
      </c>
      <c r="B2218" s="3">
        <v>2023</v>
      </c>
      <c r="C2218" s="3" t="s">
        <v>911</v>
      </c>
      <c r="D2218" s="4">
        <f>DATE(B2218,N2218,M2218)</f>
        <v>44987</v>
      </c>
      <c r="E2218" s="5">
        <v>1858</v>
      </c>
      <c r="F2218" s="7" t="s">
        <v>14</v>
      </c>
      <c r="G2218" s="7" t="s">
        <v>24</v>
      </c>
      <c r="H2218" s="6" t="str">
        <f>RIGHT(I2218,2)</f>
        <v>AN</v>
      </c>
      <c r="I2218" s="1" t="s">
        <v>3675</v>
      </c>
      <c r="J2218" s="1" t="s">
        <v>5224</v>
      </c>
      <c r="K2218" s="6" t="s">
        <v>1425</v>
      </c>
      <c r="L2218" s="6">
        <v>6317</v>
      </c>
      <c r="M2218" s="6">
        <v>2</v>
      </c>
      <c r="N2218" s="6">
        <v>3</v>
      </c>
      <c r="O2218" s="6" t="s">
        <v>81</v>
      </c>
      <c r="P2218" s="6">
        <v>1</v>
      </c>
      <c r="Q2218" s="16" t="str">
        <f>IF($B2218=2014,$P2218,"")</f>
        <v/>
      </c>
      <c r="R2218" s="16" t="str">
        <f>IF($B2218=2015,$P2218,"")</f>
        <v/>
      </c>
      <c r="S2218" s="16" t="str">
        <f>IF($B2218=2016,$P2218,"")</f>
        <v/>
      </c>
      <c r="T2218" s="16" t="str">
        <f>IF($B2218=2017,$P2218,"")</f>
        <v/>
      </c>
      <c r="U2218" s="16" t="str">
        <f>IF($B2218=2018,$P2218,"")</f>
        <v/>
      </c>
      <c r="V2218" s="16" t="str">
        <f>IF($B2218=2019,$P2218,"")</f>
        <v/>
      </c>
      <c r="W2218" s="16" t="str">
        <f>IF($B2218=2020,$P2218,"")</f>
        <v/>
      </c>
      <c r="X2218" s="6" t="str">
        <f>IF($B2218=2021,$P2218,"")</f>
        <v/>
      </c>
      <c r="Y2218" s="6" t="str">
        <f>IF($B2218=2022,$P2218,"")</f>
        <v/>
      </c>
      <c r="Z2218" s="6">
        <f>IF($B2218=2023,$P2218,"")</f>
        <v>1</v>
      </c>
      <c r="AA2218" s="6" t="str">
        <f>IF($B2218=2024,$P2218,"")</f>
        <v/>
      </c>
      <c r="AB2218" s="16" t="str">
        <f>IF($B2218=2025,$P2218,"")</f>
        <v/>
      </c>
    </row>
    <row r="2219" spans="1:28" x14ac:dyDescent="0.25">
      <c r="A2219" s="3">
        <v>1143</v>
      </c>
      <c r="B2219" s="3">
        <v>2023</v>
      </c>
      <c r="C2219" s="3" t="s">
        <v>918</v>
      </c>
      <c r="D2219" s="4">
        <f>DATE(B2219,N2219,M2219)</f>
        <v>45027</v>
      </c>
      <c r="E2219" s="3">
        <v>2032</v>
      </c>
      <c r="F2219" s="6" t="s">
        <v>14</v>
      </c>
      <c r="G2219" s="6" t="s">
        <v>24</v>
      </c>
      <c r="H2219" s="6" t="str">
        <f>RIGHT(I2219,2)</f>
        <v>AN</v>
      </c>
      <c r="I2219" s="1" t="s">
        <v>3675</v>
      </c>
      <c r="J2219" s="1" t="s">
        <v>5342</v>
      </c>
      <c r="K2219" s="6" t="s">
        <v>842</v>
      </c>
      <c r="L2219" s="6">
        <v>6320</v>
      </c>
      <c r="M2219" s="6">
        <v>11</v>
      </c>
      <c r="N2219" s="6">
        <v>4</v>
      </c>
      <c r="O2219" s="6" t="s">
        <v>81</v>
      </c>
      <c r="P2219" s="6">
        <v>1</v>
      </c>
      <c r="Q2219" s="16" t="str">
        <f>IF($B2219=2014,$P2219,"")</f>
        <v/>
      </c>
      <c r="R2219" s="16" t="str">
        <f>IF($B2219=2015,$P2219,"")</f>
        <v/>
      </c>
      <c r="S2219" s="16" t="str">
        <f>IF($B2219=2016,$P2219,"")</f>
        <v/>
      </c>
      <c r="T2219" s="16" t="str">
        <f>IF($B2219=2017,$P2219,"")</f>
        <v/>
      </c>
      <c r="U2219" s="16" t="str">
        <f>IF($B2219=2018,$P2219,"")</f>
        <v/>
      </c>
      <c r="V2219" s="16" t="str">
        <f>IF($B2219=2019,$P2219,"")</f>
        <v/>
      </c>
      <c r="W2219" s="16" t="str">
        <f>IF($B2219=2020,$P2219,"")</f>
        <v/>
      </c>
      <c r="X2219" s="6" t="str">
        <f>IF($B2219=2021,$P2219,"")</f>
        <v/>
      </c>
      <c r="Y2219" s="6" t="str">
        <f>IF($B2219=2022,$P2219,"")</f>
        <v/>
      </c>
      <c r="Z2219" s="6">
        <f>IF($B2219=2023,$P2219,"")</f>
        <v>1</v>
      </c>
      <c r="AA2219" s="6" t="str">
        <f>IF($B2219=2024,$P2219,"")</f>
        <v/>
      </c>
      <c r="AB2219" s="16" t="str">
        <f>IF($B2219=2025,$P2219,"")</f>
        <v/>
      </c>
    </row>
    <row r="2220" spans="1:28" x14ac:dyDescent="0.25">
      <c r="A2220" s="3">
        <v>1143</v>
      </c>
      <c r="B2220" s="3">
        <v>2023</v>
      </c>
      <c r="C2220" s="3" t="s">
        <v>1799</v>
      </c>
      <c r="D2220" s="4">
        <f>DATE(B2220,N2220,M2220)</f>
        <v>45057</v>
      </c>
      <c r="E2220" s="5">
        <v>2244</v>
      </c>
      <c r="F2220" s="6" t="s">
        <v>14</v>
      </c>
      <c r="G2220" s="6" t="s">
        <v>24</v>
      </c>
      <c r="H2220" s="6" t="str">
        <f>RIGHT(I2220,2)</f>
        <v>AN</v>
      </c>
      <c r="I2220" s="1" t="s">
        <v>3675</v>
      </c>
      <c r="J2220" s="1" t="s">
        <v>5440</v>
      </c>
      <c r="K2220" s="6" t="s">
        <v>842</v>
      </c>
      <c r="L2220" s="6">
        <v>6322</v>
      </c>
      <c r="M2220" s="6">
        <v>11</v>
      </c>
      <c r="N2220" s="6">
        <v>5</v>
      </c>
      <c r="O2220" s="6" t="s">
        <v>81</v>
      </c>
      <c r="P2220" s="6">
        <v>1</v>
      </c>
      <c r="Q2220" s="16" t="str">
        <f>IF($B2220=2014,$P2220,"")</f>
        <v/>
      </c>
      <c r="R2220" s="16" t="str">
        <f>IF($B2220=2015,$P2220,"")</f>
        <v/>
      </c>
      <c r="S2220" s="16" t="str">
        <f>IF($B2220=2016,$P2220,"")</f>
        <v/>
      </c>
      <c r="T2220" s="16" t="str">
        <f>IF($B2220=2017,$P2220,"")</f>
        <v/>
      </c>
      <c r="U2220" s="16" t="str">
        <f>IF($B2220=2018,$P2220,"")</f>
        <v/>
      </c>
      <c r="V2220" s="16" t="str">
        <f>IF($B2220=2019,$P2220,"")</f>
        <v/>
      </c>
      <c r="W2220" s="16" t="str">
        <f>IF($B2220=2020,$P2220,"")</f>
        <v/>
      </c>
      <c r="X2220" s="6" t="str">
        <f>IF($B2220=2021,$P2220,"")</f>
        <v/>
      </c>
      <c r="Y2220" s="6" t="str">
        <f>IF($B2220=2022,$P2220,"")</f>
        <v/>
      </c>
      <c r="Z2220" s="6">
        <f>IF($B2220=2023,$P2220,"")</f>
        <v>1</v>
      </c>
      <c r="AA2220" s="6" t="str">
        <f>IF($B2220=2024,$P2220,"")</f>
        <v/>
      </c>
      <c r="AB2220" s="16" t="str">
        <f>IF($B2220=2025,$P2220,"")</f>
        <v/>
      </c>
    </row>
    <row r="2221" spans="1:28" x14ac:dyDescent="0.25">
      <c r="A2221" s="3">
        <v>1143</v>
      </c>
      <c r="B2221" s="3">
        <v>2023</v>
      </c>
      <c r="C2221" s="3" t="s">
        <v>1254</v>
      </c>
      <c r="D2221" s="4">
        <f>DATE(B2221,N2221,M2221)</f>
        <v>45168</v>
      </c>
      <c r="E2221" s="5">
        <v>2127</v>
      </c>
      <c r="F2221" s="7" t="s">
        <v>14</v>
      </c>
      <c r="G2221" s="7" t="s">
        <v>24</v>
      </c>
      <c r="H2221" s="6" t="str">
        <f>RIGHT(I2221,2)</f>
        <v>AN</v>
      </c>
      <c r="I2221" s="1" t="s">
        <v>3675</v>
      </c>
      <c r="J2221" s="1" t="s">
        <v>5601</v>
      </c>
      <c r="K2221" s="6" t="s">
        <v>842</v>
      </c>
      <c r="L2221" s="6">
        <v>6404</v>
      </c>
      <c r="M2221" s="6">
        <v>30</v>
      </c>
      <c r="N2221" s="6">
        <v>8</v>
      </c>
      <c r="O2221" s="6" t="s">
        <v>81</v>
      </c>
      <c r="P2221" s="6">
        <v>1</v>
      </c>
      <c r="Q2221" s="16" t="str">
        <f>IF($B2221=2014,$P2221,"")</f>
        <v/>
      </c>
      <c r="R2221" s="16" t="str">
        <f>IF($B2221=2015,$P2221,"")</f>
        <v/>
      </c>
      <c r="S2221" s="16" t="str">
        <f>IF($B2221=2016,$P2221,"")</f>
        <v/>
      </c>
      <c r="T2221" s="16" t="str">
        <f>IF($B2221=2017,$P2221,"")</f>
        <v/>
      </c>
      <c r="U2221" s="16" t="str">
        <f>IF($B2221=2018,$P2221,"")</f>
        <v/>
      </c>
      <c r="V2221" s="16" t="str">
        <f>IF($B2221=2019,$P2221,"")</f>
        <v/>
      </c>
      <c r="W2221" s="16" t="str">
        <f>IF($B2221=2020,$P2221,"")</f>
        <v/>
      </c>
      <c r="X2221" s="6" t="str">
        <f>IF($B2221=2021,$P2221,"")</f>
        <v/>
      </c>
      <c r="Y2221" s="6" t="str">
        <f>IF($B2221=2022,$P2221,"")</f>
        <v/>
      </c>
      <c r="Z2221" s="6">
        <f>IF($B2221=2023,$P2221,"")</f>
        <v>1</v>
      </c>
      <c r="AA2221" s="6" t="str">
        <f>IF($B2221=2024,$P2221,"")</f>
        <v/>
      </c>
      <c r="AB2221" s="16" t="str">
        <f>IF($B2221=2025,$P2221,"")</f>
        <v/>
      </c>
    </row>
    <row r="2222" spans="1:28" x14ac:dyDescent="0.25">
      <c r="A2222" s="3">
        <v>1143</v>
      </c>
      <c r="B2222" s="3">
        <v>2023</v>
      </c>
      <c r="C2222" s="3" t="s">
        <v>886</v>
      </c>
      <c r="D2222" s="4">
        <f>DATE(B2222,N2222,M2222)</f>
        <v>45190</v>
      </c>
      <c r="E2222" s="5">
        <v>2032</v>
      </c>
      <c r="F2222" s="7" t="s">
        <v>14</v>
      </c>
      <c r="G2222" s="7" t="s">
        <v>24</v>
      </c>
      <c r="H2222" s="6" t="str">
        <f>RIGHT(I2222,2)</f>
        <v>AN</v>
      </c>
      <c r="I2222" s="1" t="s">
        <v>3675</v>
      </c>
      <c r="J2222" s="1" t="s">
        <v>5714</v>
      </c>
      <c r="K2222" s="6" t="s">
        <v>842</v>
      </c>
      <c r="L2222" s="6">
        <v>6406</v>
      </c>
      <c r="M2222" s="6">
        <v>21</v>
      </c>
      <c r="N2222" s="6">
        <v>9</v>
      </c>
      <c r="P2222" s="6">
        <v>1</v>
      </c>
      <c r="Q2222" s="16" t="str">
        <f>IF($B2222=2014,$P2222,"")</f>
        <v/>
      </c>
      <c r="R2222" s="16" t="str">
        <f>IF($B2222=2015,$P2222,"")</f>
        <v/>
      </c>
      <c r="S2222" s="16" t="str">
        <f>IF($B2222=2016,$P2222,"")</f>
        <v/>
      </c>
      <c r="T2222" s="16" t="str">
        <f>IF($B2222=2017,$P2222,"")</f>
        <v/>
      </c>
      <c r="U2222" s="16" t="str">
        <f>IF($B2222=2018,$P2222,"")</f>
        <v/>
      </c>
      <c r="V2222" s="16" t="str">
        <f>IF($B2222=2019,$P2222,"")</f>
        <v/>
      </c>
      <c r="W2222" s="16" t="str">
        <f>IF($B2222=2020,$P2222,"")</f>
        <v/>
      </c>
      <c r="X2222" s="6" t="str">
        <f>IF($B2222=2021,$P2222,"")</f>
        <v/>
      </c>
      <c r="Y2222" s="6" t="str">
        <f>IF($B2222=2022,$P2222,"")</f>
        <v/>
      </c>
      <c r="Z2222" s="6">
        <f>IF($B2222=2023,$P2222,"")</f>
        <v>1</v>
      </c>
      <c r="AA2222" s="6" t="str">
        <f>IF($B2222=2024,$P2222,"")</f>
        <v/>
      </c>
      <c r="AB2222" s="16" t="str">
        <f>IF($B2222=2025,$P2222,"")</f>
        <v/>
      </c>
    </row>
    <row r="2223" spans="1:28" x14ac:dyDescent="0.25">
      <c r="A2223" s="3">
        <v>1143</v>
      </c>
      <c r="B2223" s="3">
        <v>2023</v>
      </c>
      <c r="C2223" s="3" t="s">
        <v>278</v>
      </c>
      <c r="D2223" s="4">
        <f>DATE(B2223,N2223,M2223)</f>
        <v>45195</v>
      </c>
      <c r="E2223" s="5">
        <v>426</v>
      </c>
      <c r="F2223" s="7" t="s">
        <v>14</v>
      </c>
      <c r="G2223" s="7" t="s">
        <v>24</v>
      </c>
      <c r="H2223" s="6" t="str">
        <f>RIGHT(I2223,2)</f>
        <v>AN</v>
      </c>
      <c r="I2223" s="1" t="s">
        <v>3675</v>
      </c>
      <c r="J2223" s="1" t="s">
        <v>5749</v>
      </c>
      <c r="K2223" s="6" t="s">
        <v>813</v>
      </c>
      <c r="L2223" s="6">
        <v>6407</v>
      </c>
      <c r="M2223" s="6">
        <v>26</v>
      </c>
      <c r="N2223" s="6">
        <v>9</v>
      </c>
      <c r="P2223" s="6">
        <v>1</v>
      </c>
      <c r="Q2223" s="16" t="str">
        <f>IF($B2223=2014,$P2223,"")</f>
        <v/>
      </c>
      <c r="R2223" s="16" t="str">
        <f>IF($B2223=2015,$P2223,"")</f>
        <v/>
      </c>
      <c r="S2223" s="16" t="str">
        <f>IF($B2223=2016,$P2223,"")</f>
        <v/>
      </c>
      <c r="T2223" s="16" t="str">
        <f>IF($B2223=2017,$P2223,"")</f>
        <v/>
      </c>
      <c r="U2223" s="16" t="str">
        <f>IF($B2223=2018,$P2223,"")</f>
        <v/>
      </c>
      <c r="V2223" s="16" t="str">
        <f>IF($B2223=2019,$P2223,"")</f>
        <v/>
      </c>
      <c r="W2223" s="16" t="str">
        <f>IF($B2223=2020,$P2223,"")</f>
        <v/>
      </c>
      <c r="X2223" s="6" t="str">
        <f>IF($B2223=2021,$P2223,"")</f>
        <v/>
      </c>
      <c r="Y2223" s="6" t="str">
        <f>IF($B2223=2022,$P2223,"")</f>
        <v/>
      </c>
      <c r="Z2223" s="6">
        <f>IF($B2223=2023,$P2223,"")</f>
        <v>1</v>
      </c>
      <c r="AA2223" s="6" t="str">
        <f>IF($B2223=2024,$P2223,"")</f>
        <v/>
      </c>
      <c r="AB2223" s="16" t="str">
        <f>IF($B2223=2025,$P2223,"")</f>
        <v/>
      </c>
    </row>
    <row r="2224" spans="1:28" x14ac:dyDescent="0.25">
      <c r="A2224" s="3">
        <v>1143</v>
      </c>
      <c r="B2224" s="3">
        <v>2023</v>
      </c>
      <c r="C2224" s="3" t="s">
        <v>264</v>
      </c>
      <c r="D2224" s="4">
        <f>DATE(B2224,N2224,M2224)</f>
        <v>45217</v>
      </c>
      <c r="E2224" s="5">
        <v>2034</v>
      </c>
      <c r="F2224" s="7" t="s">
        <v>14</v>
      </c>
      <c r="G2224" s="7" t="s">
        <v>24</v>
      </c>
      <c r="H2224" s="6" t="str">
        <f>RIGHT(I2224,2)</f>
        <v>AN</v>
      </c>
      <c r="I2224" s="1" t="s">
        <v>3675</v>
      </c>
      <c r="J2224" s="1" t="s">
        <v>5909</v>
      </c>
      <c r="K2224" s="6" t="s">
        <v>842</v>
      </c>
      <c r="L2224" s="6">
        <v>6409</v>
      </c>
      <c r="M2224" s="6">
        <v>18</v>
      </c>
      <c r="N2224" s="6">
        <v>10</v>
      </c>
      <c r="O2224" s="6" t="s">
        <v>81</v>
      </c>
      <c r="P2224" s="6">
        <v>1</v>
      </c>
      <c r="Q2224" s="16" t="str">
        <f>IF($B2224=2014,$P2224,"")</f>
        <v/>
      </c>
      <c r="R2224" s="16" t="str">
        <f>IF($B2224=2015,$P2224,"")</f>
        <v/>
      </c>
      <c r="S2224" s="16" t="str">
        <f>IF($B2224=2016,$P2224,"")</f>
        <v/>
      </c>
      <c r="T2224" s="16" t="str">
        <f>IF($B2224=2017,$P2224,"")</f>
        <v/>
      </c>
      <c r="U2224" s="16" t="str">
        <f>IF($B2224=2018,$P2224,"")</f>
        <v/>
      </c>
      <c r="V2224" s="16" t="str">
        <f>IF($B2224=2019,$P2224,"")</f>
        <v/>
      </c>
      <c r="W2224" s="16" t="str">
        <f>IF($B2224=2020,$P2224,"")</f>
        <v/>
      </c>
      <c r="X2224" s="6" t="str">
        <f>IF($B2224=2021,$P2224,"")</f>
        <v/>
      </c>
      <c r="Y2224" s="6" t="str">
        <f>IF($B2224=2022,$P2224,"")</f>
        <v/>
      </c>
      <c r="Z2224" s="6">
        <f>IF($B2224=2023,$P2224,"")</f>
        <v>1</v>
      </c>
      <c r="AA2224" s="6" t="str">
        <f>IF($B2224=2024,$P2224,"")</f>
        <v/>
      </c>
      <c r="AB2224" s="16" t="str">
        <f>IF($B2224=2025,$P2224,"")</f>
        <v/>
      </c>
    </row>
    <row r="2225" spans="1:28" x14ac:dyDescent="0.25">
      <c r="A2225" s="3">
        <v>1143</v>
      </c>
      <c r="B2225" s="3">
        <v>2023</v>
      </c>
      <c r="C2225" s="3" t="s">
        <v>227</v>
      </c>
      <c r="D2225" s="4">
        <f>DATE(B2225,N2225,M2225)</f>
        <v>45244</v>
      </c>
      <c r="E2225" s="5">
        <v>2135</v>
      </c>
      <c r="F2225" s="7" t="s">
        <v>14</v>
      </c>
      <c r="G2225" s="7" t="s">
        <v>24</v>
      </c>
      <c r="H2225" s="6" t="str">
        <f>RIGHT(I2225,2)</f>
        <v>AN</v>
      </c>
      <c r="I2225" s="1" t="s">
        <v>3675</v>
      </c>
      <c r="J2225" s="1" t="s">
        <v>5981</v>
      </c>
      <c r="K2225" s="6" t="s">
        <v>842</v>
      </c>
      <c r="L2225" s="6">
        <v>6410</v>
      </c>
      <c r="M2225" s="6">
        <v>14</v>
      </c>
      <c r="N2225" s="6">
        <v>11</v>
      </c>
      <c r="O2225" s="6" t="s">
        <v>81</v>
      </c>
      <c r="P2225" s="6">
        <v>1</v>
      </c>
      <c r="Q2225" s="16" t="str">
        <f>IF($B2225=2014,$P2225,"")</f>
        <v/>
      </c>
      <c r="R2225" s="16" t="str">
        <f>IF($B2225=2015,$P2225,"")</f>
        <v/>
      </c>
      <c r="S2225" s="16" t="str">
        <f>IF($B2225=2016,$P2225,"")</f>
        <v/>
      </c>
      <c r="T2225" s="16" t="str">
        <f>IF($B2225=2017,$P2225,"")</f>
        <v/>
      </c>
      <c r="U2225" s="16" t="str">
        <f>IF($B2225=2018,$P2225,"")</f>
        <v/>
      </c>
      <c r="V2225" s="16" t="str">
        <f>IF($B2225=2019,$P2225,"")</f>
        <v/>
      </c>
      <c r="W2225" s="16" t="str">
        <f>IF($B2225=2020,$P2225,"")</f>
        <v/>
      </c>
      <c r="X2225" s="6" t="str">
        <f>IF($B2225=2021,$P2225,"")</f>
        <v/>
      </c>
      <c r="Y2225" s="6" t="str">
        <f>IF($B2225=2022,$P2225,"")</f>
        <v/>
      </c>
      <c r="Z2225" s="6">
        <f>IF($B2225=2023,$P2225,"")</f>
        <v>1</v>
      </c>
      <c r="AA2225" s="6" t="str">
        <f>IF($B2225=2024,$P2225,"")</f>
        <v/>
      </c>
      <c r="AB2225" s="16" t="str">
        <f>IF($B2225=2025,$P2225,"")</f>
        <v/>
      </c>
    </row>
    <row r="2226" spans="1:28" x14ac:dyDescent="0.25">
      <c r="A2226" s="3">
        <v>1143</v>
      </c>
      <c r="B2226" s="3">
        <v>2023</v>
      </c>
      <c r="C2226" s="3" t="s">
        <v>228</v>
      </c>
      <c r="D2226" s="4">
        <f>DATE(B2226,N2226,M2226)</f>
        <v>45257</v>
      </c>
      <c r="E2226" s="5">
        <v>2133</v>
      </c>
      <c r="F2226" s="7" t="s">
        <v>14</v>
      </c>
      <c r="G2226" s="7" t="s">
        <v>24</v>
      </c>
      <c r="H2226" s="6" t="str">
        <f>RIGHT(I2226,2)</f>
        <v>AN</v>
      </c>
      <c r="I2226" s="1" t="s">
        <v>3675</v>
      </c>
      <c r="J2226" s="1" t="s">
        <v>6094</v>
      </c>
      <c r="K2226" s="6" t="s">
        <v>842</v>
      </c>
      <c r="L2226" s="6">
        <v>6413</v>
      </c>
      <c r="M2226" s="6">
        <v>27</v>
      </c>
      <c r="N2226" s="6">
        <v>11</v>
      </c>
      <c r="O2226" s="6" t="s">
        <v>81</v>
      </c>
      <c r="P2226" s="6">
        <v>1</v>
      </c>
      <c r="Q2226" s="16" t="str">
        <f>IF($B2226=2014,$P2226,"")</f>
        <v/>
      </c>
      <c r="R2226" s="16" t="str">
        <f>IF($B2226=2015,$P2226,"")</f>
        <v/>
      </c>
      <c r="S2226" s="16" t="str">
        <f>IF($B2226=2016,$P2226,"")</f>
        <v/>
      </c>
      <c r="T2226" s="16" t="str">
        <f>IF($B2226=2017,$P2226,"")</f>
        <v/>
      </c>
      <c r="U2226" s="16" t="str">
        <f>IF($B2226=2018,$P2226,"")</f>
        <v/>
      </c>
      <c r="V2226" s="16" t="str">
        <f>IF($B2226=2019,$P2226,"")</f>
        <v/>
      </c>
      <c r="W2226" s="16" t="str">
        <f>IF($B2226=2020,$P2226,"")</f>
        <v/>
      </c>
      <c r="X2226" s="6" t="str">
        <f>IF($B2226=2021,$P2226,"")</f>
        <v/>
      </c>
      <c r="Y2226" s="6" t="str">
        <f>IF($B2226=2022,$P2226,"")</f>
        <v/>
      </c>
      <c r="Z2226" s="6">
        <f>IF($B2226=2023,$P2226,"")</f>
        <v>1</v>
      </c>
      <c r="AA2226" s="6" t="str">
        <f>IF($B2226=2024,$P2226,"")</f>
        <v/>
      </c>
      <c r="AB2226" s="16" t="str">
        <f>IF($B2226=2025,$P2226,"")</f>
        <v/>
      </c>
    </row>
    <row r="2227" spans="1:28" x14ac:dyDescent="0.25">
      <c r="A2227" s="28">
        <v>1143</v>
      </c>
      <c r="B2227" s="28">
        <v>2024</v>
      </c>
      <c r="C2227" s="28" t="s">
        <v>41</v>
      </c>
      <c r="D2227" s="29">
        <f>DATE(B2227,N2227,M2227)</f>
        <v>45495</v>
      </c>
      <c r="E2227" s="30">
        <v>2203</v>
      </c>
      <c r="F2227" s="31" t="s">
        <v>14</v>
      </c>
      <c r="G2227" s="31" t="s">
        <v>24</v>
      </c>
      <c r="H2227" s="6" t="str">
        <f>RIGHT(I2227,2)</f>
        <v>AN</v>
      </c>
      <c r="I2227" s="1" t="s">
        <v>3675</v>
      </c>
      <c r="J2227" s="32" t="s">
        <v>6250</v>
      </c>
      <c r="K2227" s="27" t="s">
        <v>38</v>
      </c>
      <c r="L2227" s="27">
        <v>6502</v>
      </c>
      <c r="M2227" s="27">
        <v>22</v>
      </c>
      <c r="N2227" s="27">
        <v>7</v>
      </c>
      <c r="O2227" s="27"/>
      <c r="P2227" s="6">
        <v>1</v>
      </c>
      <c r="Q2227" s="16" t="str">
        <f>IF($B2227=2014,$P2227,"")</f>
        <v/>
      </c>
      <c r="R2227" s="16" t="str">
        <f>IF($B2227=2015,$P2227,"")</f>
        <v/>
      </c>
      <c r="S2227" s="16" t="str">
        <f>IF($B2227=2016,$P2227,"")</f>
        <v/>
      </c>
      <c r="T2227" s="16" t="str">
        <f>IF($B2227=2017,$P2227,"")</f>
        <v/>
      </c>
      <c r="U2227" s="16" t="str">
        <f>IF($B2227=2018,$P2227,"")</f>
        <v/>
      </c>
      <c r="V2227" s="16" t="str">
        <f>IF($B2227=2019,$P2227,"")</f>
        <v/>
      </c>
      <c r="W2227" s="16" t="str">
        <f>IF($B2227=2020,$P2227,"")</f>
        <v/>
      </c>
      <c r="X2227" s="6" t="str">
        <f>IF($B2227=2021,$P2227,"")</f>
        <v/>
      </c>
      <c r="Y2227" s="6" t="str">
        <f>IF($B2227=2022,$P2227,"")</f>
        <v/>
      </c>
      <c r="Z2227" s="6" t="str">
        <f>IF($B2227=2023,$P2227,"")</f>
        <v/>
      </c>
      <c r="AA2227" s="6">
        <f>IF($B2227=2024,$P2227,"")</f>
        <v>1</v>
      </c>
      <c r="AB2227" s="16" t="str">
        <f>IF($B2227=2025,$P2227,"")</f>
        <v/>
      </c>
    </row>
    <row r="2228" spans="1:28" x14ac:dyDescent="0.25">
      <c r="A2228" s="28">
        <v>1143</v>
      </c>
      <c r="B2228" s="28">
        <v>2024</v>
      </c>
      <c r="C2228" s="28" t="s">
        <v>279</v>
      </c>
      <c r="D2228" s="29">
        <f>DATE(B2228,N2228,M2228)</f>
        <v>45567</v>
      </c>
      <c r="E2228" s="30">
        <v>526</v>
      </c>
      <c r="F2228" s="27" t="s">
        <v>14</v>
      </c>
      <c r="G2228" s="27" t="s">
        <v>24</v>
      </c>
      <c r="H2228" s="6" t="str">
        <f>RIGHT(I2228,2)</f>
        <v>AN</v>
      </c>
      <c r="I2228" s="1" t="s">
        <v>3675</v>
      </c>
      <c r="J2228" s="33" t="s">
        <v>6334</v>
      </c>
      <c r="K2228" s="27" t="s">
        <v>842</v>
      </c>
      <c r="L2228" s="27">
        <v>6507</v>
      </c>
      <c r="M2228" s="27">
        <v>2</v>
      </c>
      <c r="N2228" s="27">
        <v>10</v>
      </c>
      <c r="O2228" s="27" t="s">
        <v>81</v>
      </c>
      <c r="P2228" s="6">
        <v>1</v>
      </c>
      <c r="Q2228" s="16" t="str">
        <f>IF($B2228=2014,$P2228,"")</f>
        <v/>
      </c>
      <c r="R2228" s="16" t="str">
        <f>IF($B2228=2015,$P2228,"")</f>
        <v/>
      </c>
      <c r="S2228" s="16" t="str">
        <f>IF($B2228=2016,$P2228,"")</f>
        <v/>
      </c>
      <c r="T2228" s="16" t="str">
        <f>IF($B2228=2017,$P2228,"")</f>
        <v/>
      </c>
      <c r="U2228" s="16" t="str">
        <f>IF($B2228=2018,$P2228,"")</f>
        <v/>
      </c>
      <c r="V2228" s="16" t="str">
        <f>IF($B2228=2019,$P2228,"")</f>
        <v/>
      </c>
      <c r="W2228" s="16" t="str">
        <f>IF($B2228=2020,$P2228,"")</f>
        <v/>
      </c>
      <c r="X2228" s="6" t="str">
        <f>IF($B2228=2021,$P2228,"")</f>
        <v/>
      </c>
      <c r="Y2228" s="6" t="str">
        <f>IF($B2228=2022,$P2228,"")</f>
        <v/>
      </c>
      <c r="Z2228" s="6" t="str">
        <f>IF($B2228=2023,$P2228,"")</f>
        <v/>
      </c>
      <c r="AA2228" s="6">
        <f>IF($B2228=2024,$P2228,"")</f>
        <v>1</v>
      </c>
      <c r="AB2228" s="16" t="str">
        <f>IF($B2228=2025,$P2228,"")</f>
        <v/>
      </c>
    </row>
    <row r="2229" spans="1:28" x14ac:dyDescent="0.25">
      <c r="A2229" s="28">
        <v>1143</v>
      </c>
      <c r="B2229" s="28">
        <v>2024</v>
      </c>
      <c r="C2229" s="28" t="s">
        <v>258</v>
      </c>
      <c r="D2229" s="29">
        <f>DATE(B2229,N2229,M2229)</f>
        <v>45594</v>
      </c>
      <c r="E2229" s="30">
        <v>2100</v>
      </c>
      <c r="F2229" s="31" t="s">
        <v>14</v>
      </c>
      <c r="G2229" s="31" t="s">
        <v>24</v>
      </c>
      <c r="H2229" s="6" t="str">
        <f>RIGHT(I2229,2)</f>
        <v>AN</v>
      </c>
      <c r="I2229" s="1" t="s">
        <v>3675</v>
      </c>
      <c r="J2229" s="32" t="s">
        <v>6416</v>
      </c>
      <c r="K2229" s="27" t="s">
        <v>85</v>
      </c>
      <c r="L2229" s="27">
        <v>6509</v>
      </c>
      <c r="M2229" s="27">
        <v>29</v>
      </c>
      <c r="N2229" s="27">
        <v>10</v>
      </c>
      <c r="O2229" s="27" t="s">
        <v>679</v>
      </c>
      <c r="P2229" s="6">
        <v>1</v>
      </c>
      <c r="Q2229" s="16" t="str">
        <f>IF($B2229=2014,$P2229,"")</f>
        <v/>
      </c>
      <c r="R2229" s="16" t="str">
        <f>IF($B2229=2015,$P2229,"")</f>
        <v/>
      </c>
      <c r="S2229" s="16" t="str">
        <f>IF($B2229=2016,$P2229,"")</f>
        <v/>
      </c>
      <c r="T2229" s="16" t="str">
        <f>IF($B2229=2017,$P2229,"")</f>
        <v/>
      </c>
      <c r="U2229" s="16" t="str">
        <f>IF($B2229=2018,$P2229,"")</f>
        <v/>
      </c>
      <c r="V2229" s="16" t="str">
        <f>IF($B2229=2019,$P2229,"")</f>
        <v/>
      </c>
      <c r="W2229" s="16" t="str">
        <f>IF($B2229=2020,$P2229,"")</f>
        <v/>
      </c>
      <c r="X2229" s="6" t="str">
        <f>IF($B2229=2021,$P2229,"")</f>
        <v/>
      </c>
      <c r="Y2229" s="6" t="str">
        <f>IF($B2229=2022,$P2229,"")</f>
        <v/>
      </c>
      <c r="Z2229" s="6" t="str">
        <f>IF($B2229=2023,$P2229,"")</f>
        <v/>
      </c>
      <c r="AA2229" s="6">
        <f>IF($B2229=2024,$P2229,"")</f>
        <v>1</v>
      </c>
      <c r="AB2229" s="16" t="str">
        <f>IF($B2229=2025,$P2229,"")</f>
        <v/>
      </c>
    </row>
    <row r="2230" spans="1:28" x14ac:dyDescent="0.25">
      <c r="A2230" s="3">
        <v>1143</v>
      </c>
      <c r="B2230" s="3">
        <v>2017</v>
      </c>
      <c r="C2230" s="3" t="s">
        <v>128</v>
      </c>
      <c r="D2230" s="4">
        <f>DATE(B2230,N2230,M2230)</f>
        <v>42913</v>
      </c>
      <c r="E2230" s="5">
        <v>2127</v>
      </c>
      <c r="F2230" s="6" t="s">
        <v>14</v>
      </c>
      <c r="G2230" s="6" t="s">
        <v>24</v>
      </c>
      <c r="H2230" s="6" t="str">
        <f>RIGHT(I2230,2)</f>
        <v>CA</v>
      </c>
      <c r="I2230" s="1" t="s">
        <v>3912</v>
      </c>
      <c r="J2230" s="8" t="s">
        <v>1885</v>
      </c>
      <c r="K2230" s="6" t="s">
        <v>180</v>
      </c>
      <c r="L2230" s="6">
        <v>5802</v>
      </c>
      <c r="M2230" s="6">
        <v>27</v>
      </c>
      <c r="N2230" s="6">
        <v>6</v>
      </c>
      <c r="P2230" s="6">
        <v>1</v>
      </c>
      <c r="Q2230" s="16" t="str">
        <f>IF($B2230=2014,$P2230,"")</f>
        <v/>
      </c>
      <c r="R2230" s="16" t="str">
        <f>IF($B2230=2015,$P2230,"")</f>
        <v/>
      </c>
      <c r="S2230" s="16" t="str">
        <f>IF($B2230=2016,$P2230,"")</f>
        <v/>
      </c>
      <c r="T2230" s="16">
        <f>IF($B2230=2017,$P2230,"")</f>
        <v>1</v>
      </c>
      <c r="U2230" s="16" t="str">
        <f>IF($B2230=2018,$P2230,"")</f>
        <v/>
      </c>
      <c r="V2230" s="16" t="str">
        <f>IF($B2230=2019,$P2230,"")</f>
        <v/>
      </c>
      <c r="W2230" s="16" t="str">
        <f>IF($B2230=2020,$P2230,"")</f>
        <v/>
      </c>
      <c r="X2230" s="6" t="str">
        <f>IF($B2230=2021,$P2230,"")</f>
        <v/>
      </c>
      <c r="Y2230" s="6" t="str">
        <f>IF($B2230=2022,$P2230,"")</f>
        <v/>
      </c>
      <c r="Z2230" s="6" t="str">
        <f>IF($B2230=2023,$P2230,"")</f>
        <v/>
      </c>
      <c r="AA2230" s="6" t="str">
        <f>IF($B2230=2024,$P2230,"")</f>
        <v/>
      </c>
      <c r="AB2230" s="16" t="str">
        <f>IF($B2230=2025,$P2230,"")</f>
        <v/>
      </c>
    </row>
    <row r="2231" spans="1:28" x14ac:dyDescent="0.25">
      <c r="A2231" s="3">
        <v>1143</v>
      </c>
      <c r="B2231" s="5">
        <v>2015</v>
      </c>
      <c r="C2231" s="3" t="s">
        <v>654</v>
      </c>
      <c r="D2231" s="4">
        <f>DATE(B2231,N2231,M2231)</f>
        <v>42064</v>
      </c>
      <c r="E2231" s="5">
        <v>2257</v>
      </c>
      <c r="F2231" s="6" t="s">
        <v>14</v>
      </c>
      <c r="G2231" s="6" t="s">
        <v>24</v>
      </c>
      <c r="H2231" s="6" t="str">
        <f>RIGHT(I2231,2)</f>
        <v>GA</v>
      </c>
      <c r="I2231" s="1" t="s">
        <v>3678</v>
      </c>
      <c r="J2231" s="8" t="s">
        <v>1880</v>
      </c>
      <c r="K2231" s="6" t="s">
        <v>761</v>
      </c>
      <c r="L2231" s="6">
        <v>5617</v>
      </c>
      <c r="M2231" s="6">
        <v>1</v>
      </c>
      <c r="N2231" s="6">
        <v>3</v>
      </c>
      <c r="P2231" s="6">
        <v>1</v>
      </c>
      <c r="Q2231" s="16" t="str">
        <f>IF($B2231=2014,$P2231,"")</f>
        <v/>
      </c>
      <c r="R2231" s="16">
        <f>IF($B2231=2015,$P2231,"")</f>
        <v>1</v>
      </c>
      <c r="S2231" s="16" t="str">
        <f>IF($B2231=2016,$P2231,"")</f>
        <v/>
      </c>
      <c r="T2231" s="16" t="str">
        <f>IF($B2231=2017,$P2231,"")</f>
        <v/>
      </c>
      <c r="U2231" s="16" t="str">
        <f>IF($B2231=2018,$P2231,"")</f>
        <v/>
      </c>
      <c r="V2231" s="16" t="str">
        <f>IF($B2231=2019,$P2231,"")</f>
        <v/>
      </c>
      <c r="W2231" s="16" t="str">
        <f>IF($B2231=2020,$P2231,"")</f>
        <v/>
      </c>
      <c r="X2231" s="6" t="str">
        <f>IF($B2231=2021,$P2231,"")</f>
        <v/>
      </c>
      <c r="Y2231" s="6" t="str">
        <f>IF($B2231=2022,$P2231,"")</f>
        <v/>
      </c>
      <c r="Z2231" s="6" t="str">
        <f>IF($B2231=2023,$P2231,"")</f>
        <v/>
      </c>
      <c r="AA2231" s="6" t="str">
        <f>IF($B2231=2024,$P2231,"")</f>
        <v/>
      </c>
      <c r="AB2231" s="16" t="str">
        <f>IF($B2231=2025,$P2231,"")</f>
        <v/>
      </c>
    </row>
    <row r="2232" spans="1:28" x14ac:dyDescent="0.25">
      <c r="A2232" s="3">
        <v>1143</v>
      </c>
      <c r="B2232" s="3">
        <v>2017</v>
      </c>
      <c r="C2232" s="3" t="s">
        <v>1271</v>
      </c>
      <c r="D2232" s="4">
        <f>DATE(B2232,N2232,M2232)</f>
        <v>42759</v>
      </c>
      <c r="E2232" s="5">
        <v>1828</v>
      </c>
      <c r="F2232" s="6" t="s">
        <v>14</v>
      </c>
      <c r="G2232" s="7" t="s">
        <v>24</v>
      </c>
      <c r="H2232" s="6" t="str">
        <f>RIGHT(I2232,2)</f>
        <v>GA</v>
      </c>
      <c r="I2232" s="1" t="s">
        <v>3678</v>
      </c>
      <c r="J2232" s="1" t="s">
        <v>1881</v>
      </c>
      <c r="K2232" s="6" t="s">
        <v>1070</v>
      </c>
      <c r="L2232" s="6">
        <v>5714</v>
      </c>
      <c r="M2232" s="6">
        <v>24</v>
      </c>
      <c r="N2232" s="6">
        <v>1</v>
      </c>
      <c r="O2232" s="6" t="s">
        <v>81</v>
      </c>
      <c r="P2232" s="6">
        <v>1</v>
      </c>
      <c r="Q2232" s="16" t="str">
        <f>IF($B2232=2014,$P2232,"")</f>
        <v/>
      </c>
      <c r="R2232" s="16" t="str">
        <f>IF($B2232=2015,$P2232,"")</f>
        <v/>
      </c>
      <c r="S2232" s="16" t="str">
        <f>IF($B2232=2016,$P2232,"")</f>
        <v/>
      </c>
      <c r="T2232" s="16">
        <f>IF($B2232=2017,$P2232,"")</f>
        <v>1</v>
      </c>
      <c r="U2232" s="16" t="str">
        <f>IF($B2232=2018,$P2232,"")</f>
        <v/>
      </c>
      <c r="V2232" s="16" t="str">
        <f>IF($B2232=2019,$P2232,"")</f>
        <v/>
      </c>
      <c r="W2232" s="16" t="str">
        <f>IF($B2232=2020,$P2232,"")</f>
        <v/>
      </c>
      <c r="X2232" s="6" t="str">
        <f>IF($B2232=2021,$P2232,"")</f>
        <v/>
      </c>
      <c r="Y2232" s="6" t="str">
        <f>IF($B2232=2022,$P2232,"")</f>
        <v/>
      </c>
      <c r="Z2232" s="6" t="str">
        <f>IF($B2232=2023,$P2232,"")</f>
        <v/>
      </c>
      <c r="AA2232" s="6" t="str">
        <f>IF($B2232=2024,$P2232,"")</f>
        <v/>
      </c>
      <c r="AB2232" s="16" t="str">
        <f>IF($B2232=2025,$P2232,"")</f>
        <v/>
      </c>
    </row>
    <row r="2233" spans="1:28" x14ac:dyDescent="0.25">
      <c r="A2233" s="3">
        <v>1143</v>
      </c>
      <c r="B2233" s="3">
        <v>2017</v>
      </c>
      <c r="C2233" s="3" t="s">
        <v>823</v>
      </c>
      <c r="D2233" s="4">
        <f>DATE(B2233,N2233,M2233)</f>
        <v>42787</v>
      </c>
      <c r="E2233" s="5">
        <v>2258</v>
      </c>
      <c r="F2233" s="6" t="s">
        <v>14</v>
      </c>
      <c r="G2233" s="7" t="s">
        <v>24</v>
      </c>
      <c r="H2233" s="6" t="str">
        <f>RIGHT(I2233,2)</f>
        <v>GA</v>
      </c>
      <c r="I2233" s="1" t="s">
        <v>3678</v>
      </c>
      <c r="J2233" s="1" t="s">
        <v>1882</v>
      </c>
      <c r="K2233" s="6" t="s">
        <v>1157</v>
      </c>
      <c r="L2233" s="6">
        <v>5717</v>
      </c>
      <c r="M2233" s="6">
        <v>21</v>
      </c>
      <c r="N2233" s="6">
        <v>2</v>
      </c>
      <c r="O2233" s="6" t="s">
        <v>81</v>
      </c>
      <c r="P2233" s="6">
        <v>1</v>
      </c>
      <c r="Q2233" s="16" t="str">
        <f>IF($B2233=2014,$P2233,"")</f>
        <v/>
      </c>
      <c r="R2233" s="16" t="str">
        <f>IF($B2233=2015,$P2233,"")</f>
        <v/>
      </c>
      <c r="S2233" s="16" t="str">
        <f>IF($B2233=2016,$P2233,"")</f>
        <v/>
      </c>
      <c r="T2233" s="16">
        <f>IF($B2233=2017,$P2233,"")</f>
        <v>1</v>
      </c>
      <c r="U2233" s="16" t="str">
        <f>IF($B2233=2018,$P2233,"")</f>
        <v/>
      </c>
      <c r="V2233" s="16" t="str">
        <f>IF($B2233=2019,$P2233,"")</f>
        <v/>
      </c>
      <c r="W2233" s="16" t="str">
        <f>IF($B2233=2020,$P2233,"")</f>
        <v/>
      </c>
      <c r="X2233" s="6" t="str">
        <f>IF($B2233=2021,$P2233,"")</f>
        <v/>
      </c>
      <c r="Y2233" s="6" t="str">
        <f>IF($B2233=2022,$P2233,"")</f>
        <v/>
      </c>
      <c r="Z2233" s="6" t="str">
        <f>IF($B2233=2023,$P2233,"")</f>
        <v/>
      </c>
      <c r="AA2233" s="6" t="str">
        <f>IF($B2233=2024,$P2233,"")</f>
        <v/>
      </c>
      <c r="AB2233" s="16" t="str">
        <f>IF($B2233=2025,$P2233,"")</f>
        <v/>
      </c>
    </row>
    <row r="2234" spans="1:28" x14ac:dyDescent="0.25">
      <c r="A2234" s="3">
        <v>1143</v>
      </c>
      <c r="B2234" s="3">
        <v>2017</v>
      </c>
      <c r="C2234" s="3" t="s">
        <v>1838</v>
      </c>
      <c r="D2234" s="4">
        <f>DATE(B2234,N2234,M2234)</f>
        <v>43032</v>
      </c>
      <c r="E2234" s="5">
        <v>550</v>
      </c>
      <c r="F2234" s="6" t="s">
        <v>14</v>
      </c>
      <c r="G2234" s="6" t="s">
        <v>24</v>
      </c>
      <c r="H2234" s="6" t="str">
        <f>RIGHT(I2234,2)</f>
        <v>GA</v>
      </c>
      <c r="I2234" s="1" t="s">
        <v>3678</v>
      </c>
      <c r="J2234" s="8" t="s">
        <v>1883</v>
      </c>
      <c r="K2234" s="6" t="s">
        <v>34</v>
      </c>
      <c r="L2234" s="6">
        <v>5808</v>
      </c>
      <c r="M2234" s="6">
        <v>24</v>
      </c>
      <c r="N2234" s="6">
        <v>10</v>
      </c>
      <c r="O2234" s="6" t="s">
        <v>35</v>
      </c>
      <c r="P2234" s="6">
        <v>1</v>
      </c>
      <c r="Q2234" s="16" t="str">
        <f>IF($B2234=2014,$P2234,"")</f>
        <v/>
      </c>
      <c r="R2234" s="16" t="str">
        <f>IF($B2234=2015,$P2234,"")</f>
        <v/>
      </c>
      <c r="S2234" s="16" t="str">
        <f>IF($B2234=2016,$P2234,"")</f>
        <v/>
      </c>
      <c r="T2234" s="16">
        <f>IF($B2234=2017,$P2234,"")</f>
        <v>1</v>
      </c>
      <c r="U2234" s="16" t="str">
        <f>IF($B2234=2018,$P2234,"")</f>
        <v/>
      </c>
      <c r="V2234" s="16" t="str">
        <f>IF($B2234=2019,$P2234,"")</f>
        <v/>
      </c>
      <c r="W2234" s="16" t="str">
        <f>IF($B2234=2020,$P2234,"")</f>
        <v/>
      </c>
      <c r="X2234" s="6" t="str">
        <f>IF($B2234=2021,$P2234,"")</f>
        <v/>
      </c>
      <c r="Y2234" s="6" t="str">
        <f>IF($B2234=2022,$P2234,"")</f>
        <v/>
      </c>
      <c r="Z2234" s="6" t="str">
        <f>IF($B2234=2023,$P2234,"")</f>
        <v/>
      </c>
      <c r="AA2234" s="6" t="str">
        <f>IF($B2234=2024,$P2234,"")</f>
        <v/>
      </c>
      <c r="AB2234" s="16" t="str">
        <f>IF($B2234=2025,$P2234,"")</f>
        <v/>
      </c>
    </row>
    <row r="2235" spans="1:28" x14ac:dyDescent="0.25">
      <c r="A2235" s="3">
        <v>1143</v>
      </c>
      <c r="B2235" s="3">
        <v>2018</v>
      </c>
      <c r="C2235" s="3" t="s">
        <v>23</v>
      </c>
      <c r="D2235" s="4">
        <f>DATE(B2235,N2235,M2235)</f>
        <v>43304</v>
      </c>
      <c r="E2235" s="5">
        <v>2228</v>
      </c>
      <c r="F2235" s="6" t="s">
        <v>14</v>
      </c>
      <c r="G2235" s="6" t="s">
        <v>24</v>
      </c>
      <c r="H2235" s="6" t="str">
        <f>RIGHT(I2235,2)</f>
        <v>GA</v>
      </c>
      <c r="I2235" s="1" t="s">
        <v>3678</v>
      </c>
      <c r="J2235" s="8" t="s">
        <v>1884</v>
      </c>
      <c r="K2235" s="6" t="s">
        <v>1070</v>
      </c>
      <c r="L2235" s="6">
        <v>5902</v>
      </c>
      <c r="M2235" s="6">
        <v>23</v>
      </c>
      <c r="N2235" s="6">
        <v>7</v>
      </c>
      <c r="O2235" s="6" t="s">
        <v>81</v>
      </c>
      <c r="P2235" s="6">
        <v>1</v>
      </c>
      <c r="Q2235" s="16" t="str">
        <f>IF($B2235=2014,$P2235,"")</f>
        <v/>
      </c>
      <c r="R2235" s="16" t="str">
        <f>IF($B2235=2015,$P2235,"")</f>
        <v/>
      </c>
      <c r="S2235" s="16" t="str">
        <f>IF($B2235=2016,$P2235,"")</f>
        <v/>
      </c>
      <c r="T2235" s="16" t="str">
        <f>IF($B2235=2017,$P2235,"")</f>
        <v/>
      </c>
      <c r="U2235" s="16">
        <f>IF($B2235=2018,$P2235,"")</f>
        <v>1</v>
      </c>
      <c r="V2235" s="16" t="str">
        <f>IF($B2235=2019,$P2235,"")</f>
        <v/>
      </c>
      <c r="W2235" s="16" t="str">
        <f>IF($B2235=2020,$P2235,"")</f>
        <v/>
      </c>
      <c r="X2235" s="6" t="str">
        <f>IF($B2235=2021,$P2235,"")</f>
        <v/>
      </c>
      <c r="Y2235" s="6" t="str">
        <f>IF($B2235=2022,$P2235,"")</f>
        <v/>
      </c>
      <c r="Z2235" s="6" t="str">
        <f>IF($B2235=2023,$P2235,"")</f>
        <v/>
      </c>
      <c r="AA2235" s="6" t="str">
        <f>IF($B2235=2024,$P2235,"")</f>
        <v/>
      </c>
      <c r="AB2235" s="16" t="str">
        <f>IF($B2235=2025,$P2235,"")</f>
        <v/>
      </c>
    </row>
    <row r="2236" spans="1:28" x14ac:dyDescent="0.25">
      <c r="A2236" s="3">
        <v>1143</v>
      </c>
      <c r="B2236" s="3">
        <v>2020</v>
      </c>
      <c r="C2236" s="3" t="s">
        <v>184</v>
      </c>
      <c r="D2236" s="4">
        <f>DATE(B2236,N2236,M2236)</f>
        <v>44194</v>
      </c>
      <c r="E2236" s="5">
        <v>1849</v>
      </c>
      <c r="F2236" s="7" t="s">
        <v>14</v>
      </c>
      <c r="G2236" s="6" t="s">
        <v>24</v>
      </c>
      <c r="H2236" s="6" t="str">
        <f>RIGHT(I2236,2)</f>
        <v>GA</v>
      </c>
      <c r="I2236" s="1" t="s">
        <v>3678</v>
      </c>
      <c r="J2236" s="1" t="s">
        <v>396</v>
      </c>
      <c r="K2236" s="6" t="s">
        <v>17</v>
      </c>
      <c r="L2236" s="6">
        <v>6113</v>
      </c>
      <c r="M2236" s="6">
        <v>29</v>
      </c>
      <c r="N2236" s="6">
        <v>12</v>
      </c>
      <c r="P2236" s="6">
        <v>1</v>
      </c>
      <c r="Q2236" s="16" t="str">
        <f>IF($B2236=2014,$P2236,"")</f>
        <v/>
      </c>
      <c r="R2236" s="16" t="str">
        <f>IF($B2236=2015,$P2236,"")</f>
        <v/>
      </c>
      <c r="S2236" s="16" t="str">
        <f>IF($B2236=2016,$P2236,"")</f>
        <v/>
      </c>
      <c r="T2236" s="16" t="str">
        <f>IF($B2236=2017,$P2236,"")</f>
        <v/>
      </c>
      <c r="U2236" s="16" t="str">
        <f>IF($B2236=2018,$P2236,"")</f>
        <v/>
      </c>
      <c r="V2236" s="16" t="str">
        <f>IF($B2236=2019,$P2236,"")</f>
        <v/>
      </c>
      <c r="W2236" s="16">
        <f>IF($B2236=2020,$P2236,"")</f>
        <v>1</v>
      </c>
      <c r="X2236" s="6" t="str">
        <f>IF($B2236=2021,$P2236,"")</f>
        <v/>
      </c>
      <c r="Y2236" s="6" t="str">
        <f>IF($B2236=2022,$P2236,"")</f>
        <v/>
      </c>
      <c r="Z2236" s="6" t="str">
        <f>IF($B2236=2023,$P2236,"")</f>
        <v/>
      </c>
      <c r="AA2236" s="6" t="str">
        <f>IF($B2236=2024,$P2236,"")</f>
        <v/>
      </c>
      <c r="AB2236" s="16" t="str">
        <f>IF($B2236=2025,$P2236,"")</f>
        <v/>
      </c>
    </row>
    <row r="2237" spans="1:28" x14ac:dyDescent="0.25">
      <c r="A2237" s="3">
        <v>1143</v>
      </c>
      <c r="B2237" s="3">
        <v>2021</v>
      </c>
      <c r="C2237" s="3" t="s">
        <v>657</v>
      </c>
      <c r="D2237" s="4">
        <f>DATE(B2237,N2237,M2237)</f>
        <v>44263</v>
      </c>
      <c r="E2237" s="5">
        <v>650</v>
      </c>
      <c r="F2237" s="7" t="s">
        <v>14</v>
      </c>
      <c r="G2237" s="7" t="s">
        <v>24</v>
      </c>
      <c r="H2237" s="6" t="str">
        <f>RIGHT(I2237,2)</f>
        <v>GA</v>
      </c>
      <c r="I2237" s="1" t="s">
        <v>3678</v>
      </c>
      <c r="J2237" s="1" t="s">
        <v>669</v>
      </c>
      <c r="K2237" s="6" t="s">
        <v>656</v>
      </c>
      <c r="L2237" s="6">
        <v>6117</v>
      </c>
      <c r="M2237" s="6">
        <v>8</v>
      </c>
      <c r="N2237" s="6">
        <v>3</v>
      </c>
      <c r="O2237" s="6" t="s">
        <v>81</v>
      </c>
      <c r="P2237" s="6">
        <v>1</v>
      </c>
      <c r="Q2237" s="16" t="str">
        <f>IF($B2237=2014,$P2237,"")</f>
        <v/>
      </c>
      <c r="R2237" s="16" t="str">
        <f>IF($B2237=2015,$P2237,"")</f>
        <v/>
      </c>
      <c r="S2237" s="16" t="str">
        <f>IF($B2237=2016,$P2237,"")</f>
        <v/>
      </c>
      <c r="T2237" s="16" t="str">
        <f>IF($B2237=2017,$P2237,"")</f>
        <v/>
      </c>
      <c r="U2237" s="16" t="str">
        <f>IF($B2237=2018,$P2237,"")</f>
        <v/>
      </c>
      <c r="V2237" s="16" t="str">
        <f>IF($B2237=2019,$P2237,"")</f>
        <v/>
      </c>
      <c r="W2237" s="16" t="str">
        <f>IF($B2237=2020,$P2237,"")</f>
        <v/>
      </c>
      <c r="X2237" s="6">
        <f>IF($B2237=2021,$P2237,"")</f>
        <v>1</v>
      </c>
      <c r="Y2237" s="6" t="str">
        <f>IF($B2237=2022,$P2237,"")</f>
        <v/>
      </c>
      <c r="Z2237" s="6" t="str">
        <f>IF($B2237=2023,$P2237,"")</f>
        <v/>
      </c>
      <c r="AA2237" s="6" t="str">
        <f>IF($B2237=2024,$P2237,"")</f>
        <v/>
      </c>
      <c r="AB2237" s="16" t="str">
        <f>IF($B2237=2025,$P2237,"")</f>
        <v/>
      </c>
    </row>
    <row r="2238" spans="1:28" x14ac:dyDescent="0.25">
      <c r="A2238" s="3">
        <v>1143</v>
      </c>
      <c r="B2238" s="3">
        <v>2021</v>
      </c>
      <c r="C2238" s="3" t="s">
        <v>2007</v>
      </c>
      <c r="D2238" s="4">
        <v>44484</v>
      </c>
      <c r="E2238" s="5">
        <v>526</v>
      </c>
      <c r="F2238" s="6" t="s">
        <v>14</v>
      </c>
      <c r="G2238" s="6" t="s">
        <v>24</v>
      </c>
      <c r="H2238" s="6" t="str">
        <f>RIGHT(I2238,2)</f>
        <v>GA</v>
      </c>
      <c r="I2238" s="1" t="s">
        <v>3678</v>
      </c>
      <c r="J2238" s="1" t="s">
        <v>3679</v>
      </c>
      <c r="K2238" s="6" t="s">
        <v>38</v>
      </c>
      <c r="L2238" s="6">
        <v>6208</v>
      </c>
      <c r="M2238" s="6">
        <v>15</v>
      </c>
      <c r="N2238" s="6">
        <v>10</v>
      </c>
      <c r="P2238" s="6">
        <v>1</v>
      </c>
      <c r="Q2238" s="16" t="str">
        <f>IF($B2238=2014,$P2238,"")</f>
        <v/>
      </c>
      <c r="R2238" s="16" t="str">
        <f>IF($B2238=2015,$P2238,"")</f>
        <v/>
      </c>
      <c r="S2238" s="16" t="str">
        <f>IF($B2238=2016,$P2238,"")</f>
        <v/>
      </c>
      <c r="T2238" s="16" t="str">
        <f>IF($B2238=2017,$P2238,"")</f>
        <v/>
      </c>
      <c r="U2238" s="16" t="str">
        <f>IF($B2238=2018,$P2238,"")</f>
        <v/>
      </c>
      <c r="V2238" s="16" t="str">
        <f>IF($B2238=2019,$P2238,"")</f>
        <v/>
      </c>
      <c r="W2238" s="16" t="str">
        <f>IF($B2238=2020,$P2238,"")</f>
        <v/>
      </c>
      <c r="X2238" s="6">
        <f>IF($B2238=2021,$P2238,"")</f>
        <v>1</v>
      </c>
      <c r="Y2238" s="6" t="str">
        <f>IF($B2238=2022,$P2238,"")</f>
        <v/>
      </c>
      <c r="Z2238" s="6" t="str">
        <f>IF($B2238=2023,$P2238,"")</f>
        <v/>
      </c>
      <c r="AA2238" s="6" t="str">
        <f>IF($B2238=2024,$P2238,"")</f>
        <v/>
      </c>
      <c r="AB2238" s="16" t="str">
        <f>IF($B2238=2025,$P2238,"")</f>
        <v/>
      </c>
    </row>
    <row r="2239" spans="1:28" x14ac:dyDescent="0.25">
      <c r="A2239" s="3">
        <v>1143</v>
      </c>
      <c r="B2239" s="3">
        <v>2021</v>
      </c>
      <c r="C2239" s="3" t="s">
        <v>239</v>
      </c>
      <c r="D2239" s="4">
        <v>44504</v>
      </c>
      <c r="E2239" s="5">
        <v>1559</v>
      </c>
      <c r="F2239" s="7" t="s">
        <v>14</v>
      </c>
      <c r="G2239" s="7" t="s">
        <v>24</v>
      </c>
      <c r="H2239" s="6" t="str">
        <f>RIGHT(I2239,2)</f>
        <v>GA</v>
      </c>
      <c r="I2239" s="1" t="s">
        <v>3678</v>
      </c>
      <c r="J2239" s="1" t="s">
        <v>3680</v>
      </c>
      <c r="K2239" s="6" t="s">
        <v>34</v>
      </c>
      <c r="L2239" s="6">
        <v>6209</v>
      </c>
      <c r="M2239" s="6">
        <v>4</v>
      </c>
      <c r="N2239" s="6">
        <v>11</v>
      </c>
      <c r="O2239" s="6" t="s">
        <v>35</v>
      </c>
      <c r="P2239" s="6">
        <v>1</v>
      </c>
      <c r="Q2239" s="16" t="str">
        <f>IF($B2239=2014,$P2239,"")</f>
        <v/>
      </c>
      <c r="R2239" s="16" t="str">
        <f>IF($B2239=2015,$P2239,"")</f>
        <v/>
      </c>
      <c r="S2239" s="16" t="str">
        <f>IF($B2239=2016,$P2239,"")</f>
        <v/>
      </c>
      <c r="T2239" s="16" t="str">
        <f>IF($B2239=2017,$P2239,"")</f>
        <v/>
      </c>
      <c r="U2239" s="16" t="str">
        <f>IF($B2239=2018,$P2239,"")</f>
        <v/>
      </c>
      <c r="V2239" s="16" t="str">
        <f>IF($B2239=2019,$P2239,"")</f>
        <v/>
      </c>
      <c r="W2239" s="16" t="str">
        <f>IF($B2239=2020,$P2239,"")</f>
        <v/>
      </c>
      <c r="X2239" s="6">
        <f>IF($B2239=2021,$P2239,"")</f>
        <v>1</v>
      </c>
      <c r="Y2239" s="6" t="str">
        <f>IF($B2239=2022,$P2239,"")</f>
        <v/>
      </c>
      <c r="Z2239" s="6" t="str">
        <f>IF($B2239=2023,$P2239,"")</f>
        <v/>
      </c>
      <c r="AA2239" s="6" t="str">
        <f>IF($B2239=2024,$P2239,"")</f>
        <v/>
      </c>
      <c r="AB2239" s="16" t="str">
        <f>IF($B2239=2025,$P2239,"")</f>
        <v/>
      </c>
    </row>
    <row r="2240" spans="1:28" x14ac:dyDescent="0.25">
      <c r="A2240" s="3">
        <v>1143</v>
      </c>
      <c r="B2240" s="3">
        <v>2022</v>
      </c>
      <c r="C2240" s="3" t="s">
        <v>975</v>
      </c>
      <c r="D2240" s="4">
        <v>44634</v>
      </c>
      <c r="E2240" s="5">
        <v>1855</v>
      </c>
      <c r="F2240" s="6" t="s">
        <v>14</v>
      </c>
      <c r="G2240" s="6" t="s">
        <v>24</v>
      </c>
      <c r="H2240" s="6" t="str">
        <f>RIGHT(I2240,2)</f>
        <v>GA</v>
      </c>
      <c r="I2240" s="1" t="s">
        <v>3678</v>
      </c>
      <c r="J2240" s="1" t="s">
        <v>3681</v>
      </c>
      <c r="K2240" s="6" t="s">
        <v>34</v>
      </c>
      <c r="L2240" s="6">
        <v>6218</v>
      </c>
      <c r="M2240" s="6">
        <v>14</v>
      </c>
      <c r="N2240" s="6">
        <v>3</v>
      </c>
      <c r="O2240" s="6" t="s">
        <v>35</v>
      </c>
      <c r="P2240" s="6">
        <v>1</v>
      </c>
      <c r="Q2240" s="16" t="str">
        <f>IF($B2240=2014,$P2240,"")</f>
        <v/>
      </c>
      <c r="R2240" s="16" t="str">
        <f>IF($B2240=2015,$P2240,"")</f>
        <v/>
      </c>
      <c r="S2240" s="16" t="str">
        <f>IF($B2240=2016,$P2240,"")</f>
        <v/>
      </c>
      <c r="T2240" s="16" t="str">
        <f>IF($B2240=2017,$P2240,"")</f>
        <v/>
      </c>
      <c r="U2240" s="16" t="str">
        <f>IF($B2240=2018,$P2240,"")</f>
        <v/>
      </c>
      <c r="V2240" s="16" t="str">
        <f>IF($B2240=2019,$P2240,"")</f>
        <v/>
      </c>
      <c r="W2240" s="16" t="str">
        <f>IF($B2240=2020,$P2240,"")</f>
        <v/>
      </c>
      <c r="X2240" s="6" t="str">
        <f>IF($B2240=2021,$P2240,"")</f>
        <v/>
      </c>
      <c r="Y2240" s="6">
        <f>IF($B2240=2022,$P2240,"")</f>
        <v>1</v>
      </c>
      <c r="Z2240" s="6" t="str">
        <f>IF($B2240=2023,$P2240,"")</f>
        <v/>
      </c>
      <c r="AA2240" s="6" t="str">
        <f>IF($B2240=2024,$P2240,"")</f>
        <v/>
      </c>
      <c r="AB2240" s="16" t="str">
        <f>IF($B2240=2025,$P2240,"")</f>
        <v/>
      </c>
    </row>
    <row r="2241" spans="1:28" x14ac:dyDescent="0.25">
      <c r="A2241" s="3">
        <v>1143</v>
      </c>
      <c r="B2241" s="3">
        <v>2022</v>
      </c>
      <c r="C2241" s="3" t="s">
        <v>1267</v>
      </c>
      <c r="D2241" s="4">
        <f>DATE(B2241,N2241,M2241)</f>
        <v>44867</v>
      </c>
      <c r="E2241" s="5">
        <v>1726</v>
      </c>
      <c r="F2241" s="7" t="s">
        <v>14</v>
      </c>
      <c r="G2241" s="7" t="s">
        <v>24</v>
      </c>
      <c r="H2241" s="6" t="str">
        <f>RIGHT(I2241,2)</f>
        <v>GA</v>
      </c>
      <c r="I2241" s="1" t="s">
        <v>3678</v>
      </c>
      <c r="J2241" s="1" t="s">
        <v>4468</v>
      </c>
      <c r="K2241" s="6" t="s">
        <v>17</v>
      </c>
      <c r="L2241" s="6">
        <v>6309</v>
      </c>
      <c r="M2241" s="6">
        <v>2</v>
      </c>
      <c r="N2241" s="6">
        <v>11</v>
      </c>
      <c r="P2241" s="6">
        <v>1</v>
      </c>
      <c r="Q2241" s="16" t="str">
        <f>IF($B2241=2014,$P2241,"")</f>
        <v/>
      </c>
      <c r="R2241" s="16" t="str">
        <f>IF($B2241=2015,$P2241,"")</f>
        <v/>
      </c>
      <c r="S2241" s="16" t="str">
        <f>IF($B2241=2016,$P2241,"")</f>
        <v/>
      </c>
      <c r="T2241" s="16" t="str">
        <f>IF($B2241=2017,$P2241,"")</f>
        <v/>
      </c>
      <c r="U2241" s="16" t="str">
        <f>IF($B2241=2018,$P2241,"")</f>
        <v/>
      </c>
      <c r="V2241" s="16" t="str">
        <f>IF($B2241=2019,$P2241,"")</f>
        <v/>
      </c>
      <c r="W2241" s="16" t="str">
        <f>IF($B2241=2020,$P2241,"")</f>
        <v/>
      </c>
      <c r="X2241" s="6" t="str">
        <f>IF($B2241=2021,$P2241,"")</f>
        <v/>
      </c>
      <c r="Y2241" s="6">
        <f>IF($B2241=2022,$P2241,"")</f>
        <v>1</v>
      </c>
      <c r="Z2241" s="6" t="str">
        <f>IF($B2241=2023,$P2241,"")</f>
        <v/>
      </c>
      <c r="AA2241" s="6" t="str">
        <f>IF($B2241=2024,$P2241,"")</f>
        <v/>
      </c>
      <c r="AB2241" s="16" t="str">
        <f>IF($B2241=2025,$P2241,"")</f>
        <v/>
      </c>
    </row>
    <row r="2242" spans="1:28" x14ac:dyDescent="0.25">
      <c r="A2242" s="3">
        <v>1143</v>
      </c>
      <c r="B2242" s="3">
        <v>2022</v>
      </c>
      <c r="C2242" s="3" t="s">
        <v>849</v>
      </c>
      <c r="D2242" s="4">
        <f>DATE(B2242,N2242,M2242)</f>
        <v>44890</v>
      </c>
      <c r="E2242" s="5">
        <v>555</v>
      </c>
      <c r="F2242" s="7" t="s">
        <v>14</v>
      </c>
      <c r="G2242" s="7" t="s">
        <v>24</v>
      </c>
      <c r="H2242" s="6" t="str">
        <f>RIGHT(I2242,2)</f>
        <v>GA</v>
      </c>
      <c r="I2242" s="1" t="s">
        <v>3678</v>
      </c>
      <c r="J2242" s="1" t="s">
        <v>4568</v>
      </c>
      <c r="K2242" s="6" t="s">
        <v>842</v>
      </c>
      <c r="L2242" s="6">
        <v>6310</v>
      </c>
      <c r="M2242" s="6">
        <v>25</v>
      </c>
      <c r="N2242" s="6">
        <v>11</v>
      </c>
      <c r="O2242" s="6" t="s">
        <v>81</v>
      </c>
      <c r="P2242" s="6">
        <v>1</v>
      </c>
      <c r="Q2242" s="16" t="str">
        <f>IF($B2242=2014,$P2242,"")</f>
        <v/>
      </c>
      <c r="R2242" s="16" t="str">
        <f>IF($B2242=2015,$P2242,"")</f>
        <v/>
      </c>
      <c r="S2242" s="16" t="str">
        <f>IF($B2242=2016,$P2242,"")</f>
        <v/>
      </c>
      <c r="T2242" s="16" t="str">
        <f>IF($B2242=2017,$P2242,"")</f>
        <v/>
      </c>
      <c r="U2242" s="16" t="str">
        <f>IF($B2242=2018,$P2242,"")</f>
        <v/>
      </c>
      <c r="V2242" s="16" t="str">
        <f>IF($B2242=2019,$P2242,"")</f>
        <v/>
      </c>
      <c r="W2242" s="16" t="str">
        <f>IF($B2242=2020,$P2242,"")</f>
        <v/>
      </c>
      <c r="X2242" s="6" t="str">
        <f>IF($B2242=2021,$P2242,"")</f>
        <v/>
      </c>
      <c r="Y2242" s="6">
        <f>IF($B2242=2022,$P2242,"")</f>
        <v>1</v>
      </c>
      <c r="Z2242" s="6" t="str">
        <f>IF($B2242=2023,$P2242,"")</f>
        <v/>
      </c>
      <c r="AA2242" s="6" t="str">
        <f>IF($B2242=2024,$P2242,"")</f>
        <v/>
      </c>
      <c r="AB2242" s="16" t="str">
        <f>IF($B2242=2025,$P2242,"")</f>
        <v/>
      </c>
    </row>
    <row r="2243" spans="1:28" x14ac:dyDescent="0.25">
      <c r="A2243" s="3">
        <v>1143</v>
      </c>
      <c r="B2243" s="3">
        <v>2022</v>
      </c>
      <c r="C2243" s="3" t="s">
        <v>208</v>
      </c>
      <c r="D2243" s="4">
        <f>DATE(B2243,N2243,M2243)</f>
        <v>44893</v>
      </c>
      <c r="E2243" s="5">
        <v>555</v>
      </c>
      <c r="F2243" s="7" t="s">
        <v>14</v>
      </c>
      <c r="G2243" s="7" t="s">
        <v>24</v>
      </c>
      <c r="H2243" s="6" t="str">
        <f>RIGHT(I2243,2)</f>
        <v>GA</v>
      </c>
      <c r="I2243" s="1" t="s">
        <v>3678</v>
      </c>
      <c r="J2243" s="1" t="s">
        <v>4724</v>
      </c>
      <c r="K2243" s="6" t="s">
        <v>842</v>
      </c>
      <c r="L2243" s="6">
        <v>6311</v>
      </c>
      <c r="M2243" s="6">
        <v>28</v>
      </c>
      <c r="N2243" s="6">
        <v>11</v>
      </c>
      <c r="O2243" s="6" t="s">
        <v>81</v>
      </c>
      <c r="P2243" s="6">
        <v>1</v>
      </c>
      <c r="Q2243" s="16" t="str">
        <f>IF($B2243=2014,$P2243,"")</f>
        <v/>
      </c>
      <c r="R2243" s="16" t="str">
        <f>IF($B2243=2015,$P2243,"")</f>
        <v/>
      </c>
      <c r="S2243" s="16" t="str">
        <f>IF($B2243=2016,$P2243,"")</f>
        <v/>
      </c>
      <c r="T2243" s="16" t="str">
        <f>IF($B2243=2017,$P2243,"")</f>
        <v/>
      </c>
      <c r="U2243" s="16" t="str">
        <f>IF($B2243=2018,$P2243,"")</f>
        <v/>
      </c>
      <c r="V2243" s="16" t="str">
        <f>IF($B2243=2019,$P2243,"")</f>
        <v/>
      </c>
      <c r="W2243" s="16" t="str">
        <f>IF($B2243=2020,$P2243,"")</f>
        <v/>
      </c>
      <c r="X2243" s="6" t="str">
        <f>IF($B2243=2021,$P2243,"")</f>
        <v/>
      </c>
      <c r="Y2243" s="6">
        <f>IF($B2243=2022,$P2243,"")</f>
        <v>1</v>
      </c>
      <c r="Z2243" s="6" t="str">
        <f>IF($B2243=2023,$P2243,"")</f>
        <v/>
      </c>
      <c r="AA2243" s="6" t="str">
        <f>IF($B2243=2024,$P2243,"")</f>
        <v/>
      </c>
      <c r="AB2243" s="16" t="str">
        <f>IF($B2243=2025,$P2243,"")</f>
        <v/>
      </c>
    </row>
    <row r="2244" spans="1:28" x14ac:dyDescent="0.25">
      <c r="A2244" s="3">
        <v>1143</v>
      </c>
      <c r="B2244" s="3">
        <v>2022</v>
      </c>
      <c r="C2244" s="3" t="s">
        <v>209</v>
      </c>
      <c r="D2244" s="4">
        <f>DATE(B2244,N2244,M2244)</f>
        <v>44894</v>
      </c>
      <c r="E2244" s="5">
        <v>1825</v>
      </c>
      <c r="F2244" s="7" t="s">
        <v>14</v>
      </c>
      <c r="G2244" s="7" t="s">
        <v>24</v>
      </c>
      <c r="H2244" s="6" t="str">
        <f>RIGHT(I2244,2)</f>
        <v>GA</v>
      </c>
      <c r="I2244" s="1" t="s">
        <v>3678</v>
      </c>
      <c r="J2244" s="1" t="s">
        <v>4725</v>
      </c>
      <c r="K2244" s="6" t="s">
        <v>85</v>
      </c>
      <c r="L2244" s="6">
        <v>6311</v>
      </c>
      <c r="M2244" s="6">
        <v>29</v>
      </c>
      <c r="N2244" s="6">
        <v>11</v>
      </c>
      <c r="O2244" s="6" t="s">
        <v>679</v>
      </c>
      <c r="P2244" s="6">
        <v>1</v>
      </c>
      <c r="Q2244" s="16" t="str">
        <f>IF($B2244=2014,$P2244,"")</f>
        <v/>
      </c>
      <c r="R2244" s="16" t="str">
        <f>IF($B2244=2015,$P2244,"")</f>
        <v/>
      </c>
      <c r="S2244" s="16" t="str">
        <f>IF($B2244=2016,$P2244,"")</f>
        <v/>
      </c>
      <c r="T2244" s="16" t="str">
        <f>IF($B2244=2017,$P2244,"")</f>
        <v/>
      </c>
      <c r="U2244" s="16" t="str">
        <f>IF($B2244=2018,$P2244,"")</f>
        <v/>
      </c>
      <c r="V2244" s="16" t="str">
        <f>IF($B2244=2019,$P2244,"")</f>
        <v/>
      </c>
      <c r="W2244" s="16" t="str">
        <f>IF($B2244=2020,$P2244,"")</f>
        <v/>
      </c>
      <c r="X2244" s="6" t="str">
        <f>IF($B2244=2021,$P2244,"")</f>
        <v/>
      </c>
      <c r="Y2244" s="6">
        <f>IF($B2244=2022,$P2244,"")</f>
        <v>1</v>
      </c>
      <c r="Z2244" s="6" t="str">
        <f>IF($B2244=2023,$P2244,"")</f>
        <v/>
      </c>
      <c r="AA2244" s="6" t="str">
        <f>IF($B2244=2024,$P2244,"")</f>
        <v/>
      </c>
      <c r="AB2244" s="16" t="str">
        <f>IF($B2244=2025,$P2244,"")</f>
        <v/>
      </c>
    </row>
    <row r="2245" spans="1:28" x14ac:dyDescent="0.25">
      <c r="A2245" s="3">
        <v>1143</v>
      </c>
      <c r="B2245" s="3">
        <v>2023</v>
      </c>
      <c r="C2245" s="3" t="s">
        <v>722</v>
      </c>
      <c r="D2245" s="4">
        <f>DATE(B2245,N2245,M2245)</f>
        <v>44930</v>
      </c>
      <c r="E2245" s="5">
        <v>555</v>
      </c>
      <c r="F2245" s="7" t="s">
        <v>14</v>
      </c>
      <c r="G2245" s="7" t="s">
        <v>24</v>
      </c>
      <c r="H2245" s="6" t="str">
        <f>RIGHT(I2245,2)</f>
        <v>GA</v>
      </c>
      <c r="I2245" s="1" t="s">
        <v>3678</v>
      </c>
      <c r="J2245" s="1" t="s">
        <v>4920</v>
      </c>
      <c r="K2245" s="6" t="s">
        <v>842</v>
      </c>
      <c r="L2245" s="6">
        <v>6313</v>
      </c>
      <c r="M2245" s="6">
        <v>4</v>
      </c>
      <c r="N2245" s="6">
        <v>1</v>
      </c>
      <c r="O2245" s="6" t="s">
        <v>81</v>
      </c>
      <c r="P2245" s="6">
        <v>1</v>
      </c>
      <c r="Q2245" s="16" t="str">
        <f>IF($B2245=2014,$P2245,"")</f>
        <v/>
      </c>
      <c r="R2245" s="16" t="str">
        <f>IF($B2245=2015,$P2245,"")</f>
        <v/>
      </c>
      <c r="S2245" s="16" t="str">
        <f>IF($B2245=2016,$P2245,"")</f>
        <v/>
      </c>
      <c r="T2245" s="16" t="str">
        <f>IF($B2245=2017,$P2245,"")</f>
        <v/>
      </c>
      <c r="U2245" s="16" t="str">
        <f>IF($B2245=2018,$P2245,"")</f>
        <v/>
      </c>
      <c r="V2245" s="16" t="str">
        <f>IF($B2245=2019,$P2245,"")</f>
        <v/>
      </c>
      <c r="W2245" s="16" t="str">
        <f>IF($B2245=2020,$P2245,"")</f>
        <v/>
      </c>
      <c r="X2245" s="6" t="str">
        <f>IF($B2245=2021,$P2245,"")</f>
        <v/>
      </c>
      <c r="Y2245" s="6" t="str">
        <f>IF($B2245=2022,$P2245,"")</f>
        <v/>
      </c>
      <c r="Z2245" s="6">
        <f>IF($B2245=2023,$P2245,"")</f>
        <v>1</v>
      </c>
      <c r="AA2245" s="6" t="str">
        <f>IF($B2245=2024,$P2245,"")</f>
        <v/>
      </c>
      <c r="AB2245" s="16" t="str">
        <f>IF($B2245=2025,$P2245,"")</f>
        <v/>
      </c>
    </row>
    <row r="2246" spans="1:28" x14ac:dyDescent="0.25">
      <c r="A2246" s="3">
        <v>1143</v>
      </c>
      <c r="B2246" s="3">
        <v>2023</v>
      </c>
      <c r="C2246" s="3" t="s">
        <v>167</v>
      </c>
      <c r="D2246" s="4">
        <f>DATE(B2246,N2246,M2246)</f>
        <v>44958</v>
      </c>
      <c r="E2246" s="5">
        <v>619</v>
      </c>
      <c r="F2246" s="7" t="s">
        <v>14</v>
      </c>
      <c r="G2246" s="7" t="s">
        <v>24</v>
      </c>
      <c r="H2246" s="6" t="str">
        <f>RIGHT(I2246,2)</f>
        <v>GA</v>
      </c>
      <c r="I2246" s="1" t="s">
        <v>3678</v>
      </c>
      <c r="J2246" s="1" t="s">
        <v>5068</v>
      </c>
      <c r="K2246" s="6" t="s">
        <v>38</v>
      </c>
      <c r="L2246" s="6">
        <v>6315</v>
      </c>
      <c r="M2246" s="6">
        <v>1</v>
      </c>
      <c r="N2246" s="6">
        <v>2</v>
      </c>
      <c r="O2246" s="6" t="s">
        <v>3431</v>
      </c>
      <c r="P2246" s="6">
        <v>1</v>
      </c>
      <c r="Q2246" s="16" t="str">
        <f>IF($B2246=2014,$P2246,"")</f>
        <v/>
      </c>
      <c r="R2246" s="16" t="str">
        <f>IF($B2246=2015,$P2246,"")</f>
        <v/>
      </c>
      <c r="S2246" s="16" t="str">
        <f>IF($B2246=2016,$P2246,"")</f>
        <v/>
      </c>
      <c r="T2246" s="16" t="str">
        <f>IF($B2246=2017,$P2246,"")</f>
        <v/>
      </c>
      <c r="U2246" s="16" t="str">
        <f>IF($B2246=2018,$P2246,"")</f>
        <v/>
      </c>
      <c r="V2246" s="16" t="str">
        <f>IF($B2246=2019,$P2246,"")</f>
        <v/>
      </c>
      <c r="W2246" s="16" t="str">
        <f>IF($B2246=2020,$P2246,"")</f>
        <v/>
      </c>
      <c r="X2246" s="6" t="str">
        <f>IF($B2246=2021,$P2246,"")</f>
        <v/>
      </c>
      <c r="Y2246" s="6" t="str">
        <f>IF($B2246=2022,$P2246,"")</f>
        <v/>
      </c>
      <c r="Z2246" s="6">
        <f>IF($B2246=2023,$P2246,"")</f>
        <v>1</v>
      </c>
      <c r="AA2246" s="6" t="str">
        <f>IF($B2246=2024,$P2246,"")</f>
        <v/>
      </c>
      <c r="AB2246" s="16" t="str">
        <f>IF($B2246=2025,$P2246,"")</f>
        <v/>
      </c>
    </row>
    <row r="2247" spans="1:28" x14ac:dyDescent="0.25">
      <c r="A2247" s="3">
        <v>1143</v>
      </c>
      <c r="B2247" s="3">
        <v>2023</v>
      </c>
      <c r="C2247" s="3" t="s">
        <v>154</v>
      </c>
      <c r="D2247" s="4">
        <f>DATE(B2247,N2247,M2247)</f>
        <v>44963</v>
      </c>
      <c r="E2247" s="5">
        <v>2159</v>
      </c>
      <c r="F2247" s="7" t="s">
        <v>14</v>
      </c>
      <c r="G2247" s="7" t="s">
        <v>24</v>
      </c>
      <c r="H2247" s="6" t="str">
        <f>RIGHT(I2247,2)</f>
        <v>GA</v>
      </c>
      <c r="I2247" s="1" t="s">
        <v>3678</v>
      </c>
      <c r="J2247" s="1" t="s">
        <v>5134</v>
      </c>
      <c r="K2247" s="6" t="s">
        <v>842</v>
      </c>
      <c r="L2247" s="6">
        <v>6316</v>
      </c>
      <c r="M2247" s="6">
        <v>6</v>
      </c>
      <c r="N2247" s="6">
        <v>2</v>
      </c>
      <c r="O2247" s="6" t="s">
        <v>81</v>
      </c>
      <c r="P2247" s="6">
        <v>1</v>
      </c>
      <c r="Q2247" s="16" t="str">
        <f>IF($B2247=2014,$P2247,"")</f>
        <v/>
      </c>
      <c r="R2247" s="16" t="str">
        <f>IF($B2247=2015,$P2247,"")</f>
        <v/>
      </c>
      <c r="S2247" s="16" t="str">
        <f>IF($B2247=2016,$P2247,"")</f>
        <v/>
      </c>
      <c r="T2247" s="16" t="str">
        <f>IF($B2247=2017,$P2247,"")</f>
        <v/>
      </c>
      <c r="U2247" s="16" t="str">
        <f>IF($B2247=2018,$P2247,"")</f>
        <v/>
      </c>
      <c r="V2247" s="16" t="str">
        <f>IF($B2247=2019,$P2247,"")</f>
        <v/>
      </c>
      <c r="W2247" s="16" t="str">
        <f>IF($B2247=2020,$P2247,"")</f>
        <v/>
      </c>
      <c r="X2247" s="6" t="str">
        <f>IF($B2247=2021,$P2247,"")</f>
        <v/>
      </c>
      <c r="Y2247" s="6" t="str">
        <f>IF($B2247=2022,$P2247,"")</f>
        <v/>
      </c>
      <c r="Z2247" s="6">
        <f>IF($B2247=2023,$P2247,"")</f>
        <v>1</v>
      </c>
      <c r="AA2247" s="6" t="str">
        <f>IF($B2247=2024,$P2247,"")</f>
        <v/>
      </c>
      <c r="AB2247" s="16" t="str">
        <f>IF($B2247=2025,$P2247,"")</f>
        <v/>
      </c>
    </row>
    <row r="2248" spans="1:28" x14ac:dyDescent="0.25">
      <c r="A2248" s="3">
        <v>1143</v>
      </c>
      <c r="B2248" s="3">
        <v>2023</v>
      </c>
      <c r="C2248" s="3" t="s">
        <v>153</v>
      </c>
      <c r="D2248" s="4">
        <f>DATE(B2248,N2248,M2248)</f>
        <v>44966</v>
      </c>
      <c r="E2248" s="5">
        <v>2157</v>
      </c>
      <c r="F2248" s="7" t="s">
        <v>14</v>
      </c>
      <c r="G2248" s="7" t="s">
        <v>24</v>
      </c>
      <c r="H2248" s="6" t="str">
        <f>RIGHT(I2248,2)</f>
        <v>GA</v>
      </c>
      <c r="I2248" s="1" t="s">
        <v>3678</v>
      </c>
      <c r="J2248" s="1" t="s">
        <v>5222</v>
      </c>
      <c r="K2248" s="6" t="s">
        <v>842</v>
      </c>
      <c r="L2248" s="6">
        <v>6317</v>
      </c>
      <c r="M2248" s="6">
        <v>9</v>
      </c>
      <c r="N2248" s="6">
        <v>2</v>
      </c>
      <c r="O2248" s="6" t="str">
        <f>IF(K2248="HR","NOR"," ")</f>
        <v>NOR</v>
      </c>
      <c r="P2248" s="6">
        <v>1</v>
      </c>
      <c r="Q2248" s="16" t="str">
        <f>IF($B2248=2014,$P2248,"")</f>
        <v/>
      </c>
      <c r="R2248" s="16" t="str">
        <f>IF($B2248=2015,$P2248,"")</f>
        <v/>
      </c>
      <c r="S2248" s="16" t="str">
        <f>IF($B2248=2016,$P2248,"")</f>
        <v/>
      </c>
      <c r="T2248" s="16" t="str">
        <f>IF($B2248=2017,$P2248,"")</f>
        <v/>
      </c>
      <c r="U2248" s="16" t="str">
        <f>IF($B2248=2018,$P2248,"")</f>
        <v/>
      </c>
      <c r="V2248" s="16" t="str">
        <f>IF($B2248=2019,$P2248,"")</f>
        <v/>
      </c>
      <c r="W2248" s="16" t="str">
        <f>IF($B2248=2020,$P2248,"")</f>
        <v/>
      </c>
      <c r="X2248" s="6" t="str">
        <f>IF($B2248=2021,$P2248,"")</f>
        <v/>
      </c>
      <c r="Y2248" s="6" t="str">
        <f>IF($B2248=2022,$P2248,"")</f>
        <v/>
      </c>
      <c r="Z2248" s="6">
        <f>IF($B2248=2023,$P2248,"")</f>
        <v>1</v>
      </c>
      <c r="AA2248" s="6" t="str">
        <f>IF($B2248=2024,$P2248,"")</f>
        <v/>
      </c>
      <c r="AB2248" s="16" t="str">
        <f>IF($B2248=2025,$P2248,"")</f>
        <v/>
      </c>
    </row>
    <row r="2249" spans="1:28" x14ac:dyDescent="0.25">
      <c r="A2249" s="3">
        <v>1143</v>
      </c>
      <c r="B2249" s="3">
        <v>2023</v>
      </c>
      <c r="C2249" s="3" t="s">
        <v>1931</v>
      </c>
      <c r="D2249" s="4">
        <f>DATE(B2249,N2249,M2249)</f>
        <v>45023</v>
      </c>
      <c r="E2249" s="3">
        <v>2029</v>
      </c>
      <c r="F2249" s="6" t="s">
        <v>14</v>
      </c>
      <c r="G2249" s="6" t="s">
        <v>24</v>
      </c>
      <c r="H2249" s="6" t="str">
        <f>RIGHT(I2249,2)</f>
        <v>GA</v>
      </c>
      <c r="I2249" s="1" t="s">
        <v>3678</v>
      </c>
      <c r="J2249" s="1" t="s">
        <v>5343</v>
      </c>
      <c r="K2249" s="6" t="s">
        <v>842</v>
      </c>
      <c r="L2249" s="6">
        <v>6320</v>
      </c>
      <c r="M2249" s="6">
        <v>7</v>
      </c>
      <c r="N2249" s="6">
        <v>4</v>
      </c>
      <c r="O2249" s="6" t="s">
        <v>81</v>
      </c>
      <c r="P2249" s="6">
        <v>1</v>
      </c>
      <c r="Q2249" s="16" t="str">
        <f>IF($B2249=2014,$P2249,"")</f>
        <v/>
      </c>
      <c r="R2249" s="16" t="str">
        <f>IF($B2249=2015,$P2249,"")</f>
        <v/>
      </c>
      <c r="S2249" s="16" t="str">
        <f>IF($B2249=2016,$P2249,"")</f>
        <v/>
      </c>
      <c r="T2249" s="16" t="str">
        <f>IF($B2249=2017,$P2249,"")</f>
        <v/>
      </c>
      <c r="U2249" s="16" t="str">
        <f>IF($B2249=2018,$P2249,"")</f>
        <v/>
      </c>
      <c r="V2249" s="16" t="str">
        <f>IF($B2249=2019,$P2249,"")</f>
        <v/>
      </c>
      <c r="W2249" s="16" t="str">
        <f>IF($B2249=2020,$P2249,"")</f>
        <v/>
      </c>
      <c r="X2249" s="6" t="str">
        <f>IF($B2249=2021,$P2249,"")</f>
        <v/>
      </c>
      <c r="Y2249" s="6" t="str">
        <f>IF($B2249=2022,$P2249,"")</f>
        <v/>
      </c>
      <c r="Z2249" s="6">
        <f>IF($B2249=2023,$P2249,"")</f>
        <v>1</v>
      </c>
      <c r="AA2249" s="6" t="str">
        <f>IF($B2249=2024,$P2249,"")</f>
        <v/>
      </c>
      <c r="AB2249" s="16" t="str">
        <f>IF($B2249=2025,$P2249,"")</f>
        <v/>
      </c>
    </row>
    <row r="2250" spans="1:28" x14ac:dyDescent="0.25">
      <c r="A2250" s="3">
        <v>1143</v>
      </c>
      <c r="B2250" s="3">
        <v>2023</v>
      </c>
      <c r="C2250" s="3" t="s">
        <v>115</v>
      </c>
      <c r="D2250" s="4">
        <f>DATE(B2250,N2250,M2250)</f>
        <v>45176</v>
      </c>
      <c r="E2250" s="5">
        <v>2128</v>
      </c>
      <c r="F2250" s="7" t="s">
        <v>14</v>
      </c>
      <c r="G2250" s="7" t="s">
        <v>24</v>
      </c>
      <c r="H2250" s="6" t="str">
        <f>RIGHT(I2250,2)</f>
        <v>GA</v>
      </c>
      <c r="I2250" s="1" t="s">
        <v>3678</v>
      </c>
      <c r="J2250" s="1" t="s">
        <v>5666</v>
      </c>
      <c r="K2250" s="6" t="s">
        <v>842</v>
      </c>
      <c r="L2250" s="6">
        <v>6405</v>
      </c>
      <c r="M2250" s="6">
        <v>7</v>
      </c>
      <c r="N2250" s="6">
        <v>9</v>
      </c>
      <c r="O2250" s="6" t="s">
        <v>81</v>
      </c>
      <c r="P2250" s="6">
        <v>1</v>
      </c>
      <c r="Q2250" s="16" t="str">
        <f>IF($B2250=2014,$P2250,"")</f>
        <v/>
      </c>
      <c r="R2250" s="16" t="str">
        <f>IF($B2250=2015,$P2250,"")</f>
        <v/>
      </c>
      <c r="S2250" s="16" t="str">
        <f>IF($B2250=2016,$P2250,"")</f>
        <v/>
      </c>
      <c r="T2250" s="16" t="str">
        <f>IF($B2250=2017,$P2250,"")</f>
        <v/>
      </c>
      <c r="U2250" s="16" t="str">
        <f>IF($B2250=2018,$P2250,"")</f>
        <v/>
      </c>
      <c r="V2250" s="16" t="str">
        <f>IF($B2250=2019,$P2250,"")</f>
        <v/>
      </c>
      <c r="W2250" s="16" t="str">
        <f>IF($B2250=2020,$P2250,"")</f>
        <v/>
      </c>
      <c r="X2250" s="6" t="str">
        <f>IF($B2250=2021,$P2250,"")</f>
        <v/>
      </c>
      <c r="Y2250" s="6" t="str">
        <f>IF($B2250=2022,$P2250,"")</f>
        <v/>
      </c>
      <c r="Z2250" s="6">
        <f>IF($B2250=2023,$P2250,"")</f>
        <v>1</v>
      </c>
      <c r="AA2250" s="6" t="str">
        <f>IF($B2250=2024,$P2250,"")</f>
        <v/>
      </c>
      <c r="AB2250" s="16" t="str">
        <f>IF($B2250=2025,$P2250,"")</f>
        <v/>
      </c>
    </row>
    <row r="2251" spans="1:28" x14ac:dyDescent="0.25">
      <c r="A2251" s="3">
        <v>1143</v>
      </c>
      <c r="B2251" s="3">
        <v>2023</v>
      </c>
      <c r="C2251" s="3" t="s">
        <v>84</v>
      </c>
      <c r="D2251" s="4">
        <f>DATE(B2251,N2251,M2251)</f>
        <v>45189</v>
      </c>
      <c r="E2251" s="5">
        <v>426</v>
      </c>
      <c r="F2251" s="7" t="s">
        <v>14</v>
      </c>
      <c r="G2251" s="7" t="s">
        <v>24</v>
      </c>
      <c r="H2251" s="6" t="str">
        <f>RIGHT(I2251,2)</f>
        <v>GA</v>
      </c>
      <c r="I2251" s="1" t="s">
        <v>3678</v>
      </c>
      <c r="J2251" s="1" t="s">
        <v>5748</v>
      </c>
      <c r="K2251" s="6" t="s">
        <v>813</v>
      </c>
      <c r="L2251" s="6">
        <v>6407</v>
      </c>
      <c r="M2251" s="6">
        <v>20</v>
      </c>
      <c r="N2251" s="6">
        <v>9</v>
      </c>
      <c r="P2251" s="6">
        <v>1</v>
      </c>
      <c r="Q2251" s="16" t="str">
        <f>IF($B2251=2014,$P2251,"")</f>
        <v/>
      </c>
      <c r="R2251" s="16" t="str">
        <f>IF($B2251=2015,$P2251,"")</f>
        <v/>
      </c>
      <c r="S2251" s="16" t="str">
        <f>IF($B2251=2016,$P2251,"")</f>
        <v/>
      </c>
      <c r="T2251" s="16" t="str">
        <f>IF($B2251=2017,$P2251,"")</f>
        <v/>
      </c>
      <c r="U2251" s="16" t="str">
        <f>IF($B2251=2018,$P2251,"")</f>
        <v/>
      </c>
      <c r="V2251" s="16" t="str">
        <f>IF($B2251=2019,$P2251,"")</f>
        <v/>
      </c>
      <c r="W2251" s="16" t="str">
        <f>IF($B2251=2020,$P2251,"")</f>
        <v/>
      </c>
      <c r="X2251" s="6" t="str">
        <f>IF($B2251=2021,$P2251,"")</f>
        <v/>
      </c>
      <c r="Y2251" s="6" t="str">
        <f>IF($B2251=2022,$P2251,"")</f>
        <v/>
      </c>
      <c r="Z2251" s="6">
        <f>IF($B2251=2023,$P2251,"")</f>
        <v>1</v>
      </c>
      <c r="AA2251" s="6" t="str">
        <f>IF($B2251=2024,$P2251,"")</f>
        <v/>
      </c>
      <c r="AB2251" s="16" t="str">
        <f>IF($B2251=2025,$P2251,"")</f>
        <v/>
      </c>
    </row>
    <row r="2252" spans="1:28" x14ac:dyDescent="0.25">
      <c r="A2252" s="3">
        <v>1143</v>
      </c>
      <c r="B2252" s="3">
        <v>2023</v>
      </c>
      <c r="C2252" s="3" t="s">
        <v>886</v>
      </c>
      <c r="D2252" s="4">
        <f>DATE(B2252,N2252,M2252)</f>
        <v>45190</v>
      </c>
      <c r="E2252" s="5">
        <v>2128</v>
      </c>
      <c r="F2252" s="7" t="s">
        <v>14</v>
      </c>
      <c r="G2252" s="7" t="s">
        <v>24</v>
      </c>
      <c r="H2252" s="6" t="str">
        <f>RIGHT(I2252,2)</f>
        <v>GA</v>
      </c>
      <c r="I2252" s="1" t="s">
        <v>3678</v>
      </c>
      <c r="J2252" s="1" t="s">
        <v>5715</v>
      </c>
      <c r="K2252" s="6" t="s">
        <v>842</v>
      </c>
      <c r="L2252" s="6">
        <v>6406</v>
      </c>
      <c r="M2252" s="6">
        <v>21</v>
      </c>
      <c r="N2252" s="6">
        <v>9</v>
      </c>
      <c r="P2252" s="6">
        <v>1</v>
      </c>
      <c r="Q2252" s="16" t="str">
        <f>IF($B2252=2014,$P2252,"")</f>
        <v/>
      </c>
      <c r="R2252" s="16" t="str">
        <f>IF($B2252=2015,$P2252,"")</f>
        <v/>
      </c>
      <c r="S2252" s="16" t="str">
        <f>IF($B2252=2016,$P2252,"")</f>
        <v/>
      </c>
      <c r="T2252" s="16" t="str">
        <f>IF($B2252=2017,$P2252,"")</f>
        <v/>
      </c>
      <c r="U2252" s="16" t="str">
        <f>IF($B2252=2018,$P2252,"")</f>
        <v/>
      </c>
      <c r="V2252" s="16" t="str">
        <f>IF($B2252=2019,$P2252,"")</f>
        <v/>
      </c>
      <c r="W2252" s="16" t="str">
        <f>IF($B2252=2020,$P2252,"")</f>
        <v/>
      </c>
      <c r="X2252" s="6" t="str">
        <f>IF($B2252=2021,$P2252,"")</f>
        <v/>
      </c>
      <c r="Y2252" s="6" t="str">
        <f>IF($B2252=2022,$P2252,"")</f>
        <v/>
      </c>
      <c r="Z2252" s="6">
        <f>IF($B2252=2023,$P2252,"")</f>
        <v>1</v>
      </c>
      <c r="AA2252" s="6" t="str">
        <f>IF($B2252=2024,$P2252,"")</f>
        <v/>
      </c>
      <c r="AB2252" s="16" t="str">
        <f>IF($B2252=2025,$P2252,"")</f>
        <v/>
      </c>
    </row>
    <row r="2253" spans="1:28" x14ac:dyDescent="0.25">
      <c r="A2253" s="3">
        <v>1143</v>
      </c>
      <c r="B2253" s="3">
        <v>2024</v>
      </c>
      <c r="C2253" s="3" t="s">
        <v>153</v>
      </c>
      <c r="D2253" s="4">
        <f>DATE(B2253,N2253,M2253)</f>
        <v>45331</v>
      </c>
      <c r="E2253" s="5">
        <v>1750</v>
      </c>
      <c r="F2253" s="7" t="s">
        <v>14</v>
      </c>
      <c r="G2253" s="7" t="s">
        <v>24</v>
      </c>
      <c r="H2253" s="6" t="str">
        <f>RIGHT(I2253,2)</f>
        <v>GA</v>
      </c>
      <c r="I2253" s="1" t="s">
        <v>3678</v>
      </c>
      <c r="J2253" s="1" t="s">
        <v>6188</v>
      </c>
      <c r="K2253" s="6" t="s">
        <v>34</v>
      </c>
      <c r="L2253" s="6">
        <v>6416</v>
      </c>
      <c r="M2253" s="6">
        <v>9</v>
      </c>
      <c r="N2253" s="6">
        <v>2</v>
      </c>
      <c r="O2253" s="6" t="s">
        <v>35</v>
      </c>
      <c r="P2253" s="6">
        <v>1</v>
      </c>
      <c r="Q2253" s="16" t="str">
        <f>IF($B2253=2014,$P2253,"")</f>
        <v/>
      </c>
      <c r="R2253" s="16" t="str">
        <f>IF($B2253=2015,$P2253,"")</f>
        <v/>
      </c>
      <c r="S2253" s="16" t="str">
        <f>IF($B2253=2016,$P2253,"")</f>
        <v/>
      </c>
      <c r="T2253" s="16" t="str">
        <f>IF($B2253=2017,$P2253,"")</f>
        <v/>
      </c>
      <c r="U2253" s="16" t="str">
        <f>IF($B2253=2018,$P2253,"")</f>
        <v/>
      </c>
      <c r="V2253" s="16" t="str">
        <f>IF($B2253=2019,$P2253,"")</f>
        <v/>
      </c>
      <c r="W2253" s="16" t="str">
        <f>IF($B2253=2020,$P2253,"")</f>
        <v/>
      </c>
      <c r="X2253" s="6" t="str">
        <f>IF($B2253=2021,$P2253,"")</f>
        <v/>
      </c>
      <c r="Y2253" s="6" t="str">
        <f>IF($B2253=2022,$P2253,"")</f>
        <v/>
      </c>
      <c r="Z2253" s="6" t="str">
        <f>IF($B2253=2023,$P2253,"")</f>
        <v/>
      </c>
      <c r="AA2253" s="6">
        <f>IF($B2253=2024,$P2253,"")</f>
        <v>1</v>
      </c>
      <c r="AB2253" s="16" t="str">
        <f>IF($B2253=2025,$P2253,"")</f>
        <v/>
      </c>
    </row>
    <row r="2254" spans="1:28" x14ac:dyDescent="0.25">
      <c r="A2254" s="3">
        <v>1143</v>
      </c>
      <c r="B2254" s="3">
        <v>2022</v>
      </c>
      <c r="C2254" s="3" t="s">
        <v>1732</v>
      </c>
      <c r="D2254" s="4">
        <f>DATE(B2254,N2254,M2254)</f>
        <v>44848</v>
      </c>
      <c r="E2254" s="5">
        <v>1359</v>
      </c>
      <c r="F2254" s="7" t="s">
        <v>14</v>
      </c>
      <c r="G2254" s="7" t="s">
        <v>4295</v>
      </c>
      <c r="H2254" s="7"/>
      <c r="I2254" s="1" t="s">
        <v>4356</v>
      </c>
      <c r="J2254" s="1" t="s">
        <v>4357</v>
      </c>
      <c r="K2254" s="6" t="s">
        <v>85</v>
      </c>
      <c r="L2254" s="6">
        <v>6307</v>
      </c>
      <c r="M2254" s="6">
        <v>14</v>
      </c>
      <c r="N2254" s="6">
        <v>10</v>
      </c>
      <c r="O2254" s="6" t="s">
        <v>679</v>
      </c>
      <c r="P2254" s="6">
        <v>1</v>
      </c>
      <c r="Q2254" s="16" t="str">
        <f>IF($B2254=2014,$P2254,"")</f>
        <v/>
      </c>
      <c r="R2254" s="16" t="str">
        <f>IF($B2254=2015,$P2254,"")</f>
        <v/>
      </c>
      <c r="S2254" s="16" t="str">
        <f>IF($B2254=2016,$P2254,"")</f>
        <v/>
      </c>
      <c r="T2254" s="16" t="str">
        <f>IF($B2254=2017,$P2254,"")</f>
        <v/>
      </c>
      <c r="U2254" s="16" t="str">
        <f>IF($B2254=2018,$P2254,"")</f>
        <v/>
      </c>
      <c r="V2254" s="16" t="str">
        <f>IF($B2254=2019,$P2254,"")</f>
        <v/>
      </c>
      <c r="W2254" s="16" t="str">
        <f>IF($B2254=2020,$P2254,"")</f>
        <v/>
      </c>
      <c r="X2254" s="6" t="str">
        <f>IF($B2254=2021,$P2254,"")</f>
        <v/>
      </c>
      <c r="Y2254" s="6">
        <f>IF($B2254=2022,$P2254,"")</f>
        <v>1</v>
      </c>
      <c r="Z2254" s="6" t="str">
        <f>IF($B2254=2023,$P2254,"")</f>
        <v/>
      </c>
      <c r="AA2254" s="6" t="str">
        <f>IF($B2254=2024,$P2254,"")</f>
        <v/>
      </c>
      <c r="AB2254" s="16" t="str">
        <f>IF($B2254=2025,$P2254,"")</f>
        <v/>
      </c>
    </row>
    <row r="2255" spans="1:28" x14ac:dyDescent="0.25">
      <c r="A2255" s="3">
        <v>1152</v>
      </c>
      <c r="B2255" s="3">
        <v>2023</v>
      </c>
      <c r="C2255" s="3" t="s">
        <v>875</v>
      </c>
      <c r="D2255" s="4">
        <f>DATE(B2255,N2255,M2255)</f>
        <v>44946</v>
      </c>
      <c r="E2255" s="5">
        <v>625</v>
      </c>
      <c r="F2255" s="7" t="s">
        <v>14</v>
      </c>
      <c r="G2255" s="7" t="s">
        <v>24</v>
      </c>
      <c r="H2255" s="6" t="str">
        <f>RIGHT(I2255,2)</f>
        <v>CL</v>
      </c>
      <c r="I2255" s="1" t="s">
        <v>5120</v>
      </c>
      <c r="J2255" s="1" t="s">
        <v>5071</v>
      </c>
      <c r="K2255" s="6" t="s">
        <v>17</v>
      </c>
      <c r="L2255" s="6">
        <v>6315</v>
      </c>
      <c r="M2255" s="6">
        <v>20</v>
      </c>
      <c r="N2255" s="6">
        <v>1</v>
      </c>
      <c r="O2255" s="6" t="s">
        <v>3431</v>
      </c>
      <c r="P2255" s="6">
        <v>1</v>
      </c>
      <c r="Q2255" s="16" t="str">
        <f>IF($B2255=2014,$P2255,"")</f>
        <v/>
      </c>
      <c r="R2255" s="16" t="str">
        <f>IF($B2255=2015,$P2255,"")</f>
        <v/>
      </c>
      <c r="S2255" s="16" t="str">
        <f>IF($B2255=2016,$P2255,"")</f>
        <v/>
      </c>
      <c r="T2255" s="16" t="str">
        <f>IF($B2255=2017,$P2255,"")</f>
        <v/>
      </c>
      <c r="U2255" s="16" t="str">
        <f>IF($B2255=2018,$P2255,"")</f>
        <v/>
      </c>
      <c r="V2255" s="16" t="str">
        <f>IF($B2255=2019,$P2255,"")</f>
        <v/>
      </c>
      <c r="W2255" s="16" t="str">
        <f>IF($B2255=2020,$P2255,"")</f>
        <v/>
      </c>
      <c r="X2255" s="6" t="str">
        <f>IF($B2255=2021,$P2255,"")</f>
        <v/>
      </c>
      <c r="Y2255" s="6" t="str">
        <f>IF($B2255=2022,$P2255,"")</f>
        <v/>
      </c>
      <c r="Z2255" s="6">
        <f>IF($B2255=2023,$P2255,"")</f>
        <v>1</v>
      </c>
      <c r="AA2255" s="6" t="str">
        <f>IF($B2255=2024,$P2255,"")</f>
        <v/>
      </c>
      <c r="AB2255" s="16" t="str">
        <f>IF($B2255=2025,$P2255,"")</f>
        <v/>
      </c>
    </row>
    <row r="2256" spans="1:28" x14ac:dyDescent="0.25">
      <c r="A2256" s="3">
        <v>1152</v>
      </c>
      <c r="B2256" s="3">
        <v>2023</v>
      </c>
      <c r="C2256" s="3" t="s">
        <v>647</v>
      </c>
      <c r="D2256" s="4">
        <f>DATE(B2256,N2256,M2256)</f>
        <v>44985</v>
      </c>
      <c r="E2256" s="5">
        <v>625</v>
      </c>
      <c r="F2256" s="7" t="s">
        <v>14</v>
      </c>
      <c r="G2256" s="7" t="s">
        <v>24</v>
      </c>
      <c r="H2256" s="6" t="str">
        <f>RIGHT(I2256,2)</f>
        <v>CL</v>
      </c>
      <c r="I2256" s="1" t="s">
        <v>5120</v>
      </c>
      <c r="J2256" s="1" t="s">
        <v>6153</v>
      </c>
      <c r="K2256" s="6" t="s">
        <v>842</v>
      </c>
      <c r="L2256" s="6">
        <v>6317</v>
      </c>
      <c r="M2256" s="6">
        <v>28</v>
      </c>
      <c r="N2256" s="6">
        <v>2</v>
      </c>
      <c r="O2256" s="6" t="str">
        <f>IF(K2256="HR","NOR"," ")</f>
        <v>NOR</v>
      </c>
      <c r="P2256" s="6">
        <v>1</v>
      </c>
      <c r="Q2256" s="16" t="str">
        <f>IF($B2256=2014,$P2256,"")</f>
        <v/>
      </c>
      <c r="R2256" s="16" t="str">
        <f>IF($B2256=2015,$P2256,"")</f>
        <v/>
      </c>
      <c r="S2256" s="16" t="str">
        <f>IF($B2256=2016,$P2256,"")</f>
        <v/>
      </c>
      <c r="T2256" s="16" t="str">
        <f>IF($B2256=2017,$P2256,"")</f>
        <v/>
      </c>
      <c r="U2256" s="16" t="str">
        <f>IF($B2256=2018,$P2256,"")</f>
        <v/>
      </c>
      <c r="V2256" s="16" t="str">
        <f>IF($B2256=2019,$P2256,"")</f>
        <v/>
      </c>
      <c r="W2256" s="16" t="str">
        <f>IF($B2256=2020,$P2256,"")</f>
        <v/>
      </c>
      <c r="X2256" s="6" t="str">
        <f>IF($B2256=2021,$P2256,"")</f>
        <v/>
      </c>
      <c r="Y2256" s="6" t="str">
        <f>IF($B2256=2022,$P2256,"")</f>
        <v/>
      </c>
      <c r="Z2256" s="6">
        <f>IF($B2256=2023,$P2256,"")</f>
        <v>1</v>
      </c>
      <c r="AA2256" s="6" t="str">
        <f>IF($B2256=2024,$P2256,"")</f>
        <v/>
      </c>
      <c r="AB2256" s="16" t="str">
        <f>IF($B2256=2025,$P2256,"")</f>
        <v/>
      </c>
    </row>
    <row r="2257" spans="1:28" ht="24" x14ac:dyDescent="0.25">
      <c r="A2257" s="3">
        <v>1152</v>
      </c>
      <c r="B2257" s="3">
        <v>2023</v>
      </c>
      <c r="C2257" s="3" t="s">
        <v>228</v>
      </c>
      <c r="D2257" s="4">
        <f>DATE(B2257,N2257,M2257)</f>
        <v>45257</v>
      </c>
      <c r="E2257" s="5">
        <v>625</v>
      </c>
      <c r="F2257" s="7" t="s">
        <v>14</v>
      </c>
      <c r="G2257" s="7" t="s">
        <v>24</v>
      </c>
      <c r="H2257" s="6" t="str">
        <f>RIGHT(I2257,2)</f>
        <v>CL</v>
      </c>
      <c r="I2257" s="1" t="s">
        <v>5120</v>
      </c>
      <c r="J2257" s="1" t="s">
        <v>6095</v>
      </c>
      <c r="K2257" s="6" t="s">
        <v>842</v>
      </c>
      <c r="L2257" s="6">
        <v>6413</v>
      </c>
      <c r="M2257" s="6">
        <v>27</v>
      </c>
      <c r="N2257" s="6">
        <v>11</v>
      </c>
      <c r="P2257" s="6">
        <v>1</v>
      </c>
      <c r="Q2257" s="16" t="str">
        <f>IF($B2257=2014,$P2257,"")</f>
        <v/>
      </c>
      <c r="R2257" s="16" t="str">
        <f>IF($B2257=2015,$P2257,"")</f>
        <v/>
      </c>
      <c r="S2257" s="16" t="str">
        <f>IF($B2257=2016,$P2257,"")</f>
        <v/>
      </c>
      <c r="T2257" s="16" t="str">
        <f>IF($B2257=2017,$P2257,"")</f>
        <v/>
      </c>
      <c r="U2257" s="16" t="str">
        <f>IF($B2257=2018,$P2257,"")</f>
        <v/>
      </c>
      <c r="V2257" s="16" t="str">
        <f>IF($B2257=2019,$P2257,"")</f>
        <v/>
      </c>
      <c r="W2257" s="16" t="str">
        <f>IF($B2257=2020,$P2257,"")</f>
        <v/>
      </c>
      <c r="X2257" s="6" t="str">
        <f>IF($B2257=2021,$P2257,"")</f>
        <v/>
      </c>
      <c r="Y2257" s="6" t="str">
        <f>IF($B2257=2022,$P2257,"")</f>
        <v/>
      </c>
      <c r="Z2257" s="6">
        <f>IF($B2257=2023,$P2257,"")</f>
        <v>1</v>
      </c>
      <c r="AA2257" s="6" t="str">
        <f>IF($B2257=2024,$P2257,"")</f>
        <v/>
      </c>
      <c r="AB2257" s="16" t="str">
        <f>IF($B2257=2025,$P2257,"")</f>
        <v/>
      </c>
    </row>
    <row r="2258" spans="1:28" x14ac:dyDescent="0.25">
      <c r="A2258" s="28">
        <v>1152</v>
      </c>
      <c r="B2258" s="28">
        <v>2024</v>
      </c>
      <c r="C2258" s="28" t="s">
        <v>257</v>
      </c>
      <c r="D2258" s="29">
        <f>DATE(B2258,N2258,M2258)</f>
        <v>45593</v>
      </c>
      <c r="E2258" s="30">
        <v>635</v>
      </c>
      <c r="F2258" s="31" t="s">
        <v>14</v>
      </c>
      <c r="G2258" s="31" t="s">
        <v>24</v>
      </c>
      <c r="H2258" s="6" t="str">
        <f>RIGHT(I2258,2)</f>
        <v>CL</v>
      </c>
      <c r="I2258" s="1" t="s">
        <v>5120</v>
      </c>
      <c r="J2258" s="32" t="s">
        <v>6417</v>
      </c>
      <c r="K2258" s="27" t="s">
        <v>6364</v>
      </c>
      <c r="L2258" s="27">
        <v>6509</v>
      </c>
      <c r="M2258" s="27">
        <v>28</v>
      </c>
      <c r="N2258" s="27">
        <v>10</v>
      </c>
      <c r="O2258" s="27"/>
      <c r="P2258" s="6">
        <v>1</v>
      </c>
      <c r="Q2258" s="16" t="str">
        <f>IF($B2258=2014,$P2258,"")</f>
        <v/>
      </c>
      <c r="R2258" s="16" t="str">
        <f>IF($B2258=2015,$P2258,"")</f>
        <v/>
      </c>
      <c r="S2258" s="16" t="str">
        <f>IF($B2258=2016,$P2258,"")</f>
        <v/>
      </c>
      <c r="T2258" s="16" t="str">
        <f>IF($B2258=2017,$P2258,"")</f>
        <v/>
      </c>
      <c r="U2258" s="16" t="str">
        <f>IF($B2258=2018,$P2258,"")</f>
        <v/>
      </c>
      <c r="V2258" s="16" t="str">
        <f>IF($B2258=2019,$P2258,"")</f>
        <v/>
      </c>
      <c r="W2258" s="16" t="str">
        <f>IF($B2258=2020,$P2258,"")</f>
        <v/>
      </c>
      <c r="X2258" s="6" t="str">
        <f>IF($B2258=2021,$P2258,"")</f>
        <v/>
      </c>
      <c r="Y2258" s="6" t="str">
        <f>IF($B2258=2022,$P2258,"")</f>
        <v/>
      </c>
      <c r="Z2258" s="6" t="str">
        <f>IF($B2258=2023,$P2258,"")</f>
        <v/>
      </c>
      <c r="AA2258" s="6">
        <f>IF($B2258=2024,$P2258,"")</f>
        <v>1</v>
      </c>
      <c r="AB2258" s="16" t="str">
        <f>IF($B2258=2025,$P2258,"")</f>
        <v/>
      </c>
    </row>
    <row r="2259" spans="1:28" x14ac:dyDescent="0.25">
      <c r="A2259" s="3">
        <v>1152</v>
      </c>
      <c r="B2259" s="3">
        <v>2023</v>
      </c>
      <c r="C2259" s="3" t="s">
        <v>785</v>
      </c>
      <c r="D2259" s="4">
        <f>DATE(B2259,N2259,M2259)</f>
        <v>44951</v>
      </c>
      <c r="E2259" s="5">
        <v>625</v>
      </c>
      <c r="F2259" s="7" t="s">
        <v>14</v>
      </c>
      <c r="G2259" s="7" t="s">
        <v>24</v>
      </c>
      <c r="H2259" s="6" t="str">
        <f>RIGHT(I2259,2)</f>
        <v>CM</v>
      </c>
      <c r="I2259" s="1" t="s">
        <v>5121</v>
      </c>
      <c r="J2259" s="1" t="s">
        <v>5069</v>
      </c>
      <c r="K2259" s="6" t="s">
        <v>4815</v>
      </c>
      <c r="L2259" s="6">
        <v>6315</v>
      </c>
      <c r="M2259" s="6">
        <v>25</v>
      </c>
      <c r="N2259" s="6">
        <v>1</v>
      </c>
      <c r="O2259" s="6" t="s">
        <v>679</v>
      </c>
      <c r="P2259" s="6">
        <v>1</v>
      </c>
      <c r="Q2259" s="16" t="str">
        <f>IF($B2259=2014,$P2259,"")</f>
        <v/>
      </c>
      <c r="R2259" s="16" t="str">
        <f>IF($B2259=2015,$P2259,"")</f>
        <v/>
      </c>
      <c r="S2259" s="16" t="str">
        <f>IF($B2259=2016,$P2259,"")</f>
        <v/>
      </c>
      <c r="T2259" s="16" t="str">
        <f>IF($B2259=2017,$P2259,"")</f>
        <v/>
      </c>
      <c r="U2259" s="16" t="str">
        <f>IF($B2259=2018,$P2259,"")</f>
        <v/>
      </c>
      <c r="V2259" s="16" t="str">
        <f>IF($B2259=2019,$P2259,"")</f>
        <v/>
      </c>
      <c r="W2259" s="16" t="str">
        <f>IF($B2259=2020,$P2259,"")</f>
        <v/>
      </c>
      <c r="X2259" s="6" t="str">
        <f>IF($B2259=2021,$P2259,"")</f>
        <v/>
      </c>
      <c r="Y2259" s="6" t="str">
        <f>IF($B2259=2022,$P2259,"")</f>
        <v/>
      </c>
      <c r="Z2259" s="6">
        <f>IF($B2259=2023,$P2259,"")</f>
        <v>1</v>
      </c>
      <c r="AA2259" s="6" t="str">
        <f>IF($B2259=2024,$P2259,"")</f>
        <v/>
      </c>
      <c r="AB2259" s="16" t="str">
        <f>IF($B2259=2025,$P2259,"")</f>
        <v/>
      </c>
    </row>
    <row r="2260" spans="1:28" x14ac:dyDescent="0.25">
      <c r="A2260" s="3">
        <v>1152</v>
      </c>
      <c r="B2260" s="3">
        <v>2023</v>
      </c>
      <c r="C2260" s="3" t="s">
        <v>674</v>
      </c>
      <c r="D2260" s="4">
        <f>DATE(B2260,N2260,M2260)</f>
        <v>44952</v>
      </c>
      <c r="E2260" s="5">
        <v>625</v>
      </c>
      <c r="F2260" s="7" t="s">
        <v>14</v>
      </c>
      <c r="G2260" s="7" t="s">
        <v>24</v>
      </c>
      <c r="H2260" s="6" t="str">
        <f>RIGHT(I2260,2)</f>
        <v>CM</v>
      </c>
      <c r="I2260" s="1" t="s">
        <v>5121</v>
      </c>
      <c r="J2260" s="1" t="s">
        <v>5070</v>
      </c>
      <c r="K2260" s="6" t="s">
        <v>17</v>
      </c>
      <c r="L2260" s="6">
        <v>6315</v>
      </c>
      <c r="M2260" s="6">
        <v>26</v>
      </c>
      <c r="N2260" s="6">
        <v>1</v>
      </c>
      <c r="O2260" s="6" t="s">
        <v>3431</v>
      </c>
      <c r="P2260" s="6">
        <v>1</v>
      </c>
      <c r="Q2260" s="16" t="str">
        <f>IF($B2260=2014,$P2260,"")</f>
        <v/>
      </c>
      <c r="R2260" s="16" t="str">
        <f>IF($B2260=2015,$P2260,"")</f>
        <v/>
      </c>
      <c r="S2260" s="16" t="str">
        <f>IF($B2260=2016,$P2260,"")</f>
        <v/>
      </c>
      <c r="T2260" s="16" t="str">
        <f>IF($B2260=2017,$P2260,"")</f>
        <v/>
      </c>
      <c r="U2260" s="16" t="str">
        <f>IF($B2260=2018,$P2260,"")</f>
        <v/>
      </c>
      <c r="V2260" s="16" t="str">
        <f>IF($B2260=2019,$P2260,"")</f>
        <v/>
      </c>
      <c r="W2260" s="16" t="str">
        <f>IF($B2260=2020,$P2260,"")</f>
        <v/>
      </c>
      <c r="X2260" s="6" t="str">
        <f>IF($B2260=2021,$P2260,"")</f>
        <v/>
      </c>
      <c r="Y2260" s="6" t="str">
        <f>IF($B2260=2022,$P2260,"")</f>
        <v/>
      </c>
      <c r="Z2260" s="6">
        <f>IF($B2260=2023,$P2260,"")</f>
        <v>1</v>
      </c>
      <c r="AA2260" s="6" t="str">
        <f>IF($B2260=2024,$P2260,"")</f>
        <v/>
      </c>
      <c r="AB2260" s="16" t="str">
        <f>IF($B2260=2025,$P2260,"")</f>
        <v/>
      </c>
    </row>
    <row r="2261" spans="1:28" x14ac:dyDescent="0.25">
      <c r="A2261" s="28">
        <v>1152</v>
      </c>
      <c r="B2261" s="28">
        <v>2024</v>
      </c>
      <c r="C2261" s="28" t="s">
        <v>279</v>
      </c>
      <c r="D2261" s="29">
        <f>DATE(B2261,N2261,M2261)</f>
        <v>45567</v>
      </c>
      <c r="E2261" s="30">
        <v>525</v>
      </c>
      <c r="F2261" s="27" t="s">
        <v>14</v>
      </c>
      <c r="G2261" s="27" t="s">
        <v>24</v>
      </c>
      <c r="H2261" s="6" t="str">
        <f>RIGHT(I2261,2)</f>
        <v>CM</v>
      </c>
      <c r="I2261" s="1" t="s">
        <v>5121</v>
      </c>
      <c r="J2261" s="33" t="s">
        <v>6335</v>
      </c>
      <c r="K2261" s="27" t="s">
        <v>842</v>
      </c>
      <c r="L2261" s="27">
        <v>6507</v>
      </c>
      <c r="M2261" s="27">
        <v>2</v>
      </c>
      <c r="N2261" s="27">
        <v>10</v>
      </c>
      <c r="O2261" s="27" t="s">
        <v>81</v>
      </c>
      <c r="P2261" s="6">
        <v>1</v>
      </c>
      <c r="Q2261" s="16" t="str">
        <f>IF($B2261=2014,$P2261,"")</f>
        <v/>
      </c>
      <c r="R2261" s="16" t="str">
        <f>IF($B2261=2015,$P2261,"")</f>
        <v/>
      </c>
      <c r="S2261" s="16" t="str">
        <f>IF($B2261=2016,$P2261,"")</f>
        <v/>
      </c>
      <c r="T2261" s="16" t="str">
        <f>IF($B2261=2017,$P2261,"")</f>
        <v/>
      </c>
      <c r="U2261" s="16" t="str">
        <f>IF($B2261=2018,$P2261,"")</f>
        <v/>
      </c>
      <c r="V2261" s="16" t="str">
        <f>IF($B2261=2019,$P2261,"")</f>
        <v/>
      </c>
      <c r="W2261" s="16" t="str">
        <f>IF($B2261=2020,$P2261,"")</f>
        <v/>
      </c>
      <c r="X2261" s="6" t="str">
        <f>IF($B2261=2021,$P2261,"")</f>
        <v/>
      </c>
      <c r="Y2261" s="6" t="str">
        <f>IF($B2261=2022,$P2261,"")</f>
        <v/>
      </c>
      <c r="Z2261" s="6" t="str">
        <f>IF($B2261=2023,$P2261,"")</f>
        <v/>
      </c>
      <c r="AA2261" s="6">
        <f>IF($B2261=2024,$P2261,"")</f>
        <v>1</v>
      </c>
      <c r="AB2261" s="16" t="str">
        <f>IF($B2261=2025,$P2261,"")</f>
        <v/>
      </c>
    </row>
    <row r="2262" spans="1:28" x14ac:dyDescent="0.25">
      <c r="A2262" s="3">
        <v>1152</v>
      </c>
      <c r="B2262" s="5">
        <v>2015</v>
      </c>
      <c r="C2262" s="3" t="s">
        <v>1195</v>
      </c>
      <c r="D2262" s="4">
        <f>DATE(B2262,N2262,M2262)</f>
        <v>42186</v>
      </c>
      <c r="E2262" s="5">
        <v>0</v>
      </c>
      <c r="F2262" s="6" t="s">
        <v>14</v>
      </c>
      <c r="G2262" s="6" t="s">
        <v>15</v>
      </c>
      <c r="I2262" s="1" t="s">
        <v>57</v>
      </c>
      <c r="J2262" s="8" t="s">
        <v>1886</v>
      </c>
      <c r="K2262" s="6" t="s">
        <v>22</v>
      </c>
      <c r="L2262" s="6">
        <v>5601</v>
      </c>
      <c r="M2262" s="6">
        <v>1</v>
      </c>
      <c r="N2262" s="6">
        <v>7</v>
      </c>
      <c r="P2262" s="6">
        <v>1</v>
      </c>
      <c r="Q2262" s="16" t="str">
        <f>IF($B2262=2014,$P2262,"")</f>
        <v/>
      </c>
      <c r="R2262" s="16">
        <f>IF($B2262=2015,$P2262,"")</f>
        <v>1</v>
      </c>
      <c r="S2262" s="16" t="str">
        <f>IF($B2262=2016,$P2262,"")</f>
        <v/>
      </c>
      <c r="T2262" s="16" t="str">
        <f>IF($B2262=2017,$P2262,"")</f>
        <v/>
      </c>
      <c r="U2262" s="16" t="str">
        <f>IF($B2262=2018,$P2262,"")</f>
        <v/>
      </c>
      <c r="V2262" s="16" t="str">
        <f>IF($B2262=2019,$P2262,"")</f>
        <v/>
      </c>
      <c r="W2262" s="16" t="str">
        <f>IF($B2262=2020,$P2262,"")</f>
        <v/>
      </c>
      <c r="X2262" s="6" t="str">
        <f>IF($B2262=2021,$P2262,"")</f>
        <v/>
      </c>
      <c r="Y2262" s="6" t="str">
        <f>IF($B2262=2022,$P2262,"")</f>
        <v/>
      </c>
      <c r="Z2262" s="6" t="str">
        <f>IF($B2262=2023,$P2262,"")</f>
        <v/>
      </c>
      <c r="AA2262" s="6" t="str">
        <f>IF($B2262=2024,$P2262,"")</f>
        <v/>
      </c>
      <c r="AB2262" s="16" t="str">
        <f>IF($B2262=2025,$P2262,"")</f>
        <v/>
      </c>
    </row>
    <row r="2263" spans="1:28" x14ac:dyDescent="0.25">
      <c r="A2263" s="3">
        <v>1152</v>
      </c>
      <c r="B2263" s="5">
        <v>2015</v>
      </c>
      <c r="C2263" s="3" t="s">
        <v>43</v>
      </c>
      <c r="D2263" s="4">
        <f>DATE(B2263,N2263,M2263)</f>
        <v>42227</v>
      </c>
      <c r="E2263" s="5">
        <v>2250</v>
      </c>
      <c r="F2263" s="6" t="s">
        <v>14</v>
      </c>
      <c r="G2263" s="6" t="s">
        <v>15</v>
      </c>
      <c r="I2263" s="1" t="s">
        <v>57</v>
      </c>
      <c r="J2263" s="8" t="s">
        <v>1887</v>
      </c>
      <c r="K2263" s="6" t="s">
        <v>738</v>
      </c>
      <c r="L2263" s="6">
        <v>5603</v>
      </c>
      <c r="M2263" s="6">
        <v>11</v>
      </c>
      <c r="N2263" s="6">
        <v>8</v>
      </c>
      <c r="O2263" s="6" t="s">
        <v>81</v>
      </c>
      <c r="P2263" s="6">
        <v>1</v>
      </c>
      <c r="Q2263" s="16" t="str">
        <f>IF($B2263=2014,$P2263,"")</f>
        <v/>
      </c>
      <c r="R2263" s="16">
        <f>IF($B2263=2015,$P2263,"")</f>
        <v>1</v>
      </c>
      <c r="S2263" s="16" t="str">
        <f>IF($B2263=2016,$P2263,"")</f>
        <v/>
      </c>
      <c r="T2263" s="16" t="str">
        <f>IF($B2263=2017,$P2263,"")</f>
        <v/>
      </c>
      <c r="U2263" s="16" t="str">
        <f>IF($B2263=2018,$P2263,"")</f>
        <v/>
      </c>
      <c r="V2263" s="16" t="str">
        <f>IF($B2263=2019,$P2263,"")</f>
        <v/>
      </c>
      <c r="W2263" s="16" t="str">
        <f>IF($B2263=2020,$P2263,"")</f>
        <v/>
      </c>
      <c r="X2263" s="6" t="str">
        <f>IF($B2263=2021,$P2263,"")</f>
        <v/>
      </c>
      <c r="Y2263" s="6" t="str">
        <f>IF($B2263=2022,$P2263,"")</f>
        <v/>
      </c>
      <c r="Z2263" s="6" t="str">
        <f>IF($B2263=2023,$P2263,"")</f>
        <v/>
      </c>
      <c r="AA2263" s="6" t="str">
        <f>IF($B2263=2024,$P2263,"")</f>
        <v/>
      </c>
      <c r="AB2263" s="16" t="str">
        <f>IF($B2263=2025,$P2263,"")</f>
        <v/>
      </c>
    </row>
    <row r="2264" spans="1:28" x14ac:dyDescent="0.25">
      <c r="A2264" s="3">
        <v>1152</v>
      </c>
      <c r="B2264" s="5">
        <v>2015</v>
      </c>
      <c r="C2264" s="3" t="s">
        <v>179</v>
      </c>
      <c r="D2264" s="4">
        <f>DATE(B2264,N2264,M2264)</f>
        <v>42368</v>
      </c>
      <c r="E2264" s="5">
        <v>642</v>
      </c>
      <c r="F2264" s="6" t="s">
        <v>14</v>
      </c>
      <c r="G2264" s="6" t="s">
        <v>15</v>
      </c>
      <c r="I2264" s="1" t="s">
        <v>57</v>
      </c>
      <c r="J2264" s="8" t="s">
        <v>1888</v>
      </c>
      <c r="K2264" s="6" t="s">
        <v>1425</v>
      </c>
      <c r="L2264" s="6">
        <v>5614</v>
      </c>
      <c r="M2264" s="6">
        <v>30</v>
      </c>
      <c r="N2264" s="6">
        <v>12</v>
      </c>
      <c r="O2264" s="6" t="s">
        <v>81</v>
      </c>
      <c r="P2264" s="6">
        <v>1</v>
      </c>
      <c r="Q2264" s="16" t="str">
        <f>IF($B2264=2014,$P2264,"")</f>
        <v/>
      </c>
      <c r="R2264" s="16">
        <f>IF($B2264=2015,$P2264,"")</f>
        <v>1</v>
      </c>
      <c r="S2264" s="16" t="str">
        <f>IF($B2264=2016,$P2264,"")</f>
        <v/>
      </c>
      <c r="T2264" s="16" t="str">
        <f>IF($B2264=2017,$P2264,"")</f>
        <v/>
      </c>
      <c r="U2264" s="16" t="str">
        <f>IF($B2264=2018,$P2264,"")</f>
        <v/>
      </c>
      <c r="V2264" s="16" t="str">
        <f>IF($B2264=2019,$P2264,"")</f>
        <v/>
      </c>
      <c r="W2264" s="16" t="str">
        <f>IF($B2264=2020,$P2264,"")</f>
        <v/>
      </c>
      <c r="X2264" s="6" t="str">
        <f>IF($B2264=2021,$P2264,"")</f>
        <v/>
      </c>
      <c r="Y2264" s="6" t="str">
        <f>IF($B2264=2022,$P2264,"")</f>
        <v/>
      </c>
      <c r="Z2264" s="6" t="str">
        <f>IF($B2264=2023,$P2264,"")</f>
        <v/>
      </c>
      <c r="AA2264" s="6" t="str">
        <f>IF($B2264=2024,$P2264,"")</f>
        <v/>
      </c>
      <c r="AB2264" s="16" t="str">
        <f>IF($B2264=2025,$P2264,"")</f>
        <v/>
      </c>
    </row>
    <row r="2265" spans="1:28" x14ac:dyDescent="0.25">
      <c r="A2265" s="3">
        <v>1152</v>
      </c>
      <c r="B2265" s="5">
        <v>2016</v>
      </c>
      <c r="C2265" s="3" t="s">
        <v>1648</v>
      </c>
      <c r="D2265" s="4">
        <f>DATE(B2265,N2265,M2265)</f>
        <v>42439</v>
      </c>
      <c r="E2265" s="5">
        <v>0</v>
      </c>
      <c r="F2265" s="6" t="s">
        <v>14</v>
      </c>
      <c r="G2265" s="6" t="s">
        <v>15</v>
      </c>
      <c r="I2265" s="1" t="s">
        <v>57</v>
      </c>
      <c r="J2265" s="8" t="s">
        <v>1889</v>
      </c>
      <c r="K2265" s="6" t="s">
        <v>22</v>
      </c>
      <c r="L2265" s="6">
        <v>5617</v>
      </c>
      <c r="M2265" s="6">
        <v>10</v>
      </c>
      <c r="N2265" s="6">
        <v>3</v>
      </c>
      <c r="P2265" s="6">
        <v>1</v>
      </c>
      <c r="Q2265" s="16" t="str">
        <f>IF($B2265=2014,$P2265,"")</f>
        <v/>
      </c>
      <c r="R2265" s="16" t="str">
        <f>IF($B2265=2015,$P2265,"")</f>
        <v/>
      </c>
      <c r="S2265" s="16">
        <f>IF($B2265=2016,$P2265,"")</f>
        <v>1</v>
      </c>
      <c r="T2265" s="16" t="str">
        <f>IF($B2265=2017,$P2265,"")</f>
        <v/>
      </c>
      <c r="U2265" s="16" t="str">
        <f>IF($B2265=2018,$P2265,"")</f>
        <v/>
      </c>
      <c r="V2265" s="16" t="str">
        <f>IF($B2265=2019,$P2265,"")</f>
        <v/>
      </c>
      <c r="W2265" s="16" t="str">
        <f>IF($B2265=2020,$P2265,"")</f>
        <v/>
      </c>
      <c r="X2265" s="6" t="str">
        <f>IF($B2265=2021,$P2265,"")</f>
        <v/>
      </c>
      <c r="Y2265" s="6" t="str">
        <f>IF($B2265=2022,$P2265,"")</f>
        <v/>
      </c>
      <c r="Z2265" s="6" t="str">
        <f>IF($B2265=2023,$P2265,"")</f>
        <v/>
      </c>
      <c r="AA2265" s="6" t="str">
        <f>IF($B2265=2024,$P2265,"")</f>
        <v/>
      </c>
      <c r="AB2265" s="16" t="str">
        <f>IF($B2265=2025,$P2265,"")</f>
        <v/>
      </c>
    </row>
    <row r="2266" spans="1:28" x14ac:dyDescent="0.25">
      <c r="A2266" s="3">
        <v>1152</v>
      </c>
      <c r="B2266" s="5">
        <v>2016</v>
      </c>
      <c r="C2266" s="3" t="s">
        <v>877</v>
      </c>
      <c r="D2266" s="4">
        <f>DATE(B2266,N2266,M2266)</f>
        <v>42459</v>
      </c>
      <c r="E2266" s="5">
        <v>300</v>
      </c>
      <c r="F2266" s="6" t="s">
        <v>14</v>
      </c>
      <c r="G2266" s="6" t="s">
        <v>15</v>
      </c>
      <c r="I2266" s="1" t="s">
        <v>57</v>
      </c>
      <c r="J2266" s="8" t="s">
        <v>1888</v>
      </c>
      <c r="K2266" s="6" t="s">
        <v>22</v>
      </c>
      <c r="L2266" s="6">
        <v>5619</v>
      </c>
      <c r="M2266" s="6">
        <v>30</v>
      </c>
      <c r="N2266" s="6">
        <v>3</v>
      </c>
      <c r="P2266" s="6">
        <v>1</v>
      </c>
      <c r="Q2266" s="16" t="str">
        <f>IF($B2266=2014,$P2266,"")</f>
        <v/>
      </c>
      <c r="R2266" s="16" t="str">
        <f>IF($B2266=2015,$P2266,"")</f>
        <v/>
      </c>
      <c r="S2266" s="16">
        <f>IF($B2266=2016,$P2266,"")</f>
        <v>1</v>
      </c>
      <c r="T2266" s="16" t="str">
        <f>IF($B2266=2017,$P2266,"")</f>
        <v/>
      </c>
      <c r="U2266" s="16" t="str">
        <f>IF($B2266=2018,$P2266,"")</f>
        <v/>
      </c>
      <c r="V2266" s="16" t="str">
        <f>IF($B2266=2019,$P2266,"")</f>
        <v/>
      </c>
      <c r="W2266" s="16" t="str">
        <f>IF($B2266=2020,$P2266,"")</f>
        <v/>
      </c>
      <c r="X2266" s="6" t="str">
        <f>IF($B2266=2021,$P2266,"")</f>
        <v/>
      </c>
      <c r="Y2266" s="6" t="str">
        <f>IF($B2266=2022,$P2266,"")</f>
        <v/>
      </c>
      <c r="Z2266" s="6" t="str">
        <f>IF($B2266=2023,$P2266,"")</f>
        <v/>
      </c>
      <c r="AA2266" s="6" t="str">
        <f>IF($B2266=2024,$P2266,"")</f>
        <v/>
      </c>
      <c r="AB2266" s="16" t="str">
        <f>IF($B2266=2025,$P2266,"")</f>
        <v/>
      </c>
    </row>
    <row r="2267" spans="1:28" x14ac:dyDescent="0.25">
      <c r="A2267" s="3">
        <v>1152</v>
      </c>
      <c r="B2267" s="3">
        <v>2016</v>
      </c>
      <c r="C2267" s="3" t="s">
        <v>1783</v>
      </c>
      <c r="D2267" s="4">
        <f>DATE(B2267,N2267,M2267)</f>
        <v>42588</v>
      </c>
      <c r="E2267" s="5">
        <v>2300</v>
      </c>
      <c r="F2267" s="6" t="s">
        <v>14</v>
      </c>
      <c r="G2267" s="7" t="s">
        <v>15</v>
      </c>
      <c r="H2267" s="7"/>
      <c r="I2267" s="1" t="s">
        <v>57</v>
      </c>
      <c r="J2267" s="1" t="s">
        <v>1888</v>
      </c>
      <c r="K2267" s="6" t="s">
        <v>22</v>
      </c>
      <c r="L2267" s="6">
        <v>5702</v>
      </c>
      <c r="M2267" s="6">
        <v>6</v>
      </c>
      <c r="N2267" s="6">
        <v>8</v>
      </c>
      <c r="P2267" s="6">
        <v>1</v>
      </c>
      <c r="Q2267" s="16" t="str">
        <f>IF($B2267=2014,$P2267,"")</f>
        <v/>
      </c>
      <c r="R2267" s="16" t="str">
        <f>IF($B2267=2015,$P2267,"")</f>
        <v/>
      </c>
      <c r="S2267" s="16">
        <f>IF($B2267=2016,$P2267,"")</f>
        <v>1</v>
      </c>
      <c r="T2267" s="16" t="str">
        <f>IF($B2267=2017,$P2267,"")</f>
        <v/>
      </c>
      <c r="U2267" s="16" t="str">
        <f>IF($B2267=2018,$P2267,"")</f>
        <v/>
      </c>
      <c r="V2267" s="16" t="str">
        <f>IF($B2267=2019,$P2267,"")</f>
        <v/>
      </c>
      <c r="W2267" s="16" t="str">
        <f>IF($B2267=2020,$P2267,"")</f>
        <v/>
      </c>
      <c r="X2267" s="6" t="str">
        <f>IF($B2267=2021,$P2267,"")</f>
        <v/>
      </c>
      <c r="Y2267" s="6" t="str">
        <f>IF($B2267=2022,$P2267,"")</f>
        <v/>
      </c>
      <c r="Z2267" s="6" t="str">
        <f>IF($B2267=2023,$P2267,"")</f>
        <v/>
      </c>
      <c r="AA2267" s="6" t="str">
        <f>IF($B2267=2024,$P2267,"")</f>
        <v/>
      </c>
      <c r="AB2267" s="16" t="str">
        <f>IF($B2267=2025,$P2267,"")</f>
        <v/>
      </c>
    </row>
    <row r="2268" spans="1:28" ht="24" x14ac:dyDescent="0.25">
      <c r="A2268" s="3">
        <v>1152</v>
      </c>
      <c r="B2268" s="3">
        <v>2016</v>
      </c>
      <c r="C2268" s="3" t="s">
        <v>1818</v>
      </c>
      <c r="D2268" s="4">
        <f>DATE(B2268,N2268,M2268)</f>
        <v>42600</v>
      </c>
      <c r="E2268" s="5">
        <v>2124</v>
      </c>
      <c r="F2268" s="6" t="s">
        <v>14</v>
      </c>
      <c r="G2268" s="7" t="s">
        <v>15</v>
      </c>
      <c r="H2268" s="7"/>
      <c r="I2268" s="1" t="s">
        <v>57</v>
      </c>
      <c r="J2268" s="1" t="s">
        <v>1890</v>
      </c>
      <c r="K2268" s="6" t="s">
        <v>728</v>
      </c>
      <c r="L2268" s="6">
        <v>5703</v>
      </c>
      <c r="M2268" s="6">
        <v>18</v>
      </c>
      <c r="N2268" s="6">
        <v>8</v>
      </c>
      <c r="O2268" s="6" t="s">
        <v>81</v>
      </c>
      <c r="P2268" s="6">
        <v>1</v>
      </c>
      <c r="Q2268" s="16" t="str">
        <f>IF($B2268=2014,$P2268,"")</f>
        <v/>
      </c>
      <c r="R2268" s="16" t="str">
        <f>IF($B2268=2015,$P2268,"")</f>
        <v/>
      </c>
      <c r="S2268" s="16">
        <f>IF($B2268=2016,$P2268,"")</f>
        <v>1</v>
      </c>
      <c r="T2268" s="16" t="str">
        <f>IF($B2268=2017,$P2268,"")</f>
        <v/>
      </c>
      <c r="U2268" s="16" t="str">
        <f>IF($B2268=2018,$P2268,"")</f>
        <v/>
      </c>
      <c r="V2268" s="16" t="str">
        <f>IF($B2268=2019,$P2268,"")</f>
        <v/>
      </c>
      <c r="W2268" s="16" t="str">
        <f>IF($B2268=2020,$P2268,"")</f>
        <v/>
      </c>
      <c r="X2268" s="6" t="str">
        <f>IF($B2268=2021,$P2268,"")</f>
        <v/>
      </c>
      <c r="Y2268" s="6" t="str">
        <f>IF($B2268=2022,$P2268,"")</f>
        <v/>
      </c>
      <c r="Z2268" s="6" t="str">
        <f>IF($B2268=2023,$P2268,"")</f>
        <v/>
      </c>
      <c r="AA2268" s="6" t="str">
        <f>IF($B2268=2024,$P2268,"")</f>
        <v/>
      </c>
      <c r="AB2268" s="16" t="str">
        <f>IF($B2268=2025,$P2268,"")</f>
        <v/>
      </c>
    </row>
    <row r="2269" spans="1:28" x14ac:dyDescent="0.25">
      <c r="A2269" s="3">
        <v>1152</v>
      </c>
      <c r="B2269" s="3">
        <v>2016</v>
      </c>
      <c r="C2269" s="3" t="s">
        <v>793</v>
      </c>
      <c r="D2269" s="4">
        <f>DATE(B2269,N2269,M2269)</f>
        <v>42630</v>
      </c>
      <c r="E2269" s="5">
        <v>2159</v>
      </c>
      <c r="F2269" s="6" t="s">
        <v>14</v>
      </c>
      <c r="G2269" s="7" t="s">
        <v>15</v>
      </c>
      <c r="H2269" s="7"/>
      <c r="I2269" s="1" t="s">
        <v>57</v>
      </c>
      <c r="J2269" s="1" t="s">
        <v>1891</v>
      </c>
      <c r="K2269" s="6" t="s">
        <v>796</v>
      </c>
      <c r="L2269" s="6">
        <v>5705</v>
      </c>
      <c r="M2269" s="6">
        <v>17</v>
      </c>
      <c r="N2269" s="6">
        <v>9</v>
      </c>
      <c r="P2269" s="6">
        <v>1</v>
      </c>
      <c r="Q2269" s="16" t="str">
        <f>IF($B2269=2014,$P2269,"")</f>
        <v/>
      </c>
      <c r="R2269" s="16" t="str">
        <f>IF($B2269=2015,$P2269,"")</f>
        <v/>
      </c>
      <c r="S2269" s="16">
        <f>IF($B2269=2016,$P2269,"")</f>
        <v>1</v>
      </c>
      <c r="T2269" s="16" t="str">
        <f>IF($B2269=2017,$P2269,"")</f>
        <v/>
      </c>
      <c r="U2269" s="16" t="str">
        <f>IF($B2269=2018,$P2269,"")</f>
        <v/>
      </c>
      <c r="V2269" s="16" t="str">
        <f>IF($B2269=2019,$P2269,"")</f>
        <v/>
      </c>
      <c r="W2269" s="16" t="str">
        <f>IF($B2269=2020,$P2269,"")</f>
        <v/>
      </c>
      <c r="X2269" s="6" t="str">
        <f>IF($B2269=2021,$P2269,"")</f>
        <v/>
      </c>
      <c r="Y2269" s="6" t="str">
        <f>IF($B2269=2022,$P2269,"")</f>
        <v/>
      </c>
      <c r="Z2269" s="6" t="str">
        <f>IF($B2269=2023,$P2269,"")</f>
        <v/>
      </c>
      <c r="AA2269" s="6" t="str">
        <f>IF($B2269=2024,$P2269,"")</f>
        <v/>
      </c>
      <c r="AB2269" s="16" t="str">
        <f>IF($B2269=2025,$P2269,"")</f>
        <v/>
      </c>
    </row>
    <row r="2270" spans="1:28" x14ac:dyDescent="0.25">
      <c r="A2270" s="3">
        <v>1152</v>
      </c>
      <c r="B2270" s="3">
        <v>2016</v>
      </c>
      <c r="C2270" s="3" t="s">
        <v>279</v>
      </c>
      <c r="D2270" s="4">
        <f>DATE(B2270,N2270,M2270)</f>
        <v>42645</v>
      </c>
      <c r="E2270" s="5">
        <v>0</v>
      </c>
      <c r="F2270" s="6" t="s">
        <v>14</v>
      </c>
      <c r="G2270" s="7" t="s">
        <v>15</v>
      </c>
      <c r="H2270" s="7"/>
      <c r="I2270" s="1" t="s">
        <v>57</v>
      </c>
      <c r="J2270" s="1" t="s">
        <v>1888</v>
      </c>
      <c r="K2270" s="6" t="s">
        <v>22</v>
      </c>
      <c r="L2270" s="6">
        <v>5706</v>
      </c>
      <c r="M2270" s="6">
        <v>2</v>
      </c>
      <c r="N2270" s="6">
        <v>10</v>
      </c>
      <c r="P2270" s="6">
        <v>1</v>
      </c>
      <c r="Q2270" s="16" t="str">
        <f>IF($B2270=2014,$P2270,"")</f>
        <v/>
      </c>
      <c r="R2270" s="16" t="str">
        <f>IF($B2270=2015,$P2270,"")</f>
        <v/>
      </c>
      <c r="S2270" s="16">
        <f>IF($B2270=2016,$P2270,"")</f>
        <v>1</v>
      </c>
      <c r="T2270" s="16" t="str">
        <f>IF($B2270=2017,$P2270,"")</f>
        <v/>
      </c>
      <c r="U2270" s="16" t="str">
        <f>IF($B2270=2018,$P2270,"")</f>
        <v/>
      </c>
      <c r="V2270" s="16" t="str">
        <f>IF($B2270=2019,$P2270,"")</f>
        <v/>
      </c>
      <c r="W2270" s="16" t="str">
        <f>IF($B2270=2020,$P2270,"")</f>
        <v/>
      </c>
      <c r="X2270" s="6" t="str">
        <f>IF($B2270=2021,$P2270,"")</f>
        <v/>
      </c>
      <c r="Y2270" s="6" t="str">
        <f>IF($B2270=2022,$P2270,"")</f>
        <v/>
      </c>
      <c r="Z2270" s="6" t="str">
        <f>IF($B2270=2023,$P2270,"")</f>
        <v/>
      </c>
      <c r="AA2270" s="6" t="str">
        <f>IF($B2270=2024,$P2270,"")</f>
        <v/>
      </c>
      <c r="AB2270" s="16" t="str">
        <f>IF($B2270=2025,$P2270,"")</f>
        <v/>
      </c>
    </row>
    <row r="2271" spans="1:28" x14ac:dyDescent="0.25">
      <c r="A2271" s="3">
        <v>1152</v>
      </c>
      <c r="B2271" s="3">
        <v>2017</v>
      </c>
      <c r="C2271" s="3" t="s">
        <v>879</v>
      </c>
      <c r="D2271" s="4">
        <f>DATE(B2271,N2271,M2271)</f>
        <v>42844</v>
      </c>
      <c r="E2271" s="5">
        <v>200</v>
      </c>
      <c r="F2271" s="6" t="s">
        <v>14</v>
      </c>
      <c r="G2271" s="7" t="s">
        <v>15</v>
      </c>
      <c r="H2271" s="7"/>
      <c r="I2271" s="1" t="s">
        <v>57</v>
      </c>
      <c r="J2271" s="1" t="s">
        <v>1892</v>
      </c>
      <c r="K2271" s="6" t="s">
        <v>22</v>
      </c>
      <c r="L2271" s="6">
        <v>5720</v>
      </c>
      <c r="M2271" s="6">
        <v>19</v>
      </c>
      <c r="N2271" s="6">
        <v>4</v>
      </c>
      <c r="P2271" s="6">
        <v>1</v>
      </c>
      <c r="Q2271" s="16" t="str">
        <f>IF($B2271=2014,$P2271,"")</f>
        <v/>
      </c>
      <c r="R2271" s="16" t="str">
        <f>IF($B2271=2015,$P2271,"")</f>
        <v/>
      </c>
      <c r="S2271" s="16" t="str">
        <f>IF($B2271=2016,$P2271,"")</f>
        <v/>
      </c>
      <c r="T2271" s="16">
        <f>IF($B2271=2017,$P2271,"")</f>
        <v>1</v>
      </c>
      <c r="U2271" s="16" t="str">
        <f>IF($B2271=2018,$P2271,"")</f>
        <v/>
      </c>
      <c r="V2271" s="16" t="str">
        <f>IF($B2271=2019,$P2271,"")</f>
        <v/>
      </c>
      <c r="W2271" s="16" t="str">
        <f>IF($B2271=2020,$P2271,"")</f>
        <v/>
      </c>
      <c r="X2271" s="6" t="str">
        <f>IF($B2271=2021,$P2271,"")</f>
        <v/>
      </c>
      <c r="Y2271" s="6" t="str">
        <f>IF($B2271=2022,$P2271,"")</f>
        <v/>
      </c>
      <c r="Z2271" s="6" t="str">
        <f>IF($B2271=2023,$P2271,"")</f>
        <v/>
      </c>
      <c r="AA2271" s="6" t="str">
        <f>IF($B2271=2024,$P2271,"")</f>
        <v/>
      </c>
      <c r="AB2271" s="16" t="str">
        <f>IF($B2271=2025,$P2271,"")</f>
        <v/>
      </c>
    </row>
    <row r="2272" spans="1:28" x14ac:dyDescent="0.25">
      <c r="A2272" s="3">
        <v>1152</v>
      </c>
      <c r="B2272" s="3">
        <v>2017</v>
      </c>
      <c r="C2272" s="3" t="s">
        <v>1185</v>
      </c>
      <c r="D2272" s="4">
        <f>DATE(B2272,N2272,M2272)</f>
        <v>42918</v>
      </c>
      <c r="E2272" s="5">
        <v>0</v>
      </c>
      <c r="F2272" s="6" t="s">
        <v>14</v>
      </c>
      <c r="G2272" s="6" t="s">
        <v>15</v>
      </c>
      <c r="H2272" s="7"/>
      <c r="I2272" s="1" t="s">
        <v>57</v>
      </c>
      <c r="J2272" s="8" t="s">
        <v>1893</v>
      </c>
      <c r="K2272" s="6" t="s">
        <v>22</v>
      </c>
      <c r="L2272" s="6">
        <v>5801</v>
      </c>
      <c r="M2272" s="6">
        <v>2</v>
      </c>
      <c r="N2272" s="6">
        <v>7</v>
      </c>
      <c r="P2272" s="6">
        <v>1</v>
      </c>
      <c r="Q2272" s="16" t="str">
        <f>IF($B2272=2014,$P2272,"")</f>
        <v/>
      </c>
      <c r="R2272" s="16" t="str">
        <f>IF($B2272=2015,$P2272,"")</f>
        <v/>
      </c>
      <c r="S2272" s="16" t="str">
        <f>IF($B2272=2016,$P2272,"")</f>
        <v/>
      </c>
      <c r="T2272" s="16">
        <f>IF($B2272=2017,$P2272,"")</f>
        <v>1</v>
      </c>
      <c r="U2272" s="16" t="str">
        <f>IF($B2272=2018,$P2272,"")</f>
        <v/>
      </c>
      <c r="V2272" s="16" t="str">
        <f>IF($B2272=2019,$P2272,"")</f>
        <v/>
      </c>
      <c r="W2272" s="16" t="str">
        <f>IF($B2272=2020,$P2272,"")</f>
        <v/>
      </c>
      <c r="X2272" s="6" t="str">
        <f>IF($B2272=2021,$P2272,"")</f>
        <v/>
      </c>
      <c r="Y2272" s="6" t="str">
        <f>IF($B2272=2022,$P2272,"")</f>
        <v/>
      </c>
      <c r="Z2272" s="6" t="str">
        <f>IF($B2272=2023,$P2272,"")</f>
        <v/>
      </c>
      <c r="AA2272" s="6" t="str">
        <f>IF($B2272=2024,$P2272,"")</f>
        <v/>
      </c>
      <c r="AB2272" s="16" t="str">
        <f>IF($B2272=2025,$P2272,"")</f>
        <v/>
      </c>
    </row>
    <row r="2273" spans="1:28" x14ac:dyDescent="0.25">
      <c r="A2273" s="3">
        <v>1152</v>
      </c>
      <c r="B2273" s="3">
        <v>2017</v>
      </c>
      <c r="C2273" s="3" t="s">
        <v>115</v>
      </c>
      <c r="D2273" s="4">
        <f>DATE(B2273,N2273,M2273)</f>
        <v>42985</v>
      </c>
      <c r="E2273" s="5">
        <v>100</v>
      </c>
      <c r="F2273" s="6" t="s">
        <v>14</v>
      </c>
      <c r="G2273" s="6" t="s">
        <v>15</v>
      </c>
      <c r="H2273" s="7"/>
      <c r="I2273" s="1" t="s">
        <v>57</v>
      </c>
      <c r="J2273" s="8" t="s">
        <v>1888</v>
      </c>
      <c r="K2273" s="6" t="s">
        <v>22</v>
      </c>
      <c r="L2273" s="6">
        <v>5805</v>
      </c>
      <c r="M2273" s="6">
        <v>7</v>
      </c>
      <c r="N2273" s="6">
        <v>9</v>
      </c>
      <c r="P2273" s="6">
        <v>1</v>
      </c>
      <c r="Q2273" s="16" t="str">
        <f>IF($B2273=2014,$P2273,"")</f>
        <v/>
      </c>
      <c r="R2273" s="16" t="str">
        <f>IF($B2273=2015,$P2273,"")</f>
        <v/>
      </c>
      <c r="S2273" s="16" t="str">
        <f>IF($B2273=2016,$P2273,"")</f>
        <v/>
      </c>
      <c r="T2273" s="16">
        <f>IF($B2273=2017,$P2273,"")</f>
        <v>1</v>
      </c>
      <c r="U2273" s="16" t="str">
        <f>IF($B2273=2018,$P2273,"")</f>
        <v/>
      </c>
      <c r="V2273" s="16" t="str">
        <f>IF($B2273=2019,$P2273,"")</f>
        <v/>
      </c>
      <c r="W2273" s="16" t="str">
        <f>IF($B2273=2020,$P2273,"")</f>
        <v/>
      </c>
      <c r="X2273" s="6" t="str">
        <f>IF($B2273=2021,$P2273,"")</f>
        <v/>
      </c>
      <c r="Y2273" s="6" t="str">
        <f>IF($B2273=2022,$P2273,"")</f>
        <v/>
      </c>
      <c r="Z2273" s="6" t="str">
        <f>IF($B2273=2023,$P2273,"")</f>
        <v/>
      </c>
      <c r="AA2273" s="6" t="str">
        <f>IF($B2273=2024,$P2273,"")</f>
        <v/>
      </c>
      <c r="AB2273" s="16" t="str">
        <f>IF($B2273=2025,$P2273,"")</f>
        <v/>
      </c>
    </row>
    <row r="2274" spans="1:28" x14ac:dyDescent="0.25">
      <c r="A2274" s="3">
        <v>1152</v>
      </c>
      <c r="B2274" s="3">
        <v>2018</v>
      </c>
      <c r="C2274" s="3" t="s">
        <v>905</v>
      </c>
      <c r="D2274" s="4">
        <f>DATE(B2274,N2274,M2274)</f>
        <v>43162</v>
      </c>
      <c r="E2274" s="5">
        <v>100</v>
      </c>
      <c r="F2274" s="6" t="s">
        <v>14</v>
      </c>
      <c r="G2274" s="7" t="s">
        <v>15</v>
      </c>
      <c r="H2274" s="7"/>
      <c r="I2274" s="1" t="s">
        <v>57</v>
      </c>
      <c r="J2274" s="8" t="s">
        <v>1888</v>
      </c>
      <c r="K2274" s="6" t="s">
        <v>22</v>
      </c>
      <c r="L2274" s="6">
        <v>5817</v>
      </c>
      <c r="M2274" s="6">
        <v>3</v>
      </c>
      <c r="N2274" s="6">
        <v>3</v>
      </c>
      <c r="P2274" s="6">
        <v>1</v>
      </c>
      <c r="Q2274" s="16" t="str">
        <f>IF($B2274=2014,$P2274,"")</f>
        <v/>
      </c>
      <c r="R2274" s="16" t="str">
        <f>IF($B2274=2015,$P2274,"")</f>
        <v/>
      </c>
      <c r="S2274" s="16" t="str">
        <f>IF($B2274=2016,$P2274,"")</f>
        <v/>
      </c>
      <c r="T2274" s="16" t="str">
        <f>IF($B2274=2017,$P2274,"")</f>
        <v/>
      </c>
      <c r="U2274" s="16">
        <f>IF($B2274=2018,$P2274,"")</f>
        <v>1</v>
      </c>
      <c r="V2274" s="16" t="str">
        <f>IF($B2274=2019,$P2274,"")</f>
        <v/>
      </c>
      <c r="W2274" s="16" t="str">
        <f>IF($B2274=2020,$P2274,"")</f>
        <v/>
      </c>
      <c r="X2274" s="6" t="str">
        <f>IF($B2274=2021,$P2274,"")</f>
        <v/>
      </c>
      <c r="Y2274" s="6" t="str">
        <f>IF($B2274=2022,$P2274,"")</f>
        <v/>
      </c>
      <c r="Z2274" s="6" t="str">
        <f>IF($B2274=2023,$P2274,"")</f>
        <v/>
      </c>
      <c r="AA2274" s="6" t="str">
        <f>IF($B2274=2024,$P2274,"")</f>
        <v/>
      </c>
      <c r="AB2274" s="16" t="str">
        <f>IF($B2274=2025,$P2274,"")</f>
        <v/>
      </c>
    </row>
    <row r="2275" spans="1:28" x14ac:dyDescent="0.25">
      <c r="A2275" s="3">
        <v>1152</v>
      </c>
      <c r="B2275" s="3">
        <v>2018</v>
      </c>
      <c r="C2275" s="3" t="s">
        <v>1894</v>
      </c>
      <c r="D2275" s="4">
        <f>DATE(B2275,N2275,M2275)</f>
        <v>43194</v>
      </c>
      <c r="E2275" s="5">
        <v>200</v>
      </c>
      <c r="F2275" s="6" t="s">
        <v>14</v>
      </c>
      <c r="G2275" s="6" t="s">
        <v>15</v>
      </c>
      <c r="I2275" s="1" t="s">
        <v>57</v>
      </c>
      <c r="J2275" s="8" t="s">
        <v>1888</v>
      </c>
      <c r="K2275" s="6" t="s">
        <v>22</v>
      </c>
      <c r="L2275" s="6">
        <v>5819</v>
      </c>
      <c r="M2275" s="6">
        <v>4</v>
      </c>
      <c r="N2275" s="6">
        <v>4</v>
      </c>
      <c r="P2275" s="6">
        <v>1</v>
      </c>
      <c r="Q2275" s="16" t="str">
        <f>IF($B2275=2014,$P2275,"")</f>
        <v/>
      </c>
      <c r="R2275" s="16" t="str">
        <f>IF($B2275=2015,$P2275,"")</f>
        <v/>
      </c>
      <c r="S2275" s="16" t="str">
        <f>IF($B2275=2016,$P2275,"")</f>
        <v/>
      </c>
      <c r="T2275" s="16" t="str">
        <f>IF($B2275=2017,$P2275,"")</f>
        <v/>
      </c>
      <c r="U2275" s="16">
        <f>IF($B2275=2018,$P2275,"")</f>
        <v>1</v>
      </c>
      <c r="V2275" s="16" t="str">
        <f>IF($B2275=2019,$P2275,"")</f>
        <v/>
      </c>
      <c r="W2275" s="16" t="str">
        <f>IF($B2275=2020,$P2275,"")</f>
        <v/>
      </c>
      <c r="X2275" s="6" t="str">
        <f>IF($B2275=2021,$P2275,"")</f>
        <v/>
      </c>
      <c r="Y2275" s="6" t="str">
        <f>IF($B2275=2022,$P2275,"")</f>
        <v/>
      </c>
      <c r="Z2275" s="6" t="str">
        <f>IF($B2275=2023,$P2275,"")</f>
        <v/>
      </c>
      <c r="AA2275" s="6" t="str">
        <f>IF($B2275=2024,$P2275,"")</f>
        <v/>
      </c>
      <c r="AB2275" s="16" t="str">
        <f>IF($B2275=2025,$P2275,"")</f>
        <v/>
      </c>
    </row>
    <row r="2276" spans="1:28" x14ac:dyDescent="0.25">
      <c r="A2276" s="3">
        <v>1152</v>
      </c>
      <c r="B2276" s="3">
        <v>2018</v>
      </c>
      <c r="C2276" s="3" t="s">
        <v>1601</v>
      </c>
      <c r="D2276" s="4">
        <f>DATE(B2276,N2276,M2276)</f>
        <v>43218</v>
      </c>
      <c r="E2276" s="5">
        <v>100</v>
      </c>
      <c r="F2276" s="6" t="s">
        <v>14</v>
      </c>
      <c r="G2276" s="7" t="s">
        <v>15</v>
      </c>
      <c r="I2276" s="1" t="s">
        <v>57</v>
      </c>
      <c r="J2276" s="8" t="s">
        <v>1895</v>
      </c>
      <c r="K2276" s="6" t="s">
        <v>22</v>
      </c>
      <c r="L2276" s="6">
        <v>5820</v>
      </c>
      <c r="M2276" s="6">
        <v>28</v>
      </c>
      <c r="N2276" s="6">
        <v>4</v>
      </c>
      <c r="P2276" s="6">
        <v>1</v>
      </c>
      <c r="Q2276" s="16" t="str">
        <f>IF($B2276=2014,$P2276,"")</f>
        <v/>
      </c>
      <c r="R2276" s="16" t="str">
        <f>IF($B2276=2015,$P2276,"")</f>
        <v/>
      </c>
      <c r="S2276" s="16" t="str">
        <f>IF($B2276=2016,$P2276,"")</f>
        <v/>
      </c>
      <c r="T2276" s="16" t="str">
        <f>IF($B2276=2017,$P2276,"")</f>
        <v/>
      </c>
      <c r="U2276" s="16">
        <f>IF($B2276=2018,$P2276,"")</f>
        <v>1</v>
      </c>
      <c r="V2276" s="16" t="str">
        <f>IF($B2276=2019,$P2276,"")</f>
        <v/>
      </c>
      <c r="W2276" s="16" t="str">
        <f>IF($B2276=2020,$P2276,"")</f>
        <v/>
      </c>
      <c r="X2276" s="6" t="str">
        <f>IF($B2276=2021,$P2276,"")</f>
        <v/>
      </c>
      <c r="Y2276" s="6" t="str">
        <f>IF($B2276=2022,$P2276,"")</f>
        <v/>
      </c>
      <c r="Z2276" s="6" t="str">
        <f>IF($B2276=2023,$P2276,"")</f>
        <v/>
      </c>
      <c r="AA2276" s="6" t="str">
        <f>IF($B2276=2024,$P2276,"")</f>
        <v/>
      </c>
      <c r="AB2276" s="16" t="str">
        <f>IF($B2276=2025,$P2276,"")</f>
        <v/>
      </c>
    </row>
    <row r="2277" spans="1:28" x14ac:dyDescent="0.25">
      <c r="A2277" s="3">
        <v>1152</v>
      </c>
      <c r="B2277" s="3">
        <v>2018</v>
      </c>
      <c r="C2277" s="3" t="s">
        <v>776</v>
      </c>
      <c r="D2277" s="4">
        <f>DATE(B2277,N2277,M2277)</f>
        <v>43297</v>
      </c>
      <c r="E2277" s="5">
        <v>0</v>
      </c>
      <c r="F2277" s="6" t="s">
        <v>14</v>
      </c>
      <c r="G2277" s="6" t="s">
        <v>15</v>
      </c>
      <c r="I2277" s="1" t="s">
        <v>57</v>
      </c>
      <c r="J2277" s="8" t="s">
        <v>1896</v>
      </c>
      <c r="K2277" s="6" t="s">
        <v>22</v>
      </c>
      <c r="L2277" s="6">
        <v>5902</v>
      </c>
      <c r="M2277" s="6">
        <v>16</v>
      </c>
      <c r="N2277" s="6">
        <v>7</v>
      </c>
      <c r="P2277" s="6">
        <v>1</v>
      </c>
      <c r="Q2277" s="16" t="str">
        <f>IF($B2277=2014,$P2277,"")</f>
        <v/>
      </c>
      <c r="R2277" s="16" t="str">
        <f>IF($B2277=2015,$P2277,"")</f>
        <v/>
      </c>
      <c r="S2277" s="16" t="str">
        <f>IF($B2277=2016,$P2277,"")</f>
        <v/>
      </c>
      <c r="T2277" s="16" t="str">
        <f>IF($B2277=2017,$P2277,"")</f>
        <v/>
      </c>
      <c r="U2277" s="16">
        <f>IF($B2277=2018,$P2277,"")</f>
        <v>1</v>
      </c>
      <c r="V2277" s="16" t="str">
        <f>IF($B2277=2019,$P2277,"")</f>
        <v/>
      </c>
      <c r="W2277" s="16" t="str">
        <f>IF($B2277=2020,$P2277,"")</f>
        <v/>
      </c>
      <c r="X2277" s="6" t="str">
        <f>IF($B2277=2021,$P2277,"")</f>
        <v/>
      </c>
      <c r="Y2277" s="6" t="str">
        <f>IF($B2277=2022,$P2277,"")</f>
        <v/>
      </c>
      <c r="Z2277" s="6" t="str">
        <f>IF($B2277=2023,$P2277,"")</f>
        <v/>
      </c>
      <c r="AA2277" s="6" t="str">
        <f>IF($B2277=2024,$P2277,"")</f>
        <v/>
      </c>
      <c r="AB2277" s="16" t="str">
        <f>IF($B2277=2025,$P2277,"")</f>
        <v/>
      </c>
    </row>
    <row r="2278" spans="1:28" x14ac:dyDescent="0.25">
      <c r="A2278" s="3">
        <v>1152</v>
      </c>
      <c r="B2278" s="3">
        <v>2018</v>
      </c>
      <c r="C2278" s="3" t="s">
        <v>73</v>
      </c>
      <c r="D2278" s="4">
        <f>DATE(B2278,N2278,M2278)</f>
        <v>43358</v>
      </c>
      <c r="E2278" s="5">
        <v>100</v>
      </c>
      <c r="F2278" s="6" t="s">
        <v>14</v>
      </c>
      <c r="G2278" s="6" t="s">
        <v>15</v>
      </c>
      <c r="I2278" s="1" t="s">
        <v>57</v>
      </c>
      <c r="J2278" s="8" t="s">
        <v>1888</v>
      </c>
      <c r="K2278" s="6" t="s">
        <v>22</v>
      </c>
      <c r="L2278" s="6">
        <v>5905</v>
      </c>
      <c r="M2278" s="6">
        <v>15</v>
      </c>
      <c r="N2278" s="6">
        <v>9</v>
      </c>
      <c r="P2278" s="6">
        <v>1</v>
      </c>
      <c r="Q2278" s="16" t="str">
        <f>IF($B2278=2014,$P2278,"")</f>
        <v/>
      </c>
      <c r="R2278" s="16" t="str">
        <f>IF($B2278=2015,$P2278,"")</f>
        <v/>
      </c>
      <c r="S2278" s="16" t="str">
        <f>IF($B2278=2016,$P2278,"")</f>
        <v/>
      </c>
      <c r="T2278" s="16" t="str">
        <f>IF($B2278=2017,$P2278,"")</f>
        <v/>
      </c>
      <c r="U2278" s="16">
        <f>IF($B2278=2018,$P2278,"")</f>
        <v>1</v>
      </c>
      <c r="V2278" s="16" t="str">
        <f>IF($B2278=2019,$P2278,"")</f>
        <v/>
      </c>
      <c r="W2278" s="16" t="str">
        <f>IF($B2278=2020,$P2278,"")</f>
        <v/>
      </c>
      <c r="X2278" s="6" t="str">
        <f>IF($B2278=2021,$P2278,"")</f>
        <v/>
      </c>
      <c r="Y2278" s="6" t="str">
        <f>IF($B2278=2022,$P2278,"")</f>
        <v/>
      </c>
      <c r="Z2278" s="6" t="str">
        <f>IF($B2278=2023,$P2278,"")</f>
        <v/>
      </c>
      <c r="AA2278" s="6" t="str">
        <f>IF($B2278=2024,$P2278,"")</f>
        <v/>
      </c>
      <c r="AB2278" s="16" t="str">
        <f>IF($B2278=2025,$P2278,"")</f>
        <v/>
      </c>
    </row>
    <row r="2279" spans="1:28" x14ac:dyDescent="0.25">
      <c r="A2279" s="3">
        <v>1152</v>
      </c>
      <c r="B2279" s="3">
        <v>2019</v>
      </c>
      <c r="C2279" s="3" t="s">
        <v>893</v>
      </c>
      <c r="D2279" s="4">
        <f>DATE(B2279,N2279,M2279)</f>
        <v>43623</v>
      </c>
      <c r="E2279" s="5">
        <v>0</v>
      </c>
      <c r="F2279" s="6" t="s">
        <v>14</v>
      </c>
      <c r="G2279" s="6" t="s">
        <v>15</v>
      </c>
      <c r="I2279" s="1" t="s">
        <v>57</v>
      </c>
      <c r="J2279" s="8" t="s">
        <v>1897</v>
      </c>
      <c r="K2279" s="6" t="s">
        <v>22</v>
      </c>
      <c r="L2279" s="6">
        <v>6001</v>
      </c>
      <c r="M2279" s="6">
        <v>7</v>
      </c>
      <c r="N2279" s="6">
        <v>6</v>
      </c>
      <c r="P2279" s="6">
        <v>1</v>
      </c>
      <c r="Q2279" s="16" t="str">
        <f>IF($B2279=2014,$P2279,"")</f>
        <v/>
      </c>
      <c r="R2279" s="16" t="str">
        <f>IF($B2279=2015,$P2279,"")</f>
        <v/>
      </c>
      <c r="S2279" s="16" t="str">
        <f>IF($B2279=2016,$P2279,"")</f>
        <v/>
      </c>
      <c r="T2279" s="16" t="str">
        <f>IF($B2279=2017,$P2279,"")</f>
        <v/>
      </c>
      <c r="U2279" s="16" t="str">
        <f>IF($B2279=2018,$P2279,"")</f>
        <v/>
      </c>
      <c r="V2279" s="16">
        <f>IF($B2279=2019,$P2279,"")</f>
        <v>1</v>
      </c>
      <c r="W2279" s="16" t="str">
        <f>IF($B2279=2020,$P2279,"")</f>
        <v/>
      </c>
      <c r="X2279" s="6" t="str">
        <f>IF($B2279=2021,$P2279,"")</f>
        <v/>
      </c>
      <c r="Y2279" s="6" t="str">
        <f>IF($B2279=2022,$P2279,"")</f>
        <v/>
      </c>
      <c r="Z2279" s="6" t="str">
        <f>IF($B2279=2023,$P2279,"")</f>
        <v/>
      </c>
      <c r="AA2279" s="6" t="str">
        <f>IF($B2279=2024,$P2279,"")</f>
        <v/>
      </c>
      <c r="AB2279" s="16" t="str">
        <f>IF($B2279=2025,$P2279,"")</f>
        <v/>
      </c>
    </row>
    <row r="2280" spans="1:28" x14ac:dyDescent="0.25">
      <c r="A2280" s="3">
        <v>1152</v>
      </c>
      <c r="B2280" s="3">
        <v>2019</v>
      </c>
      <c r="C2280" s="3" t="s">
        <v>1534</v>
      </c>
      <c r="D2280" s="4">
        <f>DATE(B2280,N2280,M2280)</f>
        <v>43652</v>
      </c>
      <c r="E2280" s="5">
        <v>0</v>
      </c>
      <c r="F2280" s="6" t="s">
        <v>14</v>
      </c>
      <c r="G2280" s="6" t="s">
        <v>15</v>
      </c>
      <c r="I2280" s="1" t="s">
        <v>57</v>
      </c>
      <c r="J2280" s="8" t="s">
        <v>1898</v>
      </c>
      <c r="K2280" s="6" t="s">
        <v>22</v>
      </c>
      <c r="L2280" s="6">
        <v>6003</v>
      </c>
      <c r="M2280" s="6">
        <v>6</v>
      </c>
      <c r="N2280" s="6">
        <v>7</v>
      </c>
      <c r="P2280" s="6">
        <v>1</v>
      </c>
      <c r="Q2280" s="16" t="str">
        <f>IF($B2280=2014,$P2280,"")</f>
        <v/>
      </c>
      <c r="R2280" s="16" t="str">
        <f>IF($B2280=2015,$P2280,"")</f>
        <v/>
      </c>
      <c r="S2280" s="16" t="str">
        <f>IF($B2280=2016,$P2280,"")</f>
        <v/>
      </c>
      <c r="T2280" s="16" t="str">
        <f>IF($B2280=2017,$P2280,"")</f>
        <v/>
      </c>
      <c r="U2280" s="16" t="str">
        <f>IF($B2280=2018,$P2280,"")</f>
        <v/>
      </c>
      <c r="V2280" s="16">
        <f>IF($B2280=2019,$P2280,"")</f>
        <v>1</v>
      </c>
      <c r="W2280" s="16" t="str">
        <f>IF($B2280=2020,$P2280,"")</f>
        <v/>
      </c>
      <c r="X2280" s="6" t="str">
        <f>IF($B2280=2021,$P2280,"")</f>
        <v/>
      </c>
      <c r="Y2280" s="6" t="str">
        <f>IF($B2280=2022,$P2280,"")</f>
        <v/>
      </c>
      <c r="Z2280" s="6" t="str">
        <f>IF($B2280=2023,$P2280,"")</f>
        <v/>
      </c>
      <c r="AA2280" s="6" t="str">
        <f>IF($B2280=2024,$P2280,"")</f>
        <v/>
      </c>
      <c r="AB2280" s="16" t="str">
        <f>IF($B2280=2025,$P2280,"")</f>
        <v/>
      </c>
    </row>
    <row r="2281" spans="1:28" x14ac:dyDescent="0.25">
      <c r="A2281" s="3">
        <v>1152</v>
      </c>
      <c r="B2281" s="3">
        <v>2020</v>
      </c>
      <c r="C2281" s="3" t="s">
        <v>1899</v>
      </c>
      <c r="D2281" s="4">
        <f>DATE(B2281,N2281,M2281)</f>
        <v>43953</v>
      </c>
      <c r="E2281" s="5">
        <v>0</v>
      </c>
      <c r="F2281" s="6" t="s">
        <v>14</v>
      </c>
      <c r="G2281" s="6" t="s">
        <v>15</v>
      </c>
      <c r="I2281" s="1" t="s">
        <v>57</v>
      </c>
      <c r="J2281" s="1" t="s">
        <v>1900</v>
      </c>
      <c r="K2281" s="6" t="s">
        <v>22</v>
      </c>
      <c r="L2281" s="6">
        <v>60191</v>
      </c>
      <c r="M2281" s="6">
        <v>2</v>
      </c>
      <c r="N2281" s="6">
        <v>5</v>
      </c>
      <c r="P2281" s="6">
        <v>1</v>
      </c>
      <c r="Q2281" s="16" t="str">
        <f>IF($B2281=2014,$P2281,"")</f>
        <v/>
      </c>
      <c r="R2281" s="16" t="str">
        <f>IF($B2281=2015,$P2281,"")</f>
        <v/>
      </c>
      <c r="S2281" s="16" t="str">
        <f>IF($B2281=2016,$P2281,"")</f>
        <v/>
      </c>
      <c r="T2281" s="16" t="str">
        <f>IF($B2281=2017,$P2281,"")</f>
        <v/>
      </c>
      <c r="U2281" s="16" t="str">
        <f>IF($B2281=2018,$P2281,"")</f>
        <v/>
      </c>
      <c r="V2281" s="16" t="str">
        <f>IF($B2281=2019,$P2281,"")</f>
        <v/>
      </c>
      <c r="W2281" s="16">
        <f>IF($B2281=2020,$P2281,"")</f>
        <v>1</v>
      </c>
      <c r="X2281" s="6" t="str">
        <f>IF($B2281=2021,$P2281,"")</f>
        <v/>
      </c>
      <c r="Y2281" s="6" t="str">
        <f>IF($B2281=2022,$P2281,"")</f>
        <v/>
      </c>
      <c r="Z2281" s="6" t="str">
        <f>IF($B2281=2023,$P2281,"")</f>
        <v/>
      </c>
      <c r="AA2281" s="6" t="str">
        <f>IF($B2281=2024,$P2281,"")</f>
        <v/>
      </c>
      <c r="AB2281" s="16" t="str">
        <f>IF($B2281=2025,$P2281,"")</f>
        <v/>
      </c>
    </row>
    <row r="2282" spans="1:28" x14ac:dyDescent="0.25">
      <c r="A2282" s="3">
        <v>1152</v>
      </c>
      <c r="B2282" s="3">
        <v>2020</v>
      </c>
      <c r="C2282" s="3" t="s">
        <v>56</v>
      </c>
      <c r="D2282" s="4">
        <f>DATE(B2282,N2282,M2282)</f>
        <v>44016</v>
      </c>
      <c r="E2282" s="5">
        <v>100</v>
      </c>
      <c r="F2282" s="6" t="s">
        <v>14</v>
      </c>
      <c r="G2282" s="6" t="s">
        <v>15</v>
      </c>
      <c r="I2282" s="1" t="s">
        <v>57</v>
      </c>
      <c r="J2282" s="1" t="s">
        <v>600</v>
      </c>
      <c r="K2282" s="6" t="s">
        <v>22</v>
      </c>
      <c r="L2282" s="6">
        <v>6102</v>
      </c>
      <c r="M2282" s="6">
        <v>4</v>
      </c>
      <c r="N2282" s="6">
        <v>7</v>
      </c>
      <c r="P2282" s="6">
        <v>1</v>
      </c>
      <c r="Q2282" s="16" t="str">
        <f>IF($B2282=2014,$P2282,"")</f>
        <v/>
      </c>
      <c r="R2282" s="16" t="str">
        <f>IF($B2282=2015,$P2282,"")</f>
        <v/>
      </c>
      <c r="S2282" s="16" t="str">
        <f>IF($B2282=2016,$P2282,"")</f>
        <v/>
      </c>
      <c r="T2282" s="16" t="str">
        <f>IF($B2282=2017,$P2282,"")</f>
        <v/>
      </c>
      <c r="U2282" s="16" t="str">
        <f>IF($B2282=2018,$P2282,"")</f>
        <v/>
      </c>
      <c r="V2282" s="16" t="str">
        <f>IF($B2282=2019,$P2282,"")</f>
        <v/>
      </c>
      <c r="W2282" s="16">
        <f>IF($B2282=2020,$P2282,"")</f>
        <v>1</v>
      </c>
      <c r="X2282" s="6" t="str">
        <f>IF($B2282=2021,$P2282,"")</f>
        <v/>
      </c>
      <c r="Y2282" s="6" t="str">
        <f>IF($B2282=2022,$P2282,"")</f>
        <v/>
      </c>
      <c r="Z2282" s="6" t="str">
        <f>IF($B2282=2023,$P2282,"")</f>
        <v/>
      </c>
      <c r="AA2282" s="6" t="str">
        <f>IF($B2282=2024,$P2282,"")</f>
        <v/>
      </c>
      <c r="AB2282" s="16" t="str">
        <f>IF($B2282=2025,$P2282,"")</f>
        <v/>
      </c>
    </row>
    <row r="2283" spans="1:28" x14ac:dyDescent="0.25">
      <c r="A2283" s="3">
        <v>1152</v>
      </c>
      <c r="B2283" s="3">
        <v>2021</v>
      </c>
      <c r="C2283" s="3" t="s">
        <v>957</v>
      </c>
      <c r="D2283" s="4">
        <v>44394</v>
      </c>
      <c r="E2283" s="5">
        <v>100</v>
      </c>
      <c r="F2283" s="6" t="s">
        <v>14</v>
      </c>
      <c r="G2283" s="6" t="s">
        <v>15</v>
      </c>
      <c r="I2283" s="1" t="s">
        <v>57</v>
      </c>
      <c r="J2283" s="1" t="s">
        <v>3682</v>
      </c>
      <c r="K2283" s="6" t="s">
        <v>22</v>
      </c>
      <c r="L2283" s="6">
        <v>6202</v>
      </c>
      <c r="M2283" s="6">
        <v>17</v>
      </c>
      <c r="N2283" s="6">
        <v>7</v>
      </c>
      <c r="P2283" s="6">
        <v>1</v>
      </c>
      <c r="Q2283" s="16" t="str">
        <f>IF($B2283=2014,$P2283,"")</f>
        <v/>
      </c>
      <c r="R2283" s="16" t="str">
        <f>IF($B2283=2015,$P2283,"")</f>
        <v/>
      </c>
      <c r="S2283" s="16" t="str">
        <f>IF($B2283=2016,$P2283,"")</f>
        <v/>
      </c>
      <c r="T2283" s="16" t="str">
        <f>IF($B2283=2017,$P2283,"")</f>
        <v/>
      </c>
      <c r="U2283" s="16" t="str">
        <f>IF($B2283=2018,$P2283,"")</f>
        <v/>
      </c>
      <c r="V2283" s="16" t="str">
        <f>IF($B2283=2019,$P2283,"")</f>
        <v/>
      </c>
      <c r="W2283" s="16" t="str">
        <f>IF($B2283=2020,$P2283,"")</f>
        <v/>
      </c>
      <c r="X2283" s="6">
        <f>IF($B2283=2021,$P2283,"")</f>
        <v>1</v>
      </c>
      <c r="Y2283" s="6" t="str">
        <f>IF($B2283=2022,$P2283,"")</f>
        <v/>
      </c>
      <c r="Z2283" s="6" t="str">
        <f>IF($B2283=2023,$P2283,"")</f>
        <v/>
      </c>
      <c r="AA2283" s="6" t="str">
        <f>IF($B2283=2024,$P2283,"")</f>
        <v/>
      </c>
      <c r="AB2283" s="16" t="str">
        <f>IF($B2283=2025,$P2283,"")</f>
        <v/>
      </c>
    </row>
    <row r="2284" spans="1:28" x14ac:dyDescent="0.25">
      <c r="A2284" s="3">
        <v>1152</v>
      </c>
      <c r="B2284" s="3">
        <v>2021</v>
      </c>
      <c r="C2284" s="3" t="s">
        <v>149</v>
      </c>
      <c r="D2284" s="4">
        <v>44442</v>
      </c>
      <c r="E2284" s="5">
        <v>0</v>
      </c>
      <c r="F2284" s="6" t="s">
        <v>14</v>
      </c>
      <c r="G2284" s="6" t="s">
        <v>15</v>
      </c>
      <c r="I2284" s="1" t="s">
        <v>57</v>
      </c>
      <c r="J2284" s="1" t="s">
        <v>1888</v>
      </c>
      <c r="K2284" s="6" t="s">
        <v>22</v>
      </c>
      <c r="L2284" s="6">
        <v>6204</v>
      </c>
      <c r="M2284" s="6">
        <v>3</v>
      </c>
      <c r="N2284" s="6">
        <v>9</v>
      </c>
      <c r="P2284" s="6">
        <v>1</v>
      </c>
      <c r="Q2284" s="16" t="str">
        <f>IF($B2284=2014,$P2284,"")</f>
        <v/>
      </c>
      <c r="R2284" s="16" t="str">
        <f>IF($B2284=2015,$P2284,"")</f>
        <v/>
      </c>
      <c r="S2284" s="16" t="str">
        <f>IF($B2284=2016,$P2284,"")</f>
        <v/>
      </c>
      <c r="T2284" s="16" t="str">
        <f>IF($B2284=2017,$P2284,"")</f>
        <v/>
      </c>
      <c r="U2284" s="16" t="str">
        <f>IF($B2284=2018,$P2284,"")</f>
        <v/>
      </c>
      <c r="V2284" s="16" t="str">
        <f>IF($B2284=2019,$P2284,"")</f>
        <v/>
      </c>
      <c r="W2284" s="16" t="str">
        <f>IF($B2284=2020,$P2284,"")</f>
        <v/>
      </c>
      <c r="X2284" s="6">
        <f>IF($B2284=2021,$P2284,"")</f>
        <v>1</v>
      </c>
      <c r="Y2284" s="6" t="str">
        <f>IF($B2284=2022,$P2284,"")</f>
        <v/>
      </c>
      <c r="Z2284" s="6" t="str">
        <f>IF($B2284=2023,$P2284,"")</f>
        <v/>
      </c>
      <c r="AA2284" s="6" t="str">
        <f>IF($B2284=2024,$P2284,"")</f>
        <v/>
      </c>
      <c r="AB2284" s="16" t="str">
        <f>IF($B2284=2025,$P2284,"")</f>
        <v/>
      </c>
    </row>
    <row r="2285" spans="1:28" x14ac:dyDescent="0.25">
      <c r="A2285" s="3">
        <v>1152</v>
      </c>
      <c r="B2285" s="3">
        <v>2022</v>
      </c>
      <c r="C2285" s="3" t="s">
        <v>3997</v>
      </c>
      <c r="D2285" s="4">
        <f>DATE(B2285,N2285,M2285)</f>
        <v>44722</v>
      </c>
      <c r="E2285" s="5">
        <v>2200</v>
      </c>
      <c r="F2285" s="6" t="s">
        <v>14</v>
      </c>
      <c r="G2285" s="6" t="s">
        <v>15</v>
      </c>
      <c r="I2285" s="1" t="s">
        <v>57</v>
      </c>
      <c r="J2285" s="1" t="s">
        <v>3998</v>
      </c>
      <c r="K2285" s="6" t="s">
        <v>842</v>
      </c>
      <c r="L2285" s="6">
        <v>6301</v>
      </c>
      <c r="M2285" s="6">
        <v>10</v>
      </c>
      <c r="N2285" s="6">
        <v>6</v>
      </c>
      <c r="O2285" s="6" t="s">
        <v>81</v>
      </c>
      <c r="P2285" s="6">
        <v>1</v>
      </c>
      <c r="Q2285" s="16" t="str">
        <f>IF($B2285=2014,$P2285,"")</f>
        <v/>
      </c>
      <c r="R2285" s="16" t="str">
        <f>IF($B2285=2015,$P2285,"")</f>
        <v/>
      </c>
      <c r="S2285" s="16" t="str">
        <f>IF($B2285=2016,$P2285,"")</f>
        <v/>
      </c>
      <c r="T2285" s="16" t="str">
        <f>IF($B2285=2017,$P2285,"")</f>
        <v/>
      </c>
      <c r="U2285" s="16" t="str">
        <f>IF($B2285=2018,$P2285,"")</f>
        <v/>
      </c>
      <c r="V2285" s="16" t="str">
        <f>IF($B2285=2019,$P2285,"")</f>
        <v/>
      </c>
      <c r="W2285" s="16" t="str">
        <f>IF($B2285=2020,$P2285,"")</f>
        <v/>
      </c>
      <c r="X2285" s="6" t="str">
        <f>IF($B2285=2021,$P2285,"")</f>
        <v/>
      </c>
      <c r="Y2285" s="6">
        <f>IF($B2285=2022,$P2285,"")</f>
        <v>1</v>
      </c>
      <c r="Z2285" s="6" t="str">
        <f>IF($B2285=2023,$P2285,"")</f>
        <v/>
      </c>
      <c r="AA2285" s="6" t="str">
        <f>IF($B2285=2024,$P2285,"")</f>
        <v/>
      </c>
      <c r="AB2285" s="16" t="str">
        <f>IF($B2285=2025,$P2285,"")</f>
        <v/>
      </c>
    </row>
    <row r="2286" spans="1:28" x14ac:dyDescent="0.25">
      <c r="A2286" s="3">
        <v>1152</v>
      </c>
      <c r="B2286" s="3">
        <v>2022</v>
      </c>
      <c r="C2286" s="3" t="s">
        <v>1347</v>
      </c>
      <c r="D2286" s="4">
        <f>DATE(B2286,N2286,M2286)</f>
        <v>44774</v>
      </c>
      <c r="E2286" s="5">
        <v>2300</v>
      </c>
      <c r="F2286" s="7" t="s">
        <v>14</v>
      </c>
      <c r="G2286" s="7" t="s">
        <v>15</v>
      </c>
      <c r="H2286" s="7"/>
      <c r="I2286" s="1" t="s">
        <v>57</v>
      </c>
      <c r="J2286" s="1" t="s">
        <v>4129</v>
      </c>
      <c r="K2286" s="6" t="s">
        <v>22</v>
      </c>
      <c r="L2286" s="6">
        <v>6302</v>
      </c>
      <c r="M2286" s="6">
        <v>1</v>
      </c>
      <c r="N2286" s="6">
        <v>8</v>
      </c>
      <c r="P2286" s="6">
        <v>1</v>
      </c>
      <c r="Q2286" s="16" t="str">
        <f>IF($B2286=2014,$P2286,"")</f>
        <v/>
      </c>
      <c r="R2286" s="16" t="str">
        <f>IF($B2286=2015,$P2286,"")</f>
        <v/>
      </c>
      <c r="S2286" s="16" t="str">
        <f>IF($B2286=2016,$P2286,"")</f>
        <v/>
      </c>
      <c r="T2286" s="16" t="str">
        <f>IF($B2286=2017,$P2286,"")</f>
        <v/>
      </c>
      <c r="U2286" s="16" t="str">
        <f>IF($B2286=2018,$P2286,"")</f>
        <v/>
      </c>
      <c r="V2286" s="16" t="str">
        <f>IF($B2286=2019,$P2286,"")</f>
        <v/>
      </c>
      <c r="W2286" s="16" t="str">
        <f>IF($B2286=2020,$P2286,"")</f>
        <v/>
      </c>
      <c r="X2286" s="6" t="str">
        <f>IF($B2286=2021,$P2286,"")</f>
        <v/>
      </c>
      <c r="Y2286" s="6">
        <f>IF($B2286=2022,$P2286,"")</f>
        <v>1</v>
      </c>
      <c r="Z2286" s="6" t="str">
        <f>IF($B2286=2023,$P2286,"")</f>
        <v/>
      </c>
      <c r="AA2286" s="6" t="str">
        <f>IF($B2286=2024,$P2286,"")</f>
        <v/>
      </c>
      <c r="AB2286" s="16" t="str">
        <f>IF($B2286=2025,$P2286,"")</f>
        <v/>
      </c>
    </row>
    <row r="2287" spans="1:28" x14ac:dyDescent="0.25">
      <c r="A2287" s="3">
        <v>1152</v>
      </c>
      <c r="B2287" s="3">
        <v>2022</v>
      </c>
      <c r="C2287" s="3" t="s">
        <v>149</v>
      </c>
      <c r="D2287" s="4">
        <f>DATE(B2287,N2287,M2287)</f>
        <v>44807</v>
      </c>
      <c r="E2287" s="5">
        <v>100</v>
      </c>
      <c r="F2287" s="6" t="s">
        <v>14</v>
      </c>
      <c r="G2287" s="6" t="s">
        <v>15</v>
      </c>
      <c r="I2287" s="1" t="s">
        <v>57</v>
      </c>
      <c r="J2287" s="1" t="s">
        <v>4240</v>
      </c>
      <c r="K2287" s="6" t="s">
        <v>22</v>
      </c>
      <c r="L2287" s="6">
        <v>6304</v>
      </c>
      <c r="M2287" s="6">
        <v>3</v>
      </c>
      <c r="N2287" s="6">
        <v>9</v>
      </c>
      <c r="P2287" s="6">
        <v>1</v>
      </c>
      <c r="Q2287" s="16" t="str">
        <f>IF($B2287=2014,$P2287,"")</f>
        <v/>
      </c>
      <c r="R2287" s="16" t="str">
        <f>IF($B2287=2015,$P2287,"")</f>
        <v/>
      </c>
      <c r="S2287" s="16" t="str">
        <f>IF($B2287=2016,$P2287,"")</f>
        <v/>
      </c>
      <c r="T2287" s="16" t="str">
        <f>IF($B2287=2017,$P2287,"")</f>
        <v/>
      </c>
      <c r="U2287" s="16" t="str">
        <f>IF($B2287=2018,$P2287,"")</f>
        <v/>
      </c>
      <c r="V2287" s="16" t="str">
        <f>IF($B2287=2019,$P2287,"")</f>
        <v/>
      </c>
      <c r="W2287" s="16" t="str">
        <f>IF($B2287=2020,$P2287,"")</f>
        <v/>
      </c>
      <c r="X2287" s="6" t="str">
        <f>IF($B2287=2021,$P2287,"")</f>
        <v/>
      </c>
      <c r="Y2287" s="6">
        <f>IF($B2287=2022,$P2287,"")</f>
        <v>1</v>
      </c>
      <c r="Z2287" s="6" t="str">
        <f>IF($B2287=2023,$P2287,"")</f>
        <v/>
      </c>
      <c r="AA2287" s="6" t="str">
        <f>IF($B2287=2024,$P2287,"")</f>
        <v/>
      </c>
      <c r="AB2287" s="16" t="str">
        <f>IF($B2287=2025,$P2287,"")</f>
        <v/>
      </c>
    </row>
    <row r="2288" spans="1:28" x14ac:dyDescent="0.25">
      <c r="A2288" s="3">
        <v>1152</v>
      </c>
      <c r="B2288" s="3">
        <v>2023</v>
      </c>
      <c r="C2288" s="3" t="s">
        <v>80</v>
      </c>
      <c r="D2288" s="4">
        <f>DATE(B2288,N2288,M2288)</f>
        <v>45188</v>
      </c>
      <c r="E2288" s="5">
        <v>0</v>
      </c>
      <c r="F2288" s="6" t="s">
        <v>14</v>
      </c>
      <c r="G2288" s="7" t="s">
        <v>15</v>
      </c>
      <c r="H2288" s="7"/>
      <c r="I2288" s="1" t="s">
        <v>57</v>
      </c>
      <c r="J2288" s="1" t="s">
        <v>5792</v>
      </c>
      <c r="K2288" s="6" t="s">
        <v>5781</v>
      </c>
      <c r="L2288" s="6">
        <v>6408</v>
      </c>
      <c r="M2288" s="6">
        <v>19</v>
      </c>
      <c r="N2288" s="6">
        <v>9</v>
      </c>
      <c r="P2288" s="6">
        <v>1</v>
      </c>
      <c r="Q2288" s="16" t="str">
        <f>IF($B2288=2014,$P2288,"")</f>
        <v/>
      </c>
      <c r="R2288" s="16" t="str">
        <f>IF($B2288=2015,$P2288,"")</f>
        <v/>
      </c>
      <c r="S2288" s="16" t="str">
        <f>IF($B2288=2016,$P2288,"")</f>
        <v/>
      </c>
      <c r="T2288" s="16" t="str">
        <f>IF($B2288=2017,$P2288,"")</f>
        <v/>
      </c>
      <c r="U2288" s="16" t="str">
        <f>IF($B2288=2018,$P2288,"")</f>
        <v/>
      </c>
      <c r="V2288" s="16" t="str">
        <f>IF($B2288=2019,$P2288,"")</f>
        <v/>
      </c>
      <c r="W2288" s="16" t="str">
        <f>IF($B2288=2020,$P2288,"")</f>
        <v/>
      </c>
      <c r="X2288" s="6" t="str">
        <f>IF($B2288=2021,$P2288,"")</f>
        <v/>
      </c>
      <c r="Y2288" s="6" t="str">
        <f>IF($B2288=2022,$P2288,"")</f>
        <v/>
      </c>
      <c r="Z2288" s="6">
        <f>IF($B2288=2023,$P2288,"")</f>
        <v>1</v>
      </c>
      <c r="AA2288" s="6" t="str">
        <f>IF($B2288=2024,$P2288,"")</f>
        <v/>
      </c>
      <c r="AB2288" s="16" t="str">
        <f>IF($B2288=2025,$P2288,"")</f>
        <v/>
      </c>
    </row>
    <row r="2289" spans="1:28" x14ac:dyDescent="0.25">
      <c r="A2289" s="3">
        <v>1152</v>
      </c>
      <c r="B2289" s="3">
        <v>2016</v>
      </c>
      <c r="C2289" s="3" t="s">
        <v>225</v>
      </c>
      <c r="D2289" s="4">
        <f>DATE(B2289,N2289,M2289)</f>
        <v>42697</v>
      </c>
      <c r="E2289" s="5">
        <v>1700</v>
      </c>
      <c r="F2289" s="6" t="s">
        <v>14</v>
      </c>
      <c r="G2289" s="7" t="s">
        <v>15</v>
      </c>
      <c r="H2289" s="7"/>
      <c r="I2289" s="1" t="s">
        <v>1905</v>
      </c>
      <c r="J2289" s="1" t="s">
        <v>1906</v>
      </c>
      <c r="K2289" s="6" t="s">
        <v>34</v>
      </c>
      <c r="L2289" s="6">
        <v>5710</v>
      </c>
      <c r="M2289" s="6">
        <v>23</v>
      </c>
      <c r="N2289" s="6">
        <v>11</v>
      </c>
      <c r="O2289" s="6" t="s">
        <v>35</v>
      </c>
      <c r="P2289" s="6">
        <v>1</v>
      </c>
      <c r="Q2289" s="16" t="str">
        <f>IF($B2289=2014,$P2289,"")</f>
        <v/>
      </c>
      <c r="R2289" s="16" t="str">
        <f>IF($B2289=2015,$P2289,"")</f>
        <v/>
      </c>
      <c r="S2289" s="16">
        <f>IF($B2289=2016,$P2289,"")</f>
        <v>1</v>
      </c>
      <c r="T2289" s="16" t="str">
        <f>IF($B2289=2017,$P2289,"")</f>
        <v/>
      </c>
      <c r="U2289" s="16" t="str">
        <f>IF($B2289=2018,$P2289,"")</f>
        <v/>
      </c>
      <c r="V2289" s="16" t="str">
        <f>IF($B2289=2019,$P2289,"")</f>
        <v/>
      </c>
      <c r="W2289" s="16" t="str">
        <f>IF($B2289=2020,$P2289,"")</f>
        <v/>
      </c>
      <c r="X2289" s="6" t="str">
        <f>IF($B2289=2021,$P2289,"")</f>
        <v/>
      </c>
      <c r="Y2289" s="6" t="str">
        <f>IF($B2289=2022,$P2289,"")</f>
        <v/>
      </c>
      <c r="Z2289" s="6" t="str">
        <f>IF($B2289=2023,$P2289,"")</f>
        <v/>
      </c>
      <c r="AA2289" s="6" t="str">
        <f>IF($B2289=2024,$P2289,"")</f>
        <v/>
      </c>
      <c r="AB2289" s="16" t="str">
        <f>IF($B2289=2025,$P2289,"")</f>
        <v/>
      </c>
    </row>
    <row r="2290" spans="1:28" ht="24" x14ac:dyDescent="0.25">
      <c r="A2290" s="3">
        <v>1152</v>
      </c>
      <c r="B2290" s="3">
        <v>2023</v>
      </c>
      <c r="C2290" s="3" t="s">
        <v>1107</v>
      </c>
      <c r="D2290" s="4">
        <f>DATE(B2290,N2290,M2290)</f>
        <v>45237</v>
      </c>
      <c r="E2290" s="5">
        <v>1800</v>
      </c>
      <c r="F2290" s="7" t="s">
        <v>14</v>
      </c>
      <c r="G2290" s="7" t="s">
        <v>15</v>
      </c>
      <c r="H2290" s="7"/>
      <c r="I2290" s="1" t="s">
        <v>1905</v>
      </c>
      <c r="J2290" s="1" t="s">
        <v>5910</v>
      </c>
      <c r="K2290" s="6" t="s">
        <v>842</v>
      </c>
      <c r="L2290" s="6">
        <v>6409</v>
      </c>
      <c r="M2290" s="6">
        <v>7</v>
      </c>
      <c r="N2290" s="6">
        <v>11</v>
      </c>
      <c r="O2290" s="6" t="s">
        <v>81</v>
      </c>
      <c r="P2290" s="6">
        <v>1</v>
      </c>
      <c r="Q2290" s="16" t="str">
        <f>IF($B2290=2014,$P2290,"")</f>
        <v/>
      </c>
      <c r="R2290" s="16" t="str">
        <f>IF($B2290=2015,$P2290,"")</f>
        <v/>
      </c>
      <c r="S2290" s="16" t="str">
        <f>IF($B2290=2016,$P2290,"")</f>
        <v/>
      </c>
      <c r="T2290" s="16" t="str">
        <f>IF($B2290=2017,$P2290,"")</f>
        <v/>
      </c>
      <c r="U2290" s="16" t="str">
        <f>IF($B2290=2018,$P2290,"")</f>
        <v/>
      </c>
      <c r="V2290" s="16" t="str">
        <f>IF($B2290=2019,$P2290,"")</f>
        <v/>
      </c>
      <c r="W2290" s="16" t="str">
        <f>IF($B2290=2020,$P2290,"")</f>
        <v/>
      </c>
      <c r="X2290" s="6" t="str">
        <f>IF($B2290=2021,$P2290,"")</f>
        <v/>
      </c>
      <c r="Y2290" s="6" t="str">
        <f>IF($B2290=2022,$P2290,"")</f>
        <v/>
      </c>
      <c r="Z2290" s="6">
        <f>IF($B2290=2023,$P2290,"")</f>
        <v>1</v>
      </c>
      <c r="AA2290" s="6" t="str">
        <f>IF($B2290=2024,$P2290,"")</f>
        <v/>
      </c>
      <c r="AB2290" s="16" t="str">
        <f>IF($B2290=2025,$P2290,"")</f>
        <v/>
      </c>
    </row>
    <row r="2291" spans="1:28" x14ac:dyDescent="0.25">
      <c r="A2291" s="3">
        <v>1152</v>
      </c>
      <c r="B2291" s="3">
        <v>2023</v>
      </c>
      <c r="C2291" s="3" t="s">
        <v>947</v>
      </c>
      <c r="D2291" s="4">
        <f>DATE(B2291,N2291,M2291)</f>
        <v>45264</v>
      </c>
      <c r="E2291" s="5">
        <v>1820</v>
      </c>
      <c r="F2291" s="7" t="s">
        <v>14</v>
      </c>
      <c r="G2291" s="7" t="s">
        <v>15</v>
      </c>
      <c r="H2291" s="7"/>
      <c r="I2291" s="1" t="s">
        <v>1905</v>
      </c>
      <c r="J2291" s="1" t="s">
        <v>6030</v>
      </c>
      <c r="K2291" s="6" t="s">
        <v>4403</v>
      </c>
      <c r="L2291" s="6">
        <v>6412</v>
      </c>
      <c r="M2291" s="6">
        <v>4</v>
      </c>
      <c r="N2291" s="6">
        <v>12</v>
      </c>
      <c r="P2291" s="6">
        <v>1</v>
      </c>
      <c r="Q2291" s="16" t="str">
        <f>IF($B2291=2014,$P2291,"")</f>
        <v/>
      </c>
      <c r="R2291" s="16" t="str">
        <f>IF($B2291=2015,$P2291,"")</f>
        <v/>
      </c>
      <c r="S2291" s="16" t="str">
        <f>IF($B2291=2016,$P2291,"")</f>
        <v/>
      </c>
      <c r="T2291" s="16" t="str">
        <f>IF($B2291=2017,$P2291,"")</f>
        <v/>
      </c>
      <c r="U2291" s="16" t="str">
        <f>IF($B2291=2018,$P2291,"")</f>
        <v/>
      </c>
      <c r="V2291" s="16" t="str">
        <f>IF($B2291=2019,$P2291,"")</f>
        <v/>
      </c>
      <c r="W2291" s="16" t="str">
        <f>IF($B2291=2020,$P2291,"")</f>
        <v/>
      </c>
      <c r="X2291" s="6" t="str">
        <f>IF($B2291=2021,$P2291,"")</f>
        <v/>
      </c>
      <c r="Y2291" s="6" t="str">
        <f>IF($B2291=2022,$P2291,"")</f>
        <v/>
      </c>
      <c r="Z2291" s="6">
        <f>IF($B2291=2023,$P2291,"")</f>
        <v>1</v>
      </c>
      <c r="AA2291" s="6" t="str">
        <f>IF($B2291=2024,$P2291,"")</f>
        <v/>
      </c>
      <c r="AB2291" s="16" t="str">
        <f>IF($B2291=2025,$P2291,"")</f>
        <v/>
      </c>
    </row>
    <row r="2292" spans="1:28" x14ac:dyDescent="0.25">
      <c r="A2292" s="3">
        <v>1152</v>
      </c>
      <c r="B2292" s="3">
        <v>2023</v>
      </c>
      <c r="C2292" s="3" t="s">
        <v>179</v>
      </c>
      <c r="D2292" s="4">
        <f>DATE(B2292,N2292,M2292)</f>
        <v>45290</v>
      </c>
      <c r="E2292" s="5">
        <v>1402</v>
      </c>
      <c r="F2292" s="7" t="s">
        <v>14</v>
      </c>
      <c r="G2292" s="7" t="s">
        <v>15</v>
      </c>
      <c r="H2292" s="7"/>
      <c r="I2292" s="1" t="s">
        <v>1905</v>
      </c>
      <c r="J2292" s="1" t="s">
        <v>6096</v>
      </c>
      <c r="K2292" s="6" t="s">
        <v>842</v>
      </c>
      <c r="L2292" s="6">
        <v>6413</v>
      </c>
      <c r="M2292" s="6">
        <v>30</v>
      </c>
      <c r="N2292" s="6">
        <v>12</v>
      </c>
      <c r="O2292" s="6" t="s">
        <v>81</v>
      </c>
      <c r="P2292" s="6">
        <v>1</v>
      </c>
      <c r="Q2292" s="16" t="str">
        <f>IF($B2292=2014,$P2292,"")</f>
        <v/>
      </c>
      <c r="R2292" s="16" t="str">
        <f>IF($B2292=2015,$P2292,"")</f>
        <v/>
      </c>
      <c r="S2292" s="16" t="str">
        <f>IF($B2292=2016,$P2292,"")</f>
        <v/>
      </c>
      <c r="T2292" s="16" t="str">
        <f>IF($B2292=2017,$P2292,"")</f>
        <v/>
      </c>
      <c r="U2292" s="16" t="str">
        <f>IF($B2292=2018,$P2292,"")</f>
        <v/>
      </c>
      <c r="V2292" s="16" t="str">
        <f>IF($B2292=2019,$P2292,"")</f>
        <v/>
      </c>
      <c r="W2292" s="16" t="str">
        <f>IF($B2292=2020,$P2292,"")</f>
        <v/>
      </c>
      <c r="X2292" s="6" t="str">
        <f>IF($B2292=2021,$P2292,"")</f>
        <v/>
      </c>
      <c r="Y2292" s="6" t="str">
        <f>IF($B2292=2022,$P2292,"")</f>
        <v/>
      </c>
      <c r="Z2292" s="6">
        <f>IF($B2292=2023,$P2292,"")</f>
        <v>1</v>
      </c>
      <c r="AA2292" s="6" t="str">
        <f>IF($B2292=2024,$P2292,"")</f>
        <v/>
      </c>
      <c r="AB2292" s="16" t="str">
        <f>IF($B2292=2025,$P2292,"")</f>
        <v/>
      </c>
    </row>
    <row r="2293" spans="1:28" ht="24" x14ac:dyDescent="0.25">
      <c r="A2293" s="3">
        <v>1152</v>
      </c>
      <c r="B2293" s="5">
        <v>2015</v>
      </c>
      <c r="C2293" s="3" t="s">
        <v>1650</v>
      </c>
      <c r="D2293" s="4">
        <f>DATE(B2293,N2293,M2293)</f>
        <v>42210</v>
      </c>
      <c r="E2293" s="5">
        <v>0</v>
      </c>
      <c r="F2293" s="6" t="s">
        <v>14</v>
      </c>
      <c r="G2293" s="6" t="s">
        <v>15</v>
      </c>
      <c r="I2293" s="1" t="s">
        <v>1907</v>
      </c>
      <c r="J2293" s="8" t="s">
        <v>1908</v>
      </c>
      <c r="K2293" s="6" t="s">
        <v>22</v>
      </c>
      <c r="L2293" s="6">
        <v>5602</v>
      </c>
      <c r="M2293" s="6">
        <v>25</v>
      </c>
      <c r="N2293" s="6">
        <v>7</v>
      </c>
      <c r="P2293" s="6">
        <v>1</v>
      </c>
      <c r="Q2293" s="16" t="str">
        <f>IF($B2293=2014,$P2293,"")</f>
        <v/>
      </c>
      <c r="R2293" s="16">
        <f>IF($B2293=2015,$P2293,"")</f>
        <v>1</v>
      </c>
      <c r="S2293" s="16" t="str">
        <f>IF($B2293=2016,$P2293,"")</f>
        <v/>
      </c>
      <c r="T2293" s="16" t="str">
        <f>IF($B2293=2017,$P2293,"")</f>
        <v/>
      </c>
      <c r="U2293" s="16" t="str">
        <f>IF($B2293=2018,$P2293,"")</f>
        <v/>
      </c>
      <c r="V2293" s="16" t="str">
        <f>IF($B2293=2019,$P2293,"")</f>
        <v/>
      </c>
      <c r="W2293" s="16" t="str">
        <f>IF($B2293=2020,$P2293,"")</f>
        <v/>
      </c>
      <c r="X2293" s="6" t="str">
        <f>IF($B2293=2021,$P2293,"")</f>
        <v/>
      </c>
      <c r="Y2293" s="6" t="str">
        <f>IF($B2293=2022,$P2293,"")</f>
        <v/>
      </c>
      <c r="Z2293" s="6" t="str">
        <f>IF($B2293=2023,$P2293,"")</f>
        <v/>
      </c>
      <c r="AA2293" s="6" t="str">
        <f>IF($B2293=2024,$P2293,"")</f>
        <v/>
      </c>
      <c r="AB2293" s="16" t="str">
        <f>IF($B2293=2025,$P2293,"")</f>
        <v/>
      </c>
    </row>
    <row r="2294" spans="1:28" ht="24" x14ac:dyDescent="0.25">
      <c r="A2294" s="3">
        <v>1152</v>
      </c>
      <c r="B2294" s="5">
        <v>2015</v>
      </c>
      <c r="C2294" s="3" t="s">
        <v>43</v>
      </c>
      <c r="D2294" s="4">
        <f>DATE(B2294,N2294,M2294)</f>
        <v>42227</v>
      </c>
      <c r="E2294" s="5">
        <v>2216</v>
      </c>
      <c r="F2294" s="6" t="s">
        <v>14</v>
      </c>
      <c r="G2294" s="6" t="s">
        <v>15</v>
      </c>
      <c r="I2294" s="1" t="s">
        <v>1907</v>
      </c>
      <c r="J2294" s="8" t="s">
        <v>1909</v>
      </c>
      <c r="K2294" s="6" t="s">
        <v>738</v>
      </c>
      <c r="L2294" s="6">
        <v>5603</v>
      </c>
      <c r="M2294" s="6">
        <v>11</v>
      </c>
      <c r="N2294" s="6">
        <v>8</v>
      </c>
      <c r="O2294" s="6" t="s">
        <v>81</v>
      </c>
      <c r="P2294" s="6">
        <v>1</v>
      </c>
      <c r="Q2294" s="16" t="str">
        <f>IF($B2294=2014,$P2294,"")</f>
        <v/>
      </c>
      <c r="R2294" s="16">
        <f>IF($B2294=2015,$P2294,"")</f>
        <v>1</v>
      </c>
      <c r="S2294" s="16" t="str">
        <f>IF($B2294=2016,$P2294,"")</f>
        <v/>
      </c>
      <c r="T2294" s="16" t="str">
        <f>IF($B2294=2017,$P2294,"")</f>
        <v/>
      </c>
      <c r="U2294" s="16" t="str">
        <f>IF($B2294=2018,$P2294,"")</f>
        <v/>
      </c>
      <c r="V2294" s="16" t="str">
        <f>IF($B2294=2019,$P2294,"")</f>
        <v/>
      </c>
      <c r="W2294" s="16" t="str">
        <f>IF($B2294=2020,$P2294,"")</f>
        <v/>
      </c>
      <c r="X2294" s="6" t="str">
        <f>IF($B2294=2021,$P2294,"")</f>
        <v/>
      </c>
      <c r="Y2294" s="6" t="str">
        <f>IF($B2294=2022,$P2294,"")</f>
        <v/>
      </c>
      <c r="Z2294" s="6" t="str">
        <f>IF($B2294=2023,$P2294,"")</f>
        <v/>
      </c>
      <c r="AA2294" s="6" t="str">
        <f>IF($B2294=2024,$P2294,"")</f>
        <v/>
      </c>
      <c r="AB2294" s="16" t="str">
        <f>IF($B2294=2025,$P2294,"")</f>
        <v/>
      </c>
    </row>
    <row r="2295" spans="1:28" x14ac:dyDescent="0.25">
      <c r="A2295" s="3">
        <v>1152</v>
      </c>
      <c r="B2295" s="5">
        <v>2015</v>
      </c>
      <c r="C2295" s="3" t="s">
        <v>45</v>
      </c>
      <c r="D2295" s="4">
        <f>DATE(B2295,N2295,M2295)</f>
        <v>42258</v>
      </c>
      <c r="E2295" s="5">
        <v>2300</v>
      </c>
      <c r="F2295" s="6" t="s">
        <v>14</v>
      </c>
      <c r="G2295" s="6" t="s">
        <v>15</v>
      </c>
      <c r="I2295" s="1" t="s">
        <v>1907</v>
      </c>
      <c r="J2295" s="8" t="s">
        <v>1910</v>
      </c>
      <c r="K2295" s="6" t="s">
        <v>22</v>
      </c>
      <c r="L2295" s="6">
        <v>5604</v>
      </c>
      <c r="M2295" s="6">
        <v>11</v>
      </c>
      <c r="N2295" s="6">
        <v>9</v>
      </c>
      <c r="P2295" s="6">
        <v>1</v>
      </c>
      <c r="Q2295" s="16" t="str">
        <f>IF($B2295=2014,$P2295,"")</f>
        <v/>
      </c>
      <c r="R2295" s="16">
        <f>IF($B2295=2015,$P2295,"")</f>
        <v>1</v>
      </c>
      <c r="S2295" s="16" t="str">
        <f>IF($B2295=2016,$P2295,"")</f>
        <v/>
      </c>
      <c r="T2295" s="16" t="str">
        <f>IF($B2295=2017,$P2295,"")</f>
        <v/>
      </c>
      <c r="U2295" s="16" t="str">
        <f>IF($B2295=2018,$P2295,"")</f>
        <v/>
      </c>
      <c r="V2295" s="16" t="str">
        <f>IF($B2295=2019,$P2295,"")</f>
        <v/>
      </c>
      <c r="W2295" s="16" t="str">
        <f>IF($B2295=2020,$P2295,"")</f>
        <v/>
      </c>
      <c r="X2295" s="6" t="str">
        <f>IF($B2295=2021,$P2295,"")</f>
        <v/>
      </c>
      <c r="Y2295" s="6" t="str">
        <f>IF($B2295=2022,$P2295,"")</f>
        <v/>
      </c>
      <c r="Z2295" s="6" t="str">
        <f>IF($B2295=2023,$P2295,"")</f>
        <v/>
      </c>
      <c r="AA2295" s="6" t="str">
        <f>IF($B2295=2024,$P2295,"")</f>
        <v/>
      </c>
      <c r="AB2295" s="16" t="str">
        <f>IF($B2295=2025,$P2295,"")</f>
        <v/>
      </c>
    </row>
    <row r="2296" spans="1:28" x14ac:dyDescent="0.25">
      <c r="A2296" s="3">
        <v>1152</v>
      </c>
      <c r="B2296" s="5">
        <v>2015</v>
      </c>
      <c r="C2296" s="3" t="s">
        <v>781</v>
      </c>
      <c r="D2296" s="4">
        <f>DATE(B2296,N2296,M2296)</f>
        <v>42272</v>
      </c>
      <c r="E2296" s="5">
        <v>200</v>
      </c>
      <c r="F2296" s="6" t="s">
        <v>14</v>
      </c>
      <c r="G2296" s="6" t="s">
        <v>15</v>
      </c>
      <c r="I2296" s="1" t="s">
        <v>1907</v>
      </c>
      <c r="J2296" s="8" t="s">
        <v>1911</v>
      </c>
      <c r="K2296" s="6" t="s">
        <v>22</v>
      </c>
      <c r="L2296" s="6">
        <v>5606</v>
      </c>
      <c r="M2296" s="6">
        <v>25</v>
      </c>
      <c r="N2296" s="6">
        <v>9</v>
      </c>
      <c r="P2296" s="6">
        <v>1</v>
      </c>
      <c r="Q2296" s="16" t="str">
        <f>IF($B2296=2014,$P2296,"")</f>
        <v/>
      </c>
      <c r="R2296" s="16">
        <f>IF($B2296=2015,$P2296,"")</f>
        <v>1</v>
      </c>
      <c r="S2296" s="16" t="str">
        <f>IF($B2296=2016,$P2296,"")</f>
        <v/>
      </c>
      <c r="T2296" s="16" t="str">
        <f>IF($B2296=2017,$P2296,"")</f>
        <v/>
      </c>
      <c r="U2296" s="16" t="str">
        <f>IF($B2296=2018,$P2296,"")</f>
        <v/>
      </c>
      <c r="V2296" s="16" t="str">
        <f>IF($B2296=2019,$P2296,"")</f>
        <v/>
      </c>
      <c r="W2296" s="16" t="str">
        <f>IF($B2296=2020,$P2296,"")</f>
        <v/>
      </c>
      <c r="X2296" s="6" t="str">
        <f>IF($B2296=2021,$P2296,"")</f>
        <v/>
      </c>
      <c r="Y2296" s="6" t="str">
        <f>IF($B2296=2022,$P2296,"")</f>
        <v/>
      </c>
      <c r="Z2296" s="6" t="str">
        <f>IF($B2296=2023,$P2296,"")</f>
        <v/>
      </c>
      <c r="AA2296" s="6" t="str">
        <f>IF($B2296=2024,$P2296,"")</f>
        <v/>
      </c>
      <c r="AB2296" s="16" t="str">
        <f>IF($B2296=2025,$P2296,"")</f>
        <v/>
      </c>
    </row>
    <row r="2297" spans="1:28" x14ac:dyDescent="0.25">
      <c r="A2297" s="3">
        <v>1152</v>
      </c>
      <c r="B2297" s="5">
        <v>2016</v>
      </c>
      <c r="C2297" s="3" t="s">
        <v>1648</v>
      </c>
      <c r="D2297" s="4">
        <f>DATE(B2297,N2297,M2297)</f>
        <v>42439</v>
      </c>
      <c r="E2297" s="5">
        <v>200</v>
      </c>
      <c r="F2297" s="6" t="s">
        <v>14</v>
      </c>
      <c r="G2297" s="6" t="s">
        <v>15</v>
      </c>
      <c r="I2297" s="1" t="s">
        <v>1907</v>
      </c>
      <c r="J2297" s="8" t="s">
        <v>1912</v>
      </c>
      <c r="K2297" s="6" t="s">
        <v>22</v>
      </c>
      <c r="L2297" s="6">
        <v>5617</v>
      </c>
      <c r="M2297" s="6">
        <v>10</v>
      </c>
      <c r="N2297" s="6">
        <v>3</v>
      </c>
      <c r="P2297" s="6">
        <v>1</v>
      </c>
      <c r="Q2297" s="16" t="str">
        <f>IF($B2297=2014,$P2297,"")</f>
        <v/>
      </c>
      <c r="R2297" s="16" t="str">
        <f>IF($B2297=2015,$P2297,"")</f>
        <v/>
      </c>
      <c r="S2297" s="16">
        <f>IF($B2297=2016,$P2297,"")</f>
        <v>1</v>
      </c>
      <c r="T2297" s="16" t="str">
        <f>IF($B2297=2017,$P2297,"")</f>
        <v/>
      </c>
      <c r="U2297" s="16" t="str">
        <f>IF($B2297=2018,$P2297,"")</f>
        <v/>
      </c>
      <c r="V2297" s="16" t="str">
        <f>IF($B2297=2019,$P2297,"")</f>
        <v/>
      </c>
      <c r="W2297" s="16" t="str">
        <f>IF($B2297=2020,$P2297,"")</f>
        <v/>
      </c>
      <c r="X2297" s="6" t="str">
        <f>IF($B2297=2021,$P2297,"")</f>
        <v/>
      </c>
      <c r="Y2297" s="6" t="str">
        <f>IF($B2297=2022,$P2297,"")</f>
        <v/>
      </c>
      <c r="Z2297" s="6" t="str">
        <f>IF($B2297=2023,$P2297,"")</f>
        <v/>
      </c>
      <c r="AA2297" s="6" t="str">
        <f>IF($B2297=2024,$P2297,"")</f>
        <v/>
      </c>
      <c r="AB2297" s="16" t="str">
        <f>IF($B2297=2025,$P2297,"")</f>
        <v/>
      </c>
    </row>
    <row r="2298" spans="1:28" x14ac:dyDescent="0.25">
      <c r="A2298" s="3">
        <v>1152</v>
      </c>
      <c r="B2298" s="5">
        <v>2016</v>
      </c>
      <c r="C2298" s="3" t="s">
        <v>1345</v>
      </c>
      <c r="D2298" s="4">
        <f>DATE(B2298,N2298,M2298)</f>
        <v>42456</v>
      </c>
      <c r="E2298" s="5">
        <v>359</v>
      </c>
      <c r="F2298" s="6" t="s">
        <v>14</v>
      </c>
      <c r="G2298" s="6" t="s">
        <v>15</v>
      </c>
      <c r="I2298" s="1" t="s">
        <v>1907</v>
      </c>
      <c r="J2298" s="8" t="s">
        <v>1913</v>
      </c>
      <c r="K2298" s="6" t="s">
        <v>796</v>
      </c>
      <c r="L2298" s="6">
        <v>5618</v>
      </c>
      <c r="M2298" s="6">
        <v>27</v>
      </c>
      <c r="N2298" s="6">
        <v>3</v>
      </c>
      <c r="P2298" s="6">
        <v>1</v>
      </c>
      <c r="Q2298" s="16" t="str">
        <f>IF($B2298=2014,$P2298,"")</f>
        <v/>
      </c>
      <c r="R2298" s="16" t="str">
        <f>IF($B2298=2015,$P2298,"")</f>
        <v/>
      </c>
      <c r="S2298" s="16">
        <f>IF($B2298=2016,$P2298,"")</f>
        <v>1</v>
      </c>
      <c r="T2298" s="16" t="str">
        <f>IF($B2298=2017,$P2298,"")</f>
        <v/>
      </c>
      <c r="U2298" s="16" t="str">
        <f>IF($B2298=2018,$P2298,"")</f>
        <v/>
      </c>
      <c r="V2298" s="16" t="str">
        <f>IF($B2298=2019,$P2298,"")</f>
        <v/>
      </c>
      <c r="W2298" s="16" t="str">
        <f>IF($B2298=2020,$P2298,"")</f>
        <v/>
      </c>
      <c r="X2298" s="6" t="str">
        <f>IF($B2298=2021,$P2298,"")</f>
        <v/>
      </c>
      <c r="Y2298" s="6" t="str">
        <f>IF($B2298=2022,$P2298,"")</f>
        <v/>
      </c>
      <c r="Z2298" s="6" t="str">
        <f>IF($B2298=2023,$P2298,"")</f>
        <v/>
      </c>
      <c r="AA2298" s="6" t="str">
        <f>IF($B2298=2024,$P2298,"")</f>
        <v/>
      </c>
      <c r="AB2298" s="16" t="str">
        <f>IF($B2298=2025,$P2298,"")</f>
        <v/>
      </c>
    </row>
    <row r="2299" spans="1:28" x14ac:dyDescent="0.25">
      <c r="A2299" s="3">
        <v>1152</v>
      </c>
      <c r="B2299" s="5">
        <v>2016</v>
      </c>
      <c r="C2299" s="3" t="s">
        <v>1092</v>
      </c>
      <c r="D2299" s="4">
        <f>DATE(B2299,N2299,M2299)</f>
        <v>42457</v>
      </c>
      <c r="E2299" s="5">
        <v>300</v>
      </c>
      <c r="F2299" s="6" t="s">
        <v>14</v>
      </c>
      <c r="G2299" s="6" t="s">
        <v>15</v>
      </c>
      <c r="I2299" s="1" t="s">
        <v>1907</v>
      </c>
      <c r="J2299" s="8" t="s">
        <v>1914</v>
      </c>
      <c r="K2299" s="6" t="s">
        <v>22</v>
      </c>
      <c r="L2299" s="6">
        <v>5619</v>
      </c>
      <c r="M2299" s="6">
        <v>28</v>
      </c>
      <c r="N2299" s="6">
        <v>3</v>
      </c>
      <c r="P2299" s="6">
        <v>1</v>
      </c>
      <c r="Q2299" s="16" t="str">
        <f>IF($B2299=2014,$P2299,"")</f>
        <v/>
      </c>
      <c r="R2299" s="16" t="str">
        <f>IF($B2299=2015,$P2299,"")</f>
        <v/>
      </c>
      <c r="S2299" s="16">
        <f>IF($B2299=2016,$P2299,"")</f>
        <v>1</v>
      </c>
      <c r="T2299" s="16" t="str">
        <f>IF($B2299=2017,$P2299,"")</f>
        <v/>
      </c>
      <c r="U2299" s="16" t="str">
        <f>IF($B2299=2018,$P2299,"")</f>
        <v/>
      </c>
      <c r="V2299" s="16" t="str">
        <f>IF($B2299=2019,$P2299,"")</f>
        <v/>
      </c>
      <c r="W2299" s="16" t="str">
        <f>IF($B2299=2020,$P2299,"")</f>
        <v/>
      </c>
      <c r="X2299" s="6" t="str">
        <f>IF($B2299=2021,$P2299,"")</f>
        <v/>
      </c>
      <c r="Y2299" s="6" t="str">
        <f>IF($B2299=2022,$P2299,"")</f>
        <v/>
      </c>
      <c r="Z2299" s="6" t="str">
        <f>IF($B2299=2023,$P2299,"")</f>
        <v/>
      </c>
      <c r="AA2299" s="6" t="str">
        <f>IF($B2299=2024,$P2299,"")</f>
        <v/>
      </c>
      <c r="AB2299" s="16" t="str">
        <f>IF($B2299=2025,$P2299,"")</f>
        <v/>
      </c>
    </row>
    <row r="2300" spans="1:28" ht="24" x14ac:dyDescent="0.25">
      <c r="A2300" s="3">
        <v>1152</v>
      </c>
      <c r="B2300" s="3">
        <v>2016</v>
      </c>
      <c r="C2300" s="3" t="s">
        <v>26</v>
      </c>
      <c r="D2300" s="4">
        <f>DATE(B2300,N2300,M2300)</f>
        <v>42577</v>
      </c>
      <c r="E2300" s="5">
        <v>2307</v>
      </c>
      <c r="F2300" s="6" t="s">
        <v>14</v>
      </c>
      <c r="G2300" s="7" t="s">
        <v>15</v>
      </c>
      <c r="H2300" s="7"/>
      <c r="I2300" s="1" t="s">
        <v>1907</v>
      </c>
      <c r="J2300" s="1" t="s">
        <v>1915</v>
      </c>
      <c r="K2300" s="6" t="s">
        <v>836</v>
      </c>
      <c r="L2300" s="6">
        <v>5703</v>
      </c>
      <c r="M2300" s="6">
        <v>26</v>
      </c>
      <c r="N2300" s="6">
        <v>7</v>
      </c>
      <c r="O2300" s="6" t="s">
        <v>81</v>
      </c>
      <c r="P2300" s="6">
        <v>1</v>
      </c>
      <c r="Q2300" s="16" t="str">
        <f>IF($B2300=2014,$P2300,"")</f>
        <v/>
      </c>
      <c r="R2300" s="16" t="str">
        <f>IF($B2300=2015,$P2300,"")</f>
        <v/>
      </c>
      <c r="S2300" s="16">
        <f>IF($B2300=2016,$P2300,"")</f>
        <v>1</v>
      </c>
      <c r="T2300" s="16" t="str">
        <f>IF($B2300=2017,$P2300,"")</f>
        <v/>
      </c>
      <c r="U2300" s="16" t="str">
        <f>IF($B2300=2018,$P2300,"")</f>
        <v/>
      </c>
      <c r="V2300" s="16" t="str">
        <f>IF($B2300=2019,$P2300,"")</f>
        <v/>
      </c>
      <c r="W2300" s="16" t="str">
        <f>IF($B2300=2020,$P2300,"")</f>
        <v/>
      </c>
      <c r="X2300" s="6" t="str">
        <f>IF($B2300=2021,$P2300,"")</f>
        <v/>
      </c>
      <c r="Y2300" s="6" t="str">
        <f>IF($B2300=2022,$P2300,"")</f>
        <v/>
      </c>
      <c r="Z2300" s="6" t="str">
        <f>IF($B2300=2023,$P2300,"")</f>
        <v/>
      </c>
      <c r="AA2300" s="6" t="str">
        <f>IF($B2300=2024,$P2300,"")</f>
        <v/>
      </c>
      <c r="AB2300" s="16" t="str">
        <f>IF($B2300=2025,$P2300,"")</f>
        <v/>
      </c>
    </row>
    <row r="2301" spans="1:28" x14ac:dyDescent="0.25">
      <c r="A2301" s="3">
        <v>1152</v>
      </c>
      <c r="B2301" s="3">
        <v>2016</v>
      </c>
      <c r="C2301" s="3" t="s">
        <v>99</v>
      </c>
      <c r="D2301" s="4">
        <f>DATE(B2301,N2301,M2301)</f>
        <v>42594</v>
      </c>
      <c r="E2301" s="5">
        <v>57</v>
      </c>
      <c r="F2301" s="6" t="s">
        <v>14</v>
      </c>
      <c r="G2301" s="7" t="s">
        <v>15</v>
      </c>
      <c r="H2301" s="7"/>
      <c r="I2301" s="1" t="s">
        <v>1907</v>
      </c>
      <c r="J2301" s="1" t="s">
        <v>1916</v>
      </c>
      <c r="K2301" s="6" t="s">
        <v>22</v>
      </c>
      <c r="L2301" s="6">
        <v>5703</v>
      </c>
      <c r="M2301" s="6">
        <v>12</v>
      </c>
      <c r="N2301" s="6">
        <v>8</v>
      </c>
      <c r="P2301" s="6">
        <v>1</v>
      </c>
      <c r="Q2301" s="16" t="str">
        <f>IF($B2301=2014,$P2301,"")</f>
        <v/>
      </c>
      <c r="R2301" s="16" t="str">
        <f>IF($B2301=2015,$P2301,"")</f>
        <v/>
      </c>
      <c r="S2301" s="16">
        <f>IF($B2301=2016,$P2301,"")</f>
        <v>1</v>
      </c>
      <c r="T2301" s="16" t="str">
        <f>IF($B2301=2017,$P2301,"")</f>
        <v/>
      </c>
      <c r="U2301" s="16" t="str">
        <f>IF($B2301=2018,$P2301,"")</f>
        <v/>
      </c>
      <c r="V2301" s="16" t="str">
        <f>IF($B2301=2019,$P2301,"")</f>
        <v/>
      </c>
      <c r="W2301" s="16" t="str">
        <f>IF($B2301=2020,$P2301,"")</f>
        <v/>
      </c>
      <c r="X2301" s="6" t="str">
        <f>IF($B2301=2021,$P2301,"")</f>
        <v/>
      </c>
      <c r="Y2301" s="6" t="str">
        <f>IF($B2301=2022,$P2301,"")</f>
        <v/>
      </c>
      <c r="Z2301" s="6" t="str">
        <f>IF($B2301=2023,$P2301,"")</f>
        <v/>
      </c>
      <c r="AA2301" s="6" t="str">
        <f>IF($B2301=2024,$P2301,"")</f>
        <v/>
      </c>
      <c r="AB2301" s="16" t="str">
        <f>IF($B2301=2025,$P2301,"")</f>
        <v/>
      </c>
    </row>
    <row r="2302" spans="1:28" x14ac:dyDescent="0.25">
      <c r="A2302" s="3">
        <v>1152</v>
      </c>
      <c r="B2302" s="3">
        <v>2016</v>
      </c>
      <c r="C2302" s="3" t="s">
        <v>793</v>
      </c>
      <c r="D2302" s="4">
        <f>DATE(B2302,N2302,M2302)</f>
        <v>42630</v>
      </c>
      <c r="E2302" s="5">
        <v>2059</v>
      </c>
      <c r="F2302" s="6" t="s">
        <v>14</v>
      </c>
      <c r="G2302" s="7" t="s">
        <v>15</v>
      </c>
      <c r="H2302" s="7"/>
      <c r="I2302" s="1" t="s">
        <v>1907</v>
      </c>
      <c r="J2302" s="1" t="s">
        <v>1917</v>
      </c>
      <c r="K2302" s="6" t="s">
        <v>796</v>
      </c>
      <c r="L2302" s="6">
        <v>5705</v>
      </c>
      <c r="M2302" s="6">
        <v>17</v>
      </c>
      <c r="N2302" s="6">
        <v>9</v>
      </c>
      <c r="P2302" s="6">
        <v>1</v>
      </c>
      <c r="Q2302" s="16" t="str">
        <f>IF($B2302=2014,$P2302,"")</f>
        <v/>
      </c>
      <c r="R2302" s="16" t="str">
        <f>IF($B2302=2015,$P2302,"")</f>
        <v/>
      </c>
      <c r="S2302" s="16">
        <f>IF($B2302=2016,$P2302,"")</f>
        <v>1</v>
      </c>
      <c r="T2302" s="16" t="str">
        <f>IF($B2302=2017,$P2302,"")</f>
        <v/>
      </c>
      <c r="U2302" s="16" t="str">
        <f>IF($B2302=2018,$P2302,"")</f>
        <v/>
      </c>
      <c r="V2302" s="16" t="str">
        <f>IF($B2302=2019,$P2302,"")</f>
        <v/>
      </c>
      <c r="W2302" s="16" t="str">
        <f>IF($B2302=2020,$P2302,"")</f>
        <v/>
      </c>
      <c r="X2302" s="6" t="str">
        <f>IF($B2302=2021,$P2302,"")</f>
        <v/>
      </c>
      <c r="Y2302" s="6" t="str">
        <f>IF($B2302=2022,$P2302,"")</f>
        <v/>
      </c>
      <c r="Z2302" s="6" t="str">
        <f>IF($B2302=2023,$P2302,"")</f>
        <v/>
      </c>
      <c r="AA2302" s="6" t="str">
        <f>IF($B2302=2024,$P2302,"")</f>
        <v/>
      </c>
      <c r="AB2302" s="16" t="str">
        <f>IF($B2302=2025,$P2302,"")</f>
        <v/>
      </c>
    </row>
    <row r="2303" spans="1:28" x14ac:dyDescent="0.25">
      <c r="A2303" s="3">
        <v>1152</v>
      </c>
      <c r="B2303" s="3">
        <v>2017</v>
      </c>
      <c r="C2303" s="3" t="s">
        <v>1650</v>
      </c>
      <c r="D2303" s="4">
        <f>DATE(B2303,N2303,M2303)</f>
        <v>42941</v>
      </c>
      <c r="E2303" s="5">
        <v>0</v>
      </c>
      <c r="F2303" s="6" t="s">
        <v>14</v>
      </c>
      <c r="G2303" s="6" t="s">
        <v>15</v>
      </c>
      <c r="H2303" s="7"/>
      <c r="I2303" s="1" t="s">
        <v>1907</v>
      </c>
      <c r="J2303" s="8" t="s">
        <v>1918</v>
      </c>
      <c r="K2303" s="6" t="s">
        <v>22</v>
      </c>
      <c r="L2303" s="6">
        <v>5802</v>
      </c>
      <c r="M2303" s="6">
        <v>25</v>
      </c>
      <c r="N2303" s="6">
        <v>7</v>
      </c>
      <c r="P2303" s="6">
        <v>1</v>
      </c>
      <c r="Q2303" s="16" t="str">
        <f>IF($B2303=2014,$P2303,"")</f>
        <v/>
      </c>
      <c r="R2303" s="16" t="str">
        <f>IF($B2303=2015,$P2303,"")</f>
        <v/>
      </c>
      <c r="S2303" s="16" t="str">
        <f>IF($B2303=2016,$P2303,"")</f>
        <v/>
      </c>
      <c r="T2303" s="16">
        <f>IF($B2303=2017,$P2303,"")</f>
        <v>1</v>
      </c>
      <c r="U2303" s="16" t="str">
        <f>IF($B2303=2018,$P2303,"")</f>
        <v/>
      </c>
      <c r="V2303" s="16" t="str">
        <f>IF($B2303=2019,$P2303,"")</f>
        <v/>
      </c>
      <c r="W2303" s="16" t="str">
        <f>IF($B2303=2020,$P2303,"")</f>
        <v/>
      </c>
      <c r="X2303" s="6" t="str">
        <f>IF($B2303=2021,$P2303,"")</f>
        <v/>
      </c>
      <c r="Y2303" s="6" t="str">
        <f>IF($B2303=2022,$P2303,"")</f>
        <v/>
      </c>
      <c r="Z2303" s="6" t="str">
        <f>IF($B2303=2023,$P2303,"")</f>
        <v/>
      </c>
      <c r="AA2303" s="6" t="str">
        <f>IF($B2303=2024,$P2303,"")</f>
        <v/>
      </c>
      <c r="AB2303" s="16" t="str">
        <f>IF($B2303=2025,$P2303,"")</f>
        <v/>
      </c>
    </row>
    <row r="2304" spans="1:28" x14ac:dyDescent="0.25">
      <c r="A2304" s="3">
        <v>1152</v>
      </c>
      <c r="B2304" s="3">
        <v>2018</v>
      </c>
      <c r="C2304" s="3" t="s">
        <v>1181</v>
      </c>
      <c r="D2304" s="4">
        <f>DATE(B2304,N2304,M2304)</f>
        <v>43166</v>
      </c>
      <c r="E2304" s="5">
        <v>0</v>
      </c>
      <c r="F2304" s="6" t="s">
        <v>14</v>
      </c>
      <c r="G2304" s="7" t="s">
        <v>15</v>
      </c>
      <c r="H2304" s="7"/>
      <c r="I2304" s="1" t="s">
        <v>1907</v>
      </c>
      <c r="J2304" s="8" t="s">
        <v>1919</v>
      </c>
      <c r="K2304" s="6" t="s">
        <v>22</v>
      </c>
      <c r="L2304" s="6">
        <v>5817</v>
      </c>
      <c r="M2304" s="6">
        <v>7</v>
      </c>
      <c r="N2304" s="6">
        <v>3</v>
      </c>
      <c r="P2304" s="6">
        <v>1</v>
      </c>
      <c r="Q2304" s="16" t="str">
        <f>IF($B2304=2014,$P2304,"")</f>
        <v/>
      </c>
      <c r="R2304" s="16" t="str">
        <f>IF($B2304=2015,$P2304,"")</f>
        <v/>
      </c>
      <c r="S2304" s="16" t="str">
        <f>IF($B2304=2016,$P2304,"")</f>
        <v/>
      </c>
      <c r="T2304" s="16" t="str">
        <f>IF($B2304=2017,$P2304,"")</f>
        <v/>
      </c>
      <c r="U2304" s="16">
        <f>IF($B2304=2018,$P2304,"")</f>
        <v>1</v>
      </c>
      <c r="V2304" s="16" t="str">
        <f>IF($B2304=2019,$P2304,"")</f>
        <v/>
      </c>
      <c r="W2304" s="16" t="str">
        <f>IF($B2304=2020,$P2304,"")</f>
        <v/>
      </c>
      <c r="X2304" s="6" t="str">
        <f>IF($B2304=2021,$P2304,"")</f>
        <v/>
      </c>
      <c r="Y2304" s="6" t="str">
        <f>IF($B2304=2022,$P2304,"")</f>
        <v/>
      </c>
      <c r="Z2304" s="6" t="str">
        <f>IF($B2304=2023,$P2304,"")</f>
        <v/>
      </c>
      <c r="AA2304" s="6" t="str">
        <f>IF($B2304=2024,$P2304,"")</f>
        <v/>
      </c>
      <c r="AB2304" s="16" t="str">
        <f>IF($B2304=2025,$P2304,"")</f>
        <v/>
      </c>
    </row>
    <row r="2305" spans="1:28" x14ac:dyDescent="0.25">
      <c r="A2305" s="3">
        <v>1152</v>
      </c>
      <c r="B2305" s="3">
        <v>2018</v>
      </c>
      <c r="C2305" s="3" t="s">
        <v>1894</v>
      </c>
      <c r="D2305" s="4">
        <f>DATE(B2305,N2305,M2305)</f>
        <v>43194</v>
      </c>
      <c r="E2305" s="5">
        <v>200</v>
      </c>
      <c r="F2305" s="6" t="s">
        <v>14</v>
      </c>
      <c r="G2305" s="6" t="s">
        <v>15</v>
      </c>
      <c r="I2305" s="1" t="s">
        <v>1907</v>
      </c>
      <c r="J2305" s="8" t="s">
        <v>1920</v>
      </c>
      <c r="K2305" s="6" t="s">
        <v>22</v>
      </c>
      <c r="L2305" s="6">
        <v>5819</v>
      </c>
      <c r="M2305" s="6">
        <v>4</v>
      </c>
      <c r="N2305" s="6">
        <v>4</v>
      </c>
      <c r="P2305" s="6">
        <v>1</v>
      </c>
      <c r="Q2305" s="16" t="str">
        <f>IF($B2305=2014,$P2305,"")</f>
        <v/>
      </c>
      <c r="R2305" s="16" t="str">
        <f>IF($B2305=2015,$P2305,"")</f>
        <v/>
      </c>
      <c r="S2305" s="16" t="str">
        <f>IF($B2305=2016,$P2305,"")</f>
        <v/>
      </c>
      <c r="T2305" s="16" t="str">
        <f>IF($B2305=2017,$P2305,"")</f>
        <v/>
      </c>
      <c r="U2305" s="16">
        <f>IF($B2305=2018,$P2305,"")</f>
        <v>1</v>
      </c>
      <c r="V2305" s="16" t="str">
        <f>IF($B2305=2019,$P2305,"")</f>
        <v/>
      </c>
      <c r="W2305" s="16" t="str">
        <f>IF($B2305=2020,$P2305,"")</f>
        <v/>
      </c>
      <c r="X2305" s="6" t="str">
        <f>IF($B2305=2021,$P2305,"")</f>
        <v/>
      </c>
      <c r="Y2305" s="6" t="str">
        <f>IF($B2305=2022,$P2305,"")</f>
        <v/>
      </c>
      <c r="Z2305" s="6" t="str">
        <f>IF($B2305=2023,$P2305,"")</f>
        <v/>
      </c>
      <c r="AA2305" s="6" t="str">
        <f>IF($B2305=2024,$P2305,"")</f>
        <v/>
      </c>
      <c r="AB2305" s="16" t="str">
        <f>IF($B2305=2025,$P2305,"")</f>
        <v/>
      </c>
    </row>
    <row r="2306" spans="1:28" x14ac:dyDescent="0.25">
      <c r="A2306" s="3">
        <v>1152</v>
      </c>
      <c r="B2306" s="3">
        <v>2018</v>
      </c>
      <c r="C2306" s="3" t="s">
        <v>69</v>
      </c>
      <c r="D2306" s="4">
        <f>DATE(B2306,N2306,M2306)</f>
        <v>43314</v>
      </c>
      <c r="E2306" s="5">
        <v>2300</v>
      </c>
      <c r="F2306" s="6" t="s">
        <v>14</v>
      </c>
      <c r="G2306" s="6" t="s">
        <v>15</v>
      </c>
      <c r="I2306" s="1" t="s">
        <v>1907</v>
      </c>
      <c r="J2306" s="8" t="s">
        <v>1921</v>
      </c>
      <c r="K2306" s="6" t="s">
        <v>22</v>
      </c>
      <c r="L2306" s="6">
        <v>5902</v>
      </c>
      <c r="M2306" s="6">
        <v>2</v>
      </c>
      <c r="N2306" s="6">
        <v>8</v>
      </c>
      <c r="P2306" s="6">
        <v>1</v>
      </c>
      <c r="Q2306" s="16" t="str">
        <f>IF($B2306=2014,$P2306,"")</f>
        <v/>
      </c>
      <c r="R2306" s="16" t="str">
        <f>IF($B2306=2015,$P2306,"")</f>
        <v/>
      </c>
      <c r="S2306" s="16" t="str">
        <f>IF($B2306=2016,$P2306,"")</f>
        <v/>
      </c>
      <c r="T2306" s="16" t="str">
        <f>IF($B2306=2017,$P2306,"")</f>
        <v/>
      </c>
      <c r="U2306" s="16">
        <f>IF($B2306=2018,$P2306,"")</f>
        <v>1</v>
      </c>
      <c r="V2306" s="16" t="str">
        <f>IF($B2306=2019,$P2306,"")</f>
        <v/>
      </c>
      <c r="W2306" s="16" t="str">
        <f>IF($B2306=2020,$P2306,"")</f>
        <v/>
      </c>
      <c r="X2306" s="6" t="str">
        <f>IF($B2306=2021,$P2306,"")</f>
        <v/>
      </c>
      <c r="Y2306" s="6" t="str">
        <f>IF($B2306=2022,$P2306,"")</f>
        <v/>
      </c>
      <c r="Z2306" s="6" t="str">
        <f>IF($B2306=2023,$P2306,"")</f>
        <v/>
      </c>
      <c r="AA2306" s="6" t="str">
        <f>IF($B2306=2024,$P2306,"")</f>
        <v/>
      </c>
      <c r="AB2306" s="16" t="str">
        <f>IF($B2306=2025,$P2306,"")</f>
        <v/>
      </c>
    </row>
    <row r="2307" spans="1:28" ht="24" x14ac:dyDescent="0.25">
      <c r="A2307" s="3">
        <v>1152</v>
      </c>
      <c r="B2307" s="3">
        <v>2018</v>
      </c>
      <c r="C2307" s="3" t="s">
        <v>1299</v>
      </c>
      <c r="D2307" s="4">
        <f>DATE(B2307,N2307,M2307)</f>
        <v>43359</v>
      </c>
      <c r="E2307" s="5">
        <v>100</v>
      </c>
      <c r="F2307" s="6" t="s">
        <v>14</v>
      </c>
      <c r="G2307" s="6" t="s">
        <v>15</v>
      </c>
      <c r="I2307" s="1" t="s">
        <v>1907</v>
      </c>
      <c r="J2307" s="8" t="s">
        <v>1922</v>
      </c>
      <c r="K2307" s="6" t="s">
        <v>22</v>
      </c>
      <c r="L2307" s="6">
        <v>5905</v>
      </c>
      <c r="M2307" s="6">
        <v>16</v>
      </c>
      <c r="N2307" s="6">
        <v>9</v>
      </c>
      <c r="P2307" s="6">
        <v>1</v>
      </c>
      <c r="Q2307" s="16" t="str">
        <f>IF($B2307=2014,$P2307,"")</f>
        <v/>
      </c>
      <c r="R2307" s="16" t="str">
        <f>IF($B2307=2015,$P2307,"")</f>
        <v/>
      </c>
      <c r="S2307" s="16" t="str">
        <f>IF($B2307=2016,$P2307,"")</f>
        <v/>
      </c>
      <c r="T2307" s="16" t="str">
        <f>IF($B2307=2017,$P2307,"")</f>
        <v/>
      </c>
      <c r="U2307" s="16">
        <f>IF($B2307=2018,$P2307,"")</f>
        <v>1</v>
      </c>
      <c r="V2307" s="16" t="str">
        <f>IF($B2307=2019,$P2307,"")</f>
        <v/>
      </c>
      <c r="W2307" s="16" t="str">
        <f>IF($B2307=2020,$P2307,"")</f>
        <v/>
      </c>
      <c r="X2307" s="6" t="str">
        <f>IF($B2307=2021,$P2307,"")</f>
        <v/>
      </c>
      <c r="Y2307" s="6" t="str">
        <f>IF($B2307=2022,$P2307,"")</f>
        <v/>
      </c>
      <c r="Z2307" s="6" t="str">
        <f>IF($B2307=2023,$P2307,"")</f>
        <v/>
      </c>
      <c r="AA2307" s="6" t="str">
        <f>IF($B2307=2024,$P2307,"")</f>
        <v/>
      </c>
      <c r="AB2307" s="16" t="str">
        <f>IF($B2307=2025,$P2307,"")</f>
        <v/>
      </c>
    </row>
    <row r="2308" spans="1:28" ht="24" x14ac:dyDescent="0.25">
      <c r="A2308" s="3">
        <v>1152</v>
      </c>
      <c r="B2308" s="3">
        <v>2019</v>
      </c>
      <c r="C2308" s="3" t="s">
        <v>893</v>
      </c>
      <c r="D2308" s="4">
        <f>DATE(B2308,N2308,M2308)</f>
        <v>43623</v>
      </c>
      <c r="E2308" s="5">
        <v>100</v>
      </c>
      <c r="F2308" s="6" t="s">
        <v>14</v>
      </c>
      <c r="G2308" s="6" t="s">
        <v>15</v>
      </c>
      <c r="I2308" s="1" t="s">
        <v>1907</v>
      </c>
      <c r="J2308" s="8" t="s">
        <v>1901</v>
      </c>
      <c r="K2308" s="6" t="s">
        <v>22</v>
      </c>
      <c r="L2308" s="6">
        <v>6001</v>
      </c>
      <c r="M2308" s="6">
        <v>7</v>
      </c>
      <c r="N2308" s="6">
        <v>6</v>
      </c>
      <c r="P2308" s="6">
        <v>1</v>
      </c>
      <c r="Q2308" s="16" t="str">
        <f>IF($B2308=2014,$P2308,"")</f>
        <v/>
      </c>
      <c r="R2308" s="16" t="str">
        <f>IF($B2308=2015,$P2308,"")</f>
        <v/>
      </c>
      <c r="S2308" s="16" t="str">
        <f>IF($B2308=2016,$P2308,"")</f>
        <v/>
      </c>
      <c r="T2308" s="16" t="str">
        <f>IF($B2308=2017,$P2308,"")</f>
        <v/>
      </c>
      <c r="U2308" s="16" t="str">
        <f>IF($B2308=2018,$P2308,"")</f>
        <v/>
      </c>
      <c r="V2308" s="16">
        <f>IF($B2308=2019,$P2308,"")</f>
        <v>1</v>
      </c>
      <c r="W2308" s="16" t="str">
        <f>IF($B2308=2020,$P2308,"")</f>
        <v/>
      </c>
      <c r="X2308" s="6" t="str">
        <f>IF($B2308=2021,$P2308,"")</f>
        <v/>
      </c>
      <c r="Y2308" s="6" t="str">
        <f>IF($B2308=2022,$P2308,"")</f>
        <v/>
      </c>
      <c r="Z2308" s="6" t="str">
        <f>IF($B2308=2023,$P2308,"")</f>
        <v/>
      </c>
      <c r="AA2308" s="6" t="str">
        <f>IF($B2308=2024,$P2308,"")</f>
        <v/>
      </c>
      <c r="AB2308" s="16" t="str">
        <f>IF($B2308=2025,$P2308,"")</f>
        <v/>
      </c>
    </row>
    <row r="2309" spans="1:28" x14ac:dyDescent="0.25">
      <c r="A2309" s="3">
        <v>1152</v>
      </c>
      <c r="B2309" s="3">
        <v>2019</v>
      </c>
      <c r="C2309" s="3" t="s">
        <v>99</v>
      </c>
      <c r="D2309" s="4">
        <f>DATE(B2309,N2309,M2309)</f>
        <v>43689</v>
      </c>
      <c r="E2309" s="5">
        <v>100</v>
      </c>
      <c r="F2309" s="6" t="s">
        <v>14</v>
      </c>
      <c r="G2309" s="6" t="s">
        <v>15</v>
      </c>
      <c r="I2309" s="1" t="s">
        <v>1907</v>
      </c>
      <c r="J2309" s="8" t="s">
        <v>1902</v>
      </c>
      <c r="K2309" s="6" t="s">
        <v>22</v>
      </c>
      <c r="L2309" s="6">
        <v>6003</v>
      </c>
      <c r="M2309" s="6">
        <v>12</v>
      </c>
      <c r="N2309" s="6">
        <v>8</v>
      </c>
      <c r="P2309" s="6">
        <v>1</v>
      </c>
      <c r="Q2309" s="16" t="str">
        <f>IF($B2309=2014,$P2309,"")</f>
        <v/>
      </c>
      <c r="R2309" s="16" t="str">
        <f>IF($B2309=2015,$P2309,"")</f>
        <v/>
      </c>
      <c r="S2309" s="16" t="str">
        <f>IF($B2309=2016,$P2309,"")</f>
        <v/>
      </c>
      <c r="T2309" s="16" t="str">
        <f>IF($B2309=2017,$P2309,"")</f>
        <v/>
      </c>
      <c r="U2309" s="16" t="str">
        <f>IF($B2309=2018,$P2309,"")</f>
        <v/>
      </c>
      <c r="V2309" s="16">
        <f>IF($B2309=2019,$P2309,"")</f>
        <v>1</v>
      </c>
      <c r="W2309" s="16" t="str">
        <f>IF($B2309=2020,$P2309,"")</f>
        <v/>
      </c>
      <c r="X2309" s="6" t="str">
        <f>IF($B2309=2021,$P2309,"")</f>
        <v/>
      </c>
      <c r="Y2309" s="6" t="str">
        <f>IF($B2309=2022,$P2309,"")</f>
        <v/>
      </c>
      <c r="Z2309" s="6" t="str">
        <f>IF($B2309=2023,$P2309,"")</f>
        <v/>
      </c>
      <c r="AA2309" s="6" t="str">
        <f>IF($B2309=2024,$P2309,"")</f>
        <v/>
      </c>
      <c r="AB2309" s="16" t="str">
        <f>IF($B2309=2025,$P2309,"")</f>
        <v/>
      </c>
    </row>
    <row r="2310" spans="1:28" x14ac:dyDescent="0.25">
      <c r="A2310" s="3">
        <v>1152</v>
      </c>
      <c r="B2310" s="3">
        <v>2019</v>
      </c>
      <c r="C2310" s="3" t="s">
        <v>1256</v>
      </c>
      <c r="D2310" s="4">
        <f>DATE(B2310,N2310,M2310)</f>
        <v>43708</v>
      </c>
      <c r="E2310" s="5">
        <v>100</v>
      </c>
      <c r="F2310" s="6" t="s">
        <v>14</v>
      </c>
      <c r="G2310" s="6" t="s">
        <v>15</v>
      </c>
      <c r="I2310" s="1" t="s">
        <v>1907</v>
      </c>
      <c r="J2310" s="8" t="s">
        <v>1903</v>
      </c>
      <c r="K2310" s="6" t="s">
        <v>22</v>
      </c>
      <c r="L2310" s="6">
        <v>6004</v>
      </c>
      <c r="M2310" s="6">
        <v>31</v>
      </c>
      <c r="N2310" s="6">
        <v>8</v>
      </c>
      <c r="P2310" s="6">
        <v>1</v>
      </c>
      <c r="Q2310" s="16" t="str">
        <f>IF($B2310=2014,$P2310,"")</f>
        <v/>
      </c>
      <c r="R2310" s="16" t="str">
        <f>IF($B2310=2015,$P2310,"")</f>
        <v/>
      </c>
      <c r="S2310" s="16" t="str">
        <f>IF($B2310=2016,$P2310,"")</f>
        <v/>
      </c>
      <c r="T2310" s="16" t="str">
        <f>IF($B2310=2017,$P2310,"")</f>
        <v/>
      </c>
      <c r="U2310" s="16" t="str">
        <f>IF($B2310=2018,$P2310,"")</f>
        <v/>
      </c>
      <c r="V2310" s="16">
        <f>IF($B2310=2019,$P2310,"")</f>
        <v>1</v>
      </c>
      <c r="W2310" s="16" t="str">
        <f>IF($B2310=2020,$P2310,"")</f>
        <v/>
      </c>
      <c r="X2310" s="6" t="str">
        <f>IF($B2310=2021,$P2310,"")</f>
        <v/>
      </c>
      <c r="Y2310" s="6" t="str">
        <f>IF($B2310=2022,$P2310,"")</f>
        <v/>
      </c>
      <c r="Z2310" s="6" t="str">
        <f>IF($B2310=2023,$P2310,"")</f>
        <v/>
      </c>
      <c r="AA2310" s="6" t="str">
        <f>IF($B2310=2024,$P2310,"")</f>
        <v/>
      </c>
      <c r="AB2310" s="16" t="str">
        <f>IF($B2310=2025,$P2310,"")</f>
        <v/>
      </c>
    </row>
    <row r="2311" spans="1:28" x14ac:dyDescent="0.25">
      <c r="A2311" s="3">
        <v>1152</v>
      </c>
      <c r="B2311" s="3">
        <v>2020</v>
      </c>
      <c r="C2311" s="3" t="s">
        <v>1342</v>
      </c>
      <c r="D2311" s="4">
        <f>DATE(B2311,N2311,M2311)</f>
        <v>43952</v>
      </c>
      <c r="E2311" s="5">
        <v>58</v>
      </c>
      <c r="F2311" s="6" t="s">
        <v>14</v>
      </c>
      <c r="G2311" s="6" t="s">
        <v>15</v>
      </c>
      <c r="I2311" s="1" t="s">
        <v>1907</v>
      </c>
      <c r="J2311" s="1" t="s">
        <v>1904</v>
      </c>
      <c r="K2311" s="6" t="s">
        <v>22</v>
      </c>
      <c r="L2311" s="6">
        <v>60191</v>
      </c>
      <c r="M2311" s="6">
        <v>1</v>
      </c>
      <c r="N2311" s="6">
        <v>5</v>
      </c>
      <c r="P2311" s="6">
        <v>1</v>
      </c>
      <c r="Q2311" s="16" t="str">
        <f>IF($B2311=2014,$P2311,"")</f>
        <v/>
      </c>
      <c r="R2311" s="16" t="str">
        <f>IF($B2311=2015,$P2311,"")</f>
        <v/>
      </c>
      <c r="S2311" s="16" t="str">
        <f>IF($B2311=2016,$P2311,"")</f>
        <v/>
      </c>
      <c r="T2311" s="16" t="str">
        <f>IF($B2311=2017,$P2311,"")</f>
        <v/>
      </c>
      <c r="U2311" s="16" t="str">
        <f>IF($B2311=2018,$P2311,"")</f>
        <v/>
      </c>
      <c r="V2311" s="16" t="str">
        <f>IF($B2311=2019,$P2311,"")</f>
        <v/>
      </c>
      <c r="W2311" s="16">
        <f>IF($B2311=2020,$P2311,"")</f>
        <v>1</v>
      </c>
      <c r="X2311" s="6" t="str">
        <f>IF($B2311=2021,$P2311,"")</f>
        <v/>
      </c>
      <c r="Y2311" s="6" t="str">
        <f>IF($B2311=2022,$P2311,"")</f>
        <v/>
      </c>
      <c r="Z2311" s="6" t="str">
        <f>IF($B2311=2023,$P2311,"")</f>
        <v/>
      </c>
      <c r="AA2311" s="6" t="str">
        <f>IF($B2311=2024,$P2311,"")</f>
        <v/>
      </c>
      <c r="AB2311" s="16" t="str">
        <f>IF($B2311=2025,$P2311,"")</f>
        <v/>
      </c>
    </row>
    <row r="2312" spans="1:28" x14ac:dyDescent="0.25">
      <c r="A2312" s="3">
        <v>1152</v>
      </c>
      <c r="B2312" s="3">
        <v>2020</v>
      </c>
      <c r="C2312" s="3" t="s">
        <v>58</v>
      </c>
      <c r="D2312" s="4">
        <f>DATE(B2312,N2312,M2312)</f>
        <v>44024</v>
      </c>
      <c r="E2312" s="5">
        <v>0</v>
      </c>
      <c r="F2312" s="6" t="s">
        <v>14</v>
      </c>
      <c r="G2312" s="6" t="s">
        <v>15</v>
      </c>
      <c r="I2312" s="1" t="s">
        <v>1907</v>
      </c>
      <c r="J2312" s="1" t="s">
        <v>601</v>
      </c>
      <c r="K2312" s="6" t="s">
        <v>22</v>
      </c>
      <c r="L2312" s="6">
        <v>6102</v>
      </c>
      <c r="M2312" s="6">
        <v>12</v>
      </c>
      <c r="N2312" s="6">
        <v>7</v>
      </c>
      <c r="P2312" s="6">
        <v>1</v>
      </c>
      <c r="Q2312" s="16" t="str">
        <f>IF($B2312=2014,$P2312,"")</f>
        <v/>
      </c>
      <c r="R2312" s="16" t="str">
        <f>IF($B2312=2015,$P2312,"")</f>
        <v/>
      </c>
      <c r="S2312" s="16" t="str">
        <f>IF($B2312=2016,$P2312,"")</f>
        <v/>
      </c>
      <c r="T2312" s="16" t="str">
        <f>IF($B2312=2017,$P2312,"")</f>
        <v/>
      </c>
      <c r="U2312" s="16" t="str">
        <f>IF($B2312=2018,$P2312,"")</f>
        <v/>
      </c>
      <c r="V2312" s="16" t="str">
        <f>IF($B2312=2019,$P2312,"")</f>
        <v/>
      </c>
      <c r="W2312" s="16">
        <f>IF($B2312=2020,$P2312,"")</f>
        <v>1</v>
      </c>
      <c r="X2312" s="6" t="str">
        <f>IF($B2312=2021,$P2312,"")</f>
        <v/>
      </c>
      <c r="Y2312" s="6" t="str">
        <f>IF($B2312=2022,$P2312,"")</f>
        <v/>
      </c>
      <c r="Z2312" s="6" t="str">
        <f>IF($B2312=2023,$P2312,"")</f>
        <v/>
      </c>
      <c r="AA2312" s="6" t="str">
        <f>IF($B2312=2024,$P2312,"")</f>
        <v/>
      </c>
      <c r="AB2312" s="16" t="str">
        <f>IF($B2312=2025,$P2312,"")</f>
        <v/>
      </c>
    </row>
    <row r="2313" spans="1:28" x14ac:dyDescent="0.25">
      <c r="A2313" s="3">
        <v>1152</v>
      </c>
      <c r="B2313" s="3">
        <v>2021</v>
      </c>
      <c r="C2313" s="3" t="s">
        <v>74</v>
      </c>
      <c r="D2313" s="4">
        <v>44391</v>
      </c>
      <c r="E2313" s="5">
        <v>2359</v>
      </c>
      <c r="F2313" s="6" t="s">
        <v>14</v>
      </c>
      <c r="G2313" s="6" t="s">
        <v>15</v>
      </c>
      <c r="I2313" s="1" t="s">
        <v>1907</v>
      </c>
      <c r="J2313" s="1" t="s">
        <v>3683</v>
      </c>
      <c r="K2313" s="6" t="s">
        <v>22</v>
      </c>
      <c r="L2313" s="6">
        <v>6202</v>
      </c>
      <c r="M2313" s="6">
        <v>14</v>
      </c>
      <c r="N2313" s="6">
        <v>7</v>
      </c>
      <c r="P2313" s="6">
        <v>1</v>
      </c>
      <c r="Q2313" s="16" t="str">
        <f>IF($B2313=2014,$P2313,"")</f>
        <v/>
      </c>
      <c r="R2313" s="16" t="str">
        <f>IF($B2313=2015,$P2313,"")</f>
        <v/>
      </c>
      <c r="S2313" s="16" t="str">
        <f>IF($B2313=2016,$P2313,"")</f>
        <v/>
      </c>
      <c r="T2313" s="16" t="str">
        <f>IF($B2313=2017,$P2313,"")</f>
        <v/>
      </c>
      <c r="U2313" s="16" t="str">
        <f>IF($B2313=2018,$P2313,"")</f>
        <v/>
      </c>
      <c r="V2313" s="16" t="str">
        <f>IF($B2313=2019,$P2313,"")</f>
        <v/>
      </c>
      <c r="W2313" s="16" t="str">
        <f>IF($B2313=2020,$P2313,"")</f>
        <v/>
      </c>
      <c r="X2313" s="6">
        <f>IF($B2313=2021,$P2313,"")</f>
        <v>1</v>
      </c>
      <c r="Y2313" s="6" t="str">
        <f>IF($B2313=2022,$P2313,"")</f>
        <v/>
      </c>
      <c r="Z2313" s="6" t="str">
        <f>IF($B2313=2023,$P2313,"")</f>
        <v/>
      </c>
      <c r="AA2313" s="6" t="str">
        <f>IF($B2313=2024,$P2313,"")</f>
        <v/>
      </c>
      <c r="AB2313" s="16" t="str">
        <f>IF($B2313=2025,$P2313,"")</f>
        <v/>
      </c>
    </row>
    <row r="2314" spans="1:28" x14ac:dyDescent="0.25">
      <c r="A2314" s="3">
        <v>1152</v>
      </c>
      <c r="B2314" s="3">
        <v>2022</v>
      </c>
      <c r="C2314" s="3" t="s">
        <v>3950</v>
      </c>
      <c r="D2314" s="4">
        <f>DATE(B2314,N2314,M2314)</f>
        <v>44708</v>
      </c>
      <c r="E2314" s="5">
        <v>0</v>
      </c>
      <c r="F2314" s="6" t="s">
        <v>14</v>
      </c>
      <c r="G2314" s="6" t="s">
        <v>15</v>
      </c>
      <c r="I2314" s="1" t="s">
        <v>1907</v>
      </c>
      <c r="J2314" s="1" t="s">
        <v>3996</v>
      </c>
      <c r="K2314" s="6" t="s">
        <v>22</v>
      </c>
      <c r="L2314" s="6">
        <v>6301</v>
      </c>
      <c r="M2314" s="6">
        <v>27</v>
      </c>
      <c r="N2314" s="6">
        <v>5</v>
      </c>
      <c r="P2314" s="6">
        <v>1</v>
      </c>
      <c r="Q2314" s="16" t="str">
        <f>IF($B2314=2014,$P2314,"")</f>
        <v/>
      </c>
      <c r="R2314" s="16" t="str">
        <f>IF($B2314=2015,$P2314,"")</f>
        <v/>
      </c>
      <c r="S2314" s="16" t="str">
        <f>IF($B2314=2016,$P2314,"")</f>
        <v/>
      </c>
      <c r="T2314" s="16" t="str">
        <f>IF($B2314=2017,$P2314,"")</f>
        <v/>
      </c>
      <c r="U2314" s="16" t="str">
        <f>IF($B2314=2018,$P2314,"")</f>
        <v/>
      </c>
      <c r="V2314" s="16" t="str">
        <f>IF($B2314=2019,$P2314,"")</f>
        <v/>
      </c>
      <c r="W2314" s="16" t="str">
        <f>IF($B2314=2020,$P2314,"")</f>
        <v/>
      </c>
      <c r="X2314" s="6" t="str">
        <f>IF($B2314=2021,$P2314,"")</f>
        <v/>
      </c>
      <c r="Y2314" s="6">
        <f>IF($B2314=2022,$P2314,"")</f>
        <v>1</v>
      </c>
      <c r="Z2314" s="6" t="str">
        <f>IF($B2314=2023,$P2314,"")</f>
        <v/>
      </c>
      <c r="AA2314" s="6" t="str">
        <f>IF($B2314=2024,$P2314,"")</f>
        <v/>
      </c>
      <c r="AB2314" s="16" t="str">
        <f>IF($B2314=2025,$P2314,"")</f>
        <v/>
      </c>
    </row>
    <row r="2315" spans="1:28" x14ac:dyDescent="0.25">
      <c r="A2315" s="3">
        <v>1152</v>
      </c>
      <c r="B2315" s="3">
        <v>2022</v>
      </c>
      <c r="C2315" s="3" t="s">
        <v>1352</v>
      </c>
      <c r="D2315" s="4">
        <f>DATE(B2315,N2315,M2315)</f>
        <v>44776</v>
      </c>
      <c r="E2315" s="5">
        <v>2200</v>
      </c>
      <c r="F2315" s="7" t="s">
        <v>14</v>
      </c>
      <c r="G2315" s="7" t="s">
        <v>15</v>
      </c>
      <c r="H2315" s="7"/>
      <c r="I2315" s="1" t="s">
        <v>1907</v>
      </c>
      <c r="J2315" s="1" t="s">
        <v>4130</v>
      </c>
      <c r="K2315" s="6" t="s">
        <v>22</v>
      </c>
      <c r="L2315" s="6">
        <v>6302</v>
      </c>
      <c r="M2315" s="6">
        <v>3</v>
      </c>
      <c r="N2315" s="6">
        <v>8</v>
      </c>
      <c r="P2315" s="6">
        <v>1</v>
      </c>
      <c r="Q2315" s="16" t="str">
        <f>IF($B2315=2014,$P2315,"")</f>
        <v/>
      </c>
      <c r="R2315" s="16" t="str">
        <f>IF($B2315=2015,$P2315,"")</f>
        <v/>
      </c>
      <c r="S2315" s="16" t="str">
        <f>IF($B2315=2016,$P2315,"")</f>
        <v/>
      </c>
      <c r="T2315" s="16" t="str">
        <f>IF($B2315=2017,$P2315,"")</f>
        <v/>
      </c>
      <c r="U2315" s="16" t="str">
        <f>IF($B2315=2018,$P2315,"")</f>
        <v/>
      </c>
      <c r="V2315" s="16" t="str">
        <f>IF($B2315=2019,$P2315,"")</f>
        <v/>
      </c>
      <c r="W2315" s="16" t="str">
        <f>IF($B2315=2020,$P2315,"")</f>
        <v/>
      </c>
      <c r="X2315" s="6" t="str">
        <f>IF($B2315=2021,$P2315,"")</f>
        <v/>
      </c>
      <c r="Y2315" s="6">
        <f>IF($B2315=2022,$P2315,"")</f>
        <v>1</v>
      </c>
      <c r="Z2315" s="6" t="str">
        <f>IF($B2315=2023,$P2315,"")</f>
        <v/>
      </c>
      <c r="AA2315" s="6" t="str">
        <f>IF($B2315=2024,$P2315,"")</f>
        <v/>
      </c>
      <c r="AB2315" s="16" t="str">
        <f>IF($B2315=2025,$P2315,"")</f>
        <v/>
      </c>
    </row>
    <row r="2316" spans="1:28" x14ac:dyDescent="0.25">
      <c r="A2316" s="3">
        <v>1152</v>
      </c>
      <c r="B2316" s="3">
        <v>2023</v>
      </c>
      <c r="C2316" s="3" t="s">
        <v>92</v>
      </c>
      <c r="D2316" s="4">
        <f>DATE(B2316,N2316,M2316)</f>
        <v>45065</v>
      </c>
      <c r="E2316" s="5">
        <v>2255</v>
      </c>
      <c r="F2316" s="7" t="s">
        <v>14</v>
      </c>
      <c r="G2316" s="7" t="s">
        <v>15</v>
      </c>
      <c r="H2316" s="7"/>
      <c r="I2316" s="1" t="s">
        <v>1907</v>
      </c>
      <c r="J2316" s="1" t="s">
        <v>5469</v>
      </c>
      <c r="K2316" s="6" t="s">
        <v>719</v>
      </c>
      <c r="L2316" s="6">
        <v>6401</v>
      </c>
      <c r="M2316" s="6">
        <v>19</v>
      </c>
      <c r="N2316" s="6">
        <v>5</v>
      </c>
      <c r="P2316" s="6">
        <v>1</v>
      </c>
      <c r="Q2316" s="16" t="str">
        <f>IF($B2316=2014,$P2316,"")</f>
        <v/>
      </c>
      <c r="R2316" s="16" t="str">
        <f>IF($B2316=2015,$P2316,"")</f>
        <v/>
      </c>
      <c r="S2316" s="16" t="str">
        <f>IF($B2316=2016,$P2316,"")</f>
        <v/>
      </c>
      <c r="T2316" s="16" t="str">
        <f>IF($B2316=2017,$P2316,"")</f>
        <v/>
      </c>
      <c r="U2316" s="16" t="str">
        <f>IF($B2316=2018,$P2316,"")</f>
        <v/>
      </c>
      <c r="V2316" s="16" t="str">
        <f>IF($B2316=2019,$P2316,"")</f>
        <v/>
      </c>
      <c r="W2316" s="16" t="str">
        <f>IF($B2316=2020,$P2316,"")</f>
        <v/>
      </c>
      <c r="X2316" s="6" t="str">
        <f>IF($B2316=2021,$P2316,"")</f>
        <v/>
      </c>
      <c r="Y2316" s="6" t="str">
        <f>IF($B2316=2022,$P2316,"")</f>
        <v/>
      </c>
      <c r="Z2316" s="6">
        <f>IF($B2316=2023,$P2316,"")</f>
        <v>1</v>
      </c>
      <c r="AA2316" s="6" t="str">
        <f>IF($B2316=2024,$P2316,"")</f>
        <v/>
      </c>
      <c r="AB2316" s="16" t="str">
        <f>IF($B2316=2025,$P2316,"")</f>
        <v/>
      </c>
    </row>
    <row r="2317" spans="1:28" x14ac:dyDescent="0.25">
      <c r="A2317" s="3">
        <v>1152</v>
      </c>
      <c r="B2317" s="3">
        <v>2023</v>
      </c>
      <c r="C2317" s="3" t="s">
        <v>1928</v>
      </c>
      <c r="D2317" s="4">
        <f>DATE(B2317,N2317,M2317)</f>
        <v>45142</v>
      </c>
      <c r="E2317" s="5">
        <v>2300</v>
      </c>
      <c r="F2317" s="7" t="s">
        <v>14</v>
      </c>
      <c r="G2317" s="7" t="s">
        <v>15</v>
      </c>
      <c r="H2317" s="7"/>
      <c r="I2317" s="1" t="s">
        <v>1907</v>
      </c>
      <c r="J2317" s="1" t="s">
        <v>5503</v>
      </c>
      <c r="K2317" s="6" t="s">
        <v>22</v>
      </c>
      <c r="L2317" s="6">
        <v>6402</v>
      </c>
      <c r="M2317" s="6">
        <v>4</v>
      </c>
      <c r="N2317" s="6">
        <v>8</v>
      </c>
      <c r="P2317" s="6">
        <v>1</v>
      </c>
      <c r="Q2317" s="16" t="str">
        <f>IF($B2317=2014,$P2317,"")</f>
        <v/>
      </c>
      <c r="R2317" s="16" t="str">
        <f>IF($B2317=2015,$P2317,"")</f>
        <v/>
      </c>
      <c r="S2317" s="16" t="str">
        <f>IF($B2317=2016,$P2317,"")</f>
        <v/>
      </c>
      <c r="T2317" s="16" t="str">
        <f>IF($B2317=2017,$P2317,"")</f>
        <v/>
      </c>
      <c r="U2317" s="16" t="str">
        <f>IF($B2317=2018,$P2317,"")</f>
        <v/>
      </c>
      <c r="V2317" s="16" t="str">
        <f>IF($B2317=2019,$P2317,"")</f>
        <v/>
      </c>
      <c r="W2317" s="16" t="str">
        <f>IF($B2317=2020,$P2317,"")</f>
        <v/>
      </c>
      <c r="X2317" s="6" t="str">
        <f>IF($B2317=2021,$P2317,"")</f>
        <v/>
      </c>
      <c r="Y2317" s="6" t="str">
        <f>IF($B2317=2022,$P2317,"")</f>
        <v/>
      </c>
      <c r="Z2317" s="6">
        <f>IF($B2317=2023,$P2317,"")</f>
        <v>1</v>
      </c>
      <c r="AA2317" s="6" t="str">
        <f>IF($B2317=2024,$P2317,"")</f>
        <v/>
      </c>
      <c r="AB2317" s="16" t="str">
        <f>IF($B2317=2025,$P2317,"")</f>
        <v/>
      </c>
    </row>
    <row r="2318" spans="1:28" x14ac:dyDescent="0.25">
      <c r="A2318" s="3">
        <v>1152</v>
      </c>
      <c r="B2318" s="3">
        <v>2023</v>
      </c>
      <c r="C2318" s="3" t="s">
        <v>1710</v>
      </c>
      <c r="D2318" s="4">
        <f>DATE(B2318,N2318,M2318)</f>
        <v>45163</v>
      </c>
      <c r="E2318" s="5">
        <v>2300</v>
      </c>
      <c r="F2318" s="7" t="s">
        <v>14</v>
      </c>
      <c r="G2318" s="7" t="s">
        <v>15</v>
      </c>
      <c r="H2318" s="7"/>
      <c r="I2318" s="1" t="s">
        <v>1907</v>
      </c>
      <c r="J2318" s="1" t="s">
        <v>5602</v>
      </c>
      <c r="K2318" s="6" t="s">
        <v>22</v>
      </c>
      <c r="L2318" s="6">
        <v>6404</v>
      </c>
      <c r="M2318" s="6">
        <v>25</v>
      </c>
      <c r="N2318" s="6">
        <v>8</v>
      </c>
      <c r="P2318" s="6">
        <v>1</v>
      </c>
      <c r="Q2318" s="16" t="str">
        <f>IF($B2318=2014,$P2318,"")</f>
        <v/>
      </c>
      <c r="R2318" s="16" t="str">
        <f>IF($B2318=2015,$P2318,"")</f>
        <v/>
      </c>
      <c r="S2318" s="16" t="str">
        <f>IF($B2318=2016,$P2318,"")</f>
        <v/>
      </c>
      <c r="T2318" s="16" t="str">
        <f>IF($B2318=2017,$P2318,"")</f>
        <v/>
      </c>
      <c r="U2318" s="16" t="str">
        <f>IF($B2318=2018,$P2318,"")</f>
        <v/>
      </c>
      <c r="V2318" s="16" t="str">
        <f>IF($B2318=2019,$P2318,"")</f>
        <v/>
      </c>
      <c r="W2318" s="16" t="str">
        <f>IF($B2318=2020,$P2318,"")</f>
        <v/>
      </c>
      <c r="X2318" s="6" t="str">
        <f>IF($B2318=2021,$P2318,"")</f>
        <v/>
      </c>
      <c r="Y2318" s="6" t="str">
        <f>IF($B2318=2022,$P2318,"")</f>
        <v/>
      </c>
      <c r="Z2318" s="6">
        <f>IF($B2318=2023,$P2318,"")</f>
        <v>1</v>
      </c>
      <c r="AA2318" s="6" t="str">
        <f>IF($B2318=2024,$P2318,"")</f>
        <v/>
      </c>
      <c r="AB2318" s="16" t="str">
        <f>IF($B2318=2025,$P2318,"")</f>
        <v/>
      </c>
    </row>
    <row r="2319" spans="1:28" ht="24" x14ac:dyDescent="0.25">
      <c r="A2319" s="3">
        <v>1152</v>
      </c>
      <c r="B2319" s="3">
        <v>2021</v>
      </c>
      <c r="C2319" s="3" t="s">
        <v>20</v>
      </c>
      <c r="D2319" s="4">
        <v>44401</v>
      </c>
      <c r="E2319" s="5">
        <v>100</v>
      </c>
      <c r="F2319" s="6" t="s">
        <v>14</v>
      </c>
      <c r="G2319" s="6" t="s">
        <v>15</v>
      </c>
      <c r="I2319" s="8" t="s">
        <v>4291</v>
      </c>
      <c r="J2319" s="1" t="s">
        <v>3684</v>
      </c>
      <c r="K2319" s="6" t="s">
        <v>22</v>
      </c>
      <c r="L2319" s="6">
        <v>6202</v>
      </c>
      <c r="M2319" s="6">
        <v>24</v>
      </c>
      <c r="N2319" s="6">
        <v>7</v>
      </c>
      <c r="P2319" s="6">
        <v>1</v>
      </c>
      <c r="Q2319" s="16" t="str">
        <f>IF($B2319=2014,$P2319,"")</f>
        <v/>
      </c>
      <c r="R2319" s="16" t="str">
        <f>IF($B2319=2015,$P2319,"")</f>
        <v/>
      </c>
      <c r="S2319" s="16" t="str">
        <f>IF($B2319=2016,$P2319,"")</f>
        <v/>
      </c>
      <c r="T2319" s="16" t="str">
        <f>IF($B2319=2017,$P2319,"")</f>
        <v/>
      </c>
      <c r="U2319" s="16" t="str">
        <f>IF($B2319=2018,$P2319,"")</f>
        <v/>
      </c>
      <c r="V2319" s="16" t="str">
        <f>IF($B2319=2019,$P2319,"")</f>
        <v/>
      </c>
      <c r="W2319" s="16" t="str">
        <f>IF($B2319=2020,$P2319,"")</f>
        <v/>
      </c>
      <c r="X2319" s="6">
        <f>IF($B2319=2021,$P2319,"")</f>
        <v>1</v>
      </c>
      <c r="Y2319" s="6" t="str">
        <f>IF($B2319=2022,$P2319,"")</f>
        <v/>
      </c>
      <c r="Z2319" s="6" t="str">
        <f>IF($B2319=2023,$P2319,"")</f>
        <v/>
      </c>
      <c r="AA2319" s="6" t="str">
        <f>IF($B2319=2024,$P2319,"")</f>
        <v/>
      </c>
      <c r="AB2319" s="16" t="str">
        <f>IF($B2319=2025,$P2319,"")</f>
        <v/>
      </c>
    </row>
    <row r="2320" spans="1:28" x14ac:dyDescent="0.25">
      <c r="A2320" s="3">
        <v>1152</v>
      </c>
      <c r="B2320" s="3">
        <v>2022</v>
      </c>
      <c r="C2320" s="3" t="s">
        <v>69</v>
      </c>
      <c r="D2320" s="4">
        <f>DATE(B2320,N2320,M2320)</f>
        <v>44775</v>
      </c>
      <c r="E2320" s="5">
        <v>33</v>
      </c>
      <c r="F2320" s="7" t="s">
        <v>14</v>
      </c>
      <c r="G2320" s="7" t="s">
        <v>15</v>
      </c>
      <c r="H2320" s="7"/>
      <c r="I2320" s="8" t="s">
        <v>4291</v>
      </c>
      <c r="J2320" s="1" t="s">
        <v>4131</v>
      </c>
      <c r="K2320" s="6" t="s">
        <v>22</v>
      </c>
      <c r="L2320" s="6">
        <v>6302</v>
      </c>
      <c r="M2320" s="6">
        <v>2</v>
      </c>
      <c r="N2320" s="6">
        <v>8</v>
      </c>
      <c r="P2320" s="6">
        <v>1</v>
      </c>
      <c r="Q2320" s="16" t="str">
        <f>IF($B2320=2014,$P2320,"")</f>
        <v/>
      </c>
      <c r="R2320" s="16" t="str">
        <f>IF($B2320=2015,$P2320,"")</f>
        <v/>
      </c>
      <c r="S2320" s="16" t="str">
        <f>IF($B2320=2016,$P2320,"")</f>
        <v/>
      </c>
      <c r="T2320" s="16" t="str">
        <f>IF($B2320=2017,$P2320,"")</f>
        <v/>
      </c>
      <c r="U2320" s="16" t="str">
        <f>IF($B2320=2018,$P2320,"")</f>
        <v/>
      </c>
      <c r="V2320" s="16" t="str">
        <f>IF($B2320=2019,$P2320,"")</f>
        <v/>
      </c>
      <c r="W2320" s="16" t="str">
        <f>IF($B2320=2020,$P2320,"")</f>
        <v/>
      </c>
      <c r="X2320" s="6" t="str">
        <f>IF($B2320=2021,$P2320,"")</f>
        <v/>
      </c>
      <c r="Y2320" s="6">
        <f>IF($B2320=2022,$P2320,"")</f>
        <v>1</v>
      </c>
      <c r="Z2320" s="6" t="str">
        <f>IF($B2320=2023,$P2320,"")</f>
        <v/>
      </c>
      <c r="AA2320" s="6" t="str">
        <f>IF($B2320=2024,$P2320,"")</f>
        <v/>
      </c>
      <c r="AB2320" s="16" t="str">
        <f>IF($B2320=2025,$P2320,"")</f>
        <v/>
      </c>
    </row>
    <row r="2321" spans="1:28" x14ac:dyDescent="0.25">
      <c r="A2321" s="3">
        <v>1152</v>
      </c>
      <c r="B2321" s="3">
        <v>2022</v>
      </c>
      <c r="C2321" s="3" t="s">
        <v>495</v>
      </c>
      <c r="D2321" s="4">
        <f>DATE(B2321,N2321,M2321)</f>
        <v>44814</v>
      </c>
      <c r="E2321" s="5">
        <v>106</v>
      </c>
      <c r="F2321" s="7" t="s">
        <v>14</v>
      </c>
      <c r="G2321" s="7" t="s">
        <v>15</v>
      </c>
      <c r="H2321" s="7"/>
      <c r="I2321" s="8" t="s">
        <v>4291</v>
      </c>
      <c r="J2321" s="1" t="s">
        <v>4272</v>
      </c>
      <c r="K2321" s="6" t="s">
        <v>22</v>
      </c>
      <c r="L2321" s="6">
        <v>6305</v>
      </c>
      <c r="M2321" s="6">
        <v>10</v>
      </c>
      <c r="N2321" s="6">
        <v>9</v>
      </c>
      <c r="P2321" s="6">
        <v>1</v>
      </c>
      <c r="Q2321" s="16" t="str">
        <f>IF($B2321=2014,$P2321,"")</f>
        <v/>
      </c>
      <c r="R2321" s="16" t="str">
        <f>IF($B2321=2015,$P2321,"")</f>
        <v/>
      </c>
      <c r="S2321" s="16" t="str">
        <f>IF($B2321=2016,$P2321,"")</f>
        <v/>
      </c>
      <c r="T2321" s="16" t="str">
        <f>IF($B2321=2017,$P2321,"")</f>
        <v/>
      </c>
      <c r="U2321" s="16" t="str">
        <f>IF($B2321=2018,$P2321,"")</f>
        <v/>
      </c>
      <c r="V2321" s="16" t="str">
        <f>IF($B2321=2019,$P2321,"")</f>
        <v/>
      </c>
      <c r="W2321" s="16" t="str">
        <f>IF($B2321=2020,$P2321,"")</f>
        <v/>
      </c>
      <c r="X2321" s="6" t="str">
        <f>IF($B2321=2021,$P2321,"")</f>
        <v/>
      </c>
      <c r="Y2321" s="6">
        <f>IF($B2321=2022,$P2321,"")</f>
        <v>1</v>
      </c>
      <c r="Z2321" s="6" t="str">
        <f>IF($B2321=2023,$P2321,"")</f>
        <v/>
      </c>
      <c r="AA2321" s="6" t="str">
        <f>IF($B2321=2024,$P2321,"")</f>
        <v/>
      </c>
      <c r="AB2321" s="16" t="str">
        <f>IF($B2321=2025,$P2321,"")</f>
        <v/>
      </c>
    </row>
    <row r="2322" spans="1:28" x14ac:dyDescent="0.25">
      <c r="A2322" s="3">
        <v>1152</v>
      </c>
      <c r="B2322" s="5">
        <v>2015</v>
      </c>
      <c r="C2322" s="3" t="s">
        <v>1347</v>
      </c>
      <c r="D2322" s="4">
        <f>DATE(B2322,N2322,M2322)</f>
        <v>42217</v>
      </c>
      <c r="E2322" s="5">
        <v>100</v>
      </c>
      <c r="F2322" s="6" t="s">
        <v>14</v>
      </c>
      <c r="G2322" s="6" t="s">
        <v>15</v>
      </c>
      <c r="I2322" s="8" t="s">
        <v>1923</v>
      </c>
      <c r="J2322" s="8" t="s">
        <v>1924</v>
      </c>
      <c r="K2322" s="6" t="s">
        <v>22</v>
      </c>
      <c r="L2322" s="6">
        <v>5602</v>
      </c>
      <c r="M2322" s="6">
        <v>1</v>
      </c>
      <c r="N2322" s="6">
        <v>8</v>
      </c>
      <c r="P2322" s="6">
        <v>1</v>
      </c>
      <c r="Q2322" s="16" t="str">
        <f>IF($B2322=2014,$P2322,"")</f>
        <v/>
      </c>
      <c r="R2322" s="16">
        <f>IF($B2322=2015,$P2322,"")</f>
        <v>1</v>
      </c>
      <c r="S2322" s="16" t="str">
        <f>IF($B2322=2016,$P2322,"")</f>
        <v/>
      </c>
      <c r="T2322" s="16" t="str">
        <f>IF($B2322=2017,$P2322,"")</f>
        <v/>
      </c>
      <c r="U2322" s="16" t="str">
        <f>IF($B2322=2018,$P2322,"")</f>
        <v/>
      </c>
      <c r="V2322" s="16" t="str">
        <f>IF($B2322=2019,$P2322,"")</f>
        <v/>
      </c>
      <c r="W2322" s="16" t="str">
        <f>IF($B2322=2020,$P2322,"")</f>
        <v/>
      </c>
      <c r="X2322" s="6" t="str">
        <f>IF($B2322=2021,$P2322,"")</f>
        <v/>
      </c>
      <c r="Y2322" s="6" t="str">
        <f>IF($B2322=2022,$P2322,"")</f>
        <v/>
      </c>
      <c r="Z2322" s="6" t="str">
        <f>IF($B2322=2023,$P2322,"")</f>
        <v/>
      </c>
      <c r="AA2322" s="6" t="str">
        <f>IF($B2322=2024,$P2322,"")</f>
        <v/>
      </c>
      <c r="AB2322" s="16" t="str">
        <f>IF($B2322=2025,$P2322,"")</f>
        <v/>
      </c>
    </row>
    <row r="2323" spans="1:28" x14ac:dyDescent="0.25">
      <c r="A2323" s="3">
        <v>1152</v>
      </c>
      <c r="B2323" s="5">
        <v>2015</v>
      </c>
      <c r="C2323" s="3" t="s">
        <v>32</v>
      </c>
      <c r="D2323" s="4">
        <f>DATE(B2323,N2323,M2323)</f>
        <v>42260</v>
      </c>
      <c r="E2323" s="5">
        <v>100</v>
      </c>
      <c r="F2323" s="6" t="s">
        <v>14</v>
      </c>
      <c r="G2323" s="6" t="s">
        <v>15</v>
      </c>
      <c r="I2323" s="8" t="s">
        <v>1923</v>
      </c>
      <c r="J2323" s="8" t="s">
        <v>1925</v>
      </c>
      <c r="K2323" s="6" t="s">
        <v>22</v>
      </c>
      <c r="L2323" s="6">
        <v>5604</v>
      </c>
      <c r="M2323" s="6">
        <v>13</v>
      </c>
      <c r="N2323" s="6">
        <v>9</v>
      </c>
      <c r="P2323" s="6">
        <v>1</v>
      </c>
      <c r="Q2323" s="16" t="str">
        <f>IF($B2323=2014,$P2323,"")</f>
        <v/>
      </c>
      <c r="R2323" s="16">
        <f>IF($B2323=2015,$P2323,"")</f>
        <v>1</v>
      </c>
      <c r="S2323" s="16" t="str">
        <f>IF($B2323=2016,$P2323,"")</f>
        <v/>
      </c>
      <c r="T2323" s="16" t="str">
        <f>IF($B2323=2017,$P2323,"")</f>
        <v/>
      </c>
      <c r="U2323" s="16" t="str">
        <f>IF($B2323=2018,$P2323,"")</f>
        <v/>
      </c>
      <c r="V2323" s="16" t="str">
        <f>IF($B2323=2019,$P2323,"")</f>
        <v/>
      </c>
      <c r="W2323" s="16" t="str">
        <f>IF($B2323=2020,$P2323,"")</f>
        <v/>
      </c>
      <c r="X2323" s="6" t="str">
        <f>IF($B2323=2021,$P2323,"")</f>
        <v/>
      </c>
      <c r="Y2323" s="6" t="str">
        <f>IF($B2323=2022,$P2323,"")</f>
        <v/>
      </c>
      <c r="Z2323" s="6" t="str">
        <f>IF($B2323=2023,$P2323,"")</f>
        <v/>
      </c>
      <c r="AA2323" s="6" t="str">
        <f>IF($B2323=2024,$P2323,"")</f>
        <v/>
      </c>
      <c r="AB2323" s="16" t="str">
        <f>IF($B2323=2025,$P2323,"")</f>
        <v/>
      </c>
    </row>
    <row r="2324" spans="1:28" x14ac:dyDescent="0.25">
      <c r="A2324" s="3">
        <v>1152</v>
      </c>
      <c r="B2324" s="5">
        <v>2016</v>
      </c>
      <c r="C2324" s="3" t="s">
        <v>1149</v>
      </c>
      <c r="D2324" s="4">
        <f>DATE(B2324,N2324,M2324)</f>
        <v>42440</v>
      </c>
      <c r="E2324" s="5">
        <v>101</v>
      </c>
      <c r="F2324" s="6" t="s">
        <v>14</v>
      </c>
      <c r="G2324" s="6" t="s">
        <v>15</v>
      </c>
      <c r="I2324" s="8" t="s">
        <v>1923</v>
      </c>
      <c r="J2324" s="8" t="s">
        <v>1926</v>
      </c>
      <c r="K2324" s="6" t="s">
        <v>22</v>
      </c>
      <c r="L2324" s="6">
        <v>5617</v>
      </c>
      <c r="M2324" s="6">
        <v>11</v>
      </c>
      <c r="N2324" s="6">
        <v>3</v>
      </c>
      <c r="P2324" s="6">
        <v>1</v>
      </c>
      <c r="Q2324" s="16" t="str">
        <f>IF($B2324=2014,$P2324,"")</f>
        <v/>
      </c>
      <c r="R2324" s="16" t="str">
        <f>IF($B2324=2015,$P2324,"")</f>
        <v/>
      </c>
      <c r="S2324" s="16">
        <f>IF($B2324=2016,$P2324,"")</f>
        <v>1</v>
      </c>
      <c r="T2324" s="16" t="str">
        <f>IF($B2324=2017,$P2324,"")</f>
        <v/>
      </c>
      <c r="U2324" s="16" t="str">
        <f>IF($B2324=2018,$P2324,"")</f>
        <v/>
      </c>
      <c r="V2324" s="16" t="str">
        <f>IF($B2324=2019,$P2324,"")</f>
        <v/>
      </c>
      <c r="W2324" s="16" t="str">
        <f>IF($B2324=2020,$P2324,"")</f>
        <v/>
      </c>
      <c r="X2324" s="6" t="str">
        <f>IF($B2324=2021,$P2324,"")</f>
        <v/>
      </c>
      <c r="Y2324" s="6" t="str">
        <f>IF($B2324=2022,$P2324,"")</f>
        <v/>
      </c>
      <c r="Z2324" s="6" t="str">
        <f>IF($B2324=2023,$P2324,"")</f>
        <v/>
      </c>
      <c r="AA2324" s="6" t="str">
        <f>IF($B2324=2024,$P2324,"")</f>
        <v/>
      </c>
      <c r="AB2324" s="16" t="str">
        <f>IF($B2324=2025,$P2324,"")</f>
        <v/>
      </c>
    </row>
    <row r="2325" spans="1:28" x14ac:dyDescent="0.25">
      <c r="A2325" s="3">
        <v>1152</v>
      </c>
      <c r="B2325" s="3">
        <v>2016</v>
      </c>
      <c r="C2325" s="3" t="s">
        <v>997</v>
      </c>
      <c r="D2325" s="4">
        <f>DATE(B2325,N2325,M2325)</f>
        <v>42597</v>
      </c>
      <c r="E2325" s="5">
        <v>0</v>
      </c>
      <c r="F2325" s="6" t="s">
        <v>14</v>
      </c>
      <c r="G2325" s="7" t="s">
        <v>15</v>
      </c>
      <c r="H2325" s="7"/>
      <c r="I2325" s="8" t="s">
        <v>1923</v>
      </c>
      <c r="J2325" s="1" t="s">
        <v>1927</v>
      </c>
      <c r="K2325" s="6" t="s">
        <v>22</v>
      </c>
      <c r="L2325" s="6">
        <v>5703</v>
      </c>
      <c r="M2325" s="6">
        <v>15</v>
      </c>
      <c r="N2325" s="6">
        <v>8</v>
      </c>
      <c r="P2325" s="6">
        <v>1</v>
      </c>
      <c r="Q2325" s="16" t="str">
        <f>IF($B2325=2014,$P2325,"")</f>
        <v/>
      </c>
      <c r="R2325" s="16" t="str">
        <f>IF($B2325=2015,$P2325,"")</f>
        <v/>
      </c>
      <c r="S2325" s="16">
        <f>IF($B2325=2016,$P2325,"")</f>
        <v>1</v>
      </c>
      <c r="T2325" s="16" t="str">
        <f>IF($B2325=2017,$P2325,"")</f>
        <v/>
      </c>
      <c r="U2325" s="16" t="str">
        <f>IF($B2325=2018,$P2325,"")</f>
        <v/>
      </c>
      <c r="V2325" s="16" t="str">
        <f>IF($B2325=2019,$P2325,"")</f>
        <v/>
      </c>
      <c r="W2325" s="16" t="str">
        <f>IF($B2325=2020,$P2325,"")</f>
        <v/>
      </c>
      <c r="X2325" s="6" t="str">
        <f>IF($B2325=2021,$P2325,"")</f>
        <v/>
      </c>
      <c r="Y2325" s="6" t="str">
        <f>IF($B2325=2022,$P2325,"")</f>
        <v/>
      </c>
      <c r="Z2325" s="6" t="str">
        <f>IF($B2325=2023,$P2325,"")</f>
        <v/>
      </c>
      <c r="AA2325" s="6" t="str">
        <f>IF($B2325=2024,$P2325,"")</f>
        <v/>
      </c>
      <c r="AB2325" s="16" t="str">
        <f>IF($B2325=2025,$P2325,"")</f>
        <v/>
      </c>
    </row>
    <row r="2326" spans="1:28" x14ac:dyDescent="0.25">
      <c r="A2326" s="3">
        <v>1152</v>
      </c>
      <c r="B2326" s="3">
        <v>2017</v>
      </c>
      <c r="C2326" s="3" t="s">
        <v>1928</v>
      </c>
      <c r="D2326" s="4">
        <f>DATE(B2326,N2326,M2326)</f>
        <v>42951</v>
      </c>
      <c r="E2326" s="5">
        <v>200</v>
      </c>
      <c r="F2326" s="6" t="s">
        <v>14</v>
      </c>
      <c r="G2326" s="6" t="s">
        <v>15</v>
      </c>
      <c r="H2326" s="7"/>
      <c r="I2326" s="8" t="s">
        <v>1923</v>
      </c>
      <c r="J2326" s="8" t="s">
        <v>1929</v>
      </c>
      <c r="K2326" s="6" t="s">
        <v>22</v>
      </c>
      <c r="L2326" s="6">
        <v>5802</v>
      </c>
      <c r="M2326" s="6">
        <v>4</v>
      </c>
      <c r="N2326" s="6">
        <v>8</v>
      </c>
      <c r="P2326" s="6">
        <v>1</v>
      </c>
      <c r="Q2326" s="16" t="str">
        <f>IF($B2326=2014,$P2326,"")</f>
        <v/>
      </c>
      <c r="R2326" s="16" t="str">
        <f>IF($B2326=2015,$P2326,"")</f>
        <v/>
      </c>
      <c r="S2326" s="16" t="str">
        <f>IF($B2326=2016,$P2326,"")</f>
        <v/>
      </c>
      <c r="T2326" s="16">
        <f>IF($B2326=2017,$P2326,"")</f>
        <v>1</v>
      </c>
      <c r="U2326" s="16" t="str">
        <f>IF($B2326=2018,$P2326,"")</f>
        <v/>
      </c>
      <c r="V2326" s="16" t="str">
        <f>IF($B2326=2019,$P2326,"")</f>
        <v/>
      </c>
      <c r="W2326" s="16" t="str">
        <f>IF($B2326=2020,$P2326,"")</f>
        <v/>
      </c>
      <c r="X2326" s="6" t="str">
        <f>IF($B2326=2021,$P2326,"")</f>
        <v/>
      </c>
      <c r="Y2326" s="6" t="str">
        <f>IF($B2326=2022,$P2326,"")</f>
        <v/>
      </c>
      <c r="Z2326" s="6" t="str">
        <f>IF($B2326=2023,$P2326,"")</f>
        <v/>
      </c>
      <c r="AA2326" s="6" t="str">
        <f>IF($B2326=2024,$P2326,"")</f>
        <v/>
      </c>
      <c r="AB2326" s="16" t="str">
        <f>IF($B2326=2025,$P2326,"")</f>
        <v/>
      </c>
    </row>
    <row r="2327" spans="1:28" x14ac:dyDescent="0.25">
      <c r="A2327" s="3">
        <v>1152</v>
      </c>
      <c r="B2327" s="3">
        <v>2018</v>
      </c>
      <c r="C2327" s="3" t="s">
        <v>672</v>
      </c>
      <c r="D2327" s="4">
        <f>DATE(B2327,N2327,M2327)</f>
        <v>43163</v>
      </c>
      <c r="E2327" s="5">
        <v>200</v>
      </c>
      <c r="F2327" s="6" t="s">
        <v>14</v>
      </c>
      <c r="G2327" s="7" t="s">
        <v>15</v>
      </c>
      <c r="H2327" s="7"/>
      <c r="I2327" s="8" t="s">
        <v>1923</v>
      </c>
      <c r="J2327" s="8" t="s">
        <v>1930</v>
      </c>
      <c r="K2327" s="6" t="s">
        <v>22</v>
      </c>
      <c r="L2327" s="6">
        <v>5817</v>
      </c>
      <c r="M2327" s="6">
        <v>4</v>
      </c>
      <c r="N2327" s="6">
        <v>3</v>
      </c>
      <c r="P2327" s="6">
        <v>1</v>
      </c>
      <c r="Q2327" s="16" t="str">
        <f>IF($B2327=2014,$P2327,"")</f>
        <v/>
      </c>
      <c r="R2327" s="16" t="str">
        <f>IF($B2327=2015,$P2327,"")</f>
        <v/>
      </c>
      <c r="S2327" s="16" t="str">
        <f>IF($B2327=2016,$P2327,"")</f>
        <v/>
      </c>
      <c r="T2327" s="16" t="str">
        <f>IF($B2327=2017,$P2327,"")</f>
        <v/>
      </c>
      <c r="U2327" s="16">
        <f>IF($B2327=2018,$P2327,"")</f>
        <v>1</v>
      </c>
      <c r="V2327" s="16" t="str">
        <f>IF($B2327=2019,$P2327,"")</f>
        <v/>
      </c>
      <c r="W2327" s="16" t="str">
        <f>IF($B2327=2020,$P2327,"")</f>
        <v/>
      </c>
      <c r="X2327" s="6" t="str">
        <f>IF($B2327=2021,$P2327,"")</f>
        <v/>
      </c>
      <c r="Y2327" s="6" t="str">
        <f>IF($B2327=2022,$P2327,"")</f>
        <v/>
      </c>
      <c r="Z2327" s="6" t="str">
        <f>IF($B2327=2023,$P2327,"")</f>
        <v/>
      </c>
      <c r="AA2327" s="6" t="str">
        <f>IF($B2327=2024,$P2327,"")</f>
        <v/>
      </c>
      <c r="AB2327" s="16" t="str">
        <f>IF($B2327=2025,$P2327,"")</f>
        <v/>
      </c>
    </row>
    <row r="2328" spans="1:28" x14ac:dyDescent="0.25">
      <c r="A2328" s="3">
        <v>1152</v>
      </c>
      <c r="B2328" s="3">
        <v>2018</v>
      </c>
      <c r="C2328" s="3" t="s">
        <v>1931</v>
      </c>
      <c r="D2328" s="4">
        <f>DATE(B2328,N2328,M2328)</f>
        <v>43197</v>
      </c>
      <c r="E2328" s="5">
        <v>0</v>
      </c>
      <c r="F2328" s="6" t="s">
        <v>14</v>
      </c>
      <c r="G2328" s="6" t="s">
        <v>15</v>
      </c>
      <c r="I2328" s="8" t="s">
        <v>1923</v>
      </c>
      <c r="J2328" s="8" t="s">
        <v>1932</v>
      </c>
      <c r="K2328" s="6" t="s">
        <v>22</v>
      </c>
      <c r="L2328" s="6">
        <v>5819</v>
      </c>
      <c r="M2328" s="6">
        <v>7</v>
      </c>
      <c r="N2328" s="6">
        <v>4</v>
      </c>
      <c r="P2328" s="6">
        <v>1</v>
      </c>
      <c r="Q2328" s="16" t="str">
        <f>IF($B2328=2014,$P2328,"")</f>
        <v/>
      </c>
      <c r="R2328" s="16" t="str">
        <f>IF($B2328=2015,$P2328,"")</f>
        <v/>
      </c>
      <c r="S2328" s="16" t="str">
        <f>IF($B2328=2016,$P2328,"")</f>
        <v/>
      </c>
      <c r="T2328" s="16" t="str">
        <f>IF($B2328=2017,$P2328,"")</f>
        <v/>
      </c>
      <c r="U2328" s="16">
        <f>IF($B2328=2018,$P2328,"")</f>
        <v>1</v>
      </c>
      <c r="V2328" s="16" t="str">
        <f>IF($B2328=2019,$P2328,"")</f>
        <v/>
      </c>
      <c r="W2328" s="16" t="str">
        <f>IF($B2328=2020,$P2328,"")</f>
        <v/>
      </c>
      <c r="X2328" s="6" t="str">
        <f>IF($B2328=2021,$P2328,"")</f>
        <v/>
      </c>
      <c r="Y2328" s="6" t="str">
        <f>IF($B2328=2022,$P2328,"")</f>
        <v/>
      </c>
      <c r="Z2328" s="6" t="str">
        <f>IF($B2328=2023,$P2328,"")</f>
        <v/>
      </c>
      <c r="AA2328" s="6" t="str">
        <f>IF($B2328=2024,$P2328,"")</f>
        <v/>
      </c>
      <c r="AB2328" s="16" t="str">
        <f>IF($B2328=2025,$P2328,"")</f>
        <v/>
      </c>
    </row>
    <row r="2329" spans="1:28" x14ac:dyDescent="0.25">
      <c r="A2329" s="3">
        <v>1152</v>
      </c>
      <c r="B2329" s="3">
        <v>2018</v>
      </c>
      <c r="C2329" s="3" t="s">
        <v>1933</v>
      </c>
      <c r="D2329" s="4">
        <f>DATE(B2329,N2329,M2329)</f>
        <v>43229</v>
      </c>
      <c r="E2329" s="5">
        <v>2333</v>
      </c>
      <c r="F2329" s="6" t="s">
        <v>14</v>
      </c>
      <c r="G2329" s="7" t="s">
        <v>15</v>
      </c>
      <c r="I2329" s="8" t="s">
        <v>1923</v>
      </c>
      <c r="J2329" s="8" t="s">
        <v>1934</v>
      </c>
      <c r="K2329" s="6" t="s">
        <v>22</v>
      </c>
      <c r="L2329" s="6">
        <v>5820</v>
      </c>
      <c r="M2329" s="6">
        <v>9</v>
      </c>
      <c r="N2329" s="6">
        <v>5</v>
      </c>
      <c r="P2329" s="6">
        <v>1</v>
      </c>
      <c r="Q2329" s="16" t="str">
        <f>IF($B2329=2014,$P2329,"")</f>
        <v/>
      </c>
      <c r="R2329" s="16" t="str">
        <f>IF($B2329=2015,$P2329,"")</f>
        <v/>
      </c>
      <c r="S2329" s="16" t="str">
        <f>IF($B2329=2016,$P2329,"")</f>
        <v/>
      </c>
      <c r="T2329" s="16" t="str">
        <f>IF($B2329=2017,$P2329,"")</f>
        <v/>
      </c>
      <c r="U2329" s="16">
        <f>IF($B2329=2018,$P2329,"")</f>
        <v>1</v>
      </c>
      <c r="V2329" s="16" t="str">
        <f>IF($B2329=2019,$P2329,"")</f>
        <v/>
      </c>
      <c r="W2329" s="16" t="str">
        <f>IF($B2329=2020,$P2329,"")</f>
        <v/>
      </c>
      <c r="X2329" s="6" t="str">
        <f>IF($B2329=2021,$P2329,"")</f>
        <v/>
      </c>
      <c r="Y2329" s="6" t="str">
        <f>IF($B2329=2022,$P2329,"")</f>
        <v/>
      </c>
      <c r="Z2329" s="6" t="str">
        <f>IF($B2329=2023,$P2329,"")</f>
        <v/>
      </c>
      <c r="AA2329" s="6" t="str">
        <f>IF($B2329=2024,$P2329,"")</f>
        <v/>
      </c>
      <c r="AB2329" s="16" t="str">
        <f>IF($B2329=2025,$P2329,"")</f>
        <v/>
      </c>
    </row>
    <row r="2330" spans="1:28" x14ac:dyDescent="0.25">
      <c r="A2330" s="3">
        <v>1152</v>
      </c>
      <c r="B2330" s="3">
        <v>2018</v>
      </c>
      <c r="C2330" s="3" t="s">
        <v>121</v>
      </c>
      <c r="D2330" s="4">
        <f>DATE(B2330,N2330,M2330)</f>
        <v>43300</v>
      </c>
      <c r="E2330" s="5">
        <v>0</v>
      </c>
      <c r="F2330" s="6" t="s">
        <v>14</v>
      </c>
      <c r="G2330" s="6" t="s">
        <v>15</v>
      </c>
      <c r="I2330" s="8" t="s">
        <v>1923</v>
      </c>
      <c r="J2330" s="8" t="s">
        <v>1935</v>
      </c>
      <c r="K2330" s="6" t="s">
        <v>22</v>
      </c>
      <c r="L2330" s="6">
        <v>5902</v>
      </c>
      <c r="M2330" s="6">
        <v>19</v>
      </c>
      <c r="N2330" s="6">
        <v>7</v>
      </c>
      <c r="P2330" s="6">
        <v>1</v>
      </c>
      <c r="Q2330" s="16" t="str">
        <f>IF($B2330=2014,$P2330,"")</f>
        <v/>
      </c>
      <c r="R2330" s="16" t="str">
        <f>IF($B2330=2015,$P2330,"")</f>
        <v/>
      </c>
      <c r="S2330" s="16" t="str">
        <f>IF($B2330=2016,$P2330,"")</f>
        <v/>
      </c>
      <c r="T2330" s="16" t="str">
        <f>IF($B2330=2017,$P2330,"")</f>
        <v/>
      </c>
      <c r="U2330" s="16">
        <f>IF($B2330=2018,$P2330,"")</f>
        <v>1</v>
      </c>
      <c r="V2330" s="16" t="str">
        <f>IF($B2330=2019,$P2330,"")</f>
        <v/>
      </c>
      <c r="W2330" s="16" t="str">
        <f>IF($B2330=2020,$P2330,"")</f>
        <v/>
      </c>
      <c r="X2330" s="6" t="str">
        <f>IF($B2330=2021,$P2330,"")</f>
        <v/>
      </c>
      <c r="Y2330" s="6" t="str">
        <f>IF($B2330=2022,$P2330,"")</f>
        <v/>
      </c>
      <c r="Z2330" s="6" t="str">
        <f>IF($B2330=2023,$P2330,"")</f>
        <v/>
      </c>
      <c r="AA2330" s="6" t="str">
        <f>IF($B2330=2024,$P2330,"")</f>
        <v/>
      </c>
      <c r="AB2330" s="16" t="str">
        <f>IF($B2330=2025,$P2330,"")</f>
        <v/>
      </c>
    </row>
    <row r="2331" spans="1:28" ht="24" x14ac:dyDescent="0.25">
      <c r="A2331" s="3">
        <v>1152</v>
      </c>
      <c r="B2331" s="3">
        <v>2019</v>
      </c>
      <c r="C2331" s="3" t="s">
        <v>1936</v>
      </c>
      <c r="D2331" s="4">
        <f>DATE(B2331,N2331,M2331)</f>
        <v>43625</v>
      </c>
      <c r="E2331" s="5">
        <v>100</v>
      </c>
      <c r="F2331" s="6" t="s">
        <v>14</v>
      </c>
      <c r="G2331" s="6" t="s">
        <v>15</v>
      </c>
      <c r="I2331" s="8" t="s">
        <v>1923</v>
      </c>
      <c r="J2331" s="8" t="s">
        <v>1937</v>
      </c>
      <c r="K2331" s="6" t="s">
        <v>22</v>
      </c>
      <c r="L2331" s="6">
        <v>6001</v>
      </c>
      <c r="M2331" s="6">
        <v>9</v>
      </c>
      <c r="N2331" s="6">
        <v>6</v>
      </c>
      <c r="P2331" s="6">
        <v>1</v>
      </c>
      <c r="Q2331" s="16" t="str">
        <f>IF($B2331=2014,$P2331,"")</f>
        <v/>
      </c>
      <c r="R2331" s="16" t="str">
        <f>IF($B2331=2015,$P2331,"")</f>
        <v/>
      </c>
      <c r="S2331" s="16" t="str">
        <f>IF($B2331=2016,$P2331,"")</f>
        <v/>
      </c>
      <c r="T2331" s="16" t="str">
        <f>IF($B2331=2017,$P2331,"")</f>
        <v/>
      </c>
      <c r="U2331" s="16" t="str">
        <f>IF($B2331=2018,$P2331,"")</f>
        <v/>
      </c>
      <c r="V2331" s="16">
        <f>IF($B2331=2019,$P2331,"")</f>
        <v>1</v>
      </c>
      <c r="W2331" s="16" t="str">
        <f>IF($B2331=2020,$P2331,"")</f>
        <v/>
      </c>
      <c r="X2331" s="6" t="str">
        <f>IF($B2331=2021,$P2331,"")</f>
        <v/>
      </c>
      <c r="Y2331" s="6" t="str">
        <f>IF($B2331=2022,$P2331,"")</f>
        <v/>
      </c>
      <c r="Z2331" s="6" t="str">
        <f>IF($B2331=2023,$P2331,"")</f>
        <v/>
      </c>
      <c r="AA2331" s="6" t="str">
        <f>IF($B2331=2024,$P2331,"")</f>
        <v/>
      </c>
      <c r="AB2331" s="16" t="str">
        <f>IF($B2331=2025,$P2331,"")</f>
        <v/>
      </c>
    </row>
    <row r="2332" spans="1:28" x14ac:dyDescent="0.25">
      <c r="A2332" s="3">
        <v>1152</v>
      </c>
      <c r="B2332" s="3">
        <v>2019</v>
      </c>
      <c r="C2332" s="3" t="s">
        <v>1061</v>
      </c>
      <c r="D2332" s="4">
        <f>DATE(B2332,N2332,M2332)</f>
        <v>43677</v>
      </c>
      <c r="E2332" s="5">
        <v>0</v>
      </c>
      <c r="F2332" s="6" t="s">
        <v>14</v>
      </c>
      <c r="G2332" s="6" t="s">
        <v>15</v>
      </c>
      <c r="I2332" s="8" t="s">
        <v>1923</v>
      </c>
      <c r="J2332" s="8" t="s">
        <v>1938</v>
      </c>
      <c r="K2332" s="6" t="s">
        <v>22</v>
      </c>
      <c r="L2332" s="6">
        <v>6003</v>
      </c>
      <c r="M2332" s="6">
        <v>31</v>
      </c>
      <c r="N2332" s="6">
        <v>7</v>
      </c>
      <c r="P2332" s="6">
        <v>1</v>
      </c>
      <c r="Q2332" s="16" t="str">
        <f>IF($B2332=2014,$P2332,"")</f>
        <v/>
      </c>
      <c r="R2332" s="16" t="str">
        <f>IF($B2332=2015,$P2332,"")</f>
        <v/>
      </c>
      <c r="S2332" s="16" t="str">
        <f>IF($B2332=2016,$P2332,"")</f>
        <v/>
      </c>
      <c r="T2332" s="16" t="str">
        <f>IF($B2332=2017,$P2332,"")</f>
        <v/>
      </c>
      <c r="U2332" s="16" t="str">
        <f>IF($B2332=2018,$P2332,"")</f>
        <v/>
      </c>
      <c r="V2332" s="16">
        <f>IF($B2332=2019,$P2332,"")</f>
        <v>1</v>
      </c>
      <c r="W2332" s="16" t="str">
        <f>IF($B2332=2020,$P2332,"")</f>
        <v/>
      </c>
      <c r="X2332" s="6" t="str">
        <f>IF($B2332=2021,$P2332,"")</f>
        <v/>
      </c>
      <c r="Y2332" s="6" t="str">
        <f>IF($B2332=2022,$P2332,"")</f>
        <v/>
      </c>
      <c r="Z2332" s="6" t="str">
        <f>IF($B2332=2023,$P2332,"")</f>
        <v/>
      </c>
      <c r="AA2332" s="6" t="str">
        <f>IF($B2332=2024,$P2332,"")</f>
        <v/>
      </c>
      <c r="AB2332" s="16" t="str">
        <f>IF($B2332=2025,$P2332,"")</f>
        <v/>
      </c>
    </row>
    <row r="2333" spans="1:28" x14ac:dyDescent="0.25">
      <c r="A2333" s="3">
        <v>1152</v>
      </c>
      <c r="B2333" s="3">
        <v>2020</v>
      </c>
      <c r="C2333" s="3" t="s">
        <v>26</v>
      </c>
      <c r="D2333" s="4">
        <f>DATE(B2333,N2333,M2333)</f>
        <v>44038</v>
      </c>
      <c r="E2333" s="5">
        <v>2</v>
      </c>
      <c r="F2333" s="6" t="s">
        <v>14</v>
      </c>
      <c r="G2333" s="6" t="s">
        <v>15</v>
      </c>
      <c r="I2333" s="8" t="s">
        <v>1923</v>
      </c>
      <c r="J2333" s="1" t="s">
        <v>602</v>
      </c>
      <c r="K2333" s="6" t="s">
        <v>22</v>
      </c>
      <c r="L2333" s="6">
        <v>6102</v>
      </c>
      <c r="M2333" s="6">
        <v>26</v>
      </c>
      <c r="N2333" s="6">
        <v>7</v>
      </c>
      <c r="P2333" s="6">
        <v>1</v>
      </c>
      <c r="Q2333" s="16" t="str">
        <f>IF($B2333=2014,$P2333,"")</f>
        <v/>
      </c>
      <c r="R2333" s="16" t="str">
        <f>IF($B2333=2015,$P2333,"")</f>
        <v/>
      </c>
      <c r="S2333" s="16" t="str">
        <f>IF($B2333=2016,$P2333,"")</f>
        <v/>
      </c>
      <c r="T2333" s="16" t="str">
        <f>IF($B2333=2017,$P2333,"")</f>
        <v/>
      </c>
      <c r="U2333" s="16" t="str">
        <f>IF($B2333=2018,$P2333,"")</f>
        <v/>
      </c>
      <c r="V2333" s="16" t="str">
        <f>IF($B2333=2019,$P2333,"")</f>
        <v/>
      </c>
      <c r="W2333" s="16">
        <f>IF($B2333=2020,$P2333,"")</f>
        <v>1</v>
      </c>
      <c r="X2333" s="6" t="str">
        <f>IF($B2333=2021,$P2333,"")</f>
        <v/>
      </c>
      <c r="Y2333" s="6" t="str">
        <f>IF($B2333=2022,$P2333,"")</f>
        <v/>
      </c>
      <c r="Z2333" s="6" t="str">
        <f>IF($B2333=2023,$P2333,"")</f>
        <v/>
      </c>
      <c r="AA2333" s="6" t="str">
        <f>IF($B2333=2024,$P2333,"")</f>
        <v/>
      </c>
      <c r="AB2333" s="16" t="str">
        <f>IF($B2333=2025,$P2333,"")</f>
        <v/>
      </c>
    </row>
    <row r="2334" spans="1:28" x14ac:dyDescent="0.25">
      <c r="A2334" s="3">
        <v>1152</v>
      </c>
      <c r="B2334" s="3">
        <v>2020</v>
      </c>
      <c r="C2334" s="3" t="s">
        <v>51</v>
      </c>
      <c r="D2334" s="4">
        <f>DATE(B2334,N2334,M2334)</f>
        <v>44086</v>
      </c>
      <c r="E2334" s="5">
        <v>0</v>
      </c>
      <c r="F2334" s="6" t="s">
        <v>14</v>
      </c>
      <c r="G2334" s="6" t="s">
        <v>15</v>
      </c>
      <c r="I2334" s="8" t="s">
        <v>1923</v>
      </c>
      <c r="J2334" s="1" t="s">
        <v>579</v>
      </c>
      <c r="K2334" s="6" t="s">
        <v>22</v>
      </c>
      <c r="L2334" s="6">
        <v>6105</v>
      </c>
      <c r="M2334" s="6">
        <v>12</v>
      </c>
      <c r="N2334" s="6">
        <v>9</v>
      </c>
      <c r="P2334" s="6">
        <v>1</v>
      </c>
      <c r="Q2334" s="16" t="str">
        <f>IF($B2334=2014,$P2334,"")</f>
        <v/>
      </c>
      <c r="R2334" s="16" t="str">
        <f>IF($B2334=2015,$P2334,"")</f>
        <v/>
      </c>
      <c r="S2334" s="16" t="str">
        <f>IF($B2334=2016,$P2334,"")</f>
        <v/>
      </c>
      <c r="T2334" s="16" t="str">
        <f>IF($B2334=2017,$P2334,"")</f>
        <v/>
      </c>
      <c r="U2334" s="16" t="str">
        <f>IF($B2334=2018,$P2334,"")</f>
        <v/>
      </c>
      <c r="V2334" s="16" t="str">
        <f>IF($B2334=2019,$P2334,"")</f>
        <v/>
      </c>
      <c r="W2334" s="16">
        <f>IF($B2334=2020,$P2334,"")</f>
        <v>1</v>
      </c>
      <c r="X2334" s="6" t="str">
        <f>IF($B2334=2021,$P2334,"")</f>
        <v/>
      </c>
      <c r="Y2334" s="6" t="str">
        <f>IF($B2334=2022,$P2334,"")</f>
        <v/>
      </c>
      <c r="Z2334" s="6" t="str">
        <f>IF($B2334=2023,$P2334,"")</f>
        <v/>
      </c>
      <c r="AA2334" s="6" t="str">
        <f>IF($B2334=2024,$P2334,"")</f>
        <v/>
      </c>
      <c r="AB2334" s="16" t="str">
        <f>IF($B2334=2025,$P2334,"")</f>
        <v/>
      </c>
    </row>
    <row r="2335" spans="1:28" ht="24" x14ac:dyDescent="0.25">
      <c r="A2335" s="3">
        <v>1152</v>
      </c>
      <c r="B2335" s="3">
        <v>2019</v>
      </c>
      <c r="C2335" s="3" t="s">
        <v>893</v>
      </c>
      <c r="D2335" s="4">
        <f>DATE(B2335,N2335,M2335)</f>
        <v>43623</v>
      </c>
      <c r="E2335" s="5">
        <v>2034</v>
      </c>
      <c r="F2335" s="6" t="s">
        <v>14</v>
      </c>
      <c r="G2335" s="6" t="s">
        <v>18</v>
      </c>
      <c r="I2335" s="8" t="s">
        <v>1939</v>
      </c>
      <c r="J2335" s="8" t="s">
        <v>1940</v>
      </c>
      <c r="K2335" s="6" t="s">
        <v>22</v>
      </c>
      <c r="L2335" s="6">
        <v>6001</v>
      </c>
      <c r="M2335" s="6">
        <v>7</v>
      </c>
      <c r="N2335" s="6">
        <v>6</v>
      </c>
      <c r="P2335" s="6">
        <v>1</v>
      </c>
      <c r="Q2335" s="16" t="str">
        <f>IF($B2335=2014,$P2335,"")</f>
        <v/>
      </c>
      <c r="R2335" s="16" t="str">
        <f>IF($B2335=2015,$P2335,"")</f>
        <v/>
      </c>
      <c r="S2335" s="16" t="str">
        <f>IF($B2335=2016,$P2335,"")</f>
        <v/>
      </c>
      <c r="T2335" s="16" t="str">
        <f>IF($B2335=2017,$P2335,"")</f>
        <v/>
      </c>
      <c r="U2335" s="16" t="str">
        <f>IF($B2335=2018,$P2335,"")</f>
        <v/>
      </c>
      <c r="V2335" s="16">
        <f>IF($B2335=2019,$P2335,"")</f>
        <v>1</v>
      </c>
      <c r="W2335" s="16" t="str">
        <f>IF($B2335=2020,$P2335,"")</f>
        <v/>
      </c>
      <c r="X2335" s="6" t="str">
        <f>IF($B2335=2021,$P2335,"")</f>
        <v/>
      </c>
      <c r="Y2335" s="6" t="str">
        <f>IF($B2335=2022,$P2335,"")</f>
        <v/>
      </c>
      <c r="Z2335" s="6" t="str">
        <f>IF($B2335=2023,$P2335,"")</f>
        <v/>
      </c>
      <c r="AA2335" s="6" t="str">
        <f>IF($B2335=2024,$P2335,"")</f>
        <v/>
      </c>
      <c r="AB2335" s="16" t="str">
        <f>IF($B2335=2025,$P2335,"")</f>
        <v/>
      </c>
    </row>
    <row r="2336" spans="1:28" ht="24" x14ac:dyDescent="0.25">
      <c r="A2336" s="3">
        <v>1161</v>
      </c>
      <c r="B2336" s="3">
        <v>2017</v>
      </c>
      <c r="C2336" s="3" t="s">
        <v>70</v>
      </c>
      <c r="D2336" s="4">
        <f>DATE(B2336,N2336,M2336)</f>
        <v>42954</v>
      </c>
      <c r="E2336" s="5">
        <v>100</v>
      </c>
      <c r="F2336" s="6" t="s">
        <v>14</v>
      </c>
      <c r="G2336" s="6" t="s">
        <v>15</v>
      </c>
      <c r="H2336" s="7"/>
      <c r="I2336" s="8" t="s">
        <v>1941</v>
      </c>
      <c r="J2336" s="8" t="s">
        <v>1942</v>
      </c>
      <c r="K2336" s="6" t="s">
        <v>22</v>
      </c>
      <c r="L2336" s="6">
        <v>5803</v>
      </c>
      <c r="M2336" s="6">
        <v>7</v>
      </c>
      <c r="N2336" s="6">
        <v>8</v>
      </c>
      <c r="P2336" s="6">
        <v>1</v>
      </c>
      <c r="Q2336" s="16" t="str">
        <f>IF($B2336=2014,$P2336,"")</f>
        <v/>
      </c>
      <c r="R2336" s="16" t="str">
        <f>IF($B2336=2015,$P2336,"")</f>
        <v/>
      </c>
      <c r="S2336" s="16" t="str">
        <f>IF($B2336=2016,$P2336,"")</f>
        <v/>
      </c>
      <c r="T2336" s="16">
        <f>IF($B2336=2017,$P2336,"")</f>
        <v>1</v>
      </c>
      <c r="U2336" s="16" t="str">
        <f>IF($B2336=2018,$P2336,"")</f>
        <v/>
      </c>
      <c r="V2336" s="16" t="str">
        <f>IF($B2336=2019,$P2336,"")</f>
        <v/>
      </c>
      <c r="W2336" s="16" t="str">
        <f>IF($B2336=2020,$P2336,"")</f>
        <v/>
      </c>
      <c r="X2336" s="6" t="str">
        <f>IF($B2336=2021,$P2336,"")</f>
        <v/>
      </c>
      <c r="Y2336" s="6" t="str">
        <f>IF($B2336=2022,$P2336,"")</f>
        <v/>
      </c>
      <c r="Z2336" s="6" t="str">
        <f>IF($B2336=2023,$P2336,"")</f>
        <v/>
      </c>
      <c r="AA2336" s="6" t="str">
        <f>IF($B2336=2024,$P2336,"")</f>
        <v/>
      </c>
      <c r="AB2336" s="16" t="str">
        <f>IF($B2336=2025,$P2336,"")</f>
        <v/>
      </c>
    </row>
    <row r="2337" spans="1:28" x14ac:dyDescent="0.25">
      <c r="A2337" s="3">
        <v>1161</v>
      </c>
      <c r="B2337" s="3">
        <v>2018</v>
      </c>
      <c r="C2337" s="3" t="s">
        <v>493</v>
      </c>
      <c r="D2337" s="4">
        <f>DATE(B2337,N2337,M2337)</f>
        <v>43348</v>
      </c>
      <c r="E2337" s="5">
        <v>0</v>
      </c>
      <c r="F2337" s="6" t="s">
        <v>14</v>
      </c>
      <c r="G2337" s="6" t="s">
        <v>15</v>
      </c>
      <c r="I2337" s="8" t="s">
        <v>1941</v>
      </c>
      <c r="J2337" s="8" t="s">
        <v>1943</v>
      </c>
      <c r="K2337" s="6" t="s">
        <v>34</v>
      </c>
      <c r="L2337" s="6">
        <v>5904</v>
      </c>
      <c r="M2337" s="6">
        <v>5</v>
      </c>
      <c r="N2337" s="6">
        <v>9</v>
      </c>
      <c r="O2337" s="6" t="s">
        <v>35</v>
      </c>
      <c r="P2337" s="6">
        <v>1</v>
      </c>
      <c r="Q2337" s="16" t="str">
        <f>IF($B2337=2014,$P2337,"")</f>
        <v/>
      </c>
      <c r="R2337" s="16" t="str">
        <f>IF($B2337=2015,$P2337,"")</f>
        <v/>
      </c>
      <c r="S2337" s="16" t="str">
        <f>IF($B2337=2016,$P2337,"")</f>
        <v/>
      </c>
      <c r="T2337" s="16" t="str">
        <f>IF($B2337=2017,$P2337,"")</f>
        <v/>
      </c>
      <c r="U2337" s="16">
        <f>IF($B2337=2018,$P2337,"")</f>
        <v>1</v>
      </c>
      <c r="V2337" s="16" t="str">
        <f>IF($B2337=2019,$P2337,"")</f>
        <v/>
      </c>
      <c r="W2337" s="16" t="str">
        <f>IF($B2337=2020,$P2337,"")</f>
        <v/>
      </c>
      <c r="X2337" s="6" t="str">
        <f>IF($B2337=2021,$P2337,"")</f>
        <v/>
      </c>
      <c r="Y2337" s="6" t="str">
        <f>IF($B2337=2022,$P2337,"")</f>
        <v/>
      </c>
      <c r="Z2337" s="6" t="str">
        <f>IF($B2337=2023,$P2337,"")</f>
        <v/>
      </c>
      <c r="AA2337" s="6" t="str">
        <f>IF($B2337=2024,$P2337,"")</f>
        <v/>
      </c>
      <c r="AB2337" s="16" t="str">
        <f>IF($B2337=2025,$P2337,"")</f>
        <v/>
      </c>
    </row>
    <row r="2338" spans="1:28" x14ac:dyDescent="0.25">
      <c r="A2338" s="3">
        <v>1161</v>
      </c>
      <c r="B2338" s="3">
        <v>2017</v>
      </c>
      <c r="C2338" s="3" t="s">
        <v>253</v>
      </c>
      <c r="D2338" s="4">
        <f>DATE(B2338,N2338,M2338)</f>
        <v>43051</v>
      </c>
      <c r="E2338" s="5">
        <v>1700</v>
      </c>
      <c r="F2338" s="6" t="s">
        <v>14</v>
      </c>
      <c r="G2338" s="6" t="s">
        <v>15</v>
      </c>
      <c r="H2338" s="7"/>
      <c r="I2338" s="1" t="s">
        <v>1944</v>
      </c>
      <c r="J2338" s="8" t="s">
        <v>1945</v>
      </c>
      <c r="K2338" s="6" t="s">
        <v>34</v>
      </c>
      <c r="L2338" s="6">
        <v>5809</v>
      </c>
      <c r="M2338" s="6">
        <v>12</v>
      </c>
      <c r="N2338" s="6">
        <v>11</v>
      </c>
      <c r="O2338" s="6" t="s">
        <v>35</v>
      </c>
      <c r="P2338" s="6">
        <v>1</v>
      </c>
      <c r="Q2338" s="16" t="str">
        <f>IF($B2338=2014,$P2338,"")</f>
        <v/>
      </c>
      <c r="R2338" s="16" t="str">
        <f>IF($B2338=2015,$P2338,"")</f>
        <v/>
      </c>
      <c r="S2338" s="16" t="str">
        <f>IF($B2338=2016,$P2338,"")</f>
        <v/>
      </c>
      <c r="T2338" s="16">
        <f>IF($B2338=2017,$P2338,"")</f>
        <v>1</v>
      </c>
      <c r="U2338" s="16" t="str">
        <f>IF($B2338=2018,$P2338,"")</f>
        <v/>
      </c>
      <c r="V2338" s="16" t="str">
        <f>IF($B2338=2019,$P2338,"")</f>
        <v/>
      </c>
      <c r="W2338" s="16" t="str">
        <f>IF($B2338=2020,$P2338,"")</f>
        <v/>
      </c>
      <c r="X2338" s="6" t="str">
        <f>IF($B2338=2021,$P2338,"")</f>
        <v/>
      </c>
      <c r="Y2338" s="6" t="str">
        <f>IF($B2338=2022,$P2338,"")</f>
        <v/>
      </c>
      <c r="Z2338" s="6" t="str">
        <f>IF($B2338=2023,$P2338,"")</f>
        <v/>
      </c>
      <c r="AA2338" s="6" t="str">
        <f>IF($B2338=2024,$P2338,"")</f>
        <v/>
      </c>
      <c r="AB2338" s="16" t="str">
        <f>IF($B2338=2025,$P2338,"")</f>
        <v/>
      </c>
    </row>
    <row r="2339" spans="1:28" x14ac:dyDescent="0.25">
      <c r="A2339" s="3">
        <v>1161</v>
      </c>
      <c r="B2339" s="3">
        <v>2019</v>
      </c>
      <c r="C2339" s="3" t="s">
        <v>500</v>
      </c>
      <c r="D2339" s="4">
        <f>DATE(B2339,N2339,M2339)</f>
        <v>43714</v>
      </c>
      <c r="E2339" s="5">
        <v>1835</v>
      </c>
      <c r="F2339" s="6" t="s">
        <v>14</v>
      </c>
      <c r="G2339" s="6" t="s">
        <v>15</v>
      </c>
      <c r="I2339" s="8" t="s">
        <v>1946</v>
      </c>
      <c r="J2339" s="8" t="s">
        <v>1947</v>
      </c>
      <c r="K2339" s="6" t="s">
        <v>34</v>
      </c>
      <c r="L2339" s="6">
        <v>6004</v>
      </c>
      <c r="M2339" s="6">
        <v>6</v>
      </c>
      <c r="N2339" s="6">
        <v>9</v>
      </c>
      <c r="O2339" s="6" t="s">
        <v>35</v>
      </c>
      <c r="P2339" s="6">
        <v>1</v>
      </c>
      <c r="Q2339" s="16" t="str">
        <f>IF($B2339=2014,$P2339,"")</f>
        <v/>
      </c>
      <c r="R2339" s="16" t="str">
        <f>IF($B2339=2015,$P2339,"")</f>
        <v/>
      </c>
      <c r="S2339" s="16" t="str">
        <f>IF($B2339=2016,$P2339,"")</f>
        <v/>
      </c>
      <c r="T2339" s="16" t="str">
        <f>IF($B2339=2017,$P2339,"")</f>
        <v/>
      </c>
      <c r="U2339" s="16" t="str">
        <f>IF($B2339=2018,$P2339,"")</f>
        <v/>
      </c>
      <c r="V2339" s="16">
        <f>IF($B2339=2019,$P2339,"")</f>
        <v>1</v>
      </c>
      <c r="W2339" s="16" t="str">
        <f>IF($B2339=2020,$P2339,"")</f>
        <v/>
      </c>
      <c r="X2339" s="6" t="str">
        <f>IF($B2339=2021,$P2339,"")</f>
        <v/>
      </c>
      <c r="Y2339" s="6" t="str">
        <f>IF($B2339=2022,$P2339,"")</f>
        <v/>
      </c>
      <c r="Z2339" s="6" t="str">
        <f>IF($B2339=2023,$P2339,"")</f>
        <v/>
      </c>
      <c r="AA2339" s="6" t="str">
        <f>IF($B2339=2024,$P2339,"")</f>
        <v/>
      </c>
      <c r="AB2339" s="16" t="str">
        <f>IF($B2339=2025,$P2339,"")</f>
        <v/>
      </c>
    </row>
    <row r="2340" spans="1:28" ht="24" x14ac:dyDescent="0.25">
      <c r="A2340" s="3">
        <v>1161</v>
      </c>
      <c r="B2340" s="3">
        <v>2023</v>
      </c>
      <c r="C2340" s="3" t="s">
        <v>92</v>
      </c>
      <c r="D2340" s="4">
        <f>DATE(B2340,N2340,M2340)</f>
        <v>45065</v>
      </c>
      <c r="E2340" s="5">
        <v>2230</v>
      </c>
      <c r="F2340" s="7" t="s">
        <v>14</v>
      </c>
      <c r="G2340" s="7" t="s">
        <v>15</v>
      </c>
      <c r="H2340" s="7"/>
      <c r="I2340" s="1" t="s">
        <v>5491</v>
      </c>
      <c r="J2340" s="1" t="s">
        <v>5470</v>
      </c>
      <c r="K2340" s="6" t="s">
        <v>719</v>
      </c>
      <c r="L2340" s="6">
        <v>6401</v>
      </c>
      <c r="M2340" s="6">
        <v>19</v>
      </c>
      <c r="N2340" s="6">
        <v>5</v>
      </c>
      <c r="P2340" s="6">
        <v>1</v>
      </c>
      <c r="Q2340" s="16" t="str">
        <f>IF($B2340=2014,$P2340,"")</f>
        <v/>
      </c>
      <c r="R2340" s="16" t="str">
        <f>IF($B2340=2015,$P2340,"")</f>
        <v/>
      </c>
      <c r="S2340" s="16" t="str">
        <f>IF($B2340=2016,$P2340,"")</f>
        <v/>
      </c>
      <c r="T2340" s="16" t="str">
        <f>IF($B2340=2017,$P2340,"")</f>
        <v/>
      </c>
      <c r="U2340" s="16" t="str">
        <f>IF($B2340=2018,$P2340,"")</f>
        <v/>
      </c>
      <c r="V2340" s="16" t="str">
        <f>IF($B2340=2019,$P2340,"")</f>
        <v/>
      </c>
      <c r="W2340" s="16" t="str">
        <f>IF($B2340=2020,$P2340,"")</f>
        <v/>
      </c>
      <c r="X2340" s="6" t="str">
        <f>IF($B2340=2021,$P2340,"")</f>
        <v/>
      </c>
      <c r="Y2340" s="6" t="str">
        <f>IF($B2340=2022,$P2340,"")</f>
        <v/>
      </c>
      <c r="Z2340" s="6">
        <f>IF($B2340=2023,$P2340,"")</f>
        <v>1</v>
      </c>
      <c r="AA2340" s="6" t="str">
        <f>IF($B2340=2024,$P2340,"")</f>
        <v/>
      </c>
      <c r="AB2340" s="16" t="str">
        <f>IF($B2340=2025,$P2340,"")</f>
        <v/>
      </c>
    </row>
    <row r="2341" spans="1:28" x14ac:dyDescent="0.25">
      <c r="A2341" s="3">
        <v>1161</v>
      </c>
      <c r="B2341" s="3">
        <v>2023</v>
      </c>
      <c r="C2341" s="3" t="s">
        <v>1710</v>
      </c>
      <c r="D2341" s="4">
        <f>DATE(B2341,N2341,M2341)</f>
        <v>45163</v>
      </c>
      <c r="E2341" s="5">
        <v>2300</v>
      </c>
      <c r="F2341" s="7" t="s">
        <v>14</v>
      </c>
      <c r="G2341" s="7" t="s">
        <v>15</v>
      </c>
      <c r="H2341" s="7"/>
      <c r="I2341" s="1" t="s">
        <v>5491</v>
      </c>
      <c r="J2341" s="1" t="s">
        <v>5603</v>
      </c>
      <c r="K2341" s="6" t="s">
        <v>22</v>
      </c>
      <c r="L2341" s="6">
        <v>6404</v>
      </c>
      <c r="M2341" s="6">
        <v>25</v>
      </c>
      <c r="N2341" s="6">
        <v>8</v>
      </c>
      <c r="P2341" s="6">
        <v>1</v>
      </c>
      <c r="Q2341" s="16" t="str">
        <f>IF($B2341=2014,$P2341,"")</f>
        <v/>
      </c>
      <c r="R2341" s="16" t="str">
        <f>IF($B2341=2015,$P2341,"")</f>
        <v/>
      </c>
      <c r="S2341" s="16" t="str">
        <f>IF($B2341=2016,$P2341,"")</f>
        <v/>
      </c>
      <c r="T2341" s="16" t="str">
        <f>IF($B2341=2017,$P2341,"")</f>
        <v/>
      </c>
      <c r="U2341" s="16" t="str">
        <f>IF($B2341=2018,$P2341,"")</f>
        <v/>
      </c>
      <c r="V2341" s="16" t="str">
        <f>IF($B2341=2019,$P2341,"")</f>
        <v/>
      </c>
      <c r="W2341" s="16" t="str">
        <f>IF($B2341=2020,$P2341,"")</f>
        <v/>
      </c>
      <c r="X2341" s="6" t="str">
        <f>IF($B2341=2021,$P2341,"")</f>
        <v/>
      </c>
      <c r="Y2341" s="6" t="str">
        <f>IF($B2341=2022,$P2341,"")</f>
        <v/>
      </c>
      <c r="Z2341" s="6">
        <f>IF($B2341=2023,$P2341,"")</f>
        <v>1</v>
      </c>
      <c r="AA2341" s="6" t="str">
        <f>IF($B2341=2024,$P2341,"")</f>
        <v/>
      </c>
      <c r="AB2341" s="16" t="str">
        <f>IF($B2341=2025,$P2341,"")</f>
        <v/>
      </c>
    </row>
    <row r="2342" spans="1:28" ht="24" x14ac:dyDescent="0.25">
      <c r="A2342" s="3">
        <v>1161</v>
      </c>
      <c r="B2342" s="3">
        <v>2023</v>
      </c>
      <c r="C2342" s="3" t="s">
        <v>80</v>
      </c>
      <c r="D2342" s="4">
        <f>DATE(B2342,N2342,M2342)</f>
        <v>45188</v>
      </c>
      <c r="E2342" s="5">
        <v>0</v>
      </c>
      <c r="F2342" s="6" t="s">
        <v>14</v>
      </c>
      <c r="G2342" s="7" t="s">
        <v>15</v>
      </c>
      <c r="H2342" s="7"/>
      <c r="I2342" s="1" t="s">
        <v>5491</v>
      </c>
      <c r="J2342" s="1" t="s">
        <v>5793</v>
      </c>
      <c r="K2342" s="6" t="s">
        <v>5794</v>
      </c>
      <c r="L2342" s="6">
        <v>6408</v>
      </c>
      <c r="M2342" s="6">
        <v>19</v>
      </c>
      <c r="N2342" s="6">
        <v>9</v>
      </c>
      <c r="P2342" s="6">
        <v>1</v>
      </c>
      <c r="Q2342" s="16" t="str">
        <f>IF($B2342=2014,$P2342,"")</f>
        <v/>
      </c>
      <c r="R2342" s="16" t="str">
        <f>IF($B2342=2015,$P2342,"")</f>
        <v/>
      </c>
      <c r="S2342" s="16" t="str">
        <f>IF($B2342=2016,$P2342,"")</f>
        <v/>
      </c>
      <c r="T2342" s="16" t="str">
        <f>IF($B2342=2017,$P2342,"")</f>
        <v/>
      </c>
      <c r="U2342" s="16" t="str">
        <f>IF($B2342=2018,$P2342,"")</f>
        <v/>
      </c>
      <c r="V2342" s="16" t="str">
        <f>IF($B2342=2019,$P2342,"")</f>
        <v/>
      </c>
      <c r="W2342" s="16" t="str">
        <f>IF($B2342=2020,$P2342,"")</f>
        <v/>
      </c>
      <c r="X2342" s="6" t="str">
        <f>IF($B2342=2021,$P2342,"")</f>
        <v/>
      </c>
      <c r="Y2342" s="6" t="str">
        <f>IF($B2342=2022,$P2342,"")</f>
        <v/>
      </c>
      <c r="Z2342" s="6">
        <f>IF($B2342=2023,$P2342,"")</f>
        <v>1</v>
      </c>
      <c r="AA2342" s="6" t="str">
        <f>IF($B2342=2024,$P2342,"")</f>
        <v/>
      </c>
      <c r="AB2342" s="16" t="str">
        <f>IF($B2342=2025,$P2342,"")</f>
        <v/>
      </c>
    </row>
    <row r="2343" spans="1:28" x14ac:dyDescent="0.25">
      <c r="A2343" s="3">
        <v>1161</v>
      </c>
      <c r="B2343" s="3">
        <v>2023</v>
      </c>
      <c r="C2343" s="3" t="s">
        <v>236</v>
      </c>
      <c r="D2343" s="4">
        <f>DATE(B2343,N2343,M2343)</f>
        <v>45235</v>
      </c>
      <c r="E2343" s="5">
        <v>1530</v>
      </c>
      <c r="F2343" s="7" t="s">
        <v>14</v>
      </c>
      <c r="G2343" s="7" t="s">
        <v>15</v>
      </c>
      <c r="H2343" s="7"/>
      <c r="I2343" s="1" t="s">
        <v>5491</v>
      </c>
      <c r="J2343" s="1" t="s">
        <v>5911</v>
      </c>
      <c r="K2343" s="6" t="s">
        <v>34</v>
      </c>
      <c r="L2343" s="6">
        <v>6409</v>
      </c>
      <c r="M2343" s="6">
        <v>5</v>
      </c>
      <c r="N2343" s="6">
        <v>11</v>
      </c>
      <c r="O2343" s="6" t="s">
        <v>35</v>
      </c>
      <c r="P2343" s="6">
        <v>1</v>
      </c>
      <c r="Q2343" s="16" t="str">
        <f>IF($B2343=2014,$P2343,"")</f>
        <v/>
      </c>
      <c r="R2343" s="16" t="str">
        <f>IF($B2343=2015,$P2343,"")</f>
        <v/>
      </c>
      <c r="S2343" s="16" t="str">
        <f>IF($B2343=2016,$P2343,"")</f>
        <v/>
      </c>
      <c r="T2343" s="16" t="str">
        <f>IF($B2343=2017,$P2343,"")</f>
        <v/>
      </c>
      <c r="U2343" s="16" t="str">
        <f>IF($B2343=2018,$P2343,"")</f>
        <v/>
      </c>
      <c r="V2343" s="16" t="str">
        <f>IF($B2343=2019,$P2343,"")</f>
        <v/>
      </c>
      <c r="W2343" s="16" t="str">
        <f>IF($B2343=2020,$P2343,"")</f>
        <v/>
      </c>
      <c r="X2343" s="6" t="str">
        <f>IF($B2343=2021,$P2343,"")</f>
        <v/>
      </c>
      <c r="Y2343" s="6" t="str">
        <f>IF($B2343=2022,$P2343,"")</f>
        <v/>
      </c>
      <c r="Z2343" s="6">
        <f>IF($B2343=2023,$P2343,"")</f>
        <v>1</v>
      </c>
      <c r="AA2343" s="6" t="str">
        <f>IF($B2343=2024,$P2343,"")</f>
        <v/>
      </c>
      <c r="AB2343" s="16" t="str">
        <f>IF($B2343=2025,$P2343,"")</f>
        <v/>
      </c>
    </row>
    <row r="2344" spans="1:28" x14ac:dyDescent="0.25">
      <c r="A2344" s="3">
        <v>1161</v>
      </c>
      <c r="B2344" s="3">
        <v>2023</v>
      </c>
      <c r="C2344" s="3" t="s">
        <v>1055</v>
      </c>
      <c r="D2344" s="4">
        <f>DATE(B2344,N2344,M2344)</f>
        <v>45268</v>
      </c>
      <c r="E2344" s="5">
        <v>1627</v>
      </c>
      <c r="F2344" s="7" t="s">
        <v>14</v>
      </c>
      <c r="G2344" s="7" t="s">
        <v>15</v>
      </c>
      <c r="H2344" s="7"/>
      <c r="I2344" s="1" t="s">
        <v>5491</v>
      </c>
      <c r="J2344" s="1" t="s">
        <v>5911</v>
      </c>
      <c r="K2344" s="6" t="s">
        <v>34</v>
      </c>
      <c r="L2344" s="6">
        <v>6411</v>
      </c>
      <c r="M2344" s="6">
        <v>8</v>
      </c>
      <c r="N2344" s="6">
        <v>12</v>
      </c>
      <c r="O2344" s="6" t="s">
        <v>35</v>
      </c>
      <c r="P2344" s="6">
        <v>1</v>
      </c>
      <c r="Q2344" s="16" t="str">
        <f>IF($B2344=2014,$P2344,"")</f>
        <v/>
      </c>
      <c r="R2344" s="16" t="str">
        <f>IF($B2344=2015,$P2344,"")</f>
        <v/>
      </c>
      <c r="S2344" s="16" t="str">
        <f>IF($B2344=2016,$P2344,"")</f>
        <v/>
      </c>
      <c r="T2344" s="16" t="str">
        <f>IF($B2344=2017,$P2344,"")</f>
        <v/>
      </c>
      <c r="U2344" s="16" t="str">
        <f>IF($B2344=2018,$P2344,"")</f>
        <v/>
      </c>
      <c r="V2344" s="16" t="str">
        <f>IF($B2344=2019,$P2344,"")</f>
        <v/>
      </c>
      <c r="W2344" s="16" t="str">
        <f>IF($B2344=2020,$P2344,"")</f>
        <v/>
      </c>
      <c r="X2344" s="6" t="str">
        <f>IF($B2344=2021,$P2344,"")</f>
        <v/>
      </c>
      <c r="Y2344" s="6" t="str">
        <f>IF($B2344=2022,$P2344,"")</f>
        <v/>
      </c>
      <c r="Z2344" s="6">
        <f>IF($B2344=2023,$P2344,"")</f>
        <v>1</v>
      </c>
      <c r="AA2344" s="6" t="str">
        <f>IF($B2344=2024,$P2344,"")</f>
        <v/>
      </c>
      <c r="AB2344" s="16" t="str">
        <f>IF($B2344=2025,$P2344,"")</f>
        <v/>
      </c>
    </row>
    <row r="2345" spans="1:28" ht="24" x14ac:dyDescent="0.25">
      <c r="A2345" s="3">
        <v>1161</v>
      </c>
      <c r="B2345" s="3">
        <v>2019</v>
      </c>
      <c r="C2345" s="3" t="s">
        <v>893</v>
      </c>
      <c r="D2345" s="4">
        <f>DATE(B2345,N2345,M2345)</f>
        <v>43623</v>
      </c>
      <c r="E2345" s="5">
        <v>2302</v>
      </c>
      <c r="F2345" s="6" t="s">
        <v>14</v>
      </c>
      <c r="G2345" s="6" t="s">
        <v>15</v>
      </c>
      <c r="I2345" s="1" t="s">
        <v>59</v>
      </c>
      <c r="J2345" s="8" t="s">
        <v>1948</v>
      </c>
      <c r="K2345" s="6" t="s">
        <v>22</v>
      </c>
      <c r="L2345" s="6">
        <v>6001</v>
      </c>
      <c r="M2345" s="6">
        <v>7</v>
      </c>
      <c r="N2345" s="6">
        <v>6</v>
      </c>
      <c r="P2345" s="6">
        <v>1</v>
      </c>
      <c r="Q2345" s="16" t="str">
        <f>IF($B2345=2014,$P2345,"")</f>
        <v/>
      </c>
      <c r="R2345" s="16" t="str">
        <f>IF($B2345=2015,$P2345,"")</f>
        <v/>
      </c>
      <c r="S2345" s="16" t="str">
        <f>IF($B2345=2016,$P2345,"")</f>
        <v/>
      </c>
      <c r="T2345" s="16" t="str">
        <f>IF($B2345=2017,$P2345,"")</f>
        <v/>
      </c>
      <c r="U2345" s="16" t="str">
        <f>IF($B2345=2018,$P2345,"")</f>
        <v/>
      </c>
      <c r="V2345" s="16">
        <f>IF($B2345=2019,$P2345,"")</f>
        <v>1</v>
      </c>
      <c r="W2345" s="16" t="str">
        <f>IF($B2345=2020,$P2345,"")</f>
        <v/>
      </c>
      <c r="X2345" s="6" t="str">
        <f>IF($B2345=2021,$P2345,"")</f>
        <v/>
      </c>
      <c r="Y2345" s="6" t="str">
        <f>IF($B2345=2022,$P2345,"")</f>
        <v/>
      </c>
      <c r="Z2345" s="6" t="str">
        <f>IF($B2345=2023,$P2345,"")</f>
        <v/>
      </c>
      <c r="AA2345" s="6" t="str">
        <f>IF($B2345=2024,$P2345,"")</f>
        <v/>
      </c>
      <c r="AB2345" s="16" t="str">
        <f>IF($B2345=2025,$P2345,"")</f>
        <v/>
      </c>
    </row>
    <row r="2346" spans="1:28" x14ac:dyDescent="0.25">
      <c r="A2346" s="3">
        <v>1161</v>
      </c>
      <c r="B2346" s="3">
        <v>2019</v>
      </c>
      <c r="C2346" s="3" t="s">
        <v>1534</v>
      </c>
      <c r="D2346" s="4">
        <f>DATE(B2346,N2346,M2346)</f>
        <v>43652</v>
      </c>
      <c r="E2346" s="5">
        <v>0</v>
      </c>
      <c r="F2346" s="6" t="s">
        <v>14</v>
      </c>
      <c r="G2346" s="6" t="s">
        <v>15</v>
      </c>
      <c r="I2346" s="1" t="s">
        <v>59</v>
      </c>
      <c r="J2346" s="8" t="s">
        <v>1949</v>
      </c>
      <c r="K2346" s="6" t="s">
        <v>22</v>
      </c>
      <c r="L2346" s="6">
        <v>6003</v>
      </c>
      <c r="M2346" s="6">
        <v>6</v>
      </c>
      <c r="N2346" s="6">
        <v>7</v>
      </c>
      <c r="P2346" s="6">
        <v>1</v>
      </c>
      <c r="Q2346" s="16" t="str">
        <f>IF($B2346=2014,$P2346,"")</f>
        <v/>
      </c>
      <c r="R2346" s="16" t="str">
        <f>IF($B2346=2015,$P2346,"")</f>
        <v/>
      </c>
      <c r="S2346" s="16" t="str">
        <f>IF($B2346=2016,$P2346,"")</f>
        <v/>
      </c>
      <c r="T2346" s="16" t="str">
        <f>IF($B2346=2017,$P2346,"")</f>
        <v/>
      </c>
      <c r="U2346" s="16" t="str">
        <f>IF($B2346=2018,$P2346,"")</f>
        <v/>
      </c>
      <c r="V2346" s="16">
        <f>IF($B2346=2019,$P2346,"")</f>
        <v>1</v>
      </c>
      <c r="W2346" s="16" t="str">
        <f>IF($B2346=2020,$P2346,"")</f>
        <v/>
      </c>
      <c r="X2346" s="6" t="str">
        <f>IF($B2346=2021,$P2346,"")</f>
        <v/>
      </c>
      <c r="Y2346" s="6" t="str">
        <f>IF($B2346=2022,$P2346,"")</f>
        <v/>
      </c>
      <c r="Z2346" s="6" t="str">
        <f>IF($B2346=2023,$P2346,"")</f>
        <v/>
      </c>
      <c r="AA2346" s="6" t="str">
        <f>IF($B2346=2024,$P2346,"")</f>
        <v/>
      </c>
      <c r="AB2346" s="16" t="str">
        <f>IF($B2346=2025,$P2346,"")</f>
        <v/>
      </c>
    </row>
    <row r="2347" spans="1:28" ht="24" x14ac:dyDescent="0.25">
      <c r="A2347" s="3">
        <v>1161</v>
      </c>
      <c r="B2347" s="3">
        <v>2019</v>
      </c>
      <c r="C2347" s="3" t="s">
        <v>1256</v>
      </c>
      <c r="D2347" s="4">
        <f>DATE(B2347,N2347,M2347)</f>
        <v>43708</v>
      </c>
      <c r="E2347" s="5">
        <v>0</v>
      </c>
      <c r="F2347" s="6" t="s">
        <v>14</v>
      </c>
      <c r="G2347" s="6" t="s">
        <v>15</v>
      </c>
      <c r="I2347" s="1" t="s">
        <v>59</v>
      </c>
      <c r="J2347" s="8" t="s">
        <v>1950</v>
      </c>
      <c r="K2347" s="6" t="s">
        <v>22</v>
      </c>
      <c r="L2347" s="6">
        <v>6004</v>
      </c>
      <c r="M2347" s="6">
        <v>31</v>
      </c>
      <c r="N2347" s="6">
        <v>8</v>
      </c>
      <c r="P2347" s="6">
        <v>1</v>
      </c>
      <c r="Q2347" s="16" t="str">
        <f>IF($B2347=2014,$P2347,"")</f>
        <v/>
      </c>
      <c r="R2347" s="16" t="str">
        <f>IF($B2347=2015,$P2347,"")</f>
        <v/>
      </c>
      <c r="S2347" s="16" t="str">
        <f>IF($B2347=2016,$P2347,"")</f>
        <v/>
      </c>
      <c r="T2347" s="16" t="str">
        <f>IF($B2347=2017,$P2347,"")</f>
        <v/>
      </c>
      <c r="U2347" s="16" t="str">
        <f>IF($B2347=2018,$P2347,"")</f>
        <v/>
      </c>
      <c r="V2347" s="16">
        <f>IF($B2347=2019,$P2347,"")</f>
        <v>1</v>
      </c>
      <c r="W2347" s="16" t="str">
        <f>IF($B2347=2020,$P2347,"")</f>
        <v/>
      </c>
      <c r="X2347" s="6" t="str">
        <f>IF($B2347=2021,$P2347,"")</f>
        <v/>
      </c>
      <c r="Y2347" s="6" t="str">
        <f>IF($B2347=2022,$P2347,"")</f>
        <v/>
      </c>
      <c r="Z2347" s="6" t="str">
        <f>IF($B2347=2023,$P2347,"")</f>
        <v/>
      </c>
      <c r="AA2347" s="6" t="str">
        <f>IF($B2347=2024,$P2347,"")</f>
        <v/>
      </c>
      <c r="AB2347" s="16" t="str">
        <f>IF($B2347=2025,$P2347,"")</f>
        <v/>
      </c>
    </row>
    <row r="2348" spans="1:28" x14ac:dyDescent="0.25">
      <c r="A2348" s="3">
        <v>1161</v>
      </c>
      <c r="B2348" s="3">
        <v>2019</v>
      </c>
      <c r="C2348" s="3" t="s">
        <v>173</v>
      </c>
      <c r="D2348" s="4">
        <f>DATE(B2348,N2348,M2348)</f>
        <v>43825</v>
      </c>
      <c r="E2348" s="5">
        <v>1825</v>
      </c>
      <c r="F2348" s="6" t="s">
        <v>14</v>
      </c>
      <c r="G2348" s="6" t="s">
        <v>15</v>
      </c>
      <c r="I2348" s="1" t="s">
        <v>59</v>
      </c>
      <c r="J2348" s="1" t="s">
        <v>1951</v>
      </c>
      <c r="K2348" s="6" t="s">
        <v>967</v>
      </c>
      <c r="L2348" s="6">
        <v>6012</v>
      </c>
      <c r="M2348" s="6">
        <v>26</v>
      </c>
      <c r="N2348" s="6">
        <v>12</v>
      </c>
      <c r="O2348" s="6" t="s">
        <v>81</v>
      </c>
      <c r="P2348" s="6">
        <v>1</v>
      </c>
      <c r="Q2348" s="16" t="str">
        <f>IF($B2348=2014,$P2348,"")</f>
        <v/>
      </c>
      <c r="R2348" s="16" t="str">
        <f>IF($B2348=2015,$P2348,"")</f>
        <v/>
      </c>
      <c r="S2348" s="16" t="str">
        <f>IF($B2348=2016,$P2348,"")</f>
        <v/>
      </c>
      <c r="T2348" s="16" t="str">
        <f>IF($B2348=2017,$P2348,"")</f>
        <v/>
      </c>
      <c r="U2348" s="16" t="str">
        <f>IF($B2348=2018,$P2348,"")</f>
        <v/>
      </c>
      <c r="V2348" s="16">
        <f>IF($B2348=2019,$P2348,"")</f>
        <v>1</v>
      </c>
      <c r="W2348" s="16" t="str">
        <f>IF($B2348=2020,$P2348,"")</f>
        <v/>
      </c>
      <c r="X2348" s="6" t="str">
        <f>IF($B2348=2021,$P2348,"")</f>
        <v/>
      </c>
      <c r="Y2348" s="6" t="str">
        <f>IF($B2348=2022,$P2348,"")</f>
        <v/>
      </c>
      <c r="Z2348" s="6" t="str">
        <f>IF($B2348=2023,$P2348,"")</f>
        <v/>
      </c>
      <c r="AA2348" s="6" t="str">
        <f>IF($B2348=2024,$P2348,"")</f>
        <v/>
      </c>
      <c r="AB2348" s="16" t="str">
        <f>IF($B2348=2025,$P2348,"")</f>
        <v/>
      </c>
    </row>
    <row r="2349" spans="1:28" x14ac:dyDescent="0.25">
      <c r="A2349" s="3">
        <v>1161</v>
      </c>
      <c r="B2349" s="3">
        <v>2020</v>
      </c>
      <c r="C2349" s="3" t="s">
        <v>898</v>
      </c>
      <c r="D2349" s="4">
        <f>DATE(B2349,N2349,M2349)</f>
        <v>43954</v>
      </c>
      <c r="E2349" s="5">
        <v>200</v>
      </c>
      <c r="F2349" s="7" t="s">
        <v>14</v>
      </c>
      <c r="G2349" s="7" t="s">
        <v>15</v>
      </c>
      <c r="H2349" s="7"/>
      <c r="I2349" s="1" t="s">
        <v>59</v>
      </c>
      <c r="J2349" s="1" t="s">
        <v>1952</v>
      </c>
      <c r="K2349" s="6" t="s">
        <v>22</v>
      </c>
      <c r="L2349" s="6">
        <v>6020</v>
      </c>
      <c r="M2349" s="6">
        <v>3</v>
      </c>
      <c r="N2349" s="6">
        <v>5</v>
      </c>
      <c r="P2349" s="6">
        <v>1</v>
      </c>
      <c r="Q2349" s="16" t="str">
        <f>IF($B2349=2014,$P2349,"")</f>
        <v/>
      </c>
      <c r="R2349" s="16" t="str">
        <f>IF($B2349=2015,$P2349,"")</f>
        <v/>
      </c>
      <c r="S2349" s="16" t="str">
        <f>IF($B2349=2016,$P2349,"")</f>
        <v/>
      </c>
      <c r="T2349" s="16" t="str">
        <f>IF($B2349=2017,$P2349,"")</f>
        <v/>
      </c>
      <c r="U2349" s="16" t="str">
        <f>IF($B2349=2018,$P2349,"")</f>
        <v/>
      </c>
      <c r="V2349" s="16" t="str">
        <f>IF($B2349=2019,$P2349,"")</f>
        <v/>
      </c>
      <c r="W2349" s="16">
        <f>IF($B2349=2020,$P2349,"")</f>
        <v>1</v>
      </c>
      <c r="X2349" s="6" t="str">
        <f>IF($B2349=2021,$P2349,"")</f>
        <v/>
      </c>
      <c r="Y2349" s="6" t="str">
        <f>IF($B2349=2022,$P2349,"")</f>
        <v/>
      </c>
      <c r="Z2349" s="6" t="str">
        <f>IF($B2349=2023,$P2349,"")</f>
        <v/>
      </c>
      <c r="AA2349" s="6" t="str">
        <f>IF($B2349=2024,$P2349,"")</f>
        <v/>
      </c>
      <c r="AB2349" s="16" t="str">
        <f>IF($B2349=2025,$P2349,"")</f>
        <v/>
      </c>
    </row>
    <row r="2350" spans="1:28" x14ac:dyDescent="0.25">
      <c r="A2350" s="3">
        <v>1161</v>
      </c>
      <c r="B2350" s="3">
        <v>2020</v>
      </c>
      <c r="C2350" s="3" t="s">
        <v>58</v>
      </c>
      <c r="D2350" s="4">
        <f>DATE(B2350,N2350,M2350)</f>
        <v>44024</v>
      </c>
      <c r="E2350" s="5">
        <v>0</v>
      </c>
      <c r="F2350" s="6" t="s">
        <v>14</v>
      </c>
      <c r="G2350" s="6" t="s">
        <v>15</v>
      </c>
      <c r="I2350" s="1" t="s">
        <v>59</v>
      </c>
      <c r="J2350" s="1" t="s">
        <v>603</v>
      </c>
      <c r="K2350" s="6" t="s">
        <v>22</v>
      </c>
      <c r="L2350" s="6">
        <v>6102</v>
      </c>
      <c r="M2350" s="6">
        <v>12</v>
      </c>
      <c r="N2350" s="6">
        <v>7</v>
      </c>
      <c r="P2350" s="6">
        <v>1</v>
      </c>
      <c r="Q2350" s="16" t="str">
        <f>IF($B2350=2014,$P2350,"")</f>
        <v/>
      </c>
      <c r="R2350" s="16" t="str">
        <f>IF($B2350=2015,$P2350,"")</f>
        <v/>
      </c>
      <c r="S2350" s="16" t="str">
        <f>IF($B2350=2016,$P2350,"")</f>
        <v/>
      </c>
      <c r="T2350" s="16" t="str">
        <f>IF($B2350=2017,$P2350,"")</f>
        <v/>
      </c>
      <c r="U2350" s="16" t="str">
        <f>IF($B2350=2018,$P2350,"")</f>
        <v/>
      </c>
      <c r="V2350" s="16" t="str">
        <f>IF($B2350=2019,$P2350,"")</f>
        <v/>
      </c>
      <c r="W2350" s="16">
        <f>IF($B2350=2020,$P2350,"")</f>
        <v>1</v>
      </c>
      <c r="X2350" s="6" t="str">
        <f>IF($B2350=2021,$P2350,"")</f>
        <v/>
      </c>
      <c r="Y2350" s="6" t="str">
        <f>IF($B2350=2022,$P2350,"")</f>
        <v/>
      </c>
      <c r="Z2350" s="6" t="str">
        <f>IF($B2350=2023,$P2350,"")</f>
        <v/>
      </c>
      <c r="AA2350" s="6" t="str">
        <f>IF($B2350=2024,$P2350,"")</f>
        <v/>
      </c>
      <c r="AB2350" s="16" t="str">
        <f>IF($B2350=2025,$P2350,"")</f>
        <v/>
      </c>
    </row>
    <row r="2351" spans="1:28" x14ac:dyDescent="0.25">
      <c r="A2351" s="3">
        <v>1161</v>
      </c>
      <c r="B2351" s="3">
        <v>2020</v>
      </c>
      <c r="C2351" s="3" t="s">
        <v>267</v>
      </c>
      <c r="D2351" s="4">
        <f>DATE(B2351,N2351,M2351)</f>
        <v>44124</v>
      </c>
      <c r="E2351" s="5">
        <v>2300</v>
      </c>
      <c r="F2351" s="7" t="s">
        <v>14</v>
      </c>
      <c r="G2351" s="6" t="s">
        <v>15</v>
      </c>
      <c r="I2351" s="1" t="s">
        <v>266</v>
      </c>
      <c r="J2351" s="1" t="s">
        <v>397</v>
      </c>
      <c r="K2351" s="6" t="s">
        <v>34</v>
      </c>
      <c r="L2351" s="6">
        <v>6108</v>
      </c>
      <c r="M2351" s="6">
        <v>20</v>
      </c>
      <c r="N2351" s="6">
        <v>10</v>
      </c>
      <c r="O2351" s="6" t="s">
        <v>35</v>
      </c>
      <c r="P2351" s="6">
        <v>1</v>
      </c>
      <c r="Q2351" s="16" t="str">
        <f>IF($B2351=2014,$P2351,"")</f>
        <v/>
      </c>
      <c r="R2351" s="16" t="str">
        <f>IF($B2351=2015,$P2351,"")</f>
        <v/>
      </c>
      <c r="S2351" s="16" t="str">
        <f>IF($B2351=2016,$P2351,"")</f>
        <v/>
      </c>
      <c r="T2351" s="16" t="str">
        <f>IF($B2351=2017,$P2351,"")</f>
        <v/>
      </c>
      <c r="U2351" s="16" t="str">
        <f>IF($B2351=2018,$P2351,"")</f>
        <v/>
      </c>
      <c r="V2351" s="16" t="str">
        <f>IF($B2351=2019,$P2351,"")</f>
        <v/>
      </c>
      <c r="W2351" s="16">
        <f>IF($B2351=2020,$P2351,"")</f>
        <v>1</v>
      </c>
      <c r="X2351" s="6" t="str">
        <f>IF($B2351=2021,$P2351,"")</f>
        <v/>
      </c>
      <c r="Y2351" s="6" t="str">
        <f>IF($B2351=2022,$P2351,"")</f>
        <v/>
      </c>
      <c r="Z2351" s="6" t="str">
        <f>IF($B2351=2023,$P2351,"")</f>
        <v/>
      </c>
      <c r="AA2351" s="6" t="str">
        <f>IF($B2351=2024,$P2351,"")</f>
        <v/>
      </c>
      <c r="AB2351" s="16" t="str">
        <f>IF($B2351=2025,$P2351,"")</f>
        <v/>
      </c>
    </row>
    <row r="2352" spans="1:28" x14ac:dyDescent="0.25">
      <c r="A2352" s="3">
        <v>1161</v>
      </c>
      <c r="B2352" s="3">
        <v>2021</v>
      </c>
      <c r="C2352" s="3" t="s">
        <v>665</v>
      </c>
      <c r="D2352" s="4">
        <f>DATE(B2352,N2352,M2352)</f>
        <v>44254</v>
      </c>
      <c r="E2352" s="5">
        <v>200</v>
      </c>
      <c r="F2352" s="7" t="s">
        <v>14</v>
      </c>
      <c r="G2352" s="7" t="s">
        <v>15</v>
      </c>
      <c r="H2352" s="7"/>
      <c r="I2352" s="1" t="s">
        <v>266</v>
      </c>
      <c r="J2352" s="1" t="s">
        <v>670</v>
      </c>
      <c r="K2352" s="6" t="s">
        <v>34</v>
      </c>
      <c r="L2352" s="6">
        <v>6117</v>
      </c>
      <c r="M2352" s="6">
        <v>27</v>
      </c>
      <c r="N2352" s="6">
        <v>2</v>
      </c>
      <c r="O2352" s="6" t="s">
        <v>35</v>
      </c>
      <c r="P2352" s="6">
        <v>1</v>
      </c>
      <c r="Q2352" s="16" t="str">
        <f>IF($B2352=2014,$P2352,"")</f>
        <v/>
      </c>
      <c r="R2352" s="16" t="str">
        <f>IF($B2352=2015,$P2352,"")</f>
        <v/>
      </c>
      <c r="S2352" s="16" t="str">
        <f>IF($B2352=2016,$P2352,"")</f>
        <v/>
      </c>
      <c r="T2352" s="16" t="str">
        <f>IF($B2352=2017,$P2352,"")</f>
        <v/>
      </c>
      <c r="U2352" s="16" t="str">
        <f>IF($B2352=2018,$P2352,"")</f>
        <v/>
      </c>
      <c r="V2352" s="16" t="str">
        <f>IF($B2352=2019,$P2352,"")</f>
        <v/>
      </c>
      <c r="W2352" s="16" t="str">
        <f>IF($B2352=2020,$P2352,"")</f>
        <v/>
      </c>
      <c r="X2352" s="6">
        <f>IF($B2352=2021,$P2352,"")</f>
        <v>1</v>
      </c>
      <c r="Y2352" s="6" t="str">
        <f>IF($B2352=2022,$P2352,"")</f>
        <v/>
      </c>
      <c r="Z2352" s="6" t="str">
        <f>IF($B2352=2023,$P2352,"")</f>
        <v/>
      </c>
      <c r="AA2352" s="6" t="str">
        <f>IF($B2352=2024,$P2352,"")</f>
        <v/>
      </c>
      <c r="AB2352" s="16" t="str">
        <f>IF($B2352=2025,$P2352,"")</f>
        <v/>
      </c>
    </row>
    <row r="2353" spans="1:28" ht="24" x14ac:dyDescent="0.25">
      <c r="A2353" s="3">
        <v>1161</v>
      </c>
      <c r="B2353" s="3">
        <v>2021</v>
      </c>
      <c r="C2353" s="3" t="s">
        <v>647</v>
      </c>
      <c r="D2353" s="4">
        <f>DATE(B2353,N2353,M2353)</f>
        <v>44255</v>
      </c>
      <c r="E2353" s="5">
        <v>601</v>
      </c>
      <c r="F2353" s="7" t="s">
        <v>14</v>
      </c>
      <c r="G2353" s="7" t="s">
        <v>15</v>
      </c>
      <c r="H2353" s="7"/>
      <c r="I2353" s="1" t="s">
        <v>266</v>
      </c>
      <c r="J2353" s="1" t="s">
        <v>671</v>
      </c>
      <c r="K2353" s="6" t="s">
        <v>38</v>
      </c>
      <c r="L2353" s="6">
        <v>6117</v>
      </c>
      <c r="M2353" s="6">
        <v>28</v>
      </c>
      <c r="N2353" s="6">
        <v>2</v>
      </c>
      <c r="P2353" s="6">
        <v>1</v>
      </c>
      <c r="Q2353" s="16" t="str">
        <f>IF($B2353=2014,$P2353,"")</f>
        <v/>
      </c>
      <c r="R2353" s="16" t="str">
        <f>IF($B2353=2015,$P2353,"")</f>
        <v/>
      </c>
      <c r="S2353" s="16" t="str">
        <f>IF($B2353=2016,$P2353,"")</f>
        <v/>
      </c>
      <c r="T2353" s="16" t="str">
        <f>IF($B2353=2017,$P2353,"")</f>
        <v/>
      </c>
      <c r="U2353" s="16" t="str">
        <f>IF($B2353=2018,$P2353,"")</f>
        <v/>
      </c>
      <c r="V2353" s="16" t="str">
        <f>IF($B2353=2019,$P2353,"")</f>
        <v/>
      </c>
      <c r="W2353" s="16" t="str">
        <f>IF($B2353=2020,$P2353,"")</f>
        <v/>
      </c>
      <c r="X2353" s="6">
        <f>IF($B2353=2021,$P2353,"")</f>
        <v>1</v>
      </c>
      <c r="Y2353" s="6" t="str">
        <f>IF($B2353=2022,$P2353,"")</f>
        <v/>
      </c>
      <c r="Z2353" s="6" t="str">
        <f>IF($B2353=2023,$P2353,"")</f>
        <v/>
      </c>
      <c r="AA2353" s="6" t="str">
        <f>IF($B2353=2024,$P2353,"")</f>
        <v/>
      </c>
      <c r="AB2353" s="16" t="str">
        <f>IF($B2353=2025,$P2353,"")</f>
        <v/>
      </c>
    </row>
    <row r="2354" spans="1:28" x14ac:dyDescent="0.25">
      <c r="A2354" s="3">
        <v>1161</v>
      </c>
      <c r="B2354" s="3">
        <v>2018</v>
      </c>
      <c r="C2354" s="3" t="s">
        <v>975</v>
      </c>
      <c r="D2354" s="4">
        <f>DATE(B2354,N2354,M2354)</f>
        <v>43173</v>
      </c>
      <c r="E2354" s="5">
        <v>2200</v>
      </c>
      <c r="F2354" s="6" t="s">
        <v>14</v>
      </c>
      <c r="G2354" s="7" t="s">
        <v>15</v>
      </c>
      <c r="H2354" s="7"/>
      <c r="I2354" s="1" t="s">
        <v>1953</v>
      </c>
      <c r="J2354" s="8" t="s">
        <v>398</v>
      </c>
      <c r="K2354" s="6" t="s">
        <v>34</v>
      </c>
      <c r="L2354" s="6">
        <v>5818</v>
      </c>
      <c r="M2354" s="6">
        <v>14</v>
      </c>
      <c r="N2354" s="6">
        <v>3</v>
      </c>
      <c r="O2354" s="6" t="s">
        <v>35</v>
      </c>
      <c r="P2354" s="6">
        <v>1</v>
      </c>
      <c r="Q2354" s="16" t="str">
        <f>IF($B2354=2014,$P2354,"")</f>
        <v/>
      </c>
      <c r="R2354" s="16" t="str">
        <f>IF($B2354=2015,$P2354,"")</f>
        <v/>
      </c>
      <c r="S2354" s="16" t="str">
        <f>IF($B2354=2016,$P2354,"")</f>
        <v/>
      </c>
      <c r="T2354" s="16" t="str">
        <f>IF($B2354=2017,$P2354,"")</f>
        <v/>
      </c>
      <c r="U2354" s="16">
        <f>IF($B2354=2018,$P2354,"")</f>
        <v>1</v>
      </c>
      <c r="V2354" s="16" t="str">
        <f>IF($B2354=2019,$P2354,"")</f>
        <v/>
      </c>
      <c r="W2354" s="16" t="str">
        <f>IF($B2354=2020,$P2354,"")</f>
        <v/>
      </c>
      <c r="X2354" s="6" t="str">
        <f>IF($B2354=2021,$P2354,"")</f>
        <v/>
      </c>
      <c r="Y2354" s="6" t="str">
        <f>IF($B2354=2022,$P2354,"")</f>
        <v/>
      </c>
      <c r="Z2354" s="6" t="str">
        <f>IF($B2354=2023,$P2354,"")</f>
        <v/>
      </c>
      <c r="AA2354" s="6" t="str">
        <f>IF($B2354=2024,$P2354,"")</f>
        <v/>
      </c>
      <c r="AB2354" s="16" t="str">
        <f>IF($B2354=2025,$P2354,"")</f>
        <v/>
      </c>
    </row>
    <row r="2355" spans="1:28" x14ac:dyDescent="0.25">
      <c r="A2355" s="3">
        <v>1161</v>
      </c>
      <c r="B2355" s="3">
        <v>2018</v>
      </c>
      <c r="C2355" s="3" t="s">
        <v>1931</v>
      </c>
      <c r="D2355" s="4">
        <f>DATE(B2355,N2355,M2355)</f>
        <v>43197</v>
      </c>
      <c r="E2355" s="5">
        <v>0</v>
      </c>
      <c r="F2355" s="6" t="s">
        <v>14</v>
      </c>
      <c r="G2355" s="6" t="s">
        <v>15</v>
      </c>
      <c r="I2355" s="1" t="s">
        <v>1953</v>
      </c>
      <c r="J2355" s="8" t="s">
        <v>1954</v>
      </c>
      <c r="K2355" s="6" t="s">
        <v>22</v>
      </c>
      <c r="L2355" s="6">
        <v>5819</v>
      </c>
      <c r="M2355" s="6">
        <v>7</v>
      </c>
      <c r="N2355" s="6">
        <v>4</v>
      </c>
      <c r="P2355" s="6">
        <v>1</v>
      </c>
      <c r="Q2355" s="16" t="str">
        <f>IF($B2355=2014,$P2355,"")</f>
        <v/>
      </c>
      <c r="R2355" s="16" t="str">
        <f>IF($B2355=2015,$P2355,"")</f>
        <v/>
      </c>
      <c r="S2355" s="16" t="str">
        <f>IF($B2355=2016,$P2355,"")</f>
        <v/>
      </c>
      <c r="T2355" s="16" t="str">
        <f>IF($B2355=2017,$P2355,"")</f>
        <v/>
      </c>
      <c r="U2355" s="16">
        <f>IF($B2355=2018,$P2355,"")</f>
        <v>1</v>
      </c>
      <c r="V2355" s="16" t="str">
        <f>IF($B2355=2019,$P2355,"")</f>
        <v/>
      </c>
      <c r="W2355" s="16" t="str">
        <f>IF($B2355=2020,$P2355,"")</f>
        <v/>
      </c>
      <c r="X2355" s="6" t="str">
        <f>IF($B2355=2021,$P2355,"")</f>
        <v/>
      </c>
      <c r="Y2355" s="6" t="str">
        <f>IF($B2355=2022,$P2355,"")</f>
        <v/>
      </c>
      <c r="Z2355" s="6" t="str">
        <f>IF($B2355=2023,$P2355,"")</f>
        <v/>
      </c>
      <c r="AA2355" s="6" t="str">
        <f>IF($B2355=2024,$P2355,"")</f>
        <v/>
      </c>
      <c r="AB2355" s="16" t="str">
        <f>IF($B2355=2025,$P2355,"")</f>
        <v/>
      </c>
    </row>
    <row r="2356" spans="1:28" x14ac:dyDescent="0.25">
      <c r="A2356" s="3">
        <v>1161</v>
      </c>
      <c r="B2356" s="3">
        <v>2018</v>
      </c>
      <c r="C2356" s="3" t="s">
        <v>723</v>
      </c>
      <c r="D2356" s="4">
        <f>DATE(B2356,N2356,M2356)</f>
        <v>43434</v>
      </c>
      <c r="E2356" s="5">
        <v>1500</v>
      </c>
      <c r="F2356" s="13" t="s">
        <v>14</v>
      </c>
      <c r="G2356" s="6" t="s">
        <v>15</v>
      </c>
      <c r="H2356" s="13"/>
      <c r="I2356" s="1" t="s">
        <v>1953</v>
      </c>
      <c r="J2356" s="1" t="s">
        <v>1955</v>
      </c>
      <c r="K2356" s="6" t="s">
        <v>34</v>
      </c>
      <c r="L2356" s="6">
        <v>5910</v>
      </c>
      <c r="M2356" s="6">
        <v>30</v>
      </c>
      <c r="N2356" s="6">
        <v>11</v>
      </c>
      <c r="O2356" s="6" t="s">
        <v>35</v>
      </c>
      <c r="P2356" s="6">
        <v>1</v>
      </c>
      <c r="Q2356" s="16" t="str">
        <f>IF($B2356=2014,$P2356,"")</f>
        <v/>
      </c>
      <c r="R2356" s="16" t="str">
        <f>IF($B2356=2015,$P2356,"")</f>
        <v/>
      </c>
      <c r="S2356" s="16" t="str">
        <f>IF($B2356=2016,$P2356,"")</f>
        <v/>
      </c>
      <c r="T2356" s="16" t="str">
        <f>IF($B2356=2017,$P2356,"")</f>
        <v/>
      </c>
      <c r="U2356" s="16">
        <f>IF($B2356=2018,$P2356,"")</f>
        <v>1</v>
      </c>
      <c r="V2356" s="16" t="str">
        <f>IF($B2356=2019,$P2356,"")</f>
        <v/>
      </c>
      <c r="W2356" s="16" t="str">
        <f>IF($B2356=2020,$P2356,"")</f>
        <v/>
      </c>
      <c r="X2356" s="6" t="str">
        <f>IF($B2356=2021,$P2356,"")</f>
        <v/>
      </c>
      <c r="Y2356" s="6" t="str">
        <f>IF($B2356=2022,$P2356,"")</f>
        <v/>
      </c>
      <c r="Z2356" s="6" t="str">
        <f>IF($B2356=2023,$P2356,"")</f>
        <v/>
      </c>
      <c r="AA2356" s="6" t="str">
        <f>IF($B2356=2024,$P2356,"")</f>
        <v/>
      </c>
      <c r="AB2356" s="16" t="str">
        <f>IF($B2356=2025,$P2356,"")</f>
        <v/>
      </c>
    </row>
    <row r="2357" spans="1:28" x14ac:dyDescent="0.25">
      <c r="A2357" s="3">
        <v>1161</v>
      </c>
      <c r="B2357" s="3">
        <v>2018</v>
      </c>
      <c r="C2357" s="3" t="s">
        <v>179</v>
      </c>
      <c r="D2357" s="4">
        <f>DATE(B2357,N2357,M2357)</f>
        <v>43464</v>
      </c>
      <c r="E2357" s="5">
        <v>1600</v>
      </c>
      <c r="F2357" s="6" t="s">
        <v>14</v>
      </c>
      <c r="G2357" s="6" t="s">
        <v>15</v>
      </c>
      <c r="I2357" s="1" t="s">
        <v>1953</v>
      </c>
      <c r="J2357" s="1" t="s">
        <v>1956</v>
      </c>
      <c r="K2357" s="6" t="s">
        <v>34</v>
      </c>
      <c r="L2357" s="6">
        <v>5912</v>
      </c>
      <c r="M2357" s="6">
        <v>30</v>
      </c>
      <c r="N2357" s="6">
        <v>12</v>
      </c>
      <c r="O2357" s="6" t="s">
        <v>35</v>
      </c>
      <c r="P2357" s="6">
        <v>1</v>
      </c>
      <c r="Q2357" s="16" t="str">
        <f>IF($B2357=2014,$P2357,"")</f>
        <v/>
      </c>
      <c r="R2357" s="16" t="str">
        <f>IF($B2357=2015,$P2357,"")</f>
        <v/>
      </c>
      <c r="S2357" s="16" t="str">
        <f>IF($B2357=2016,$P2357,"")</f>
        <v/>
      </c>
      <c r="T2357" s="16" t="str">
        <f>IF($B2357=2017,$P2357,"")</f>
        <v/>
      </c>
      <c r="U2357" s="16">
        <f>IF($B2357=2018,$P2357,"")</f>
        <v>1</v>
      </c>
      <c r="V2357" s="16" t="str">
        <f>IF($B2357=2019,$P2357,"")</f>
        <v/>
      </c>
      <c r="W2357" s="16" t="str">
        <f>IF($B2357=2020,$P2357,"")</f>
        <v/>
      </c>
      <c r="X2357" s="6" t="str">
        <f>IF($B2357=2021,$P2357,"")</f>
        <v/>
      </c>
      <c r="Y2357" s="6" t="str">
        <f>IF($B2357=2022,$P2357,"")</f>
        <v/>
      </c>
      <c r="Z2357" s="6" t="str">
        <f>IF($B2357=2023,$P2357,"")</f>
        <v/>
      </c>
      <c r="AA2357" s="6" t="str">
        <f>IF($B2357=2024,$P2357,"")</f>
        <v/>
      </c>
      <c r="AB2357" s="16" t="str">
        <f>IF($B2357=2025,$P2357,"")</f>
        <v/>
      </c>
    </row>
    <row r="2358" spans="1:28" x14ac:dyDescent="0.25">
      <c r="A2358" s="3">
        <v>1161</v>
      </c>
      <c r="B2358" s="3">
        <v>2019</v>
      </c>
      <c r="C2358" s="3" t="s">
        <v>1393</v>
      </c>
      <c r="D2358" s="4">
        <f>DATE(B2358,N2358,M2358)</f>
        <v>43479</v>
      </c>
      <c r="E2358" s="5">
        <v>1700</v>
      </c>
      <c r="F2358" s="6" t="s">
        <v>14</v>
      </c>
      <c r="G2358" s="6" t="s">
        <v>15</v>
      </c>
      <c r="I2358" s="1" t="s">
        <v>1953</v>
      </c>
      <c r="J2358" s="1" t="s">
        <v>398</v>
      </c>
      <c r="K2358" s="6" t="s">
        <v>34</v>
      </c>
      <c r="L2358" s="6">
        <v>5914</v>
      </c>
      <c r="M2358" s="6">
        <v>14</v>
      </c>
      <c r="N2358" s="6">
        <v>1</v>
      </c>
      <c r="O2358" s="6" t="s">
        <v>35</v>
      </c>
      <c r="P2358" s="6">
        <v>1</v>
      </c>
      <c r="Q2358" s="16" t="str">
        <f>IF($B2358=2014,$P2358,"")</f>
        <v/>
      </c>
      <c r="R2358" s="16" t="str">
        <f>IF($B2358=2015,$P2358,"")</f>
        <v/>
      </c>
      <c r="S2358" s="16" t="str">
        <f>IF($B2358=2016,$P2358,"")</f>
        <v/>
      </c>
      <c r="T2358" s="16" t="str">
        <f>IF($B2358=2017,$P2358,"")</f>
        <v/>
      </c>
      <c r="U2358" s="16" t="str">
        <f>IF($B2358=2018,$P2358,"")</f>
        <v/>
      </c>
      <c r="V2358" s="16">
        <f>IF($B2358=2019,$P2358,"")</f>
        <v>1</v>
      </c>
      <c r="W2358" s="16" t="str">
        <f>IF($B2358=2020,$P2358,"")</f>
        <v/>
      </c>
      <c r="X2358" s="6" t="str">
        <f>IF($B2358=2021,$P2358,"")</f>
        <v/>
      </c>
      <c r="Y2358" s="6" t="str">
        <f>IF($B2358=2022,$P2358,"")</f>
        <v/>
      </c>
      <c r="Z2358" s="6" t="str">
        <f>IF($B2358=2023,$P2358,"")</f>
        <v/>
      </c>
      <c r="AA2358" s="6" t="str">
        <f>IF($B2358=2024,$P2358,"")</f>
        <v/>
      </c>
      <c r="AB2358" s="16" t="str">
        <f>IF($B2358=2025,$P2358,"")</f>
        <v/>
      </c>
    </row>
    <row r="2359" spans="1:28" x14ac:dyDescent="0.25">
      <c r="A2359" s="3">
        <v>1161</v>
      </c>
      <c r="B2359" s="3">
        <v>2019</v>
      </c>
      <c r="C2359" s="3" t="s">
        <v>1957</v>
      </c>
      <c r="D2359" s="4">
        <f>DATE(B2359,N2359,M2359)</f>
        <v>43618</v>
      </c>
      <c r="E2359" s="5">
        <v>2100</v>
      </c>
      <c r="F2359" s="6" t="s">
        <v>14</v>
      </c>
      <c r="G2359" s="6" t="s">
        <v>15</v>
      </c>
      <c r="I2359" s="1" t="s">
        <v>1953</v>
      </c>
      <c r="J2359" s="8" t="s">
        <v>1958</v>
      </c>
      <c r="K2359" s="6" t="s">
        <v>34</v>
      </c>
      <c r="L2359" s="6">
        <v>6001</v>
      </c>
      <c r="M2359" s="6">
        <v>2</v>
      </c>
      <c r="N2359" s="6">
        <v>6</v>
      </c>
      <c r="O2359" s="6" t="s">
        <v>35</v>
      </c>
      <c r="P2359" s="6">
        <v>1</v>
      </c>
      <c r="Q2359" s="16" t="str">
        <f>IF($B2359=2014,$P2359,"")</f>
        <v/>
      </c>
      <c r="R2359" s="16" t="str">
        <f>IF($B2359=2015,$P2359,"")</f>
        <v/>
      </c>
      <c r="S2359" s="16" t="str">
        <f>IF($B2359=2016,$P2359,"")</f>
        <v/>
      </c>
      <c r="T2359" s="16" t="str">
        <f>IF($B2359=2017,$P2359,"")</f>
        <v/>
      </c>
      <c r="U2359" s="16" t="str">
        <f>IF($B2359=2018,$P2359,"")</f>
        <v/>
      </c>
      <c r="V2359" s="16">
        <f>IF($B2359=2019,$P2359,"")</f>
        <v>1</v>
      </c>
      <c r="W2359" s="16" t="str">
        <f>IF($B2359=2020,$P2359,"")</f>
        <v/>
      </c>
      <c r="X2359" s="6" t="str">
        <f>IF($B2359=2021,$P2359,"")</f>
        <v/>
      </c>
      <c r="Y2359" s="6" t="str">
        <f>IF($B2359=2022,$P2359,"")</f>
        <v/>
      </c>
      <c r="Z2359" s="6" t="str">
        <f>IF($B2359=2023,$P2359,"")</f>
        <v/>
      </c>
      <c r="AA2359" s="6" t="str">
        <f>IF($B2359=2024,$P2359,"")</f>
        <v/>
      </c>
      <c r="AB2359" s="16" t="str">
        <f>IF($B2359=2025,$P2359,"")</f>
        <v/>
      </c>
    </row>
    <row r="2360" spans="1:28" x14ac:dyDescent="0.25">
      <c r="A2360" s="3">
        <v>1161</v>
      </c>
      <c r="B2360" s="3">
        <v>2019</v>
      </c>
      <c r="C2360" s="3" t="s">
        <v>115</v>
      </c>
      <c r="D2360" s="4">
        <f>DATE(B2360,N2360,M2360)</f>
        <v>43715</v>
      </c>
      <c r="E2360" s="5">
        <v>2000</v>
      </c>
      <c r="F2360" s="6" t="s">
        <v>14</v>
      </c>
      <c r="G2360" s="6" t="s">
        <v>15</v>
      </c>
      <c r="I2360" s="1" t="s">
        <v>1953</v>
      </c>
      <c r="J2360" s="8" t="s">
        <v>1959</v>
      </c>
      <c r="K2360" s="6" t="s">
        <v>34</v>
      </c>
      <c r="L2360" s="6">
        <v>6004</v>
      </c>
      <c r="M2360" s="6">
        <v>7</v>
      </c>
      <c r="N2360" s="6">
        <v>9</v>
      </c>
      <c r="O2360" s="6" t="s">
        <v>35</v>
      </c>
      <c r="P2360" s="6">
        <v>1</v>
      </c>
      <c r="Q2360" s="16" t="str">
        <f>IF($B2360=2014,$P2360,"")</f>
        <v/>
      </c>
      <c r="R2360" s="16" t="str">
        <f>IF($B2360=2015,$P2360,"")</f>
        <v/>
      </c>
      <c r="S2360" s="16" t="str">
        <f>IF($B2360=2016,$P2360,"")</f>
        <v/>
      </c>
      <c r="T2360" s="16" t="str">
        <f>IF($B2360=2017,$P2360,"")</f>
        <v/>
      </c>
      <c r="U2360" s="16" t="str">
        <f>IF($B2360=2018,$P2360,"")</f>
        <v/>
      </c>
      <c r="V2360" s="16">
        <f>IF($B2360=2019,$P2360,"")</f>
        <v>1</v>
      </c>
      <c r="W2360" s="16" t="str">
        <f>IF($B2360=2020,$P2360,"")</f>
        <v/>
      </c>
      <c r="X2360" s="6" t="str">
        <f>IF($B2360=2021,$P2360,"")</f>
        <v/>
      </c>
      <c r="Y2360" s="6" t="str">
        <f>IF($B2360=2022,$P2360,"")</f>
        <v/>
      </c>
      <c r="Z2360" s="6" t="str">
        <f>IF($B2360=2023,$P2360,"")</f>
        <v/>
      </c>
      <c r="AA2360" s="6" t="str">
        <f>IF($B2360=2024,$P2360,"")</f>
        <v/>
      </c>
      <c r="AB2360" s="16" t="str">
        <f>IF($B2360=2025,$P2360,"")</f>
        <v/>
      </c>
    </row>
    <row r="2361" spans="1:28" x14ac:dyDescent="0.25">
      <c r="A2361" s="3">
        <v>1161</v>
      </c>
      <c r="B2361" s="3">
        <v>2020</v>
      </c>
      <c r="C2361" s="3" t="s">
        <v>41</v>
      </c>
      <c r="D2361" s="4">
        <f>DATE(B2361,N2361,M2361)</f>
        <v>44034</v>
      </c>
      <c r="E2361" s="5">
        <v>2318</v>
      </c>
      <c r="F2361" s="6" t="s">
        <v>14</v>
      </c>
      <c r="G2361" s="6" t="s">
        <v>15</v>
      </c>
      <c r="I2361" s="1" t="s">
        <v>1953</v>
      </c>
      <c r="J2361" s="1" t="s">
        <v>604</v>
      </c>
      <c r="K2361" s="6" t="s">
        <v>22</v>
      </c>
      <c r="L2361" s="6">
        <v>6102</v>
      </c>
      <c r="M2361" s="6">
        <v>22</v>
      </c>
      <c r="N2361" s="6">
        <v>7</v>
      </c>
      <c r="P2361" s="6">
        <v>1</v>
      </c>
      <c r="Q2361" s="16" t="str">
        <f>IF($B2361=2014,$P2361,"")</f>
        <v/>
      </c>
      <c r="R2361" s="16" t="str">
        <f>IF($B2361=2015,$P2361,"")</f>
        <v/>
      </c>
      <c r="S2361" s="16" t="str">
        <f>IF($B2361=2016,$P2361,"")</f>
        <v/>
      </c>
      <c r="T2361" s="16" t="str">
        <f>IF($B2361=2017,$P2361,"")</f>
        <v/>
      </c>
      <c r="U2361" s="16" t="str">
        <f>IF($B2361=2018,$P2361,"")</f>
        <v/>
      </c>
      <c r="V2361" s="16" t="str">
        <f>IF($B2361=2019,$P2361,"")</f>
        <v/>
      </c>
      <c r="W2361" s="16">
        <f>IF($B2361=2020,$P2361,"")</f>
        <v>1</v>
      </c>
      <c r="X2361" s="6" t="str">
        <f>IF($B2361=2021,$P2361,"")</f>
        <v/>
      </c>
      <c r="Y2361" s="6" t="str">
        <f>IF($B2361=2022,$P2361,"")</f>
        <v/>
      </c>
      <c r="Z2361" s="6" t="str">
        <f>IF($B2361=2023,$P2361,"")</f>
        <v/>
      </c>
      <c r="AA2361" s="6" t="str">
        <f>IF($B2361=2024,$P2361,"")</f>
        <v/>
      </c>
      <c r="AB2361" s="16" t="str">
        <f>IF($B2361=2025,$P2361,"")</f>
        <v/>
      </c>
    </row>
    <row r="2362" spans="1:28" x14ac:dyDescent="0.25">
      <c r="A2362" s="3">
        <v>1161</v>
      </c>
      <c r="B2362" s="3">
        <v>2020</v>
      </c>
      <c r="C2362" s="3" t="s">
        <v>263</v>
      </c>
      <c r="D2362" s="4">
        <f>DATE(B2362,N2362,M2362)</f>
        <v>44125</v>
      </c>
      <c r="E2362" s="5">
        <v>0</v>
      </c>
      <c r="F2362" s="7" t="s">
        <v>14</v>
      </c>
      <c r="G2362" s="6" t="s">
        <v>15</v>
      </c>
      <c r="I2362" s="1" t="s">
        <v>1953</v>
      </c>
      <c r="J2362" s="1" t="s">
        <v>398</v>
      </c>
      <c r="K2362" s="6" t="s">
        <v>34</v>
      </c>
      <c r="L2362" s="6">
        <v>6108</v>
      </c>
      <c r="M2362" s="6">
        <v>21</v>
      </c>
      <c r="N2362" s="6">
        <v>10</v>
      </c>
      <c r="O2362" s="6" t="s">
        <v>35</v>
      </c>
      <c r="P2362" s="6">
        <v>1</v>
      </c>
      <c r="Q2362" s="16" t="str">
        <f>IF($B2362=2014,$P2362,"")</f>
        <v/>
      </c>
      <c r="R2362" s="16" t="str">
        <f>IF($B2362=2015,$P2362,"")</f>
        <v/>
      </c>
      <c r="S2362" s="16" t="str">
        <f>IF($B2362=2016,$P2362,"")</f>
        <v/>
      </c>
      <c r="T2362" s="16" t="str">
        <f>IF($B2362=2017,$P2362,"")</f>
        <v/>
      </c>
      <c r="U2362" s="16" t="str">
        <f>IF($B2362=2018,$P2362,"")</f>
        <v/>
      </c>
      <c r="V2362" s="16" t="str">
        <f>IF($B2362=2019,$P2362,"")</f>
        <v/>
      </c>
      <c r="W2362" s="16">
        <f>IF($B2362=2020,$P2362,"")</f>
        <v>1</v>
      </c>
      <c r="X2362" s="6" t="str">
        <f>IF($B2362=2021,$P2362,"")</f>
        <v/>
      </c>
      <c r="Y2362" s="6" t="str">
        <f>IF($B2362=2022,$P2362,"")</f>
        <v/>
      </c>
      <c r="Z2362" s="6" t="str">
        <f>IF($B2362=2023,$P2362,"")</f>
        <v/>
      </c>
      <c r="AA2362" s="6" t="str">
        <f>IF($B2362=2024,$P2362,"")</f>
        <v/>
      </c>
      <c r="AB2362" s="16" t="str">
        <f>IF($B2362=2025,$P2362,"")</f>
        <v/>
      </c>
    </row>
    <row r="2363" spans="1:28" x14ac:dyDescent="0.25">
      <c r="A2363" s="3">
        <v>1161</v>
      </c>
      <c r="B2363" s="3">
        <v>2020</v>
      </c>
      <c r="C2363" s="3" t="s">
        <v>251</v>
      </c>
      <c r="D2363" s="4">
        <f>DATE(B2363,N2363,M2363)</f>
        <v>44146</v>
      </c>
      <c r="E2363" s="5">
        <v>900</v>
      </c>
      <c r="F2363" s="7" t="s">
        <v>14</v>
      </c>
      <c r="G2363" s="6" t="s">
        <v>15</v>
      </c>
      <c r="I2363" s="1" t="s">
        <v>1953</v>
      </c>
      <c r="J2363" s="1" t="s">
        <v>398</v>
      </c>
      <c r="K2363" s="6" t="s">
        <v>34</v>
      </c>
      <c r="L2363" s="6">
        <v>6109</v>
      </c>
      <c r="M2363" s="6">
        <v>11</v>
      </c>
      <c r="N2363" s="6">
        <v>11</v>
      </c>
      <c r="O2363" s="6" t="s">
        <v>35</v>
      </c>
      <c r="P2363" s="6">
        <v>1</v>
      </c>
      <c r="Q2363" s="16" t="str">
        <f>IF($B2363=2014,$P2363,"")</f>
        <v/>
      </c>
      <c r="R2363" s="16" t="str">
        <f>IF($B2363=2015,$P2363,"")</f>
        <v/>
      </c>
      <c r="S2363" s="16" t="str">
        <f>IF($B2363=2016,$P2363,"")</f>
        <v/>
      </c>
      <c r="T2363" s="16" t="str">
        <f>IF($B2363=2017,$P2363,"")</f>
        <v/>
      </c>
      <c r="U2363" s="16" t="str">
        <f>IF($B2363=2018,$P2363,"")</f>
        <v/>
      </c>
      <c r="V2363" s="16" t="str">
        <f>IF($B2363=2019,$P2363,"")</f>
        <v/>
      </c>
      <c r="W2363" s="16">
        <f>IF($B2363=2020,$P2363,"")</f>
        <v>1</v>
      </c>
      <c r="X2363" s="6" t="str">
        <f>IF($B2363=2021,$P2363,"")</f>
        <v/>
      </c>
      <c r="Y2363" s="6" t="str">
        <f>IF($B2363=2022,$P2363,"")</f>
        <v/>
      </c>
      <c r="Z2363" s="6" t="str">
        <f>IF($B2363=2023,$P2363,"")</f>
        <v/>
      </c>
      <c r="AA2363" s="6" t="str">
        <f>IF($B2363=2024,$P2363,"")</f>
        <v/>
      </c>
      <c r="AB2363" s="16" t="str">
        <f>IF($B2363=2025,$P2363,"")</f>
        <v/>
      </c>
    </row>
    <row r="2364" spans="1:28" x14ac:dyDescent="0.25">
      <c r="A2364" s="3">
        <v>1161</v>
      </c>
      <c r="B2364" s="3">
        <v>2021</v>
      </c>
      <c r="C2364" s="3" t="s">
        <v>1061</v>
      </c>
      <c r="D2364" s="4">
        <v>44408</v>
      </c>
      <c r="E2364" s="5">
        <v>2</v>
      </c>
      <c r="F2364" s="6" t="s">
        <v>14</v>
      </c>
      <c r="G2364" s="6" t="s">
        <v>15</v>
      </c>
      <c r="I2364" s="1" t="s">
        <v>3685</v>
      </c>
      <c r="J2364" s="1" t="s">
        <v>3686</v>
      </c>
      <c r="K2364" s="6" t="s">
        <v>22</v>
      </c>
      <c r="L2364" s="6">
        <v>6203</v>
      </c>
      <c r="M2364" s="6">
        <v>31</v>
      </c>
      <c r="N2364" s="6">
        <v>7</v>
      </c>
      <c r="P2364" s="6">
        <v>1</v>
      </c>
      <c r="Q2364" s="16" t="str">
        <f>IF($B2364=2014,$P2364,"")</f>
        <v/>
      </c>
      <c r="R2364" s="16" t="str">
        <f>IF($B2364=2015,$P2364,"")</f>
        <v/>
      </c>
      <c r="S2364" s="16" t="str">
        <f>IF($B2364=2016,$P2364,"")</f>
        <v/>
      </c>
      <c r="T2364" s="16" t="str">
        <f>IF($B2364=2017,$P2364,"")</f>
        <v/>
      </c>
      <c r="U2364" s="16" t="str">
        <f>IF($B2364=2018,$P2364,"")</f>
        <v/>
      </c>
      <c r="V2364" s="16" t="str">
        <f>IF($B2364=2019,$P2364,"")</f>
        <v/>
      </c>
      <c r="W2364" s="16" t="str">
        <f>IF($B2364=2020,$P2364,"")</f>
        <v/>
      </c>
      <c r="X2364" s="6">
        <f>IF($B2364=2021,$P2364,"")</f>
        <v>1</v>
      </c>
      <c r="Y2364" s="6" t="str">
        <f>IF($B2364=2022,$P2364,"")</f>
        <v/>
      </c>
      <c r="Z2364" s="6" t="str">
        <f>IF($B2364=2023,$P2364,"")</f>
        <v/>
      </c>
      <c r="AA2364" s="6" t="str">
        <f>IF($B2364=2024,$P2364,"")</f>
        <v/>
      </c>
      <c r="AB2364" s="16" t="str">
        <f>IF($B2364=2025,$P2364,"")</f>
        <v/>
      </c>
    </row>
    <row r="2365" spans="1:28" x14ac:dyDescent="0.25">
      <c r="A2365" s="3">
        <v>1161</v>
      </c>
      <c r="B2365" s="3">
        <v>2021</v>
      </c>
      <c r="C2365" s="3" t="s">
        <v>721</v>
      </c>
      <c r="D2365" s="4">
        <v>44520</v>
      </c>
      <c r="E2365" s="5">
        <v>1600</v>
      </c>
      <c r="F2365" s="7" t="s">
        <v>14</v>
      </c>
      <c r="G2365" s="7" t="s">
        <v>15</v>
      </c>
      <c r="H2365" s="7"/>
      <c r="I2365" s="1" t="s">
        <v>3685</v>
      </c>
      <c r="J2365" s="1" t="s">
        <v>3687</v>
      </c>
      <c r="K2365" s="6" t="s">
        <v>34</v>
      </c>
      <c r="L2365" s="6">
        <v>6210</v>
      </c>
      <c r="M2365" s="6">
        <v>20</v>
      </c>
      <c r="N2365" s="6">
        <v>11</v>
      </c>
      <c r="O2365" s="6" t="s">
        <v>35</v>
      </c>
      <c r="P2365" s="6">
        <v>1</v>
      </c>
      <c r="Q2365" s="16" t="str">
        <f>IF($B2365=2014,$P2365,"")</f>
        <v/>
      </c>
      <c r="R2365" s="16" t="str">
        <f>IF($B2365=2015,$P2365,"")</f>
        <v/>
      </c>
      <c r="S2365" s="16" t="str">
        <f>IF($B2365=2016,$P2365,"")</f>
        <v/>
      </c>
      <c r="T2365" s="16" t="str">
        <f>IF($B2365=2017,$P2365,"")</f>
        <v/>
      </c>
      <c r="U2365" s="16" t="str">
        <f>IF($B2365=2018,$P2365,"")</f>
        <v/>
      </c>
      <c r="V2365" s="16" t="str">
        <f>IF($B2365=2019,$P2365,"")</f>
        <v/>
      </c>
      <c r="W2365" s="16" t="str">
        <f>IF($B2365=2020,$P2365,"")</f>
        <v/>
      </c>
      <c r="X2365" s="6">
        <f>IF($B2365=2021,$P2365,"")</f>
        <v>1</v>
      </c>
      <c r="Y2365" s="6" t="str">
        <f>IF($B2365=2022,$P2365,"")</f>
        <v/>
      </c>
      <c r="Z2365" s="6" t="str">
        <f>IF($B2365=2023,$P2365,"")</f>
        <v/>
      </c>
      <c r="AA2365" s="6" t="str">
        <f>IF($B2365=2024,$P2365,"")</f>
        <v/>
      </c>
      <c r="AB2365" s="16" t="str">
        <f>IF($B2365=2025,$P2365,"")</f>
        <v/>
      </c>
    </row>
    <row r="2366" spans="1:28" x14ac:dyDescent="0.25">
      <c r="A2366" s="3">
        <v>1161</v>
      </c>
      <c r="B2366" s="3">
        <v>2022</v>
      </c>
      <c r="C2366" s="3" t="s">
        <v>776</v>
      </c>
      <c r="D2366" s="4">
        <f>DATE(B2366,N2366,M2366)</f>
        <v>44758</v>
      </c>
      <c r="E2366" s="5">
        <v>0</v>
      </c>
      <c r="F2366" s="7" t="s">
        <v>14</v>
      </c>
      <c r="G2366" s="7" t="s">
        <v>15</v>
      </c>
      <c r="H2366" s="7"/>
      <c r="I2366" s="1" t="s">
        <v>3685</v>
      </c>
      <c r="J2366" s="1" t="s">
        <v>398</v>
      </c>
      <c r="K2366" s="6" t="s">
        <v>34</v>
      </c>
      <c r="L2366" s="6">
        <v>6302</v>
      </c>
      <c r="M2366" s="6">
        <v>16</v>
      </c>
      <c r="N2366" s="6">
        <v>7</v>
      </c>
      <c r="O2366" s="6" t="s">
        <v>35</v>
      </c>
      <c r="P2366" s="6">
        <v>1</v>
      </c>
      <c r="Q2366" s="16" t="str">
        <f>IF($B2366=2014,$P2366,"")</f>
        <v/>
      </c>
      <c r="R2366" s="16" t="str">
        <f>IF($B2366=2015,$P2366,"")</f>
        <v/>
      </c>
      <c r="S2366" s="16" t="str">
        <f>IF($B2366=2016,$P2366,"")</f>
        <v/>
      </c>
      <c r="T2366" s="16" t="str">
        <f>IF($B2366=2017,$P2366,"")</f>
        <v/>
      </c>
      <c r="U2366" s="16" t="str">
        <f>IF($B2366=2018,$P2366,"")</f>
        <v/>
      </c>
      <c r="V2366" s="16" t="str">
        <f>IF($B2366=2019,$P2366,"")</f>
        <v/>
      </c>
      <c r="W2366" s="16" t="str">
        <f>IF($B2366=2020,$P2366,"")</f>
        <v/>
      </c>
      <c r="X2366" s="6" t="str">
        <f>IF($B2366=2021,$P2366,"")</f>
        <v/>
      </c>
      <c r="Y2366" s="6">
        <f>IF($B2366=2022,$P2366,"")</f>
        <v>1</v>
      </c>
      <c r="Z2366" s="6" t="str">
        <f>IF($B2366=2023,$P2366,"")</f>
        <v/>
      </c>
      <c r="AA2366" s="6" t="str">
        <f>IF($B2366=2024,$P2366,"")</f>
        <v/>
      </c>
      <c r="AB2366" s="16" t="str">
        <f>IF($B2366=2025,$P2366,"")</f>
        <v/>
      </c>
    </row>
    <row r="2367" spans="1:28" x14ac:dyDescent="0.25">
      <c r="A2367" s="3">
        <v>1161</v>
      </c>
      <c r="B2367" s="3">
        <v>2022</v>
      </c>
      <c r="C2367" s="3" t="s">
        <v>69</v>
      </c>
      <c r="D2367" s="4">
        <f>DATE(B2367,N2367,M2367)</f>
        <v>44775</v>
      </c>
      <c r="E2367" s="5">
        <v>33</v>
      </c>
      <c r="F2367" s="7" t="s">
        <v>14</v>
      </c>
      <c r="G2367" s="7" t="s">
        <v>15</v>
      </c>
      <c r="H2367" s="7"/>
      <c r="I2367" s="1" t="s">
        <v>3685</v>
      </c>
      <c r="J2367" s="1" t="s">
        <v>4132</v>
      </c>
      <c r="K2367" s="6" t="s">
        <v>22</v>
      </c>
      <c r="L2367" s="6">
        <v>6302</v>
      </c>
      <c r="M2367" s="6">
        <v>2</v>
      </c>
      <c r="N2367" s="6">
        <v>8</v>
      </c>
      <c r="P2367" s="6">
        <v>1</v>
      </c>
      <c r="Q2367" s="16" t="str">
        <f>IF($B2367=2014,$P2367,"")</f>
        <v/>
      </c>
      <c r="R2367" s="16" t="str">
        <f>IF($B2367=2015,$P2367,"")</f>
        <v/>
      </c>
      <c r="S2367" s="16" t="str">
        <f>IF($B2367=2016,$P2367,"")</f>
        <v/>
      </c>
      <c r="T2367" s="16" t="str">
        <f>IF($B2367=2017,$P2367,"")</f>
        <v/>
      </c>
      <c r="U2367" s="16" t="str">
        <f>IF($B2367=2018,$P2367,"")</f>
        <v/>
      </c>
      <c r="V2367" s="16" t="str">
        <f>IF($B2367=2019,$P2367,"")</f>
        <v/>
      </c>
      <c r="W2367" s="16" t="str">
        <f>IF($B2367=2020,$P2367,"")</f>
        <v/>
      </c>
      <c r="X2367" s="6" t="str">
        <f>IF($B2367=2021,$P2367,"")</f>
        <v/>
      </c>
      <c r="Y2367" s="6">
        <f>IF($B2367=2022,$P2367,"")</f>
        <v>1</v>
      </c>
      <c r="Z2367" s="6" t="str">
        <f>IF($B2367=2023,$P2367,"")</f>
        <v/>
      </c>
      <c r="AA2367" s="6" t="str">
        <f>IF($B2367=2024,$P2367,"")</f>
        <v/>
      </c>
      <c r="AB2367" s="16" t="str">
        <f>IF($B2367=2025,$P2367,"")</f>
        <v/>
      </c>
    </row>
    <row r="2368" spans="1:28" x14ac:dyDescent="0.25">
      <c r="A2368" s="3">
        <v>1161</v>
      </c>
      <c r="B2368" s="3">
        <v>2022</v>
      </c>
      <c r="C2368" s="3" t="s">
        <v>47</v>
      </c>
      <c r="D2368" s="4">
        <f>DATE(B2368,N2368,M2368)</f>
        <v>44786</v>
      </c>
      <c r="E2368" s="5">
        <v>2258</v>
      </c>
      <c r="F2368" s="6" t="s">
        <v>14</v>
      </c>
      <c r="G2368" s="7" t="s">
        <v>15</v>
      </c>
      <c r="I2368" s="1" t="s">
        <v>3685</v>
      </c>
      <c r="J2368" s="1" t="s">
        <v>4133</v>
      </c>
      <c r="K2368" s="6" t="s">
        <v>22</v>
      </c>
      <c r="L2368" s="6">
        <v>6303</v>
      </c>
      <c r="M2368" s="6">
        <v>13</v>
      </c>
      <c r="N2368" s="6">
        <v>8</v>
      </c>
      <c r="P2368" s="6">
        <v>1</v>
      </c>
      <c r="Q2368" s="16" t="str">
        <f>IF($B2368=2014,$P2368,"")</f>
        <v/>
      </c>
      <c r="R2368" s="16" t="str">
        <f>IF($B2368=2015,$P2368,"")</f>
        <v/>
      </c>
      <c r="S2368" s="16" t="str">
        <f>IF($B2368=2016,$P2368,"")</f>
        <v/>
      </c>
      <c r="T2368" s="16" t="str">
        <f>IF($B2368=2017,$P2368,"")</f>
        <v/>
      </c>
      <c r="U2368" s="16" t="str">
        <f>IF($B2368=2018,$P2368,"")</f>
        <v/>
      </c>
      <c r="V2368" s="16" t="str">
        <f>IF($B2368=2019,$P2368,"")</f>
        <v/>
      </c>
      <c r="W2368" s="16" t="str">
        <f>IF($B2368=2020,$P2368,"")</f>
        <v/>
      </c>
      <c r="X2368" s="6" t="str">
        <f>IF($B2368=2021,$P2368,"")</f>
        <v/>
      </c>
      <c r="Y2368" s="6">
        <f>IF($B2368=2022,$P2368,"")</f>
        <v>1</v>
      </c>
      <c r="Z2368" s="6" t="str">
        <f>IF($B2368=2023,$P2368,"")</f>
        <v/>
      </c>
      <c r="AA2368" s="6" t="str">
        <f>IF($B2368=2024,$P2368,"")</f>
        <v/>
      </c>
      <c r="AB2368" s="16" t="str">
        <f>IF($B2368=2025,$P2368,"")</f>
        <v/>
      </c>
    </row>
    <row r="2369" spans="1:28" x14ac:dyDescent="0.25">
      <c r="A2369" s="3">
        <v>1161</v>
      </c>
      <c r="B2369" s="5">
        <v>2016</v>
      </c>
      <c r="C2369" s="3" t="s">
        <v>1149</v>
      </c>
      <c r="D2369" s="4">
        <f>DATE(B2369,N2369,M2369)</f>
        <v>42440</v>
      </c>
      <c r="E2369" s="5">
        <v>101</v>
      </c>
      <c r="F2369" s="6" t="s">
        <v>14</v>
      </c>
      <c r="G2369" s="6" t="s">
        <v>15</v>
      </c>
      <c r="I2369" s="8" t="s">
        <v>1960</v>
      </c>
      <c r="J2369" s="8" t="s">
        <v>1961</v>
      </c>
      <c r="K2369" s="6" t="s">
        <v>22</v>
      </c>
      <c r="L2369" s="6">
        <v>5617</v>
      </c>
      <c r="M2369" s="6">
        <v>11</v>
      </c>
      <c r="N2369" s="6">
        <v>3</v>
      </c>
      <c r="P2369" s="6">
        <v>1</v>
      </c>
      <c r="Q2369" s="16" t="str">
        <f>IF($B2369=2014,$P2369,"")</f>
        <v/>
      </c>
      <c r="R2369" s="16" t="str">
        <f>IF($B2369=2015,$P2369,"")</f>
        <v/>
      </c>
      <c r="S2369" s="16">
        <f>IF($B2369=2016,$P2369,"")</f>
        <v>1</v>
      </c>
      <c r="T2369" s="16" t="str">
        <f>IF($B2369=2017,$P2369,"")</f>
        <v/>
      </c>
      <c r="U2369" s="16" t="str">
        <f>IF($B2369=2018,$P2369,"")</f>
        <v/>
      </c>
      <c r="V2369" s="16" t="str">
        <f>IF($B2369=2019,$P2369,"")</f>
        <v/>
      </c>
      <c r="W2369" s="16" t="str">
        <f>IF($B2369=2020,$P2369,"")</f>
        <v/>
      </c>
      <c r="X2369" s="6" t="str">
        <f>IF($B2369=2021,$P2369,"")</f>
        <v/>
      </c>
      <c r="Y2369" s="6" t="str">
        <f>IF($B2369=2022,$P2369,"")</f>
        <v/>
      </c>
      <c r="Z2369" s="6" t="str">
        <f>IF($B2369=2023,$P2369,"")</f>
        <v/>
      </c>
      <c r="AA2369" s="6" t="str">
        <f>IF($B2369=2024,$P2369,"")</f>
        <v/>
      </c>
      <c r="AB2369" s="16" t="str">
        <f>IF($B2369=2025,$P2369,"")</f>
        <v/>
      </c>
    </row>
    <row r="2370" spans="1:28" x14ac:dyDescent="0.25">
      <c r="A2370" s="3">
        <v>1161</v>
      </c>
      <c r="B2370" s="5">
        <v>2016</v>
      </c>
      <c r="C2370" s="3" t="s">
        <v>888</v>
      </c>
      <c r="D2370" s="4">
        <f>DATE(B2370,N2370,M2370)</f>
        <v>42458</v>
      </c>
      <c r="E2370" s="5">
        <v>1</v>
      </c>
      <c r="F2370" s="6" t="s">
        <v>14</v>
      </c>
      <c r="G2370" s="6" t="s">
        <v>15</v>
      </c>
      <c r="I2370" s="8" t="s">
        <v>1960</v>
      </c>
      <c r="J2370" s="8" t="s">
        <v>1962</v>
      </c>
      <c r="K2370" s="6" t="s">
        <v>22</v>
      </c>
      <c r="L2370" s="6">
        <v>5619</v>
      </c>
      <c r="M2370" s="6">
        <v>29</v>
      </c>
      <c r="N2370" s="6">
        <v>3</v>
      </c>
      <c r="P2370" s="6">
        <v>1</v>
      </c>
      <c r="Q2370" s="16" t="str">
        <f>IF($B2370=2014,$P2370,"")</f>
        <v/>
      </c>
      <c r="R2370" s="16" t="str">
        <f>IF($B2370=2015,$P2370,"")</f>
        <v/>
      </c>
      <c r="S2370" s="16">
        <f>IF($B2370=2016,$P2370,"")</f>
        <v>1</v>
      </c>
      <c r="T2370" s="16" t="str">
        <f>IF($B2370=2017,$P2370,"")</f>
        <v/>
      </c>
      <c r="U2370" s="16" t="str">
        <f>IF($B2370=2018,$P2370,"")</f>
        <v/>
      </c>
      <c r="V2370" s="16" t="str">
        <f>IF($B2370=2019,$P2370,"")</f>
        <v/>
      </c>
      <c r="W2370" s="16" t="str">
        <f>IF($B2370=2020,$P2370,"")</f>
        <v/>
      </c>
      <c r="X2370" s="6" t="str">
        <f>IF($B2370=2021,$P2370,"")</f>
        <v/>
      </c>
      <c r="Y2370" s="6" t="str">
        <f>IF($B2370=2022,$P2370,"")</f>
        <v/>
      </c>
      <c r="Z2370" s="6" t="str">
        <f>IF($B2370=2023,$P2370,"")</f>
        <v/>
      </c>
      <c r="AA2370" s="6" t="str">
        <f>IF($B2370=2024,$P2370,"")</f>
        <v/>
      </c>
      <c r="AB2370" s="16" t="str">
        <f>IF($B2370=2025,$P2370,"")</f>
        <v/>
      </c>
    </row>
    <row r="2371" spans="1:28" x14ac:dyDescent="0.25">
      <c r="A2371" s="3">
        <v>1161</v>
      </c>
      <c r="B2371" s="3">
        <v>2016</v>
      </c>
      <c r="C2371" s="3" t="s">
        <v>997</v>
      </c>
      <c r="D2371" s="4">
        <f>DATE(B2371,N2371,M2371)</f>
        <v>42597</v>
      </c>
      <c r="E2371" s="5">
        <v>0</v>
      </c>
      <c r="F2371" s="6" t="s">
        <v>14</v>
      </c>
      <c r="G2371" s="7" t="s">
        <v>15</v>
      </c>
      <c r="H2371" s="7"/>
      <c r="I2371" s="8" t="s">
        <v>1960</v>
      </c>
      <c r="J2371" s="1" t="s">
        <v>1963</v>
      </c>
      <c r="K2371" s="6" t="s">
        <v>22</v>
      </c>
      <c r="L2371" s="6">
        <v>5703</v>
      </c>
      <c r="M2371" s="6">
        <v>15</v>
      </c>
      <c r="N2371" s="6">
        <v>8</v>
      </c>
      <c r="P2371" s="6">
        <v>1</v>
      </c>
      <c r="Q2371" s="16" t="str">
        <f>IF($B2371=2014,$P2371,"")</f>
        <v/>
      </c>
      <c r="R2371" s="16" t="str">
        <f>IF($B2371=2015,$P2371,"")</f>
        <v/>
      </c>
      <c r="S2371" s="16">
        <f>IF($B2371=2016,$P2371,"")</f>
        <v>1</v>
      </c>
      <c r="T2371" s="16" t="str">
        <f>IF($B2371=2017,$P2371,"")</f>
        <v/>
      </c>
      <c r="U2371" s="16" t="str">
        <f>IF($B2371=2018,$P2371,"")</f>
        <v/>
      </c>
      <c r="V2371" s="16" t="str">
        <f>IF($B2371=2019,$P2371,"")</f>
        <v/>
      </c>
      <c r="W2371" s="16" t="str">
        <f>IF($B2371=2020,$P2371,"")</f>
        <v/>
      </c>
      <c r="X2371" s="6" t="str">
        <f>IF($B2371=2021,$P2371,"")</f>
        <v/>
      </c>
      <c r="Y2371" s="6" t="str">
        <f>IF($B2371=2022,$P2371,"")</f>
        <v/>
      </c>
      <c r="Z2371" s="6" t="str">
        <f>IF($B2371=2023,$P2371,"")</f>
        <v/>
      </c>
      <c r="AA2371" s="6" t="str">
        <f>IF($B2371=2024,$P2371,"")</f>
        <v/>
      </c>
      <c r="AB2371" s="16" t="str">
        <f>IF($B2371=2025,$P2371,"")</f>
        <v/>
      </c>
    </row>
    <row r="2372" spans="1:28" x14ac:dyDescent="0.25">
      <c r="A2372" s="3">
        <v>1161</v>
      </c>
      <c r="B2372" s="3">
        <v>2017</v>
      </c>
      <c r="C2372" s="3" t="s">
        <v>1783</v>
      </c>
      <c r="D2372" s="4">
        <f>DATE(B2372,N2372,M2372)</f>
        <v>42953</v>
      </c>
      <c r="E2372" s="5">
        <v>100</v>
      </c>
      <c r="F2372" s="6" t="s">
        <v>14</v>
      </c>
      <c r="G2372" s="6" t="s">
        <v>15</v>
      </c>
      <c r="H2372" s="7"/>
      <c r="I2372" s="8" t="s">
        <v>1960</v>
      </c>
      <c r="J2372" s="8" t="s">
        <v>1964</v>
      </c>
      <c r="K2372" s="6" t="s">
        <v>22</v>
      </c>
      <c r="L2372" s="6">
        <v>5802</v>
      </c>
      <c r="M2372" s="6">
        <v>6</v>
      </c>
      <c r="N2372" s="6">
        <v>8</v>
      </c>
      <c r="P2372" s="6">
        <v>1</v>
      </c>
      <c r="Q2372" s="16" t="str">
        <f>IF($B2372=2014,$P2372,"")</f>
        <v/>
      </c>
      <c r="R2372" s="16" t="str">
        <f>IF($B2372=2015,$P2372,"")</f>
        <v/>
      </c>
      <c r="S2372" s="16" t="str">
        <f>IF($B2372=2016,$P2372,"")</f>
        <v/>
      </c>
      <c r="T2372" s="16">
        <f>IF($B2372=2017,$P2372,"")</f>
        <v>1</v>
      </c>
      <c r="U2372" s="16" t="str">
        <f>IF($B2372=2018,$P2372,"")</f>
        <v/>
      </c>
      <c r="V2372" s="16" t="str">
        <f>IF($B2372=2019,$P2372,"")</f>
        <v/>
      </c>
      <c r="W2372" s="16" t="str">
        <f>IF($B2372=2020,$P2372,"")</f>
        <v/>
      </c>
      <c r="X2372" s="6" t="str">
        <f>IF($B2372=2021,$P2372,"")</f>
        <v/>
      </c>
      <c r="Y2372" s="6" t="str">
        <f>IF($B2372=2022,$P2372,"")</f>
        <v/>
      </c>
      <c r="Z2372" s="6" t="str">
        <f>IF($B2372=2023,$P2372,"")</f>
        <v/>
      </c>
      <c r="AA2372" s="6" t="str">
        <f>IF($B2372=2024,$P2372,"")</f>
        <v/>
      </c>
      <c r="AB2372" s="16" t="str">
        <f>IF($B2372=2025,$P2372,"")</f>
        <v/>
      </c>
    </row>
    <row r="2373" spans="1:28" x14ac:dyDescent="0.25">
      <c r="A2373" s="3">
        <v>1161</v>
      </c>
      <c r="B2373" s="3">
        <v>2017</v>
      </c>
      <c r="C2373" s="3" t="s">
        <v>1067</v>
      </c>
      <c r="D2373" s="4">
        <f>DATE(B2373,N2373,M2373)</f>
        <v>42964</v>
      </c>
      <c r="E2373" s="5">
        <v>0</v>
      </c>
      <c r="F2373" s="6" t="s">
        <v>14</v>
      </c>
      <c r="G2373" s="6" t="s">
        <v>15</v>
      </c>
      <c r="H2373" s="7"/>
      <c r="I2373" s="8" t="s">
        <v>1960</v>
      </c>
      <c r="J2373" s="8" t="s">
        <v>1965</v>
      </c>
      <c r="K2373" s="6" t="s">
        <v>22</v>
      </c>
      <c r="L2373" s="6">
        <v>5803</v>
      </c>
      <c r="M2373" s="6">
        <v>17</v>
      </c>
      <c r="N2373" s="6">
        <v>8</v>
      </c>
      <c r="P2373" s="6">
        <v>1</v>
      </c>
      <c r="Q2373" s="16" t="str">
        <f>IF($B2373=2014,$P2373,"")</f>
        <v/>
      </c>
      <c r="R2373" s="16" t="str">
        <f>IF($B2373=2015,$P2373,"")</f>
        <v/>
      </c>
      <c r="S2373" s="16" t="str">
        <f>IF($B2373=2016,$P2373,"")</f>
        <v/>
      </c>
      <c r="T2373" s="16">
        <f>IF($B2373=2017,$P2373,"")</f>
        <v>1</v>
      </c>
      <c r="U2373" s="16" t="str">
        <f>IF($B2373=2018,$P2373,"")</f>
        <v/>
      </c>
      <c r="V2373" s="16" t="str">
        <f>IF($B2373=2019,$P2373,"")</f>
        <v/>
      </c>
      <c r="W2373" s="16" t="str">
        <f>IF($B2373=2020,$P2373,"")</f>
        <v/>
      </c>
      <c r="X2373" s="6" t="str">
        <f>IF($B2373=2021,$P2373,"")</f>
        <v/>
      </c>
      <c r="Y2373" s="6" t="str">
        <f>IF($B2373=2022,$P2373,"")</f>
        <v/>
      </c>
      <c r="Z2373" s="6" t="str">
        <f>IF($B2373=2023,$P2373,"")</f>
        <v/>
      </c>
      <c r="AA2373" s="6" t="str">
        <f>IF($B2373=2024,$P2373,"")</f>
        <v/>
      </c>
      <c r="AB2373" s="16" t="str">
        <f>IF($B2373=2025,$P2373,"")</f>
        <v/>
      </c>
    </row>
    <row r="2374" spans="1:28" x14ac:dyDescent="0.25">
      <c r="A2374" s="3">
        <v>1161</v>
      </c>
      <c r="B2374" s="3">
        <v>2018</v>
      </c>
      <c r="C2374" s="3" t="s">
        <v>1134</v>
      </c>
      <c r="D2374" s="4">
        <f>DATE(B2374,N2374,M2374)</f>
        <v>43299</v>
      </c>
      <c r="E2374" s="5">
        <v>2301</v>
      </c>
      <c r="F2374" s="6" t="s">
        <v>14</v>
      </c>
      <c r="G2374" s="6" t="s">
        <v>15</v>
      </c>
      <c r="I2374" s="8" t="s">
        <v>1960</v>
      </c>
      <c r="J2374" s="8" t="s">
        <v>1966</v>
      </c>
      <c r="K2374" s="6" t="s">
        <v>22</v>
      </c>
      <c r="L2374" s="6">
        <v>5902</v>
      </c>
      <c r="M2374" s="6">
        <v>18</v>
      </c>
      <c r="N2374" s="6">
        <v>7</v>
      </c>
      <c r="P2374" s="6">
        <v>1</v>
      </c>
      <c r="Q2374" s="16" t="str">
        <f>IF($B2374=2014,$P2374,"")</f>
        <v/>
      </c>
      <c r="R2374" s="16" t="str">
        <f>IF($B2374=2015,$P2374,"")</f>
        <v/>
      </c>
      <c r="S2374" s="16" t="str">
        <f>IF($B2374=2016,$P2374,"")</f>
        <v/>
      </c>
      <c r="T2374" s="16" t="str">
        <f>IF($B2374=2017,$P2374,"")</f>
        <v/>
      </c>
      <c r="U2374" s="16">
        <f>IF($B2374=2018,$P2374,"")</f>
        <v>1</v>
      </c>
      <c r="V2374" s="16" t="str">
        <f>IF($B2374=2019,$P2374,"")</f>
        <v/>
      </c>
      <c r="W2374" s="16" t="str">
        <f>IF($B2374=2020,$P2374,"")</f>
        <v/>
      </c>
      <c r="X2374" s="6" t="str">
        <f>IF($B2374=2021,$P2374,"")</f>
        <v/>
      </c>
      <c r="Y2374" s="6" t="str">
        <f>IF($B2374=2022,$P2374,"")</f>
        <v/>
      </c>
      <c r="Z2374" s="6" t="str">
        <f>IF($B2374=2023,$P2374,"")</f>
        <v/>
      </c>
      <c r="AA2374" s="6" t="str">
        <f>IF($B2374=2024,$P2374,"")</f>
        <v/>
      </c>
      <c r="AB2374" s="16" t="str">
        <f>IF($B2374=2025,$P2374,"")</f>
        <v/>
      </c>
    </row>
    <row r="2375" spans="1:28" x14ac:dyDescent="0.25">
      <c r="A2375" s="3">
        <v>1161</v>
      </c>
      <c r="B2375" s="3">
        <v>2019</v>
      </c>
      <c r="C2375" s="3" t="s">
        <v>145</v>
      </c>
      <c r="D2375" s="4">
        <f>DATE(B2375,N2375,M2375)</f>
        <v>43676</v>
      </c>
      <c r="E2375" s="5">
        <v>0</v>
      </c>
      <c r="F2375" s="6" t="s">
        <v>14</v>
      </c>
      <c r="G2375" s="6" t="s">
        <v>15</v>
      </c>
      <c r="I2375" s="8" t="s">
        <v>1960</v>
      </c>
      <c r="J2375" s="8" t="s">
        <v>1967</v>
      </c>
      <c r="K2375" s="6" t="s">
        <v>22</v>
      </c>
      <c r="L2375" s="6">
        <v>6003</v>
      </c>
      <c r="M2375" s="6">
        <v>30</v>
      </c>
      <c r="N2375" s="6">
        <v>7</v>
      </c>
      <c r="P2375" s="6">
        <v>1</v>
      </c>
      <c r="Q2375" s="16" t="str">
        <f>IF($B2375=2014,$P2375,"")</f>
        <v/>
      </c>
      <c r="R2375" s="16" t="str">
        <f>IF($B2375=2015,$P2375,"")</f>
        <v/>
      </c>
      <c r="S2375" s="16" t="str">
        <f>IF($B2375=2016,$P2375,"")</f>
        <v/>
      </c>
      <c r="T2375" s="16" t="str">
        <f>IF($B2375=2017,$P2375,"")</f>
        <v/>
      </c>
      <c r="U2375" s="16" t="str">
        <f>IF($B2375=2018,$P2375,"")</f>
        <v/>
      </c>
      <c r="V2375" s="16">
        <f>IF($B2375=2019,$P2375,"")</f>
        <v>1</v>
      </c>
      <c r="W2375" s="16" t="str">
        <f>IF($B2375=2020,$P2375,"")</f>
        <v/>
      </c>
      <c r="X2375" s="6" t="str">
        <f>IF($B2375=2021,$P2375,"")</f>
        <v/>
      </c>
      <c r="Y2375" s="6" t="str">
        <f>IF($B2375=2022,$P2375,"")</f>
        <v/>
      </c>
      <c r="Z2375" s="6" t="str">
        <f>IF($B2375=2023,$P2375,"")</f>
        <v/>
      </c>
      <c r="AA2375" s="6" t="str">
        <f>IF($B2375=2024,$P2375,"")</f>
        <v/>
      </c>
      <c r="AB2375" s="16" t="str">
        <f>IF($B2375=2025,$P2375,"")</f>
        <v/>
      </c>
    </row>
    <row r="2376" spans="1:28" x14ac:dyDescent="0.25">
      <c r="A2376" s="3">
        <v>1161</v>
      </c>
      <c r="B2376" s="5">
        <v>2015</v>
      </c>
      <c r="C2376" s="3" t="s">
        <v>114</v>
      </c>
      <c r="D2376" s="4">
        <f>DATE(B2376,N2376,M2376)</f>
        <v>42214</v>
      </c>
      <c r="E2376" s="5">
        <v>2300</v>
      </c>
      <c r="F2376" s="6" t="s">
        <v>14</v>
      </c>
      <c r="G2376" s="6" t="s">
        <v>15</v>
      </c>
      <c r="I2376" s="1" t="s">
        <v>61</v>
      </c>
      <c r="J2376" s="8" t="s">
        <v>1968</v>
      </c>
      <c r="K2376" s="6" t="s">
        <v>22</v>
      </c>
      <c r="L2376" s="6">
        <v>5602</v>
      </c>
      <c r="M2376" s="6">
        <v>29</v>
      </c>
      <c r="N2376" s="6">
        <v>7</v>
      </c>
      <c r="P2376" s="6">
        <v>1</v>
      </c>
      <c r="Q2376" s="16" t="str">
        <f>IF($B2376=2014,$P2376,"")</f>
        <v/>
      </c>
      <c r="R2376" s="16">
        <f>IF($B2376=2015,$P2376,"")</f>
        <v>1</v>
      </c>
      <c r="S2376" s="16" t="str">
        <f>IF($B2376=2016,$P2376,"")</f>
        <v/>
      </c>
      <c r="T2376" s="16" t="str">
        <f>IF($B2376=2017,$P2376,"")</f>
        <v/>
      </c>
      <c r="U2376" s="16" t="str">
        <f>IF($B2376=2018,$P2376,"")</f>
        <v/>
      </c>
      <c r="V2376" s="16" t="str">
        <f>IF($B2376=2019,$P2376,"")</f>
        <v/>
      </c>
      <c r="W2376" s="16" t="str">
        <f>IF($B2376=2020,$P2376,"")</f>
        <v/>
      </c>
      <c r="X2376" s="6" t="str">
        <f>IF($B2376=2021,$P2376,"")</f>
        <v/>
      </c>
      <c r="Y2376" s="6" t="str">
        <f>IF($B2376=2022,$P2376,"")</f>
        <v/>
      </c>
      <c r="Z2376" s="6" t="str">
        <f>IF($B2376=2023,$P2376,"")</f>
        <v/>
      </c>
      <c r="AA2376" s="6" t="str">
        <f>IF($B2376=2024,$P2376,"")</f>
        <v/>
      </c>
      <c r="AB2376" s="16" t="str">
        <f>IF($B2376=2025,$P2376,"")</f>
        <v/>
      </c>
    </row>
    <row r="2377" spans="1:28" x14ac:dyDescent="0.25">
      <c r="A2377" s="3">
        <v>1161</v>
      </c>
      <c r="B2377" s="5">
        <v>2016</v>
      </c>
      <c r="C2377" s="3" t="s">
        <v>1648</v>
      </c>
      <c r="D2377" s="4">
        <f>DATE(B2377,N2377,M2377)</f>
        <v>42439</v>
      </c>
      <c r="E2377" s="5">
        <v>200</v>
      </c>
      <c r="F2377" s="6" t="s">
        <v>14</v>
      </c>
      <c r="G2377" s="6" t="s">
        <v>15</v>
      </c>
      <c r="I2377" s="1" t="s">
        <v>61</v>
      </c>
      <c r="J2377" s="8" t="s">
        <v>1969</v>
      </c>
      <c r="K2377" s="6" t="s">
        <v>22</v>
      </c>
      <c r="L2377" s="6">
        <v>5617</v>
      </c>
      <c r="M2377" s="6">
        <v>10</v>
      </c>
      <c r="N2377" s="6">
        <v>3</v>
      </c>
      <c r="P2377" s="6">
        <v>1</v>
      </c>
      <c r="Q2377" s="16" t="str">
        <f>IF($B2377=2014,$P2377,"")</f>
        <v/>
      </c>
      <c r="R2377" s="16" t="str">
        <f>IF($B2377=2015,$P2377,"")</f>
        <v/>
      </c>
      <c r="S2377" s="16">
        <f>IF($B2377=2016,$P2377,"")</f>
        <v>1</v>
      </c>
      <c r="T2377" s="16" t="str">
        <f>IF($B2377=2017,$P2377,"")</f>
        <v/>
      </c>
      <c r="U2377" s="16" t="str">
        <f>IF($B2377=2018,$P2377,"")</f>
        <v/>
      </c>
      <c r="V2377" s="16" t="str">
        <f>IF($B2377=2019,$P2377,"")</f>
        <v/>
      </c>
      <c r="W2377" s="16" t="str">
        <f>IF($B2377=2020,$P2377,"")</f>
        <v/>
      </c>
      <c r="X2377" s="6" t="str">
        <f>IF($B2377=2021,$P2377,"")</f>
        <v/>
      </c>
      <c r="Y2377" s="6" t="str">
        <f>IF($B2377=2022,$P2377,"")</f>
        <v/>
      </c>
      <c r="Z2377" s="6" t="str">
        <f>IF($B2377=2023,$P2377,"")</f>
        <v/>
      </c>
      <c r="AA2377" s="6" t="str">
        <f>IF($B2377=2024,$P2377,"")</f>
        <v/>
      </c>
      <c r="AB2377" s="16" t="str">
        <f>IF($B2377=2025,$P2377,"")</f>
        <v/>
      </c>
    </row>
    <row r="2378" spans="1:28" x14ac:dyDescent="0.25">
      <c r="A2378" s="3">
        <v>1161</v>
      </c>
      <c r="B2378" s="5">
        <v>2016</v>
      </c>
      <c r="C2378" s="3" t="s">
        <v>1119</v>
      </c>
      <c r="D2378" s="4">
        <f>DATE(B2378,N2378,M2378)</f>
        <v>42455</v>
      </c>
      <c r="E2378" s="5">
        <v>359</v>
      </c>
      <c r="F2378" s="6" t="s">
        <v>14</v>
      </c>
      <c r="G2378" s="6" t="s">
        <v>15</v>
      </c>
      <c r="I2378" s="1" t="s">
        <v>61</v>
      </c>
      <c r="J2378" s="8" t="s">
        <v>1970</v>
      </c>
      <c r="K2378" s="6" t="s">
        <v>796</v>
      </c>
      <c r="L2378" s="6">
        <v>5618</v>
      </c>
      <c r="M2378" s="6">
        <v>26</v>
      </c>
      <c r="N2378" s="6">
        <v>3</v>
      </c>
      <c r="P2378" s="6">
        <v>1</v>
      </c>
      <c r="Q2378" s="16" t="str">
        <f>IF($B2378=2014,$P2378,"")</f>
        <v/>
      </c>
      <c r="R2378" s="16" t="str">
        <f>IF($B2378=2015,$P2378,"")</f>
        <v/>
      </c>
      <c r="S2378" s="16">
        <f>IF($B2378=2016,$P2378,"")</f>
        <v>1</v>
      </c>
      <c r="T2378" s="16" t="str">
        <f>IF($B2378=2017,$P2378,"")</f>
        <v/>
      </c>
      <c r="U2378" s="16" t="str">
        <f>IF($B2378=2018,$P2378,"")</f>
        <v/>
      </c>
      <c r="V2378" s="16" t="str">
        <f>IF($B2378=2019,$P2378,"")</f>
        <v/>
      </c>
      <c r="W2378" s="16" t="str">
        <f>IF($B2378=2020,$P2378,"")</f>
        <v/>
      </c>
      <c r="X2378" s="6" t="str">
        <f>IF($B2378=2021,$P2378,"")</f>
        <v/>
      </c>
      <c r="Y2378" s="6" t="str">
        <f>IF($B2378=2022,$P2378,"")</f>
        <v/>
      </c>
      <c r="Z2378" s="6" t="str">
        <f>IF($B2378=2023,$P2378,"")</f>
        <v/>
      </c>
      <c r="AA2378" s="6" t="str">
        <f>IF($B2378=2024,$P2378,"")</f>
        <v/>
      </c>
      <c r="AB2378" s="16" t="str">
        <f>IF($B2378=2025,$P2378,"")</f>
        <v/>
      </c>
    </row>
    <row r="2379" spans="1:28" x14ac:dyDescent="0.25">
      <c r="A2379" s="3">
        <v>1161</v>
      </c>
      <c r="B2379" s="5">
        <v>2016</v>
      </c>
      <c r="C2379" s="3" t="s">
        <v>877</v>
      </c>
      <c r="D2379" s="4">
        <f>DATE(B2379,N2379,M2379)</f>
        <v>42459</v>
      </c>
      <c r="E2379" s="5">
        <v>300</v>
      </c>
      <c r="F2379" s="6" t="s">
        <v>14</v>
      </c>
      <c r="G2379" s="6" t="s">
        <v>15</v>
      </c>
      <c r="I2379" s="1" t="s">
        <v>61</v>
      </c>
      <c r="J2379" s="8" t="s">
        <v>1971</v>
      </c>
      <c r="K2379" s="6" t="s">
        <v>22</v>
      </c>
      <c r="L2379" s="6">
        <v>5619</v>
      </c>
      <c r="M2379" s="6">
        <v>30</v>
      </c>
      <c r="N2379" s="6">
        <v>3</v>
      </c>
      <c r="P2379" s="6">
        <v>1</v>
      </c>
      <c r="Q2379" s="16" t="str">
        <f>IF($B2379=2014,$P2379,"")</f>
        <v/>
      </c>
      <c r="R2379" s="16" t="str">
        <f>IF($B2379=2015,$P2379,"")</f>
        <v/>
      </c>
      <c r="S2379" s="16">
        <f>IF($B2379=2016,$P2379,"")</f>
        <v>1</v>
      </c>
      <c r="T2379" s="16" t="str">
        <f>IF($B2379=2017,$P2379,"")</f>
        <v/>
      </c>
      <c r="U2379" s="16" t="str">
        <f>IF($B2379=2018,$P2379,"")</f>
        <v/>
      </c>
      <c r="V2379" s="16" t="str">
        <f>IF($B2379=2019,$P2379,"")</f>
        <v/>
      </c>
      <c r="W2379" s="16" t="str">
        <f>IF($B2379=2020,$P2379,"")</f>
        <v/>
      </c>
      <c r="X2379" s="6" t="str">
        <f>IF($B2379=2021,$P2379,"")</f>
        <v/>
      </c>
      <c r="Y2379" s="6" t="str">
        <f>IF($B2379=2022,$P2379,"")</f>
        <v/>
      </c>
      <c r="Z2379" s="6" t="str">
        <f>IF($B2379=2023,$P2379,"")</f>
        <v/>
      </c>
      <c r="AA2379" s="6" t="str">
        <f>IF($B2379=2024,$P2379,"")</f>
        <v/>
      </c>
      <c r="AB2379" s="16" t="str">
        <f>IF($B2379=2025,$P2379,"")</f>
        <v/>
      </c>
    </row>
    <row r="2380" spans="1:28" ht="24" x14ac:dyDescent="0.25">
      <c r="A2380" s="3">
        <v>1161</v>
      </c>
      <c r="B2380" s="3">
        <v>2016</v>
      </c>
      <c r="C2380" s="3" t="s">
        <v>26</v>
      </c>
      <c r="D2380" s="4">
        <f>DATE(B2380,N2380,M2380)</f>
        <v>42577</v>
      </c>
      <c r="E2380" s="5">
        <v>2315</v>
      </c>
      <c r="F2380" s="6" t="s">
        <v>14</v>
      </c>
      <c r="G2380" s="7" t="s">
        <v>15</v>
      </c>
      <c r="H2380" s="7"/>
      <c r="I2380" s="1" t="s">
        <v>61</v>
      </c>
      <c r="J2380" s="1" t="s">
        <v>1970</v>
      </c>
      <c r="K2380" s="6" t="s">
        <v>836</v>
      </c>
      <c r="L2380" s="6">
        <v>5703</v>
      </c>
      <c r="M2380" s="6">
        <v>26</v>
      </c>
      <c r="N2380" s="6">
        <v>7</v>
      </c>
      <c r="O2380" s="6" t="s">
        <v>81</v>
      </c>
      <c r="P2380" s="6">
        <v>1</v>
      </c>
      <c r="Q2380" s="16" t="str">
        <f>IF($B2380=2014,$P2380,"")</f>
        <v/>
      </c>
      <c r="R2380" s="16" t="str">
        <f>IF($B2380=2015,$P2380,"")</f>
        <v/>
      </c>
      <c r="S2380" s="16">
        <f>IF($B2380=2016,$P2380,"")</f>
        <v>1</v>
      </c>
      <c r="T2380" s="16" t="str">
        <f>IF($B2380=2017,$P2380,"")</f>
        <v/>
      </c>
      <c r="U2380" s="16" t="str">
        <f>IF($B2380=2018,$P2380,"")</f>
        <v/>
      </c>
      <c r="V2380" s="16" t="str">
        <f>IF($B2380=2019,$P2380,"")</f>
        <v/>
      </c>
      <c r="W2380" s="16" t="str">
        <f>IF($B2380=2020,$P2380,"")</f>
        <v/>
      </c>
      <c r="X2380" s="6" t="str">
        <f>IF($B2380=2021,$P2380,"")</f>
        <v/>
      </c>
      <c r="Y2380" s="6" t="str">
        <f>IF($B2380=2022,$P2380,"")</f>
        <v/>
      </c>
      <c r="Z2380" s="6" t="str">
        <f>IF($B2380=2023,$P2380,"")</f>
        <v/>
      </c>
      <c r="AA2380" s="6" t="str">
        <f>IF($B2380=2024,$P2380,"")</f>
        <v/>
      </c>
      <c r="AB2380" s="16" t="str">
        <f>IF($B2380=2025,$P2380,"")</f>
        <v/>
      </c>
    </row>
    <row r="2381" spans="1:28" x14ac:dyDescent="0.25">
      <c r="A2381" s="3">
        <v>1161</v>
      </c>
      <c r="B2381" s="3">
        <v>2016</v>
      </c>
      <c r="C2381" s="3" t="s">
        <v>1783</v>
      </c>
      <c r="D2381" s="4">
        <f>DATE(B2381,N2381,M2381)</f>
        <v>42588</v>
      </c>
      <c r="E2381" s="5">
        <v>2100</v>
      </c>
      <c r="F2381" s="6" t="s">
        <v>14</v>
      </c>
      <c r="G2381" s="7" t="s">
        <v>15</v>
      </c>
      <c r="H2381" s="7"/>
      <c r="I2381" s="1" t="s">
        <v>61</v>
      </c>
      <c r="J2381" s="1" t="s">
        <v>1971</v>
      </c>
      <c r="K2381" s="6" t="s">
        <v>22</v>
      </c>
      <c r="L2381" s="6">
        <v>5702</v>
      </c>
      <c r="M2381" s="6">
        <v>6</v>
      </c>
      <c r="N2381" s="6">
        <v>8</v>
      </c>
      <c r="P2381" s="6">
        <v>1</v>
      </c>
      <c r="Q2381" s="16" t="str">
        <f>IF($B2381=2014,$P2381,"")</f>
        <v/>
      </c>
      <c r="R2381" s="16" t="str">
        <f>IF($B2381=2015,$P2381,"")</f>
        <v/>
      </c>
      <c r="S2381" s="16">
        <f>IF($B2381=2016,$P2381,"")</f>
        <v>1</v>
      </c>
      <c r="T2381" s="16" t="str">
        <f>IF($B2381=2017,$P2381,"")</f>
        <v/>
      </c>
      <c r="U2381" s="16" t="str">
        <f>IF($B2381=2018,$P2381,"")</f>
        <v/>
      </c>
      <c r="V2381" s="16" t="str">
        <f>IF($B2381=2019,$P2381,"")</f>
        <v/>
      </c>
      <c r="W2381" s="16" t="str">
        <f>IF($B2381=2020,$P2381,"")</f>
        <v/>
      </c>
      <c r="X2381" s="6" t="str">
        <f>IF($B2381=2021,$P2381,"")</f>
        <v/>
      </c>
      <c r="Y2381" s="6" t="str">
        <f>IF($B2381=2022,$P2381,"")</f>
        <v/>
      </c>
      <c r="Z2381" s="6" t="str">
        <f>IF($B2381=2023,$P2381,"")</f>
        <v/>
      </c>
      <c r="AA2381" s="6" t="str">
        <f>IF($B2381=2024,$P2381,"")</f>
        <v/>
      </c>
      <c r="AB2381" s="16" t="str">
        <f>IF($B2381=2025,$P2381,"")</f>
        <v/>
      </c>
    </row>
    <row r="2382" spans="1:28" x14ac:dyDescent="0.25">
      <c r="A2382" s="3">
        <v>1161</v>
      </c>
      <c r="B2382" s="3">
        <v>2016</v>
      </c>
      <c r="C2382" s="3" t="s">
        <v>1299</v>
      </c>
      <c r="D2382" s="4">
        <f>DATE(B2382,N2382,M2382)</f>
        <v>42629</v>
      </c>
      <c r="E2382" s="5">
        <v>2359</v>
      </c>
      <c r="F2382" s="6" t="s">
        <v>14</v>
      </c>
      <c r="G2382" s="7" t="s">
        <v>15</v>
      </c>
      <c r="H2382" s="7"/>
      <c r="I2382" s="1" t="s">
        <v>61</v>
      </c>
      <c r="J2382" s="1" t="s">
        <v>1972</v>
      </c>
      <c r="K2382" s="6" t="s">
        <v>796</v>
      </c>
      <c r="L2382" s="6">
        <v>5705</v>
      </c>
      <c r="M2382" s="6">
        <v>16</v>
      </c>
      <c r="N2382" s="6">
        <v>9</v>
      </c>
      <c r="P2382" s="6">
        <v>1</v>
      </c>
      <c r="Q2382" s="16" t="str">
        <f>IF($B2382=2014,$P2382,"")</f>
        <v/>
      </c>
      <c r="R2382" s="16" t="str">
        <f>IF($B2382=2015,$P2382,"")</f>
        <v/>
      </c>
      <c r="S2382" s="16">
        <f>IF($B2382=2016,$P2382,"")</f>
        <v>1</v>
      </c>
      <c r="T2382" s="16" t="str">
        <f>IF($B2382=2017,$P2382,"")</f>
        <v/>
      </c>
      <c r="U2382" s="16" t="str">
        <f>IF($B2382=2018,$P2382,"")</f>
        <v/>
      </c>
      <c r="V2382" s="16" t="str">
        <f>IF($B2382=2019,$P2382,"")</f>
        <v/>
      </c>
      <c r="W2382" s="16" t="str">
        <f>IF($B2382=2020,$P2382,"")</f>
        <v/>
      </c>
      <c r="X2382" s="6" t="str">
        <f>IF($B2382=2021,$P2382,"")</f>
        <v/>
      </c>
      <c r="Y2382" s="6" t="str">
        <f>IF($B2382=2022,$P2382,"")</f>
        <v/>
      </c>
      <c r="Z2382" s="6" t="str">
        <f>IF($B2382=2023,$P2382,"")</f>
        <v/>
      </c>
      <c r="AA2382" s="6" t="str">
        <f>IF($B2382=2024,$P2382,"")</f>
        <v/>
      </c>
      <c r="AB2382" s="16" t="str">
        <f>IF($B2382=2025,$P2382,"")</f>
        <v/>
      </c>
    </row>
    <row r="2383" spans="1:28" x14ac:dyDescent="0.25">
      <c r="A2383" s="3">
        <v>1161</v>
      </c>
      <c r="B2383" s="3">
        <v>2017</v>
      </c>
      <c r="C2383" s="3" t="s">
        <v>1973</v>
      </c>
      <c r="D2383" s="4">
        <f>DATE(B2383,N2383,M2383)</f>
        <v>42842</v>
      </c>
      <c r="E2383" s="5">
        <v>2300</v>
      </c>
      <c r="F2383" s="6" t="s">
        <v>14</v>
      </c>
      <c r="G2383" s="7" t="s">
        <v>15</v>
      </c>
      <c r="H2383" s="7"/>
      <c r="I2383" s="1" t="s">
        <v>61</v>
      </c>
      <c r="J2383" s="1" t="s">
        <v>1974</v>
      </c>
      <c r="K2383" s="6" t="s">
        <v>22</v>
      </c>
      <c r="L2383" s="6">
        <v>5720</v>
      </c>
      <c r="M2383" s="6">
        <v>17</v>
      </c>
      <c r="N2383" s="6">
        <v>4</v>
      </c>
      <c r="P2383" s="6">
        <v>1</v>
      </c>
      <c r="Q2383" s="16" t="str">
        <f>IF($B2383=2014,$P2383,"")</f>
        <v/>
      </c>
      <c r="R2383" s="16" t="str">
        <f>IF($B2383=2015,$P2383,"")</f>
        <v/>
      </c>
      <c r="S2383" s="16" t="str">
        <f>IF($B2383=2016,$P2383,"")</f>
        <v/>
      </c>
      <c r="T2383" s="16">
        <f>IF($B2383=2017,$P2383,"")</f>
        <v>1</v>
      </c>
      <c r="U2383" s="16" t="str">
        <f>IF($B2383=2018,$P2383,"")</f>
        <v/>
      </c>
      <c r="V2383" s="16" t="str">
        <f>IF($B2383=2019,$P2383,"")</f>
        <v/>
      </c>
      <c r="W2383" s="16" t="str">
        <f>IF($B2383=2020,$P2383,"")</f>
        <v/>
      </c>
      <c r="X2383" s="6" t="str">
        <f>IF($B2383=2021,$P2383,"")</f>
        <v/>
      </c>
      <c r="Y2383" s="6" t="str">
        <f>IF($B2383=2022,$P2383,"")</f>
        <v/>
      </c>
      <c r="Z2383" s="6" t="str">
        <f>IF($B2383=2023,$P2383,"")</f>
        <v/>
      </c>
      <c r="AA2383" s="6" t="str">
        <f>IF($B2383=2024,$P2383,"")</f>
        <v/>
      </c>
      <c r="AB2383" s="16" t="str">
        <f>IF($B2383=2025,$P2383,"")</f>
        <v/>
      </c>
    </row>
    <row r="2384" spans="1:28" x14ac:dyDescent="0.25">
      <c r="A2384" s="3">
        <v>1161</v>
      </c>
      <c r="B2384" s="3">
        <v>2017</v>
      </c>
      <c r="C2384" s="3" t="s">
        <v>1195</v>
      </c>
      <c r="D2384" s="4">
        <f>DATE(B2384,N2384,M2384)</f>
        <v>42917</v>
      </c>
      <c r="E2384" s="5">
        <v>2300</v>
      </c>
      <c r="F2384" s="6" t="s">
        <v>14</v>
      </c>
      <c r="G2384" s="6" t="s">
        <v>15</v>
      </c>
      <c r="H2384" s="7"/>
      <c r="I2384" s="1" t="s">
        <v>61</v>
      </c>
      <c r="J2384" s="8" t="s">
        <v>1975</v>
      </c>
      <c r="K2384" s="6" t="s">
        <v>22</v>
      </c>
      <c r="L2384" s="6">
        <v>5801</v>
      </c>
      <c r="M2384" s="6">
        <v>1</v>
      </c>
      <c r="N2384" s="6">
        <v>7</v>
      </c>
      <c r="P2384" s="6">
        <v>1</v>
      </c>
      <c r="Q2384" s="16" t="str">
        <f>IF($B2384=2014,$P2384,"")</f>
        <v/>
      </c>
      <c r="R2384" s="16" t="str">
        <f>IF($B2384=2015,$P2384,"")</f>
        <v/>
      </c>
      <c r="S2384" s="16" t="str">
        <f>IF($B2384=2016,$P2384,"")</f>
        <v/>
      </c>
      <c r="T2384" s="16">
        <f>IF($B2384=2017,$P2384,"")</f>
        <v>1</v>
      </c>
      <c r="U2384" s="16" t="str">
        <f>IF($B2384=2018,$P2384,"")</f>
        <v/>
      </c>
      <c r="V2384" s="16" t="str">
        <f>IF($B2384=2019,$P2384,"")</f>
        <v/>
      </c>
      <c r="W2384" s="16" t="str">
        <f>IF($B2384=2020,$P2384,"")</f>
        <v/>
      </c>
      <c r="X2384" s="6" t="str">
        <f>IF($B2384=2021,$P2384,"")</f>
        <v/>
      </c>
      <c r="Y2384" s="6" t="str">
        <f>IF($B2384=2022,$P2384,"")</f>
        <v/>
      </c>
      <c r="Z2384" s="6" t="str">
        <f>IF($B2384=2023,$P2384,"")</f>
        <v/>
      </c>
      <c r="AA2384" s="6" t="str">
        <f>IF($B2384=2024,$P2384,"")</f>
        <v/>
      </c>
      <c r="AB2384" s="16" t="str">
        <f>IF($B2384=2025,$P2384,"")</f>
        <v/>
      </c>
    </row>
    <row r="2385" spans="1:28" x14ac:dyDescent="0.25">
      <c r="A2385" s="3">
        <v>1161</v>
      </c>
      <c r="B2385" s="3">
        <v>2017</v>
      </c>
      <c r="C2385" s="3" t="s">
        <v>115</v>
      </c>
      <c r="D2385" s="4">
        <f>DATE(B2385,N2385,M2385)</f>
        <v>42985</v>
      </c>
      <c r="E2385" s="5">
        <v>100</v>
      </c>
      <c r="F2385" s="6" t="s">
        <v>14</v>
      </c>
      <c r="G2385" s="6" t="s">
        <v>15</v>
      </c>
      <c r="H2385" s="7"/>
      <c r="I2385" s="1" t="s">
        <v>61</v>
      </c>
      <c r="J2385" s="8" t="s">
        <v>1971</v>
      </c>
      <c r="K2385" s="6" t="s">
        <v>22</v>
      </c>
      <c r="L2385" s="6">
        <v>5805</v>
      </c>
      <c r="M2385" s="6">
        <v>7</v>
      </c>
      <c r="N2385" s="6">
        <v>9</v>
      </c>
      <c r="P2385" s="6">
        <v>1</v>
      </c>
      <c r="Q2385" s="16" t="str">
        <f>IF($B2385=2014,$P2385,"")</f>
        <v/>
      </c>
      <c r="R2385" s="16" t="str">
        <f>IF($B2385=2015,$P2385,"")</f>
        <v/>
      </c>
      <c r="S2385" s="16" t="str">
        <f>IF($B2385=2016,$P2385,"")</f>
        <v/>
      </c>
      <c r="T2385" s="16">
        <f>IF($B2385=2017,$P2385,"")</f>
        <v>1</v>
      </c>
      <c r="U2385" s="16" t="str">
        <f>IF($B2385=2018,$P2385,"")</f>
        <v/>
      </c>
      <c r="V2385" s="16" t="str">
        <f>IF($B2385=2019,$P2385,"")</f>
        <v/>
      </c>
      <c r="W2385" s="16" t="str">
        <f>IF($B2385=2020,$P2385,"")</f>
        <v/>
      </c>
      <c r="X2385" s="6" t="str">
        <f>IF($B2385=2021,$P2385,"")</f>
        <v/>
      </c>
      <c r="Y2385" s="6" t="str">
        <f>IF($B2385=2022,$P2385,"")</f>
        <v/>
      </c>
      <c r="Z2385" s="6" t="str">
        <f>IF($B2385=2023,$P2385,"")</f>
        <v/>
      </c>
      <c r="AA2385" s="6" t="str">
        <f>IF($B2385=2024,$P2385,"")</f>
        <v/>
      </c>
      <c r="AB2385" s="16" t="str">
        <f>IF($B2385=2025,$P2385,"")</f>
        <v/>
      </c>
    </row>
    <row r="2386" spans="1:28" x14ac:dyDescent="0.25">
      <c r="A2386" s="3">
        <v>1161</v>
      </c>
      <c r="B2386" s="3">
        <v>2018</v>
      </c>
      <c r="C2386" s="3" t="s">
        <v>169</v>
      </c>
      <c r="D2386" s="4">
        <f>DATE(B2386,N2386,M2386)</f>
        <v>43129</v>
      </c>
      <c r="E2386" s="5">
        <v>800</v>
      </c>
      <c r="F2386" s="6" t="s">
        <v>14</v>
      </c>
      <c r="G2386" s="6" t="s">
        <v>15</v>
      </c>
      <c r="H2386" s="7"/>
      <c r="I2386" s="1" t="s">
        <v>61</v>
      </c>
      <c r="J2386" s="8" t="s">
        <v>1976</v>
      </c>
      <c r="K2386" s="6" t="s">
        <v>826</v>
      </c>
      <c r="L2386" s="6">
        <v>5815</v>
      </c>
      <c r="M2386" s="6">
        <v>29</v>
      </c>
      <c r="N2386" s="6">
        <v>1</v>
      </c>
      <c r="P2386" s="6">
        <v>1</v>
      </c>
      <c r="Q2386" s="16" t="str">
        <f>IF($B2386=2014,$P2386,"")</f>
        <v/>
      </c>
      <c r="R2386" s="16" t="str">
        <f>IF($B2386=2015,$P2386,"")</f>
        <v/>
      </c>
      <c r="S2386" s="16" t="str">
        <f>IF($B2386=2016,$P2386,"")</f>
        <v/>
      </c>
      <c r="T2386" s="16" t="str">
        <f>IF($B2386=2017,$P2386,"")</f>
        <v/>
      </c>
      <c r="U2386" s="16">
        <f>IF($B2386=2018,$P2386,"")</f>
        <v>1</v>
      </c>
      <c r="V2386" s="16" t="str">
        <f>IF($B2386=2019,$P2386,"")</f>
        <v/>
      </c>
      <c r="W2386" s="16" t="str">
        <f>IF($B2386=2020,$P2386,"")</f>
        <v/>
      </c>
      <c r="X2386" s="6" t="str">
        <f>IF($B2386=2021,$P2386,"")</f>
        <v/>
      </c>
      <c r="Y2386" s="6" t="str">
        <f>IF($B2386=2022,$P2386,"")</f>
        <v/>
      </c>
      <c r="Z2386" s="6" t="str">
        <f>IF($B2386=2023,$P2386,"")</f>
        <v/>
      </c>
      <c r="AA2386" s="6" t="str">
        <f>IF($B2386=2024,$P2386,"")</f>
        <v/>
      </c>
      <c r="AB2386" s="16" t="str">
        <f>IF($B2386=2025,$P2386,"")</f>
        <v/>
      </c>
    </row>
    <row r="2387" spans="1:28" x14ac:dyDescent="0.25">
      <c r="A2387" s="3">
        <v>1161</v>
      </c>
      <c r="B2387" s="3">
        <v>2018</v>
      </c>
      <c r="C2387" s="3" t="s">
        <v>905</v>
      </c>
      <c r="D2387" s="4">
        <f>DATE(B2387,N2387,M2387)</f>
        <v>43162</v>
      </c>
      <c r="E2387" s="5">
        <v>500</v>
      </c>
      <c r="F2387" s="6" t="s">
        <v>14</v>
      </c>
      <c r="G2387" s="7" t="s">
        <v>15</v>
      </c>
      <c r="H2387" s="7"/>
      <c r="I2387" s="1" t="s">
        <v>61</v>
      </c>
      <c r="J2387" s="8" t="s">
        <v>1977</v>
      </c>
      <c r="K2387" s="6" t="s">
        <v>22</v>
      </c>
      <c r="L2387" s="6">
        <v>5817</v>
      </c>
      <c r="M2387" s="6">
        <v>3</v>
      </c>
      <c r="N2387" s="6">
        <v>3</v>
      </c>
      <c r="P2387" s="6">
        <v>1</v>
      </c>
      <c r="Q2387" s="16" t="str">
        <f>IF($B2387=2014,$P2387,"")</f>
        <v/>
      </c>
      <c r="R2387" s="16" t="str">
        <f>IF($B2387=2015,$P2387,"")</f>
        <v/>
      </c>
      <c r="S2387" s="16" t="str">
        <f>IF($B2387=2016,$P2387,"")</f>
        <v/>
      </c>
      <c r="T2387" s="16" t="str">
        <f>IF($B2387=2017,$P2387,"")</f>
        <v/>
      </c>
      <c r="U2387" s="16">
        <f>IF($B2387=2018,$P2387,"")</f>
        <v>1</v>
      </c>
      <c r="V2387" s="16" t="str">
        <f>IF($B2387=2019,$P2387,"")</f>
        <v/>
      </c>
      <c r="W2387" s="16" t="str">
        <f>IF($B2387=2020,$P2387,"")</f>
        <v/>
      </c>
      <c r="X2387" s="6" t="str">
        <f>IF($B2387=2021,$P2387,"")</f>
        <v/>
      </c>
      <c r="Y2387" s="6" t="str">
        <f>IF($B2387=2022,$P2387,"")</f>
        <v/>
      </c>
      <c r="Z2387" s="6" t="str">
        <f>IF($B2387=2023,$P2387,"")</f>
        <v/>
      </c>
      <c r="AA2387" s="6" t="str">
        <f>IF($B2387=2024,$P2387,"")</f>
        <v/>
      </c>
      <c r="AB2387" s="16" t="str">
        <f>IF($B2387=2025,$P2387,"")</f>
        <v/>
      </c>
    </row>
    <row r="2388" spans="1:28" x14ac:dyDescent="0.25">
      <c r="A2388" s="3">
        <v>1161</v>
      </c>
      <c r="B2388" s="3">
        <v>2018</v>
      </c>
      <c r="C2388" s="3" t="s">
        <v>871</v>
      </c>
      <c r="D2388" s="4">
        <f>DATE(B2388,N2388,M2388)</f>
        <v>43192</v>
      </c>
      <c r="E2388" s="5">
        <v>200</v>
      </c>
      <c r="F2388" s="6" t="s">
        <v>14</v>
      </c>
      <c r="G2388" s="6" t="s">
        <v>15</v>
      </c>
      <c r="I2388" s="1" t="s">
        <v>61</v>
      </c>
      <c r="J2388" s="8" t="s">
        <v>1971</v>
      </c>
      <c r="K2388" s="6" t="s">
        <v>22</v>
      </c>
      <c r="L2388" s="6">
        <v>5819</v>
      </c>
      <c r="M2388" s="6">
        <v>2</v>
      </c>
      <c r="N2388" s="6">
        <v>4</v>
      </c>
      <c r="P2388" s="6">
        <v>1</v>
      </c>
      <c r="Q2388" s="16" t="str">
        <f>IF($B2388=2014,$P2388,"")</f>
        <v/>
      </c>
      <c r="R2388" s="16" t="str">
        <f>IF($B2388=2015,$P2388,"")</f>
        <v/>
      </c>
      <c r="S2388" s="16" t="str">
        <f>IF($B2388=2016,$P2388,"")</f>
        <v/>
      </c>
      <c r="T2388" s="16" t="str">
        <f>IF($B2388=2017,$P2388,"")</f>
        <v/>
      </c>
      <c r="U2388" s="16">
        <f>IF($B2388=2018,$P2388,"")</f>
        <v>1</v>
      </c>
      <c r="V2388" s="16" t="str">
        <f>IF($B2388=2019,$P2388,"")</f>
        <v/>
      </c>
      <c r="W2388" s="16" t="str">
        <f>IF($B2388=2020,$P2388,"")</f>
        <v/>
      </c>
      <c r="X2388" s="6" t="str">
        <f>IF($B2388=2021,$P2388,"")</f>
        <v/>
      </c>
      <c r="Y2388" s="6" t="str">
        <f>IF($B2388=2022,$P2388,"")</f>
        <v/>
      </c>
      <c r="Z2388" s="6" t="str">
        <f>IF($B2388=2023,$P2388,"")</f>
        <v/>
      </c>
      <c r="AA2388" s="6" t="str">
        <f>IF($B2388=2024,$P2388,"")</f>
        <v/>
      </c>
      <c r="AB2388" s="16" t="str">
        <f>IF($B2388=2025,$P2388,"")</f>
        <v/>
      </c>
    </row>
    <row r="2389" spans="1:28" x14ac:dyDescent="0.25">
      <c r="A2389" s="3">
        <v>1161</v>
      </c>
      <c r="B2389" s="3">
        <v>2018</v>
      </c>
      <c r="C2389" s="3" t="s">
        <v>1601</v>
      </c>
      <c r="D2389" s="4">
        <f>DATE(B2389,N2389,M2389)</f>
        <v>43218</v>
      </c>
      <c r="E2389" s="5">
        <v>100</v>
      </c>
      <c r="F2389" s="6" t="s">
        <v>14</v>
      </c>
      <c r="G2389" s="7" t="s">
        <v>15</v>
      </c>
      <c r="I2389" s="1" t="s">
        <v>61</v>
      </c>
      <c r="J2389" s="8" t="s">
        <v>1978</v>
      </c>
      <c r="K2389" s="6" t="s">
        <v>22</v>
      </c>
      <c r="L2389" s="6">
        <v>5820</v>
      </c>
      <c r="M2389" s="6">
        <v>28</v>
      </c>
      <c r="N2389" s="6">
        <v>4</v>
      </c>
      <c r="P2389" s="6">
        <v>1</v>
      </c>
      <c r="Q2389" s="16" t="str">
        <f>IF($B2389=2014,$P2389,"")</f>
        <v/>
      </c>
      <c r="R2389" s="16" t="str">
        <f>IF($B2389=2015,$P2389,"")</f>
        <v/>
      </c>
      <c r="S2389" s="16" t="str">
        <f>IF($B2389=2016,$P2389,"")</f>
        <v/>
      </c>
      <c r="T2389" s="16" t="str">
        <f>IF($B2389=2017,$P2389,"")</f>
        <v/>
      </c>
      <c r="U2389" s="16">
        <f>IF($B2389=2018,$P2389,"")</f>
        <v>1</v>
      </c>
      <c r="V2389" s="16" t="str">
        <f>IF($B2389=2019,$P2389,"")</f>
        <v/>
      </c>
      <c r="W2389" s="16" t="str">
        <f>IF($B2389=2020,$P2389,"")</f>
        <v/>
      </c>
      <c r="X2389" s="6" t="str">
        <f>IF($B2389=2021,$P2389,"")</f>
        <v/>
      </c>
      <c r="Y2389" s="6" t="str">
        <f>IF($B2389=2022,$P2389,"")</f>
        <v/>
      </c>
      <c r="Z2389" s="6" t="str">
        <f>IF($B2389=2023,$P2389,"")</f>
        <v/>
      </c>
      <c r="AA2389" s="6" t="str">
        <f>IF($B2389=2024,$P2389,"")</f>
        <v/>
      </c>
      <c r="AB2389" s="16" t="str">
        <f>IF($B2389=2025,$P2389,"")</f>
        <v/>
      </c>
    </row>
    <row r="2390" spans="1:28" x14ac:dyDescent="0.25">
      <c r="A2390" s="3">
        <v>1161</v>
      </c>
      <c r="B2390" s="3">
        <v>2018</v>
      </c>
      <c r="C2390" s="3" t="s">
        <v>776</v>
      </c>
      <c r="D2390" s="4">
        <f>DATE(B2390,N2390,M2390)</f>
        <v>43297</v>
      </c>
      <c r="E2390" s="5">
        <v>0</v>
      </c>
      <c r="F2390" s="6" t="s">
        <v>14</v>
      </c>
      <c r="G2390" s="6" t="s">
        <v>15</v>
      </c>
      <c r="I2390" s="1" t="s">
        <v>61</v>
      </c>
      <c r="J2390" s="8" t="s">
        <v>1979</v>
      </c>
      <c r="K2390" s="6" t="s">
        <v>22</v>
      </c>
      <c r="L2390" s="6">
        <v>5902</v>
      </c>
      <c r="M2390" s="6">
        <v>16</v>
      </c>
      <c r="N2390" s="6">
        <v>7</v>
      </c>
      <c r="P2390" s="6">
        <v>1</v>
      </c>
      <c r="Q2390" s="16" t="str">
        <f>IF($B2390=2014,$P2390,"")</f>
        <v/>
      </c>
      <c r="R2390" s="16" t="str">
        <f>IF($B2390=2015,$P2390,"")</f>
        <v/>
      </c>
      <c r="S2390" s="16" t="str">
        <f>IF($B2390=2016,$P2390,"")</f>
        <v/>
      </c>
      <c r="T2390" s="16" t="str">
        <f>IF($B2390=2017,$P2390,"")</f>
        <v/>
      </c>
      <c r="U2390" s="16">
        <f>IF($B2390=2018,$P2390,"")</f>
        <v>1</v>
      </c>
      <c r="V2390" s="16" t="str">
        <f>IF($B2390=2019,$P2390,"")</f>
        <v/>
      </c>
      <c r="W2390" s="16" t="str">
        <f>IF($B2390=2020,$P2390,"")</f>
        <v/>
      </c>
      <c r="X2390" s="6" t="str">
        <f>IF($B2390=2021,$P2390,"")</f>
        <v/>
      </c>
      <c r="Y2390" s="6" t="str">
        <f>IF($B2390=2022,$P2390,"")</f>
        <v/>
      </c>
      <c r="Z2390" s="6" t="str">
        <f>IF($B2390=2023,$P2390,"")</f>
        <v/>
      </c>
      <c r="AA2390" s="6" t="str">
        <f>IF($B2390=2024,$P2390,"")</f>
        <v/>
      </c>
      <c r="AB2390" s="16" t="str">
        <f>IF($B2390=2025,$P2390,"")</f>
        <v/>
      </c>
    </row>
    <row r="2391" spans="1:28" x14ac:dyDescent="0.25">
      <c r="A2391" s="3">
        <v>1161</v>
      </c>
      <c r="B2391" s="3">
        <v>2018</v>
      </c>
      <c r="C2391" s="3" t="s">
        <v>73</v>
      </c>
      <c r="D2391" s="4">
        <f>DATE(B2391,N2391,M2391)</f>
        <v>43358</v>
      </c>
      <c r="E2391" s="5">
        <v>100</v>
      </c>
      <c r="F2391" s="6" t="s">
        <v>14</v>
      </c>
      <c r="G2391" s="6" t="s">
        <v>15</v>
      </c>
      <c r="I2391" s="1" t="s">
        <v>61</v>
      </c>
      <c r="J2391" s="8" t="s">
        <v>1971</v>
      </c>
      <c r="K2391" s="6" t="s">
        <v>22</v>
      </c>
      <c r="L2391" s="6">
        <v>5905</v>
      </c>
      <c r="M2391" s="6">
        <v>15</v>
      </c>
      <c r="N2391" s="6">
        <v>9</v>
      </c>
      <c r="P2391" s="6">
        <v>1</v>
      </c>
      <c r="Q2391" s="16" t="str">
        <f>IF($B2391=2014,$P2391,"")</f>
        <v/>
      </c>
      <c r="R2391" s="16" t="str">
        <f>IF($B2391=2015,$P2391,"")</f>
        <v/>
      </c>
      <c r="S2391" s="16" t="str">
        <f>IF($B2391=2016,$P2391,"")</f>
        <v/>
      </c>
      <c r="T2391" s="16" t="str">
        <f>IF($B2391=2017,$P2391,"")</f>
        <v/>
      </c>
      <c r="U2391" s="16">
        <f>IF($B2391=2018,$P2391,"")</f>
        <v>1</v>
      </c>
      <c r="V2391" s="16" t="str">
        <f>IF($B2391=2019,$P2391,"")</f>
        <v/>
      </c>
      <c r="W2391" s="16" t="str">
        <f>IF($B2391=2020,$P2391,"")</f>
        <v/>
      </c>
      <c r="X2391" s="6" t="str">
        <f>IF($B2391=2021,$P2391,"")</f>
        <v/>
      </c>
      <c r="Y2391" s="6" t="str">
        <f>IF($B2391=2022,$P2391,"")</f>
        <v/>
      </c>
      <c r="Z2391" s="6" t="str">
        <f>IF($B2391=2023,$P2391,"")</f>
        <v/>
      </c>
      <c r="AA2391" s="6" t="str">
        <f>IF($B2391=2024,$P2391,"")</f>
        <v/>
      </c>
      <c r="AB2391" s="16" t="str">
        <f>IF($B2391=2025,$P2391,"")</f>
        <v/>
      </c>
    </row>
    <row r="2392" spans="1:28" x14ac:dyDescent="0.25">
      <c r="A2392" s="3">
        <v>1161</v>
      </c>
      <c r="B2392" s="3">
        <v>2019</v>
      </c>
      <c r="C2392" s="3" t="s">
        <v>893</v>
      </c>
      <c r="D2392" s="4">
        <f>DATE(B2392,N2392,M2392)</f>
        <v>43623</v>
      </c>
      <c r="E2392" s="5">
        <v>0</v>
      </c>
      <c r="F2392" s="6" t="s">
        <v>14</v>
      </c>
      <c r="G2392" s="6" t="s">
        <v>15</v>
      </c>
      <c r="I2392" s="1" t="s">
        <v>61</v>
      </c>
      <c r="J2392" s="8" t="s">
        <v>1971</v>
      </c>
      <c r="K2392" s="6" t="s">
        <v>22</v>
      </c>
      <c r="L2392" s="6">
        <v>6001</v>
      </c>
      <c r="M2392" s="6">
        <v>7</v>
      </c>
      <c r="N2392" s="6">
        <v>6</v>
      </c>
      <c r="P2392" s="6">
        <v>1</v>
      </c>
      <c r="Q2392" s="16" t="str">
        <f>IF($B2392=2014,$P2392,"")</f>
        <v/>
      </c>
      <c r="R2392" s="16" t="str">
        <f>IF($B2392=2015,$P2392,"")</f>
        <v/>
      </c>
      <c r="S2392" s="16" t="str">
        <f>IF($B2392=2016,$P2392,"")</f>
        <v/>
      </c>
      <c r="T2392" s="16" t="str">
        <f>IF($B2392=2017,$P2392,"")</f>
        <v/>
      </c>
      <c r="U2392" s="16" t="str">
        <f>IF($B2392=2018,$P2392,"")</f>
        <v/>
      </c>
      <c r="V2392" s="16">
        <f>IF($B2392=2019,$P2392,"")</f>
        <v>1</v>
      </c>
      <c r="W2392" s="16" t="str">
        <f>IF($B2392=2020,$P2392,"")</f>
        <v/>
      </c>
      <c r="X2392" s="6" t="str">
        <f>IF($B2392=2021,$P2392,"")</f>
        <v/>
      </c>
      <c r="Y2392" s="6" t="str">
        <f>IF($B2392=2022,$P2392,"")</f>
        <v/>
      </c>
      <c r="Z2392" s="6" t="str">
        <f>IF($B2392=2023,$P2392,"")</f>
        <v/>
      </c>
      <c r="AA2392" s="6" t="str">
        <f>IF($B2392=2024,$P2392,"")</f>
        <v/>
      </c>
      <c r="AB2392" s="16" t="str">
        <f>IF($B2392=2025,$P2392,"")</f>
        <v/>
      </c>
    </row>
    <row r="2393" spans="1:28" x14ac:dyDescent="0.25">
      <c r="A2393" s="3">
        <v>1161</v>
      </c>
      <c r="B2393" s="3">
        <v>2019</v>
      </c>
      <c r="C2393" s="3" t="s">
        <v>1534</v>
      </c>
      <c r="D2393" s="4">
        <f>DATE(B2393,N2393,M2393)</f>
        <v>43652</v>
      </c>
      <c r="E2393" s="5">
        <v>100</v>
      </c>
      <c r="F2393" s="6" t="s">
        <v>14</v>
      </c>
      <c r="G2393" s="6" t="s">
        <v>15</v>
      </c>
      <c r="I2393" s="1" t="s">
        <v>61</v>
      </c>
      <c r="J2393" s="8" t="s">
        <v>1980</v>
      </c>
      <c r="K2393" s="6" t="s">
        <v>22</v>
      </c>
      <c r="L2393" s="6">
        <v>6003</v>
      </c>
      <c r="M2393" s="6">
        <v>6</v>
      </c>
      <c r="N2393" s="6">
        <v>7</v>
      </c>
      <c r="P2393" s="6">
        <v>1</v>
      </c>
      <c r="Q2393" s="16" t="str">
        <f>IF($B2393=2014,$P2393,"")</f>
        <v/>
      </c>
      <c r="R2393" s="16" t="str">
        <f>IF($B2393=2015,$P2393,"")</f>
        <v/>
      </c>
      <c r="S2393" s="16" t="str">
        <f>IF($B2393=2016,$P2393,"")</f>
        <v/>
      </c>
      <c r="T2393" s="16" t="str">
        <f>IF($B2393=2017,$P2393,"")</f>
        <v/>
      </c>
      <c r="U2393" s="16" t="str">
        <f>IF($B2393=2018,$P2393,"")</f>
        <v/>
      </c>
      <c r="V2393" s="16">
        <f>IF($B2393=2019,$P2393,"")</f>
        <v>1</v>
      </c>
      <c r="W2393" s="16" t="str">
        <f>IF($B2393=2020,$P2393,"")</f>
        <v/>
      </c>
      <c r="X2393" s="6" t="str">
        <f>IF($B2393=2021,$P2393,"")</f>
        <v/>
      </c>
      <c r="Y2393" s="6" t="str">
        <f>IF($B2393=2022,$P2393,"")</f>
        <v/>
      </c>
      <c r="Z2393" s="6" t="str">
        <f>IF($B2393=2023,$P2393,"")</f>
        <v/>
      </c>
      <c r="AA2393" s="6" t="str">
        <f>IF($B2393=2024,$P2393,"")</f>
        <v/>
      </c>
      <c r="AB2393" s="16" t="str">
        <f>IF($B2393=2025,$P2393,"")</f>
        <v/>
      </c>
    </row>
    <row r="2394" spans="1:28" x14ac:dyDescent="0.25">
      <c r="A2394" s="3">
        <v>1161</v>
      </c>
      <c r="B2394" s="3">
        <v>2019</v>
      </c>
      <c r="C2394" s="3" t="s">
        <v>115</v>
      </c>
      <c r="D2394" s="4">
        <f>DATE(B2394,N2394,M2394)</f>
        <v>43715</v>
      </c>
      <c r="E2394" s="5">
        <v>1900</v>
      </c>
      <c r="F2394" s="6" t="s">
        <v>14</v>
      </c>
      <c r="G2394" s="6" t="s">
        <v>15</v>
      </c>
      <c r="I2394" s="1" t="s">
        <v>61</v>
      </c>
      <c r="J2394" s="8" t="s">
        <v>1981</v>
      </c>
      <c r="K2394" s="6" t="s">
        <v>34</v>
      </c>
      <c r="L2394" s="6">
        <v>6004</v>
      </c>
      <c r="M2394" s="6">
        <v>7</v>
      </c>
      <c r="N2394" s="6">
        <v>9</v>
      </c>
      <c r="O2394" s="6" t="s">
        <v>35</v>
      </c>
      <c r="P2394" s="6">
        <v>1</v>
      </c>
      <c r="Q2394" s="16" t="str">
        <f>IF($B2394=2014,$P2394,"")</f>
        <v/>
      </c>
      <c r="R2394" s="16" t="str">
        <f>IF($B2394=2015,$P2394,"")</f>
        <v/>
      </c>
      <c r="S2394" s="16" t="str">
        <f>IF($B2394=2016,$P2394,"")</f>
        <v/>
      </c>
      <c r="T2394" s="16" t="str">
        <f>IF($B2394=2017,$P2394,"")</f>
        <v/>
      </c>
      <c r="U2394" s="16" t="str">
        <f>IF($B2394=2018,$P2394,"")</f>
        <v/>
      </c>
      <c r="V2394" s="16">
        <f>IF($B2394=2019,$P2394,"")</f>
        <v>1</v>
      </c>
      <c r="W2394" s="16" t="str">
        <f>IF($B2394=2020,$P2394,"")</f>
        <v/>
      </c>
      <c r="X2394" s="6" t="str">
        <f>IF($B2394=2021,$P2394,"")</f>
        <v/>
      </c>
      <c r="Y2394" s="6" t="str">
        <f>IF($B2394=2022,$P2394,"")</f>
        <v/>
      </c>
      <c r="Z2394" s="6" t="str">
        <f>IF($B2394=2023,$P2394,"")</f>
        <v/>
      </c>
      <c r="AA2394" s="6" t="str">
        <f>IF($B2394=2024,$P2394,"")</f>
        <v/>
      </c>
      <c r="AB2394" s="16" t="str">
        <f>IF($B2394=2025,$P2394,"")</f>
        <v/>
      </c>
    </row>
    <row r="2395" spans="1:28" x14ac:dyDescent="0.25">
      <c r="A2395" s="3">
        <v>1161</v>
      </c>
      <c r="B2395" s="3">
        <v>2020</v>
      </c>
      <c r="C2395" s="3" t="s">
        <v>898</v>
      </c>
      <c r="D2395" s="4">
        <f>DATE(B2395,N2395,M2395)</f>
        <v>43954</v>
      </c>
      <c r="E2395" s="5">
        <v>100</v>
      </c>
      <c r="F2395" s="7" t="s">
        <v>14</v>
      </c>
      <c r="G2395" s="7" t="s">
        <v>15</v>
      </c>
      <c r="H2395" s="7"/>
      <c r="I2395" s="1" t="s">
        <v>61</v>
      </c>
      <c r="J2395" s="1" t="s">
        <v>1982</v>
      </c>
      <c r="K2395" s="6" t="s">
        <v>22</v>
      </c>
      <c r="L2395" s="6">
        <v>6020</v>
      </c>
      <c r="M2395" s="6">
        <v>3</v>
      </c>
      <c r="N2395" s="6">
        <v>5</v>
      </c>
      <c r="P2395" s="6">
        <v>1</v>
      </c>
      <c r="Q2395" s="16" t="str">
        <f>IF($B2395=2014,$P2395,"")</f>
        <v/>
      </c>
      <c r="R2395" s="16" t="str">
        <f>IF($B2395=2015,$P2395,"")</f>
        <v/>
      </c>
      <c r="S2395" s="16" t="str">
        <f>IF($B2395=2016,$P2395,"")</f>
        <v/>
      </c>
      <c r="T2395" s="16" t="str">
        <f>IF($B2395=2017,$P2395,"")</f>
        <v/>
      </c>
      <c r="U2395" s="16" t="str">
        <f>IF($B2395=2018,$P2395,"")</f>
        <v/>
      </c>
      <c r="V2395" s="16" t="str">
        <f>IF($B2395=2019,$P2395,"")</f>
        <v/>
      </c>
      <c r="W2395" s="16">
        <f>IF($B2395=2020,$P2395,"")</f>
        <v>1</v>
      </c>
      <c r="X2395" s="6" t="str">
        <f>IF($B2395=2021,$P2395,"")</f>
        <v/>
      </c>
      <c r="Y2395" s="6" t="str">
        <f>IF($B2395=2022,$P2395,"")</f>
        <v/>
      </c>
      <c r="Z2395" s="6" t="str">
        <f>IF($B2395=2023,$P2395,"")</f>
        <v/>
      </c>
      <c r="AA2395" s="6" t="str">
        <f>IF($B2395=2024,$P2395,"")</f>
        <v/>
      </c>
      <c r="AB2395" s="16" t="str">
        <f>IF($B2395=2025,$P2395,"")</f>
        <v/>
      </c>
    </row>
    <row r="2396" spans="1:28" x14ac:dyDescent="0.25">
      <c r="A2396" s="3">
        <v>1161</v>
      </c>
      <c r="B2396" s="3">
        <v>2020</v>
      </c>
      <c r="C2396" s="3" t="s">
        <v>60</v>
      </c>
      <c r="D2396" s="4">
        <f>DATE(B2396,N2396,M2396)</f>
        <v>44021</v>
      </c>
      <c r="E2396" s="5">
        <v>100</v>
      </c>
      <c r="F2396" s="6" t="s">
        <v>14</v>
      </c>
      <c r="G2396" s="6" t="s">
        <v>15</v>
      </c>
      <c r="I2396" s="1" t="s">
        <v>61</v>
      </c>
      <c r="J2396" s="1" t="s">
        <v>605</v>
      </c>
      <c r="K2396" s="6" t="s">
        <v>22</v>
      </c>
      <c r="L2396" s="6">
        <v>6102</v>
      </c>
      <c r="M2396" s="6">
        <v>9</v>
      </c>
      <c r="N2396" s="6">
        <v>7</v>
      </c>
      <c r="P2396" s="6">
        <v>1</v>
      </c>
      <c r="Q2396" s="16" t="str">
        <f>IF($B2396=2014,$P2396,"")</f>
        <v/>
      </c>
      <c r="R2396" s="16" t="str">
        <f>IF($B2396=2015,$P2396,"")</f>
        <v/>
      </c>
      <c r="S2396" s="16" t="str">
        <f>IF($B2396=2016,$P2396,"")</f>
        <v/>
      </c>
      <c r="T2396" s="16" t="str">
        <f>IF($B2396=2017,$P2396,"")</f>
        <v/>
      </c>
      <c r="U2396" s="16" t="str">
        <f>IF($B2396=2018,$P2396,"")</f>
        <v/>
      </c>
      <c r="V2396" s="16" t="str">
        <f>IF($B2396=2019,$P2396,"")</f>
        <v/>
      </c>
      <c r="W2396" s="16">
        <f>IF($B2396=2020,$P2396,"")</f>
        <v>1</v>
      </c>
      <c r="X2396" s="6" t="str">
        <f>IF($B2396=2021,$P2396,"")</f>
        <v/>
      </c>
      <c r="Y2396" s="6" t="str">
        <f>IF($B2396=2022,$P2396,"")</f>
        <v/>
      </c>
      <c r="Z2396" s="6" t="str">
        <f>IF($B2396=2023,$P2396,"")</f>
        <v/>
      </c>
      <c r="AA2396" s="6" t="str">
        <f>IF($B2396=2024,$P2396,"")</f>
        <v/>
      </c>
      <c r="AB2396" s="16" t="str">
        <f>IF($B2396=2025,$P2396,"")</f>
        <v/>
      </c>
    </row>
    <row r="2397" spans="1:28" x14ac:dyDescent="0.25">
      <c r="A2397" s="3">
        <v>1161</v>
      </c>
      <c r="B2397" s="3">
        <v>2021</v>
      </c>
      <c r="C2397" s="3" t="s">
        <v>957</v>
      </c>
      <c r="D2397" s="4">
        <v>44394</v>
      </c>
      <c r="E2397" s="5">
        <v>2258</v>
      </c>
      <c r="F2397" s="6" t="s">
        <v>14</v>
      </c>
      <c r="G2397" s="6" t="s">
        <v>15</v>
      </c>
      <c r="I2397" s="1" t="s">
        <v>61</v>
      </c>
      <c r="J2397" s="1" t="s">
        <v>3688</v>
      </c>
      <c r="K2397" s="6" t="s">
        <v>22</v>
      </c>
      <c r="L2397" s="6">
        <v>6202</v>
      </c>
      <c r="M2397" s="6">
        <v>17</v>
      </c>
      <c r="N2397" s="6">
        <v>7</v>
      </c>
      <c r="P2397" s="6">
        <v>1</v>
      </c>
      <c r="Q2397" s="16" t="str">
        <f>IF($B2397=2014,$P2397,"")</f>
        <v/>
      </c>
      <c r="R2397" s="16" t="str">
        <f>IF($B2397=2015,$P2397,"")</f>
        <v/>
      </c>
      <c r="S2397" s="16" t="str">
        <f>IF($B2397=2016,$P2397,"")</f>
        <v/>
      </c>
      <c r="T2397" s="16" t="str">
        <f>IF($B2397=2017,$P2397,"")</f>
        <v/>
      </c>
      <c r="U2397" s="16" t="str">
        <f>IF($B2397=2018,$P2397,"")</f>
        <v/>
      </c>
      <c r="V2397" s="16" t="str">
        <f>IF($B2397=2019,$P2397,"")</f>
        <v/>
      </c>
      <c r="W2397" s="16" t="str">
        <f>IF($B2397=2020,$P2397,"")</f>
        <v/>
      </c>
      <c r="X2397" s="6">
        <f>IF($B2397=2021,$P2397,"")</f>
        <v>1</v>
      </c>
      <c r="Y2397" s="6" t="str">
        <f>IF($B2397=2022,$P2397,"")</f>
        <v/>
      </c>
      <c r="Z2397" s="6" t="str">
        <f>IF($B2397=2023,$P2397,"")</f>
        <v/>
      </c>
      <c r="AA2397" s="6" t="str">
        <f>IF($B2397=2024,$P2397,"")</f>
        <v/>
      </c>
      <c r="AB2397" s="16" t="str">
        <f>IF($B2397=2025,$P2397,"")</f>
        <v/>
      </c>
    </row>
    <row r="2398" spans="1:28" x14ac:dyDescent="0.25">
      <c r="A2398" s="3">
        <v>1161</v>
      </c>
      <c r="B2398" s="3">
        <v>2021</v>
      </c>
      <c r="C2398" s="3" t="s">
        <v>149</v>
      </c>
      <c r="D2398" s="4">
        <v>44442</v>
      </c>
      <c r="E2398" s="5">
        <v>21</v>
      </c>
      <c r="F2398" s="6" t="s">
        <v>14</v>
      </c>
      <c r="G2398" s="6" t="s">
        <v>15</v>
      </c>
      <c r="I2398" s="1" t="s">
        <v>61</v>
      </c>
      <c r="J2398" s="1" t="s">
        <v>3689</v>
      </c>
      <c r="K2398" s="6" t="s">
        <v>22</v>
      </c>
      <c r="L2398" s="6">
        <v>6204</v>
      </c>
      <c r="M2398" s="6">
        <v>3</v>
      </c>
      <c r="N2398" s="6">
        <v>9</v>
      </c>
      <c r="P2398" s="6">
        <v>1</v>
      </c>
      <c r="Q2398" s="16" t="str">
        <f>IF($B2398=2014,$P2398,"")</f>
        <v/>
      </c>
      <c r="R2398" s="16" t="str">
        <f>IF($B2398=2015,$P2398,"")</f>
        <v/>
      </c>
      <c r="S2398" s="16" t="str">
        <f>IF($B2398=2016,$P2398,"")</f>
        <v/>
      </c>
      <c r="T2398" s="16" t="str">
        <f>IF($B2398=2017,$P2398,"")</f>
        <v/>
      </c>
      <c r="U2398" s="16" t="str">
        <f>IF($B2398=2018,$P2398,"")</f>
        <v/>
      </c>
      <c r="V2398" s="16" t="str">
        <f>IF($B2398=2019,$P2398,"")</f>
        <v/>
      </c>
      <c r="W2398" s="16" t="str">
        <f>IF($B2398=2020,$P2398,"")</f>
        <v/>
      </c>
      <c r="X2398" s="6">
        <f>IF($B2398=2021,$P2398,"")</f>
        <v>1</v>
      </c>
      <c r="Y2398" s="6" t="str">
        <f>IF($B2398=2022,$P2398,"")</f>
        <v/>
      </c>
      <c r="Z2398" s="6" t="str">
        <f>IF($B2398=2023,$P2398,"")</f>
        <v/>
      </c>
      <c r="AA2398" s="6" t="str">
        <f>IF($B2398=2024,$P2398,"")</f>
        <v/>
      </c>
      <c r="AB2398" s="16" t="str">
        <f>IF($B2398=2025,$P2398,"")</f>
        <v/>
      </c>
    </row>
    <row r="2399" spans="1:28" x14ac:dyDescent="0.25">
      <c r="A2399" s="3">
        <v>1161</v>
      </c>
      <c r="B2399" s="3">
        <v>2022</v>
      </c>
      <c r="C2399" s="3" t="s">
        <v>898</v>
      </c>
      <c r="D2399" s="4">
        <f>DATE(B2399,N2399,M2399)</f>
        <v>44684</v>
      </c>
      <c r="E2399" s="5">
        <v>257</v>
      </c>
      <c r="F2399" s="6" t="s">
        <v>14</v>
      </c>
      <c r="G2399" s="6" t="s">
        <v>15</v>
      </c>
      <c r="I2399" s="1" t="s">
        <v>61</v>
      </c>
      <c r="J2399" s="1" t="s">
        <v>3999</v>
      </c>
      <c r="K2399" s="6" t="s">
        <v>842</v>
      </c>
      <c r="L2399" s="6">
        <v>6301</v>
      </c>
      <c r="M2399" s="6">
        <v>3</v>
      </c>
      <c r="N2399" s="6">
        <v>5</v>
      </c>
      <c r="O2399" s="6" t="s">
        <v>81</v>
      </c>
      <c r="P2399" s="6">
        <v>1</v>
      </c>
      <c r="Q2399" s="16" t="str">
        <f>IF($B2399=2014,$P2399,"")</f>
        <v/>
      </c>
      <c r="R2399" s="16" t="str">
        <f>IF($B2399=2015,$P2399,"")</f>
        <v/>
      </c>
      <c r="S2399" s="16" t="str">
        <f>IF($B2399=2016,$P2399,"")</f>
        <v/>
      </c>
      <c r="T2399" s="16" t="str">
        <f>IF($B2399=2017,$P2399,"")</f>
        <v/>
      </c>
      <c r="U2399" s="16" t="str">
        <f>IF($B2399=2018,$P2399,"")</f>
        <v/>
      </c>
      <c r="V2399" s="16" t="str">
        <f>IF($B2399=2019,$P2399,"")</f>
        <v/>
      </c>
      <c r="W2399" s="16" t="str">
        <f>IF($B2399=2020,$P2399,"")</f>
        <v/>
      </c>
      <c r="X2399" s="6" t="str">
        <f>IF($B2399=2021,$P2399,"")</f>
        <v/>
      </c>
      <c r="Y2399" s="6">
        <f>IF($B2399=2022,$P2399,"")</f>
        <v>1</v>
      </c>
      <c r="Z2399" s="6" t="str">
        <f>IF($B2399=2023,$P2399,"")</f>
        <v/>
      </c>
      <c r="AA2399" s="6" t="str">
        <f>IF($B2399=2024,$P2399,"")</f>
        <v/>
      </c>
      <c r="AB2399" s="16" t="str">
        <f>IF($B2399=2025,$P2399,"")</f>
        <v/>
      </c>
    </row>
    <row r="2400" spans="1:28" x14ac:dyDescent="0.25">
      <c r="A2400" s="3">
        <v>1161</v>
      </c>
      <c r="B2400" s="3">
        <v>2022</v>
      </c>
      <c r="C2400" s="3" t="s">
        <v>3950</v>
      </c>
      <c r="D2400" s="4">
        <f>DATE(B2400,N2400,M2400)</f>
        <v>44708</v>
      </c>
      <c r="E2400" s="5">
        <v>0</v>
      </c>
      <c r="F2400" s="6" t="s">
        <v>14</v>
      </c>
      <c r="G2400" s="6" t="s">
        <v>15</v>
      </c>
      <c r="I2400" s="1" t="s">
        <v>61</v>
      </c>
      <c r="J2400" s="1" t="s">
        <v>4000</v>
      </c>
      <c r="K2400" s="6" t="s">
        <v>22</v>
      </c>
      <c r="L2400" s="6">
        <v>6301</v>
      </c>
      <c r="M2400" s="6">
        <v>27</v>
      </c>
      <c r="N2400" s="6">
        <v>5</v>
      </c>
      <c r="P2400" s="6">
        <v>1</v>
      </c>
      <c r="Q2400" s="16" t="str">
        <f>IF($B2400=2014,$P2400,"")</f>
        <v/>
      </c>
      <c r="R2400" s="16" t="str">
        <f>IF($B2400=2015,$P2400,"")</f>
        <v/>
      </c>
      <c r="S2400" s="16" t="str">
        <f>IF($B2400=2016,$P2400,"")</f>
        <v/>
      </c>
      <c r="T2400" s="16" t="str">
        <f>IF($B2400=2017,$P2400,"")</f>
        <v/>
      </c>
      <c r="U2400" s="16" t="str">
        <f>IF($B2400=2018,$P2400,"")</f>
        <v/>
      </c>
      <c r="V2400" s="16" t="str">
        <f>IF($B2400=2019,$P2400,"")</f>
        <v/>
      </c>
      <c r="W2400" s="16" t="str">
        <f>IF($B2400=2020,$P2400,"")</f>
        <v/>
      </c>
      <c r="X2400" s="6" t="str">
        <f>IF($B2400=2021,$P2400,"")</f>
        <v/>
      </c>
      <c r="Y2400" s="6">
        <f>IF($B2400=2022,$P2400,"")</f>
        <v>1</v>
      </c>
      <c r="Z2400" s="6" t="str">
        <f>IF($B2400=2023,$P2400,"")</f>
        <v/>
      </c>
      <c r="AA2400" s="6" t="str">
        <f>IF($B2400=2024,$P2400,"")</f>
        <v/>
      </c>
      <c r="AB2400" s="16" t="str">
        <f>IF($B2400=2025,$P2400,"")</f>
        <v/>
      </c>
    </row>
    <row r="2401" spans="1:28" x14ac:dyDescent="0.25">
      <c r="A2401" s="3">
        <v>1161</v>
      </c>
      <c r="B2401" s="3">
        <v>2022</v>
      </c>
      <c r="C2401" s="3" t="s">
        <v>242</v>
      </c>
      <c r="D2401" s="4">
        <f>DATE(B2401,N2401,M2401)</f>
        <v>44878</v>
      </c>
      <c r="E2401" s="5">
        <v>1545</v>
      </c>
      <c r="F2401" s="7" t="s">
        <v>14</v>
      </c>
      <c r="G2401" s="7" t="s">
        <v>15</v>
      </c>
      <c r="H2401" s="7"/>
      <c r="I2401" s="1" t="s">
        <v>61</v>
      </c>
      <c r="J2401" s="1" t="s">
        <v>4569</v>
      </c>
      <c r="K2401" s="6" t="s">
        <v>34</v>
      </c>
      <c r="L2401" s="6">
        <v>6310</v>
      </c>
      <c r="M2401" s="6">
        <v>13</v>
      </c>
      <c r="N2401" s="6">
        <v>11</v>
      </c>
      <c r="O2401" s="6" t="s">
        <v>4528</v>
      </c>
      <c r="P2401" s="6">
        <v>1</v>
      </c>
      <c r="Q2401" s="16" t="str">
        <f>IF($B2401=2014,$P2401,"")</f>
        <v/>
      </c>
      <c r="R2401" s="16" t="str">
        <f>IF($B2401=2015,$P2401,"")</f>
        <v/>
      </c>
      <c r="S2401" s="16" t="str">
        <f>IF($B2401=2016,$P2401,"")</f>
        <v/>
      </c>
      <c r="T2401" s="16" t="str">
        <f>IF($B2401=2017,$P2401,"")</f>
        <v/>
      </c>
      <c r="U2401" s="16" t="str">
        <f>IF($B2401=2018,$P2401,"")</f>
        <v/>
      </c>
      <c r="V2401" s="16" t="str">
        <f>IF($B2401=2019,$P2401,"")</f>
        <v/>
      </c>
      <c r="W2401" s="16" t="str">
        <f>IF($B2401=2020,$P2401,"")</f>
        <v/>
      </c>
      <c r="X2401" s="6" t="str">
        <f>IF($B2401=2021,$P2401,"")</f>
        <v/>
      </c>
      <c r="Y2401" s="6">
        <f>IF($B2401=2022,$P2401,"")</f>
        <v>1</v>
      </c>
      <c r="Z2401" s="6" t="str">
        <f>IF($B2401=2023,$P2401,"")</f>
        <v/>
      </c>
      <c r="AA2401" s="6" t="str">
        <f>IF($B2401=2024,$P2401,"")</f>
        <v/>
      </c>
      <c r="AB2401" s="16" t="str">
        <f>IF($B2401=2025,$P2401,"")</f>
        <v/>
      </c>
    </row>
    <row r="2402" spans="1:28" x14ac:dyDescent="0.25">
      <c r="A2402" s="3">
        <v>1161</v>
      </c>
      <c r="B2402" s="3">
        <v>2023</v>
      </c>
      <c r="C2402" s="3" t="s">
        <v>911</v>
      </c>
      <c r="D2402" s="4">
        <f>DATE(B2402,N2402,M2402)</f>
        <v>44987</v>
      </c>
      <c r="E2402" s="5">
        <v>1900</v>
      </c>
      <c r="F2402" s="7" t="s">
        <v>14</v>
      </c>
      <c r="G2402" s="7" t="s">
        <v>15</v>
      </c>
      <c r="H2402" s="7"/>
      <c r="I2402" s="1" t="s">
        <v>61</v>
      </c>
      <c r="J2402" s="1" t="s">
        <v>5225</v>
      </c>
      <c r="K2402" s="6" t="s">
        <v>1425</v>
      </c>
      <c r="L2402" s="6">
        <v>6317</v>
      </c>
      <c r="M2402" s="6">
        <v>2</v>
      </c>
      <c r="N2402" s="6">
        <v>3</v>
      </c>
      <c r="O2402" s="6" t="s">
        <v>81</v>
      </c>
      <c r="P2402" s="6">
        <v>1</v>
      </c>
      <c r="Q2402" s="16" t="str">
        <f>IF($B2402=2014,$P2402,"")</f>
        <v/>
      </c>
      <c r="R2402" s="16" t="str">
        <f>IF($B2402=2015,$P2402,"")</f>
        <v/>
      </c>
      <c r="S2402" s="16" t="str">
        <f>IF($B2402=2016,$P2402,"")</f>
        <v/>
      </c>
      <c r="T2402" s="16" t="str">
        <f>IF($B2402=2017,$P2402,"")</f>
        <v/>
      </c>
      <c r="U2402" s="16" t="str">
        <f>IF($B2402=2018,$P2402,"")</f>
        <v/>
      </c>
      <c r="V2402" s="16" t="str">
        <f>IF($B2402=2019,$P2402,"")</f>
        <v/>
      </c>
      <c r="W2402" s="16" t="str">
        <f>IF($B2402=2020,$P2402,"")</f>
        <v/>
      </c>
      <c r="X2402" s="6" t="str">
        <f>IF($B2402=2021,$P2402,"")</f>
        <v/>
      </c>
      <c r="Y2402" s="6" t="str">
        <f>IF($B2402=2022,$P2402,"")</f>
        <v/>
      </c>
      <c r="Z2402" s="6">
        <f>IF($B2402=2023,$P2402,"")</f>
        <v>1</v>
      </c>
      <c r="AA2402" s="6" t="str">
        <f>IF($B2402=2024,$P2402,"")</f>
        <v/>
      </c>
      <c r="AB2402" s="16" t="str">
        <f>IF($B2402=2025,$P2402,"")</f>
        <v/>
      </c>
    </row>
    <row r="2403" spans="1:28" x14ac:dyDescent="0.25">
      <c r="A2403" s="3">
        <v>1161</v>
      </c>
      <c r="B2403" s="5">
        <v>2015</v>
      </c>
      <c r="C2403" s="3" t="s">
        <v>1983</v>
      </c>
      <c r="D2403" s="4">
        <f>DATE(B2403,N2403,M2403)</f>
        <v>42198</v>
      </c>
      <c r="E2403" s="5">
        <v>48</v>
      </c>
      <c r="F2403" s="6" t="s">
        <v>14</v>
      </c>
      <c r="G2403" s="6" t="s">
        <v>15</v>
      </c>
      <c r="I2403" s="8" t="s">
        <v>1984</v>
      </c>
      <c r="J2403" s="8" t="s">
        <v>1985</v>
      </c>
      <c r="K2403" s="6" t="s">
        <v>22</v>
      </c>
      <c r="L2403" s="6">
        <v>5602</v>
      </c>
      <c r="M2403" s="6">
        <v>13</v>
      </c>
      <c r="N2403" s="6">
        <v>7</v>
      </c>
      <c r="P2403" s="6">
        <v>1</v>
      </c>
      <c r="Q2403" s="16" t="str">
        <f>IF($B2403=2014,$P2403,"")</f>
        <v/>
      </c>
      <c r="R2403" s="16">
        <f>IF($B2403=2015,$P2403,"")</f>
        <v>1</v>
      </c>
      <c r="S2403" s="16" t="str">
        <f>IF($B2403=2016,$P2403,"")</f>
        <v/>
      </c>
      <c r="T2403" s="16" t="str">
        <f>IF($B2403=2017,$P2403,"")</f>
        <v/>
      </c>
      <c r="U2403" s="16" t="str">
        <f>IF($B2403=2018,$P2403,"")</f>
        <v/>
      </c>
      <c r="V2403" s="16" t="str">
        <f>IF($B2403=2019,$P2403,"")</f>
        <v/>
      </c>
      <c r="W2403" s="16" t="str">
        <f>IF($B2403=2020,$P2403,"")</f>
        <v/>
      </c>
      <c r="X2403" s="6" t="str">
        <f>IF($B2403=2021,$P2403,"")</f>
        <v/>
      </c>
      <c r="Y2403" s="6" t="str">
        <f>IF($B2403=2022,$P2403,"")</f>
        <v/>
      </c>
      <c r="Z2403" s="6" t="str">
        <f>IF($B2403=2023,$P2403,"")</f>
        <v/>
      </c>
      <c r="AA2403" s="6" t="str">
        <f>IF($B2403=2024,$P2403,"")</f>
        <v/>
      </c>
      <c r="AB2403" s="16" t="str">
        <f>IF($B2403=2025,$P2403,"")</f>
        <v/>
      </c>
    </row>
    <row r="2404" spans="1:28" x14ac:dyDescent="0.25">
      <c r="A2404" s="3">
        <v>1161</v>
      </c>
      <c r="B2404" s="5">
        <v>2015</v>
      </c>
      <c r="C2404" s="3" t="s">
        <v>278</v>
      </c>
      <c r="D2404" s="4">
        <f>DATE(B2404,N2404,M2404)</f>
        <v>42273</v>
      </c>
      <c r="E2404" s="5">
        <v>2300</v>
      </c>
      <c r="F2404" s="6" t="s">
        <v>14</v>
      </c>
      <c r="G2404" s="6" t="s">
        <v>15</v>
      </c>
      <c r="I2404" s="8" t="s">
        <v>1984</v>
      </c>
      <c r="J2404" s="8" t="s">
        <v>1986</v>
      </c>
      <c r="K2404" s="6" t="s">
        <v>22</v>
      </c>
      <c r="L2404" s="6">
        <v>5606</v>
      </c>
      <c r="M2404" s="6">
        <v>26</v>
      </c>
      <c r="N2404" s="6">
        <v>9</v>
      </c>
      <c r="P2404" s="6">
        <v>1</v>
      </c>
      <c r="Q2404" s="16" t="str">
        <f>IF($B2404=2014,$P2404,"")</f>
        <v/>
      </c>
      <c r="R2404" s="16">
        <f>IF($B2404=2015,$P2404,"")</f>
        <v>1</v>
      </c>
      <c r="S2404" s="16" t="str">
        <f>IF($B2404=2016,$P2404,"")</f>
        <v/>
      </c>
      <c r="T2404" s="16" t="str">
        <f>IF($B2404=2017,$P2404,"")</f>
        <v/>
      </c>
      <c r="U2404" s="16" t="str">
        <f>IF($B2404=2018,$P2404,"")</f>
        <v/>
      </c>
      <c r="V2404" s="16" t="str">
        <f>IF($B2404=2019,$P2404,"")</f>
        <v/>
      </c>
      <c r="W2404" s="16" t="str">
        <f>IF($B2404=2020,$P2404,"")</f>
        <v/>
      </c>
      <c r="X2404" s="6" t="str">
        <f>IF($B2404=2021,$P2404,"")</f>
        <v/>
      </c>
      <c r="Y2404" s="6" t="str">
        <f>IF($B2404=2022,$P2404,"")</f>
        <v/>
      </c>
      <c r="Z2404" s="6" t="str">
        <f>IF($B2404=2023,$P2404,"")</f>
        <v/>
      </c>
      <c r="AA2404" s="6" t="str">
        <f>IF($B2404=2024,$P2404,"")</f>
        <v/>
      </c>
      <c r="AB2404" s="16" t="str">
        <f>IF($B2404=2025,$P2404,"")</f>
        <v/>
      </c>
    </row>
    <row r="2405" spans="1:28" x14ac:dyDescent="0.25">
      <c r="A2405" s="3">
        <v>1161</v>
      </c>
      <c r="B2405" s="5">
        <v>2015</v>
      </c>
      <c r="C2405" s="3" t="s">
        <v>227</v>
      </c>
      <c r="D2405" s="4">
        <f>DATE(B2405,N2405,M2405)</f>
        <v>42322</v>
      </c>
      <c r="E2405" s="5">
        <v>714</v>
      </c>
      <c r="F2405" s="6" t="s">
        <v>14</v>
      </c>
      <c r="G2405" s="6" t="s">
        <v>15</v>
      </c>
      <c r="I2405" s="8" t="s">
        <v>1984</v>
      </c>
      <c r="J2405" s="8" t="s">
        <v>1987</v>
      </c>
      <c r="K2405" s="6" t="s">
        <v>1425</v>
      </c>
      <c r="L2405" s="6">
        <v>5609</v>
      </c>
      <c r="M2405" s="6">
        <v>14</v>
      </c>
      <c r="N2405" s="6">
        <v>11</v>
      </c>
      <c r="O2405" s="6" t="s">
        <v>81</v>
      </c>
      <c r="P2405" s="6">
        <v>1</v>
      </c>
      <c r="Q2405" s="16" t="str">
        <f>IF($B2405=2014,$P2405,"")</f>
        <v/>
      </c>
      <c r="R2405" s="16">
        <f>IF($B2405=2015,$P2405,"")</f>
        <v>1</v>
      </c>
      <c r="S2405" s="16" t="str">
        <f>IF($B2405=2016,$P2405,"")</f>
        <v/>
      </c>
      <c r="T2405" s="16" t="str">
        <f>IF($B2405=2017,$P2405,"")</f>
        <v/>
      </c>
      <c r="U2405" s="16" t="str">
        <f>IF($B2405=2018,$P2405,"")</f>
        <v/>
      </c>
      <c r="V2405" s="16" t="str">
        <f>IF($B2405=2019,$P2405,"")</f>
        <v/>
      </c>
      <c r="W2405" s="16" t="str">
        <f>IF($B2405=2020,$P2405,"")</f>
        <v/>
      </c>
      <c r="X2405" s="6" t="str">
        <f>IF($B2405=2021,$P2405,"")</f>
        <v/>
      </c>
      <c r="Y2405" s="6" t="str">
        <f>IF($B2405=2022,$P2405,"")</f>
        <v/>
      </c>
      <c r="Z2405" s="6" t="str">
        <f>IF($B2405=2023,$P2405,"")</f>
        <v/>
      </c>
      <c r="AA2405" s="6" t="str">
        <f>IF($B2405=2024,$P2405,"")</f>
        <v/>
      </c>
      <c r="AB2405" s="16" t="str">
        <f>IF($B2405=2025,$P2405,"")</f>
        <v/>
      </c>
    </row>
    <row r="2406" spans="1:28" x14ac:dyDescent="0.25">
      <c r="A2406" s="3">
        <v>1161</v>
      </c>
      <c r="B2406" s="5">
        <v>2016</v>
      </c>
      <c r="C2406" s="3" t="s">
        <v>158</v>
      </c>
      <c r="D2406" s="4">
        <f>DATE(B2406,N2406,M2406)</f>
        <v>42410</v>
      </c>
      <c r="E2406" s="5">
        <v>554</v>
      </c>
      <c r="F2406" s="6" t="s">
        <v>14</v>
      </c>
      <c r="G2406" s="6" t="s">
        <v>15</v>
      </c>
      <c r="I2406" s="8" t="s">
        <v>1984</v>
      </c>
      <c r="J2406" s="8" t="s">
        <v>1988</v>
      </c>
      <c r="K2406" s="6" t="s">
        <v>761</v>
      </c>
      <c r="L2406" s="6">
        <v>5617</v>
      </c>
      <c r="M2406" s="6">
        <v>10</v>
      </c>
      <c r="N2406" s="6">
        <v>2</v>
      </c>
      <c r="P2406" s="6">
        <v>1</v>
      </c>
      <c r="Q2406" s="16" t="str">
        <f>IF($B2406=2014,$P2406,"")</f>
        <v/>
      </c>
      <c r="R2406" s="16" t="str">
        <f>IF($B2406=2015,$P2406,"")</f>
        <v/>
      </c>
      <c r="S2406" s="16">
        <f>IF($B2406=2016,$P2406,"")</f>
        <v>1</v>
      </c>
      <c r="T2406" s="16" t="str">
        <f>IF($B2406=2017,$P2406,"")</f>
        <v/>
      </c>
      <c r="U2406" s="16" t="str">
        <f>IF($B2406=2018,$P2406,"")</f>
        <v/>
      </c>
      <c r="V2406" s="16" t="str">
        <f>IF($B2406=2019,$P2406,"")</f>
        <v/>
      </c>
      <c r="W2406" s="16" t="str">
        <f>IF($B2406=2020,$P2406,"")</f>
        <v/>
      </c>
      <c r="X2406" s="6" t="str">
        <f>IF($B2406=2021,$P2406,"")</f>
        <v/>
      </c>
      <c r="Y2406" s="6" t="str">
        <f>IF($B2406=2022,$P2406,"")</f>
        <v/>
      </c>
      <c r="Z2406" s="6" t="str">
        <f>IF($B2406=2023,$P2406,"")</f>
        <v/>
      </c>
      <c r="AA2406" s="6" t="str">
        <f>IF($B2406=2024,$P2406,"")</f>
        <v/>
      </c>
      <c r="AB2406" s="16" t="str">
        <f>IF($B2406=2025,$P2406,"")</f>
        <v/>
      </c>
    </row>
    <row r="2407" spans="1:28" x14ac:dyDescent="0.25">
      <c r="A2407" s="3">
        <v>1161</v>
      </c>
      <c r="B2407" s="5">
        <v>2016</v>
      </c>
      <c r="C2407" s="3" t="s">
        <v>1648</v>
      </c>
      <c r="D2407" s="4">
        <f>DATE(B2407,N2407,M2407)</f>
        <v>42439</v>
      </c>
      <c r="E2407" s="5">
        <v>100</v>
      </c>
      <c r="F2407" s="6" t="s">
        <v>14</v>
      </c>
      <c r="G2407" s="6" t="s">
        <v>15</v>
      </c>
      <c r="I2407" s="8" t="s">
        <v>1984</v>
      </c>
      <c r="J2407" s="8" t="s">
        <v>1989</v>
      </c>
      <c r="K2407" s="6" t="s">
        <v>22</v>
      </c>
      <c r="L2407" s="6">
        <v>5617</v>
      </c>
      <c r="M2407" s="6">
        <v>10</v>
      </c>
      <c r="N2407" s="6">
        <v>3</v>
      </c>
      <c r="P2407" s="6">
        <v>1</v>
      </c>
      <c r="Q2407" s="16" t="str">
        <f>IF($B2407=2014,$P2407,"")</f>
        <v/>
      </c>
      <c r="R2407" s="16" t="str">
        <f>IF($B2407=2015,$P2407,"")</f>
        <v/>
      </c>
      <c r="S2407" s="16">
        <f>IF($B2407=2016,$P2407,"")</f>
        <v>1</v>
      </c>
      <c r="T2407" s="16" t="str">
        <f>IF($B2407=2017,$P2407,"")</f>
        <v/>
      </c>
      <c r="U2407" s="16" t="str">
        <f>IF($B2407=2018,$P2407,"")</f>
        <v/>
      </c>
      <c r="V2407" s="16" t="str">
        <f>IF($B2407=2019,$P2407,"")</f>
        <v/>
      </c>
      <c r="W2407" s="16" t="str">
        <f>IF($B2407=2020,$P2407,"")</f>
        <v/>
      </c>
      <c r="X2407" s="6" t="str">
        <f>IF($B2407=2021,$P2407,"")</f>
        <v/>
      </c>
      <c r="Y2407" s="6" t="str">
        <f>IF($B2407=2022,$P2407,"")</f>
        <v/>
      </c>
      <c r="Z2407" s="6" t="str">
        <f>IF($B2407=2023,$P2407,"")</f>
        <v/>
      </c>
      <c r="AA2407" s="6" t="str">
        <f>IF($B2407=2024,$P2407,"")</f>
        <v/>
      </c>
      <c r="AB2407" s="16" t="str">
        <f>IF($B2407=2025,$P2407,"")</f>
        <v/>
      </c>
    </row>
    <row r="2408" spans="1:28" x14ac:dyDescent="0.25">
      <c r="A2408" s="3">
        <v>1161</v>
      </c>
      <c r="B2408" s="5">
        <v>2016</v>
      </c>
      <c r="C2408" s="3" t="s">
        <v>1345</v>
      </c>
      <c r="D2408" s="4">
        <f>DATE(B2408,N2408,M2408)</f>
        <v>42456</v>
      </c>
      <c r="E2408" s="5">
        <v>258</v>
      </c>
      <c r="F2408" s="6" t="s">
        <v>14</v>
      </c>
      <c r="G2408" s="6" t="s">
        <v>15</v>
      </c>
      <c r="I2408" s="8" t="s">
        <v>1984</v>
      </c>
      <c r="J2408" s="8" t="s">
        <v>1990</v>
      </c>
      <c r="K2408" s="6" t="s">
        <v>796</v>
      </c>
      <c r="L2408" s="6">
        <v>5618</v>
      </c>
      <c r="M2408" s="6">
        <v>27</v>
      </c>
      <c r="N2408" s="6">
        <v>3</v>
      </c>
      <c r="P2408" s="6">
        <v>1</v>
      </c>
      <c r="Q2408" s="16" t="str">
        <f>IF($B2408=2014,$P2408,"")</f>
        <v/>
      </c>
      <c r="R2408" s="16" t="str">
        <f>IF($B2408=2015,$P2408,"")</f>
        <v/>
      </c>
      <c r="S2408" s="16">
        <f>IF($B2408=2016,$P2408,"")</f>
        <v>1</v>
      </c>
      <c r="T2408" s="16" t="str">
        <f>IF($B2408=2017,$P2408,"")</f>
        <v/>
      </c>
      <c r="U2408" s="16" t="str">
        <f>IF($B2408=2018,$P2408,"")</f>
        <v/>
      </c>
      <c r="V2408" s="16" t="str">
        <f>IF($B2408=2019,$P2408,"")</f>
        <v/>
      </c>
      <c r="W2408" s="16" t="str">
        <f>IF($B2408=2020,$P2408,"")</f>
        <v/>
      </c>
      <c r="X2408" s="6" t="str">
        <f>IF($B2408=2021,$P2408,"")</f>
        <v/>
      </c>
      <c r="Y2408" s="6" t="str">
        <f>IF($B2408=2022,$P2408,"")</f>
        <v/>
      </c>
      <c r="Z2408" s="6" t="str">
        <f>IF($B2408=2023,$P2408,"")</f>
        <v/>
      </c>
      <c r="AA2408" s="6" t="str">
        <f>IF($B2408=2024,$P2408,"")</f>
        <v/>
      </c>
      <c r="AB2408" s="16" t="str">
        <f>IF($B2408=2025,$P2408,"")</f>
        <v/>
      </c>
    </row>
    <row r="2409" spans="1:28" x14ac:dyDescent="0.25">
      <c r="A2409" s="3">
        <v>1161</v>
      </c>
      <c r="B2409" s="5">
        <v>2016</v>
      </c>
      <c r="C2409" s="3" t="s">
        <v>888</v>
      </c>
      <c r="D2409" s="4">
        <f>DATE(B2409,N2409,M2409)</f>
        <v>42458</v>
      </c>
      <c r="E2409" s="5">
        <v>2100</v>
      </c>
      <c r="F2409" s="6" t="s">
        <v>14</v>
      </c>
      <c r="G2409" s="6" t="s">
        <v>15</v>
      </c>
      <c r="I2409" s="8" t="s">
        <v>1984</v>
      </c>
      <c r="J2409" s="8" t="s">
        <v>1991</v>
      </c>
      <c r="K2409" s="6" t="s">
        <v>22</v>
      </c>
      <c r="L2409" s="6">
        <v>5619</v>
      </c>
      <c r="M2409" s="6">
        <v>29</v>
      </c>
      <c r="N2409" s="6">
        <v>3</v>
      </c>
      <c r="P2409" s="6">
        <v>1</v>
      </c>
      <c r="Q2409" s="16" t="str">
        <f>IF($B2409=2014,$P2409,"")</f>
        <v/>
      </c>
      <c r="R2409" s="16" t="str">
        <f>IF($B2409=2015,$P2409,"")</f>
        <v/>
      </c>
      <c r="S2409" s="16">
        <f>IF($B2409=2016,$P2409,"")</f>
        <v>1</v>
      </c>
      <c r="T2409" s="16" t="str">
        <f>IF($B2409=2017,$P2409,"")</f>
        <v/>
      </c>
      <c r="U2409" s="16" t="str">
        <f>IF($B2409=2018,$P2409,"")</f>
        <v/>
      </c>
      <c r="V2409" s="16" t="str">
        <f>IF($B2409=2019,$P2409,"")</f>
        <v/>
      </c>
      <c r="W2409" s="16" t="str">
        <f>IF($B2409=2020,$P2409,"")</f>
        <v/>
      </c>
      <c r="X2409" s="6" t="str">
        <f>IF($B2409=2021,$P2409,"")</f>
        <v/>
      </c>
      <c r="Y2409" s="6" t="str">
        <f>IF($B2409=2022,$P2409,"")</f>
        <v/>
      </c>
      <c r="Z2409" s="6" t="str">
        <f>IF($B2409=2023,$P2409,"")</f>
        <v/>
      </c>
      <c r="AA2409" s="6" t="str">
        <f>IF($B2409=2024,$P2409,"")</f>
        <v/>
      </c>
      <c r="AB2409" s="16" t="str">
        <f>IF($B2409=2025,$P2409,"")</f>
        <v/>
      </c>
    </row>
    <row r="2410" spans="1:28" x14ac:dyDescent="0.25">
      <c r="A2410" s="3">
        <v>1161</v>
      </c>
      <c r="B2410" s="3">
        <v>2016</v>
      </c>
      <c r="C2410" s="3" t="s">
        <v>140</v>
      </c>
      <c r="D2410" s="4">
        <f>DATE(B2410,N2410,M2410)</f>
        <v>42591</v>
      </c>
      <c r="E2410" s="5">
        <v>100</v>
      </c>
      <c r="F2410" s="6" t="s">
        <v>14</v>
      </c>
      <c r="G2410" s="7" t="s">
        <v>15</v>
      </c>
      <c r="H2410" s="7"/>
      <c r="I2410" s="8" t="s">
        <v>1984</v>
      </c>
      <c r="J2410" s="1" t="s">
        <v>1992</v>
      </c>
      <c r="K2410" s="6" t="s">
        <v>22</v>
      </c>
      <c r="L2410" s="6">
        <v>5703</v>
      </c>
      <c r="M2410" s="6">
        <v>9</v>
      </c>
      <c r="N2410" s="6">
        <v>8</v>
      </c>
      <c r="P2410" s="6">
        <v>1</v>
      </c>
      <c r="Q2410" s="16" t="str">
        <f>IF($B2410=2014,$P2410,"")</f>
        <v/>
      </c>
      <c r="R2410" s="16" t="str">
        <f>IF($B2410=2015,$P2410,"")</f>
        <v/>
      </c>
      <c r="S2410" s="16">
        <f>IF($B2410=2016,$P2410,"")</f>
        <v>1</v>
      </c>
      <c r="T2410" s="16" t="str">
        <f>IF($B2410=2017,$P2410,"")</f>
        <v/>
      </c>
      <c r="U2410" s="16" t="str">
        <f>IF($B2410=2018,$P2410,"")</f>
        <v/>
      </c>
      <c r="V2410" s="16" t="str">
        <f>IF($B2410=2019,$P2410,"")</f>
        <v/>
      </c>
      <c r="W2410" s="16" t="str">
        <f>IF($B2410=2020,$P2410,"")</f>
        <v/>
      </c>
      <c r="X2410" s="6" t="str">
        <f>IF($B2410=2021,$P2410,"")</f>
        <v/>
      </c>
      <c r="Y2410" s="6" t="str">
        <f>IF($B2410=2022,$P2410,"")</f>
        <v/>
      </c>
      <c r="Z2410" s="6" t="str">
        <f>IF($B2410=2023,$P2410,"")</f>
        <v/>
      </c>
      <c r="AA2410" s="6" t="str">
        <f>IF($B2410=2024,$P2410,"")</f>
        <v/>
      </c>
      <c r="AB2410" s="16" t="str">
        <f>IF($B2410=2025,$P2410,"")</f>
        <v/>
      </c>
    </row>
    <row r="2411" spans="1:28" x14ac:dyDescent="0.25">
      <c r="A2411" s="3">
        <v>1161</v>
      </c>
      <c r="B2411" s="3">
        <v>2016</v>
      </c>
      <c r="C2411" s="3" t="s">
        <v>1299</v>
      </c>
      <c r="D2411" s="4">
        <f>DATE(B2411,N2411,M2411)</f>
        <v>42629</v>
      </c>
      <c r="E2411" s="5">
        <v>2359</v>
      </c>
      <c r="F2411" s="6" t="s">
        <v>14</v>
      </c>
      <c r="G2411" s="7" t="s">
        <v>15</v>
      </c>
      <c r="H2411" s="7"/>
      <c r="I2411" s="8" t="s">
        <v>1984</v>
      </c>
      <c r="J2411" s="1" t="s">
        <v>1990</v>
      </c>
      <c r="K2411" s="6" t="s">
        <v>796</v>
      </c>
      <c r="L2411" s="6">
        <v>5705</v>
      </c>
      <c r="M2411" s="6">
        <v>16</v>
      </c>
      <c r="N2411" s="6">
        <v>9</v>
      </c>
      <c r="P2411" s="6">
        <v>1</v>
      </c>
      <c r="Q2411" s="16" t="str">
        <f>IF($B2411=2014,$P2411,"")</f>
        <v/>
      </c>
      <c r="R2411" s="16" t="str">
        <f>IF($B2411=2015,$P2411,"")</f>
        <v/>
      </c>
      <c r="S2411" s="16">
        <f>IF($B2411=2016,$P2411,"")</f>
        <v>1</v>
      </c>
      <c r="T2411" s="16" t="str">
        <f>IF($B2411=2017,$P2411,"")</f>
        <v/>
      </c>
      <c r="U2411" s="16" t="str">
        <f>IF($B2411=2018,$P2411,"")</f>
        <v/>
      </c>
      <c r="V2411" s="16" t="str">
        <f>IF($B2411=2019,$P2411,"")</f>
        <v/>
      </c>
      <c r="W2411" s="16" t="str">
        <f>IF($B2411=2020,$P2411,"")</f>
        <v/>
      </c>
      <c r="X2411" s="6" t="str">
        <f>IF($B2411=2021,$P2411,"")</f>
        <v/>
      </c>
      <c r="Y2411" s="6" t="str">
        <f>IF($B2411=2022,$P2411,"")</f>
        <v/>
      </c>
      <c r="Z2411" s="6" t="str">
        <f>IF($B2411=2023,$P2411,"")</f>
        <v/>
      </c>
      <c r="AA2411" s="6" t="str">
        <f>IF($B2411=2024,$P2411,"")</f>
        <v/>
      </c>
      <c r="AB2411" s="16" t="str">
        <f>IF($B2411=2025,$P2411,"")</f>
        <v/>
      </c>
    </row>
    <row r="2412" spans="1:28" x14ac:dyDescent="0.25">
      <c r="A2412" s="3">
        <v>1161</v>
      </c>
      <c r="B2412" s="3">
        <v>2016</v>
      </c>
      <c r="C2412" s="3" t="s">
        <v>282</v>
      </c>
      <c r="D2412" s="4">
        <f>DATE(B2412,N2412,M2412)</f>
        <v>42635</v>
      </c>
      <c r="E2412" s="5">
        <v>500</v>
      </c>
      <c r="F2412" s="6" t="s">
        <v>14</v>
      </c>
      <c r="G2412" s="7" t="s">
        <v>15</v>
      </c>
      <c r="H2412" s="7"/>
      <c r="I2412" s="8" t="s">
        <v>1984</v>
      </c>
      <c r="J2412" s="1" t="s">
        <v>1993</v>
      </c>
      <c r="K2412" s="6" t="s">
        <v>34</v>
      </c>
      <c r="L2412" s="6">
        <v>5705</v>
      </c>
      <c r="M2412" s="6">
        <v>22</v>
      </c>
      <c r="N2412" s="6">
        <v>9</v>
      </c>
      <c r="O2412" s="6" t="s">
        <v>35</v>
      </c>
      <c r="P2412" s="6">
        <v>1</v>
      </c>
      <c r="Q2412" s="16" t="str">
        <f>IF($B2412=2014,$P2412,"")</f>
        <v/>
      </c>
      <c r="R2412" s="16" t="str">
        <f>IF($B2412=2015,$P2412,"")</f>
        <v/>
      </c>
      <c r="S2412" s="16">
        <f>IF($B2412=2016,$P2412,"")</f>
        <v>1</v>
      </c>
      <c r="T2412" s="16" t="str">
        <f>IF($B2412=2017,$P2412,"")</f>
        <v/>
      </c>
      <c r="U2412" s="16" t="str">
        <f>IF($B2412=2018,$P2412,"")</f>
        <v/>
      </c>
      <c r="V2412" s="16" t="str">
        <f>IF($B2412=2019,$P2412,"")</f>
        <v/>
      </c>
      <c r="W2412" s="16" t="str">
        <f>IF($B2412=2020,$P2412,"")</f>
        <v/>
      </c>
      <c r="X2412" s="6" t="str">
        <f>IF($B2412=2021,$P2412,"")</f>
        <v/>
      </c>
      <c r="Y2412" s="6" t="str">
        <f>IF($B2412=2022,$P2412,"")</f>
        <v/>
      </c>
      <c r="Z2412" s="6" t="str">
        <f>IF($B2412=2023,$P2412,"")</f>
        <v/>
      </c>
      <c r="AA2412" s="6" t="str">
        <f>IF($B2412=2024,$P2412,"")</f>
        <v/>
      </c>
      <c r="AB2412" s="16" t="str">
        <f>IF($B2412=2025,$P2412,"")</f>
        <v/>
      </c>
    </row>
    <row r="2413" spans="1:28" x14ac:dyDescent="0.25">
      <c r="A2413" s="3">
        <v>1161</v>
      </c>
      <c r="B2413" s="3">
        <v>2017</v>
      </c>
      <c r="C2413" s="3" t="s">
        <v>1528</v>
      </c>
      <c r="D2413" s="4">
        <f>DATE(B2413,N2413,M2413)</f>
        <v>42931</v>
      </c>
      <c r="E2413" s="5">
        <v>0</v>
      </c>
      <c r="F2413" s="6" t="s">
        <v>14</v>
      </c>
      <c r="G2413" s="6" t="s">
        <v>15</v>
      </c>
      <c r="H2413" s="7"/>
      <c r="I2413" s="8" t="s">
        <v>1984</v>
      </c>
      <c r="J2413" s="8" t="s">
        <v>1994</v>
      </c>
      <c r="K2413" s="6" t="s">
        <v>22</v>
      </c>
      <c r="L2413" s="6">
        <v>5802</v>
      </c>
      <c r="M2413" s="6">
        <v>15</v>
      </c>
      <c r="N2413" s="6">
        <v>7</v>
      </c>
      <c r="P2413" s="6">
        <v>1</v>
      </c>
      <c r="Q2413" s="16" t="str">
        <f>IF($B2413=2014,$P2413,"")</f>
        <v/>
      </c>
      <c r="R2413" s="16" t="str">
        <f>IF($B2413=2015,$P2413,"")</f>
        <v/>
      </c>
      <c r="S2413" s="16" t="str">
        <f>IF($B2413=2016,$P2413,"")</f>
        <v/>
      </c>
      <c r="T2413" s="16">
        <f>IF($B2413=2017,$P2413,"")</f>
        <v>1</v>
      </c>
      <c r="U2413" s="16" t="str">
        <f>IF($B2413=2018,$P2413,"")</f>
        <v/>
      </c>
      <c r="V2413" s="16" t="str">
        <f>IF($B2413=2019,$P2413,"")</f>
        <v/>
      </c>
      <c r="W2413" s="16" t="str">
        <f>IF($B2413=2020,$P2413,"")</f>
        <v/>
      </c>
      <c r="X2413" s="6" t="str">
        <f>IF($B2413=2021,$P2413,"")</f>
        <v/>
      </c>
      <c r="Y2413" s="6" t="str">
        <f>IF($B2413=2022,$P2413,"")</f>
        <v/>
      </c>
      <c r="Z2413" s="6" t="str">
        <f>IF($B2413=2023,$P2413,"")</f>
        <v/>
      </c>
      <c r="AA2413" s="6" t="str">
        <f>IF($B2413=2024,$P2413,"")</f>
        <v/>
      </c>
      <c r="AB2413" s="16" t="str">
        <f>IF($B2413=2025,$P2413,"")</f>
        <v/>
      </c>
    </row>
    <row r="2414" spans="1:28" x14ac:dyDescent="0.25">
      <c r="A2414" s="3">
        <v>1161</v>
      </c>
      <c r="B2414" s="3">
        <v>2017</v>
      </c>
      <c r="C2414" s="3" t="s">
        <v>1995</v>
      </c>
      <c r="D2414" s="4">
        <f>DATE(B2414,N2414,M2414)</f>
        <v>42975</v>
      </c>
      <c r="E2414" s="5">
        <v>100</v>
      </c>
      <c r="F2414" s="6" t="s">
        <v>14</v>
      </c>
      <c r="G2414" s="6" t="s">
        <v>15</v>
      </c>
      <c r="H2414" s="7"/>
      <c r="I2414" s="8" t="s">
        <v>1984</v>
      </c>
      <c r="J2414" s="8" t="s">
        <v>1996</v>
      </c>
      <c r="K2414" s="6" t="s">
        <v>22</v>
      </c>
      <c r="L2414" s="6">
        <v>5804</v>
      </c>
      <c r="M2414" s="6">
        <v>28</v>
      </c>
      <c r="N2414" s="6">
        <v>8</v>
      </c>
      <c r="P2414" s="6">
        <v>1</v>
      </c>
      <c r="Q2414" s="16" t="str">
        <f>IF($B2414=2014,$P2414,"")</f>
        <v/>
      </c>
      <c r="R2414" s="16" t="str">
        <f>IF($B2414=2015,$P2414,"")</f>
        <v/>
      </c>
      <c r="S2414" s="16" t="str">
        <f>IF($B2414=2016,$P2414,"")</f>
        <v/>
      </c>
      <c r="T2414" s="16">
        <f>IF($B2414=2017,$P2414,"")</f>
        <v>1</v>
      </c>
      <c r="U2414" s="16" t="str">
        <f>IF($B2414=2018,$P2414,"")</f>
        <v/>
      </c>
      <c r="V2414" s="16" t="str">
        <f>IF($B2414=2019,$P2414,"")</f>
        <v/>
      </c>
      <c r="W2414" s="16" t="str">
        <f>IF($B2414=2020,$P2414,"")</f>
        <v/>
      </c>
      <c r="X2414" s="6" t="str">
        <f>IF($B2414=2021,$P2414,"")</f>
        <v/>
      </c>
      <c r="Y2414" s="6" t="str">
        <f>IF($B2414=2022,$P2414,"")</f>
        <v/>
      </c>
      <c r="Z2414" s="6" t="str">
        <f>IF($B2414=2023,$P2414,"")</f>
        <v/>
      </c>
      <c r="AA2414" s="6" t="str">
        <f>IF($B2414=2024,$P2414,"")</f>
        <v/>
      </c>
      <c r="AB2414" s="16" t="str">
        <f>IF($B2414=2025,$P2414,"")</f>
        <v/>
      </c>
    </row>
    <row r="2415" spans="1:28" x14ac:dyDescent="0.25">
      <c r="A2415" s="3">
        <v>1161</v>
      </c>
      <c r="B2415" s="3">
        <v>2017</v>
      </c>
      <c r="C2415" s="3" t="s">
        <v>1299</v>
      </c>
      <c r="D2415" s="4">
        <f>DATE(B2415,N2415,M2415)</f>
        <v>42994</v>
      </c>
      <c r="E2415" s="5">
        <v>2300</v>
      </c>
      <c r="F2415" s="6" t="s">
        <v>14</v>
      </c>
      <c r="G2415" s="6" t="s">
        <v>15</v>
      </c>
      <c r="H2415" s="7"/>
      <c r="I2415" s="8" t="s">
        <v>1984</v>
      </c>
      <c r="J2415" s="8" t="s">
        <v>1997</v>
      </c>
      <c r="K2415" s="6" t="s">
        <v>22</v>
      </c>
      <c r="L2415" s="6">
        <v>5805</v>
      </c>
      <c r="M2415" s="6">
        <v>16</v>
      </c>
      <c r="N2415" s="6">
        <v>9</v>
      </c>
      <c r="P2415" s="6">
        <v>1</v>
      </c>
      <c r="Q2415" s="16" t="str">
        <f>IF($B2415=2014,$P2415,"")</f>
        <v/>
      </c>
      <c r="R2415" s="16" t="str">
        <f>IF($B2415=2015,$P2415,"")</f>
        <v/>
      </c>
      <c r="S2415" s="16" t="str">
        <f>IF($B2415=2016,$P2415,"")</f>
        <v/>
      </c>
      <c r="T2415" s="16">
        <f>IF($B2415=2017,$P2415,"")</f>
        <v>1</v>
      </c>
      <c r="U2415" s="16" t="str">
        <f>IF($B2415=2018,$P2415,"")</f>
        <v/>
      </c>
      <c r="V2415" s="16" t="str">
        <f>IF($B2415=2019,$P2415,"")</f>
        <v/>
      </c>
      <c r="W2415" s="16" t="str">
        <f>IF($B2415=2020,$P2415,"")</f>
        <v/>
      </c>
      <c r="X2415" s="6" t="str">
        <f>IF($B2415=2021,$P2415,"")</f>
        <v/>
      </c>
      <c r="Y2415" s="6" t="str">
        <f>IF($B2415=2022,$P2415,"")</f>
        <v/>
      </c>
      <c r="Z2415" s="6" t="str">
        <f>IF($B2415=2023,$P2415,"")</f>
        <v/>
      </c>
      <c r="AA2415" s="6" t="str">
        <f>IF($B2415=2024,$P2415,"")</f>
        <v/>
      </c>
      <c r="AB2415" s="16" t="str">
        <f>IF($B2415=2025,$P2415,"")</f>
        <v/>
      </c>
    </row>
    <row r="2416" spans="1:28" x14ac:dyDescent="0.25">
      <c r="A2416" s="3">
        <v>1161</v>
      </c>
      <c r="B2416" s="3">
        <v>2017</v>
      </c>
      <c r="C2416" s="3" t="s">
        <v>253</v>
      </c>
      <c r="D2416" s="4">
        <f>DATE(B2416,N2416,M2416)</f>
        <v>43051</v>
      </c>
      <c r="E2416" s="5">
        <v>1640</v>
      </c>
      <c r="F2416" s="6" t="s">
        <v>14</v>
      </c>
      <c r="G2416" s="6" t="s">
        <v>15</v>
      </c>
      <c r="H2416" s="7"/>
      <c r="I2416" s="8" t="s">
        <v>1984</v>
      </c>
      <c r="J2416" s="8" t="s">
        <v>1998</v>
      </c>
      <c r="K2416" s="6" t="s">
        <v>34</v>
      </c>
      <c r="L2416" s="6">
        <v>5809</v>
      </c>
      <c r="M2416" s="6">
        <v>12</v>
      </c>
      <c r="N2416" s="6">
        <v>11</v>
      </c>
      <c r="O2416" s="6" t="s">
        <v>35</v>
      </c>
      <c r="P2416" s="6">
        <v>1</v>
      </c>
      <c r="Q2416" s="16" t="str">
        <f>IF($B2416=2014,$P2416,"")</f>
        <v/>
      </c>
      <c r="R2416" s="16" t="str">
        <f>IF($B2416=2015,$P2416,"")</f>
        <v/>
      </c>
      <c r="S2416" s="16" t="str">
        <f>IF($B2416=2016,$P2416,"")</f>
        <v/>
      </c>
      <c r="T2416" s="16">
        <f>IF($B2416=2017,$P2416,"")</f>
        <v>1</v>
      </c>
      <c r="U2416" s="16" t="str">
        <f>IF($B2416=2018,$P2416,"")</f>
        <v/>
      </c>
      <c r="V2416" s="16" t="str">
        <f>IF($B2416=2019,$P2416,"")</f>
        <v/>
      </c>
      <c r="W2416" s="16" t="str">
        <f>IF($B2416=2020,$P2416,"")</f>
        <v/>
      </c>
      <c r="X2416" s="6" t="str">
        <f>IF($B2416=2021,$P2416,"")</f>
        <v/>
      </c>
      <c r="Y2416" s="6" t="str">
        <f>IF($B2416=2022,$P2416,"")</f>
        <v/>
      </c>
      <c r="Z2416" s="6" t="str">
        <f>IF($B2416=2023,$P2416,"")</f>
        <v/>
      </c>
      <c r="AA2416" s="6" t="str">
        <f>IF($B2416=2024,$P2416,"")</f>
        <v/>
      </c>
      <c r="AB2416" s="16" t="str">
        <f>IF($B2416=2025,$P2416,"")</f>
        <v/>
      </c>
    </row>
    <row r="2417" spans="1:28" x14ac:dyDescent="0.25">
      <c r="A2417" s="3">
        <v>1161</v>
      </c>
      <c r="B2417" s="3">
        <v>2018</v>
      </c>
      <c r="C2417" s="3" t="s">
        <v>759</v>
      </c>
      <c r="D2417" s="4">
        <f>DATE(B2417,N2417,M2417)</f>
        <v>43165</v>
      </c>
      <c r="E2417" s="5">
        <v>2301</v>
      </c>
      <c r="F2417" s="6" t="s">
        <v>14</v>
      </c>
      <c r="G2417" s="7" t="s">
        <v>15</v>
      </c>
      <c r="H2417" s="7"/>
      <c r="I2417" s="8" t="s">
        <v>1984</v>
      </c>
      <c r="J2417" s="8" t="s">
        <v>1991</v>
      </c>
      <c r="K2417" s="6" t="s">
        <v>22</v>
      </c>
      <c r="L2417" s="6">
        <v>5817</v>
      </c>
      <c r="M2417" s="6">
        <v>6</v>
      </c>
      <c r="N2417" s="6">
        <v>3</v>
      </c>
      <c r="P2417" s="6">
        <v>1</v>
      </c>
      <c r="Q2417" s="16" t="str">
        <f>IF($B2417=2014,$P2417,"")</f>
        <v/>
      </c>
      <c r="R2417" s="16" t="str">
        <f>IF($B2417=2015,$P2417,"")</f>
        <v/>
      </c>
      <c r="S2417" s="16" t="str">
        <f>IF($B2417=2016,$P2417,"")</f>
        <v/>
      </c>
      <c r="T2417" s="16" t="str">
        <f>IF($B2417=2017,$P2417,"")</f>
        <v/>
      </c>
      <c r="U2417" s="16">
        <f>IF($B2417=2018,$P2417,"")</f>
        <v>1</v>
      </c>
      <c r="V2417" s="16" t="str">
        <f>IF($B2417=2019,$P2417,"")</f>
        <v/>
      </c>
      <c r="W2417" s="16" t="str">
        <f>IF($B2417=2020,$P2417,"")</f>
        <v/>
      </c>
      <c r="X2417" s="6" t="str">
        <f>IF($B2417=2021,$P2417,"")</f>
        <v/>
      </c>
      <c r="Y2417" s="6" t="str">
        <f>IF($B2417=2022,$P2417,"")</f>
        <v/>
      </c>
      <c r="Z2417" s="6" t="str">
        <f>IF($B2417=2023,$P2417,"")</f>
        <v/>
      </c>
      <c r="AA2417" s="6" t="str">
        <f>IF($B2417=2024,$P2417,"")</f>
        <v/>
      </c>
      <c r="AB2417" s="16" t="str">
        <f>IF($B2417=2025,$P2417,"")</f>
        <v/>
      </c>
    </row>
    <row r="2418" spans="1:28" x14ac:dyDescent="0.25">
      <c r="A2418" s="3">
        <v>1161</v>
      </c>
      <c r="B2418" s="3">
        <v>2018</v>
      </c>
      <c r="C2418" s="3" t="s">
        <v>975</v>
      </c>
      <c r="D2418" s="4">
        <f>DATE(B2418,N2418,M2418)</f>
        <v>43173</v>
      </c>
      <c r="E2418" s="5">
        <v>1959</v>
      </c>
      <c r="F2418" s="6" t="s">
        <v>14</v>
      </c>
      <c r="G2418" s="7" t="s">
        <v>15</v>
      </c>
      <c r="H2418" s="7"/>
      <c r="I2418" s="8" t="s">
        <v>1984</v>
      </c>
      <c r="J2418" s="8" t="s">
        <v>1999</v>
      </c>
      <c r="K2418" s="6" t="s">
        <v>34</v>
      </c>
      <c r="L2418" s="6">
        <v>5818</v>
      </c>
      <c r="M2418" s="6">
        <v>14</v>
      </c>
      <c r="N2418" s="6">
        <v>3</v>
      </c>
      <c r="O2418" s="6" t="s">
        <v>35</v>
      </c>
      <c r="P2418" s="6">
        <v>1</v>
      </c>
      <c r="Q2418" s="16" t="str">
        <f>IF($B2418=2014,$P2418,"")</f>
        <v/>
      </c>
      <c r="R2418" s="16" t="str">
        <f>IF($B2418=2015,$P2418,"")</f>
        <v/>
      </c>
      <c r="S2418" s="16" t="str">
        <f>IF($B2418=2016,$P2418,"")</f>
        <v/>
      </c>
      <c r="T2418" s="16" t="str">
        <f>IF($B2418=2017,$P2418,"")</f>
        <v/>
      </c>
      <c r="U2418" s="16">
        <f>IF($B2418=2018,$P2418,"")</f>
        <v>1</v>
      </c>
      <c r="V2418" s="16" t="str">
        <f>IF($B2418=2019,$P2418,"")</f>
        <v/>
      </c>
      <c r="W2418" s="16" t="str">
        <f>IF($B2418=2020,$P2418,"")</f>
        <v/>
      </c>
      <c r="X2418" s="6" t="str">
        <f>IF($B2418=2021,$P2418,"")</f>
        <v/>
      </c>
      <c r="Y2418" s="6" t="str">
        <f>IF($B2418=2022,$P2418,"")</f>
        <v/>
      </c>
      <c r="Z2418" s="6" t="str">
        <f>IF($B2418=2023,$P2418,"")</f>
        <v/>
      </c>
      <c r="AA2418" s="6" t="str">
        <f>IF($B2418=2024,$P2418,"")</f>
        <v/>
      </c>
      <c r="AB2418" s="16" t="str">
        <f>IF($B2418=2025,$P2418,"")</f>
        <v/>
      </c>
    </row>
    <row r="2419" spans="1:28" x14ac:dyDescent="0.25">
      <c r="A2419" s="3">
        <v>1161</v>
      </c>
      <c r="B2419" s="3">
        <v>2018</v>
      </c>
      <c r="C2419" s="3" t="s">
        <v>1933</v>
      </c>
      <c r="D2419" s="4">
        <f>DATE(B2419,N2419,M2419)</f>
        <v>43229</v>
      </c>
      <c r="E2419" s="5">
        <v>2332</v>
      </c>
      <c r="F2419" s="6" t="s">
        <v>14</v>
      </c>
      <c r="G2419" s="7" t="s">
        <v>15</v>
      </c>
      <c r="I2419" s="8" t="s">
        <v>1984</v>
      </c>
      <c r="J2419" s="8" t="s">
        <v>2000</v>
      </c>
      <c r="K2419" s="6" t="s">
        <v>22</v>
      </c>
      <c r="L2419" s="6">
        <v>5820</v>
      </c>
      <c r="M2419" s="6">
        <v>9</v>
      </c>
      <c r="N2419" s="6">
        <v>5</v>
      </c>
      <c r="P2419" s="6">
        <v>1</v>
      </c>
      <c r="Q2419" s="16" t="str">
        <f>IF($B2419=2014,$P2419,"")</f>
        <v/>
      </c>
      <c r="R2419" s="16" t="str">
        <f>IF($B2419=2015,$P2419,"")</f>
        <v/>
      </c>
      <c r="S2419" s="16" t="str">
        <f>IF($B2419=2016,$P2419,"")</f>
        <v/>
      </c>
      <c r="T2419" s="16" t="str">
        <f>IF($B2419=2017,$P2419,"")</f>
        <v/>
      </c>
      <c r="U2419" s="16">
        <f>IF($B2419=2018,$P2419,"")</f>
        <v>1</v>
      </c>
      <c r="V2419" s="16" t="str">
        <f>IF($B2419=2019,$P2419,"")</f>
        <v/>
      </c>
      <c r="W2419" s="16" t="str">
        <f>IF($B2419=2020,$P2419,"")</f>
        <v/>
      </c>
      <c r="X2419" s="6" t="str">
        <f>IF($B2419=2021,$P2419,"")</f>
        <v/>
      </c>
      <c r="Y2419" s="6" t="str">
        <f>IF($B2419=2022,$P2419,"")</f>
        <v/>
      </c>
      <c r="Z2419" s="6" t="str">
        <f>IF($B2419=2023,$P2419,"")</f>
        <v/>
      </c>
      <c r="AA2419" s="6" t="str">
        <f>IF($B2419=2024,$P2419,"")</f>
        <v/>
      </c>
      <c r="AB2419" s="16" t="str">
        <f>IF($B2419=2025,$P2419,"")</f>
        <v/>
      </c>
    </row>
    <row r="2420" spans="1:28" x14ac:dyDescent="0.25">
      <c r="A2420" s="3">
        <v>1170</v>
      </c>
      <c r="B2420" s="3">
        <v>2019</v>
      </c>
      <c r="C2420" s="3" t="s">
        <v>99</v>
      </c>
      <c r="D2420" s="4">
        <f>DATE(B2420,N2420,M2420)</f>
        <v>43689</v>
      </c>
      <c r="E2420" s="5">
        <v>200</v>
      </c>
      <c r="F2420" s="6" t="s">
        <v>14</v>
      </c>
      <c r="G2420" s="6" t="s">
        <v>15</v>
      </c>
      <c r="I2420" s="8" t="s">
        <v>2001</v>
      </c>
      <c r="J2420" s="8" t="s">
        <v>2002</v>
      </c>
      <c r="K2420" s="6" t="s">
        <v>22</v>
      </c>
      <c r="L2420" s="6">
        <v>6003</v>
      </c>
      <c r="M2420" s="6">
        <v>12</v>
      </c>
      <c r="N2420" s="6">
        <v>8</v>
      </c>
      <c r="P2420" s="6">
        <v>1</v>
      </c>
      <c r="Q2420" s="16" t="str">
        <f>IF($B2420=2014,$P2420,"")</f>
        <v/>
      </c>
      <c r="R2420" s="16" t="str">
        <f>IF($B2420=2015,$P2420,"")</f>
        <v/>
      </c>
      <c r="S2420" s="16" t="str">
        <f>IF($B2420=2016,$P2420,"")</f>
        <v/>
      </c>
      <c r="T2420" s="16" t="str">
        <f>IF($B2420=2017,$P2420,"")</f>
        <v/>
      </c>
      <c r="U2420" s="16" t="str">
        <f>IF($B2420=2018,$P2420,"")</f>
        <v/>
      </c>
      <c r="V2420" s="16">
        <f>IF($B2420=2019,$P2420,"")</f>
        <v>1</v>
      </c>
      <c r="W2420" s="16" t="str">
        <f>IF($B2420=2020,$P2420,"")</f>
        <v/>
      </c>
      <c r="X2420" s="6" t="str">
        <f>IF($B2420=2021,$P2420,"")</f>
        <v/>
      </c>
      <c r="Y2420" s="6" t="str">
        <f>IF($B2420=2022,$P2420,"")</f>
        <v/>
      </c>
      <c r="Z2420" s="6" t="str">
        <f>IF($B2420=2023,$P2420,"")</f>
        <v/>
      </c>
      <c r="AA2420" s="6" t="str">
        <f>IF($B2420=2024,$P2420,"")</f>
        <v/>
      </c>
      <c r="AB2420" s="16" t="str">
        <f>IF($B2420=2025,$P2420,"")</f>
        <v/>
      </c>
    </row>
    <row r="2421" spans="1:28" x14ac:dyDescent="0.25">
      <c r="A2421" s="3">
        <v>1170</v>
      </c>
      <c r="B2421" s="3">
        <v>2019</v>
      </c>
      <c r="C2421" s="3" t="s">
        <v>73</v>
      </c>
      <c r="D2421" s="4">
        <f>DATE(B2421,N2421,M2421)</f>
        <v>43723</v>
      </c>
      <c r="E2421" s="5">
        <v>300</v>
      </c>
      <c r="F2421" s="6" t="s">
        <v>14</v>
      </c>
      <c r="G2421" s="6" t="s">
        <v>15</v>
      </c>
      <c r="I2421" s="8" t="s">
        <v>2001</v>
      </c>
      <c r="J2421" s="8" t="s">
        <v>2003</v>
      </c>
      <c r="K2421" s="6" t="s">
        <v>22</v>
      </c>
      <c r="L2421" s="6">
        <v>6005</v>
      </c>
      <c r="M2421" s="6">
        <v>15</v>
      </c>
      <c r="N2421" s="6">
        <v>9</v>
      </c>
      <c r="P2421" s="6">
        <v>1</v>
      </c>
      <c r="Q2421" s="16" t="str">
        <f>IF($B2421=2014,$P2421,"")</f>
        <v/>
      </c>
      <c r="R2421" s="16" t="str">
        <f>IF($B2421=2015,$P2421,"")</f>
        <v/>
      </c>
      <c r="S2421" s="16" t="str">
        <f>IF($B2421=2016,$P2421,"")</f>
        <v/>
      </c>
      <c r="T2421" s="16" t="str">
        <f>IF($B2421=2017,$P2421,"")</f>
        <v/>
      </c>
      <c r="U2421" s="16" t="str">
        <f>IF($B2421=2018,$P2421,"")</f>
        <v/>
      </c>
      <c r="V2421" s="16">
        <f>IF($B2421=2019,$P2421,"")</f>
        <v>1</v>
      </c>
      <c r="W2421" s="16" t="str">
        <f>IF($B2421=2020,$P2421,"")</f>
        <v/>
      </c>
      <c r="X2421" s="6" t="str">
        <f>IF($B2421=2021,$P2421,"")</f>
        <v/>
      </c>
      <c r="Y2421" s="6" t="str">
        <f>IF($B2421=2022,$P2421,"")</f>
        <v/>
      </c>
      <c r="Z2421" s="6" t="str">
        <f>IF($B2421=2023,$P2421,"")</f>
        <v/>
      </c>
      <c r="AA2421" s="6" t="str">
        <f>IF($B2421=2024,$P2421,"")</f>
        <v/>
      </c>
      <c r="AB2421" s="16" t="str">
        <f>IF($B2421=2025,$P2421,"")</f>
        <v/>
      </c>
    </row>
    <row r="2422" spans="1:28" x14ac:dyDescent="0.25">
      <c r="A2422" s="3">
        <v>1170</v>
      </c>
      <c r="B2422" s="3">
        <v>2020</v>
      </c>
      <c r="C2422" s="3" t="s">
        <v>940</v>
      </c>
      <c r="D2422" s="4">
        <f>DATE(B2422,N2422,M2422)</f>
        <v>43847</v>
      </c>
      <c r="E2422" s="5">
        <v>607</v>
      </c>
      <c r="F2422" s="6" t="s">
        <v>14</v>
      </c>
      <c r="G2422" s="6" t="s">
        <v>15</v>
      </c>
      <c r="I2422" s="8" t="s">
        <v>2001</v>
      </c>
      <c r="J2422" s="1" t="s">
        <v>2004</v>
      </c>
      <c r="K2422" s="6" t="s">
        <v>732</v>
      </c>
      <c r="L2422" s="6">
        <v>6014</v>
      </c>
      <c r="M2422" s="6">
        <v>17</v>
      </c>
      <c r="N2422" s="6">
        <v>1</v>
      </c>
      <c r="P2422" s="6">
        <v>1</v>
      </c>
      <c r="Q2422" s="16" t="str">
        <f>IF($B2422=2014,$P2422,"")</f>
        <v/>
      </c>
      <c r="R2422" s="16" t="str">
        <f>IF($B2422=2015,$P2422,"")</f>
        <v/>
      </c>
      <c r="S2422" s="16" t="str">
        <f>IF($B2422=2016,$P2422,"")</f>
        <v/>
      </c>
      <c r="T2422" s="16" t="str">
        <f>IF($B2422=2017,$P2422,"")</f>
        <v/>
      </c>
      <c r="U2422" s="16" t="str">
        <f>IF($B2422=2018,$P2422,"")</f>
        <v/>
      </c>
      <c r="V2422" s="16" t="str">
        <f>IF($B2422=2019,$P2422,"")</f>
        <v/>
      </c>
      <c r="W2422" s="16">
        <f>IF($B2422=2020,$P2422,"")</f>
        <v>1</v>
      </c>
      <c r="X2422" s="6" t="str">
        <f>IF($B2422=2021,$P2422,"")</f>
        <v/>
      </c>
      <c r="Y2422" s="6" t="str">
        <f>IF($B2422=2022,$P2422,"")</f>
        <v/>
      </c>
      <c r="Z2422" s="6" t="str">
        <f>IF($B2422=2023,$P2422,"")</f>
        <v/>
      </c>
      <c r="AA2422" s="6" t="str">
        <f>IF($B2422=2024,$P2422,"")</f>
        <v/>
      </c>
      <c r="AB2422" s="16" t="str">
        <f>IF($B2422=2025,$P2422,"")</f>
        <v/>
      </c>
    </row>
    <row r="2423" spans="1:28" x14ac:dyDescent="0.25">
      <c r="A2423" s="3">
        <v>1170</v>
      </c>
      <c r="B2423" s="3">
        <v>2021</v>
      </c>
      <c r="C2423" s="3" t="s">
        <v>672</v>
      </c>
      <c r="D2423" s="4">
        <f>DATE(B2423,N2423,M2423)</f>
        <v>44259</v>
      </c>
      <c r="E2423" s="5">
        <v>600</v>
      </c>
      <c r="F2423" s="7" t="s">
        <v>14</v>
      </c>
      <c r="G2423" s="7" t="s">
        <v>15</v>
      </c>
      <c r="H2423" s="7"/>
      <c r="I2423" s="8" t="s">
        <v>2001</v>
      </c>
      <c r="J2423" s="1" t="s">
        <v>673</v>
      </c>
      <c r="K2423" s="6" t="s">
        <v>38</v>
      </c>
      <c r="L2423" s="6">
        <v>6117</v>
      </c>
      <c r="M2423" s="6">
        <v>4</v>
      </c>
      <c r="N2423" s="6">
        <v>3</v>
      </c>
      <c r="P2423" s="6">
        <v>1</v>
      </c>
      <c r="Q2423" s="16" t="str">
        <f>IF($B2423=2014,$P2423,"")</f>
        <v/>
      </c>
      <c r="R2423" s="16" t="str">
        <f>IF($B2423=2015,$P2423,"")</f>
        <v/>
      </c>
      <c r="S2423" s="16" t="str">
        <f>IF($B2423=2016,$P2423,"")</f>
        <v/>
      </c>
      <c r="T2423" s="16" t="str">
        <f>IF($B2423=2017,$P2423,"")</f>
        <v/>
      </c>
      <c r="U2423" s="16" t="str">
        <f>IF($B2423=2018,$P2423,"")</f>
        <v/>
      </c>
      <c r="V2423" s="16" t="str">
        <f>IF($B2423=2019,$P2423,"")</f>
        <v/>
      </c>
      <c r="W2423" s="16" t="str">
        <f>IF($B2423=2020,$P2423,"")</f>
        <v/>
      </c>
      <c r="X2423" s="6">
        <f>IF($B2423=2021,$P2423,"")</f>
        <v>1</v>
      </c>
      <c r="Y2423" s="6" t="str">
        <f>IF($B2423=2022,$P2423,"")</f>
        <v/>
      </c>
      <c r="Z2423" s="6" t="str">
        <f>IF($B2423=2023,$P2423,"")</f>
        <v/>
      </c>
      <c r="AA2423" s="6" t="str">
        <f>IF($B2423=2024,$P2423,"")</f>
        <v/>
      </c>
      <c r="AB2423" s="16" t="str">
        <f>IF($B2423=2025,$P2423,"")</f>
        <v/>
      </c>
    </row>
    <row r="2424" spans="1:28" x14ac:dyDescent="0.25">
      <c r="A2424" s="3">
        <v>1170</v>
      </c>
      <c r="B2424" s="3">
        <v>2021</v>
      </c>
      <c r="C2424" s="3" t="s">
        <v>1382</v>
      </c>
      <c r="D2424" s="4">
        <v>44416</v>
      </c>
      <c r="E2424" s="5">
        <v>0</v>
      </c>
      <c r="F2424" s="6" t="s">
        <v>14</v>
      </c>
      <c r="G2424" s="6" t="s">
        <v>15</v>
      </c>
      <c r="I2424" s="8" t="s">
        <v>2001</v>
      </c>
      <c r="J2424" s="1" t="s">
        <v>3690</v>
      </c>
      <c r="K2424" s="6" t="s">
        <v>22</v>
      </c>
      <c r="L2424" s="6">
        <v>6203</v>
      </c>
      <c r="M2424" s="6">
        <v>8</v>
      </c>
      <c r="N2424" s="6">
        <v>8</v>
      </c>
      <c r="P2424" s="6">
        <v>1</v>
      </c>
      <c r="Q2424" s="16" t="str">
        <f>IF($B2424=2014,$P2424,"")</f>
        <v/>
      </c>
      <c r="R2424" s="16" t="str">
        <f>IF($B2424=2015,$P2424,"")</f>
        <v/>
      </c>
      <c r="S2424" s="16" t="str">
        <f>IF($B2424=2016,$P2424,"")</f>
        <v/>
      </c>
      <c r="T2424" s="16" t="str">
        <f>IF($B2424=2017,$P2424,"")</f>
        <v/>
      </c>
      <c r="U2424" s="16" t="str">
        <f>IF($B2424=2018,$P2424,"")</f>
        <v/>
      </c>
      <c r="V2424" s="16" t="str">
        <f>IF($B2424=2019,$P2424,"")</f>
        <v/>
      </c>
      <c r="W2424" s="16" t="str">
        <f>IF($B2424=2020,$P2424,"")</f>
        <v/>
      </c>
      <c r="X2424" s="6">
        <f>IF($B2424=2021,$P2424,"")</f>
        <v>1</v>
      </c>
      <c r="Y2424" s="6" t="str">
        <f>IF($B2424=2022,$P2424,"")</f>
        <v/>
      </c>
      <c r="Z2424" s="6" t="str">
        <f>IF($B2424=2023,$P2424,"")</f>
        <v/>
      </c>
      <c r="AA2424" s="6" t="str">
        <f>IF($B2424=2024,$P2424,"")</f>
        <v/>
      </c>
      <c r="AB2424" s="16" t="str">
        <f>IF($B2424=2025,$P2424,"")</f>
        <v/>
      </c>
    </row>
    <row r="2425" spans="1:28" x14ac:dyDescent="0.25">
      <c r="A2425" s="3">
        <v>1170</v>
      </c>
      <c r="B2425" s="3">
        <v>2021</v>
      </c>
      <c r="C2425" s="3" t="s">
        <v>13</v>
      </c>
      <c r="D2425" s="4">
        <v>44443</v>
      </c>
      <c r="E2425" s="5">
        <v>300</v>
      </c>
      <c r="F2425" s="6" t="s">
        <v>14</v>
      </c>
      <c r="G2425" s="6" t="s">
        <v>15</v>
      </c>
      <c r="I2425" s="8" t="s">
        <v>2001</v>
      </c>
      <c r="J2425" s="1" t="s">
        <v>3691</v>
      </c>
      <c r="K2425" s="6" t="s">
        <v>22</v>
      </c>
      <c r="L2425" s="6">
        <v>6204</v>
      </c>
      <c r="M2425" s="6">
        <v>4</v>
      </c>
      <c r="N2425" s="6">
        <v>9</v>
      </c>
      <c r="P2425" s="6">
        <v>1</v>
      </c>
      <c r="Q2425" s="16" t="str">
        <f>IF($B2425=2014,$P2425,"")</f>
        <v/>
      </c>
      <c r="R2425" s="16" t="str">
        <f>IF($B2425=2015,$P2425,"")</f>
        <v/>
      </c>
      <c r="S2425" s="16" t="str">
        <f>IF($B2425=2016,$P2425,"")</f>
        <v/>
      </c>
      <c r="T2425" s="16" t="str">
        <f>IF($B2425=2017,$P2425,"")</f>
        <v/>
      </c>
      <c r="U2425" s="16" t="str">
        <f>IF($B2425=2018,$P2425,"")</f>
        <v/>
      </c>
      <c r="V2425" s="16" t="str">
        <f>IF($B2425=2019,$P2425,"")</f>
        <v/>
      </c>
      <c r="W2425" s="16" t="str">
        <f>IF($B2425=2020,$P2425,"")</f>
        <v/>
      </c>
      <c r="X2425" s="6">
        <f>IF($B2425=2021,$P2425,"")</f>
        <v>1</v>
      </c>
      <c r="Y2425" s="6" t="str">
        <f>IF($B2425=2022,$P2425,"")</f>
        <v/>
      </c>
      <c r="Z2425" s="6" t="str">
        <f>IF($B2425=2023,$P2425,"")</f>
        <v/>
      </c>
      <c r="AA2425" s="6" t="str">
        <f>IF($B2425=2024,$P2425,"")</f>
        <v/>
      </c>
      <c r="AB2425" s="16" t="str">
        <f>IF($B2425=2025,$P2425,"")</f>
        <v/>
      </c>
    </row>
    <row r="2426" spans="1:28" ht="24" x14ac:dyDescent="0.25">
      <c r="A2426" s="3">
        <v>1170</v>
      </c>
      <c r="B2426" s="3">
        <v>2022</v>
      </c>
      <c r="C2426" s="3" t="s">
        <v>1161</v>
      </c>
      <c r="D2426" s="4">
        <v>44569</v>
      </c>
      <c r="E2426" s="5">
        <v>659</v>
      </c>
      <c r="F2426" s="6" t="s">
        <v>14</v>
      </c>
      <c r="G2426" s="6" t="s">
        <v>15</v>
      </c>
      <c r="I2426" s="8" t="s">
        <v>2001</v>
      </c>
      <c r="J2426" s="1" t="s">
        <v>3692</v>
      </c>
      <c r="K2426" s="6" t="s">
        <v>719</v>
      </c>
      <c r="L2426" s="6">
        <v>6218</v>
      </c>
      <c r="M2426" s="6">
        <v>8</v>
      </c>
      <c r="N2426" s="6">
        <v>1</v>
      </c>
      <c r="P2426" s="6">
        <v>1</v>
      </c>
      <c r="Q2426" s="16" t="str">
        <f>IF($B2426=2014,$P2426,"")</f>
        <v/>
      </c>
      <c r="R2426" s="16" t="str">
        <f>IF($B2426=2015,$P2426,"")</f>
        <v/>
      </c>
      <c r="S2426" s="16" t="str">
        <f>IF($B2426=2016,$P2426,"")</f>
        <v/>
      </c>
      <c r="T2426" s="16" t="str">
        <f>IF($B2426=2017,$P2426,"")</f>
        <v/>
      </c>
      <c r="U2426" s="16" t="str">
        <f>IF($B2426=2018,$P2426,"")</f>
        <v/>
      </c>
      <c r="V2426" s="16" t="str">
        <f>IF($B2426=2019,$P2426,"")</f>
        <v/>
      </c>
      <c r="W2426" s="16" t="str">
        <f>IF($B2426=2020,$P2426,"")</f>
        <v/>
      </c>
      <c r="X2426" s="6" t="str">
        <f>IF($B2426=2021,$P2426,"")</f>
        <v/>
      </c>
      <c r="Y2426" s="6">
        <f>IF($B2426=2022,$P2426,"")</f>
        <v>1</v>
      </c>
      <c r="Z2426" s="6" t="str">
        <f>IF($B2426=2023,$P2426,"")</f>
        <v/>
      </c>
      <c r="AA2426" s="6" t="str">
        <f>IF($B2426=2024,$P2426,"")</f>
        <v/>
      </c>
      <c r="AB2426" s="16" t="str">
        <f>IF($B2426=2025,$P2426,"")</f>
        <v/>
      </c>
    </row>
    <row r="2427" spans="1:28" ht="24" x14ac:dyDescent="0.25">
      <c r="A2427" s="3">
        <v>1170</v>
      </c>
      <c r="B2427" s="3">
        <v>2022</v>
      </c>
      <c r="C2427" s="3" t="s">
        <v>1783</v>
      </c>
      <c r="D2427" s="4">
        <f>DATE(B2427,N2427,M2427)</f>
        <v>44779</v>
      </c>
      <c r="E2427" s="5">
        <v>100</v>
      </c>
      <c r="F2427" s="7" t="s">
        <v>14</v>
      </c>
      <c r="G2427" s="7" t="s">
        <v>15</v>
      </c>
      <c r="H2427" s="7"/>
      <c r="I2427" s="8" t="s">
        <v>2001</v>
      </c>
      <c r="J2427" s="1" t="s">
        <v>4134</v>
      </c>
      <c r="K2427" s="6" t="s">
        <v>22</v>
      </c>
      <c r="L2427" s="6">
        <v>6302</v>
      </c>
      <c r="M2427" s="6">
        <v>6</v>
      </c>
      <c r="N2427" s="6">
        <v>8</v>
      </c>
      <c r="P2427" s="6">
        <v>1</v>
      </c>
      <c r="Q2427" s="16" t="str">
        <f>IF($B2427=2014,$P2427,"")</f>
        <v/>
      </c>
      <c r="R2427" s="16" t="str">
        <f>IF($B2427=2015,$P2427,"")</f>
        <v/>
      </c>
      <c r="S2427" s="16" t="str">
        <f>IF($B2427=2016,$P2427,"")</f>
        <v/>
      </c>
      <c r="T2427" s="16" t="str">
        <f>IF($B2427=2017,$P2427,"")</f>
        <v/>
      </c>
      <c r="U2427" s="16" t="str">
        <f>IF($B2427=2018,$P2427,"")</f>
        <v/>
      </c>
      <c r="V2427" s="16" t="str">
        <f>IF($B2427=2019,$P2427,"")</f>
        <v/>
      </c>
      <c r="W2427" s="16" t="str">
        <f>IF($B2427=2020,$P2427,"")</f>
        <v/>
      </c>
      <c r="X2427" s="6" t="str">
        <f>IF($B2427=2021,$P2427,"")</f>
        <v/>
      </c>
      <c r="Y2427" s="6">
        <f>IF($B2427=2022,$P2427,"")</f>
        <v>1</v>
      </c>
      <c r="Z2427" s="6" t="str">
        <f>IF($B2427=2023,$P2427,"")</f>
        <v/>
      </c>
      <c r="AA2427" s="6" t="str">
        <f>IF($B2427=2024,$P2427,"")</f>
        <v/>
      </c>
      <c r="AB2427" s="16" t="str">
        <f>IF($B2427=2025,$P2427,"")</f>
        <v/>
      </c>
    </row>
    <row r="2428" spans="1:28" ht="24" x14ac:dyDescent="0.25">
      <c r="A2428" s="3">
        <v>1170</v>
      </c>
      <c r="B2428" s="3">
        <v>2023</v>
      </c>
      <c r="C2428" s="3" t="s">
        <v>868</v>
      </c>
      <c r="D2428" s="4">
        <f>DATE(B2428,N2428,M2428)</f>
        <v>44949</v>
      </c>
      <c r="E2428" s="5">
        <v>256</v>
      </c>
      <c r="F2428" s="7" t="s">
        <v>14</v>
      </c>
      <c r="G2428" s="7" t="s">
        <v>15</v>
      </c>
      <c r="H2428" s="7"/>
      <c r="I2428" s="8" t="s">
        <v>2001</v>
      </c>
      <c r="J2428" s="1" t="s">
        <v>5471</v>
      </c>
      <c r="K2428" s="6" t="s">
        <v>719</v>
      </c>
      <c r="L2428" s="6">
        <v>6401</v>
      </c>
      <c r="M2428" s="6">
        <v>23</v>
      </c>
      <c r="N2428" s="6">
        <v>1</v>
      </c>
      <c r="P2428" s="6">
        <v>1</v>
      </c>
      <c r="Q2428" s="16" t="str">
        <f>IF($B2428=2014,$P2428,"")</f>
        <v/>
      </c>
      <c r="R2428" s="16" t="str">
        <f>IF($B2428=2015,$P2428,"")</f>
        <v/>
      </c>
      <c r="S2428" s="16" t="str">
        <f>IF($B2428=2016,$P2428,"")</f>
        <v/>
      </c>
      <c r="T2428" s="16" t="str">
        <f>IF($B2428=2017,$P2428,"")</f>
        <v/>
      </c>
      <c r="U2428" s="16" t="str">
        <f>IF($B2428=2018,$P2428,"")</f>
        <v/>
      </c>
      <c r="V2428" s="16" t="str">
        <f>IF($B2428=2019,$P2428,"")</f>
        <v/>
      </c>
      <c r="W2428" s="16" t="str">
        <f>IF($B2428=2020,$P2428,"")</f>
        <v/>
      </c>
      <c r="X2428" s="6" t="str">
        <f>IF($B2428=2021,$P2428,"")</f>
        <v/>
      </c>
      <c r="Y2428" s="6" t="str">
        <f>IF($B2428=2022,$P2428,"")</f>
        <v/>
      </c>
      <c r="Z2428" s="6">
        <f>IF($B2428=2023,$P2428,"")</f>
        <v>1</v>
      </c>
      <c r="AA2428" s="6" t="str">
        <f>IF($B2428=2024,$P2428,"")</f>
        <v/>
      </c>
      <c r="AB2428" s="16" t="str">
        <f>IF($B2428=2025,$P2428,"")</f>
        <v/>
      </c>
    </row>
    <row r="2429" spans="1:28" ht="24" x14ac:dyDescent="0.25">
      <c r="A2429" s="3">
        <v>1170</v>
      </c>
      <c r="B2429" s="3">
        <v>2016</v>
      </c>
      <c r="C2429" s="3" t="s">
        <v>26</v>
      </c>
      <c r="D2429" s="4">
        <f>DATE(B2429,N2429,M2429)</f>
        <v>42577</v>
      </c>
      <c r="E2429" s="5">
        <v>2255</v>
      </c>
      <c r="F2429" s="6" t="s">
        <v>14</v>
      </c>
      <c r="G2429" s="7" t="s">
        <v>15</v>
      </c>
      <c r="H2429" s="7"/>
      <c r="I2429" s="1" t="s">
        <v>2005</v>
      </c>
      <c r="J2429" s="1" t="s">
        <v>2006</v>
      </c>
      <c r="K2429" s="6" t="s">
        <v>836</v>
      </c>
      <c r="L2429" s="6">
        <v>5703</v>
      </c>
      <c r="M2429" s="6">
        <v>26</v>
      </c>
      <c r="N2429" s="6">
        <v>7</v>
      </c>
      <c r="O2429" s="6" t="s">
        <v>81</v>
      </c>
      <c r="P2429" s="6">
        <v>1</v>
      </c>
      <c r="Q2429" s="16" t="str">
        <f>IF($B2429=2014,$P2429,"")</f>
        <v/>
      </c>
      <c r="R2429" s="16" t="str">
        <f>IF($B2429=2015,$P2429,"")</f>
        <v/>
      </c>
      <c r="S2429" s="16">
        <f>IF($B2429=2016,$P2429,"")</f>
        <v>1</v>
      </c>
      <c r="T2429" s="16" t="str">
        <f>IF($B2429=2017,$P2429,"")</f>
        <v/>
      </c>
      <c r="U2429" s="16" t="str">
        <f>IF($B2429=2018,$P2429,"")</f>
        <v/>
      </c>
      <c r="V2429" s="16" t="str">
        <f>IF($B2429=2019,$P2429,"")</f>
        <v/>
      </c>
      <c r="W2429" s="16" t="str">
        <f>IF($B2429=2020,$P2429,"")</f>
        <v/>
      </c>
      <c r="X2429" s="6" t="str">
        <f>IF($B2429=2021,$P2429,"")</f>
        <v/>
      </c>
      <c r="Y2429" s="6" t="str">
        <f>IF($B2429=2022,$P2429,"")</f>
        <v/>
      </c>
      <c r="Z2429" s="6" t="str">
        <f>IF($B2429=2023,$P2429,"")</f>
        <v/>
      </c>
      <c r="AA2429" s="6" t="str">
        <f>IF($B2429=2024,$P2429,"")</f>
        <v/>
      </c>
      <c r="AB2429" s="16" t="str">
        <f>IF($B2429=2025,$P2429,"")</f>
        <v/>
      </c>
    </row>
    <row r="2430" spans="1:28" x14ac:dyDescent="0.25">
      <c r="A2430" s="3">
        <v>1170</v>
      </c>
      <c r="B2430" s="3">
        <v>2016</v>
      </c>
      <c r="C2430" s="3" t="s">
        <v>2007</v>
      </c>
      <c r="D2430" s="4">
        <f>DATE(B2430,N2430,M2430)</f>
        <v>42658</v>
      </c>
      <c r="E2430" s="5">
        <v>447</v>
      </c>
      <c r="F2430" s="6" t="s">
        <v>14</v>
      </c>
      <c r="G2430" s="7" t="s">
        <v>15</v>
      </c>
      <c r="H2430" s="7"/>
      <c r="I2430" s="1" t="s">
        <v>2005</v>
      </c>
      <c r="J2430" s="1" t="s">
        <v>2008</v>
      </c>
      <c r="K2430" s="6" t="s">
        <v>1425</v>
      </c>
      <c r="L2430" s="6">
        <v>5707</v>
      </c>
      <c r="M2430" s="6">
        <v>15</v>
      </c>
      <c r="N2430" s="6">
        <v>10</v>
      </c>
      <c r="O2430" s="6" t="s">
        <v>81</v>
      </c>
      <c r="P2430" s="6">
        <v>1</v>
      </c>
      <c r="Q2430" s="16" t="str">
        <f>IF($B2430=2014,$P2430,"")</f>
        <v/>
      </c>
      <c r="R2430" s="16" t="str">
        <f>IF($B2430=2015,$P2430,"")</f>
        <v/>
      </c>
      <c r="S2430" s="16">
        <f>IF($B2430=2016,$P2430,"")</f>
        <v>1</v>
      </c>
      <c r="T2430" s="16" t="str">
        <f>IF($B2430=2017,$P2430,"")</f>
        <v/>
      </c>
      <c r="U2430" s="16" t="str">
        <f>IF($B2430=2018,$P2430,"")</f>
        <v/>
      </c>
      <c r="V2430" s="16" t="str">
        <f>IF($B2430=2019,$P2430,"")</f>
        <v/>
      </c>
      <c r="W2430" s="16" t="str">
        <f>IF($B2430=2020,$P2430,"")</f>
        <v/>
      </c>
      <c r="X2430" s="6" t="str">
        <f>IF($B2430=2021,$P2430,"")</f>
        <v/>
      </c>
      <c r="Y2430" s="6" t="str">
        <f>IF($B2430=2022,$P2430,"")</f>
        <v/>
      </c>
      <c r="Z2430" s="6" t="str">
        <f>IF($B2430=2023,$P2430,"")</f>
        <v/>
      </c>
      <c r="AA2430" s="6" t="str">
        <f>IF($B2430=2024,$P2430,"")</f>
        <v/>
      </c>
      <c r="AB2430" s="16" t="str">
        <f>IF($B2430=2025,$P2430,"")</f>
        <v/>
      </c>
    </row>
    <row r="2431" spans="1:28" x14ac:dyDescent="0.25">
      <c r="A2431" s="3">
        <v>1170</v>
      </c>
      <c r="B2431" s="3">
        <v>2016</v>
      </c>
      <c r="C2431" s="3" t="s">
        <v>209</v>
      </c>
      <c r="D2431" s="4">
        <f>DATE(B2431,N2431,M2431)</f>
        <v>42703</v>
      </c>
      <c r="E2431" s="5">
        <v>2300</v>
      </c>
      <c r="F2431" s="6" t="s">
        <v>14</v>
      </c>
      <c r="G2431" s="7" t="s">
        <v>15</v>
      </c>
      <c r="H2431" s="7"/>
      <c r="I2431" s="1" t="s">
        <v>2005</v>
      </c>
      <c r="J2431" s="1" t="s">
        <v>2009</v>
      </c>
      <c r="K2431" s="6" t="s">
        <v>1425</v>
      </c>
      <c r="L2431" s="6">
        <v>5711</v>
      </c>
      <c r="M2431" s="6">
        <v>29</v>
      </c>
      <c r="N2431" s="6">
        <v>11</v>
      </c>
      <c r="O2431" s="6" t="s">
        <v>81</v>
      </c>
      <c r="P2431" s="6">
        <v>1</v>
      </c>
      <c r="Q2431" s="16" t="str">
        <f>IF($B2431=2014,$P2431,"")</f>
        <v/>
      </c>
      <c r="R2431" s="16" t="str">
        <f>IF($B2431=2015,$P2431,"")</f>
        <v/>
      </c>
      <c r="S2431" s="16">
        <f>IF($B2431=2016,$P2431,"")</f>
        <v>1</v>
      </c>
      <c r="T2431" s="16" t="str">
        <f>IF($B2431=2017,$P2431,"")</f>
        <v/>
      </c>
      <c r="U2431" s="16" t="str">
        <f>IF($B2431=2018,$P2431,"")</f>
        <v/>
      </c>
      <c r="V2431" s="16" t="str">
        <f>IF($B2431=2019,$P2431,"")</f>
        <v/>
      </c>
      <c r="W2431" s="16" t="str">
        <f>IF($B2431=2020,$P2431,"")</f>
        <v/>
      </c>
      <c r="X2431" s="6" t="str">
        <f>IF($B2431=2021,$P2431,"")</f>
        <v/>
      </c>
      <c r="Y2431" s="6" t="str">
        <f>IF($B2431=2022,$P2431,"")</f>
        <v/>
      </c>
      <c r="Z2431" s="6" t="str">
        <f>IF($B2431=2023,$P2431,"")</f>
        <v/>
      </c>
      <c r="AA2431" s="6" t="str">
        <f>IF($B2431=2024,$P2431,"")</f>
        <v/>
      </c>
      <c r="AB2431" s="16" t="str">
        <f>IF($B2431=2025,$P2431,"")</f>
        <v/>
      </c>
    </row>
    <row r="2432" spans="1:28" x14ac:dyDescent="0.25">
      <c r="A2432" s="3">
        <v>1170</v>
      </c>
      <c r="B2432" s="3">
        <v>2017</v>
      </c>
      <c r="C2432" s="3" t="s">
        <v>695</v>
      </c>
      <c r="D2432" s="4">
        <f>DATE(B2432,N2432,M2432)</f>
        <v>42813</v>
      </c>
      <c r="E2432" s="5">
        <v>500</v>
      </c>
      <c r="F2432" s="6" t="s">
        <v>14</v>
      </c>
      <c r="G2432" s="7" t="s">
        <v>15</v>
      </c>
      <c r="H2432" s="7"/>
      <c r="I2432" s="1" t="s">
        <v>2005</v>
      </c>
      <c r="J2432" s="1" t="s">
        <v>2010</v>
      </c>
      <c r="K2432" s="6" t="s">
        <v>25</v>
      </c>
      <c r="L2432" s="6">
        <v>5718</v>
      </c>
      <c r="M2432" s="6">
        <v>19</v>
      </c>
      <c r="N2432" s="6">
        <v>3</v>
      </c>
      <c r="P2432" s="6">
        <v>1</v>
      </c>
      <c r="Q2432" s="16" t="str">
        <f>IF($B2432=2014,$P2432,"")</f>
        <v/>
      </c>
      <c r="R2432" s="16" t="str">
        <f>IF($B2432=2015,$P2432,"")</f>
        <v/>
      </c>
      <c r="S2432" s="16" t="str">
        <f>IF($B2432=2016,$P2432,"")</f>
        <v/>
      </c>
      <c r="T2432" s="16">
        <f>IF($B2432=2017,$P2432,"")</f>
        <v>1</v>
      </c>
      <c r="U2432" s="16" t="str">
        <f>IF($B2432=2018,$P2432,"")</f>
        <v/>
      </c>
      <c r="V2432" s="16" t="str">
        <f>IF($B2432=2019,$P2432,"")</f>
        <v/>
      </c>
      <c r="W2432" s="16" t="str">
        <f>IF($B2432=2020,$P2432,"")</f>
        <v/>
      </c>
      <c r="X2432" s="6" t="str">
        <f>IF($B2432=2021,$P2432,"")</f>
        <v/>
      </c>
      <c r="Y2432" s="6" t="str">
        <f>IF($B2432=2022,$P2432,"")</f>
        <v/>
      </c>
      <c r="Z2432" s="6" t="str">
        <f>IF($B2432=2023,$P2432,"")</f>
        <v/>
      </c>
      <c r="AA2432" s="6" t="str">
        <f>IF($B2432=2024,$P2432,"")</f>
        <v/>
      </c>
      <c r="AB2432" s="16" t="str">
        <f>IF($B2432=2025,$P2432,"")</f>
        <v/>
      </c>
    </row>
    <row r="2433" spans="1:28" x14ac:dyDescent="0.25">
      <c r="A2433" s="3">
        <v>1170</v>
      </c>
      <c r="B2433" s="3">
        <v>2017</v>
      </c>
      <c r="C2433" s="3" t="s">
        <v>1928</v>
      </c>
      <c r="D2433" s="4">
        <f>DATE(B2433,N2433,M2433)</f>
        <v>42951</v>
      </c>
      <c r="E2433" s="5">
        <v>200</v>
      </c>
      <c r="F2433" s="6" t="s">
        <v>14</v>
      </c>
      <c r="G2433" s="6" t="s">
        <v>15</v>
      </c>
      <c r="H2433" s="7"/>
      <c r="I2433" s="1" t="s">
        <v>2011</v>
      </c>
      <c r="J2433" s="8" t="s">
        <v>2012</v>
      </c>
      <c r="K2433" s="6" t="s">
        <v>22</v>
      </c>
      <c r="L2433" s="6">
        <v>5802</v>
      </c>
      <c r="M2433" s="6">
        <v>4</v>
      </c>
      <c r="N2433" s="6">
        <v>8</v>
      </c>
      <c r="P2433" s="6">
        <v>1</v>
      </c>
      <c r="Q2433" s="16" t="str">
        <f>IF($B2433=2014,$P2433,"")</f>
        <v/>
      </c>
      <c r="R2433" s="16" t="str">
        <f>IF($B2433=2015,$P2433,"")</f>
        <v/>
      </c>
      <c r="S2433" s="16" t="str">
        <f>IF($B2433=2016,$P2433,"")</f>
        <v/>
      </c>
      <c r="T2433" s="16">
        <f>IF($B2433=2017,$P2433,"")</f>
        <v>1</v>
      </c>
      <c r="U2433" s="16" t="str">
        <f>IF($B2433=2018,$P2433,"")</f>
        <v/>
      </c>
      <c r="V2433" s="16" t="str">
        <f>IF($B2433=2019,$P2433,"")</f>
        <v/>
      </c>
      <c r="W2433" s="16" t="str">
        <f>IF($B2433=2020,$P2433,"")</f>
        <v/>
      </c>
      <c r="X2433" s="6" t="str">
        <f>IF($B2433=2021,$P2433,"")</f>
        <v/>
      </c>
      <c r="Y2433" s="6" t="str">
        <f>IF($B2433=2022,$P2433,"")</f>
        <v/>
      </c>
      <c r="Z2433" s="6" t="str">
        <f>IF($B2433=2023,$P2433,"")</f>
        <v/>
      </c>
      <c r="AA2433" s="6" t="str">
        <f>IF($B2433=2024,$P2433,"")</f>
        <v/>
      </c>
      <c r="AB2433" s="16" t="str">
        <f>IF($B2433=2025,$P2433,"")</f>
        <v/>
      </c>
    </row>
    <row r="2434" spans="1:28" x14ac:dyDescent="0.25">
      <c r="A2434" s="3">
        <v>1170</v>
      </c>
      <c r="B2434" s="3">
        <v>2018</v>
      </c>
      <c r="C2434" s="3" t="s">
        <v>1931</v>
      </c>
      <c r="D2434" s="4">
        <f>DATE(B2434,N2434,M2434)</f>
        <v>43197</v>
      </c>
      <c r="E2434" s="5">
        <v>0</v>
      </c>
      <c r="F2434" s="6" t="s">
        <v>14</v>
      </c>
      <c r="G2434" s="6" t="s">
        <v>15</v>
      </c>
      <c r="I2434" s="1" t="s">
        <v>2011</v>
      </c>
      <c r="J2434" s="8" t="s">
        <v>2013</v>
      </c>
      <c r="K2434" s="6" t="s">
        <v>22</v>
      </c>
      <c r="L2434" s="6">
        <v>5819</v>
      </c>
      <c r="M2434" s="6">
        <v>7</v>
      </c>
      <c r="N2434" s="6">
        <v>4</v>
      </c>
      <c r="P2434" s="6">
        <v>1</v>
      </c>
      <c r="Q2434" s="16" t="str">
        <f>IF($B2434=2014,$P2434,"")</f>
        <v/>
      </c>
      <c r="R2434" s="16" t="str">
        <f>IF($B2434=2015,$P2434,"")</f>
        <v/>
      </c>
      <c r="S2434" s="16" t="str">
        <f>IF($B2434=2016,$P2434,"")</f>
        <v/>
      </c>
      <c r="T2434" s="16" t="str">
        <f>IF($B2434=2017,$P2434,"")</f>
        <v/>
      </c>
      <c r="U2434" s="16">
        <f>IF($B2434=2018,$P2434,"")</f>
        <v>1</v>
      </c>
      <c r="V2434" s="16" t="str">
        <f>IF($B2434=2019,$P2434,"")</f>
        <v/>
      </c>
      <c r="W2434" s="16" t="str">
        <f>IF($B2434=2020,$P2434,"")</f>
        <v/>
      </c>
      <c r="X2434" s="6" t="str">
        <f>IF($B2434=2021,$P2434,"")</f>
        <v/>
      </c>
      <c r="Y2434" s="6" t="str">
        <f>IF($B2434=2022,$P2434,"")</f>
        <v/>
      </c>
      <c r="Z2434" s="6" t="str">
        <f>IF($B2434=2023,$P2434,"")</f>
        <v/>
      </c>
      <c r="AA2434" s="6" t="str">
        <f>IF($B2434=2024,$P2434,"")</f>
        <v/>
      </c>
      <c r="AB2434" s="16" t="str">
        <f>IF($B2434=2025,$P2434,"")</f>
        <v/>
      </c>
    </row>
    <row r="2435" spans="1:28" x14ac:dyDescent="0.25">
      <c r="A2435" s="3">
        <v>1170</v>
      </c>
      <c r="B2435" s="3">
        <v>2018</v>
      </c>
      <c r="C2435" s="3" t="s">
        <v>1933</v>
      </c>
      <c r="D2435" s="4">
        <f>DATE(B2435,N2435,M2435)</f>
        <v>43229</v>
      </c>
      <c r="E2435" s="5">
        <v>2333</v>
      </c>
      <c r="F2435" s="6" t="s">
        <v>14</v>
      </c>
      <c r="G2435" s="7" t="s">
        <v>15</v>
      </c>
      <c r="I2435" s="1" t="s">
        <v>2011</v>
      </c>
      <c r="J2435" s="8" t="s">
        <v>2014</v>
      </c>
      <c r="K2435" s="6" t="s">
        <v>22</v>
      </c>
      <c r="L2435" s="6">
        <v>5820</v>
      </c>
      <c r="M2435" s="6">
        <v>9</v>
      </c>
      <c r="N2435" s="6">
        <v>5</v>
      </c>
      <c r="P2435" s="6">
        <v>1</v>
      </c>
      <c r="Q2435" s="16" t="str">
        <f>IF($B2435=2014,$P2435,"")</f>
        <v/>
      </c>
      <c r="R2435" s="16" t="str">
        <f>IF($B2435=2015,$P2435,"")</f>
        <v/>
      </c>
      <c r="S2435" s="16" t="str">
        <f>IF($B2435=2016,$P2435,"")</f>
        <v/>
      </c>
      <c r="T2435" s="16" t="str">
        <f>IF($B2435=2017,$P2435,"")</f>
        <v/>
      </c>
      <c r="U2435" s="16">
        <f>IF($B2435=2018,$P2435,"")</f>
        <v>1</v>
      </c>
      <c r="V2435" s="16" t="str">
        <f>IF($B2435=2019,$P2435,"")</f>
        <v/>
      </c>
      <c r="W2435" s="16" t="str">
        <f>IF($B2435=2020,$P2435,"")</f>
        <v/>
      </c>
      <c r="X2435" s="6" t="str">
        <f>IF($B2435=2021,$P2435,"")</f>
        <v/>
      </c>
      <c r="Y2435" s="6" t="str">
        <f>IF($B2435=2022,$P2435,"")</f>
        <v/>
      </c>
      <c r="Z2435" s="6" t="str">
        <f>IF($B2435=2023,$P2435,"")</f>
        <v/>
      </c>
      <c r="AA2435" s="6" t="str">
        <f>IF($B2435=2024,$P2435,"")</f>
        <v/>
      </c>
      <c r="AB2435" s="16" t="str">
        <f>IF($B2435=2025,$P2435,"")</f>
        <v/>
      </c>
    </row>
    <row r="2436" spans="1:28" x14ac:dyDescent="0.25">
      <c r="A2436" s="3">
        <v>1170</v>
      </c>
      <c r="B2436" s="3">
        <v>2022</v>
      </c>
      <c r="C2436" s="3" t="s">
        <v>69</v>
      </c>
      <c r="D2436" s="4">
        <f>DATE(B2436,N2436,M2436)</f>
        <v>44775</v>
      </c>
      <c r="E2436" s="5">
        <v>101</v>
      </c>
      <c r="F2436" s="7" t="s">
        <v>14</v>
      </c>
      <c r="G2436" s="7" t="s">
        <v>15</v>
      </c>
      <c r="H2436" s="7"/>
      <c r="I2436" s="1" t="s">
        <v>2011</v>
      </c>
      <c r="J2436" s="1" t="s">
        <v>4135</v>
      </c>
      <c r="K2436" s="6" t="s">
        <v>22</v>
      </c>
      <c r="L2436" s="6">
        <v>6302</v>
      </c>
      <c r="M2436" s="6">
        <v>2</v>
      </c>
      <c r="N2436" s="6">
        <v>8</v>
      </c>
      <c r="P2436" s="6">
        <v>1</v>
      </c>
      <c r="Q2436" s="16" t="str">
        <f>IF($B2436=2014,$P2436,"")</f>
        <v/>
      </c>
      <c r="R2436" s="16" t="str">
        <f>IF($B2436=2015,$P2436,"")</f>
        <v/>
      </c>
      <c r="S2436" s="16" t="str">
        <f>IF($B2436=2016,$P2436,"")</f>
        <v/>
      </c>
      <c r="T2436" s="16" t="str">
        <f>IF($B2436=2017,$P2436,"")</f>
        <v/>
      </c>
      <c r="U2436" s="16" t="str">
        <f>IF($B2436=2018,$P2436,"")</f>
        <v/>
      </c>
      <c r="V2436" s="16" t="str">
        <f>IF($B2436=2019,$P2436,"")</f>
        <v/>
      </c>
      <c r="W2436" s="16" t="str">
        <f>IF($B2436=2020,$P2436,"")</f>
        <v/>
      </c>
      <c r="X2436" s="6" t="str">
        <f>IF($B2436=2021,$P2436,"")</f>
        <v/>
      </c>
      <c r="Y2436" s="6">
        <f>IF($B2436=2022,$P2436,"")</f>
        <v>1</v>
      </c>
      <c r="Z2436" s="6" t="str">
        <f>IF($B2436=2023,$P2436,"")</f>
        <v/>
      </c>
      <c r="AA2436" s="6" t="str">
        <f>IF($B2436=2024,$P2436,"")</f>
        <v/>
      </c>
      <c r="AB2436" s="16" t="str">
        <f>IF($B2436=2025,$P2436,"")</f>
        <v/>
      </c>
    </row>
    <row r="2437" spans="1:28" x14ac:dyDescent="0.25">
      <c r="A2437" s="3">
        <v>1170</v>
      </c>
      <c r="B2437" s="3">
        <v>2023</v>
      </c>
      <c r="C2437" s="3" t="s">
        <v>80</v>
      </c>
      <c r="D2437" s="4">
        <f>DATE(B2437,N2437,M2437)</f>
        <v>45188</v>
      </c>
      <c r="E2437" s="5">
        <v>100</v>
      </c>
      <c r="F2437" s="6" t="s">
        <v>14</v>
      </c>
      <c r="G2437" s="7" t="s">
        <v>15</v>
      </c>
      <c r="H2437" s="7"/>
      <c r="I2437" s="1" t="s">
        <v>2011</v>
      </c>
      <c r="J2437" s="1" t="s">
        <v>5795</v>
      </c>
      <c r="K2437" s="6" t="s">
        <v>5781</v>
      </c>
      <c r="L2437" s="6">
        <v>6408</v>
      </c>
      <c r="M2437" s="6">
        <v>19</v>
      </c>
      <c r="N2437" s="6">
        <v>9</v>
      </c>
      <c r="P2437" s="6">
        <v>1</v>
      </c>
      <c r="Q2437" s="16" t="str">
        <f>IF($B2437=2014,$P2437,"")</f>
        <v/>
      </c>
      <c r="R2437" s="16" t="str">
        <f>IF($B2437=2015,$P2437,"")</f>
        <v/>
      </c>
      <c r="S2437" s="16" t="str">
        <f>IF($B2437=2016,$P2437,"")</f>
        <v/>
      </c>
      <c r="T2437" s="16" t="str">
        <f>IF($B2437=2017,$P2437,"")</f>
        <v/>
      </c>
      <c r="U2437" s="16" t="str">
        <f>IF($B2437=2018,$P2437,"")</f>
        <v/>
      </c>
      <c r="V2437" s="16" t="str">
        <f>IF($B2437=2019,$P2437,"")</f>
        <v/>
      </c>
      <c r="W2437" s="16" t="str">
        <f>IF($B2437=2020,$P2437,"")</f>
        <v/>
      </c>
      <c r="X2437" s="6" t="str">
        <f>IF($B2437=2021,$P2437,"")</f>
        <v/>
      </c>
      <c r="Y2437" s="6" t="str">
        <f>IF($B2437=2022,$P2437,"")</f>
        <v/>
      </c>
      <c r="Z2437" s="6">
        <f>IF($B2437=2023,$P2437,"")</f>
        <v>1</v>
      </c>
      <c r="AA2437" s="6" t="str">
        <f>IF($B2437=2024,$P2437,"")</f>
        <v/>
      </c>
      <c r="AB2437" s="16" t="str">
        <f>IF($B2437=2025,$P2437,"")</f>
        <v/>
      </c>
    </row>
    <row r="2438" spans="1:28" x14ac:dyDescent="0.25">
      <c r="A2438" s="3">
        <v>1170</v>
      </c>
      <c r="B2438" s="5">
        <v>2015</v>
      </c>
      <c r="C2438" s="3" t="s">
        <v>1347</v>
      </c>
      <c r="D2438" s="4">
        <f>DATE(B2438,N2438,M2438)</f>
        <v>42217</v>
      </c>
      <c r="E2438" s="5">
        <v>2300</v>
      </c>
      <c r="F2438" s="6" t="s">
        <v>14</v>
      </c>
      <c r="G2438" s="6" t="s">
        <v>15</v>
      </c>
      <c r="I2438" s="8" t="s">
        <v>2015</v>
      </c>
      <c r="J2438" s="8" t="s">
        <v>2016</v>
      </c>
      <c r="K2438" s="6" t="s">
        <v>22</v>
      </c>
      <c r="L2438" s="6">
        <v>5602</v>
      </c>
      <c r="M2438" s="6">
        <v>1</v>
      </c>
      <c r="N2438" s="6">
        <v>8</v>
      </c>
      <c r="P2438" s="6">
        <v>1</v>
      </c>
      <c r="Q2438" s="16" t="str">
        <f>IF($B2438=2014,$P2438,"")</f>
        <v/>
      </c>
      <c r="R2438" s="16">
        <f>IF($B2438=2015,$P2438,"")</f>
        <v>1</v>
      </c>
      <c r="S2438" s="16" t="str">
        <f>IF($B2438=2016,$P2438,"")</f>
        <v/>
      </c>
      <c r="T2438" s="16" t="str">
        <f>IF($B2438=2017,$P2438,"")</f>
        <v/>
      </c>
      <c r="U2438" s="16" t="str">
        <f>IF($B2438=2018,$P2438,"")</f>
        <v/>
      </c>
      <c r="V2438" s="16" t="str">
        <f>IF($B2438=2019,$P2438,"")</f>
        <v/>
      </c>
      <c r="W2438" s="16" t="str">
        <f>IF($B2438=2020,$P2438,"")</f>
        <v/>
      </c>
      <c r="X2438" s="6" t="str">
        <f>IF($B2438=2021,$P2438,"")</f>
        <v/>
      </c>
      <c r="Y2438" s="6" t="str">
        <f>IF($B2438=2022,$P2438,"")</f>
        <v/>
      </c>
      <c r="Z2438" s="6" t="str">
        <f>IF($B2438=2023,$P2438,"")</f>
        <v/>
      </c>
      <c r="AA2438" s="6" t="str">
        <f>IF($B2438=2024,$P2438,"")</f>
        <v/>
      </c>
      <c r="AB2438" s="16" t="str">
        <f>IF($B2438=2025,$P2438,"")</f>
        <v/>
      </c>
    </row>
    <row r="2439" spans="1:28" x14ac:dyDescent="0.25">
      <c r="A2439" s="3">
        <v>1170</v>
      </c>
      <c r="B2439" s="5">
        <v>2016</v>
      </c>
      <c r="C2439" s="3" t="s">
        <v>657</v>
      </c>
      <c r="D2439" s="4">
        <f>DATE(B2439,N2439,M2439)</f>
        <v>42437</v>
      </c>
      <c r="E2439" s="5">
        <v>700</v>
      </c>
      <c r="F2439" s="6" t="s">
        <v>14</v>
      </c>
      <c r="G2439" s="6" t="s">
        <v>15</v>
      </c>
      <c r="I2439" s="8" t="s">
        <v>2015</v>
      </c>
      <c r="J2439" s="8" t="s">
        <v>2017</v>
      </c>
      <c r="K2439" s="6" t="s">
        <v>46</v>
      </c>
      <c r="L2439" s="6">
        <v>5617</v>
      </c>
      <c r="M2439" s="6">
        <v>8</v>
      </c>
      <c r="N2439" s="6">
        <v>3</v>
      </c>
      <c r="P2439" s="6">
        <v>1</v>
      </c>
      <c r="Q2439" s="16" t="str">
        <f>IF($B2439=2014,$P2439,"")</f>
        <v/>
      </c>
      <c r="R2439" s="16" t="str">
        <f>IF($B2439=2015,$P2439,"")</f>
        <v/>
      </c>
      <c r="S2439" s="16">
        <f>IF($B2439=2016,$P2439,"")</f>
        <v>1</v>
      </c>
      <c r="T2439" s="16" t="str">
        <f>IF($B2439=2017,$P2439,"")</f>
        <v/>
      </c>
      <c r="U2439" s="16" t="str">
        <f>IF($B2439=2018,$P2439,"")</f>
        <v/>
      </c>
      <c r="V2439" s="16" t="str">
        <f>IF($B2439=2019,$P2439,"")</f>
        <v/>
      </c>
      <c r="W2439" s="16" t="str">
        <f>IF($B2439=2020,$P2439,"")</f>
        <v/>
      </c>
      <c r="X2439" s="6" t="str">
        <f>IF($B2439=2021,$P2439,"")</f>
        <v/>
      </c>
      <c r="Y2439" s="6" t="str">
        <f>IF($B2439=2022,$P2439,"")</f>
        <v/>
      </c>
      <c r="Z2439" s="6" t="str">
        <f>IF($B2439=2023,$P2439,"")</f>
        <v/>
      </c>
      <c r="AA2439" s="6" t="str">
        <f>IF($B2439=2024,$P2439,"")</f>
        <v/>
      </c>
      <c r="AB2439" s="16" t="str">
        <f>IF($B2439=2025,$P2439,"")</f>
        <v/>
      </c>
    </row>
    <row r="2440" spans="1:28" x14ac:dyDescent="0.25">
      <c r="A2440" s="3">
        <v>1170</v>
      </c>
      <c r="B2440" s="3">
        <v>2016</v>
      </c>
      <c r="C2440" s="3" t="s">
        <v>1299</v>
      </c>
      <c r="D2440" s="4">
        <f>DATE(B2440,N2440,M2440)</f>
        <v>42629</v>
      </c>
      <c r="E2440" s="5">
        <v>2359</v>
      </c>
      <c r="F2440" s="6" t="s">
        <v>14</v>
      </c>
      <c r="G2440" s="7" t="s">
        <v>15</v>
      </c>
      <c r="H2440" s="7"/>
      <c r="I2440" s="8" t="s">
        <v>2015</v>
      </c>
      <c r="J2440" s="1" t="s">
        <v>2018</v>
      </c>
      <c r="K2440" s="6" t="s">
        <v>796</v>
      </c>
      <c r="L2440" s="6">
        <v>5705</v>
      </c>
      <c r="M2440" s="6">
        <v>16</v>
      </c>
      <c r="N2440" s="6">
        <v>9</v>
      </c>
      <c r="P2440" s="6">
        <v>1</v>
      </c>
      <c r="Q2440" s="16" t="str">
        <f>IF($B2440=2014,$P2440,"")</f>
        <v/>
      </c>
      <c r="R2440" s="16" t="str">
        <f>IF($B2440=2015,$P2440,"")</f>
        <v/>
      </c>
      <c r="S2440" s="16">
        <f>IF($B2440=2016,$P2440,"")</f>
        <v>1</v>
      </c>
      <c r="T2440" s="16" t="str">
        <f>IF($B2440=2017,$P2440,"")</f>
        <v/>
      </c>
      <c r="U2440" s="16" t="str">
        <f>IF($B2440=2018,$P2440,"")</f>
        <v/>
      </c>
      <c r="V2440" s="16" t="str">
        <f>IF($B2440=2019,$P2440,"")</f>
        <v/>
      </c>
      <c r="W2440" s="16" t="str">
        <f>IF($B2440=2020,$P2440,"")</f>
        <v/>
      </c>
      <c r="X2440" s="6" t="str">
        <f>IF($B2440=2021,$P2440,"")</f>
        <v/>
      </c>
      <c r="Y2440" s="6" t="str">
        <f>IF($B2440=2022,$P2440,"")</f>
        <v/>
      </c>
      <c r="Z2440" s="6" t="str">
        <f>IF($B2440=2023,$P2440,"")</f>
        <v/>
      </c>
      <c r="AA2440" s="6" t="str">
        <f>IF($B2440=2024,$P2440,"")</f>
        <v/>
      </c>
      <c r="AB2440" s="16" t="str">
        <f>IF($B2440=2025,$P2440,"")</f>
        <v/>
      </c>
    </row>
    <row r="2441" spans="1:28" x14ac:dyDescent="0.25">
      <c r="A2441" s="3">
        <v>1170</v>
      </c>
      <c r="B2441" s="3">
        <v>2016</v>
      </c>
      <c r="C2441" s="3" t="s">
        <v>267</v>
      </c>
      <c r="D2441" s="4">
        <f>DATE(B2441,N2441,M2441)</f>
        <v>42663</v>
      </c>
      <c r="E2441" s="5">
        <v>1700</v>
      </c>
      <c r="F2441" s="6" t="s">
        <v>14</v>
      </c>
      <c r="G2441" s="7" t="s">
        <v>15</v>
      </c>
      <c r="H2441" s="7"/>
      <c r="I2441" s="8" t="s">
        <v>2015</v>
      </c>
      <c r="J2441" s="1" t="s">
        <v>2019</v>
      </c>
      <c r="K2441" s="6" t="s">
        <v>34</v>
      </c>
      <c r="L2441" s="6">
        <v>5708</v>
      </c>
      <c r="M2441" s="6">
        <v>20</v>
      </c>
      <c r="N2441" s="6">
        <v>10</v>
      </c>
      <c r="O2441" s="6" t="s">
        <v>35</v>
      </c>
      <c r="P2441" s="6">
        <v>1</v>
      </c>
      <c r="Q2441" s="16" t="str">
        <f>IF($B2441=2014,$P2441,"")</f>
        <v/>
      </c>
      <c r="R2441" s="16" t="str">
        <f>IF($B2441=2015,$P2441,"")</f>
        <v/>
      </c>
      <c r="S2441" s="16">
        <f>IF($B2441=2016,$P2441,"")</f>
        <v>1</v>
      </c>
      <c r="T2441" s="16" t="str">
        <f>IF($B2441=2017,$P2441,"")</f>
        <v/>
      </c>
      <c r="U2441" s="16" t="str">
        <f>IF($B2441=2018,$P2441,"")</f>
        <v/>
      </c>
      <c r="V2441" s="16" t="str">
        <f>IF($B2441=2019,$P2441,"")</f>
        <v/>
      </c>
      <c r="W2441" s="16" t="str">
        <f>IF($B2441=2020,$P2441,"")</f>
        <v/>
      </c>
      <c r="X2441" s="6" t="str">
        <f>IF($B2441=2021,$P2441,"")</f>
        <v/>
      </c>
      <c r="Y2441" s="6" t="str">
        <f>IF($B2441=2022,$P2441,"")</f>
        <v/>
      </c>
      <c r="Z2441" s="6" t="str">
        <f>IF($B2441=2023,$P2441,"")</f>
        <v/>
      </c>
      <c r="AA2441" s="6" t="str">
        <f>IF($B2441=2024,$P2441,"")</f>
        <v/>
      </c>
      <c r="AB2441" s="16" t="str">
        <f>IF($B2441=2025,$P2441,"")</f>
        <v/>
      </c>
    </row>
    <row r="2442" spans="1:28" x14ac:dyDescent="0.25">
      <c r="A2442" s="3">
        <v>1170</v>
      </c>
      <c r="B2442" s="3">
        <v>2016</v>
      </c>
      <c r="C2442" s="3" t="s">
        <v>1042</v>
      </c>
      <c r="D2442" s="4">
        <f>DATE(B2442,N2442,M2442)</f>
        <v>42722</v>
      </c>
      <c r="E2442" s="5">
        <v>1500</v>
      </c>
      <c r="F2442" s="6" t="s">
        <v>14</v>
      </c>
      <c r="G2442" s="7" t="s">
        <v>15</v>
      </c>
      <c r="H2442" s="7"/>
      <c r="I2442" s="8" t="s">
        <v>2015</v>
      </c>
      <c r="J2442" s="1" t="s">
        <v>2020</v>
      </c>
      <c r="K2442" s="6" t="s">
        <v>34</v>
      </c>
      <c r="L2442" s="6">
        <v>5712</v>
      </c>
      <c r="M2442" s="6">
        <v>18</v>
      </c>
      <c r="N2442" s="6">
        <v>12</v>
      </c>
      <c r="O2442" s="6" t="s">
        <v>35</v>
      </c>
      <c r="P2442" s="6">
        <v>1</v>
      </c>
      <c r="Q2442" s="16" t="str">
        <f>IF($B2442=2014,$P2442,"")</f>
        <v/>
      </c>
      <c r="R2442" s="16" t="str">
        <f>IF($B2442=2015,$P2442,"")</f>
        <v/>
      </c>
      <c r="S2442" s="16">
        <f>IF($B2442=2016,$P2442,"")</f>
        <v>1</v>
      </c>
      <c r="T2442" s="16" t="str">
        <f>IF($B2442=2017,$P2442,"")</f>
        <v/>
      </c>
      <c r="U2442" s="16" t="str">
        <f>IF($B2442=2018,$P2442,"")</f>
        <v/>
      </c>
      <c r="V2442" s="16" t="str">
        <f>IF($B2442=2019,$P2442,"")</f>
        <v/>
      </c>
      <c r="W2442" s="16" t="str">
        <f>IF($B2442=2020,$P2442,"")</f>
        <v/>
      </c>
      <c r="X2442" s="6" t="str">
        <f>IF($B2442=2021,$P2442,"")</f>
        <v/>
      </c>
      <c r="Y2442" s="6" t="str">
        <f>IF($B2442=2022,$P2442,"")</f>
        <v/>
      </c>
      <c r="Z2442" s="6" t="str">
        <f>IF($B2442=2023,$P2442,"")</f>
        <v/>
      </c>
      <c r="AA2442" s="6" t="str">
        <f>IF($B2442=2024,$P2442,"")</f>
        <v/>
      </c>
      <c r="AB2442" s="16" t="str">
        <f>IF($B2442=2025,$P2442,"")</f>
        <v/>
      </c>
    </row>
    <row r="2443" spans="1:28" x14ac:dyDescent="0.25">
      <c r="A2443" s="3">
        <v>1170</v>
      </c>
      <c r="B2443" s="3">
        <v>2017</v>
      </c>
      <c r="C2443" s="3" t="s">
        <v>931</v>
      </c>
      <c r="D2443" s="4">
        <f>DATE(B2443,N2443,M2443)</f>
        <v>42781</v>
      </c>
      <c r="E2443" s="5">
        <v>200</v>
      </c>
      <c r="F2443" s="6" t="s">
        <v>14</v>
      </c>
      <c r="G2443" s="7" t="s">
        <v>15</v>
      </c>
      <c r="H2443" s="7"/>
      <c r="I2443" s="8" t="s">
        <v>2015</v>
      </c>
      <c r="J2443" s="1" t="s">
        <v>2020</v>
      </c>
      <c r="K2443" s="6" t="s">
        <v>34</v>
      </c>
      <c r="L2443" s="6">
        <v>5716</v>
      </c>
      <c r="M2443" s="6">
        <v>15</v>
      </c>
      <c r="N2443" s="6">
        <v>2</v>
      </c>
      <c r="O2443" s="6" t="s">
        <v>35</v>
      </c>
      <c r="P2443" s="6">
        <v>1</v>
      </c>
      <c r="Q2443" s="16" t="str">
        <f>IF($B2443=2014,$P2443,"")</f>
        <v/>
      </c>
      <c r="R2443" s="16" t="str">
        <f>IF($B2443=2015,$P2443,"")</f>
        <v/>
      </c>
      <c r="S2443" s="16" t="str">
        <f>IF($B2443=2016,$P2443,"")</f>
        <v/>
      </c>
      <c r="T2443" s="16">
        <f>IF($B2443=2017,$P2443,"")</f>
        <v>1</v>
      </c>
      <c r="U2443" s="16" t="str">
        <f>IF($B2443=2018,$P2443,"")</f>
        <v/>
      </c>
      <c r="V2443" s="16" t="str">
        <f>IF($B2443=2019,$P2443,"")</f>
        <v/>
      </c>
      <c r="W2443" s="16" t="str">
        <f>IF($B2443=2020,$P2443,"")</f>
        <v/>
      </c>
      <c r="X2443" s="6" t="str">
        <f>IF($B2443=2021,$P2443,"")</f>
        <v/>
      </c>
      <c r="Y2443" s="6" t="str">
        <f>IF($B2443=2022,$P2443,"")</f>
        <v/>
      </c>
      <c r="Z2443" s="6" t="str">
        <f>IF($B2443=2023,$P2443,"")</f>
        <v/>
      </c>
      <c r="AA2443" s="6" t="str">
        <f>IF($B2443=2024,$P2443,"")</f>
        <v/>
      </c>
      <c r="AB2443" s="16" t="str">
        <f>IF($B2443=2025,$P2443,"")</f>
        <v/>
      </c>
    </row>
    <row r="2444" spans="1:28" x14ac:dyDescent="0.25">
      <c r="A2444" s="3">
        <v>1170</v>
      </c>
      <c r="B2444" s="3">
        <v>2017</v>
      </c>
      <c r="C2444" s="3" t="s">
        <v>879</v>
      </c>
      <c r="D2444" s="4">
        <f>DATE(B2444,N2444,M2444)</f>
        <v>42844</v>
      </c>
      <c r="E2444" s="5">
        <v>200</v>
      </c>
      <c r="F2444" s="6" t="s">
        <v>14</v>
      </c>
      <c r="G2444" s="7" t="s">
        <v>15</v>
      </c>
      <c r="H2444" s="7"/>
      <c r="I2444" s="8" t="s">
        <v>2015</v>
      </c>
      <c r="J2444" s="1" t="s">
        <v>2021</v>
      </c>
      <c r="K2444" s="6" t="s">
        <v>22</v>
      </c>
      <c r="L2444" s="6">
        <v>5720</v>
      </c>
      <c r="M2444" s="6">
        <v>19</v>
      </c>
      <c r="N2444" s="6">
        <v>4</v>
      </c>
      <c r="P2444" s="6">
        <v>1</v>
      </c>
      <c r="Q2444" s="16" t="str">
        <f>IF($B2444=2014,$P2444,"")</f>
        <v/>
      </c>
      <c r="R2444" s="16" t="str">
        <f>IF($B2444=2015,$P2444,"")</f>
        <v/>
      </c>
      <c r="S2444" s="16" t="str">
        <f>IF($B2444=2016,$P2444,"")</f>
        <v/>
      </c>
      <c r="T2444" s="16">
        <f>IF($B2444=2017,$P2444,"")</f>
        <v>1</v>
      </c>
      <c r="U2444" s="16" t="str">
        <f>IF($B2444=2018,$P2444,"")</f>
        <v/>
      </c>
      <c r="V2444" s="16" t="str">
        <f>IF($B2444=2019,$P2444,"")</f>
        <v/>
      </c>
      <c r="W2444" s="16" t="str">
        <f>IF($B2444=2020,$P2444,"")</f>
        <v/>
      </c>
      <c r="X2444" s="6" t="str">
        <f>IF($B2444=2021,$P2444,"")</f>
        <v/>
      </c>
      <c r="Y2444" s="6" t="str">
        <f>IF($B2444=2022,$P2444,"")</f>
        <v/>
      </c>
      <c r="Z2444" s="6" t="str">
        <f>IF($B2444=2023,$P2444,"")</f>
        <v/>
      </c>
      <c r="AA2444" s="6" t="str">
        <f>IF($B2444=2024,$P2444,"")</f>
        <v/>
      </c>
      <c r="AB2444" s="16" t="str">
        <f>IF($B2444=2025,$P2444,"")</f>
        <v/>
      </c>
    </row>
    <row r="2445" spans="1:28" x14ac:dyDescent="0.25">
      <c r="A2445" s="3">
        <v>1170</v>
      </c>
      <c r="B2445" s="3">
        <v>2017</v>
      </c>
      <c r="C2445" s="3" t="s">
        <v>886</v>
      </c>
      <c r="D2445" s="4">
        <f>DATE(B2445,N2445,M2445)</f>
        <v>42999</v>
      </c>
      <c r="E2445" s="5">
        <v>2300</v>
      </c>
      <c r="F2445" s="6" t="s">
        <v>14</v>
      </c>
      <c r="G2445" s="6" t="s">
        <v>15</v>
      </c>
      <c r="H2445" s="7"/>
      <c r="I2445" s="8" t="s">
        <v>2015</v>
      </c>
      <c r="J2445" s="8" t="s">
        <v>2022</v>
      </c>
      <c r="K2445" s="6" t="s">
        <v>34</v>
      </c>
      <c r="L2445" s="6">
        <v>5805</v>
      </c>
      <c r="M2445" s="6">
        <v>21</v>
      </c>
      <c r="N2445" s="6">
        <v>9</v>
      </c>
      <c r="O2445" s="6" t="s">
        <v>35</v>
      </c>
      <c r="P2445" s="6">
        <v>1</v>
      </c>
      <c r="Q2445" s="16" t="str">
        <f>IF($B2445=2014,$P2445,"")</f>
        <v/>
      </c>
      <c r="R2445" s="16" t="str">
        <f>IF($B2445=2015,$P2445,"")</f>
        <v/>
      </c>
      <c r="S2445" s="16" t="str">
        <f>IF($B2445=2016,$P2445,"")</f>
        <v/>
      </c>
      <c r="T2445" s="16">
        <f>IF($B2445=2017,$P2445,"")</f>
        <v>1</v>
      </c>
      <c r="U2445" s="16" t="str">
        <f>IF($B2445=2018,$P2445,"")</f>
        <v/>
      </c>
      <c r="V2445" s="16" t="str">
        <f>IF($B2445=2019,$P2445,"")</f>
        <v/>
      </c>
      <c r="W2445" s="16" t="str">
        <f>IF($B2445=2020,$P2445,"")</f>
        <v/>
      </c>
      <c r="X2445" s="6" t="str">
        <f>IF($B2445=2021,$P2445,"")</f>
        <v/>
      </c>
      <c r="Y2445" s="6" t="str">
        <f>IF($B2445=2022,$P2445,"")</f>
        <v/>
      </c>
      <c r="Z2445" s="6" t="str">
        <f>IF($B2445=2023,$P2445,"")</f>
        <v/>
      </c>
      <c r="AA2445" s="6" t="str">
        <f>IF($B2445=2024,$P2445,"")</f>
        <v/>
      </c>
      <c r="AB2445" s="16" t="str">
        <f>IF($B2445=2025,$P2445,"")</f>
        <v/>
      </c>
    </row>
    <row r="2446" spans="1:28" ht="24" x14ac:dyDescent="0.25">
      <c r="A2446" s="3">
        <v>1170</v>
      </c>
      <c r="B2446" s="3">
        <v>2018</v>
      </c>
      <c r="C2446" s="3" t="s">
        <v>1181</v>
      </c>
      <c r="D2446" s="4">
        <f>DATE(B2446,N2446,M2446)</f>
        <v>43166</v>
      </c>
      <c r="E2446" s="5">
        <v>0</v>
      </c>
      <c r="F2446" s="6" t="s">
        <v>14</v>
      </c>
      <c r="G2446" s="7" t="s">
        <v>15</v>
      </c>
      <c r="H2446" s="7"/>
      <c r="I2446" s="8" t="s">
        <v>2015</v>
      </c>
      <c r="J2446" s="8" t="s">
        <v>2023</v>
      </c>
      <c r="K2446" s="6" t="s">
        <v>22</v>
      </c>
      <c r="L2446" s="6">
        <v>5817</v>
      </c>
      <c r="M2446" s="6">
        <v>7</v>
      </c>
      <c r="N2446" s="6">
        <v>3</v>
      </c>
      <c r="P2446" s="6">
        <v>1</v>
      </c>
      <c r="Q2446" s="16" t="str">
        <f>IF($B2446=2014,$P2446,"")</f>
        <v/>
      </c>
      <c r="R2446" s="16" t="str">
        <f>IF($B2446=2015,$P2446,"")</f>
        <v/>
      </c>
      <c r="S2446" s="16" t="str">
        <f>IF($B2446=2016,$P2446,"")</f>
        <v/>
      </c>
      <c r="T2446" s="16" t="str">
        <f>IF($B2446=2017,$P2446,"")</f>
        <v/>
      </c>
      <c r="U2446" s="16">
        <f>IF($B2446=2018,$P2446,"")</f>
        <v>1</v>
      </c>
      <c r="V2446" s="16" t="str">
        <f>IF($B2446=2019,$P2446,"")</f>
        <v/>
      </c>
      <c r="W2446" s="16" t="str">
        <f>IF($B2446=2020,$P2446,"")</f>
        <v/>
      </c>
      <c r="X2446" s="6" t="str">
        <f>IF($B2446=2021,$P2446,"")</f>
        <v/>
      </c>
      <c r="Y2446" s="6" t="str">
        <f>IF($B2446=2022,$P2446,"")</f>
        <v/>
      </c>
      <c r="Z2446" s="6" t="str">
        <f>IF($B2446=2023,$P2446,"")</f>
        <v/>
      </c>
      <c r="AA2446" s="6" t="str">
        <f>IF($B2446=2024,$P2446,"")</f>
        <v/>
      </c>
      <c r="AB2446" s="16" t="str">
        <f>IF($B2446=2025,$P2446,"")</f>
        <v/>
      </c>
    </row>
    <row r="2447" spans="1:28" x14ac:dyDescent="0.25">
      <c r="A2447" s="3">
        <v>1170</v>
      </c>
      <c r="B2447" s="3">
        <v>2018</v>
      </c>
      <c r="C2447" s="3" t="s">
        <v>500</v>
      </c>
      <c r="D2447" s="4">
        <f>DATE(B2447,N2447,M2447)</f>
        <v>43349</v>
      </c>
      <c r="E2447" s="5">
        <v>500</v>
      </c>
      <c r="F2447" s="6" t="s">
        <v>14</v>
      </c>
      <c r="G2447" s="6" t="s">
        <v>15</v>
      </c>
      <c r="I2447" s="8" t="s">
        <v>2015</v>
      </c>
      <c r="J2447" s="8" t="s">
        <v>2020</v>
      </c>
      <c r="K2447" s="6" t="s">
        <v>34</v>
      </c>
      <c r="L2447" s="6">
        <v>5904</v>
      </c>
      <c r="M2447" s="6">
        <v>6</v>
      </c>
      <c r="N2447" s="6">
        <v>9</v>
      </c>
      <c r="O2447" s="6" t="s">
        <v>35</v>
      </c>
      <c r="P2447" s="6">
        <v>1</v>
      </c>
      <c r="Q2447" s="16" t="str">
        <f>IF($B2447=2014,$P2447,"")</f>
        <v/>
      </c>
      <c r="R2447" s="16" t="str">
        <f>IF($B2447=2015,$P2447,"")</f>
        <v/>
      </c>
      <c r="S2447" s="16" t="str">
        <f>IF($B2447=2016,$P2447,"")</f>
        <v/>
      </c>
      <c r="T2447" s="16" t="str">
        <f>IF($B2447=2017,$P2447,"")</f>
        <v/>
      </c>
      <c r="U2447" s="16">
        <f>IF($B2447=2018,$P2447,"")</f>
        <v>1</v>
      </c>
      <c r="V2447" s="16" t="str">
        <f>IF($B2447=2019,$P2447,"")</f>
        <v/>
      </c>
      <c r="W2447" s="16" t="str">
        <f>IF($B2447=2020,$P2447,"")</f>
        <v/>
      </c>
      <c r="X2447" s="6" t="str">
        <f>IF($B2447=2021,$P2447,"")</f>
        <v/>
      </c>
      <c r="Y2447" s="6" t="str">
        <f>IF($B2447=2022,$P2447,"")</f>
        <v/>
      </c>
      <c r="Z2447" s="6" t="str">
        <f>IF($B2447=2023,$P2447,"")</f>
        <v/>
      </c>
      <c r="AA2447" s="6" t="str">
        <f>IF($B2447=2024,$P2447,"")</f>
        <v/>
      </c>
      <c r="AB2447" s="16" t="str">
        <f>IF($B2447=2025,$P2447,"")</f>
        <v/>
      </c>
    </row>
    <row r="2448" spans="1:28" x14ac:dyDescent="0.25">
      <c r="A2448" s="3">
        <v>1170</v>
      </c>
      <c r="B2448" s="5">
        <v>2015</v>
      </c>
      <c r="C2448" s="3" t="s">
        <v>41</v>
      </c>
      <c r="D2448" s="4">
        <f>DATE(B2448,N2448,M2448)</f>
        <v>42207</v>
      </c>
      <c r="E2448" s="5">
        <v>2300</v>
      </c>
      <c r="F2448" s="6" t="s">
        <v>14</v>
      </c>
      <c r="G2448" s="6" t="s">
        <v>15</v>
      </c>
      <c r="I2448" s="1" t="s">
        <v>2024</v>
      </c>
      <c r="J2448" s="8" t="s">
        <v>2025</v>
      </c>
      <c r="K2448" s="6" t="s">
        <v>22</v>
      </c>
      <c r="L2448" s="6">
        <v>5602</v>
      </c>
      <c r="M2448" s="6">
        <v>22</v>
      </c>
      <c r="N2448" s="6">
        <v>7</v>
      </c>
      <c r="P2448" s="6">
        <v>1</v>
      </c>
      <c r="Q2448" s="16" t="str">
        <f>IF($B2448=2014,$P2448,"")</f>
        <v/>
      </c>
      <c r="R2448" s="16">
        <f>IF($B2448=2015,$P2448,"")</f>
        <v>1</v>
      </c>
      <c r="S2448" s="16" t="str">
        <f>IF($B2448=2016,$P2448,"")</f>
        <v/>
      </c>
      <c r="T2448" s="16" t="str">
        <f>IF($B2448=2017,$P2448,"")</f>
        <v/>
      </c>
      <c r="U2448" s="16" t="str">
        <f>IF($B2448=2018,$P2448,"")</f>
        <v/>
      </c>
      <c r="V2448" s="16" t="str">
        <f>IF($B2448=2019,$P2448,"")</f>
        <v/>
      </c>
      <c r="W2448" s="16" t="str">
        <f>IF($B2448=2020,$P2448,"")</f>
        <v/>
      </c>
      <c r="X2448" s="6" t="str">
        <f>IF($B2448=2021,$P2448,"")</f>
        <v/>
      </c>
      <c r="Y2448" s="6" t="str">
        <f>IF($B2448=2022,$P2448,"")</f>
        <v/>
      </c>
      <c r="Z2448" s="6" t="str">
        <f>IF($B2448=2023,$P2448,"")</f>
        <v/>
      </c>
      <c r="AA2448" s="6" t="str">
        <f>IF($B2448=2024,$P2448,"")</f>
        <v/>
      </c>
      <c r="AB2448" s="16" t="str">
        <f>IF($B2448=2025,$P2448,"")</f>
        <v/>
      </c>
    </row>
    <row r="2449" spans="1:28" x14ac:dyDescent="0.25">
      <c r="A2449" s="3">
        <v>1170</v>
      </c>
      <c r="B2449" s="5">
        <v>2015</v>
      </c>
      <c r="C2449" s="3" t="s">
        <v>145</v>
      </c>
      <c r="D2449" s="4">
        <f>DATE(B2449,N2449,M2449)</f>
        <v>42215</v>
      </c>
      <c r="E2449" s="5">
        <v>200</v>
      </c>
      <c r="F2449" s="6" t="s">
        <v>14</v>
      </c>
      <c r="G2449" s="6" t="s">
        <v>15</v>
      </c>
      <c r="I2449" s="1" t="s">
        <v>2024</v>
      </c>
      <c r="J2449" s="8" t="s">
        <v>2026</v>
      </c>
      <c r="K2449" s="6" t="s">
        <v>22</v>
      </c>
      <c r="L2449" s="6">
        <v>5603</v>
      </c>
      <c r="M2449" s="6">
        <v>30</v>
      </c>
      <c r="N2449" s="6">
        <v>7</v>
      </c>
      <c r="P2449" s="6">
        <v>1</v>
      </c>
      <c r="Q2449" s="16" t="str">
        <f>IF($B2449=2014,$P2449,"")</f>
        <v/>
      </c>
      <c r="R2449" s="16">
        <f>IF($B2449=2015,$P2449,"")</f>
        <v>1</v>
      </c>
      <c r="S2449" s="16" t="str">
        <f>IF($B2449=2016,$P2449,"")</f>
        <v/>
      </c>
      <c r="T2449" s="16" t="str">
        <f>IF($B2449=2017,$P2449,"")</f>
        <v/>
      </c>
      <c r="U2449" s="16" t="str">
        <f>IF($B2449=2018,$P2449,"")</f>
        <v/>
      </c>
      <c r="V2449" s="16" t="str">
        <f>IF($B2449=2019,$P2449,"")</f>
        <v/>
      </c>
      <c r="W2449" s="16" t="str">
        <f>IF($B2449=2020,$P2449,"")</f>
        <v/>
      </c>
      <c r="X2449" s="6" t="str">
        <f>IF($B2449=2021,$P2449,"")</f>
        <v/>
      </c>
      <c r="Y2449" s="6" t="str">
        <f>IF($B2449=2022,$P2449,"")</f>
        <v/>
      </c>
      <c r="Z2449" s="6" t="str">
        <f>IF($B2449=2023,$P2449,"")</f>
        <v/>
      </c>
      <c r="AA2449" s="6" t="str">
        <f>IF($B2449=2024,$P2449,"")</f>
        <v/>
      </c>
      <c r="AB2449" s="16" t="str">
        <f>IF($B2449=2025,$P2449,"")</f>
        <v/>
      </c>
    </row>
    <row r="2450" spans="1:28" x14ac:dyDescent="0.25">
      <c r="A2450" s="3">
        <v>1170</v>
      </c>
      <c r="B2450" s="5">
        <v>2015</v>
      </c>
      <c r="C2450" s="3" t="s">
        <v>43</v>
      </c>
      <c r="D2450" s="4">
        <f>DATE(B2450,N2450,M2450)</f>
        <v>42227</v>
      </c>
      <c r="E2450" s="5">
        <v>2315</v>
      </c>
      <c r="F2450" s="6" t="s">
        <v>14</v>
      </c>
      <c r="G2450" s="6" t="s">
        <v>15</v>
      </c>
      <c r="I2450" s="1" t="s">
        <v>2024</v>
      </c>
      <c r="J2450" s="8" t="s">
        <v>2027</v>
      </c>
      <c r="K2450" s="6" t="s">
        <v>738</v>
      </c>
      <c r="L2450" s="6">
        <v>5603</v>
      </c>
      <c r="M2450" s="6">
        <v>11</v>
      </c>
      <c r="N2450" s="6">
        <v>8</v>
      </c>
      <c r="O2450" s="6" t="s">
        <v>81</v>
      </c>
      <c r="P2450" s="6">
        <v>1</v>
      </c>
      <c r="Q2450" s="16" t="str">
        <f>IF($B2450=2014,$P2450,"")</f>
        <v/>
      </c>
      <c r="R2450" s="16">
        <f>IF($B2450=2015,$P2450,"")</f>
        <v>1</v>
      </c>
      <c r="S2450" s="16" t="str">
        <f>IF($B2450=2016,$P2450,"")</f>
        <v/>
      </c>
      <c r="T2450" s="16" t="str">
        <f>IF($B2450=2017,$P2450,"")</f>
        <v/>
      </c>
      <c r="U2450" s="16" t="str">
        <f>IF($B2450=2018,$P2450,"")</f>
        <v/>
      </c>
      <c r="V2450" s="16" t="str">
        <f>IF($B2450=2019,$P2450,"")</f>
        <v/>
      </c>
      <c r="W2450" s="16" t="str">
        <f>IF($B2450=2020,$P2450,"")</f>
        <v/>
      </c>
      <c r="X2450" s="6" t="str">
        <f>IF($B2450=2021,$P2450,"")</f>
        <v/>
      </c>
      <c r="Y2450" s="6" t="str">
        <f>IF($B2450=2022,$P2450,"")</f>
        <v/>
      </c>
      <c r="Z2450" s="6" t="str">
        <f>IF($B2450=2023,$P2450,"")</f>
        <v/>
      </c>
      <c r="AA2450" s="6" t="str">
        <f>IF($B2450=2024,$P2450,"")</f>
        <v/>
      </c>
      <c r="AB2450" s="16" t="str">
        <f>IF($B2450=2025,$P2450,"")</f>
        <v/>
      </c>
    </row>
    <row r="2451" spans="1:28" x14ac:dyDescent="0.25">
      <c r="A2451" s="3">
        <v>1170</v>
      </c>
      <c r="B2451" s="5">
        <v>2015</v>
      </c>
      <c r="C2451" s="3" t="s">
        <v>721</v>
      </c>
      <c r="D2451" s="4">
        <f>DATE(B2451,N2451,M2451)</f>
        <v>42328</v>
      </c>
      <c r="E2451" s="5">
        <v>1515</v>
      </c>
      <c r="F2451" s="6" t="s">
        <v>14</v>
      </c>
      <c r="G2451" s="6" t="s">
        <v>15</v>
      </c>
      <c r="I2451" s="1" t="s">
        <v>2024</v>
      </c>
      <c r="J2451" s="8" t="s">
        <v>2028</v>
      </c>
      <c r="K2451" s="6" t="s">
        <v>1425</v>
      </c>
      <c r="L2451" s="6">
        <v>5609</v>
      </c>
      <c r="M2451" s="6">
        <v>20</v>
      </c>
      <c r="N2451" s="6">
        <v>11</v>
      </c>
      <c r="O2451" s="6" t="s">
        <v>81</v>
      </c>
      <c r="P2451" s="6">
        <v>1</v>
      </c>
      <c r="Q2451" s="16" t="str">
        <f>IF($B2451=2014,$P2451,"")</f>
        <v/>
      </c>
      <c r="R2451" s="16">
        <f>IF($B2451=2015,$P2451,"")</f>
        <v>1</v>
      </c>
      <c r="S2451" s="16" t="str">
        <f>IF($B2451=2016,$P2451,"")</f>
        <v/>
      </c>
      <c r="T2451" s="16" t="str">
        <f>IF($B2451=2017,$P2451,"")</f>
        <v/>
      </c>
      <c r="U2451" s="16" t="str">
        <f>IF($B2451=2018,$P2451,"")</f>
        <v/>
      </c>
      <c r="V2451" s="16" t="str">
        <f>IF($B2451=2019,$P2451,"")</f>
        <v/>
      </c>
      <c r="W2451" s="16" t="str">
        <f>IF($B2451=2020,$P2451,"")</f>
        <v/>
      </c>
      <c r="X2451" s="6" t="str">
        <f>IF($B2451=2021,$P2451,"")</f>
        <v/>
      </c>
      <c r="Y2451" s="6" t="str">
        <f>IF($B2451=2022,$P2451,"")</f>
        <v/>
      </c>
      <c r="Z2451" s="6" t="str">
        <f>IF($B2451=2023,$P2451,"")</f>
        <v/>
      </c>
      <c r="AA2451" s="6" t="str">
        <f>IF($B2451=2024,$P2451,"")</f>
        <v/>
      </c>
      <c r="AB2451" s="16" t="str">
        <f>IF($B2451=2025,$P2451,"")</f>
        <v/>
      </c>
    </row>
    <row r="2452" spans="1:28" x14ac:dyDescent="0.25">
      <c r="A2452" s="3">
        <v>1170</v>
      </c>
      <c r="B2452" s="5">
        <v>2015</v>
      </c>
      <c r="C2452" s="3" t="s">
        <v>179</v>
      </c>
      <c r="D2452" s="4">
        <f>DATE(B2452,N2452,M2452)</f>
        <v>42368</v>
      </c>
      <c r="E2452" s="5">
        <v>639</v>
      </c>
      <c r="F2452" s="6" t="s">
        <v>14</v>
      </c>
      <c r="G2452" s="6" t="s">
        <v>15</v>
      </c>
      <c r="I2452" s="1" t="s">
        <v>2024</v>
      </c>
      <c r="J2452" s="8" t="s">
        <v>2029</v>
      </c>
      <c r="K2452" s="6" t="s">
        <v>1425</v>
      </c>
      <c r="L2452" s="6">
        <v>5614</v>
      </c>
      <c r="M2452" s="6">
        <v>30</v>
      </c>
      <c r="N2452" s="6">
        <v>12</v>
      </c>
      <c r="O2452" s="6" t="s">
        <v>81</v>
      </c>
      <c r="P2452" s="6">
        <v>1</v>
      </c>
      <c r="Q2452" s="16" t="str">
        <f>IF($B2452=2014,$P2452,"")</f>
        <v/>
      </c>
      <c r="R2452" s="16">
        <f>IF($B2452=2015,$P2452,"")</f>
        <v>1</v>
      </c>
      <c r="S2452" s="16" t="str">
        <f>IF($B2452=2016,$P2452,"")</f>
        <v/>
      </c>
      <c r="T2452" s="16" t="str">
        <f>IF($B2452=2017,$P2452,"")</f>
        <v/>
      </c>
      <c r="U2452" s="16" t="str">
        <f>IF($B2452=2018,$P2452,"")</f>
        <v/>
      </c>
      <c r="V2452" s="16" t="str">
        <f>IF($B2452=2019,$P2452,"")</f>
        <v/>
      </c>
      <c r="W2452" s="16" t="str">
        <f>IF($B2452=2020,$P2452,"")</f>
        <v/>
      </c>
      <c r="X2452" s="6" t="str">
        <f>IF($B2452=2021,$P2452,"")</f>
        <v/>
      </c>
      <c r="Y2452" s="6" t="str">
        <f>IF($B2452=2022,$P2452,"")</f>
        <v/>
      </c>
      <c r="Z2452" s="6" t="str">
        <f>IF($B2452=2023,$P2452,"")</f>
        <v/>
      </c>
      <c r="AA2452" s="6" t="str">
        <f>IF($B2452=2024,$P2452,"")</f>
        <v/>
      </c>
      <c r="AB2452" s="16" t="str">
        <f>IF($B2452=2025,$P2452,"")</f>
        <v/>
      </c>
    </row>
    <row r="2453" spans="1:28" x14ac:dyDescent="0.25">
      <c r="A2453" s="3">
        <v>1170</v>
      </c>
      <c r="B2453" s="5">
        <v>2016</v>
      </c>
      <c r="C2453" s="3" t="s">
        <v>1345</v>
      </c>
      <c r="D2453" s="4">
        <f>DATE(B2453,N2453,M2453)</f>
        <v>42456</v>
      </c>
      <c r="E2453" s="5">
        <v>359</v>
      </c>
      <c r="F2453" s="6" t="s">
        <v>14</v>
      </c>
      <c r="G2453" s="6" t="s">
        <v>15</v>
      </c>
      <c r="I2453" s="1" t="s">
        <v>2024</v>
      </c>
      <c r="J2453" s="8" t="s">
        <v>2030</v>
      </c>
      <c r="K2453" s="6" t="s">
        <v>796</v>
      </c>
      <c r="L2453" s="6">
        <v>5618</v>
      </c>
      <c r="M2453" s="6">
        <v>27</v>
      </c>
      <c r="N2453" s="6">
        <v>3</v>
      </c>
      <c r="P2453" s="6">
        <v>1</v>
      </c>
      <c r="Q2453" s="16" t="str">
        <f>IF($B2453=2014,$P2453,"")</f>
        <v/>
      </c>
      <c r="R2453" s="16" t="str">
        <f>IF($B2453=2015,$P2453,"")</f>
        <v/>
      </c>
      <c r="S2453" s="16">
        <f>IF($B2453=2016,$P2453,"")</f>
        <v>1</v>
      </c>
      <c r="T2453" s="16" t="str">
        <f>IF($B2453=2017,$P2453,"")</f>
        <v/>
      </c>
      <c r="U2453" s="16" t="str">
        <f>IF($B2453=2018,$P2453,"")</f>
        <v/>
      </c>
      <c r="V2453" s="16" t="str">
        <f>IF($B2453=2019,$P2453,"")</f>
        <v/>
      </c>
      <c r="W2453" s="16" t="str">
        <f>IF($B2453=2020,$P2453,"")</f>
        <v/>
      </c>
      <c r="X2453" s="6" t="str">
        <f>IF($B2453=2021,$P2453,"")</f>
        <v/>
      </c>
      <c r="Y2453" s="6" t="str">
        <f>IF($B2453=2022,$P2453,"")</f>
        <v/>
      </c>
      <c r="Z2453" s="6" t="str">
        <f>IF($B2453=2023,$P2453,"")</f>
        <v/>
      </c>
      <c r="AA2453" s="6" t="str">
        <f>IF($B2453=2024,$P2453,"")</f>
        <v/>
      </c>
      <c r="AB2453" s="16" t="str">
        <f>IF($B2453=2025,$P2453,"")</f>
        <v/>
      </c>
    </row>
    <row r="2454" spans="1:28" x14ac:dyDescent="0.25">
      <c r="A2454" s="3">
        <v>1170</v>
      </c>
      <c r="B2454" s="5">
        <v>2016</v>
      </c>
      <c r="C2454" s="3" t="s">
        <v>877</v>
      </c>
      <c r="D2454" s="4">
        <f>DATE(B2454,N2454,M2454)</f>
        <v>42459</v>
      </c>
      <c r="E2454" s="5">
        <v>400</v>
      </c>
      <c r="F2454" s="6" t="s">
        <v>14</v>
      </c>
      <c r="G2454" s="6" t="s">
        <v>15</v>
      </c>
      <c r="I2454" s="1" t="s">
        <v>2024</v>
      </c>
      <c r="J2454" s="8" t="s">
        <v>2031</v>
      </c>
      <c r="K2454" s="6" t="s">
        <v>22</v>
      </c>
      <c r="L2454" s="6">
        <v>5619</v>
      </c>
      <c r="M2454" s="6">
        <v>30</v>
      </c>
      <c r="N2454" s="6">
        <v>3</v>
      </c>
      <c r="P2454" s="6">
        <v>1</v>
      </c>
      <c r="Q2454" s="16" t="str">
        <f>IF($B2454=2014,$P2454,"")</f>
        <v/>
      </c>
      <c r="R2454" s="16" t="str">
        <f>IF($B2454=2015,$P2454,"")</f>
        <v/>
      </c>
      <c r="S2454" s="16">
        <f>IF($B2454=2016,$P2454,"")</f>
        <v>1</v>
      </c>
      <c r="T2454" s="16" t="str">
        <f>IF($B2454=2017,$P2454,"")</f>
        <v/>
      </c>
      <c r="U2454" s="16" t="str">
        <f>IF($B2454=2018,$P2454,"")</f>
        <v/>
      </c>
      <c r="V2454" s="16" t="str">
        <f>IF($B2454=2019,$P2454,"")</f>
        <v/>
      </c>
      <c r="W2454" s="16" t="str">
        <f>IF($B2454=2020,$P2454,"")</f>
        <v/>
      </c>
      <c r="X2454" s="6" t="str">
        <f>IF($B2454=2021,$P2454,"")</f>
        <v/>
      </c>
      <c r="Y2454" s="6" t="str">
        <f>IF($B2454=2022,$P2454,"")</f>
        <v/>
      </c>
      <c r="Z2454" s="6" t="str">
        <f>IF($B2454=2023,$P2454,"")</f>
        <v/>
      </c>
      <c r="AA2454" s="6" t="str">
        <f>IF($B2454=2024,$P2454,"")</f>
        <v/>
      </c>
      <c r="AB2454" s="16" t="str">
        <f>IF($B2454=2025,$P2454,"")</f>
        <v/>
      </c>
    </row>
    <row r="2455" spans="1:28" ht="24" x14ac:dyDescent="0.25">
      <c r="A2455" s="3">
        <v>1170</v>
      </c>
      <c r="B2455" s="3">
        <v>2016</v>
      </c>
      <c r="C2455" s="3" t="s">
        <v>26</v>
      </c>
      <c r="D2455" s="4">
        <f>DATE(B2455,N2455,M2455)</f>
        <v>42577</v>
      </c>
      <c r="E2455" s="5">
        <v>2245</v>
      </c>
      <c r="F2455" s="6" t="s">
        <v>14</v>
      </c>
      <c r="G2455" s="7" t="s">
        <v>15</v>
      </c>
      <c r="H2455" s="7"/>
      <c r="I2455" s="1" t="s">
        <v>2024</v>
      </c>
      <c r="J2455" s="1" t="s">
        <v>2032</v>
      </c>
      <c r="K2455" s="6" t="s">
        <v>836</v>
      </c>
      <c r="L2455" s="6">
        <v>5703</v>
      </c>
      <c r="M2455" s="6">
        <v>26</v>
      </c>
      <c r="N2455" s="6">
        <v>7</v>
      </c>
      <c r="O2455" s="6" t="s">
        <v>81</v>
      </c>
      <c r="P2455" s="6">
        <v>1</v>
      </c>
      <c r="Q2455" s="16" t="str">
        <f>IF($B2455=2014,$P2455,"")</f>
        <v/>
      </c>
      <c r="R2455" s="16" t="str">
        <f>IF($B2455=2015,$P2455,"")</f>
        <v/>
      </c>
      <c r="S2455" s="16">
        <f>IF($B2455=2016,$P2455,"")</f>
        <v>1</v>
      </c>
      <c r="T2455" s="16" t="str">
        <f>IF($B2455=2017,$P2455,"")</f>
        <v/>
      </c>
      <c r="U2455" s="16" t="str">
        <f>IF($B2455=2018,$P2455,"")</f>
        <v/>
      </c>
      <c r="V2455" s="16" t="str">
        <f>IF($B2455=2019,$P2455,"")</f>
        <v/>
      </c>
      <c r="W2455" s="16" t="str">
        <f>IF($B2455=2020,$P2455,"")</f>
        <v/>
      </c>
      <c r="X2455" s="6" t="str">
        <f>IF($B2455=2021,$P2455,"")</f>
        <v/>
      </c>
      <c r="Y2455" s="6" t="str">
        <f>IF($B2455=2022,$P2455,"")</f>
        <v/>
      </c>
      <c r="Z2455" s="6" t="str">
        <f>IF($B2455=2023,$P2455,"")</f>
        <v/>
      </c>
      <c r="AA2455" s="6" t="str">
        <f>IF($B2455=2024,$P2455,"")</f>
        <v/>
      </c>
      <c r="AB2455" s="16" t="str">
        <f>IF($B2455=2025,$P2455,"")</f>
        <v/>
      </c>
    </row>
    <row r="2456" spans="1:28" x14ac:dyDescent="0.25">
      <c r="A2456" s="3">
        <v>1170</v>
      </c>
      <c r="B2456" s="3">
        <v>2016</v>
      </c>
      <c r="C2456" s="3" t="s">
        <v>1067</v>
      </c>
      <c r="D2456" s="4">
        <f>DATE(B2456,N2456,M2456)</f>
        <v>42599</v>
      </c>
      <c r="E2456" s="5">
        <v>200</v>
      </c>
      <c r="F2456" s="6" t="s">
        <v>14</v>
      </c>
      <c r="G2456" s="7" t="s">
        <v>15</v>
      </c>
      <c r="H2456" s="7"/>
      <c r="I2456" s="1" t="s">
        <v>2024</v>
      </c>
      <c r="J2456" s="1" t="s">
        <v>2031</v>
      </c>
      <c r="K2456" s="6" t="s">
        <v>22</v>
      </c>
      <c r="L2456" s="6">
        <v>5703</v>
      </c>
      <c r="M2456" s="6">
        <v>17</v>
      </c>
      <c r="N2456" s="6">
        <v>8</v>
      </c>
      <c r="P2456" s="6">
        <v>1</v>
      </c>
      <c r="Q2456" s="16" t="str">
        <f>IF($B2456=2014,$P2456,"")</f>
        <v/>
      </c>
      <c r="R2456" s="16" t="str">
        <f>IF($B2456=2015,$P2456,"")</f>
        <v/>
      </c>
      <c r="S2456" s="16">
        <f>IF($B2456=2016,$P2456,"")</f>
        <v>1</v>
      </c>
      <c r="T2456" s="16" t="str">
        <f>IF($B2456=2017,$P2456,"")</f>
        <v/>
      </c>
      <c r="U2456" s="16" t="str">
        <f>IF($B2456=2018,$P2456,"")</f>
        <v/>
      </c>
      <c r="V2456" s="16" t="str">
        <f>IF($B2456=2019,$P2456,"")</f>
        <v/>
      </c>
      <c r="W2456" s="16" t="str">
        <f>IF($B2456=2020,$P2456,"")</f>
        <v/>
      </c>
      <c r="X2456" s="6" t="str">
        <f>IF($B2456=2021,$P2456,"")</f>
        <v/>
      </c>
      <c r="Y2456" s="6" t="str">
        <f>IF($B2456=2022,$P2456,"")</f>
        <v/>
      </c>
      <c r="Z2456" s="6" t="str">
        <f>IF($B2456=2023,$P2456,"")</f>
        <v/>
      </c>
      <c r="AA2456" s="6" t="str">
        <f>IF($B2456=2024,$P2456,"")</f>
        <v/>
      </c>
      <c r="AB2456" s="16" t="str">
        <f>IF($B2456=2025,$P2456,"")</f>
        <v/>
      </c>
    </row>
    <row r="2457" spans="1:28" x14ac:dyDescent="0.25">
      <c r="A2457" s="3">
        <v>1170</v>
      </c>
      <c r="B2457" s="3">
        <v>2016</v>
      </c>
      <c r="C2457" s="3" t="s">
        <v>793</v>
      </c>
      <c r="D2457" s="4">
        <f>DATE(B2457,N2457,M2457)</f>
        <v>42630</v>
      </c>
      <c r="E2457" s="5">
        <v>2159</v>
      </c>
      <c r="F2457" s="6" t="s">
        <v>14</v>
      </c>
      <c r="G2457" s="7" t="s">
        <v>15</v>
      </c>
      <c r="H2457" s="7"/>
      <c r="I2457" s="1" t="s">
        <v>2024</v>
      </c>
      <c r="J2457" s="1" t="s">
        <v>2033</v>
      </c>
      <c r="K2457" s="6" t="s">
        <v>796</v>
      </c>
      <c r="L2457" s="6">
        <v>5705</v>
      </c>
      <c r="M2457" s="6">
        <v>17</v>
      </c>
      <c r="N2457" s="6">
        <v>9</v>
      </c>
      <c r="P2457" s="6">
        <v>1</v>
      </c>
      <c r="Q2457" s="16" t="str">
        <f>IF($B2457=2014,$P2457,"")</f>
        <v/>
      </c>
      <c r="R2457" s="16" t="str">
        <f>IF($B2457=2015,$P2457,"")</f>
        <v/>
      </c>
      <c r="S2457" s="16">
        <f>IF($B2457=2016,$P2457,"")</f>
        <v>1</v>
      </c>
      <c r="T2457" s="16" t="str">
        <f>IF($B2457=2017,$P2457,"")</f>
        <v/>
      </c>
      <c r="U2457" s="16" t="str">
        <f>IF($B2457=2018,$P2457,"")</f>
        <v/>
      </c>
      <c r="V2457" s="16" t="str">
        <f>IF($B2457=2019,$P2457,"")</f>
        <v/>
      </c>
      <c r="W2457" s="16" t="str">
        <f>IF($B2457=2020,$P2457,"")</f>
        <v/>
      </c>
      <c r="X2457" s="6" t="str">
        <f>IF($B2457=2021,$P2457,"")</f>
        <v/>
      </c>
      <c r="Y2457" s="6" t="str">
        <f>IF($B2457=2022,$P2457,"")</f>
        <v/>
      </c>
      <c r="Z2457" s="6" t="str">
        <f>IF($B2457=2023,$P2457,"")</f>
        <v/>
      </c>
      <c r="AA2457" s="6" t="str">
        <f>IF($B2457=2024,$P2457,"")</f>
        <v/>
      </c>
      <c r="AB2457" s="16" t="str">
        <f>IF($B2457=2025,$P2457,"")</f>
        <v/>
      </c>
    </row>
    <row r="2458" spans="1:28" x14ac:dyDescent="0.25">
      <c r="A2458" s="3">
        <v>1170</v>
      </c>
      <c r="B2458" s="3">
        <v>2016</v>
      </c>
      <c r="C2458" s="3" t="s">
        <v>279</v>
      </c>
      <c r="D2458" s="4">
        <f>DATE(B2458,N2458,M2458)</f>
        <v>42645</v>
      </c>
      <c r="E2458" s="5">
        <v>0</v>
      </c>
      <c r="F2458" s="6" t="s">
        <v>14</v>
      </c>
      <c r="G2458" s="7" t="s">
        <v>15</v>
      </c>
      <c r="H2458" s="7"/>
      <c r="I2458" s="1" t="s">
        <v>2024</v>
      </c>
      <c r="J2458" s="1" t="s">
        <v>2031</v>
      </c>
      <c r="K2458" s="6" t="s">
        <v>22</v>
      </c>
      <c r="L2458" s="6">
        <v>5706</v>
      </c>
      <c r="M2458" s="6">
        <v>2</v>
      </c>
      <c r="N2458" s="6">
        <v>10</v>
      </c>
      <c r="P2458" s="6">
        <v>1</v>
      </c>
      <c r="Q2458" s="16" t="str">
        <f>IF($B2458=2014,$P2458,"")</f>
        <v/>
      </c>
      <c r="R2458" s="16" t="str">
        <f>IF($B2458=2015,$P2458,"")</f>
        <v/>
      </c>
      <c r="S2458" s="16">
        <f>IF($B2458=2016,$P2458,"")</f>
        <v>1</v>
      </c>
      <c r="T2458" s="16" t="str">
        <f>IF($B2458=2017,$P2458,"")</f>
        <v/>
      </c>
      <c r="U2458" s="16" t="str">
        <f>IF($B2458=2018,$P2458,"")</f>
        <v/>
      </c>
      <c r="V2458" s="16" t="str">
        <f>IF($B2458=2019,$P2458,"")</f>
        <v/>
      </c>
      <c r="W2458" s="16" t="str">
        <f>IF($B2458=2020,$P2458,"")</f>
        <v/>
      </c>
      <c r="X2458" s="6" t="str">
        <f>IF($B2458=2021,$P2458,"")</f>
        <v/>
      </c>
      <c r="Y2458" s="6" t="str">
        <f>IF($B2458=2022,$P2458,"")</f>
        <v/>
      </c>
      <c r="Z2458" s="6" t="str">
        <f>IF($B2458=2023,$P2458,"")</f>
        <v/>
      </c>
      <c r="AA2458" s="6" t="str">
        <f>IF($B2458=2024,$P2458,"")</f>
        <v/>
      </c>
      <c r="AB2458" s="16" t="str">
        <f>IF($B2458=2025,$P2458,"")</f>
        <v/>
      </c>
    </row>
    <row r="2459" spans="1:28" x14ac:dyDescent="0.25">
      <c r="A2459" s="3">
        <v>1170</v>
      </c>
      <c r="B2459" s="3">
        <v>2017</v>
      </c>
      <c r="C2459" s="3" t="s">
        <v>2034</v>
      </c>
      <c r="D2459" s="4">
        <f>DATE(B2459,N2459,M2459)</f>
        <v>43016</v>
      </c>
      <c r="E2459" s="5">
        <v>702</v>
      </c>
      <c r="F2459" s="6" t="s">
        <v>14</v>
      </c>
      <c r="G2459" s="6" t="s">
        <v>15</v>
      </c>
      <c r="H2459" s="7"/>
      <c r="I2459" s="1" t="s">
        <v>2024</v>
      </c>
      <c r="J2459" s="8" t="s">
        <v>2035</v>
      </c>
      <c r="K2459" s="6" t="s">
        <v>1455</v>
      </c>
      <c r="L2459" s="6">
        <v>5807</v>
      </c>
      <c r="M2459" s="6">
        <v>8</v>
      </c>
      <c r="N2459" s="6">
        <v>10</v>
      </c>
      <c r="O2459" s="6" t="s">
        <v>81</v>
      </c>
      <c r="P2459" s="6">
        <v>1</v>
      </c>
      <c r="Q2459" s="16" t="str">
        <f>IF($B2459=2014,$P2459,"")</f>
        <v/>
      </c>
      <c r="R2459" s="16" t="str">
        <f>IF($B2459=2015,$P2459,"")</f>
        <v/>
      </c>
      <c r="S2459" s="16" t="str">
        <f>IF($B2459=2016,$P2459,"")</f>
        <v/>
      </c>
      <c r="T2459" s="16">
        <f>IF($B2459=2017,$P2459,"")</f>
        <v>1</v>
      </c>
      <c r="U2459" s="16" t="str">
        <f>IF($B2459=2018,$P2459,"")</f>
        <v/>
      </c>
      <c r="V2459" s="16" t="str">
        <f>IF($B2459=2019,$P2459,"")</f>
        <v/>
      </c>
      <c r="W2459" s="16" t="str">
        <f>IF($B2459=2020,$P2459,"")</f>
        <v/>
      </c>
      <c r="X2459" s="6" t="str">
        <f>IF($B2459=2021,$P2459,"")</f>
        <v/>
      </c>
      <c r="Y2459" s="6" t="str">
        <f>IF($B2459=2022,$P2459,"")</f>
        <v/>
      </c>
      <c r="Z2459" s="6" t="str">
        <f>IF($B2459=2023,$P2459,"")</f>
        <v/>
      </c>
      <c r="AA2459" s="6" t="str">
        <f>IF($B2459=2024,$P2459,"")</f>
        <v/>
      </c>
      <c r="AB2459" s="16" t="str">
        <f>IF($B2459=2025,$P2459,"")</f>
        <v/>
      </c>
    </row>
    <row r="2460" spans="1:28" x14ac:dyDescent="0.25">
      <c r="A2460" s="3">
        <v>1170</v>
      </c>
      <c r="B2460" s="3">
        <v>2018</v>
      </c>
      <c r="C2460" s="3" t="s">
        <v>1189</v>
      </c>
      <c r="D2460" s="4">
        <f>DATE(B2460,N2460,M2460)</f>
        <v>43198</v>
      </c>
      <c r="E2460" s="5">
        <v>0</v>
      </c>
      <c r="F2460" s="6" t="s">
        <v>14</v>
      </c>
      <c r="G2460" s="6" t="s">
        <v>15</v>
      </c>
      <c r="I2460" s="1" t="s">
        <v>2024</v>
      </c>
      <c r="J2460" s="8" t="s">
        <v>2036</v>
      </c>
      <c r="K2460" s="6" t="s">
        <v>22</v>
      </c>
      <c r="L2460" s="6">
        <v>5819</v>
      </c>
      <c r="M2460" s="6">
        <v>8</v>
      </c>
      <c r="N2460" s="6">
        <v>4</v>
      </c>
      <c r="P2460" s="6">
        <v>1</v>
      </c>
      <c r="Q2460" s="16" t="str">
        <f>IF($B2460=2014,$P2460,"")</f>
        <v/>
      </c>
      <c r="R2460" s="16" t="str">
        <f>IF($B2460=2015,$P2460,"")</f>
        <v/>
      </c>
      <c r="S2460" s="16" t="str">
        <f>IF($B2460=2016,$P2460,"")</f>
        <v/>
      </c>
      <c r="T2460" s="16" t="str">
        <f>IF($B2460=2017,$P2460,"")</f>
        <v/>
      </c>
      <c r="U2460" s="16">
        <f>IF($B2460=2018,$P2460,"")</f>
        <v>1</v>
      </c>
      <c r="V2460" s="16" t="str">
        <f>IF($B2460=2019,$P2460,"")</f>
        <v/>
      </c>
      <c r="W2460" s="16" t="str">
        <f>IF($B2460=2020,$P2460,"")</f>
        <v/>
      </c>
      <c r="X2460" s="6" t="str">
        <f>IF($B2460=2021,$P2460,"")</f>
        <v/>
      </c>
      <c r="Y2460" s="6" t="str">
        <f>IF($B2460=2022,$P2460,"")</f>
        <v/>
      </c>
      <c r="Z2460" s="6" t="str">
        <f>IF($B2460=2023,$P2460,"")</f>
        <v/>
      </c>
      <c r="AA2460" s="6" t="str">
        <f>IF($B2460=2024,$P2460,"")</f>
        <v/>
      </c>
      <c r="AB2460" s="16" t="str">
        <f>IF($B2460=2025,$P2460,"")</f>
        <v/>
      </c>
    </row>
    <row r="2461" spans="1:28" ht="24" x14ac:dyDescent="0.25">
      <c r="A2461" s="3">
        <v>1170</v>
      </c>
      <c r="B2461" s="5">
        <v>2015</v>
      </c>
      <c r="C2461" s="3" t="s">
        <v>29</v>
      </c>
      <c r="D2461" s="4">
        <f>DATE(B2461,N2461,M2461)</f>
        <v>42196</v>
      </c>
      <c r="E2461" s="5">
        <v>2319</v>
      </c>
      <c r="F2461" s="6" t="s">
        <v>14</v>
      </c>
      <c r="G2461" s="6" t="s">
        <v>757</v>
      </c>
      <c r="I2461" s="8" t="s">
        <v>2037</v>
      </c>
      <c r="J2461" s="8" t="s">
        <v>2038</v>
      </c>
      <c r="K2461" s="6" t="s">
        <v>728</v>
      </c>
      <c r="L2461" s="6">
        <v>5602</v>
      </c>
      <c r="M2461" s="6">
        <v>11</v>
      </c>
      <c r="N2461" s="6">
        <v>7</v>
      </c>
      <c r="O2461" s="6" t="s">
        <v>81</v>
      </c>
      <c r="P2461" s="6">
        <v>1</v>
      </c>
      <c r="Q2461" s="16" t="str">
        <f>IF($B2461=2014,$P2461,"")</f>
        <v/>
      </c>
      <c r="R2461" s="16">
        <f>IF($B2461=2015,$P2461,"")</f>
        <v>1</v>
      </c>
      <c r="S2461" s="16" t="str">
        <f>IF($B2461=2016,$P2461,"")</f>
        <v/>
      </c>
      <c r="T2461" s="16" t="str">
        <f>IF($B2461=2017,$P2461,"")</f>
        <v/>
      </c>
      <c r="U2461" s="16" t="str">
        <f>IF($B2461=2018,$P2461,"")</f>
        <v/>
      </c>
      <c r="V2461" s="16" t="str">
        <f>IF($B2461=2019,$P2461,"")</f>
        <v/>
      </c>
      <c r="W2461" s="16" t="str">
        <f>IF($B2461=2020,$P2461,"")</f>
        <v/>
      </c>
      <c r="X2461" s="6" t="str">
        <f>IF($B2461=2021,$P2461,"")</f>
        <v/>
      </c>
      <c r="Y2461" s="6" t="str">
        <f>IF($B2461=2022,$P2461,"")</f>
        <v/>
      </c>
      <c r="Z2461" s="6" t="str">
        <f>IF($B2461=2023,$P2461,"")</f>
        <v/>
      </c>
      <c r="AA2461" s="6" t="str">
        <f>IF($B2461=2024,$P2461,"")</f>
        <v/>
      </c>
      <c r="AB2461" s="16" t="str">
        <f>IF($B2461=2025,$P2461,"")</f>
        <v/>
      </c>
    </row>
    <row r="2462" spans="1:28" ht="24" x14ac:dyDescent="0.25">
      <c r="A2462" s="3">
        <v>1170</v>
      </c>
      <c r="B2462" s="5">
        <v>2015</v>
      </c>
      <c r="C2462" s="3" t="s">
        <v>493</v>
      </c>
      <c r="D2462" s="4">
        <f>DATE(B2462,N2462,M2462)</f>
        <v>42252</v>
      </c>
      <c r="E2462" s="5">
        <v>21</v>
      </c>
      <c r="F2462" s="6" t="s">
        <v>14</v>
      </c>
      <c r="G2462" s="6" t="s">
        <v>757</v>
      </c>
      <c r="I2462" s="8" t="s">
        <v>2037</v>
      </c>
      <c r="J2462" s="8" t="s">
        <v>2039</v>
      </c>
      <c r="K2462" s="6" t="s">
        <v>728</v>
      </c>
      <c r="L2462" s="6">
        <v>5604</v>
      </c>
      <c r="M2462" s="6">
        <v>5</v>
      </c>
      <c r="N2462" s="6">
        <v>9</v>
      </c>
      <c r="O2462" s="6" t="s">
        <v>81</v>
      </c>
      <c r="P2462" s="6">
        <v>1</v>
      </c>
      <c r="Q2462" s="16" t="str">
        <f>IF($B2462=2014,$P2462,"")</f>
        <v/>
      </c>
      <c r="R2462" s="16">
        <f>IF($B2462=2015,$P2462,"")</f>
        <v>1</v>
      </c>
      <c r="S2462" s="16" t="str">
        <f>IF($B2462=2016,$P2462,"")</f>
        <v/>
      </c>
      <c r="T2462" s="16" t="str">
        <f>IF($B2462=2017,$P2462,"")</f>
        <v/>
      </c>
      <c r="U2462" s="16" t="str">
        <f>IF($B2462=2018,$P2462,"")</f>
        <v/>
      </c>
      <c r="V2462" s="16" t="str">
        <f>IF($B2462=2019,$P2462,"")</f>
        <v/>
      </c>
      <c r="W2462" s="16" t="str">
        <f>IF($B2462=2020,$P2462,"")</f>
        <v/>
      </c>
      <c r="X2462" s="6" t="str">
        <f>IF($B2462=2021,$P2462,"")</f>
        <v/>
      </c>
      <c r="Y2462" s="6" t="str">
        <f>IF($B2462=2022,$P2462,"")</f>
        <v/>
      </c>
      <c r="Z2462" s="6" t="str">
        <f>IF($B2462=2023,$P2462,"")</f>
        <v/>
      </c>
      <c r="AA2462" s="6" t="str">
        <f>IF($B2462=2024,$P2462,"")</f>
        <v/>
      </c>
      <c r="AB2462" s="16" t="str">
        <f>IF($B2462=2025,$P2462,"")</f>
        <v/>
      </c>
    </row>
    <row r="2463" spans="1:28" x14ac:dyDescent="0.25">
      <c r="A2463" s="3">
        <v>1170</v>
      </c>
      <c r="B2463" s="5">
        <v>2015</v>
      </c>
      <c r="C2463" s="3" t="s">
        <v>227</v>
      </c>
      <c r="D2463" s="4">
        <f>DATE(B2463,N2463,M2463)</f>
        <v>42322</v>
      </c>
      <c r="E2463" s="5">
        <v>716</v>
      </c>
      <c r="F2463" s="6" t="s">
        <v>14</v>
      </c>
      <c r="G2463" s="6" t="s">
        <v>757</v>
      </c>
      <c r="I2463" s="8" t="s">
        <v>2037</v>
      </c>
      <c r="J2463" s="8" t="s">
        <v>2040</v>
      </c>
      <c r="K2463" s="6" t="s">
        <v>1425</v>
      </c>
      <c r="L2463" s="6">
        <v>5609</v>
      </c>
      <c r="M2463" s="6">
        <v>14</v>
      </c>
      <c r="N2463" s="6">
        <v>11</v>
      </c>
      <c r="O2463" s="6" t="s">
        <v>81</v>
      </c>
      <c r="P2463" s="6">
        <v>1</v>
      </c>
      <c r="Q2463" s="16" t="str">
        <f>IF($B2463=2014,$P2463,"")</f>
        <v/>
      </c>
      <c r="R2463" s="16">
        <f>IF($B2463=2015,$P2463,"")</f>
        <v>1</v>
      </c>
      <c r="S2463" s="16" t="str">
        <f>IF($B2463=2016,$P2463,"")</f>
        <v/>
      </c>
      <c r="T2463" s="16" t="str">
        <f>IF($B2463=2017,$P2463,"")</f>
        <v/>
      </c>
      <c r="U2463" s="16" t="str">
        <f>IF($B2463=2018,$P2463,"")</f>
        <v/>
      </c>
      <c r="V2463" s="16" t="str">
        <f>IF($B2463=2019,$P2463,"")</f>
        <v/>
      </c>
      <c r="W2463" s="16" t="str">
        <f>IF($B2463=2020,$P2463,"")</f>
        <v/>
      </c>
      <c r="X2463" s="6" t="str">
        <f>IF($B2463=2021,$P2463,"")</f>
        <v/>
      </c>
      <c r="Y2463" s="6" t="str">
        <f>IF($B2463=2022,$P2463,"")</f>
        <v/>
      </c>
      <c r="Z2463" s="6" t="str">
        <f>IF($B2463=2023,$P2463,"")</f>
        <v/>
      </c>
      <c r="AA2463" s="6" t="str">
        <f>IF($B2463=2024,$P2463,"")</f>
        <v/>
      </c>
      <c r="AB2463" s="16" t="str">
        <f>IF($B2463=2025,$P2463,"")</f>
        <v/>
      </c>
    </row>
    <row r="2464" spans="1:28" x14ac:dyDescent="0.25">
      <c r="A2464" s="3">
        <v>1170</v>
      </c>
      <c r="B2464" s="5">
        <v>2015</v>
      </c>
      <c r="C2464" s="3" t="s">
        <v>1565</v>
      </c>
      <c r="D2464" s="4">
        <f>DATE(B2464,N2464,M2464)</f>
        <v>42334</v>
      </c>
      <c r="E2464" s="5">
        <v>20</v>
      </c>
      <c r="F2464" s="6" t="s">
        <v>14</v>
      </c>
      <c r="G2464" s="6" t="s">
        <v>757</v>
      </c>
      <c r="I2464" s="8" t="s">
        <v>2037</v>
      </c>
      <c r="J2464" s="8" t="s">
        <v>2041</v>
      </c>
      <c r="K2464" s="6" t="s">
        <v>739</v>
      </c>
      <c r="L2464" s="6">
        <v>5610</v>
      </c>
      <c r="M2464" s="6">
        <v>26</v>
      </c>
      <c r="N2464" s="6">
        <v>11</v>
      </c>
      <c r="P2464" s="6">
        <v>1</v>
      </c>
      <c r="Q2464" s="16" t="str">
        <f>IF($B2464=2014,$P2464,"")</f>
        <v/>
      </c>
      <c r="R2464" s="16">
        <f>IF($B2464=2015,$P2464,"")</f>
        <v>1</v>
      </c>
      <c r="S2464" s="16" t="str">
        <f>IF($B2464=2016,$P2464,"")</f>
        <v/>
      </c>
      <c r="T2464" s="16" t="str">
        <f>IF($B2464=2017,$P2464,"")</f>
        <v/>
      </c>
      <c r="U2464" s="16" t="str">
        <f>IF($B2464=2018,$P2464,"")</f>
        <v/>
      </c>
      <c r="V2464" s="16" t="str">
        <f>IF($B2464=2019,$P2464,"")</f>
        <v/>
      </c>
      <c r="W2464" s="16" t="str">
        <f>IF($B2464=2020,$P2464,"")</f>
        <v/>
      </c>
      <c r="X2464" s="6" t="str">
        <f>IF($B2464=2021,$P2464,"")</f>
        <v/>
      </c>
      <c r="Y2464" s="6" t="str">
        <f>IF($B2464=2022,$P2464,"")</f>
        <v/>
      </c>
      <c r="Z2464" s="6" t="str">
        <f>IF($B2464=2023,$P2464,"")</f>
        <v/>
      </c>
      <c r="AA2464" s="6" t="str">
        <f>IF($B2464=2024,$P2464,"")</f>
        <v/>
      </c>
      <c r="AB2464" s="16" t="str">
        <f>IF($B2464=2025,$P2464,"")</f>
        <v/>
      </c>
    </row>
    <row r="2465" spans="1:28" ht="24" x14ac:dyDescent="0.25">
      <c r="A2465" s="3">
        <v>1170</v>
      </c>
      <c r="B2465" s="3">
        <v>2022</v>
      </c>
      <c r="C2465" s="3" t="s">
        <v>278</v>
      </c>
      <c r="D2465" s="4">
        <f>DATE(B2465,N2465,M2465)</f>
        <v>44830</v>
      </c>
      <c r="E2465" s="5">
        <v>1800</v>
      </c>
      <c r="F2465" s="6" t="s">
        <v>14</v>
      </c>
      <c r="G2465" s="6" t="s">
        <v>757</v>
      </c>
      <c r="I2465" s="8" t="s">
        <v>2037</v>
      </c>
      <c r="J2465" s="8" t="s">
        <v>4313</v>
      </c>
      <c r="K2465" s="6" t="s">
        <v>842</v>
      </c>
      <c r="L2465" s="6">
        <v>6306</v>
      </c>
      <c r="M2465" s="6">
        <v>26</v>
      </c>
      <c r="N2465" s="6">
        <v>9</v>
      </c>
      <c r="O2465" s="6" t="s">
        <v>81</v>
      </c>
      <c r="P2465" s="6">
        <v>1</v>
      </c>
      <c r="Q2465" s="16" t="str">
        <f>IF($B2465=2014,$P2465,"")</f>
        <v/>
      </c>
      <c r="R2465" s="16" t="str">
        <f>IF($B2465=2015,$P2465,"")</f>
        <v/>
      </c>
      <c r="S2465" s="16" t="str">
        <f>IF($B2465=2016,$P2465,"")</f>
        <v/>
      </c>
      <c r="T2465" s="16" t="str">
        <f>IF($B2465=2017,$P2465,"")</f>
        <v/>
      </c>
      <c r="U2465" s="16" t="str">
        <f>IF($B2465=2018,$P2465,"")</f>
        <v/>
      </c>
      <c r="V2465" s="16" t="str">
        <f>IF($B2465=2019,$P2465,"")</f>
        <v/>
      </c>
      <c r="W2465" s="16" t="str">
        <f>IF($B2465=2020,$P2465,"")</f>
        <v/>
      </c>
      <c r="X2465" s="6" t="str">
        <f>IF($B2465=2021,$P2465,"")</f>
        <v/>
      </c>
      <c r="Y2465" s="6">
        <f>IF($B2465=2022,$P2465,"")</f>
        <v>1</v>
      </c>
      <c r="Z2465" s="6" t="str">
        <f>IF($B2465=2023,$P2465,"")</f>
        <v/>
      </c>
      <c r="AA2465" s="6" t="str">
        <f>IF($B2465=2024,$P2465,"")</f>
        <v/>
      </c>
      <c r="AB2465" s="16" t="str">
        <f>IF($B2465=2025,$P2465,"")</f>
        <v/>
      </c>
    </row>
    <row r="2466" spans="1:28" x14ac:dyDescent="0.25">
      <c r="A2466" s="3">
        <v>1170</v>
      </c>
      <c r="B2466" s="3">
        <v>2023</v>
      </c>
      <c r="C2466" s="3" t="s">
        <v>665</v>
      </c>
      <c r="D2466" s="4">
        <f>DATE(B2466,N2466,M2466)</f>
        <v>44984</v>
      </c>
      <c r="E2466" s="5">
        <v>1755</v>
      </c>
      <c r="F2466" s="7" t="s">
        <v>14</v>
      </c>
      <c r="G2466" s="7" t="s">
        <v>757</v>
      </c>
      <c r="H2466" s="7"/>
      <c r="I2466" s="8" t="s">
        <v>2037</v>
      </c>
      <c r="J2466" s="1" t="s">
        <v>5226</v>
      </c>
      <c r="K2466" s="6" t="s">
        <v>842</v>
      </c>
      <c r="L2466" s="6">
        <v>6317</v>
      </c>
      <c r="M2466" s="6">
        <v>27</v>
      </c>
      <c r="N2466" s="6">
        <v>2</v>
      </c>
      <c r="O2466" s="6" t="str">
        <f>IF(K2466="HR","NOR"," ")</f>
        <v>NOR</v>
      </c>
      <c r="P2466" s="6">
        <v>1</v>
      </c>
      <c r="Q2466" s="16" t="str">
        <f>IF($B2466=2014,$P2466,"")</f>
        <v/>
      </c>
      <c r="R2466" s="16" t="str">
        <f>IF($B2466=2015,$P2466,"")</f>
        <v/>
      </c>
      <c r="S2466" s="16" t="str">
        <f>IF($B2466=2016,$P2466,"")</f>
        <v/>
      </c>
      <c r="T2466" s="16" t="str">
        <f>IF($B2466=2017,$P2466,"")</f>
        <v/>
      </c>
      <c r="U2466" s="16" t="str">
        <f>IF($B2466=2018,$P2466,"")</f>
        <v/>
      </c>
      <c r="V2466" s="16" t="str">
        <f>IF($B2466=2019,$P2466,"")</f>
        <v/>
      </c>
      <c r="W2466" s="16" t="str">
        <f>IF($B2466=2020,$P2466,"")</f>
        <v/>
      </c>
      <c r="X2466" s="6" t="str">
        <f>IF($B2466=2021,$P2466,"")</f>
        <v/>
      </c>
      <c r="Y2466" s="6" t="str">
        <f>IF($B2466=2022,$P2466,"")</f>
        <v/>
      </c>
      <c r="Z2466" s="6">
        <f>IF($B2466=2023,$P2466,"")</f>
        <v>1</v>
      </c>
      <c r="AA2466" s="6" t="str">
        <f>IF($B2466=2024,$P2466,"")</f>
        <v/>
      </c>
      <c r="AB2466" s="16" t="str">
        <f>IF($B2466=2025,$P2466,"")</f>
        <v/>
      </c>
    </row>
    <row r="2467" spans="1:28" x14ac:dyDescent="0.25">
      <c r="A2467" s="3">
        <v>1170</v>
      </c>
      <c r="B2467" s="3">
        <v>2023</v>
      </c>
      <c r="C2467" s="3" t="s">
        <v>20</v>
      </c>
      <c r="D2467" s="4">
        <f>DATE(B2467,N2467,M2467)</f>
        <v>45131</v>
      </c>
      <c r="E2467" s="5">
        <v>2354</v>
      </c>
      <c r="F2467" s="7" t="s">
        <v>14</v>
      </c>
      <c r="G2467" s="7" t="s">
        <v>757</v>
      </c>
      <c r="H2467" s="7"/>
      <c r="I2467" s="8" t="s">
        <v>2037</v>
      </c>
      <c r="J2467" s="1" t="s">
        <v>5504</v>
      </c>
      <c r="K2467" s="6" t="s">
        <v>22</v>
      </c>
      <c r="L2467" s="6">
        <v>6402</v>
      </c>
      <c r="M2467" s="6">
        <v>24</v>
      </c>
      <c r="N2467" s="6">
        <v>7</v>
      </c>
      <c r="P2467" s="6">
        <v>1</v>
      </c>
      <c r="Q2467" s="16" t="str">
        <f>IF($B2467=2014,$P2467,"")</f>
        <v/>
      </c>
      <c r="R2467" s="16" t="str">
        <f>IF($B2467=2015,$P2467,"")</f>
        <v/>
      </c>
      <c r="S2467" s="16" t="str">
        <f>IF($B2467=2016,$P2467,"")</f>
        <v/>
      </c>
      <c r="T2467" s="16" t="str">
        <f>IF($B2467=2017,$P2467,"")</f>
        <v/>
      </c>
      <c r="U2467" s="16" t="str">
        <f>IF($B2467=2018,$P2467,"")</f>
        <v/>
      </c>
      <c r="V2467" s="16" t="str">
        <f>IF($B2467=2019,$P2467,"")</f>
        <v/>
      </c>
      <c r="W2467" s="16" t="str">
        <f>IF($B2467=2020,$P2467,"")</f>
        <v/>
      </c>
      <c r="X2467" s="6" t="str">
        <f>IF($B2467=2021,$P2467,"")</f>
        <v/>
      </c>
      <c r="Y2467" s="6" t="str">
        <f>IF($B2467=2022,$P2467,"")</f>
        <v/>
      </c>
      <c r="Z2467" s="6">
        <f>IF($B2467=2023,$P2467,"")</f>
        <v>1</v>
      </c>
      <c r="AA2467" s="6" t="str">
        <f>IF($B2467=2024,$P2467,"")</f>
        <v/>
      </c>
      <c r="AB2467" s="16" t="str">
        <f>IF($B2467=2025,$P2467,"")</f>
        <v/>
      </c>
    </row>
    <row r="2468" spans="1:28" x14ac:dyDescent="0.25">
      <c r="A2468" s="3">
        <v>1170</v>
      </c>
      <c r="B2468" s="3">
        <v>2023</v>
      </c>
      <c r="C2468" s="3" t="s">
        <v>1317</v>
      </c>
      <c r="D2468" s="4">
        <f>DATE(B2468,N2468,M2468)</f>
        <v>45171</v>
      </c>
      <c r="E2468" s="5">
        <v>1759</v>
      </c>
      <c r="F2468" s="7" t="s">
        <v>14</v>
      </c>
      <c r="G2468" s="7" t="s">
        <v>757</v>
      </c>
      <c r="H2468" s="7"/>
      <c r="I2468" s="8" t="s">
        <v>2037</v>
      </c>
      <c r="J2468" s="1" t="s">
        <v>5604</v>
      </c>
      <c r="K2468" s="6" t="s">
        <v>842</v>
      </c>
      <c r="L2468" s="6">
        <v>6404</v>
      </c>
      <c r="M2468" s="6">
        <v>2</v>
      </c>
      <c r="N2468" s="6">
        <v>9</v>
      </c>
      <c r="O2468" s="6" t="s">
        <v>81</v>
      </c>
      <c r="P2468" s="6">
        <v>1</v>
      </c>
      <c r="Q2468" s="16" t="str">
        <f>IF($B2468=2014,$P2468,"")</f>
        <v/>
      </c>
      <c r="R2468" s="16" t="str">
        <f>IF($B2468=2015,$P2468,"")</f>
        <v/>
      </c>
      <c r="S2468" s="16" t="str">
        <f>IF($B2468=2016,$P2468,"")</f>
        <v/>
      </c>
      <c r="T2468" s="16" t="str">
        <f>IF($B2468=2017,$P2468,"")</f>
        <v/>
      </c>
      <c r="U2468" s="16" t="str">
        <f>IF($B2468=2018,$P2468,"")</f>
        <v/>
      </c>
      <c r="V2468" s="16" t="str">
        <f>IF($B2468=2019,$P2468,"")</f>
        <v/>
      </c>
      <c r="W2468" s="16" t="str">
        <f>IF($B2468=2020,$P2468,"")</f>
        <v/>
      </c>
      <c r="X2468" s="6" t="str">
        <f>IF($B2468=2021,$P2468,"")</f>
        <v/>
      </c>
      <c r="Y2468" s="6" t="str">
        <f>IF($B2468=2022,$P2468,"")</f>
        <v/>
      </c>
      <c r="Z2468" s="6">
        <f>IF($B2468=2023,$P2468,"")</f>
        <v>1</v>
      </c>
      <c r="AA2468" s="6" t="str">
        <f>IF($B2468=2024,$P2468,"")</f>
        <v/>
      </c>
      <c r="AB2468" s="16" t="str">
        <f>IF($B2468=2025,$P2468,"")</f>
        <v/>
      </c>
    </row>
    <row r="2469" spans="1:28" x14ac:dyDescent="0.25">
      <c r="A2469" s="3">
        <v>1170</v>
      </c>
      <c r="B2469" s="3">
        <v>2023</v>
      </c>
      <c r="C2469" s="3" t="s">
        <v>1107</v>
      </c>
      <c r="D2469" s="4">
        <f>DATE(B2469,N2469,M2469)</f>
        <v>45237</v>
      </c>
      <c r="E2469" s="5">
        <v>1632</v>
      </c>
      <c r="F2469" s="7" t="s">
        <v>14</v>
      </c>
      <c r="G2469" s="7" t="s">
        <v>757</v>
      </c>
      <c r="H2469" s="7"/>
      <c r="I2469" s="8" t="s">
        <v>2037</v>
      </c>
      <c r="J2469" s="1" t="s">
        <v>5912</v>
      </c>
      <c r="K2469" s="6" t="s">
        <v>842</v>
      </c>
      <c r="L2469" s="6">
        <v>6409</v>
      </c>
      <c r="M2469" s="6">
        <v>7</v>
      </c>
      <c r="N2469" s="6">
        <v>11</v>
      </c>
      <c r="O2469" s="6" t="s">
        <v>81</v>
      </c>
      <c r="P2469" s="6">
        <v>1</v>
      </c>
      <c r="Q2469" s="16" t="str">
        <f>IF($B2469=2014,$P2469,"")</f>
        <v/>
      </c>
      <c r="R2469" s="16" t="str">
        <f>IF($B2469=2015,$P2469,"")</f>
        <v/>
      </c>
      <c r="S2469" s="16" t="str">
        <f>IF($B2469=2016,$P2469,"")</f>
        <v/>
      </c>
      <c r="T2469" s="16" t="str">
        <f>IF($B2469=2017,$P2469,"")</f>
        <v/>
      </c>
      <c r="U2469" s="16" t="str">
        <f>IF($B2469=2018,$P2469,"")</f>
        <v/>
      </c>
      <c r="V2469" s="16" t="str">
        <f>IF($B2469=2019,$P2469,"")</f>
        <v/>
      </c>
      <c r="W2469" s="16" t="str">
        <f>IF($B2469=2020,$P2469,"")</f>
        <v/>
      </c>
      <c r="X2469" s="6" t="str">
        <f>IF($B2469=2021,$P2469,"")</f>
        <v/>
      </c>
      <c r="Y2469" s="6" t="str">
        <f>IF($B2469=2022,$P2469,"")</f>
        <v/>
      </c>
      <c r="Z2469" s="6">
        <f>IF($B2469=2023,$P2469,"")</f>
        <v>1</v>
      </c>
      <c r="AA2469" s="6" t="str">
        <f>IF($B2469=2024,$P2469,"")</f>
        <v/>
      </c>
      <c r="AB2469" s="16" t="str">
        <f>IF($B2469=2025,$P2469,"")</f>
        <v/>
      </c>
    </row>
    <row r="2470" spans="1:28" x14ac:dyDescent="0.25">
      <c r="A2470" s="28">
        <v>1170</v>
      </c>
      <c r="B2470" s="28">
        <v>2024</v>
      </c>
      <c r="C2470" s="28" t="s">
        <v>257</v>
      </c>
      <c r="D2470" s="29">
        <f>DATE(B2470,N2470,M2470)</f>
        <v>45593</v>
      </c>
      <c r="E2470" s="30">
        <v>600</v>
      </c>
      <c r="F2470" s="31" t="s">
        <v>14</v>
      </c>
      <c r="G2470" s="31" t="s">
        <v>757</v>
      </c>
      <c r="H2470" s="31"/>
      <c r="I2470" s="8" t="s">
        <v>2037</v>
      </c>
      <c r="J2470" s="32" t="s">
        <v>6418</v>
      </c>
      <c r="K2470" s="27" t="s">
        <v>6364</v>
      </c>
      <c r="L2470" s="27">
        <v>6509</v>
      </c>
      <c r="M2470" s="27">
        <v>28</v>
      </c>
      <c r="N2470" s="27">
        <v>10</v>
      </c>
      <c r="O2470" s="27"/>
      <c r="P2470" s="6">
        <v>1</v>
      </c>
      <c r="Q2470" s="16" t="str">
        <f>IF($B2470=2014,$P2470,"")</f>
        <v/>
      </c>
      <c r="R2470" s="16" t="str">
        <f>IF($B2470=2015,$P2470,"")</f>
        <v/>
      </c>
      <c r="S2470" s="16" t="str">
        <f>IF($B2470=2016,$P2470,"")</f>
        <v/>
      </c>
      <c r="T2470" s="16" t="str">
        <f>IF($B2470=2017,$P2470,"")</f>
        <v/>
      </c>
      <c r="U2470" s="16" t="str">
        <f>IF($B2470=2018,$P2470,"")</f>
        <v/>
      </c>
      <c r="V2470" s="16" t="str">
        <f>IF($B2470=2019,$P2470,"")</f>
        <v/>
      </c>
      <c r="W2470" s="16" t="str">
        <f>IF($B2470=2020,$P2470,"")</f>
        <v/>
      </c>
      <c r="X2470" s="6" t="str">
        <f>IF($B2470=2021,$P2470,"")</f>
        <v/>
      </c>
      <c r="Y2470" s="6" t="str">
        <f>IF($B2470=2022,$P2470,"")</f>
        <v/>
      </c>
      <c r="Z2470" s="6" t="str">
        <f>IF($B2470=2023,$P2470,"")</f>
        <v/>
      </c>
      <c r="AA2470" s="6">
        <f>IF($B2470=2024,$P2470,"")</f>
        <v>1</v>
      </c>
      <c r="AB2470" s="16" t="str">
        <f>IF($B2470=2025,$P2470,"")</f>
        <v/>
      </c>
    </row>
    <row r="2471" spans="1:28" x14ac:dyDescent="0.25">
      <c r="A2471" s="3">
        <v>1179</v>
      </c>
      <c r="B2471" s="5">
        <v>2015</v>
      </c>
      <c r="C2471" s="3" t="s">
        <v>1352</v>
      </c>
      <c r="D2471" s="4">
        <f>DATE(B2471,N2471,M2471)</f>
        <v>42219</v>
      </c>
      <c r="E2471" s="5">
        <v>2200</v>
      </c>
      <c r="F2471" s="6" t="s">
        <v>14</v>
      </c>
      <c r="G2471" s="6" t="s">
        <v>118</v>
      </c>
      <c r="I2471" s="8" t="s">
        <v>2042</v>
      </c>
      <c r="J2471" s="8" t="s">
        <v>2043</v>
      </c>
      <c r="K2471" s="6" t="s">
        <v>22</v>
      </c>
      <c r="L2471" s="6">
        <v>5602</v>
      </c>
      <c r="M2471" s="6">
        <v>3</v>
      </c>
      <c r="N2471" s="6">
        <v>8</v>
      </c>
      <c r="P2471" s="6">
        <v>1</v>
      </c>
      <c r="Q2471" s="16" t="str">
        <f>IF($B2471=2014,$P2471,"")</f>
        <v/>
      </c>
      <c r="R2471" s="16">
        <f>IF($B2471=2015,$P2471,"")</f>
        <v>1</v>
      </c>
      <c r="S2471" s="16" t="str">
        <f>IF($B2471=2016,$P2471,"")</f>
        <v/>
      </c>
      <c r="T2471" s="16" t="str">
        <f>IF($B2471=2017,$P2471,"")</f>
        <v/>
      </c>
      <c r="U2471" s="16" t="str">
        <f>IF($B2471=2018,$P2471,"")</f>
        <v/>
      </c>
      <c r="V2471" s="16" t="str">
        <f>IF($B2471=2019,$P2471,"")</f>
        <v/>
      </c>
      <c r="W2471" s="16" t="str">
        <f>IF($B2471=2020,$P2471,"")</f>
        <v/>
      </c>
      <c r="X2471" s="6" t="str">
        <f>IF($B2471=2021,$P2471,"")</f>
        <v/>
      </c>
      <c r="Y2471" s="6" t="str">
        <f>IF($B2471=2022,$P2471,"")</f>
        <v/>
      </c>
      <c r="Z2471" s="6" t="str">
        <f>IF($B2471=2023,$P2471,"")</f>
        <v/>
      </c>
      <c r="AA2471" s="6" t="str">
        <f>IF($B2471=2024,$P2471,"")</f>
        <v/>
      </c>
      <c r="AB2471" s="16" t="str">
        <f>IF($B2471=2025,$P2471,"")</f>
        <v/>
      </c>
    </row>
    <row r="2472" spans="1:28" ht="24" x14ac:dyDescent="0.25">
      <c r="A2472" s="3">
        <v>1179</v>
      </c>
      <c r="B2472" s="5">
        <v>2015</v>
      </c>
      <c r="C2472" s="3" t="s">
        <v>1783</v>
      </c>
      <c r="D2472" s="4">
        <f>DATE(B2472,N2472,M2472)</f>
        <v>42222</v>
      </c>
      <c r="E2472" s="5">
        <v>2100</v>
      </c>
      <c r="F2472" s="6" t="s">
        <v>14</v>
      </c>
      <c r="G2472" s="6" t="s">
        <v>118</v>
      </c>
      <c r="I2472" s="8" t="s">
        <v>2042</v>
      </c>
      <c r="J2472" s="8" t="s">
        <v>2044</v>
      </c>
      <c r="K2472" s="6" t="s">
        <v>22</v>
      </c>
      <c r="L2472" s="6">
        <v>5603</v>
      </c>
      <c r="M2472" s="6">
        <v>6</v>
      </c>
      <c r="N2472" s="6">
        <v>8</v>
      </c>
      <c r="P2472" s="6">
        <v>1</v>
      </c>
      <c r="Q2472" s="16" t="str">
        <f>IF($B2472=2014,$P2472,"")</f>
        <v/>
      </c>
      <c r="R2472" s="16">
        <f>IF($B2472=2015,$P2472,"")</f>
        <v>1</v>
      </c>
      <c r="S2472" s="16" t="str">
        <f>IF($B2472=2016,$P2472,"")</f>
        <v/>
      </c>
      <c r="T2472" s="16" t="str">
        <f>IF($B2472=2017,$P2472,"")</f>
        <v/>
      </c>
      <c r="U2472" s="16" t="str">
        <f>IF($B2472=2018,$P2472,"")</f>
        <v/>
      </c>
      <c r="V2472" s="16" t="str">
        <f>IF($B2472=2019,$P2472,"")</f>
        <v/>
      </c>
      <c r="W2472" s="16" t="str">
        <f>IF($B2472=2020,$P2472,"")</f>
        <v/>
      </c>
      <c r="X2472" s="6" t="str">
        <f>IF($B2472=2021,$P2472,"")</f>
        <v/>
      </c>
      <c r="Y2472" s="6" t="str">
        <f>IF($B2472=2022,$P2472,"")</f>
        <v/>
      </c>
      <c r="Z2472" s="6" t="str">
        <f>IF($B2472=2023,$P2472,"")</f>
        <v/>
      </c>
      <c r="AA2472" s="6" t="str">
        <f>IF($B2472=2024,$P2472,"")</f>
        <v/>
      </c>
      <c r="AB2472" s="16" t="str">
        <f>IF($B2472=2025,$P2472,"")</f>
        <v/>
      </c>
    </row>
    <row r="2473" spans="1:28" x14ac:dyDescent="0.25">
      <c r="A2473" s="3">
        <v>1179</v>
      </c>
      <c r="B2473" s="5">
        <v>2015</v>
      </c>
      <c r="C2473" s="3" t="s">
        <v>43</v>
      </c>
      <c r="D2473" s="4">
        <f>DATE(B2473,N2473,M2473)</f>
        <v>42227</v>
      </c>
      <c r="E2473" s="5">
        <v>1950</v>
      </c>
      <c r="F2473" s="6" t="s">
        <v>14</v>
      </c>
      <c r="G2473" s="6" t="s">
        <v>118</v>
      </c>
      <c r="I2473" s="8" t="s">
        <v>2042</v>
      </c>
      <c r="J2473" s="8" t="s">
        <v>2045</v>
      </c>
      <c r="K2473" s="6" t="s">
        <v>738</v>
      </c>
      <c r="L2473" s="6">
        <v>5603</v>
      </c>
      <c r="M2473" s="6">
        <v>11</v>
      </c>
      <c r="N2473" s="6">
        <v>8</v>
      </c>
      <c r="O2473" s="6" t="s">
        <v>81</v>
      </c>
      <c r="P2473" s="6">
        <v>1</v>
      </c>
      <c r="Q2473" s="16" t="str">
        <f>IF($B2473=2014,$P2473,"")</f>
        <v/>
      </c>
      <c r="R2473" s="16">
        <f>IF($B2473=2015,$P2473,"")</f>
        <v>1</v>
      </c>
      <c r="S2473" s="16" t="str">
        <f>IF($B2473=2016,$P2473,"")</f>
        <v/>
      </c>
      <c r="T2473" s="16" t="str">
        <f>IF($B2473=2017,$P2473,"")</f>
        <v/>
      </c>
      <c r="U2473" s="16" t="str">
        <f>IF($B2473=2018,$P2473,"")</f>
        <v/>
      </c>
      <c r="V2473" s="16" t="str">
        <f>IF($B2473=2019,$P2473,"")</f>
        <v/>
      </c>
      <c r="W2473" s="16" t="str">
        <f>IF($B2473=2020,$P2473,"")</f>
        <v/>
      </c>
      <c r="X2473" s="6" t="str">
        <f>IF($B2473=2021,$P2473,"")</f>
        <v/>
      </c>
      <c r="Y2473" s="6" t="str">
        <f>IF($B2473=2022,$P2473,"")</f>
        <v/>
      </c>
      <c r="Z2473" s="6" t="str">
        <f>IF($B2473=2023,$P2473,"")</f>
        <v/>
      </c>
      <c r="AA2473" s="6" t="str">
        <f>IF($B2473=2024,$P2473,"")</f>
        <v/>
      </c>
      <c r="AB2473" s="16" t="str">
        <f>IF($B2473=2025,$P2473,"")</f>
        <v/>
      </c>
    </row>
    <row r="2474" spans="1:28" ht="24" x14ac:dyDescent="0.25">
      <c r="A2474" s="3">
        <v>1179</v>
      </c>
      <c r="B2474" s="5">
        <v>2015</v>
      </c>
      <c r="C2474" s="3" t="s">
        <v>781</v>
      </c>
      <c r="D2474" s="4">
        <f>DATE(B2474,N2474,M2474)</f>
        <v>42272</v>
      </c>
      <c r="E2474" s="5">
        <v>2100</v>
      </c>
      <c r="F2474" s="6" t="s">
        <v>14</v>
      </c>
      <c r="G2474" s="6" t="s">
        <v>118</v>
      </c>
      <c r="I2474" s="8" t="s">
        <v>2042</v>
      </c>
      <c r="J2474" s="8" t="s">
        <v>2046</v>
      </c>
      <c r="K2474" s="6" t="s">
        <v>22</v>
      </c>
      <c r="L2474" s="6">
        <v>5606</v>
      </c>
      <c r="M2474" s="6">
        <v>25</v>
      </c>
      <c r="N2474" s="6">
        <v>9</v>
      </c>
      <c r="P2474" s="6">
        <v>1</v>
      </c>
      <c r="Q2474" s="16" t="str">
        <f>IF($B2474=2014,$P2474,"")</f>
        <v/>
      </c>
      <c r="R2474" s="16">
        <f>IF($B2474=2015,$P2474,"")</f>
        <v>1</v>
      </c>
      <c r="S2474" s="16" t="str">
        <f>IF($B2474=2016,$P2474,"")</f>
        <v/>
      </c>
      <c r="T2474" s="16" t="str">
        <f>IF($B2474=2017,$P2474,"")</f>
        <v/>
      </c>
      <c r="U2474" s="16" t="str">
        <f>IF($B2474=2018,$P2474,"")</f>
        <v/>
      </c>
      <c r="V2474" s="16" t="str">
        <f>IF($B2474=2019,$P2474,"")</f>
        <v/>
      </c>
      <c r="W2474" s="16" t="str">
        <f>IF($B2474=2020,$P2474,"")</f>
        <v/>
      </c>
      <c r="X2474" s="6" t="str">
        <f>IF($B2474=2021,$P2474,"")</f>
        <v/>
      </c>
      <c r="Y2474" s="6" t="str">
        <f>IF($B2474=2022,$P2474,"")</f>
        <v/>
      </c>
      <c r="Z2474" s="6" t="str">
        <f>IF($B2474=2023,$P2474,"")</f>
        <v/>
      </c>
      <c r="AA2474" s="6" t="str">
        <f>IF($B2474=2024,$P2474,"")</f>
        <v/>
      </c>
      <c r="AB2474" s="16" t="str">
        <f>IF($B2474=2025,$P2474,"")</f>
        <v/>
      </c>
    </row>
    <row r="2475" spans="1:28" x14ac:dyDescent="0.25">
      <c r="A2475" s="3">
        <v>1179</v>
      </c>
      <c r="B2475" s="5">
        <v>2015</v>
      </c>
      <c r="C2475" s="3" t="s">
        <v>1153</v>
      </c>
      <c r="D2475" s="4">
        <f>DATE(B2475,N2475,M2475)</f>
        <v>42226</v>
      </c>
      <c r="E2475" s="5">
        <v>2235</v>
      </c>
      <c r="F2475" s="6" t="s">
        <v>14</v>
      </c>
      <c r="G2475" s="6" t="s">
        <v>24</v>
      </c>
      <c r="H2475" s="6" t="str">
        <f>RIGHT(I2475,2)</f>
        <v>RI</v>
      </c>
      <c r="I2475" s="1" t="s">
        <v>3913</v>
      </c>
      <c r="J2475" s="8" t="s">
        <v>2047</v>
      </c>
      <c r="K2475" s="6" t="s">
        <v>738</v>
      </c>
      <c r="L2475" s="6">
        <v>5603</v>
      </c>
      <c r="M2475" s="6">
        <v>10</v>
      </c>
      <c r="N2475" s="6">
        <v>8</v>
      </c>
      <c r="O2475" s="6" t="s">
        <v>81</v>
      </c>
      <c r="P2475" s="6">
        <v>1</v>
      </c>
      <c r="Q2475" s="16" t="str">
        <f>IF($B2475=2014,$P2475,"")</f>
        <v/>
      </c>
      <c r="R2475" s="16">
        <f>IF($B2475=2015,$P2475,"")</f>
        <v>1</v>
      </c>
      <c r="S2475" s="16" t="str">
        <f>IF($B2475=2016,$P2475,"")</f>
        <v/>
      </c>
      <c r="T2475" s="16" t="str">
        <f>IF($B2475=2017,$P2475,"")</f>
        <v/>
      </c>
      <c r="U2475" s="16" t="str">
        <f>IF($B2475=2018,$P2475,"")</f>
        <v/>
      </c>
      <c r="V2475" s="16" t="str">
        <f>IF($B2475=2019,$P2475,"")</f>
        <v/>
      </c>
      <c r="W2475" s="16" t="str">
        <f>IF($B2475=2020,$P2475,"")</f>
        <v/>
      </c>
      <c r="X2475" s="6" t="str">
        <f>IF($B2475=2021,$P2475,"")</f>
        <v/>
      </c>
      <c r="Y2475" s="6" t="str">
        <f>IF($B2475=2022,$P2475,"")</f>
        <v/>
      </c>
      <c r="Z2475" s="6" t="str">
        <f>IF($B2475=2023,$P2475,"")</f>
        <v/>
      </c>
      <c r="AA2475" s="6" t="str">
        <f>IF($B2475=2024,$P2475,"")</f>
        <v/>
      </c>
      <c r="AB2475" s="16" t="str">
        <f>IF($B2475=2025,$P2475,"")</f>
        <v/>
      </c>
    </row>
    <row r="2476" spans="1:28" x14ac:dyDescent="0.25">
      <c r="A2476" s="3">
        <v>1179</v>
      </c>
      <c r="B2476" s="5">
        <v>2015</v>
      </c>
      <c r="C2476" s="3" t="s">
        <v>781</v>
      </c>
      <c r="D2476" s="4">
        <f>DATE(B2476,N2476,M2476)</f>
        <v>42272</v>
      </c>
      <c r="E2476" s="5">
        <v>1958</v>
      </c>
      <c r="F2476" s="6" t="s">
        <v>14</v>
      </c>
      <c r="G2476" s="6" t="s">
        <v>24</v>
      </c>
      <c r="H2476" s="6" t="str">
        <f>RIGHT(I2476,2)</f>
        <v>RI</v>
      </c>
      <c r="I2476" s="1" t="s">
        <v>3913</v>
      </c>
      <c r="J2476" s="8" t="s">
        <v>2048</v>
      </c>
      <c r="K2476" s="6" t="s">
        <v>22</v>
      </c>
      <c r="L2476" s="6">
        <v>5606</v>
      </c>
      <c r="M2476" s="6">
        <v>25</v>
      </c>
      <c r="N2476" s="6">
        <v>9</v>
      </c>
      <c r="P2476" s="6">
        <v>1</v>
      </c>
      <c r="Q2476" s="16" t="str">
        <f>IF($B2476=2014,$P2476,"")</f>
        <v/>
      </c>
      <c r="R2476" s="16">
        <f>IF($B2476=2015,$P2476,"")</f>
        <v>1</v>
      </c>
      <c r="S2476" s="16" t="str">
        <f>IF($B2476=2016,$P2476,"")</f>
        <v/>
      </c>
      <c r="T2476" s="16" t="str">
        <f>IF($B2476=2017,$P2476,"")</f>
        <v/>
      </c>
      <c r="U2476" s="16" t="str">
        <f>IF($B2476=2018,$P2476,"")</f>
        <v/>
      </c>
      <c r="V2476" s="16" t="str">
        <f>IF($B2476=2019,$P2476,"")</f>
        <v/>
      </c>
      <c r="W2476" s="16" t="str">
        <f>IF($B2476=2020,$P2476,"")</f>
        <v/>
      </c>
      <c r="X2476" s="6" t="str">
        <f>IF($B2476=2021,$P2476,"")</f>
        <v/>
      </c>
      <c r="Y2476" s="6" t="str">
        <f>IF($B2476=2022,$P2476,"")</f>
        <v/>
      </c>
      <c r="Z2476" s="6" t="str">
        <f>IF($B2476=2023,$P2476,"")</f>
        <v/>
      </c>
      <c r="AA2476" s="6" t="str">
        <f>IF($B2476=2024,$P2476,"")</f>
        <v/>
      </c>
      <c r="AB2476" s="16" t="str">
        <f>IF($B2476=2025,$P2476,"")</f>
        <v/>
      </c>
    </row>
    <row r="2477" spans="1:28" x14ac:dyDescent="0.25">
      <c r="A2477" s="3">
        <v>1179</v>
      </c>
      <c r="B2477" s="5">
        <v>2015</v>
      </c>
      <c r="C2477" s="3" t="s">
        <v>1267</v>
      </c>
      <c r="D2477" s="4">
        <f>DATE(B2477,N2477,M2477)</f>
        <v>42310</v>
      </c>
      <c r="E2477" s="5">
        <v>2131</v>
      </c>
      <c r="F2477" s="6" t="s">
        <v>14</v>
      </c>
      <c r="G2477" s="6" t="s">
        <v>24</v>
      </c>
      <c r="H2477" s="6" t="str">
        <f>RIGHT(I2477,2)</f>
        <v>RI</v>
      </c>
      <c r="I2477" s="1" t="s">
        <v>3913</v>
      </c>
      <c r="J2477" s="8" t="s">
        <v>2049</v>
      </c>
      <c r="K2477" s="6" t="s">
        <v>46</v>
      </c>
      <c r="L2477" s="6">
        <v>5609</v>
      </c>
      <c r="M2477" s="6">
        <v>2</v>
      </c>
      <c r="N2477" s="6">
        <v>11</v>
      </c>
      <c r="P2477" s="6">
        <v>1</v>
      </c>
      <c r="Q2477" s="16" t="str">
        <f>IF($B2477=2014,$P2477,"")</f>
        <v/>
      </c>
      <c r="R2477" s="16">
        <f>IF($B2477=2015,$P2477,"")</f>
        <v>1</v>
      </c>
      <c r="S2477" s="16" t="str">
        <f>IF($B2477=2016,$P2477,"")</f>
        <v/>
      </c>
      <c r="T2477" s="16" t="str">
        <f>IF($B2477=2017,$P2477,"")</f>
        <v/>
      </c>
      <c r="U2477" s="16" t="str">
        <f>IF($B2477=2018,$P2477,"")</f>
        <v/>
      </c>
      <c r="V2477" s="16" t="str">
        <f>IF($B2477=2019,$P2477,"")</f>
        <v/>
      </c>
      <c r="W2477" s="16" t="str">
        <f>IF($B2477=2020,$P2477,"")</f>
        <v/>
      </c>
      <c r="X2477" s="6" t="str">
        <f>IF($B2477=2021,$P2477,"")</f>
        <v/>
      </c>
      <c r="Y2477" s="6" t="str">
        <f>IF($B2477=2022,$P2477,"")</f>
        <v/>
      </c>
      <c r="Z2477" s="6" t="str">
        <f>IF($B2477=2023,$P2477,"")</f>
        <v/>
      </c>
      <c r="AA2477" s="6" t="str">
        <f>IF($B2477=2024,$P2477,"")</f>
        <v/>
      </c>
      <c r="AB2477" s="16" t="str">
        <f>IF($B2477=2025,$P2477,"")</f>
        <v/>
      </c>
    </row>
    <row r="2478" spans="1:28" x14ac:dyDescent="0.25">
      <c r="A2478" s="3">
        <v>1179</v>
      </c>
      <c r="B2478" s="3">
        <v>2017</v>
      </c>
      <c r="C2478" s="3" t="s">
        <v>74</v>
      </c>
      <c r="D2478" s="4">
        <f>DATE(B2478,N2478,M2478)</f>
        <v>42930</v>
      </c>
      <c r="E2478" s="5">
        <v>2300</v>
      </c>
      <c r="F2478" s="6" t="s">
        <v>14</v>
      </c>
      <c r="G2478" s="6" t="s">
        <v>24</v>
      </c>
      <c r="H2478" s="6" t="str">
        <f>RIGHT(I2478,2)</f>
        <v>RI</v>
      </c>
      <c r="I2478" s="1" t="s">
        <v>3913</v>
      </c>
      <c r="J2478" s="8" t="s">
        <v>2050</v>
      </c>
      <c r="K2478" s="6" t="s">
        <v>22</v>
      </c>
      <c r="L2478" s="6">
        <v>5802</v>
      </c>
      <c r="M2478" s="6">
        <v>14</v>
      </c>
      <c r="N2478" s="6">
        <v>7</v>
      </c>
      <c r="P2478" s="6">
        <v>1</v>
      </c>
      <c r="Q2478" s="16" t="str">
        <f>IF($B2478=2014,$P2478,"")</f>
        <v/>
      </c>
      <c r="R2478" s="16" t="str">
        <f>IF($B2478=2015,$P2478,"")</f>
        <v/>
      </c>
      <c r="S2478" s="16" t="str">
        <f>IF($B2478=2016,$P2478,"")</f>
        <v/>
      </c>
      <c r="T2478" s="16">
        <f>IF($B2478=2017,$P2478,"")</f>
        <v>1</v>
      </c>
      <c r="U2478" s="16" t="str">
        <f>IF($B2478=2018,$P2478,"")</f>
        <v/>
      </c>
      <c r="V2478" s="16" t="str">
        <f>IF($B2478=2019,$P2478,"")</f>
        <v/>
      </c>
      <c r="W2478" s="16" t="str">
        <f>IF($B2478=2020,$P2478,"")</f>
        <v/>
      </c>
      <c r="X2478" s="6" t="str">
        <f>IF($B2478=2021,$P2478,"")</f>
        <v/>
      </c>
      <c r="Y2478" s="6" t="str">
        <f>IF($B2478=2022,$P2478,"")</f>
        <v/>
      </c>
      <c r="Z2478" s="6" t="str">
        <f>IF($B2478=2023,$P2478,"")</f>
        <v/>
      </c>
      <c r="AA2478" s="6" t="str">
        <f>IF($B2478=2024,$P2478,"")</f>
        <v/>
      </c>
      <c r="AB2478" s="16" t="str">
        <f>IF($B2478=2025,$P2478,"")</f>
        <v/>
      </c>
    </row>
    <row r="2479" spans="1:28" x14ac:dyDescent="0.25">
      <c r="A2479" s="3">
        <v>1179</v>
      </c>
      <c r="B2479" s="3">
        <v>2018</v>
      </c>
      <c r="C2479" s="3" t="s">
        <v>651</v>
      </c>
      <c r="D2479" s="4">
        <f>DATE(B2479,N2479,M2479)</f>
        <v>43164</v>
      </c>
      <c r="E2479" s="5">
        <v>2255</v>
      </c>
      <c r="F2479" s="6" t="s">
        <v>14</v>
      </c>
      <c r="G2479" s="7" t="s">
        <v>24</v>
      </c>
      <c r="H2479" s="6" t="str">
        <f>RIGHT(I2479,2)</f>
        <v>RI</v>
      </c>
      <c r="I2479" s="1" t="s">
        <v>3913</v>
      </c>
      <c r="J2479" s="8" t="s">
        <v>2051</v>
      </c>
      <c r="K2479" s="6" t="s">
        <v>22</v>
      </c>
      <c r="L2479" s="6">
        <v>5817</v>
      </c>
      <c r="M2479" s="6">
        <v>5</v>
      </c>
      <c r="N2479" s="6">
        <v>3</v>
      </c>
      <c r="P2479" s="6">
        <v>1</v>
      </c>
      <c r="Q2479" s="16" t="str">
        <f>IF($B2479=2014,$P2479,"")</f>
        <v/>
      </c>
      <c r="R2479" s="16" t="str">
        <f>IF($B2479=2015,$P2479,"")</f>
        <v/>
      </c>
      <c r="S2479" s="16" t="str">
        <f>IF($B2479=2016,$P2479,"")</f>
        <v/>
      </c>
      <c r="T2479" s="16" t="str">
        <f>IF($B2479=2017,$P2479,"")</f>
        <v/>
      </c>
      <c r="U2479" s="16">
        <f>IF($B2479=2018,$P2479,"")</f>
        <v>1</v>
      </c>
      <c r="V2479" s="16" t="str">
        <f>IF($B2479=2019,$P2479,"")</f>
        <v/>
      </c>
      <c r="W2479" s="16" t="str">
        <f>IF($B2479=2020,$P2479,"")</f>
        <v/>
      </c>
      <c r="X2479" s="6" t="str">
        <f>IF($B2479=2021,$P2479,"")</f>
        <v/>
      </c>
      <c r="Y2479" s="6" t="str">
        <f>IF($B2479=2022,$P2479,"")</f>
        <v/>
      </c>
      <c r="Z2479" s="6" t="str">
        <f>IF($B2479=2023,$P2479,"")</f>
        <v/>
      </c>
      <c r="AA2479" s="6" t="str">
        <f>IF($B2479=2024,$P2479,"")</f>
        <v/>
      </c>
      <c r="AB2479" s="16" t="str">
        <f>IF($B2479=2025,$P2479,"")</f>
        <v/>
      </c>
    </row>
    <row r="2480" spans="1:28" x14ac:dyDescent="0.25">
      <c r="A2480" s="3">
        <v>1179</v>
      </c>
      <c r="B2480" s="3">
        <v>2018</v>
      </c>
      <c r="C2480" s="3" t="s">
        <v>1235</v>
      </c>
      <c r="D2480" s="4">
        <f>DATE(B2480,N2480,M2480)</f>
        <v>43196</v>
      </c>
      <c r="E2480" s="5">
        <v>2302</v>
      </c>
      <c r="F2480" s="6" t="s">
        <v>14</v>
      </c>
      <c r="G2480" s="6" t="s">
        <v>24</v>
      </c>
      <c r="H2480" s="6" t="str">
        <f>RIGHT(I2480,2)</f>
        <v>RI</v>
      </c>
      <c r="I2480" s="1" t="s">
        <v>3913</v>
      </c>
      <c r="J2480" s="8" t="s">
        <v>2052</v>
      </c>
      <c r="K2480" s="6" t="s">
        <v>22</v>
      </c>
      <c r="L2480" s="6">
        <v>5819</v>
      </c>
      <c r="M2480" s="6">
        <v>6</v>
      </c>
      <c r="N2480" s="6">
        <v>4</v>
      </c>
      <c r="P2480" s="6">
        <v>1</v>
      </c>
      <c r="Q2480" s="16" t="str">
        <f>IF($B2480=2014,$P2480,"")</f>
        <v/>
      </c>
      <c r="R2480" s="16" t="str">
        <f>IF($B2480=2015,$P2480,"")</f>
        <v/>
      </c>
      <c r="S2480" s="16" t="str">
        <f>IF($B2480=2016,$P2480,"")</f>
        <v/>
      </c>
      <c r="T2480" s="16" t="str">
        <f>IF($B2480=2017,$P2480,"")</f>
        <v/>
      </c>
      <c r="U2480" s="16">
        <f>IF($B2480=2018,$P2480,"")</f>
        <v>1</v>
      </c>
      <c r="V2480" s="16" t="str">
        <f>IF($B2480=2019,$P2480,"")</f>
        <v/>
      </c>
      <c r="W2480" s="16" t="str">
        <f>IF($B2480=2020,$P2480,"")</f>
        <v/>
      </c>
      <c r="X2480" s="6" t="str">
        <f>IF($B2480=2021,$P2480,"")</f>
        <v/>
      </c>
      <c r="Y2480" s="6" t="str">
        <f>IF($B2480=2022,$P2480,"")</f>
        <v/>
      </c>
      <c r="Z2480" s="6" t="str">
        <f>IF($B2480=2023,$P2480,"")</f>
        <v/>
      </c>
      <c r="AA2480" s="6" t="str">
        <f>IF($B2480=2024,$P2480,"")</f>
        <v/>
      </c>
      <c r="AB2480" s="16" t="str">
        <f>IF($B2480=2025,$P2480,"")</f>
        <v/>
      </c>
    </row>
    <row r="2481" spans="1:28" x14ac:dyDescent="0.25">
      <c r="A2481" s="3">
        <v>1179</v>
      </c>
      <c r="B2481" s="3">
        <v>2018</v>
      </c>
      <c r="C2481" s="3" t="s">
        <v>765</v>
      </c>
      <c r="D2481" s="4">
        <f>DATE(B2481,N2481,M2481)</f>
        <v>43344</v>
      </c>
      <c r="E2481" s="5">
        <v>2158</v>
      </c>
      <c r="F2481" s="6" t="s">
        <v>14</v>
      </c>
      <c r="G2481" s="6" t="s">
        <v>24</v>
      </c>
      <c r="H2481" s="6" t="str">
        <f>RIGHT(I2481,2)</f>
        <v>RI</v>
      </c>
      <c r="I2481" s="1" t="s">
        <v>3913</v>
      </c>
      <c r="J2481" s="8" t="s">
        <v>2053</v>
      </c>
      <c r="K2481" s="6" t="s">
        <v>22</v>
      </c>
      <c r="L2481" s="6">
        <v>5904</v>
      </c>
      <c r="M2481" s="6">
        <v>1</v>
      </c>
      <c r="N2481" s="6">
        <v>9</v>
      </c>
      <c r="P2481" s="6">
        <v>1</v>
      </c>
      <c r="Q2481" s="16" t="str">
        <f>IF($B2481=2014,$P2481,"")</f>
        <v/>
      </c>
      <c r="R2481" s="16" t="str">
        <f>IF($B2481=2015,$P2481,"")</f>
        <v/>
      </c>
      <c r="S2481" s="16" t="str">
        <f>IF($B2481=2016,$P2481,"")</f>
        <v/>
      </c>
      <c r="T2481" s="16" t="str">
        <f>IF($B2481=2017,$P2481,"")</f>
        <v/>
      </c>
      <c r="U2481" s="16">
        <f>IF($B2481=2018,$P2481,"")</f>
        <v>1</v>
      </c>
      <c r="V2481" s="16" t="str">
        <f>IF($B2481=2019,$P2481,"")</f>
        <v/>
      </c>
      <c r="W2481" s="16" t="str">
        <f>IF($B2481=2020,$P2481,"")</f>
        <v/>
      </c>
      <c r="X2481" s="6" t="str">
        <f>IF($B2481=2021,$P2481,"")</f>
        <v/>
      </c>
      <c r="Y2481" s="6" t="str">
        <f>IF($B2481=2022,$P2481,"")</f>
        <v/>
      </c>
      <c r="Z2481" s="6" t="str">
        <f>IF($B2481=2023,$P2481,"")</f>
        <v/>
      </c>
      <c r="AA2481" s="6" t="str">
        <f>IF($B2481=2024,$P2481,"")</f>
        <v/>
      </c>
      <c r="AB2481" s="16" t="str">
        <f>IF($B2481=2025,$P2481,"")</f>
        <v/>
      </c>
    </row>
    <row r="2482" spans="1:28" x14ac:dyDescent="0.25">
      <c r="A2482" s="3">
        <v>1179</v>
      </c>
      <c r="B2482" s="3">
        <v>2020</v>
      </c>
      <c r="C2482" s="3" t="s">
        <v>857</v>
      </c>
      <c r="D2482" s="4">
        <f>DATE(B2482,N2482,M2482)</f>
        <v>43846</v>
      </c>
      <c r="E2482" s="5">
        <v>620</v>
      </c>
      <c r="F2482" s="6" t="s">
        <v>14</v>
      </c>
      <c r="G2482" s="6" t="s">
        <v>24</v>
      </c>
      <c r="H2482" s="6" t="str">
        <f>RIGHT(I2482,2)</f>
        <v>RI</v>
      </c>
      <c r="I2482" s="1" t="s">
        <v>3913</v>
      </c>
      <c r="J2482" s="1" t="s">
        <v>2054</v>
      </c>
      <c r="K2482" s="6" t="s">
        <v>46</v>
      </c>
      <c r="L2482" s="6">
        <v>6018</v>
      </c>
      <c r="M2482" s="6">
        <v>16</v>
      </c>
      <c r="N2482" s="6">
        <v>1</v>
      </c>
      <c r="P2482" s="6">
        <v>1</v>
      </c>
      <c r="Q2482" s="16" t="str">
        <f>IF($B2482=2014,$P2482,"")</f>
        <v/>
      </c>
      <c r="R2482" s="16" t="str">
        <f>IF($B2482=2015,$P2482,"")</f>
        <v/>
      </c>
      <c r="S2482" s="16" t="str">
        <f>IF($B2482=2016,$P2482,"")</f>
        <v/>
      </c>
      <c r="T2482" s="16" t="str">
        <f>IF($B2482=2017,$P2482,"")</f>
        <v/>
      </c>
      <c r="U2482" s="16" t="str">
        <f>IF($B2482=2018,$P2482,"")</f>
        <v/>
      </c>
      <c r="V2482" s="16" t="str">
        <f>IF($B2482=2019,$P2482,"")</f>
        <v/>
      </c>
      <c r="W2482" s="16">
        <f>IF($B2482=2020,$P2482,"")</f>
        <v>1</v>
      </c>
      <c r="X2482" s="6" t="str">
        <f>IF($B2482=2021,$P2482,"")</f>
        <v/>
      </c>
      <c r="Y2482" s="6" t="str">
        <f>IF($B2482=2022,$P2482,"")</f>
        <v/>
      </c>
      <c r="Z2482" s="6" t="str">
        <f>IF($B2482=2023,$P2482,"")</f>
        <v/>
      </c>
      <c r="AA2482" s="6" t="str">
        <f>IF($B2482=2024,$P2482,"")</f>
        <v/>
      </c>
      <c r="AB2482" s="16" t="str">
        <f>IF($B2482=2025,$P2482,"")</f>
        <v/>
      </c>
    </row>
    <row r="2483" spans="1:28" x14ac:dyDescent="0.25">
      <c r="A2483" s="3">
        <v>1179</v>
      </c>
      <c r="B2483" s="3">
        <v>2021</v>
      </c>
      <c r="C2483" s="3" t="s">
        <v>169</v>
      </c>
      <c r="D2483" s="4">
        <f>DATE(B2483,N2483,M2483)</f>
        <v>44225</v>
      </c>
      <c r="E2483" s="5">
        <v>628</v>
      </c>
      <c r="F2483" s="7" t="s">
        <v>14</v>
      </c>
      <c r="G2483" s="6" t="s">
        <v>24</v>
      </c>
      <c r="H2483" s="6" t="str">
        <f>RIGHT(I2483,2)</f>
        <v>RI</v>
      </c>
      <c r="I2483" s="1" t="s">
        <v>3913</v>
      </c>
      <c r="J2483" s="1" t="s">
        <v>399</v>
      </c>
      <c r="K2483" s="6" t="s">
        <v>38</v>
      </c>
      <c r="L2483" s="6">
        <v>6115</v>
      </c>
      <c r="M2483" s="6">
        <v>29</v>
      </c>
      <c r="N2483" s="6">
        <v>1</v>
      </c>
      <c r="P2483" s="6">
        <v>1</v>
      </c>
      <c r="Q2483" s="16" t="str">
        <f>IF($B2483=2014,$P2483,"")</f>
        <v/>
      </c>
      <c r="R2483" s="16" t="str">
        <f>IF($B2483=2015,$P2483,"")</f>
        <v/>
      </c>
      <c r="S2483" s="16" t="str">
        <f>IF($B2483=2016,$P2483,"")</f>
        <v/>
      </c>
      <c r="T2483" s="16" t="str">
        <f>IF($B2483=2017,$P2483,"")</f>
        <v/>
      </c>
      <c r="U2483" s="16" t="str">
        <f>IF($B2483=2018,$P2483,"")</f>
        <v/>
      </c>
      <c r="V2483" s="16" t="str">
        <f>IF($B2483=2019,$P2483,"")</f>
        <v/>
      </c>
      <c r="W2483" s="16" t="str">
        <f>IF($B2483=2020,$P2483,"")</f>
        <v/>
      </c>
      <c r="X2483" s="6">
        <f>IF($B2483=2021,$P2483,"")</f>
        <v>1</v>
      </c>
      <c r="Y2483" s="6" t="str">
        <f>IF($B2483=2022,$P2483,"")</f>
        <v/>
      </c>
      <c r="Z2483" s="6" t="str">
        <f>IF($B2483=2023,$P2483,"")</f>
        <v/>
      </c>
      <c r="AA2483" s="6" t="str">
        <f>IF($B2483=2024,$P2483,"")</f>
        <v/>
      </c>
      <c r="AB2483" s="16" t="str">
        <f>IF($B2483=2025,$P2483,"")</f>
        <v/>
      </c>
    </row>
    <row r="2484" spans="1:28" x14ac:dyDescent="0.25">
      <c r="A2484" s="3">
        <v>1179</v>
      </c>
      <c r="B2484" s="3">
        <v>2021</v>
      </c>
      <c r="C2484" s="3" t="s">
        <v>672</v>
      </c>
      <c r="D2484" s="4">
        <f>DATE(B2484,N2484,M2484)</f>
        <v>44259</v>
      </c>
      <c r="E2484" s="5">
        <v>715</v>
      </c>
      <c r="F2484" s="7" t="s">
        <v>14</v>
      </c>
      <c r="G2484" s="7" t="s">
        <v>24</v>
      </c>
      <c r="H2484" s="6" t="str">
        <f>RIGHT(I2484,2)</f>
        <v>RI</v>
      </c>
      <c r="I2484" s="1" t="s">
        <v>3913</v>
      </c>
      <c r="J2484" s="1" t="s">
        <v>710</v>
      </c>
      <c r="K2484" s="6" t="s">
        <v>692</v>
      </c>
      <c r="L2484" s="6">
        <v>6118</v>
      </c>
      <c r="M2484" s="6">
        <v>4</v>
      </c>
      <c r="N2484" s="6">
        <v>3</v>
      </c>
      <c r="O2484" s="6" t="s">
        <v>81</v>
      </c>
      <c r="P2484" s="6">
        <v>1</v>
      </c>
      <c r="Q2484" s="16" t="str">
        <f>IF($B2484=2014,$P2484,"")</f>
        <v/>
      </c>
      <c r="R2484" s="16" t="str">
        <f>IF($B2484=2015,$P2484,"")</f>
        <v/>
      </c>
      <c r="S2484" s="16" t="str">
        <f>IF($B2484=2016,$P2484,"")</f>
        <v/>
      </c>
      <c r="T2484" s="16" t="str">
        <f>IF($B2484=2017,$P2484,"")</f>
        <v/>
      </c>
      <c r="U2484" s="16" t="str">
        <f>IF($B2484=2018,$P2484,"")</f>
        <v/>
      </c>
      <c r="V2484" s="16" t="str">
        <f>IF($B2484=2019,$P2484,"")</f>
        <v/>
      </c>
      <c r="W2484" s="16" t="str">
        <f>IF($B2484=2020,$P2484,"")</f>
        <v/>
      </c>
      <c r="X2484" s="6">
        <f>IF($B2484=2021,$P2484,"")</f>
        <v>1</v>
      </c>
      <c r="Y2484" s="6" t="str">
        <f>IF($B2484=2022,$P2484,"")</f>
        <v/>
      </c>
      <c r="Z2484" s="6" t="str">
        <f>IF($B2484=2023,$P2484,"")</f>
        <v/>
      </c>
      <c r="AA2484" s="6" t="str">
        <f>IF($B2484=2024,$P2484,"")</f>
        <v/>
      </c>
      <c r="AB2484" s="16" t="str">
        <f>IF($B2484=2025,$P2484,"")</f>
        <v/>
      </c>
    </row>
    <row r="2485" spans="1:28" x14ac:dyDescent="0.25">
      <c r="A2485" s="3">
        <v>1179</v>
      </c>
      <c r="B2485" s="3">
        <v>2022</v>
      </c>
      <c r="C2485" s="3" t="s">
        <v>41</v>
      </c>
      <c r="D2485" s="4">
        <f>DATE(B2485,N2485,M2485)</f>
        <v>44764</v>
      </c>
      <c r="E2485" s="5">
        <v>2103</v>
      </c>
      <c r="F2485" s="7" t="s">
        <v>14</v>
      </c>
      <c r="G2485" s="7" t="s">
        <v>24</v>
      </c>
      <c r="H2485" s="6" t="str">
        <f>RIGHT(I2485,2)</f>
        <v>RI</v>
      </c>
      <c r="I2485" s="1" t="s">
        <v>3913</v>
      </c>
      <c r="J2485" s="1" t="s">
        <v>4137</v>
      </c>
      <c r="K2485" s="6" t="s">
        <v>842</v>
      </c>
      <c r="L2485" s="6">
        <v>6302</v>
      </c>
      <c r="M2485" s="6">
        <v>22</v>
      </c>
      <c r="N2485" s="6">
        <v>7</v>
      </c>
      <c r="O2485" s="6" t="s">
        <v>81</v>
      </c>
      <c r="P2485" s="6">
        <v>1</v>
      </c>
      <c r="Q2485" s="16" t="str">
        <f>IF($B2485=2014,$P2485,"")</f>
        <v/>
      </c>
      <c r="R2485" s="16" t="str">
        <f>IF($B2485=2015,$P2485,"")</f>
        <v/>
      </c>
      <c r="S2485" s="16" t="str">
        <f>IF($B2485=2016,$P2485,"")</f>
        <v/>
      </c>
      <c r="T2485" s="16" t="str">
        <f>IF($B2485=2017,$P2485,"")</f>
        <v/>
      </c>
      <c r="U2485" s="16" t="str">
        <f>IF($B2485=2018,$P2485,"")</f>
        <v/>
      </c>
      <c r="V2485" s="16" t="str">
        <f>IF($B2485=2019,$P2485,"")</f>
        <v/>
      </c>
      <c r="W2485" s="16" t="str">
        <f>IF($B2485=2020,$P2485,"")</f>
        <v/>
      </c>
      <c r="X2485" s="6" t="str">
        <f>IF($B2485=2021,$P2485,"")</f>
        <v/>
      </c>
      <c r="Y2485" s="6">
        <f>IF($B2485=2022,$P2485,"")</f>
        <v>1</v>
      </c>
      <c r="Z2485" s="6" t="str">
        <f>IF($B2485=2023,$P2485,"")</f>
        <v/>
      </c>
      <c r="AA2485" s="6" t="str">
        <f>IF($B2485=2024,$P2485,"")</f>
        <v/>
      </c>
      <c r="AB2485" s="16" t="str">
        <f>IF($B2485=2025,$P2485,"")</f>
        <v/>
      </c>
    </row>
    <row r="2486" spans="1:28" ht="24" x14ac:dyDescent="0.25">
      <c r="A2486" s="3">
        <v>1179</v>
      </c>
      <c r="B2486" s="3">
        <v>2022</v>
      </c>
      <c r="C2486" s="3" t="s">
        <v>208</v>
      </c>
      <c r="D2486" s="4">
        <f>DATE(B2486,N2486,M2486)</f>
        <v>44893</v>
      </c>
      <c r="E2486" s="5">
        <v>550</v>
      </c>
      <c r="F2486" s="7" t="s">
        <v>14</v>
      </c>
      <c r="G2486" s="7" t="s">
        <v>24</v>
      </c>
      <c r="H2486" s="6" t="str">
        <f>RIGHT(I2486,2)</f>
        <v>RI</v>
      </c>
      <c r="I2486" s="1" t="s">
        <v>3913</v>
      </c>
      <c r="J2486" s="1" t="s">
        <v>4726</v>
      </c>
      <c r="K2486" s="6" t="s">
        <v>842</v>
      </c>
      <c r="L2486" s="6">
        <v>6311</v>
      </c>
      <c r="M2486" s="6">
        <v>28</v>
      </c>
      <c r="N2486" s="6">
        <v>11</v>
      </c>
      <c r="O2486" s="6" t="s">
        <v>81</v>
      </c>
      <c r="P2486" s="6">
        <v>1</v>
      </c>
      <c r="Q2486" s="16" t="str">
        <f>IF($B2486=2014,$P2486,"")</f>
        <v/>
      </c>
      <c r="R2486" s="16" t="str">
        <f>IF($B2486=2015,$P2486,"")</f>
        <v/>
      </c>
      <c r="S2486" s="16" t="str">
        <f>IF($B2486=2016,$P2486,"")</f>
        <v/>
      </c>
      <c r="T2486" s="16" t="str">
        <f>IF($B2486=2017,$P2486,"")</f>
        <v/>
      </c>
      <c r="U2486" s="16" t="str">
        <f>IF($B2486=2018,$P2486,"")</f>
        <v/>
      </c>
      <c r="V2486" s="16" t="str">
        <f>IF($B2486=2019,$P2486,"")</f>
        <v/>
      </c>
      <c r="W2486" s="16" t="str">
        <f>IF($B2486=2020,$P2486,"")</f>
        <v/>
      </c>
      <c r="X2486" s="6" t="str">
        <f>IF($B2486=2021,$P2486,"")</f>
        <v/>
      </c>
      <c r="Y2486" s="6">
        <f>IF($B2486=2022,$P2486,"")</f>
        <v>1</v>
      </c>
      <c r="Z2486" s="6" t="str">
        <f>IF($B2486=2023,$P2486,"")</f>
        <v/>
      </c>
      <c r="AA2486" s="6" t="str">
        <f>IF($B2486=2024,$P2486,"")</f>
        <v/>
      </c>
      <c r="AB2486" s="16" t="str">
        <f>IF($B2486=2025,$P2486,"")</f>
        <v/>
      </c>
    </row>
    <row r="2487" spans="1:28" x14ac:dyDescent="0.25">
      <c r="A2487" s="3">
        <v>1179</v>
      </c>
      <c r="B2487" s="3">
        <v>2023</v>
      </c>
      <c r="C2487" s="3" t="s">
        <v>722</v>
      </c>
      <c r="D2487" s="4">
        <f>DATE(B2487,N2487,M2487)</f>
        <v>44930</v>
      </c>
      <c r="E2487" s="5">
        <v>550</v>
      </c>
      <c r="F2487" s="7" t="s">
        <v>14</v>
      </c>
      <c r="G2487" s="7" t="s">
        <v>24</v>
      </c>
      <c r="H2487" s="6" t="str">
        <f>RIGHT(I2487,2)</f>
        <v>RI</v>
      </c>
      <c r="I2487" s="1" t="s">
        <v>3913</v>
      </c>
      <c r="J2487" s="1" t="s">
        <v>4921</v>
      </c>
      <c r="K2487" s="6" t="s">
        <v>842</v>
      </c>
      <c r="L2487" s="6">
        <v>6313</v>
      </c>
      <c r="M2487" s="6">
        <v>4</v>
      </c>
      <c r="N2487" s="6">
        <v>1</v>
      </c>
      <c r="O2487" s="6" t="s">
        <v>81</v>
      </c>
      <c r="P2487" s="6">
        <v>1</v>
      </c>
      <c r="Q2487" s="16" t="str">
        <f>IF($B2487=2014,$P2487,"")</f>
        <v/>
      </c>
      <c r="R2487" s="16" t="str">
        <f>IF($B2487=2015,$P2487,"")</f>
        <v/>
      </c>
      <c r="S2487" s="16" t="str">
        <f>IF($B2487=2016,$P2487,"")</f>
        <v/>
      </c>
      <c r="T2487" s="16" t="str">
        <f>IF($B2487=2017,$P2487,"")</f>
        <v/>
      </c>
      <c r="U2487" s="16" t="str">
        <f>IF($B2487=2018,$P2487,"")</f>
        <v/>
      </c>
      <c r="V2487" s="16" t="str">
        <f>IF($B2487=2019,$P2487,"")</f>
        <v/>
      </c>
      <c r="W2487" s="16" t="str">
        <f>IF($B2487=2020,$P2487,"")</f>
        <v/>
      </c>
      <c r="X2487" s="6" t="str">
        <f>IF($B2487=2021,$P2487,"")</f>
        <v/>
      </c>
      <c r="Y2487" s="6" t="str">
        <f>IF($B2487=2022,$P2487,"")</f>
        <v/>
      </c>
      <c r="Z2487" s="6">
        <f>IF($B2487=2023,$P2487,"")</f>
        <v>1</v>
      </c>
      <c r="AA2487" s="6" t="str">
        <f>IF($B2487=2024,$P2487,"")</f>
        <v/>
      </c>
      <c r="AB2487" s="16" t="str">
        <f>IF($B2487=2025,$P2487,"")</f>
        <v/>
      </c>
    </row>
    <row r="2488" spans="1:28" x14ac:dyDescent="0.25">
      <c r="A2488" s="3">
        <v>1179</v>
      </c>
      <c r="B2488" s="3">
        <v>2023</v>
      </c>
      <c r="C2488" s="3" t="s">
        <v>665</v>
      </c>
      <c r="D2488" s="4">
        <f>DATE(B2488,N2488,M2488)</f>
        <v>44984</v>
      </c>
      <c r="E2488" s="5">
        <v>2157</v>
      </c>
      <c r="F2488" s="7" t="s">
        <v>14</v>
      </c>
      <c r="G2488" s="7" t="s">
        <v>24</v>
      </c>
      <c r="H2488" s="6" t="str">
        <f>RIGHT(I2488,2)</f>
        <v>RI</v>
      </c>
      <c r="I2488" s="1" t="s">
        <v>3913</v>
      </c>
      <c r="J2488" s="1" t="s">
        <v>5228</v>
      </c>
      <c r="K2488" s="6" t="s">
        <v>842</v>
      </c>
      <c r="L2488" s="6">
        <v>6317</v>
      </c>
      <c r="M2488" s="6">
        <v>27</v>
      </c>
      <c r="N2488" s="6">
        <v>2</v>
      </c>
      <c r="O2488" s="6" t="str">
        <f>IF(K2488="HR","NOR"," ")</f>
        <v>NOR</v>
      </c>
      <c r="P2488" s="6">
        <v>1</v>
      </c>
      <c r="Q2488" s="16" t="str">
        <f>IF($B2488=2014,$P2488,"")</f>
        <v/>
      </c>
      <c r="R2488" s="16" t="str">
        <f>IF($B2488=2015,$P2488,"")</f>
        <v/>
      </c>
      <c r="S2488" s="16" t="str">
        <f>IF($B2488=2016,$P2488,"")</f>
        <v/>
      </c>
      <c r="T2488" s="16" t="str">
        <f>IF($B2488=2017,$P2488,"")</f>
        <v/>
      </c>
      <c r="U2488" s="16" t="str">
        <f>IF($B2488=2018,$P2488,"")</f>
        <v/>
      </c>
      <c r="V2488" s="16" t="str">
        <f>IF($B2488=2019,$P2488,"")</f>
        <v/>
      </c>
      <c r="W2488" s="16" t="str">
        <f>IF($B2488=2020,$P2488,"")</f>
        <v/>
      </c>
      <c r="X2488" s="6" t="str">
        <f>IF($B2488=2021,$P2488,"")</f>
        <v/>
      </c>
      <c r="Y2488" s="6" t="str">
        <f>IF($B2488=2022,$P2488,"")</f>
        <v/>
      </c>
      <c r="Z2488" s="6">
        <f>IF($B2488=2023,$P2488,"")</f>
        <v>1</v>
      </c>
      <c r="AA2488" s="6" t="str">
        <f>IF($B2488=2024,$P2488,"")</f>
        <v/>
      </c>
      <c r="AB2488" s="16" t="str">
        <f>IF($B2488=2025,$P2488,"")</f>
        <v/>
      </c>
    </row>
    <row r="2489" spans="1:28" ht="24" x14ac:dyDescent="0.25">
      <c r="A2489" s="3">
        <v>1179</v>
      </c>
      <c r="B2489" s="3">
        <v>2023</v>
      </c>
      <c r="C2489" s="3" t="s">
        <v>918</v>
      </c>
      <c r="D2489" s="4">
        <f>DATE(B2489,N2489,M2489)</f>
        <v>45027</v>
      </c>
      <c r="E2489" s="3">
        <v>2201</v>
      </c>
      <c r="F2489" s="6" t="s">
        <v>14</v>
      </c>
      <c r="G2489" s="6" t="s">
        <v>24</v>
      </c>
      <c r="H2489" s="6" t="str">
        <f>RIGHT(I2489,2)</f>
        <v>RI</v>
      </c>
      <c r="I2489" s="1" t="s">
        <v>3913</v>
      </c>
      <c r="J2489" s="1" t="s">
        <v>5345</v>
      </c>
      <c r="K2489" s="6" t="s">
        <v>842</v>
      </c>
      <c r="L2489" s="6">
        <v>6320</v>
      </c>
      <c r="M2489" s="6">
        <v>11</v>
      </c>
      <c r="N2489" s="6">
        <v>4</v>
      </c>
      <c r="O2489" s="6" t="s">
        <v>81</v>
      </c>
      <c r="P2489" s="6">
        <v>1</v>
      </c>
      <c r="Q2489" s="16" t="str">
        <f>IF($B2489=2014,$P2489,"")</f>
        <v/>
      </c>
      <c r="R2489" s="16" t="str">
        <f>IF($B2489=2015,$P2489,"")</f>
        <v/>
      </c>
      <c r="S2489" s="16" t="str">
        <f>IF($B2489=2016,$P2489,"")</f>
        <v/>
      </c>
      <c r="T2489" s="16" t="str">
        <f>IF($B2489=2017,$P2489,"")</f>
        <v/>
      </c>
      <c r="U2489" s="16" t="str">
        <f>IF($B2489=2018,$P2489,"")</f>
        <v/>
      </c>
      <c r="V2489" s="16" t="str">
        <f>IF($B2489=2019,$P2489,"")</f>
        <v/>
      </c>
      <c r="W2489" s="16" t="str">
        <f>IF($B2489=2020,$P2489,"")</f>
        <v/>
      </c>
      <c r="X2489" s="6" t="str">
        <f>IF($B2489=2021,$P2489,"")</f>
        <v/>
      </c>
      <c r="Y2489" s="6" t="str">
        <f>IF($B2489=2022,$P2489,"")</f>
        <v/>
      </c>
      <c r="Z2489" s="6">
        <f>IF($B2489=2023,$P2489,"")</f>
        <v>1</v>
      </c>
      <c r="AA2489" s="6" t="str">
        <f>IF($B2489=2024,$P2489,"")</f>
        <v/>
      </c>
      <c r="AB2489" s="16" t="str">
        <f>IF($B2489=2025,$P2489,"")</f>
        <v/>
      </c>
    </row>
    <row r="2490" spans="1:28" x14ac:dyDescent="0.25">
      <c r="A2490" s="3">
        <v>1179</v>
      </c>
      <c r="B2490" s="3">
        <v>2023</v>
      </c>
      <c r="C2490" s="3" t="s">
        <v>262</v>
      </c>
      <c r="D2490" s="4">
        <f>DATE(B2490,N2490,M2490)</f>
        <v>45229</v>
      </c>
      <c r="E2490" s="5">
        <v>620</v>
      </c>
      <c r="F2490" s="7" t="s">
        <v>14</v>
      </c>
      <c r="G2490" s="7" t="s">
        <v>24</v>
      </c>
      <c r="H2490" s="6" t="str">
        <f>RIGHT(I2490,2)</f>
        <v>RI</v>
      </c>
      <c r="I2490" s="1" t="s">
        <v>3913</v>
      </c>
      <c r="J2490" s="1" t="s">
        <v>5913</v>
      </c>
      <c r="K2490" s="6" t="s">
        <v>842</v>
      </c>
      <c r="L2490" s="6">
        <v>6409</v>
      </c>
      <c r="M2490" s="6">
        <v>30</v>
      </c>
      <c r="N2490" s="6">
        <v>10</v>
      </c>
      <c r="O2490" s="6" t="s">
        <v>81</v>
      </c>
      <c r="P2490" s="6">
        <v>1</v>
      </c>
      <c r="Q2490" s="16" t="str">
        <f>IF($B2490=2014,$P2490,"")</f>
        <v/>
      </c>
      <c r="R2490" s="16" t="str">
        <f>IF($B2490=2015,$P2490,"")</f>
        <v/>
      </c>
      <c r="S2490" s="16" t="str">
        <f>IF($B2490=2016,$P2490,"")</f>
        <v/>
      </c>
      <c r="T2490" s="16" t="str">
        <f>IF($B2490=2017,$P2490,"")</f>
        <v/>
      </c>
      <c r="U2490" s="16" t="str">
        <f>IF($B2490=2018,$P2490,"")</f>
        <v/>
      </c>
      <c r="V2490" s="16" t="str">
        <f>IF($B2490=2019,$P2490,"")</f>
        <v/>
      </c>
      <c r="W2490" s="16" t="str">
        <f>IF($B2490=2020,$P2490,"")</f>
        <v/>
      </c>
      <c r="X2490" s="6" t="str">
        <f>IF($B2490=2021,$P2490,"")</f>
        <v/>
      </c>
      <c r="Y2490" s="6" t="str">
        <f>IF($B2490=2022,$P2490,"")</f>
        <v/>
      </c>
      <c r="Z2490" s="6">
        <f>IF($B2490=2023,$P2490,"")</f>
        <v>1</v>
      </c>
      <c r="AA2490" s="6" t="str">
        <f>IF($B2490=2024,$P2490,"")</f>
        <v/>
      </c>
      <c r="AB2490" s="16" t="str">
        <f>IF($B2490=2025,$P2490,"")</f>
        <v/>
      </c>
    </row>
    <row r="2491" spans="1:28" x14ac:dyDescent="0.25">
      <c r="A2491" s="3">
        <v>1179</v>
      </c>
      <c r="B2491" s="3">
        <v>2023</v>
      </c>
      <c r="C2491" s="3" t="s">
        <v>228</v>
      </c>
      <c r="D2491" s="4">
        <f>DATE(B2491,N2491,M2491)</f>
        <v>45257</v>
      </c>
      <c r="E2491" s="5">
        <v>2300</v>
      </c>
      <c r="F2491" s="7" t="s">
        <v>14</v>
      </c>
      <c r="G2491" s="7" t="s">
        <v>24</v>
      </c>
      <c r="H2491" s="6" t="str">
        <f>RIGHT(I2491,2)</f>
        <v>RI</v>
      </c>
      <c r="I2491" s="1" t="s">
        <v>3913</v>
      </c>
      <c r="J2491" s="1" t="s">
        <v>6098</v>
      </c>
      <c r="K2491" s="6" t="s">
        <v>842</v>
      </c>
      <c r="L2491" s="6">
        <v>6413</v>
      </c>
      <c r="M2491" s="6">
        <v>27</v>
      </c>
      <c r="N2491" s="6">
        <v>11</v>
      </c>
      <c r="O2491" s="6" t="s">
        <v>81</v>
      </c>
      <c r="P2491" s="6">
        <v>1</v>
      </c>
      <c r="Q2491" s="16" t="str">
        <f>IF($B2491=2014,$P2491,"")</f>
        <v/>
      </c>
      <c r="R2491" s="16" t="str">
        <f>IF($B2491=2015,$P2491,"")</f>
        <v/>
      </c>
      <c r="S2491" s="16" t="str">
        <f>IF($B2491=2016,$P2491,"")</f>
        <v/>
      </c>
      <c r="T2491" s="16" t="str">
        <f>IF($B2491=2017,$P2491,"")</f>
        <v/>
      </c>
      <c r="U2491" s="16" t="str">
        <f>IF($B2491=2018,$P2491,"")</f>
        <v/>
      </c>
      <c r="V2491" s="16" t="str">
        <f>IF($B2491=2019,$P2491,"")</f>
        <v/>
      </c>
      <c r="W2491" s="16" t="str">
        <f>IF($B2491=2020,$P2491,"")</f>
        <v/>
      </c>
      <c r="X2491" s="6" t="str">
        <f>IF($B2491=2021,$P2491,"")</f>
        <v/>
      </c>
      <c r="Y2491" s="6" t="str">
        <f>IF($B2491=2022,$P2491,"")</f>
        <v/>
      </c>
      <c r="Z2491" s="6">
        <f>IF($B2491=2023,$P2491,"")</f>
        <v>1</v>
      </c>
      <c r="AA2491" s="6" t="str">
        <f>IF($B2491=2024,$P2491,"")</f>
        <v/>
      </c>
      <c r="AB2491" s="16" t="str">
        <f>IF($B2491=2025,$P2491,"")</f>
        <v/>
      </c>
    </row>
    <row r="2492" spans="1:28" x14ac:dyDescent="0.25">
      <c r="A2492" s="3">
        <v>1179</v>
      </c>
      <c r="B2492" s="3">
        <v>2018</v>
      </c>
      <c r="C2492" s="3" t="s">
        <v>1134</v>
      </c>
      <c r="D2492" s="4">
        <f>DATE(B2492,N2492,M2492)</f>
        <v>43299</v>
      </c>
      <c r="E2492" s="5">
        <v>2157</v>
      </c>
      <c r="F2492" s="6" t="s">
        <v>14</v>
      </c>
      <c r="G2492" s="6" t="s">
        <v>24</v>
      </c>
      <c r="H2492" s="6" t="str">
        <f>RIGHT(I2492,2)</f>
        <v>VA</v>
      </c>
      <c r="I2492" s="8" t="s">
        <v>3693</v>
      </c>
      <c r="J2492" s="8" t="s">
        <v>2055</v>
      </c>
      <c r="K2492" s="6" t="s">
        <v>22</v>
      </c>
      <c r="L2492" s="6">
        <v>5902</v>
      </c>
      <c r="M2492" s="6">
        <v>18</v>
      </c>
      <c r="N2492" s="6">
        <v>7</v>
      </c>
      <c r="P2492" s="6">
        <v>1</v>
      </c>
      <c r="Q2492" s="16" t="str">
        <f>IF($B2492=2014,$P2492,"")</f>
        <v/>
      </c>
      <c r="R2492" s="16" t="str">
        <f>IF($B2492=2015,$P2492,"")</f>
        <v/>
      </c>
      <c r="S2492" s="16" t="str">
        <f>IF($B2492=2016,$P2492,"")</f>
        <v/>
      </c>
      <c r="T2492" s="16" t="str">
        <f>IF($B2492=2017,$P2492,"")</f>
        <v/>
      </c>
      <c r="U2492" s="16">
        <f>IF($B2492=2018,$P2492,"")</f>
        <v>1</v>
      </c>
      <c r="V2492" s="16" t="str">
        <f>IF($B2492=2019,$P2492,"")</f>
        <v/>
      </c>
      <c r="W2492" s="16" t="str">
        <f>IF($B2492=2020,$P2492,"")</f>
        <v/>
      </c>
      <c r="X2492" s="6" t="str">
        <f>IF($B2492=2021,$P2492,"")</f>
        <v/>
      </c>
      <c r="Y2492" s="6" t="str">
        <f>IF($B2492=2022,$P2492,"")</f>
        <v/>
      </c>
      <c r="Z2492" s="6" t="str">
        <f>IF($B2492=2023,$P2492,"")</f>
        <v/>
      </c>
      <c r="AA2492" s="6" t="str">
        <f>IF($B2492=2024,$P2492,"")</f>
        <v/>
      </c>
      <c r="AB2492" s="16" t="str">
        <f>IF($B2492=2025,$P2492,"")</f>
        <v/>
      </c>
    </row>
    <row r="2493" spans="1:28" x14ac:dyDescent="0.25">
      <c r="A2493" s="3">
        <v>1179</v>
      </c>
      <c r="B2493" s="3">
        <v>2020</v>
      </c>
      <c r="C2493" s="3" t="s">
        <v>184</v>
      </c>
      <c r="D2493" s="4">
        <f>DATE(B2493,N2493,M2493)</f>
        <v>44194</v>
      </c>
      <c r="E2493" s="5">
        <v>2259</v>
      </c>
      <c r="F2493" s="7" t="s">
        <v>14</v>
      </c>
      <c r="G2493" s="6" t="s">
        <v>24</v>
      </c>
      <c r="H2493" s="6" t="str">
        <f>RIGHT(I2493,2)</f>
        <v>VA</v>
      </c>
      <c r="I2493" s="8" t="s">
        <v>3693</v>
      </c>
      <c r="J2493" s="1" t="s">
        <v>400</v>
      </c>
      <c r="K2493" s="6" t="s">
        <v>17</v>
      </c>
      <c r="L2493" s="6">
        <v>6113</v>
      </c>
      <c r="M2493" s="6">
        <v>29</v>
      </c>
      <c r="N2493" s="6">
        <v>12</v>
      </c>
      <c r="P2493" s="6">
        <v>1</v>
      </c>
      <c r="Q2493" s="16" t="str">
        <f>IF($B2493=2014,$P2493,"")</f>
        <v/>
      </c>
      <c r="R2493" s="16" t="str">
        <f>IF($B2493=2015,$P2493,"")</f>
        <v/>
      </c>
      <c r="S2493" s="16" t="str">
        <f>IF($B2493=2016,$P2493,"")</f>
        <v/>
      </c>
      <c r="T2493" s="16" t="str">
        <f>IF($B2493=2017,$P2493,"")</f>
        <v/>
      </c>
      <c r="U2493" s="16" t="str">
        <f>IF($B2493=2018,$P2493,"")</f>
        <v/>
      </c>
      <c r="V2493" s="16" t="str">
        <f>IF($B2493=2019,$P2493,"")</f>
        <v/>
      </c>
      <c r="W2493" s="16">
        <f>IF($B2493=2020,$P2493,"")</f>
        <v>1</v>
      </c>
      <c r="X2493" s="6" t="str">
        <f>IF($B2493=2021,$P2493,"")</f>
        <v/>
      </c>
      <c r="Y2493" s="6" t="str">
        <f>IF($B2493=2022,$P2493,"")</f>
        <v/>
      </c>
      <c r="Z2493" s="6" t="str">
        <f>IF($B2493=2023,$P2493,"")</f>
        <v/>
      </c>
      <c r="AA2493" s="6" t="str">
        <f>IF($B2493=2024,$P2493,"")</f>
        <v/>
      </c>
      <c r="AB2493" s="16" t="str">
        <f>IF($B2493=2025,$P2493,"")</f>
        <v/>
      </c>
    </row>
    <row r="2494" spans="1:28" ht="24" x14ac:dyDescent="0.25">
      <c r="A2494" s="3">
        <v>1179</v>
      </c>
      <c r="B2494" s="3">
        <v>2022</v>
      </c>
      <c r="C2494" s="3" t="s">
        <v>160</v>
      </c>
      <c r="D2494" s="4">
        <v>44589</v>
      </c>
      <c r="E2494" s="5">
        <v>620</v>
      </c>
      <c r="F2494" s="7" t="s">
        <v>14</v>
      </c>
      <c r="G2494" s="7" t="s">
        <v>24</v>
      </c>
      <c r="H2494" s="6" t="str">
        <f>RIGHT(I2494,2)</f>
        <v>VA</v>
      </c>
      <c r="I2494" s="1" t="s">
        <v>3693</v>
      </c>
      <c r="J2494" s="1" t="s">
        <v>3694</v>
      </c>
      <c r="K2494" s="6" t="s">
        <v>46</v>
      </c>
      <c r="L2494" s="6">
        <v>6215</v>
      </c>
      <c r="M2494" s="6">
        <v>28</v>
      </c>
      <c r="N2494" s="6">
        <v>1</v>
      </c>
      <c r="P2494" s="6">
        <v>1</v>
      </c>
      <c r="Q2494" s="16" t="str">
        <f>IF($B2494=2014,$P2494,"")</f>
        <v/>
      </c>
      <c r="R2494" s="16" t="str">
        <f>IF($B2494=2015,$P2494,"")</f>
        <v/>
      </c>
      <c r="S2494" s="16" t="str">
        <f>IF($B2494=2016,$P2494,"")</f>
        <v/>
      </c>
      <c r="T2494" s="16" t="str">
        <f>IF($B2494=2017,$P2494,"")</f>
        <v/>
      </c>
      <c r="U2494" s="16" t="str">
        <f>IF($B2494=2018,$P2494,"")</f>
        <v/>
      </c>
      <c r="V2494" s="16" t="str">
        <f>IF($B2494=2019,$P2494,"")</f>
        <v/>
      </c>
      <c r="W2494" s="16" t="str">
        <f>IF($B2494=2020,$P2494,"")</f>
        <v/>
      </c>
      <c r="X2494" s="6" t="str">
        <f>IF($B2494=2021,$P2494,"")</f>
        <v/>
      </c>
      <c r="Y2494" s="6">
        <f>IF($B2494=2022,$P2494,"")</f>
        <v>1</v>
      </c>
      <c r="Z2494" s="6" t="str">
        <f>IF($B2494=2023,$P2494,"")</f>
        <v/>
      </c>
      <c r="AA2494" s="6" t="str">
        <f>IF($B2494=2024,$P2494,"")</f>
        <v/>
      </c>
      <c r="AB2494" s="16" t="str">
        <f>IF($B2494=2025,$P2494,"")</f>
        <v/>
      </c>
    </row>
    <row r="2495" spans="1:28" x14ac:dyDescent="0.25">
      <c r="A2495" s="3">
        <v>1179</v>
      </c>
      <c r="B2495" s="3">
        <v>2022</v>
      </c>
      <c r="C2495" s="3" t="s">
        <v>41</v>
      </c>
      <c r="D2495" s="4">
        <f>DATE(B2495,N2495,M2495)</f>
        <v>44764</v>
      </c>
      <c r="E2495" s="5">
        <v>2103</v>
      </c>
      <c r="F2495" s="7" t="s">
        <v>14</v>
      </c>
      <c r="G2495" s="7" t="s">
        <v>24</v>
      </c>
      <c r="H2495" s="6" t="str">
        <f>RIGHT(I2495,2)</f>
        <v>VA</v>
      </c>
      <c r="I2495" s="8" t="s">
        <v>3693</v>
      </c>
      <c r="J2495" s="1" t="s">
        <v>4138</v>
      </c>
      <c r="K2495" s="6" t="s">
        <v>842</v>
      </c>
      <c r="L2495" s="6">
        <v>6302</v>
      </c>
      <c r="M2495" s="6">
        <v>22</v>
      </c>
      <c r="N2495" s="6">
        <v>7</v>
      </c>
      <c r="O2495" s="6" t="s">
        <v>81</v>
      </c>
      <c r="P2495" s="6">
        <v>1</v>
      </c>
      <c r="Q2495" s="16" t="str">
        <f>IF($B2495=2014,$P2495,"")</f>
        <v/>
      </c>
      <c r="R2495" s="16" t="str">
        <f>IF($B2495=2015,$P2495,"")</f>
        <v/>
      </c>
      <c r="S2495" s="16" t="str">
        <f>IF($B2495=2016,$P2495,"")</f>
        <v/>
      </c>
      <c r="T2495" s="16" t="str">
        <f>IF($B2495=2017,$P2495,"")</f>
        <v/>
      </c>
      <c r="U2495" s="16" t="str">
        <f>IF($B2495=2018,$P2495,"")</f>
        <v/>
      </c>
      <c r="V2495" s="16" t="str">
        <f>IF($B2495=2019,$P2495,"")</f>
        <v/>
      </c>
      <c r="W2495" s="16" t="str">
        <f>IF($B2495=2020,$P2495,"")</f>
        <v/>
      </c>
      <c r="X2495" s="6" t="str">
        <f>IF($B2495=2021,$P2495,"")</f>
        <v/>
      </c>
      <c r="Y2495" s="6">
        <f>IF($B2495=2022,$P2495,"")</f>
        <v>1</v>
      </c>
      <c r="Z2495" s="6" t="str">
        <f>IF($B2495=2023,$P2495,"")</f>
        <v/>
      </c>
      <c r="AA2495" s="6" t="str">
        <f>IF($B2495=2024,$P2495,"")</f>
        <v/>
      </c>
      <c r="AB2495" s="16" t="str">
        <f>IF($B2495=2025,$P2495,"")</f>
        <v/>
      </c>
    </row>
    <row r="2496" spans="1:28" x14ac:dyDescent="0.25">
      <c r="A2496" s="3">
        <v>1179</v>
      </c>
      <c r="B2496" s="3">
        <v>2022</v>
      </c>
      <c r="C2496" s="3" t="s">
        <v>2083</v>
      </c>
      <c r="D2496" s="4">
        <f>DATE(B2496,N2496,M2496)</f>
        <v>44873</v>
      </c>
      <c r="E2496" s="5">
        <v>2300</v>
      </c>
      <c r="F2496" s="7" t="s">
        <v>14</v>
      </c>
      <c r="G2496" s="7" t="s">
        <v>24</v>
      </c>
      <c r="H2496" s="6" t="str">
        <f>RIGHT(I2496,2)</f>
        <v>VA</v>
      </c>
      <c r="I2496" s="8" t="s">
        <v>3693</v>
      </c>
      <c r="J2496" s="1" t="s">
        <v>4470</v>
      </c>
      <c r="K2496" s="6" t="s">
        <v>842</v>
      </c>
      <c r="L2496" s="6">
        <v>6309</v>
      </c>
      <c r="M2496" s="6">
        <v>8</v>
      </c>
      <c r="N2496" s="6">
        <v>11</v>
      </c>
      <c r="O2496" s="6" t="s">
        <v>81</v>
      </c>
      <c r="P2496" s="6">
        <v>1</v>
      </c>
      <c r="Q2496" s="16" t="str">
        <f>IF($B2496=2014,$P2496,"")</f>
        <v/>
      </c>
      <c r="R2496" s="16" t="str">
        <f>IF($B2496=2015,$P2496,"")</f>
        <v/>
      </c>
      <c r="S2496" s="16" t="str">
        <f>IF($B2496=2016,$P2496,"")</f>
        <v/>
      </c>
      <c r="T2496" s="16" t="str">
        <f>IF($B2496=2017,$P2496,"")</f>
        <v/>
      </c>
      <c r="U2496" s="16" t="str">
        <f>IF($B2496=2018,$P2496,"")</f>
        <v/>
      </c>
      <c r="V2496" s="16" t="str">
        <f>IF($B2496=2019,$P2496,"")</f>
        <v/>
      </c>
      <c r="W2496" s="16" t="str">
        <f>IF($B2496=2020,$P2496,"")</f>
        <v/>
      </c>
      <c r="X2496" s="6" t="str">
        <f>IF($B2496=2021,$P2496,"")</f>
        <v/>
      </c>
      <c r="Y2496" s="6">
        <f>IF($B2496=2022,$P2496,"")</f>
        <v>1</v>
      </c>
      <c r="Z2496" s="6" t="str">
        <f>IF($B2496=2023,$P2496,"")</f>
        <v/>
      </c>
      <c r="AA2496" s="6" t="str">
        <f>IF($B2496=2024,$P2496,"")</f>
        <v/>
      </c>
      <c r="AB2496" s="16" t="str">
        <f>IF($B2496=2025,$P2496,"")</f>
        <v/>
      </c>
    </row>
    <row r="2497" spans="1:28" ht="24" x14ac:dyDescent="0.25">
      <c r="A2497" s="3">
        <v>1179</v>
      </c>
      <c r="B2497" s="3">
        <v>2022</v>
      </c>
      <c r="C2497" s="3" t="s">
        <v>231</v>
      </c>
      <c r="D2497" s="4">
        <f>DATE(B2497,N2497,M2497)</f>
        <v>44886</v>
      </c>
      <c r="E2497" s="5">
        <v>2101</v>
      </c>
      <c r="F2497" s="7" t="s">
        <v>14</v>
      </c>
      <c r="G2497" s="7" t="s">
        <v>24</v>
      </c>
      <c r="H2497" s="6" t="str">
        <f>RIGHT(I2497,2)</f>
        <v>VA</v>
      </c>
      <c r="I2497" s="8" t="s">
        <v>3693</v>
      </c>
      <c r="J2497" s="1" t="s">
        <v>4571</v>
      </c>
      <c r="K2497" s="6" t="s">
        <v>842</v>
      </c>
      <c r="L2497" s="6">
        <v>6310</v>
      </c>
      <c r="M2497" s="6">
        <v>21</v>
      </c>
      <c r="N2497" s="6">
        <v>11</v>
      </c>
      <c r="O2497" s="6" t="s">
        <v>81</v>
      </c>
      <c r="P2497" s="6">
        <v>1</v>
      </c>
      <c r="Q2497" s="16" t="str">
        <f>IF($B2497=2014,$P2497,"")</f>
        <v/>
      </c>
      <c r="R2497" s="16" t="str">
        <f>IF($B2497=2015,$P2497,"")</f>
        <v/>
      </c>
      <c r="S2497" s="16" t="str">
        <f>IF($B2497=2016,$P2497,"")</f>
        <v/>
      </c>
      <c r="T2497" s="16" t="str">
        <f>IF($B2497=2017,$P2497,"")</f>
        <v/>
      </c>
      <c r="U2497" s="16" t="str">
        <f>IF($B2497=2018,$P2497,"")</f>
        <v/>
      </c>
      <c r="V2497" s="16" t="str">
        <f>IF($B2497=2019,$P2497,"")</f>
        <v/>
      </c>
      <c r="W2497" s="16" t="str">
        <f>IF($B2497=2020,$P2497,"")</f>
        <v/>
      </c>
      <c r="X2497" s="6" t="str">
        <f>IF($B2497=2021,$P2497,"")</f>
        <v/>
      </c>
      <c r="Y2497" s="6">
        <f>IF($B2497=2022,$P2497,"")</f>
        <v>1</v>
      </c>
      <c r="Z2497" s="6" t="str">
        <f>IF($B2497=2023,$P2497,"")</f>
        <v/>
      </c>
      <c r="AA2497" s="6" t="str">
        <f>IF($B2497=2024,$P2497,"")</f>
        <v/>
      </c>
      <c r="AB2497" s="16" t="str">
        <f>IF($B2497=2025,$P2497,"")</f>
        <v/>
      </c>
    </row>
    <row r="2498" spans="1:28" ht="24" x14ac:dyDescent="0.25">
      <c r="A2498" s="3">
        <v>1179</v>
      </c>
      <c r="B2498" s="3">
        <v>2022</v>
      </c>
      <c r="C2498" s="3" t="s">
        <v>771</v>
      </c>
      <c r="D2498" s="4">
        <f>DATE(B2498,N2498,M2498)</f>
        <v>44897</v>
      </c>
      <c r="E2498" s="5">
        <v>759</v>
      </c>
      <c r="F2498" s="7" t="s">
        <v>14</v>
      </c>
      <c r="G2498" s="7" t="s">
        <v>24</v>
      </c>
      <c r="H2498" s="6" t="str">
        <f>RIGHT(I2498,2)</f>
        <v>VA</v>
      </c>
      <c r="I2498" s="8" t="s">
        <v>3693</v>
      </c>
      <c r="J2498" s="1" t="s">
        <v>4727</v>
      </c>
      <c r="K2498" s="6" t="s">
        <v>842</v>
      </c>
      <c r="L2498" s="6">
        <v>6311</v>
      </c>
      <c r="M2498" s="6">
        <v>2</v>
      </c>
      <c r="N2498" s="6">
        <v>12</v>
      </c>
      <c r="O2498" s="6" t="s">
        <v>81</v>
      </c>
      <c r="P2498" s="6">
        <v>1</v>
      </c>
      <c r="Q2498" s="16" t="str">
        <f>IF($B2498=2014,$P2498,"")</f>
        <v/>
      </c>
      <c r="R2498" s="16" t="str">
        <f>IF($B2498=2015,$P2498,"")</f>
        <v/>
      </c>
      <c r="S2498" s="16" t="str">
        <f>IF($B2498=2016,$P2498,"")</f>
        <v/>
      </c>
      <c r="T2498" s="16" t="str">
        <f>IF($B2498=2017,$P2498,"")</f>
        <v/>
      </c>
      <c r="U2498" s="16" t="str">
        <f>IF($B2498=2018,$P2498,"")</f>
        <v/>
      </c>
      <c r="V2498" s="16" t="str">
        <f>IF($B2498=2019,$P2498,"")</f>
        <v/>
      </c>
      <c r="W2498" s="16" t="str">
        <f>IF($B2498=2020,$P2498,"")</f>
        <v/>
      </c>
      <c r="X2498" s="6" t="str">
        <f>IF($B2498=2021,$P2498,"")</f>
        <v/>
      </c>
      <c r="Y2498" s="6">
        <f>IF($B2498=2022,$P2498,"")</f>
        <v>1</v>
      </c>
      <c r="Z2498" s="6" t="str">
        <f>IF($B2498=2023,$P2498,"")</f>
        <v/>
      </c>
      <c r="AA2498" s="6" t="str">
        <f>IF($B2498=2024,$P2498,"")</f>
        <v/>
      </c>
      <c r="AB2498" s="16" t="str">
        <f>IF($B2498=2025,$P2498,"")</f>
        <v/>
      </c>
    </row>
    <row r="2499" spans="1:28" x14ac:dyDescent="0.25">
      <c r="A2499" s="3">
        <v>1179</v>
      </c>
      <c r="B2499" s="3">
        <v>2023</v>
      </c>
      <c r="C2499" s="3" t="s">
        <v>167</v>
      </c>
      <c r="D2499" s="4">
        <f>DATE(B2499,N2499,M2499)</f>
        <v>44958</v>
      </c>
      <c r="E2499" s="5">
        <v>620</v>
      </c>
      <c r="F2499" s="7" t="s">
        <v>14</v>
      </c>
      <c r="G2499" s="7" t="s">
        <v>24</v>
      </c>
      <c r="H2499" s="6" t="str">
        <f>RIGHT(I2499,2)</f>
        <v>VA</v>
      </c>
      <c r="I2499" s="8" t="s">
        <v>3693</v>
      </c>
      <c r="J2499" s="1" t="s">
        <v>5072</v>
      </c>
      <c r="K2499" s="6" t="s">
        <v>38</v>
      </c>
      <c r="L2499" s="6">
        <v>6315</v>
      </c>
      <c r="M2499" s="6">
        <v>1</v>
      </c>
      <c r="N2499" s="6">
        <v>2</v>
      </c>
      <c r="O2499" s="6" t="s">
        <v>3431</v>
      </c>
      <c r="P2499" s="6">
        <v>1</v>
      </c>
      <c r="Q2499" s="16" t="str">
        <f>IF($B2499=2014,$P2499,"")</f>
        <v/>
      </c>
      <c r="R2499" s="16" t="str">
        <f>IF($B2499=2015,$P2499,"")</f>
        <v/>
      </c>
      <c r="S2499" s="16" t="str">
        <f>IF($B2499=2016,$P2499,"")</f>
        <v/>
      </c>
      <c r="T2499" s="16" t="str">
        <f>IF($B2499=2017,$P2499,"")</f>
        <v/>
      </c>
      <c r="U2499" s="16" t="str">
        <f>IF($B2499=2018,$P2499,"")</f>
        <v/>
      </c>
      <c r="V2499" s="16" t="str">
        <f>IF($B2499=2019,$P2499,"")</f>
        <v/>
      </c>
      <c r="W2499" s="16" t="str">
        <f>IF($B2499=2020,$P2499,"")</f>
        <v/>
      </c>
      <c r="X2499" s="6" t="str">
        <f>IF($B2499=2021,$P2499,"")</f>
        <v/>
      </c>
      <c r="Y2499" s="6" t="str">
        <f>IF($B2499=2022,$P2499,"")</f>
        <v/>
      </c>
      <c r="Z2499" s="6">
        <f>IF($B2499=2023,$P2499,"")</f>
        <v>1</v>
      </c>
      <c r="AA2499" s="6" t="str">
        <f>IF($B2499=2024,$P2499,"")</f>
        <v/>
      </c>
      <c r="AB2499" s="16" t="str">
        <f>IF($B2499=2025,$P2499,"")</f>
        <v/>
      </c>
    </row>
    <row r="2500" spans="1:28" x14ac:dyDescent="0.25">
      <c r="A2500" s="3">
        <v>1179</v>
      </c>
      <c r="B2500" s="3">
        <v>2023</v>
      </c>
      <c r="C2500" s="3" t="s">
        <v>153</v>
      </c>
      <c r="D2500" s="4">
        <f>DATE(B2500,N2500,M2500)</f>
        <v>44966</v>
      </c>
      <c r="E2500" s="5">
        <v>2059</v>
      </c>
      <c r="F2500" s="7" t="s">
        <v>14</v>
      </c>
      <c r="G2500" s="7" t="s">
        <v>24</v>
      </c>
      <c r="H2500" s="6" t="str">
        <f>RIGHT(I2500,2)</f>
        <v>VA</v>
      </c>
      <c r="I2500" s="8" t="s">
        <v>3693</v>
      </c>
      <c r="J2500" s="1" t="s">
        <v>5135</v>
      </c>
      <c r="K2500" s="6" t="s">
        <v>842</v>
      </c>
      <c r="L2500" s="6">
        <v>6316</v>
      </c>
      <c r="M2500" s="6">
        <v>9</v>
      </c>
      <c r="N2500" s="6">
        <v>2</v>
      </c>
      <c r="O2500" s="6" t="s">
        <v>81</v>
      </c>
      <c r="P2500" s="6">
        <v>1</v>
      </c>
      <c r="Q2500" s="16" t="str">
        <f>IF($B2500=2014,$P2500,"")</f>
        <v/>
      </c>
      <c r="R2500" s="16" t="str">
        <f>IF($B2500=2015,$P2500,"")</f>
        <v/>
      </c>
      <c r="S2500" s="16" t="str">
        <f>IF($B2500=2016,$P2500,"")</f>
        <v/>
      </c>
      <c r="T2500" s="16" t="str">
        <f>IF($B2500=2017,$P2500,"")</f>
        <v/>
      </c>
      <c r="U2500" s="16" t="str">
        <f>IF($B2500=2018,$P2500,"")</f>
        <v/>
      </c>
      <c r="V2500" s="16" t="str">
        <f>IF($B2500=2019,$P2500,"")</f>
        <v/>
      </c>
      <c r="W2500" s="16" t="str">
        <f>IF($B2500=2020,$P2500,"")</f>
        <v/>
      </c>
      <c r="X2500" s="6" t="str">
        <f>IF($B2500=2021,$P2500,"")</f>
        <v/>
      </c>
      <c r="Y2500" s="6" t="str">
        <f>IF($B2500=2022,$P2500,"")</f>
        <v/>
      </c>
      <c r="Z2500" s="6">
        <f>IF($B2500=2023,$P2500,"")</f>
        <v>1</v>
      </c>
      <c r="AA2500" s="6" t="str">
        <f>IF($B2500=2024,$P2500,"")</f>
        <v/>
      </c>
      <c r="AB2500" s="16" t="str">
        <f>IF($B2500=2025,$P2500,"")</f>
        <v/>
      </c>
    </row>
    <row r="2501" spans="1:28" x14ac:dyDescent="0.25">
      <c r="A2501" s="3">
        <v>1179</v>
      </c>
      <c r="B2501" s="3">
        <v>2023</v>
      </c>
      <c r="C2501" s="3" t="s">
        <v>665</v>
      </c>
      <c r="D2501" s="4">
        <f>DATE(B2501,N2501,M2501)</f>
        <v>44984</v>
      </c>
      <c r="E2501" s="5">
        <v>2301</v>
      </c>
      <c r="F2501" s="7" t="s">
        <v>14</v>
      </c>
      <c r="G2501" s="7" t="s">
        <v>24</v>
      </c>
      <c r="H2501" s="6" t="str">
        <f>RIGHT(I2501,2)</f>
        <v>VA</v>
      </c>
      <c r="I2501" s="8" t="s">
        <v>3693</v>
      </c>
      <c r="J2501" s="1" t="s">
        <v>5229</v>
      </c>
      <c r="K2501" s="6" t="s">
        <v>842</v>
      </c>
      <c r="L2501" s="6">
        <v>6317</v>
      </c>
      <c r="M2501" s="6">
        <v>27</v>
      </c>
      <c r="N2501" s="6">
        <v>2</v>
      </c>
      <c r="O2501" s="6" t="str">
        <f>IF(K2501="HR","NOR"," ")</f>
        <v>NOR</v>
      </c>
      <c r="P2501" s="6">
        <v>1</v>
      </c>
      <c r="Q2501" s="16" t="str">
        <f>IF($B2501=2014,$P2501,"")</f>
        <v/>
      </c>
      <c r="R2501" s="16" t="str">
        <f>IF($B2501=2015,$P2501,"")</f>
        <v/>
      </c>
      <c r="S2501" s="16" t="str">
        <f>IF($B2501=2016,$P2501,"")</f>
        <v/>
      </c>
      <c r="T2501" s="16" t="str">
        <f>IF($B2501=2017,$P2501,"")</f>
        <v/>
      </c>
      <c r="U2501" s="16" t="str">
        <f>IF($B2501=2018,$P2501,"")</f>
        <v/>
      </c>
      <c r="V2501" s="16" t="str">
        <f>IF($B2501=2019,$P2501,"")</f>
        <v/>
      </c>
      <c r="W2501" s="16" t="str">
        <f>IF($B2501=2020,$P2501,"")</f>
        <v/>
      </c>
      <c r="X2501" s="6" t="str">
        <f>IF($B2501=2021,$P2501,"")</f>
        <v/>
      </c>
      <c r="Y2501" s="6" t="str">
        <f>IF($B2501=2022,$P2501,"")</f>
        <v/>
      </c>
      <c r="Z2501" s="6">
        <f>IF($B2501=2023,$P2501,"")</f>
        <v>1</v>
      </c>
      <c r="AA2501" s="6" t="str">
        <f>IF($B2501=2024,$P2501,"")</f>
        <v/>
      </c>
      <c r="AB2501" s="16" t="str">
        <f>IF($B2501=2025,$P2501,"")</f>
        <v/>
      </c>
    </row>
    <row r="2502" spans="1:28" x14ac:dyDescent="0.25">
      <c r="A2502" s="3">
        <v>1179</v>
      </c>
      <c r="B2502" s="3">
        <v>2023</v>
      </c>
      <c r="C2502" s="3" t="s">
        <v>877</v>
      </c>
      <c r="D2502" s="4">
        <f>DATE(B2502,N2502,M2502)</f>
        <v>45015</v>
      </c>
      <c r="E2502" s="3">
        <v>2155</v>
      </c>
      <c r="F2502" s="6" t="s">
        <v>14</v>
      </c>
      <c r="G2502" s="6" t="s">
        <v>24</v>
      </c>
      <c r="H2502" s="6" t="str">
        <f>RIGHT(I2502,2)</f>
        <v>VA</v>
      </c>
      <c r="I2502" s="8" t="s">
        <v>3693</v>
      </c>
      <c r="J2502" s="1" t="s">
        <v>5344</v>
      </c>
      <c r="K2502" s="6" t="s">
        <v>842</v>
      </c>
      <c r="L2502" s="6">
        <v>6320</v>
      </c>
      <c r="M2502" s="6">
        <v>30</v>
      </c>
      <c r="N2502" s="6">
        <v>3</v>
      </c>
      <c r="O2502" s="6" t="s">
        <v>81</v>
      </c>
      <c r="P2502" s="6">
        <v>1</v>
      </c>
      <c r="Q2502" s="16" t="str">
        <f>IF($B2502=2014,$P2502,"")</f>
        <v/>
      </c>
      <c r="R2502" s="16" t="str">
        <f>IF($B2502=2015,$P2502,"")</f>
        <v/>
      </c>
      <c r="S2502" s="16" t="str">
        <f>IF($B2502=2016,$P2502,"")</f>
        <v/>
      </c>
      <c r="T2502" s="16" t="str">
        <f>IF($B2502=2017,$P2502,"")</f>
        <v/>
      </c>
      <c r="U2502" s="16" t="str">
        <f>IF($B2502=2018,$P2502,"")</f>
        <v/>
      </c>
      <c r="V2502" s="16" t="str">
        <f>IF($B2502=2019,$P2502,"")</f>
        <v/>
      </c>
      <c r="W2502" s="16" t="str">
        <f>IF($B2502=2020,$P2502,"")</f>
        <v/>
      </c>
      <c r="X2502" s="6" t="str">
        <f>IF($B2502=2021,$P2502,"")</f>
        <v/>
      </c>
      <c r="Y2502" s="6" t="str">
        <f>IF($B2502=2022,$P2502,"")</f>
        <v/>
      </c>
      <c r="Z2502" s="6">
        <f>IF($B2502=2023,$P2502,"")</f>
        <v>1</v>
      </c>
      <c r="AA2502" s="6" t="str">
        <f>IF($B2502=2024,$P2502,"")</f>
        <v/>
      </c>
      <c r="AB2502" s="16" t="str">
        <f>IF($B2502=2025,$P2502,"")</f>
        <v/>
      </c>
    </row>
    <row r="2503" spans="1:28" x14ac:dyDescent="0.25">
      <c r="A2503" s="3">
        <v>1179</v>
      </c>
      <c r="B2503" s="3">
        <v>2023</v>
      </c>
      <c r="C2503" s="3" t="s">
        <v>1799</v>
      </c>
      <c r="D2503" s="4">
        <f>DATE(B2503,N2503,M2503)</f>
        <v>45057</v>
      </c>
      <c r="E2503" s="5">
        <v>2156</v>
      </c>
      <c r="F2503" s="6" t="s">
        <v>14</v>
      </c>
      <c r="G2503" s="6" t="s">
        <v>24</v>
      </c>
      <c r="H2503" s="6" t="str">
        <f>RIGHT(I2503,2)</f>
        <v>VA</v>
      </c>
      <c r="I2503" s="8" t="s">
        <v>3693</v>
      </c>
      <c r="J2503" s="1" t="s">
        <v>5441</v>
      </c>
      <c r="K2503" s="6" t="s">
        <v>842</v>
      </c>
      <c r="L2503" s="6">
        <v>6322</v>
      </c>
      <c r="M2503" s="6">
        <v>11</v>
      </c>
      <c r="N2503" s="6">
        <v>5</v>
      </c>
      <c r="O2503" s="6" t="s">
        <v>81</v>
      </c>
      <c r="P2503" s="6">
        <v>1</v>
      </c>
      <c r="Q2503" s="16" t="str">
        <f>IF($B2503=2014,$P2503,"")</f>
        <v/>
      </c>
      <c r="R2503" s="16" t="str">
        <f>IF($B2503=2015,$P2503,"")</f>
        <v/>
      </c>
      <c r="S2503" s="16" t="str">
        <f>IF($B2503=2016,$P2503,"")</f>
        <v/>
      </c>
      <c r="T2503" s="16" t="str">
        <f>IF($B2503=2017,$P2503,"")</f>
        <v/>
      </c>
      <c r="U2503" s="16" t="str">
        <f>IF($B2503=2018,$P2503,"")</f>
        <v/>
      </c>
      <c r="V2503" s="16" t="str">
        <f>IF($B2503=2019,$P2503,"")</f>
        <v/>
      </c>
      <c r="W2503" s="16" t="str">
        <f>IF($B2503=2020,$P2503,"")</f>
        <v/>
      </c>
      <c r="X2503" s="6" t="str">
        <f>IF($B2503=2021,$P2503,"")</f>
        <v/>
      </c>
      <c r="Y2503" s="6" t="str">
        <f>IF($B2503=2022,$P2503,"")</f>
        <v/>
      </c>
      <c r="Z2503" s="6">
        <f>IF($B2503=2023,$P2503,"")</f>
        <v>1</v>
      </c>
      <c r="AA2503" s="6" t="str">
        <f>IF($B2503=2024,$P2503,"")</f>
        <v/>
      </c>
      <c r="AB2503" s="16" t="str">
        <f>IF($B2503=2025,$P2503,"")</f>
        <v/>
      </c>
    </row>
    <row r="2504" spans="1:28" x14ac:dyDescent="0.25">
      <c r="A2504" s="3">
        <v>1179</v>
      </c>
      <c r="B2504" s="3">
        <v>2023</v>
      </c>
      <c r="C2504" s="3" t="s">
        <v>1254</v>
      </c>
      <c r="D2504" s="4">
        <f>DATE(B2504,N2504,M2504)</f>
        <v>45168</v>
      </c>
      <c r="E2504" s="5">
        <v>2159</v>
      </c>
      <c r="F2504" s="7" t="s">
        <v>14</v>
      </c>
      <c r="G2504" s="7" t="s">
        <v>24</v>
      </c>
      <c r="H2504" s="6" t="str">
        <f>RIGHT(I2504,2)</f>
        <v>VA</v>
      </c>
      <c r="I2504" s="8" t="s">
        <v>3693</v>
      </c>
      <c r="J2504" s="1" t="s">
        <v>5605</v>
      </c>
      <c r="K2504" s="6" t="s">
        <v>842</v>
      </c>
      <c r="L2504" s="6">
        <v>6404</v>
      </c>
      <c r="M2504" s="6">
        <v>30</v>
      </c>
      <c r="N2504" s="6">
        <v>8</v>
      </c>
      <c r="O2504" s="6" t="s">
        <v>81</v>
      </c>
      <c r="P2504" s="6">
        <v>1</v>
      </c>
      <c r="Q2504" s="16" t="str">
        <f>IF($B2504=2014,$P2504,"")</f>
        <v/>
      </c>
      <c r="R2504" s="16" t="str">
        <f>IF($B2504=2015,$P2504,"")</f>
        <v/>
      </c>
      <c r="S2504" s="16" t="str">
        <f>IF($B2504=2016,$P2504,"")</f>
        <v/>
      </c>
      <c r="T2504" s="16" t="str">
        <f>IF($B2504=2017,$P2504,"")</f>
        <v/>
      </c>
      <c r="U2504" s="16" t="str">
        <f>IF($B2504=2018,$P2504,"")</f>
        <v/>
      </c>
      <c r="V2504" s="16" t="str">
        <f>IF($B2504=2019,$P2504,"")</f>
        <v/>
      </c>
      <c r="W2504" s="16" t="str">
        <f>IF($B2504=2020,$P2504,"")</f>
        <v/>
      </c>
      <c r="X2504" s="6" t="str">
        <f>IF($B2504=2021,$P2504,"")</f>
        <v/>
      </c>
      <c r="Y2504" s="6" t="str">
        <f>IF($B2504=2022,$P2504,"")</f>
        <v/>
      </c>
      <c r="Z2504" s="6">
        <f>IF($B2504=2023,$P2504,"")</f>
        <v>1</v>
      </c>
      <c r="AA2504" s="6" t="str">
        <f>IF($B2504=2024,$P2504,"")</f>
        <v/>
      </c>
      <c r="AB2504" s="16" t="str">
        <f>IF($B2504=2025,$P2504,"")</f>
        <v/>
      </c>
    </row>
    <row r="2505" spans="1:28" x14ac:dyDescent="0.25">
      <c r="A2505" s="3">
        <v>1179</v>
      </c>
      <c r="B2505" s="3">
        <v>2023</v>
      </c>
      <c r="C2505" s="3" t="s">
        <v>115</v>
      </c>
      <c r="D2505" s="4">
        <f>DATE(B2505,N2505,M2505)</f>
        <v>45176</v>
      </c>
      <c r="E2505" s="5">
        <v>2101</v>
      </c>
      <c r="F2505" s="7" t="s">
        <v>14</v>
      </c>
      <c r="G2505" s="7" t="s">
        <v>24</v>
      </c>
      <c r="H2505" s="6" t="str">
        <f>RIGHT(I2505,2)</f>
        <v>VA</v>
      </c>
      <c r="I2505" s="8" t="s">
        <v>3693</v>
      </c>
      <c r="J2505" s="1" t="s">
        <v>5667</v>
      </c>
      <c r="K2505" s="6" t="s">
        <v>842</v>
      </c>
      <c r="L2505" s="6">
        <v>6405</v>
      </c>
      <c r="M2505" s="6">
        <v>7</v>
      </c>
      <c r="N2505" s="6">
        <v>9</v>
      </c>
      <c r="O2505" s="6" t="s">
        <v>81</v>
      </c>
      <c r="P2505" s="6">
        <v>1</v>
      </c>
      <c r="Q2505" s="16" t="str">
        <f>IF($B2505=2014,$P2505,"")</f>
        <v/>
      </c>
      <c r="R2505" s="16" t="str">
        <f>IF($B2505=2015,$P2505,"")</f>
        <v/>
      </c>
      <c r="S2505" s="16" t="str">
        <f>IF($B2505=2016,$P2505,"")</f>
        <v/>
      </c>
      <c r="T2505" s="16" t="str">
        <f>IF($B2505=2017,$P2505,"")</f>
        <v/>
      </c>
      <c r="U2505" s="16" t="str">
        <f>IF($B2505=2018,$P2505,"")</f>
        <v/>
      </c>
      <c r="V2505" s="16" t="str">
        <f>IF($B2505=2019,$P2505,"")</f>
        <v/>
      </c>
      <c r="W2505" s="16" t="str">
        <f>IF($B2505=2020,$P2505,"")</f>
        <v/>
      </c>
      <c r="X2505" s="6" t="str">
        <f>IF($B2505=2021,$P2505,"")</f>
        <v/>
      </c>
      <c r="Y2505" s="6" t="str">
        <f>IF($B2505=2022,$P2505,"")</f>
        <v/>
      </c>
      <c r="Z2505" s="6">
        <f>IF($B2505=2023,$P2505,"")</f>
        <v>1</v>
      </c>
      <c r="AA2505" s="6" t="str">
        <f>IF($B2505=2024,$P2505,"")</f>
        <v/>
      </c>
      <c r="AB2505" s="16" t="str">
        <f>IF($B2505=2025,$P2505,"")</f>
        <v/>
      </c>
    </row>
    <row r="2506" spans="1:28" x14ac:dyDescent="0.25">
      <c r="A2506" s="3">
        <v>1179</v>
      </c>
      <c r="B2506" s="3">
        <v>2023</v>
      </c>
      <c r="C2506" s="3" t="s">
        <v>886</v>
      </c>
      <c r="D2506" s="4">
        <f>DATE(B2506,N2506,M2506)</f>
        <v>45190</v>
      </c>
      <c r="E2506" s="5">
        <v>2057</v>
      </c>
      <c r="F2506" s="7" t="s">
        <v>14</v>
      </c>
      <c r="G2506" s="7" t="s">
        <v>24</v>
      </c>
      <c r="H2506" s="6" t="str">
        <f>RIGHT(I2506,2)</f>
        <v>VA</v>
      </c>
      <c r="I2506" s="8" t="s">
        <v>3693</v>
      </c>
      <c r="J2506" s="1" t="s">
        <v>5716</v>
      </c>
      <c r="K2506" s="6" t="s">
        <v>842</v>
      </c>
      <c r="L2506" s="6">
        <v>6406</v>
      </c>
      <c r="M2506" s="6">
        <v>21</v>
      </c>
      <c r="N2506" s="6">
        <v>9</v>
      </c>
      <c r="P2506" s="6">
        <v>1</v>
      </c>
      <c r="Q2506" s="16" t="str">
        <f>IF($B2506=2014,$P2506,"")</f>
        <v/>
      </c>
      <c r="R2506" s="16" t="str">
        <f>IF($B2506=2015,$P2506,"")</f>
        <v/>
      </c>
      <c r="S2506" s="16" t="str">
        <f>IF($B2506=2016,$P2506,"")</f>
        <v/>
      </c>
      <c r="T2506" s="16" t="str">
        <f>IF($B2506=2017,$P2506,"")</f>
        <v/>
      </c>
      <c r="U2506" s="16" t="str">
        <f>IF($B2506=2018,$P2506,"")</f>
        <v/>
      </c>
      <c r="V2506" s="16" t="str">
        <f>IF($B2506=2019,$P2506,"")</f>
        <v/>
      </c>
      <c r="W2506" s="16" t="str">
        <f>IF($B2506=2020,$P2506,"")</f>
        <v/>
      </c>
      <c r="X2506" s="6" t="str">
        <f>IF($B2506=2021,$P2506,"")</f>
        <v/>
      </c>
      <c r="Y2506" s="6" t="str">
        <f>IF($B2506=2022,$P2506,"")</f>
        <v/>
      </c>
      <c r="Z2506" s="6">
        <f>IF($B2506=2023,$P2506,"")</f>
        <v>1</v>
      </c>
      <c r="AA2506" s="6" t="str">
        <f>IF($B2506=2024,$P2506,"")</f>
        <v/>
      </c>
      <c r="AB2506" s="16" t="str">
        <f>IF($B2506=2025,$P2506,"")</f>
        <v/>
      </c>
    </row>
    <row r="2507" spans="1:28" x14ac:dyDescent="0.25">
      <c r="A2507" s="3">
        <v>1179</v>
      </c>
      <c r="B2507" s="3">
        <v>2023</v>
      </c>
      <c r="C2507" s="3" t="s">
        <v>264</v>
      </c>
      <c r="D2507" s="4">
        <f>DATE(B2507,N2507,M2507)</f>
        <v>45217</v>
      </c>
      <c r="E2507" s="5">
        <v>2054</v>
      </c>
      <c r="F2507" s="6" t="s">
        <v>14</v>
      </c>
      <c r="G2507" s="7" t="s">
        <v>24</v>
      </c>
      <c r="H2507" s="6" t="str">
        <f>RIGHT(I2507,2)</f>
        <v>VA</v>
      </c>
      <c r="I2507" s="8" t="s">
        <v>3693</v>
      </c>
      <c r="J2507" s="1" t="s">
        <v>5796</v>
      </c>
      <c r="K2507" s="6" t="s">
        <v>842</v>
      </c>
      <c r="L2507" s="6">
        <v>6408</v>
      </c>
      <c r="M2507" s="6">
        <v>18</v>
      </c>
      <c r="N2507" s="6">
        <v>10</v>
      </c>
      <c r="O2507" s="6" t="s">
        <v>81</v>
      </c>
      <c r="P2507" s="6">
        <v>1</v>
      </c>
      <c r="Q2507" s="16" t="str">
        <f>IF($B2507=2014,$P2507,"")</f>
        <v/>
      </c>
      <c r="R2507" s="16" t="str">
        <f>IF($B2507=2015,$P2507,"")</f>
        <v/>
      </c>
      <c r="S2507" s="16" t="str">
        <f>IF($B2507=2016,$P2507,"")</f>
        <v/>
      </c>
      <c r="T2507" s="16" t="str">
        <f>IF($B2507=2017,$P2507,"")</f>
        <v/>
      </c>
      <c r="U2507" s="16" t="str">
        <f>IF($B2507=2018,$P2507,"")</f>
        <v/>
      </c>
      <c r="V2507" s="16" t="str">
        <f>IF($B2507=2019,$P2507,"")</f>
        <v/>
      </c>
      <c r="W2507" s="16" t="str">
        <f>IF($B2507=2020,$P2507,"")</f>
        <v/>
      </c>
      <c r="X2507" s="6" t="str">
        <f>IF($B2507=2021,$P2507,"")</f>
        <v/>
      </c>
      <c r="Y2507" s="6" t="str">
        <f>IF($B2507=2022,$P2507,"")</f>
        <v/>
      </c>
      <c r="Z2507" s="6">
        <f>IF($B2507=2023,$P2507,"")</f>
        <v>1</v>
      </c>
      <c r="AA2507" s="6" t="str">
        <f>IF($B2507=2024,$P2507,"")</f>
        <v/>
      </c>
      <c r="AB2507" s="16" t="str">
        <f>IF($B2507=2025,$P2507,"")</f>
        <v/>
      </c>
    </row>
    <row r="2508" spans="1:28" x14ac:dyDescent="0.25">
      <c r="A2508" s="3">
        <v>1179</v>
      </c>
      <c r="B2508" s="3">
        <v>2023</v>
      </c>
      <c r="C2508" s="3" t="s">
        <v>262</v>
      </c>
      <c r="D2508" s="4">
        <f>DATE(B2508,N2508,M2508)</f>
        <v>45229</v>
      </c>
      <c r="E2508" s="5">
        <v>622</v>
      </c>
      <c r="F2508" s="7" t="s">
        <v>14</v>
      </c>
      <c r="G2508" s="7" t="s">
        <v>24</v>
      </c>
      <c r="H2508" s="6" t="str">
        <f>RIGHT(I2508,2)</f>
        <v>VA</v>
      </c>
      <c r="I2508" s="8" t="s">
        <v>3693</v>
      </c>
      <c r="J2508" s="1" t="s">
        <v>5914</v>
      </c>
      <c r="K2508" s="6" t="s">
        <v>842</v>
      </c>
      <c r="L2508" s="6">
        <v>6409</v>
      </c>
      <c r="M2508" s="6">
        <v>30</v>
      </c>
      <c r="N2508" s="6">
        <v>10</v>
      </c>
      <c r="O2508" s="6" t="s">
        <v>81</v>
      </c>
      <c r="P2508" s="6">
        <v>1</v>
      </c>
      <c r="Q2508" s="16" t="str">
        <f>IF($B2508=2014,$P2508,"")</f>
        <v/>
      </c>
      <c r="R2508" s="16" t="str">
        <f>IF($B2508=2015,$P2508,"")</f>
        <v/>
      </c>
      <c r="S2508" s="16" t="str">
        <f>IF($B2508=2016,$P2508,"")</f>
        <v/>
      </c>
      <c r="T2508" s="16" t="str">
        <f>IF($B2508=2017,$P2508,"")</f>
        <v/>
      </c>
      <c r="U2508" s="16" t="str">
        <f>IF($B2508=2018,$P2508,"")</f>
        <v/>
      </c>
      <c r="V2508" s="16" t="str">
        <f>IF($B2508=2019,$P2508,"")</f>
        <v/>
      </c>
      <c r="W2508" s="16" t="str">
        <f>IF($B2508=2020,$P2508,"")</f>
        <v/>
      </c>
      <c r="X2508" s="6" t="str">
        <f>IF($B2508=2021,$P2508,"")</f>
        <v/>
      </c>
      <c r="Y2508" s="6" t="str">
        <f>IF($B2508=2022,$P2508,"")</f>
        <v/>
      </c>
      <c r="Z2508" s="6">
        <f>IF($B2508=2023,$P2508,"")</f>
        <v>1</v>
      </c>
      <c r="AA2508" s="6" t="str">
        <f>IF($B2508=2024,$P2508,"")</f>
        <v/>
      </c>
      <c r="AB2508" s="16" t="str">
        <f>IF($B2508=2025,$P2508,"")</f>
        <v/>
      </c>
    </row>
    <row r="2509" spans="1:28" x14ac:dyDescent="0.25">
      <c r="A2509" s="3">
        <v>1179</v>
      </c>
      <c r="B2509" s="3">
        <v>2023</v>
      </c>
      <c r="C2509" s="3" t="s">
        <v>228</v>
      </c>
      <c r="D2509" s="4">
        <f>DATE(B2509,N2509,M2509)</f>
        <v>45257</v>
      </c>
      <c r="E2509" s="5">
        <v>2259</v>
      </c>
      <c r="F2509" s="7" t="s">
        <v>14</v>
      </c>
      <c r="G2509" s="7" t="s">
        <v>24</v>
      </c>
      <c r="H2509" s="6" t="str">
        <f>RIGHT(I2509,2)</f>
        <v>VA</v>
      </c>
      <c r="I2509" s="8" t="s">
        <v>3693</v>
      </c>
      <c r="J2509" s="1" t="s">
        <v>6097</v>
      </c>
      <c r="K2509" s="6" t="s">
        <v>842</v>
      </c>
      <c r="L2509" s="6">
        <v>6413</v>
      </c>
      <c r="M2509" s="6">
        <v>27</v>
      </c>
      <c r="N2509" s="6">
        <v>11</v>
      </c>
      <c r="O2509" s="6" t="s">
        <v>81</v>
      </c>
      <c r="P2509" s="6">
        <v>1</v>
      </c>
      <c r="Q2509" s="16" t="str">
        <f>IF($B2509=2014,$P2509,"")</f>
        <v/>
      </c>
      <c r="R2509" s="16" t="str">
        <f>IF($B2509=2015,$P2509,"")</f>
        <v/>
      </c>
      <c r="S2509" s="16" t="str">
        <f>IF($B2509=2016,$P2509,"")</f>
        <v/>
      </c>
      <c r="T2509" s="16" t="str">
        <f>IF($B2509=2017,$P2509,"")</f>
        <v/>
      </c>
      <c r="U2509" s="16" t="str">
        <f>IF($B2509=2018,$P2509,"")</f>
        <v/>
      </c>
      <c r="V2509" s="16" t="str">
        <f>IF($B2509=2019,$P2509,"")</f>
        <v/>
      </c>
      <c r="W2509" s="16" t="str">
        <f>IF($B2509=2020,$P2509,"")</f>
        <v/>
      </c>
      <c r="X2509" s="6" t="str">
        <f>IF($B2509=2021,$P2509,"")</f>
        <v/>
      </c>
      <c r="Y2509" s="6" t="str">
        <f>IF($B2509=2022,$P2509,"")</f>
        <v/>
      </c>
      <c r="Z2509" s="6">
        <f>IF($B2509=2023,$P2509,"")</f>
        <v>1</v>
      </c>
      <c r="AA2509" s="6" t="str">
        <f>IF($B2509=2024,$P2509,"")</f>
        <v/>
      </c>
      <c r="AB2509" s="16" t="str">
        <f>IF($B2509=2025,$P2509,"")</f>
        <v/>
      </c>
    </row>
    <row r="2510" spans="1:28" x14ac:dyDescent="0.25">
      <c r="A2510" s="28">
        <v>1179</v>
      </c>
      <c r="B2510" s="28">
        <v>2024</v>
      </c>
      <c r="C2510" s="28" t="s">
        <v>279</v>
      </c>
      <c r="D2510" s="29">
        <f>DATE(B2510,N2510,M2510)</f>
        <v>45567</v>
      </c>
      <c r="E2510" s="30">
        <v>523</v>
      </c>
      <c r="F2510" s="27" t="s">
        <v>14</v>
      </c>
      <c r="G2510" s="27" t="s">
        <v>24</v>
      </c>
      <c r="H2510" s="6" t="str">
        <f>RIGHT(I2510,2)</f>
        <v>VA</v>
      </c>
      <c r="I2510" s="8" t="s">
        <v>3693</v>
      </c>
      <c r="J2510" s="33" t="s">
        <v>6336</v>
      </c>
      <c r="K2510" s="27" t="s">
        <v>842</v>
      </c>
      <c r="L2510" s="27">
        <v>6507</v>
      </c>
      <c r="M2510" s="27">
        <v>2</v>
      </c>
      <c r="N2510" s="27">
        <v>10</v>
      </c>
      <c r="O2510" s="27" t="s">
        <v>81</v>
      </c>
      <c r="P2510" s="6">
        <v>1</v>
      </c>
      <c r="Q2510" s="16" t="str">
        <f>IF($B2510=2014,$P2510,"")</f>
        <v/>
      </c>
      <c r="R2510" s="16" t="str">
        <f>IF($B2510=2015,$P2510,"")</f>
        <v/>
      </c>
      <c r="S2510" s="16" t="str">
        <f>IF($B2510=2016,$P2510,"")</f>
        <v/>
      </c>
      <c r="T2510" s="16" t="str">
        <f>IF($B2510=2017,$P2510,"")</f>
        <v/>
      </c>
      <c r="U2510" s="16" t="str">
        <f>IF($B2510=2018,$P2510,"")</f>
        <v/>
      </c>
      <c r="V2510" s="16" t="str">
        <f>IF($B2510=2019,$P2510,"")</f>
        <v/>
      </c>
      <c r="W2510" s="16" t="str">
        <f>IF($B2510=2020,$P2510,"")</f>
        <v/>
      </c>
      <c r="X2510" s="6" t="str">
        <f>IF($B2510=2021,$P2510,"")</f>
        <v/>
      </c>
      <c r="Y2510" s="6" t="str">
        <f>IF($B2510=2022,$P2510,"")</f>
        <v/>
      </c>
      <c r="Z2510" s="6" t="str">
        <f>IF($B2510=2023,$P2510,"")</f>
        <v/>
      </c>
      <c r="AA2510" s="6">
        <f>IF($B2510=2024,$P2510,"")</f>
        <v>1</v>
      </c>
      <c r="AB2510" s="16" t="str">
        <f>IF($B2510=2025,$P2510,"")</f>
        <v/>
      </c>
    </row>
    <row r="2511" spans="1:28" x14ac:dyDescent="0.25">
      <c r="A2511" s="3">
        <v>1179</v>
      </c>
      <c r="B2511" s="3">
        <v>2020</v>
      </c>
      <c r="C2511" s="3" t="s">
        <v>230</v>
      </c>
      <c r="D2511" s="4">
        <f>DATE(B2511,N2511,M2511)</f>
        <v>44159</v>
      </c>
      <c r="E2511" s="5">
        <v>1302</v>
      </c>
      <c r="F2511" s="7" t="s">
        <v>14</v>
      </c>
      <c r="G2511" s="6" t="s">
        <v>27</v>
      </c>
      <c r="I2511" s="1" t="s">
        <v>229</v>
      </c>
      <c r="J2511" s="1" t="s">
        <v>401</v>
      </c>
      <c r="K2511" s="6" t="s">
        <v>163</v>
      </c>
      <c r="L2511" s="6">
        <v>6110</v>
      </c>
      <c r="M2511" s="6">
        <v>24</v>
      </c>
      <c r="N2511" s="6">
        <v>11</v>
      </c>
      <c r="O2511" s="6" t="s">
        <v>679</v>
      </c>
      <c r="P2511" s="6">
        <v>1</v>
      </c>
      <c r="Q2511" s="16" t="str">
        <f>IF($B2511=2014,$P2511,"")</f>
        <v/>
      </c>
      <c r="R2511" s="16" t="str">
        <f>IF($B2511=2015,$P2511,"")</f>
        <v/>
      </c>
      <c r="S2511" s="16" t="str">
        <f>IF($B2511=2016,$P2511,"")</f>
        <v/>
      </c>
      <c r="T2511" s="16" t="str">
        <f>IF($B2511=2017,$P2511,"")</f>
        <v/>
      </c>
      <c r="U2511" s="16" t="str">
        <f>IF($B2511=2018,$P2511,"")</f>
        <v/>
      </c>
      <c r="V2511" s="16" t="str">
        <f>IF($B2511=2019,$P2511,"")</f>
        <v/>
      </c>
      <c r="W2511" s="16">
        <f>IF($B2511=2020,$P2511,"")</f>
        <v>1</v>
      </c>
      <c r="X2511" s="6" t="str">
        <f>IF($B2511=2021,$P2511,"")</f>
        <v/>
      </c>
      <c r="Y2511" s="6" t="str">
        <f>IF($B2511=2022,$P2511,"")</f>
        <v/>
      </c>
      <c r="Z2511" s="6" t="str">
        <f>IF($B2511=2023,$P2511,"")</f>
        <v/>
      </c>
      <c r="AA2511" s="6" t="str">
        <f>IF($B2511=2024,$P2511,"")</f>
        <v/>
      </c>
      <c r="AB2511" s="16" t="str">
        <f>IF($B2511=2025,$P2511,"")</f>
        <v/>
      </c>
    </row>
    <row r="2512" spans="1:28" x14ac:dyDescent="0.25">
      <c r="A2512" s="3">
        <v>1179</v>
      </c>
      <c r="B2512" s="3">
        <v>2021</v>
      </c>
      <c r="C2512" s="3" t="s">
        <v>674</v>
      </c>
      <c r="D2512" s="4">
        <f>DATE(B2512,N2512,M2512)</f>
        <v>44222</v>
      </c>
      <c r="E2512" s="5">
        <v>1659</v>
      </c>
      <c r="F2512" s="7" t="s">
        <v>14</v>
      </c>
      <c r="G2512" s="7" t="s">
        <v>27</v>
      </c>
      <c r="H2512" s="7"/>
      <c r="I2512" s="1" t="s">
        <v>229</v>
      </c>
      <c r="J2512" s="1" t="s">
        <v>675</v>
      </c>
      <c r="K2512" s="6" t="s">
        <v>17</v>
      </c>
      <c r="L2512" s="6">
        <v>6117</v>
      </c>
      <c r="M2512" s="6">
        <v>26</v>
      </c>
      <c r="N2512" s="6">
        <v>1</v>
      </c>
      <c r="P2512" s="6">
        <v>1</v>
      </c>
      <c r="Q2512" s="16" t="str">
        <f>IF($B2512=2014,$P2512,"")</f>
        <v/>
      </c>
      <c r="R2512" s="16" t="str">
        <f>IF($B2512=2015,$P2512,"")</f>
        <v/>
      </c>
      <c r="S2512" s="16" t="str">
        <f>IF($B2512=2016,$P2512,"")</f>
        <v/>
      </c>
      <c r="T2512" s="16" t="str">
        <f>IF($B2512=2017,$P2512,"")</f>
        <v/>
      </c>
      <c r="U2512" s="16" t="str">
        <f>IF($B2512=2018,$P2512,"")</f>
        <v/>
      </c>
      <c r="V2512" s="16" t="str">
        <f>IF($B2512=2019,$P2512,"")</f>
        <v/>
      </c>
      <c r="W2512" s="16" t="str">
        <f>IF($B2512=2020,$P2512,"")</f>
        <v/>
      </c>
      <c r="X2512" s="6">
        <f>IF($B2512=2021,$P2512,"")</f>
        <v>1</v>
      </c>
      <c r="Y2512" s="6" t="str">
        <f>IF($B2512=2022,$P2512,"")</f>
        <v/>
      </c>
      <c r="Z2512" s="6" t="str">
        <f>IF($B2512=2023,$P2512,"")</f>
        <v/>
      </c>
      <c r="AA2512" s="6" t="str">
        <f>IF($B2512=2024,$P2512,"")</f>
        <v/>
      </c>
      <c r="AB2512" s="16" t="str">
        <f>IF($B2512=2025,$P2512,"")</f>
        <v/>
      </c>
    </row>
    <row r="2513" spans="1:28" x14ac:dyDescent="0.25">
      <c r="A2513" s="3">
        <v>1179</v>
      </c>
      <c r="B2513" s="3">
        <v>2022</v>
      </c>
      <c r="C2513" s="3" t="s">
        <v>76</v>
      </c>
      <c r="D2513" s="4">
        <f>DATE(B2513,N2513,M2513)</f>
        <v>44762</v>
      </c>
      <c r="E2513" s="5">
        <v>2101</v>
      </c>
      <c r="F2513" s="7" t="s">
        <v>14</v>
      </c>
      <c r="G2513" s="7" t="s">
        <v>27</v>
      </c>
      <c r="H2513" s="7"/>
      <c r="I2513" s="1" t="s">
        <v>4057</v>
      </c>
      <c r="J2513" s="1" t="s">
        <v>4136</v>
      </c>
      <c r="K2513" s="6" t="s">
        <v>842</v>
      </c>
      <c r="L2513" s="6">
        <v>6302</v>
      </c>
      <c r="M2513" s="6">
        <v>20</v>
      </c>
      <c r="N2513" s="6">
        <v>7</v>
      </c>
      <c r="O2513" s="6" t="s">
        <v>81</v>
      </c>
      <c r="P2513" s="6">
        <v>1</v>
      </c>
      <c r="Q2513" s="16" t="str">
        <f>IF($B2513=2014,$P2513,"")</f>
        <v/>
      </c>
      <c r="R2513" s="16" t="str">
        <f>IF($B2513=2015,$P2513,"")</f>
        <v/>
      </c>
      <c r="S2513" s="16" t="str">
        <f>IF($B2513=2016,$P2513,"")</f>
        <v/>
      </c>
      <c r="T2513" s="16" t="str">
        <f>IF($B2513=2017,$P2513,"")</f>
        <v/>
      </c>
      <c r="U2513" s="16" t="str">
        <f>IF($B2513=2018,$P2513,"")</f>
        <v/>
      </c>
      <c r="V2513" s="16" t="str">
        <f>IF($B2513=2019,$P2513,"")</f>
        <v/>
      </c>
      <c r="W2513" s="16" t="str">
        <f>IF($B2513=2020,$P2513,"")</f>
        <v/>
      </c>
      <c r="X2513" s="6" t="str">
        <f>IF($B2513=2021,$P2513,"")</f>
        <v/>
      </c>
      <c r="Y2513" s="6">
        <f>IF($B2513=2022,$P2513,"")</f>
        <v>1</v>
      </c>
      <c r="Z2513" s="6" t="str">
        <f>IF($B2513=2023,$P2513,"")</f>
        <v/>
      </c>
      <c r="AA2513" s="6" t="str">
        <f>IF($B2513=2024,$P2513,"")</f>
        <v/>
      </c>
      <c r="AB2513" s="16" t="str">
        <f>IF($B2513=2025,$P2513,"")</f>
        <v/>
      </c>
    </row>
    <row r="2514" spans="1:28" x14ac:dyDescent="0.25">
      <c r="A2514" s="3">
        <v>1179</v>
      </c>
      <c r="B2514" s="3">
        <v>2022</v>
      </c>
      <c r="C2514" s="3" t="s">
        <v>278</v>
      </c>
      <c r="D2514" s="4">
        <f>DATE(B2514,N2514,M2514)</f>
        <v>44830</v>
      </c>
      <c r="E2514" s="5">
        <v>1702</v>
      </c>
      <c r="F2514" s="6" t="s">
        <v>14</v>
      </c>
      <c r="G2514" s="6" t="s">
        <v>27</v>
      </c>
      <c r="I2514" s="8" t="s">
        <v>4057</v>
      </c>
      <c r="J2514" s="8" t="s">
        <v>4314</v>
      </c>
      <c r="K2514" s="6" t="s">
        <v>842</v>
      </c>
      <c r="L2514" s="6">
        <v>6306</v>
      </c>
      <c r="M2514" s="6">
        <v>26</v>
      </c>
      <c r="N2514" s="6">
        <v>9</v>
      </c>
      <c r="O2514" s="6" t="s">
        <v>81</v>
      </c>
      <c r="P2514" s="6">
        <v>1</v>
      </c>
      <c r="Q2514" s="16" t="str">
        <f>IF($B2514=2014,$P2514,"")</f>
        <v/>
      </c>
      <c r="R2514" s="16" t="str">
        <f>IF($B2514=2015,$P2514,"")</f>
        <v/>
      </c>
      <c r="S2514" s="16" t="str">
        <f>IF($B2514=2016,$P2514,"")</f>
        <v/>
      </c>
      <c r="T2514" s="16" t="str">
        <f>IF($B2514=2017,$P2514,"")</f>
        <v/>
      </c>
      <c r="U2514" s="16" t="str">
        <f>IF($B2514=2018,$P2514,"")</f>
        <v/>
      </c>
      <c r="V2514" s="16" t="str">
        <f>IF($B2514=2019,$P2514,"")</f>
        <v/>
      </c>
      <c r="W2514" s="16" t="str">
        <f>IF($B2514=2020,$P2514,"")</f>
        <v/>
      </c>
      <c r="X2514" s="6" t="str">
        <f>IF($B2514=2021,$P2514,"")</f>
        <v/>
      </c>
      <c r="Y2514" s="6">
        <f>IF($B2514=2022,$P2514,"")</f>
        <v>1</v>
      </c>
      <c r="Z2514" s="6" t="str">
        <f>IF($B2514=2023,$P2514,"")</f>
        <v/>
      </c>
      <c r="AA2514" s="6" t="str">
        <f>IF($B2514=2024,$P2514,"")</f>
        <v/>
      </c>
      <c r="AB2514" s="16" t="str">
        <f>IF($B2514=2025,$P2514,"")</f>
        <v/>
      </c>
    </row>
    <row r="2515" spans="1:28" x14ac:dyDescent="0.25">
      <c r="A2515" s="3">
        <v>1179</v>
      </c>
      <c r="B2515" s="3">
        <v>2022</v>
      </c>
      <c r="C2515" s="3" t="s">
        <v>272</v>
      </c>
      <c r="D2515" s="4">
        <f>DATE(B2515,N2515,M2515)</f>
        <v>44844</v>
      </c>
      <c r="E2515" s="5">
        <v>1707</v>
      </c>
      <c r="F2515" s="7" t="s">
        <v>14</v>
      </c>
      <c r="G2515" s="7" t="s">
        <v>27</v>
      </c>
      <c r="H2515" s="7"/>
      <c r="I2515" s="1" t="s">
        <v>4057</v>
      </c>
      <c r="J2515" s="1" t="s">
        <v>4358</v>
      </c>
      <c r="K2515" s="6" t="s">
        <v>842</v>
      </c>
      <c r="L2515" s="6">
        <v>6307</v>
      </c>
      <c r="M2515" s="6">
        <v>10</v>
      </c>
      <c r="N2515" s="6">
        <v>10</v>
      </c>
      <c r="O2515" s="6" t="s">
        <v>81</v>
      </c>
      <c r="P2515" s="6">
        <v>1</v>
      </c>
      <c r="Q2515" s="16" t="str">
        <f>IF($B2515=2014,$P2515,"")</f>
        <v/>
      </c>
      <c r="R2515" s="16" t="str">
        <f>IF($B2515=2015,$P2515,"")</f>
        <v/>
      </c>
      <c r="S2515" s="16" t="str">
        <f>IF($B2515=2016,$P2515,"")</f>
        <v/>
      </c>
      <c r="T2515" s="16" t="str">
        <f>IF($B2515=2017,$P2515,"")</f>
        <v/>
      </c>
      <c r="U2515" s="16" t="str">
        <f>IF($B2515=2018,$P2515,"")</f>
        <v/>
      </c>
      <c r="V2515" s="16" t="str">
        <f>IF($B2515=2019,$P2515,"")</f>
        <v/>
      </c>
      <c r="W2515" s="16" t="str">
        <f>IF($B2515=2020,$P2515,"")</f>
        <v/>
      </c>
      <c r="X2515" s="6" t="str">
        <f>IF($B2515=2021,$P2515,"")</f>
        <v/>
      </c>
      <c r="Y2515" s="6">
        <f>IF($B2515=2022,$P2515,"")</f>
        <v>1</v>
      </c>
      <c r="Z2515" s="6" t="str">
        <f>IF($B2515=2023,$P2515,"")</f>
        <v/>
      </c>
      <c r="AA2515" s="6" t="str">
        <f>IF($B2515=2024,$P2515,"")</f>
        <v/>
      </c>
      <c r="AB2515" s="16" t="str">
        <f>IF($B2515=2025,$P2515,"")</f>
        <v/>
      </c>
    </row>
    <row r="2516" spans="1:28" x14ac:dyDescent="0.25">
      <c r="A2516" s="3">
        <v>1179</v>
      </c>
      <c r="B2516" s="3">
        <v>2022</v>
      </c>
      <c r="C2516" s="3" t="s">
        <v>224</v>
      </c>
      <c r="D2516" s="4">
        <f>DATE(B2516,N2516,M2516)</f>
        <v>44887</v>
      </c>
      <c r="E2516" s="5">
        <v>620</v>
      </c>
      <c r="F2516" s="7" t="s">
        <v>14</v>
      </c>
      <c r="G2516" s="7" t="s">
        <v>27</v>
      </c>
      <c r="H2516" s="7"/>
      <c r="I2516" s="1" t="s">
        <v>4057</v>
      </c>
      <c r="J2516" s="1" t="s">
        <v>4570</v>
      </c>
      <c r="K2516" s="6" t="s">
        <v>842</v>
      </c>
      <c r="L2516" s="6">
        <v>6310</v>
      </c>
      <c r="M2516" s="6">
        <v>22</v>
      </c>
      <c r="N2516" s="6">
        <v>11</v>
      </c>
      <c r="O2516" s="6" t="s">
        <v>81</v>
      </c>
      <c r="P2516" s="6">
        <v>1</v>
      </c>
      <c r="Q2516" s="16" t="str">
        <f>IF($B2516=2014,$P2516,"")</f>
        <v/>
      </c>
      <c r="R2516" s="16" t="str">
        <f>IF($B2516=2015,$P2516,"")</f>
        <v/>
      </c>
      <c r="S2516" s="16" t="str">
        <f>IF($B2516=2016,$P2516,"")</f>
        <v/>
      </c>
      <c r="T2516" s="16" t="str">
        <f>IF($B2516=2017,$P2516,"")</f>
        <v/>
      </c>
      <c r="U2516" s="16" t="str">
        <f>IF($B2516=2018,$P2516,"")</f>
        <v/>
      </c>
      <c r="V2516" s="16" t="str">
        <f>IF($B2516=2019,$P2516,"")</f>
        <v/>
      </c>
      <c r="W2516" s="16" t="str">
        <f>IF($B2516=2020,$P2516,"")</f>
        <v/>
      </c>
      <c r="X2516" s="6" t="str">
        <f>IF($B2516=2021,$P2516,"")</f>
        <v/>
      </c>
      <c r="Y2516" s="6">
        <f>IF($B2516=2022,$P2516,"")</f>
        <v>1</v>
      </c>
      <c r="Z2516" s="6" t="str">
        <f>IF($B2516=2023,$P2516,"")</f>
        <v/>
      </c>
      <c r="AA2516" s="6" t="str">
        <f>IF($B2516=2024,$P2516,"")</f>
        <v/>
      </c>
      <c r="AB2516" s="16" t="str">
        <f>IF($B2516=2025,$P2516,"")</f>
        <v/>
      </c>
    </row>
    <row r="2517" spans="1:28" ht="36" x14ac:dyDescent="0.25">
      <c r="A2517" s="3">
        <v>1179</v>
      </c>
      <c r="B2517" s="3">
        <v>2022</v>
      </c>
      <c r="C2517" s="3" t="s">
        <v>1042</v>
      </c>
      <c r="D2517" s="4">
        <f>DATE(B2517,N2517,M2517)</f>
        <v>44913</v>
      </c>
      <c r="E2517" s="5">
        <v>700</v>
      </c>
      <c r="F2517" s="6" t="s">
        <v>14</v>
      </c>
      <c r="G2517" s="6" t="s">
        <v>27</v>
      </c>
      <c r="I2517" s="1" t="s">
        <v>4057</v>
      </c>
      <c r="J2517" s="1" t="s">
        <v>4843</v>
      </c>
      <c r="K2517" s="6" t="s">
        <v>17</v>
      </c>
      <c r="L2517" s="6">
        <v>6312</v>
      </c>
      <c r="M2517" s="6">
        <v>18</v>
      </c>
      <c r="N2517" s="6">
        <v>12</v>
      </c>
      <c r="P2517" s="6">
        <v>1</v>
      </c>
      <c r="Q2517" s="16" t="str">
        <f>IF($B2517=2014,$P2517,"")</f>
        <v/>
      </c>
      <c r="R2517" s="16" t="str">
        <f>IF($B2517=2015,$P2517,"")</f>
        <v/>
      </c>
      <c r="S2517" s="16" t="str">
        <f>IF($B2517=2016,$P2517,"")</f>
        <v/>
      </c>
      <c r="T2517" s="16" t="str">
        <f>IF($B2517=2017,$P2517,"")</f>
        <v/>
      </c>
      <c r="U2517" s="16" t="str">
        <f>IF($B2517=2018,$P2517,"")</f>
        <v/>
      </c>
      <c r="V2517" s="16" t="str">
        <f>IF($B2517=2019,$P2517,"")</f>
        <v/>
      </c>
      <c r="W2517" s="16" t="str">
        <f>IF($B2517=2020,$P2517,"")</f>
        <v/>
      </c>
      <c r="X2517" s="6" t="str">
        <f>IF($B2517=2021,$P2517,"")</f>
        <v/>
      </c>
      <c r="Y2517" s="6">
        <f>IF($B2517=2022,$P2517,"")</f>
        <v>1</v>
      </c>
      <c r="Z2517" s="6" t="str">
        <f>IF($B2517=2023,$P2517,"")</f>
        <v/>
      </c>
      <c r="AA2517" s="6" t="str">
        <f>IF($B2517=2024,$P2517,"")</f>
        <v/>
      </c>
      <c r="AB2517" s="16" t="str">
        <f>IF($B2517=2025,$P2517,"")</f>
        <v/>
      </c>
    </row>
    <row r="2518" spans="1:28" x14ac:dyDescent="0.25">
      <c r="A2518" s="3">
        <v>1179</v>
      </c>
      <c r="B2518" s="3">
        <v>2023</v>
      </c>
      <c r="C2518" s="3" t="s">
        <v>1161</v>
      </c>
      <c r="D2518" s="4">
        <f>DATE(B2518,N2518,M2518)</f>
        <v>44934</v>
      </c>
      <c r="E2518" s="5">
        <v>1444</v>
      </c>
      <c r="F2518" s="7" t="s">
        <v>14</v>
      </c>
      <c r="G2518" s="7" t="s">
        <v>27</v>
      </c>
      <c r="H2518" s="7"/>
      <c r="I2518" s="1" t="s">
        <v>4057</v>
      </c>
      <c r="J2518" s="1" t="s">
        <v>4922</v>
      </c>
      <c r="K2518" s="6" t="s">
        <v>842</v>
      </c>
      <c r="L2518" s="6">
        <v>6313</v>
      </c>
      <c r="M2518" s="6">
        <v>8</v>
      </c>
      <c r="N2518" s="6">
        <v>1</v>
      </c>
      <c r="O2518" s="6" t="s">
        <v>81</v>
      </c>
      <c r="P2518" s="6">
        <v>1</v>
      </c>
      <c r="Q2518" s="16" t="str">
        <f>IF($B2518=2014,$P2518,"")</f>
        <v/>
      </c>
      <c r="R2518" s="16" t="str">
        <f>IF($B2518=2015,$P2518,"")</f>
        <v/>
      </c>
      <c r="S2518" s="16" t="str">
        <f>IF($B2518=2016,$P2518,"")</f>
        <v/>
      </c>
      <c r="T2518" s="16" t="str">
        <f>IF($B2518=2017,$P2518,"")</f>
        <v/>
      </c>
      <c r="U2518" s="16" t="str">
        <f>IF($B2518=2018,$P2518,"")</f>
        <v/>
      </c>
      <c r="V2518" s="16" t="str">
        <f>IF($B2518=2019,$P2518,"")</f>
        <v/>
      </c>
      <c r="W2518" s="16" t="str">
        <f>IF($B2518=2020,$P2518,"")</f>
        <v/>
      </c>
      <c r="X2518" s="6" t="str">
        <f>IF($B2518=2021,$P2518,"")</f>
        <v/>
      </c>
      <c r="Y2518" s="6" t="str">
        <f>IF($B2518=2022,$P2518,"")</f>
        <v/>
      </c>
      <c r="Z2518" s="6">
        <f>IF($B2518=2023,$P2518,"")</f>
        <v>1</v>
      </c>
      <c r="AA2518" s="6" t="str">
        <f>IF($B2518=2024,$P2518,"")</f>
        <v/>
      </c>
      <c r="AB2518" s="16" t="str">
        <f>IF($B2518=2025,$P2518,"")</f>
        <v/>
      </c>
    </row>
    <row r="2519" spans="1:28" x14ac:dyDescent="0.25">
      <c r="A2519" s="3">
        <v>1179</v>
      </c>
      <c r="B2519" s="3">
        <v>2023</v>
      </c>
      <c r="C2519" s="3" t="s">
        <v>785</v>
      </c>
      <c r="D2519" s="4">
        <f>DATE(B2519,N2519,M2519)</f>
        <v>44951</v>
      </c>
      <c r="E2519" s="5">
        <v>645</v>
      </c>
      <c r="F2519" s="7" t="s">
        <v>14</v>
      </c>
      <c r="G2519" s="7" t="s">
        <v>27</v>
      </c>
      <c r="H2519" s="7"/>
      <c r="I2519" s="1" t="s">
        <v>4057</v>
      </c>
      <c r="J2519" s="1" t="s">
        <v>5073</v>
      </c>
      <c r="K2519" s="6" t="s">
        <v>4403</v>
      </c>
      <c r="L2519" s="6">
        <v>6315</v>
      </c>
      <c r="M2519" s="6">
        <v>25</v>
      </c>
      <c r="N2519" s="6">
        <v>1</v>
      </c>
      <c r="O2519" s="6" t="s">
        <v>3431</v>
      </c>
      <c r="P2519" s="6">
        <v>1</v>
      </c>
      <c r="Q2519" s="16" t="str">
        <f>IF($B2519=2014,$P2519,"")</f>
        <v/>
      </c>
      <c r="R2519" s="16" t="str">
        <f>IF($B2519=2015,$P2519,"")</f>
        <v/>
      </c>
      <c r="S2519" s="16" t="str">
        <f>IF($B2519=2016,$P2519,"")</f>
        <v/>
      </c>
      <c r="T2519" s="16" t="str">
        <f>IF($B2519=2017,$P2519,"")</f>
        <v/>
      </c>
      <c r="U2519" s="16" t="str">
        <f>IF($B2519=2018,$P2519,"")</f>
        <v/>
      </c>
      <c r="V2519" s="16" t="str">
        <f>IF($B2519=2019,$P2519,"")</f>
        <v/>
      </c>
      <c r="W2519" s="16" t="str">
        <f>IF($B2519=2020,$P2519,"")</f>
        <v/>
      </c>
      <c r="X2519" s="6" t="str">
        <f>IF($B2519=2021,$P2519,"")</f>
        <v/>
      </c>
      <c r="Y2519" s="6" t="str">
        <f>IF($B2519=2022,$P2519,"")</f>
        <v/>
      </c>
      <c r="Z2519" s="6">
        <f>IF($B2519=2023,$P2519,"")</f>
        <v>1</v>
      </c>
      <c r="AA2519" s="6" t="str">
        <f>IF($B2519=2024,$P2519,"")</f>
        <v/>
      </c>
      <c r="AB2519" s="16" t="str">
        <f>IF($B2519=2025,$P2519,"")</f>
        <v/>
      </c>
    </row>
    <row r="2520" spans="1:28" ht="24" x14ac:dyDescent="0.25">
      <c r="A2520" s="3">
        <v>1179</v>
      </c>
      <c r="B2520" s="3">
        <v>2023</v>
      </c>
      <c r="C2520" s="3" t="s">
        <v>674</v>
      </c>
      <c r="D2520" s="4">
        <f>DATE(B2520,N2520,M2520)</f>
        <v>44952</v>
      </c>
      <c r="E2520" s="5">
        <v>1559</v>
      </c>
      <c r="F2520" s="7" t="s">
        <v>14</v>
      </c>
      <c r="G2520" s="7" t="s">
        <v>27</v>
      </c>
      <c r="H2520" s="7"/>
      <c r="I2520" s="1" t="s">
        <v>4057</v>
      </c>
      <c r="J2520" s="1" t="s">
        <v>5074</v>
      </c>
      <c r="K2520" s="6" t="s">
        <v>842</v>
      </c>
      <c r="L2520" s="6">
        <v>6315</v>
      </c>
      <c r="M2520" s="6">
        <v>26</v>
      </c>
      <c r="N2520" s="6">
        <v>1</v>
      </c>
      <c r="O2520" s="6" t="s">
        <v>81</v>
      </c>
      <c r="P2520" s="6">
        <v>1</v>
      </c>
      <c r="Q2520" s="16" t="str">
        <f>IF($B2520=2014,$P2520,"")</f>
        <v/>
      </c>
      <c r="R2520" s="16" t="str">
        <f>IF($B2520=2015,$P2520,"")</f>
        <v/>
      </c>
      <c r="S2520" s="16" t="str">
        <f>IF($B2520=2016,$P2520,"")</f>
        <v/>
      </c>
      <c r="T2520" s="16" t="str">
        <f>IF($B2520=2017,$P2520,"")</f>
        <v/>
      </c>
      <c r="U2520" s="16" t="str">
        <f>IF($B2520=2018,$P2520,"")</f>
        <v/>
      </c>
      <c r="V2520" s="16" t="str">
        <f>IF($B2520=2019,$P2520,"")</f>
        <v/>
      </c>
      <c r="W2520" s="16" t="str">
        <f>IF($B2520=2020,$P2520,"")</f>
        <v/>
      </c>
      <c r="X2520" s="6" t="str">
        <f>IF($B2520=2021,$P2520,"")</f>
        <v/>
      </c>
      <c r="Y2520" s="6" t="str">
        <f>IF($B2520=2022,$P2520,"")</f>
        <v/>
      </c>
      <c r="Z2520" s="6">
        <f>IF($B2520=2023,$P2520,"")</f>
        <v>1</v>
      </c>
      <c r="AA2520" s="6" t="str">
        <f>IF($B2520=2024,$P2520,"")</f>
        <v/>
      </c>
      <c r="AB2520" s="16" t="str">
        <f>IF($B2520=2025,$P2520,"")</f>
        <v/>
      </c>
    </row>
    <row r="2521" spans="1:28" x14ac:dyDescent="0.25">
      <c r="A2521" s="3">
        <v>1179</v>
      </c>
      <c r="B2521" s="3">
        <v>2023</v>
      </c>
      <c r="C2521" s="3" t="s">
        <v>1038</v>
      </c>
      <c r="D2521" s="4">
        <f>DATE(B2521,N2521,M2521)</f>
        <v>44975</v>
      </c>
      <c r="E2521" s="5">
        <v>1629</v>
      </c>
      <c r="F2521" s="7" t="s">
        <v>14</v>
      </c>
      <c r="G2521" s="7" t="s">
        <v>27</v>
      </c>
      <c r="H2521" s="7"/>
      <c r="I2521" s="1" t="s">
        <v>4057</v>
      </c>
      <c r="J2521" s="1" t="s">
        <v>5227</v>
      </c>
      <c r="K2521" s="6" t="s">
        <v>842</v>
      </c>
      <c r="L2521" s="6">
        <v>6317</v>
      </c>
      <c r="M2521" s="6">
        <v>18</v>
      </c>
      <c r="N2521" s="6">
        <v>2</v>
      </c>
      <c r="O2521" s="6" t="str">
        <f>IF(K2521="HR","NOR"," ")</f>
        <v>NOR</v>
      </c>
      <c r="P2521" s="6">
        <v>1</v>
      </c>
      <c r="Q2521" s="16" t="str">
        <f>IF($B2521=2014,$P2521,"")</f>
        <v/>
      </c>
      <c r="R2521" s="16" t="str">
        <f>IF($B2521=2015,$P2521,"")</f>
        <v/>
      </c>
      <c r="S2521" s="16" t="str">
        <f>IF($B2521=2016,$P2521,"")</f>
        <v/>
      </c>
      <c r="T2521" s="16" t="str">
        <f>IF($B2521=2017,$P2521,"")</f>
        <v/>
      </c>
      <c r="U2521" s="16" t="str">
        <f>IF($B2521=2018,$P2521,"")</f>
        <v/>
      </c>
      <c r="V2521" s="16" t="str">
        <f>IF($B2521=2019,$P2521,"")</f>
        <v/>
      </c>
      <c r="W2521" s="16" t="str">
        <f>IF($B2521=2020,$P2521,"")</f>
        <v/>
      </c>
      <c r="X2521" s="6" t="str">
        <f>IF($B2521=2021,$P2521,"")</f>
        <v/>
      </c>
      <c r="Y2521" s="6" t="str">
        <f>IF($B2521=2022,$P2521,"")</f>
        <v/>
      </c>
      <c r="Z2521" s="6">
        <f>IF($B2521=2023,$P2521,"")</f>
        <v>1</v>
      </c>
      <c r="AA2521" s="6" t="str">
        <f>IF($B2521=2024,$P2521,"")</f>
        <v/>
      </c>
      <c r="AB2521" s="16" t="str">
        <f>IF($B2521=2025,$P2521,"")</f>
        <v/>
      </c>
    </row>
    <row r="2522" spans="1:28" x14ac:dyDescent="0.25">
      <c r="A2522" s="3">
        <v>1179</v>
      </c>
      <c r="B2522" s="5">
        <v>2015</v>
      </c>
      <c r="C2522" s="3" t="s">
        <v>149</v>
      </c>
      <c r="D2522" s="4">
        <f>DATE(B2522,N2522,M2522)</f>
        <v>42250</v>
      </c>
      <c r="E2522" s="5">
        <v>1613</v>
      </c>
      <c r="F2522" s="6" t="s">
        <v>14</v>
      </c>
      <c r="G2522" s="6" t="s">
        <v>18</v>
      </c>
      <c r="I2522" s="8" t="s">
        <v>2056</v>
      </c>
      <c r="J2522" s="8" t="s">
        <v>2057</v>
      </c>
      <c r="K2522" s="6" t="s">
        <v>25</v>
      </c>
      <c r="L2522" s="6">
        <v>5604</v>
      </c>
      <c r="M2522" s="6">
        <v>3</v>
      </c>
      <c r="N2522" s="6">
        <v>9</v>
      </c>
      <c r="P2522" s="6">
        <v>1</v>
      </c>
      <c r="Q2522" s="16" t="str">
        <f>IF($B2522=2014,$P2522,"")</f>
        <v/>
      </c>
      <c r="R2522" s="16">
        <f>IF($B2522=2015,$P2522,"")</f>
        <v>1</v>
      </c>
      <c r="S2522" s="16" t="str">
        <f>IF($B2522=2016,$P2522,"")</f>
        <v/>
      </c>
      <c r="T2522" s="16" t="str">
        <f>IF($B2522=2017,$P2522,"")</f>
        <v/>
      </c>
      <c r="U2522" s="16" t="str">
        <f>IF($B2522=2018,$P2522,"")</f>
        <v/>
      </c>
      <c r="V2522" s="16" t="str">
        <f>IF($B2522=2019,$P2522,"")</f>
        <v/>
      </c>
      <c r="W2522" s="16" t="str">
        <f>IF($B2522=2020,$P2522,"")</f>
        <v/>
      </c>
      <c r="X2522" s="6" t="str">
        <f>IF($B2522=2021,$P2522,"")</f>
        <v/>
      </c>
      <c r="Y2522" s="6" t="str">
        <f>IF($B2522=2022,$P2522,"")</f>
        <v/>
      </c>
      <c r="Z2522" s="6" t="str">
        <f>IF($B2522=2023,$P2522,"")</f>
        <v/>
      </c>
      <c r="AA2522" s="6" t="str">
        <f>IF($B2522=2024,$P2522,"")</f>
        <v/>
      </c>
      <c r="AB2522" s="16" t="str">
        <f>IF($B2522=2025,$P2522,"")</f>
        <v/>
      </c>
    </row>
    <row r="2523" spans="1:28" ht="24" x14ac:dyDescent="0.25">
      <c r="A2523" s="3">
        <v>1179</v>
      </c>
      <c r="B2523" s="5">
        <v>2015</v>
      </c>
      <c r="C2523" s="3" t="s">
        <v>13</v>
      </c>
      <c r="D2523" s="4">
        <f>DATE(B2523,N2523,M2523)</f>
        <v>42251</v>
      </c>
      <c r="E2523" s="5">
        <v>810</v>
      </c>
      <c r="F2523" s="6" t="s">
        <v>14</v>
      </c>
      <c r="G2523" s="6" t="s">
        <v>66</v>
      </c>
      <c r="I2523" s="1" t="s">
        <v>2058</v>
      </c>
      <c r="J2523" s="8" t="s">
        <v>2059</v>
      </c>
      <c r="K2523" s="6" t="s">
        <v>25</v>
      </c>
      <c r="L2523" s="6">
        <v>5604</v>
      </c>
      <c r="M2523" s="6">
        <v>4</v>
      </c>
      <c r="N2523" s="6">
        <v>9</v>
      </c>
      <c r="P2523" s="6">
        <v>1</v>
      </c>
      <c r="Q2523" s="16" t="str">
        <f>IF($B2523=2014,$P2523,"")</f>
        <v/>
      </c>
      <c r="R2523" s="16">
        <f>IF($B2523=2015,$P2523,"")</f>
        <v>1</v>
      </c>
      <c r="S2523" s="16" t="str">
        <f>IF($B2523=2016,$P2523,"")</f>
        <v/>
      </c>
      <c r="T2523" s="16" t="str">
        <f>IF($B2523=2017,$P2523,"")</f>
        <v/>
      </c>
      <c r="U2523" s="16" t="str">
        <f>IF($B2523=2018,$P2523,"")</f>
        <v/>
      </c>
      <c r="V2523" s="16" t="str">
        <f>IF($B2523=2019,$P2523,"")</f>
        <v/>
      </c>
      <c r="W2523" s="16" t="str">
        <f>IF($B2523=2020,$P2523,"")</f>
        <v/>
      </c>
      <c r="X2523" s="6" t="str">
        <f>IF($B2523=2021,$P2523,"")</f>
        <v/>
      </c>
      <c r="Y2523" s="6" t="str">
        <f>IF($B2523=2022,$P2523,"")</f>
        <v/>
      </c>
      <c r="Z2523" s="6" t="str">
        <f>IF($B2523=2023,$P2523,"")</f>
        <v/>
      </c>
      <c r="AA2523" s="6" t="str">
        <f>IF($B2523=2024,$P2523,"")</f>
        <v/>
      </c>
      <c r="AB2523" s="16" t="str">
        <f>IF($B2523=2025,$P2523,"")</f>
        <v/>
      </c>
    </row>
    <row r="2524" spans="1:28" ht="24" x14ac:dyDescent="0.25">
      <c r="A2524" s="3">
        <v>1179</v>
      </c>
      <c r="B2524" s="5">
        <v>2015</v>
      </c>
      <c r="C2524" s="3" t="s">
        <v>493</v>
      </c>
      <c r="D2524" s="4">
        <f>DATE(B2524,N2524,M2524)</f>
        <v>42252</v>
      </c>
      <c r="E2524" s="5">
        <v>743</v>
      </c>
      <c r="F2524" s="6" t="s">
        <v>14</v>
      </c>
      <c r="G2524" s="6" t="s">
        <v>66</v>
      </c>
      <c r="I2524" s="1" t="s">
        <v>2058</v>
      </c>
      <c r="J2524" s="8" t="s">
        <v>2076</v>
      </c>
      <c r="K2524" s="6" t="s">
        <v>1323</v>
      </c>
      <c r="L2524" s="6">
        <v>5604</v>
      </c>
      <c r="M2524" s="6">
        <v>5</v>
      </c>
      <c r="N2524" s="6">
        <v>9</v>
      </c>
      <c r="P2524" s="6">
        <v>1</v>
      </c>
      <c r="Q2524" s="16" t="str">
        <f>IF($B2524=2014,$P2524,"")</f>
        <v/>
      </c>
      <c r="R2524" s="16">
        <f>IF($B2524=2015,$P2524,"")</f>
        <v>1</v>
      </c>
      <c r="S2524" s="16" t="str">
        <f>IF($B2524=2016,$P2524,"")</f>
        <v/>
      </c>
      <c r="T2524" s="16" t="str">
        <f>IF($B2524=2017,$P2524,"")</f>
        <v/>
      </c>
      <c r="U2524" s="16" t="str">
        <f>IF($B2524=2018,$P2524,"")</f>
        <v/>
      </c>
      <c r="V2524" s="16" t="str">
        <f>IF($B2524=2019,$P2524,"")</f>
        <v/>
      </c>
      <c r="W2524" s="16" t="str">
        <f>IF($B2524=2020,$P2524,"")</f>
        <v/>
      </c>
      <c r="X2524" s="6" t="str">
        <f>IF($B2524=2021,$P2524,"")</f>
        <v/>
      </c>
      <c r="Y2524" s="6" t="str">
        <f>IF($B2524=2022,$P2524,"")</f>
        <v/>
      </c>
      <c r="Z2524" s="6" t="str">
        <f>IF($B2524=2023,$P2524,"")</f>
        <v/>
      </c>
      <c r="AA2524" s="6" t="str">
        <f>IF($B2524=2024,$P2524,"")</f>
        <v/>
      </c>
      <c r="AB2524" s="16" t="str">
        <f>IF($B2524=2025,$P2524,"")</f>
        <v/>
      </c>
    </row>
    <row r="2525" spans="1:28" ht="24" x14ac:dyDescent="0.25">
      <c r="A2525" s="3">
        <v>1179</v>
      </c>
      <c r="B2525" s="5">
        <v>2015</v>
      </c>
      <c r="C2525" s="3" t="s">
        <v>500</v>
      </c>
      <c r="D2525" s="4">
        <f>DATE(B2525,N2525,M2525)</f>
        <v>42253</v>
      </c>
      <c r="E2525" s="5">
        <v>600</v>
      </c>
      <c r="F2525" s="6" t="s">
        <v>14</v>
      </c>
      <c r="G2525" s="6" t="s">
        <v>66</v>
      </c>
      <c r="I2525" s="1" t="s">
        <v>2058</v>
      </c>
      <c r="J2525" s="8" t="s">
        <v>2077</v>
      </c>
      <c r="K2525" s="6" t="s">
        <v>72</v>
      </c>
      <c r="L2525" s="6">
        <v>5604</v>
      </c>
      <c r="M2525" s="6">
        <v>6</v>
      </c>
      <c r="N2525" s="6">
        <v>9</v>
      </c>
      <c r="P2525" s="6">
        <v>1</v>
      </c>
      <c r="Q2525" s="16" t="str">
        <f>IF($B2525=2014,$P2525,"")</f>
        <v/>
      </c>
      <c r="R2525" s="16">
        <f>IF($B2525=2015,$P2525,"")</f>
        <v>1</v>
      </c>
      <c r="S2525" s="16" t="str">
        <f>IF($B2525=2016,$P2525,"")</f>
        <v/>
      </c>
      <c r="T2525" s="16" t="str">
        <f>IF($B2525=2017,$P2525,"")</f>
        <v/>
      </c>
      <c r="U2525" s="16" t="str">
        <f>IF($B2525=2018,$P2525,"")</f>
        <v/>
      </c>
      <c r="V2525" s="16" t="str">
        <f>IF($B2525=2019,$P2525,"")</f>
        <v/>
      </c>
      <c r="W2525" s="16" t="str">
        <f>IF($B2525=2020,$P2525,"")</f>
        <v/>
      </c>
      <c r="X2525" s="6" t="str">
        <f>IF($B2525=2021,$P2525,"")</f>
        <v/>
      </c>
      <c r="Y2525" s="6" t="str">
        <f>IF($B2525=2022,$P2525,"")</f>
        <v/>
      </c>
      <c r="Z2525" s="6" t="str">
        <f>IF($B2525=2023,$P2525,"")</f>
        <v/>
      </c>
      <c r="AA2525" s="6" t="str">
        <f>IF($B2525=2024,$P2525,"")</f>
        <v/>
      </c>
      <c r="AB2525" s="16" t="str">
        <f>IF($B2525=2025,$P2525,"")</f>
        <v/>
      </c>
    </row>
    <row r="2526" spans="1:28" x14ac:dyDescent="0.25">
      <c r="A2526" s="3">
        <v>1179</v>
      </c>
      <c r="B2526" s="5">
        <v>2015</v>
      </c>
      <c r="C2526" s="3" t="s">
        <v>267</v>
      </c>
      <c r="D2526" s="4">
        <f>DATE(B2526,N2526,M2526)</f>
        <v>42297</v>
      </c>
      <c r="E2526" s="5">
        <v>930</v>
      </c>
      <c r="F2526" s="6" t="s">
        <v>14</v>
      </c>
      <c r="G2526" s="6" t="s">
        <v>66</v>
      </c>
      <c r="I2526" s="1" t="s">
        <v>2058</v>
      </c>
      <c r="J2526" s="8" t="s">
        <v>2060</v>
      </c>
      <c r="K2526" s="6" t="s">
        <v>25</v>
      </c>
      <c r="L2526" s="6">
        <v>5607</v>
      </c>
      <c r="M2526" s="6">
        <v>20</v>
      </c>
      <c r="N2526" s="6">
        <v>10</v>
      </c>
      <c r="P2526" s="6">
        <v>1</v>
      </c>
      <c r="Q2526" s="16" t="str">
        <f>IF($B2526=2014,$P2526,"")</f>
        <v/>
      </c>
      <c r="R2526" s="16">
        <f>IF($B2526=2015,$P2526,"")</f>
        <v>1</v>
      </c>
      <c r="S2526" s="16" t="str">
        <f>IF($B2526=2016,$P2526,"")</f>
        <v/>
      </c>
      <c r="T2526" s="16" t="str">
        <f>IF($B2526=2017,$P2526,"")</f>
        <v/>
      </c>
      <c r="U2526" s="16" t="str">
        <f>IF($B2526=2018,$P2526,"")</f>
        <v/>
      </c>
      <c r="V2526" s="16" t="str">
        <f>IF($B2526=2019,$P2526,"")</f>
        <v/>
      </c>
      <c r="W2526" s="16" t="str">
        <f>IF($B2526=2020,$P2526,"")</f>
        <v/>
      </c>
      <c r="X2526" s="6" t="str">
        <f>IF($B2526=2021,$P2526,"")</f>
        <v/>
      </c>
      <c r="Y2526" s="6" t="str">
        <f>IF($B2526=2022,$P2526,"")</f>
        <v/>
      </c>
      <c r="Z2526" s="6" t="str">
        <f>IF($B2526=2023,$P2526,"")</f>
        <v/>
      </c>
      <c r="AA2526" s="6" t="str">
        <f>IF($B2526=2024,$P2526,"")</f>
        <v/>
      </c>
      <c r="AB2526" s="16" t="str">
        <f>IF($B2526=2025,$P2526,"")</f>
        <v/>
      </c>
    </row>
    <row r="2527" spans="1:28" x14ac:dyDescent="0.25">
      <c r="A2527" s="3">
        <v>1179</v>
      </c>
      <c r="B2527" s="5">
        <v>2015</v>
      </c>
      <c r="C2527" s="3" t="s">
        <v>1838</v>
      </c>
      <c r="D2527" s="4">
        <f>DATE(B2527,N2527,M2527)</f>
        <v>42301</v>
      </c>
      <c r="E2527" s="5">
        <v>610</v>
      </c>
      <c r="F2527" s="6" t="s">
        <v>14</v>
      </c>
      <c r="G2527" s="6" t="s">
        <v>66</v>
      </c>
      <c r="I2527" s="1" t="s">
        <v>2058</v>
      </c>
      <c r="J2527" s="8" t="s">
        <v>2061</v>
      </c>
      <c r="K2527" s="6" t="s">
        <v>235</v>
      </c>
      <c r="L2527" s="6">
        <v>5607</v>
      </c>
      <c r="M2527" s="6">
        <v>24</v>
      </c>
      <c r="N2527" s="6">
        <v>10</v>
      </c>
      <c r="P2527" s="6">
        <v>1</v>
      </c>
      <c r="Q2527" s="16" t="str">
        <f>IF($B2527=2014,$P2527,"")</f>
        <v/>
      </c>
      <c r="R2527" s="16">
        <f>IF($B2527=2015,$P2527,"")</f>
        <v>1</v>
      </c>
      <c r="S2527" s="16" t="str">
        <f>IF($B2527=2016,$P2527,"")</f>
        <v/>
      </c>
      <c r="T2527" s="16" t="str">
        <f>IF($B2527=2017,$P2527,"")</f>
        <v/>
      </c>
      <c r="U2527" s="16" t="str">
        <f>IF($B2527=2018,$P2527,"")</f>
        <v/>
      </c>
      <c r="V2527" s="16" t="str">
        <f>IF($B2527=2019,$P2527,"")</f>
        <v/>
      </c>
      <c r="W2527" s="16" t="str">
        <f>IF($B2527=2020,$P2527,"")</f>
        <v/>
      </c>
      <c r="X2527" s="6" t="str">
        <f>IF($B2527=2021,$P2527,"")</f>
        <v/>
      </c>
      <c r="Y2527" s="6" t="str">
        <f>IF($B2527=2022,$P2527,"")</f>
        <v/>
      </c>
      <c r="Z2527" s="6" t="str">
        <f>IF($B2527=2023,$P2527,"")</f>
        <v/>
      </c>
      <c r="AA2527" s="6" t="str">
        <f>IF($B2527=2024,$P2527,"")</f>
        <v/>
      </c>
      <c r="AB2527" s="16" t="str">
        <f>IF($B2527=2025,$P2527,"")</f>
        <v/>
      </c>
    </row>
    <row r="2528" spans="1:28" x14ac:dyDescent="0.25">
      <c r="A2528" s="3">
        <v>1179</v>
      </c>
      <c r="B2528" s="5">
        <v>2015</v>
      </c>
      <c r="C2528" s="3" t="s">
        <v>262</v>
      </c>
      <c r="D2528" s="4">
        <f>DATE(B2528,N2528,M2528)</f>
        <v>42307</v>
      </c>
      <c r="E2528" s="5">
        <v>830</v>
      </c>
      <c r="F2528" s="6" t="s">
        <v>14</v>
      </c>
      <c r="G2528" s="6" t="s">
        <v>66</v>
      </c>
      <c r="I2528" s="1" t="s">
        <v>2058</v>
      </c>
      <c r="J2528" s="8" t="s">
        <v>2062</v>
      </c>
      <c r="K2528" s="6" t="s">
        <v>1323</v>
      </c>
      <c r="L2528" s="6">
        <v>5608</v>
      </c>
      <c r="M2528" s="6">
        <v>30</v>
      </c>
      <c r="N2528" s="6">
        <v>10</v>
      </c>
      <c r="P2528" s="6">
        <v>1</v>
      </c>
      <c r="Q2528" s="16" t="str">
        <f>IF($B2528=2014,$P2528,"")</f>
        <v/>
      </c>
      <c r="R2528" s="16">
        <f>IF($B2528=2015,$P2528,"")</f>
        <v>1</v>
      </c>
      <c r="S2528" s="16" t="str">
        <f>IF($B2528=2016,$P2528,"")</f>
        <v/>
      </c>
      <c r="T2528" s="16" t="str">
        <f>IF($B2528=2017,$P2528,"")</f>
        <v/>
      </c>
      <c r="U2528" s="16" t="str">
        <f>IF($B2528=2018,$P2528,"")</f>
        <v/>
      </c>
      <c r="V2528" s="16" t="str">
        <f>IF($B2528=2019,$P2528,"")</f>
        <v/>
      </c>
      <c r="W2528" s="16" t="str">
        <f>IF($B2528=2020,$P2528,"")</f>
        <v/>
      </c>
      <c r="X2528" s="6" t="str">
        <f>IF($B2528=2021,$P2528,"")</f>
        <v/>
      </c>
      <c r="Y2528" s="6" t="str">
        <f>IF($B2528=2022,$P2528,"")</f>
        <v/>
      </c>
      <c r="Z2528" s="6" t="str">
        <f>IF($B2528=2023,$P2528,"")</f>
        <v/>
      </c>
      <c r="AA2528" s="6" t="str">
        <f>IF($B2528=2024,$P2528,"")</f>
        <v/>
      </c>
      <c r="AB2528" s="16" t="str">
        <f>IF($B2528=2025,$P2528,"")</f>
        <v/>
      </c>
    </row>
    <row r="2529" spans="1:28" ht="24" x14ac:dyDescent="0.25">
      <c r="A2529" s="3">
        <v>1179</v>
      </c>
      <c r="B2529" s="5">
        <v>2015</v>
      </c>
      <c r="C2529" s="3" t="s">
        <v>234</v>
      </c>
      <c r="D2529" s="4">
        <f>DATE(B2529,N2529,M2529)</f>
        <v>42308</v>
      </c>
      <c r="E2529" s="5">
        <v>704</v>
      </c>
      <c r="F2529" s="6" t="s">
        <v>14</v>
      </c>
      <c r="G2529" s="6" t="s">
        <v>66</v>
      </c>
      <c r="I2529" s="1" t="s">
        <v>2058</v>
      </c>
      <c r="J2529" s="8" t="s">
        <v>2063</v>
      </c>
      <c r="K2529" s="6" t="s">
        <v>72</v>
      </c>
      <c r="L2529" s="6">
        <v>5608</v>
      </c>
      <c r="M2529" s="6">
        <v>31</v>
      </c>
      <c r="N2529" s="6">
        <v>10</v>
      </c>
      <c r="P2529" s="6">
        <v>1</v>
      </c>
      <c r="Q2529" s="16" t="str">
        <f>IF($B2529=2014,$P2529,"")</f>
        <v/>
      </c>
      <c r="R2529" s="16">
        <f>IF($B2529=2015,$P2529,"")</f>
        <v>1</v>
      </c>
      <c r="S2529" s="16" t="str">
        <f>IF($B2529=2016,$P2529,"")</f>
        <v/>
      </c>
      <c r="T2529" s="16" t="str">
        <f>IF($B2529=2017,$P2529,"")</f>
        <v/>
      </c>
      <c r="U2529" s="16" t="str">
        <f>IF($B2529=2018,$P2529,"")</f>
        <v/>
      </c>
      <c r="V2529" s="16" t="str">
        <f>IF($B2529=2019,$P2529,"")</f>
        <v/>
      </c>
      <c r="W2529" s="16" t="str">
        <f>IF($B2529=2020,$P2529,"")</f>
        <v/>
      </c>
      <c r="X2529" s="6" t="str">
        <f>IF($B2529=2021,$P2529,"")</f>
        <v/>
      </c>
      <c r="Y2529" s="6" t="str">
        <f>IF($B2529=2022,$P2529,"")</f>
        <v/>
      </c>
      <c r="Z2529" s="6" t="str">
        <f>IF($B2529=2023,$P2529,"")</f>
        <v/>
      </c>
      <c r="AA2529" s="6" t="str">
        <f>IF($B2529=2024,$P2529,"")</f>
        <v/>
      </c>
      <c r="AB2529" s="16" t="str">
        <f>IF($B2529=2025,$P2529,"")</f>
        <v/>
      </c>
    </row>
    <row r="2530" spans="1:28" ht="24" x14ac:dyDescent="0.25">
      <c r="A2530" s="3">
        <v>1179</v>
      </c>
      <c r="B2530" s="5">
        <v>2015</v>
      </c>
      <c r="C2530" s="3" t="s">
        <v>225</v>
      </c>
      <c r="D2530" s="4">
        <f>DATE(B2530,N2530,M2530)</f>
        <v>42331</v>
      </c>
      <c r="E2530" s="5">
        <v>1310</v>
      </c>
      <c r="F2530" s="6" t="s">
        <v>14</v>
      </c>
      <c r="G2530" s="6" t="s">
        <v>66</v>
      </c>
      <c r="I2530" s="1" t="s">
        <v>2058</v>
      </c>
      <c r="J2530" s="8" t="s">
        <v>2064</v>
      </c>
      <c r="K2530" s="6" t="s">
        <v>72</v>
      </c>
      <c r="L2530" s="6">
        <v>5610</v>
      </c>
      <c r="M2530" s="6">
        <v>23</v>
      </c>
      <c r="N2530" s="6">
        <v>11</v>
      </c>
      <c r="P2530" s="6">
        <v>1</v>
      </c>
      <c r="Q2530" s="16" t="str">
        <f>IF($B2530=2014,$P2530,"")</f>
        <v/>
      </c>
      <c r="R2530" s="16">
        <f>IF($B2530=2015,$P2530,"")</f>
        <v>1</v>
      </c>
      <c r="S2530" s="16" t="str">
        <f>IF($B2530=2016,$P2530,"")</f>
        <v/>
      </c>
      <c r="T2530" s="16" t="str">
        <f>IF($B2530=2017,$P2530,"")</f>
        <v/>
      </c>
      <c r="U2530" s="16" t="str">
        <f>IF($B2530=2018,$P2530,"")</f>
        <v/>
      </c>
      <c r="V2530" s="16" t="str">
        <f>IF($B2530=2019,$P2530,"")</f>
        <v/>
      </c>
      <c r="W2530" s="16" t="str">
        <f>IF($B2530=2020,$P2530,"")</f>
        <v/>
      </c>
      <c r="X2530" s="6" t="str">
        <f>IF($B2530=2021,$P2530,"")</f>
        <v/>
      </c>
      <c r="Y2530" s="6" t="str">
        <f>IF($B2530=2022,$P2530,"")</f>
        <v/>
      </c>
      <c r="Z2530" s="6" t="str">
        <f>IF($B2530=2023,$P2530,"")</f>
        <v/>
      </c>
      <c r="AA2530" s="6" t="str">
        <f>IF($B2530=2024,$P2530,"")</f>
        <v/>
      </c>
      <c r="AB2530" s="16" t="str">
        <f>IF($B2530=2025,$P2530,"")</f>
        <v/>
      </c>
    </row>
    <row r="2531" spans="1:28" x14ac:dyDescent="0.25">
      <c r="A2531" s="3">
        <v>1179</v>
      </c>
      <c r="B2531" s="5">
        <v>2016</v>
      </c>
      <c r="C2531" s="3" t="s">
        <v>186</v>
      </c>
      <c r="D2531" s="4">
        <f>DATE(B2531,N2531,M2531)</f>
        <v>42371</v>
      </c>
      <c r="E2531" s="5">
        <v>810</v>
      </c>
      <c r="F2531" s="6" t="s">
        <v>14</v>
      </c>
      <c r="G2531" s="6" t="s">
        <v>66</v>
      </c>
      <c r="I2531" s="1" t="s">
        <v>2058</v>
      </c>
      <c r="J2531" s="8" t="s">
        <v>2065</v>
      </c>
      <c r="K2531" s="6" t="s">
        <v>72</v>
      </c>
      <c r="L2531" s="6">
        <v>5613</v>
      </c>
      <c r="M2531" s="6">
        <v>2</v>
      </c>
      <c r="N2531" s="6">
        <v>1</v>
      </c>
      <c r="P2531" s="6">
        <v>1</v>
      </c>
      <c r="Q2531" s="16" t="str">
        <f>IF($B2531=2014,$P2531,"")</f>
        <v/>
      </c>
      <c r="R2531" s="16" t="str">
        <f>IF($B2531=2015,$P2531,"")</f>
        <v/>
      </c>
      <c r="S2531" s="16">
        <f>IF($B2531=2016,$P2531,"")</f>
        <v>1</v>
      </c>
      <c r="T2531" s="16" t="str">
        <f>IF($B2531=2017,$P2531,"")</f>
        <v/>
      </c>
      <c r="U2531" s="16" t="str">
        <f>IF($B2531=2018,$P2531,"")</f>
        <v/>
      </c>
      <c r="V2531" s="16" t="str">
        <f>IF($B2531=2019,$P2531,"")</f>
        <v/>
      </c>
      <c r="W2531" s="16" t="str">
        <f>IF($B2531=2020,$P2531,"")</f>
        <v/>
      </c>
      <c r="X2531" s="6" t="str">
        <f>IF($B2531=2021,$P2531,"")</f>
        <v/>
      </c>
      <c r="Y2531" s="6" t="str">
        <f>IF($B2531=2022,$P2531,"")</f>
        <v/>
      </c>
      <c r="Z2531" s="6" t="str">
        <f>IF($B2531=2023,$P2531,"")</f>
        <v/>
      </c>
      <c r="AA2531" s="6" t="str">
        <f>IF($B2531=2024,$P2531,"")</f>
        <v/>
      </c>
      <c r="AB2531" s="16" t="str">
        <f>IF($B2531=2025,$P2531,"")</f>
        <v/>
      </c>
    </row>
    <row r="2532" spans="1:28" ht="24" x14ac:dyDescent="0.25">
      <c r="A2532" s="3">
        <v>1179</v>
      </c>
      <c r="B2532" s="3">
        <v>2016</v>
      </c>
      <c r="C2532" s="3" t="s">
        <v>36</v>
      </c>
      <c r="D2532" s="4">
        <f>DATE(B2532,N2532,M2532)</f>
        <v>42602</v>
      </c>
      <c r="E2532" s="5">
        <v>507</v>
      </c>
      <c r="F2532" s="6" t="s">
        <v>14</v>
      </c>
      <c r="G2532" s="7" t="s">
        <v>66</v>
      </c>
      <c r="H2532" s="7"/>
      <c r="I2532" s="1" t="s">
        <v>2058</v>
      </c>
      <c r="J2532" s="1" t="s">
        <v>2066</v>
      </c>
      <c r="K2532" s="6" t="s">
        <v>1323</v>
      </c>
      <c r="L2532" s="6">
        <v>5703</v>
      </c>
      <c r="M2532" s="6">
        <v>20</v>
      </c>
      <c r="N2532" s="6">
        <v>8</v>
      </c>
      <c r="P2532" s="6">
        <v>1</v>
      </c>
      <c r="Q2532" s="16" t="str">
        <f>IF($B2532=2014,$P2532,"")</f>
        <v/>
      </c>
      <c r="R2532" s="16" t="str">
        <f>IF($B2532=2015,$P2532,"")</f>
        <v/>
      </c>
      <c r="S2532" s="16">
        <f>IF($B2532=2016,$P2532,"")</f>
        <v>1</v>
      </c>
      <c r="T2532" s="16" t="str">
        <f>IF($B2532=2017,$P2532,"")</f>
        <v/>
      </c>
      <c r="U2532" s="16" t="str">
        <f>IF($B2532=2018,$P2532,"")</f>
        <v/>
      </c>
      <c r="V2532" s="16" t="str">
        <f>IF($B2532=2019,$P2532,"")</f>
        <v/>
      </c>
      <c r="W2532" s="16" t="str">
        <f>IF($B2532=2020,$P2532,"")</f>
        <v/>
      </c>
      <c r="X2532" s="6" t="str">
        <f>IF($B2532=2021,$P2532,"")</f>
        <v/>
      </c>
      <c r="Y2532" s="6" t="str">
        <f>IF($B2532=2022,$P2532,"")</f>
        <v/>
      </c>
      <c r="Z2532" s="6" t="str">
        <f>IF($B2532=2023,$P2532,"")</f>
        <v/>
      </c>
      <c r="AA2532" s="6" t="str">
        <f>IF($B2532=2024,$P2532,"")</f>
        <v/>
      </c>
      <c r="AB2532" s="16" t="str">
        <f>IF($B2532=2025,$P2532,"")</f>
        <v/>
      </c>
    </row>
    <row r="2533" spans="1:28" ht="24" x14ac:dyDescent="0.25">
      <c r="A2533" s="3">
        <v>1179</v>
      </c>
      <c r="B2533" s="3">
        <v>2016</v>
      </c>
      <c r="C2533" s="3" t="s">
        <v>765</v>
      </c>
      <c r="D2533" s="4">
        <f>DATE(B2533,N2533,M2533)</f>
        <v>42614</v>
      </c>
      <c r="E2533" s="5">
        <v>614</v>
      </c>
      <c r="F2533" s="6" t="s">
        <v>14</v>
      </c>
      <c r="G2533" s="7" t="s">
        <v>66</v>
      </c>
      <c r="H2533" s="7"/>
      <c r="I2533" s="1" t="s">
        <v>2058</v>
      </c>
      <c r="J2533" s="1" t="s">
        <v>2067</v>
      </c>
      <c r="K2533" s="6" t="s">
        <v>72</v>
      </c>
      <c r="L2533" s="6">
        <v>5704</v>
      </c>
      <c r="M2533" s="6">
        <v>1</v>
      </c>
      <c r="N2533" s="6">
        <v>9</v>
      </c>
      <c r="P2533" s="6">
        <v>1</v>
      </c>
      <c r="Q2533" s="16" t="str">
        <f>IF($B2533=2014,$P2533,"")</f>
        <v/>
      </c>
      <c r="R2533" s="16" t="str">
        <f>IF($B2533=2015,$P2533,"")</f>
        <v/>
      </c>
      <c r="S2533" s="16">
        <f>IF($B2533=2016,$P2533,"")</f>
        <v>1</v>
      </c>
      <c r="T2533" s="16" t="str">
        <f>IF($B2533=2017,$P2533,"")</f>
        <v/>
      </c>
      <c r="U2533" s="16" t="str">
        <f>IF($B2533=2018,$P2533,"")</f>
        <v/>
      </c>
      <c r="V2533" s="16" t="str">
        <f>IF($B2533=2019,$P2533,"")</f>
        <v/>
      </c>
      <c r="W2533" s="16" t="str">
        <f>IF($B2533=2020,$P2533,"")</f>
        <v/>
      </c>
      <c r="X2533" s="6" t="str">
        <f>IF($B2533=2021,$P2533,"")</f>
        <v/>
      </c>
      <c r="Y2533" s="6" t="str">
        <f>IF($B2533=2022,$P2533,"")</f>
        <v/>
      </c>
      <c r="Z2533" s="6" t="str">
        <f>IF($B2533=2023,$P2533,"")</f>
        <v/>
      </c>
      <c r="AA2533" s="6" t="str">
        <f>IF($B2533=2024,$P2533,"")</f>
        <v/>
      </c>
      <c r="AB2533" s="16" t="str">
        <f>IF($B2533=2025,$P2533,"")</f>
        <v/>
      </c>
    </row>
    <row r="2534" spans="1:28" x14ac:dyDescent="0.25">
      <c r="A2534" s="3">
        <v>1179</v>
      </c>
      <c r="B2534" s="3">
        <v>2016</v>
      </c>
      <c r="C2534" s="3" t="s">
        <v>781</v>
      </c>
      <c r="D2534" s="4">
        <f>DATE(B2534,N2534,M2534)</f>
        <v>42638</v>
      </c>
      <c r="E2534" s="5">
        <v>630</v>
      </c>
      <c r="F2534" s="6" t="s">
        <v>14</v>
      </c>
      <c r="G2534" s="7" t="s">
        <v>66</v>
      </c>
      <c r="H2534" s="7"/>
      <c r="I2534" s="1" t="s">
        <v>2058</v>
      </c>
      <c r="J2534" s="1" t="s">
        <v>2068</v>
      </c>
      <c r="K2534" s="6" t="s">
        <v>46</v>
      </c>
      <c r="L2534" s="6">
        <v>5707</v>
      </c>
      <c r="M2534" s="6">
        <v>25</v>
      </c>
      <c r="N2534" s="6">
        <v>9</v>
      </c>
      <c r="P2534" s="6">
        <v>1</v>
      </c>
      <c r="Q2534" s="16" t="str">
        <f>IF($B2534=2014,$P2534,"")</f>
        <v/>
      </c>
      <c r="R2534" s="16" t="str">
        <f>IF($B2534=2015,$P2534,"")</f>
        <v/>
      </c>
      <c r="S2534" s="16">
        <f>IF($B2534=2016,$P2534,"")</f>
        <v>1</v>
      </c>
      <c r="T2534" s="16" t="str">
        <f>IF($B2534=2017,$P2534,"")</f>
        <v/>
      </c>
      <c r="U2534" s="16" t="str">
        <f>IF($B2534=2018,$P2534,"")</f>
        <v/>
      </c>
      <c r="V2534" s="16" t="str">
        <f>IF($B2534=2019,$P2534,"")</f>
        <v/>
      </c>
      <c r="W2534" s="16" t="str">
        <f>IF($B2534=2020,$P2534,"")</f>
        <v/>
      </c>
      <c r="X2534" s="6" t="str">
        <f>IF($B2534=2021,$P2534,"")</f>
        <v/>
      </c>
      <c r="Y2534" s="6" t="str">
        <f>IF($B2534=2022,$P2534,"")</f>
        <v/>
      </c>
      <c r="Z2534" s="6" t="str">
        <f>IF($B2534=2023,$P2534,"")</f>
        <v/>
      </c>
      <c r="AA2534" s="6" t="str">
        <f>IF($B2534=2024,$P2534,"")</f>
        <v/>
      </c>
      <c r="AB2534" s="16" t="str">
        <f>IF($B2534=2025,$P2534,"")</f>
        <v/>
      </c>
    </row>
    <row r="2535" spans="1:28" ht="36" x14ac:dyDescent="0.25">
      <c r="A2535" s="3">
        <v>1179</v>
      </c>
      <c r="B2535" s="3">
        <v>2017</v>
      </c>
      <c r="C2535" s="3" t="s">
        <v>126</v>
      </c>
      <c r="D2535" s="4">
        <f>DATE(B2535,N2535,M2535)</f>
        <v>42969</v>
      </c>
      <c r="E2535" s="5">
        <v>1715</v>
      </c>
      <c r="F2535" s="6" t="s">
        <v>14</v>
      </c>
      <c r="G2535" s="6" t="s">
        <v>66</v>
      </c>
      <c r="H2535" s="7"/>
      <c r="I2535" s="1" t="s">
        <v>2058</v>
      </c>
      <c r="J2535" s="8" t="s">
        <v>2069</v>
      </c>
      <c r="K2535" s="6" t="s">
        <v>1323</v>
      </c>
      <c r="L2535" s="6">
        <v>5803</v>
      </c>
      <c r="M2535" s="6">
        <v>22</v>
      </c>
      <c r="N2535" s="6">
        <v>8</v>
      </c>
      <c r="P2535" s="6">
        <v>1</v>
      </c>
      <c r="Q2535" s="16" t="str">
        <f>IF($B2535=2014,$P2535,"")</f>
        <v/>
      </c>
      <c r="R2535" s="16" t="str">
        <f>IF($B2535=2015,$P2535,"")</f>
        <v/>
      </c>
      <c r="S2535" s="16" t="str">
        <f>IF($B2535=2016,$P2535,"")</f>
        <v/>
      </c>
      <c r="T2535" s="16">
        <f>IF($B2535=2017,$P2535,"")</f>
        <v>1</v>
      </c>
      <c r="U2535" s="16" t="str">
        <f>IF($B2535=2018,$P2535,"")</f>
        <v/>
      </c>
      <c r="V2535" s="16" t="str">
        <f>IF($B2535=2019,$P2535,"")</f>
        <v/>
      </c>
      <c r="W2535" s="16" t="str">
        <f>IF($B2535=2020,$P2535,"")</f>
        <v/>
      </c>
      <c r="X2535" s="6" t="str">
        <f>IF($B2535=2021,$P2535,"")</f>
        <v/>
      </c>
      <c r="Y2535" s="6" t="str">
        <f>IF($B2535=2022,$P2535,"")</f>
        <v/>
      </c>
      <c r="Z2535" s="6" t="str">
        <f>IF($B2535=2023,$P2535,"")</f>
        <v/>
      </c>
      <c r="AA2535" s="6" t="str">
        <f>IF($B2535=2024,$P2535,"")</f>
        <v/>
      </c>
      <c r="AB2535" s="16" t="str">
        <f>IF($B2535=2025,$P2535,"")</f>
        <v/>
      </c>
    </row>
    <row r="2536" spans="1:28" x14ac:dyDescent="0.25">
      <c r="A2536" s="3">
        <v>1179</v>
      </c>
      <c r="B2536" s="3">
        <v>2017</v>
      </c>
      <c r="C2536" s="3" t="s">
        <v>747</v>
      </c>
      <c r="D2536" s="4">
        <f>DATE(B2536,N2536,M2536)</f>
        <v>42970</v>
      </c>
      <c r="E2536" s="5">
        <v>1218</v>
      </c>
      <c r="F2536" s="6" t="s">
        <v>14</v>
      </c>
      <c r="G2536" s="6" t="s">
        <v>66</v>
      </c>
      <c r="H2536" s="7"/>
      <c r="I2536" s="1" t="s">
        <v>2058</v>
      </c>
      <c r="J2536" s="8" t="s">
        <v>2070</v>
      </c>
      <c r="K2536" s="6" t="s">
        <v>25</v>
      </c>
      <c r="L2536" s="6">
        <v>5803</v>
      </c>
      <c r="M2536" s="6">
        <v>23</v>
      </c>
      <c r="N2536" s="6">
        <v>8</v>
      </c>
      <c r="P2536" s="6">
        <v>1</v>
      </c>
      <c r="Q2536" s="16" t="str">
        <f>IF($B2536=2014,$P2536,"")</f>
        <v/>
      </c>
      <c r="R2536" s="16" t="str">
        <f>IF($B2536=2015,$P2536,"")</f>
        <v/>
      </c>
      <c r="S2536" s="16" t="str">
        <f>IF($B2536=2016,$P2536,"")</f>
        <v/>
      </c>
      <c r="T2536" s="16">
        <f>IF($B2536=2017,$P2536,"")</f>
        <v>1</v>
      </c>
      <c r="U2536" s="16" t="str">
        <f>IF($B2536=2018,$P2536,"")</f>
        <v/>
      </c>
      <c r="V2536" s="16" t="str">
        <f>IF($B2536=2019,$P2536,"")</f>
        <v/>
      </c>
      <c r="W2536" s="16" t="str">
        <f>IF($B2536=2020,$P2536,"")</f>
        <v/>
      </c>
      <c r="X2536" s="6" t="str">
        <f>IF($B2536=2021,$P2536,"")</f>
        <v/>
      </c>
      <c r="Y2536" s="6" t="str">
        <f>IF($B2536=2022,$P2536,"")</f>
        <v/>
      </c>
      <c r="Z2536" s="6" t="str">
        <f>IF($B2536=2023,$P2536,"")</f>
        <v/>
      </c>
      <c r="AA2536" s="6" t="str">
        <f>IF($B2536=2024,$P2536,"")</f>
        <v/>
      </c>
      <c r="AB2536" s="16" t="str">
        <f>IF($B2536=2025,$P2536,"")</f>
        <v/>
      </c>
    </row>
    <row r="2537" spans="1:28" x14ac:dyDescent="0.25">
      <c r="A2537" s="3">
        <v>1179</v>
      </c>
      <c r="B2537" s="3">
        <v>2017</v>
      </c>
      <c r="C2537" s="3" t="s">
        <v>1710</v>
      </c>
      <c r="D2537" s="4">
        <f>DATE(B2537,N2537,M2537)</f>
        <v>42972</v>
      </c>
      <c r="E2537" s="5">
        <v>1815</v>
      </c>
      <c r="F2537" s="6" t="s">
        <v>14</v>
      </c>
      <c r="G2537" s="6" t="s">
        <v>66</v>
      </c>
      <c r="H2537" s="7"/>
      <c r="I2537" s="1" t="s">
        <v>2058</v>
      </c>
      <c r="J2537" s="8" t="s">
        <v>2071</v>
      </c>
      <c r="K2537" s="6" t="s">
        <v>787</v>
      </c>
      <c r="L2537" s="6">
        <v>5803</v>
      </c>
      <c r="M2537" s="6">
        <v>25</v>
      </c>
      <c r="N2537" s="6">
        <v>8</v>
      </c>
      <c r="P2537" s="6">
        <v>1</v>
      </c>
      <c r="Q2537" s="16" t="str">
        <f>IF($B2537=2014,$P2537,"")</f>
        <v/>
      </c>
      <c r="R2537" s="16" t="str">
        <f>IF($B2537=2015,$P2537,"")</f>
        <v/>
      </c>
      <c r="S2537" s="16" t="str">
        <f>IF($B2537=2016,$P2537,"")</f>
        <v/>
      </c>
      <c r="T2537" s="16">
        <f>IF($B2537=2017,$P2537,"")</f>
        <v>1</v>
      </c>
      <c r="U2537" s="16" t="str">
        <f>IF($B2537=2018,$P2537,"")</f>
        <v/>
      </c>
      <c r="V2537" s="16" t="str">
        <f>IF($B2537=2019,$P2537,"")</f>
        <v/>
      </c>
      <c r="W2537" s="16" t="str">
        <f>IF($B2537=2020,$P2537,"")</f>
        <v/>
      </c>
      <c r="X2537" s="6" t="str">
        <f>IF($B2537=2021,$P2537,"")</f>
        <v/>
      </c>
      <c r="Y2537" s="6" t="str">
        <f>IF($B2537=2022,$P2537,"")</f>
        <v/>
      </c>
      <c r="Z2537" s="6" t="str">
        <f>IF($B2537=2023,$P2537,"")</f>
        <v/>
      </c>
      <c r="AA2537" s="6" t="str">
        <f>IF($B2537=2024,$P2537,"")</f>
        <v/>
      </c>
      <c r="AB2537" s="16" t="str">
        <f>IF($B2537=2025,$P2537,"")</f>
        <v/>
      </c>
    </row>
    <row r="2538" spans="1:28" ht="24" x14ac:dyDescent="0.25">
      <c r="A2538" s="3">
        <v>1179</v>
      </c>
      <c r="B2538" s="3">
        <v>2017</v>
      </c>
      <c r="C2538" s="3" t="s">
        <v>13</v>
      </c>
      <c r="D2538" s="4">
        <f>DATE(B2538,N2538,M2538)</f>
        <v>42982</v>
      </c>
      <c r="E2538" s="5">
        <v>2020</v>
      </c>
      <c r="F2538" s="6" t="s">
        <v>14</v>
      </c>
      <c r="G2538" s="6" t="s">
        <v>66</v>
      </c>
      <c r="H2538" s="7"/>
      <c r="I2538" s="1" t="s">
        <v>2058</v>
      </c>
      <c r="J2538" s="8" t="s">
        <v>2072</v>
      </c>
      <c r="K2538" s="6" t="s">
        <v>787</v>
      </c>
      <c r="L2538" s="6">
        <v>5804</v>
      </c>
      <c r="M2538" s="6">
        <v>4</v>
      </c>
      <c r="N2538" s="6">
        <v>9</v>
      </c>
      <c r="P2538" s="6">
        <v>1</v>
      </c>
      <c r="Q2538" s="16" t="str">
        <f>IF($B2538=2014,$P2538,"")</f>
        <v/>
      </c>
      <c r="R2538" s="16" t="str">
        <f>IF($B2538=2015,$P2538,"")</f>
        <v/>
      </c>
      <c r="S2538" s="16" t="str">
        <f>IF($B2538=2016,$P2538,"")</f>
        <v/>
      </c>
      <c r="T2538" s="16">
        <f>IF($B2538=2017,$P2538,"")</f>
        <v>1</v>
      </c>
      <c r="U2538" s="16" t="str">
        <f>IF($B2538=2018,$P2538,"")</f>
        <v/>
      </c>
      <c r="V2538" s="16" t="str">
        <f>IF($B2538=2019,$P2538,"")</f>
        <v/>
      </c>
      <c r="W2538" s="16" t="str">
        <f>IF($B2538=2020,$P2538,"")</f>
        <v/>
      </c>
      <c r="X2538" s="6" t="str">
        <f>IF($B2538=2021,$P2538,"")</f>
        <v/>
      </c>
      <c r="Y2538" s="6" t="str">
        <f>IF($B2538=2022,$P2538,"")</f>
        <v/>
      </c>
      <c r="Z2538" s="6" t="str">
        <f>IF($B2538=2023,$P2538,"")</f>
        <v/>
      </c>
      <c r="AA2538" s="6" t="str">
        <f>IF($B2538=2024,$P2538,"")</f>
        <v/>
      </c>
      <c r="AB2538" s="16" t="str">
        <f>IF($B2538=2025,$P2538,"")</f>
        <v/>
      </c>
    </row>
    <row r="2539" spans="1:28" ht="24" x14ac:dyDescent="0.25">
      <c r="A2539" s="3">
        <v>1179</v>
      </c>
      <c r="B2539" s="3">
        <v>2017</v>
      </c>
      <c r="C2539" s="3" t="s">
        <v>282</v>
      </c>
      <c r="D2539" s="4">
        <f>DATE(B2539,N2539,M2539)</f>
        <v>43000</v>
      </c>
      <c r="E2539" s="5">
        <v>127</v>
      </c>
      <c r="F2539" s="6" t="s">
        <v>14</v>
      </c>
      <c r="G2539" s="6" t="s">
        <v>66</v>
      </c>
      <c r="H2539" s="7"/>
      <c r="I2539" s="1" t="s">
        <v>2058</v>
      </c>
      <c r="J2539" s="8" t="s">
        <v>2073</v>
      </c>
      <c r="K2539" s="6" t="s">
        <v>68</v>
      </c>
      <c r="L2539" s="6">
        <v>5806</v>
      </c>
      <c r="M2539" s="6">
        <v>22</v>
      </c>
      <c r="N2539" s="6">
        <v>9</v>
      </c>
      <c r="P2539" s="6">
        <v>1</v>
      </c>
      <c r="Q2539" s="16" t="str">
        <f>IF($B2539=2014,$P2539,"")</f>
        <v/>
      </c>
      <c r="R2539" s="16" t="str">
        <f>IF($B2539=2015,$P2539,"")</f>
        <v/>
      </c>
      <c r="S2539" s="16" t="str">
        <f>IF($B2539=2016,$P2539,"")</f>
        <v/>
      </c>
      <c r="T2539" s="16">
        <f>IF($B2539=2017,$P2539,"")</f>
        <v>1</v>
      </c>
      <c r="U2539" s="16" t="str">
        <f>IF($B2539=2018,$P2539,"")</f>
        <v/>
      </c>
      <c r="V2539" s="16" t="str">
        <f>IF($B2539=2019,$P2539,"")</f>
        <v/>
      </c>
      <c r="W2539" s="16" t="str">
        <f>IF($B2539=2020,$P2539,"")</f>
        <v/>
      </c>
      <c r="X2539" s="6" t="str">
        <f>IF($B2539=2021,$P2539,"")</f>
        <v/>
      </c>
      <c r="Y2539" s="6" t="str">
        <f>IF($B2539=2022,$P2539,"")</f>
        <v/>
      </c>
      <c r="Z2539" s="6" t="str">
        <f>IF($B2539=2023,$P2539,"")</f>
        <v/>
      </c>
      <c r="AA2539" s="6" t="str">
        <f>IF($B2539=2024,$P2539,"")</f>
        <v/>
      </c>
      <c r="AB2539" s="16" t="str">
        <f>IF($B2539=2025,$P2539,"")</f>
        <v/>
      </c>
    </row>
    <row r="2540" spans="1:28" x14ac:dyDescent="0.25">
      <c r="A2540" s="3">
        <v>1179</v>
      </c>
      <c r="B2540" s="3">
        <v>2017</v>
      </c>
      <c r="C2540" s="3" t="s">
        <v>270</v>
      </c>
      <c r="D2540" s="4">
        <f>DATE(B2540,N2540,M2540)</f>
        <v>43025</v>
      </c>
      <c r="E2540" s="5">
        <v>1739</v>
      </c>
      <c r="F2540" s="6" t="s">
        <v>14</v>
      </c>
      <c r="G2540" s="6" t="s">
        <v>66</v>
      </c>
      <c r="H2540" s="7"/>
      <c r="I2540" s="1" t="s">
        <v>2058</v>
      </c>
      <c r="J2540" s="8" t="s">
        <v>2074</v>
      </c>
      <c r="K2540" s="6" t="s">
        <v>68</v>
      </c>
      <c r="L2540" s="6">
        <v>5807</v>
      </c>
      <c r="M2540" s="6">
        <v>17</v>
      </c>
      <c r="N2540" s="6">
        <v>10</v>
      </c>
      <c r="P2540" s="6">
        <v>1</v>
      </c>
      <c r="Q2540" s="16" t="str">
        <f>IF($B2540=2014,$P2540,"")</f>
        <v/>
      </c>
      <c r="R2540" s="16" t="str">
        <f>IF($B2540=2015,$P2540,"")</f>
        <v/>
      </c>
      <c r="S2540" s="16" t="str">
        <f>IF($B2540=2016,$P2540,"")</f>
        <v/>
      </c>
      <c r="T2540" s="16">
        <f>IF($B2540=2017,$P2540,"")</f>
        <v>1</v>
      </c>
      <c r="U2540" s="16" t="str">
        <f>IF($B2540=2018,$P2540,"")</f>
        <v/>
      </c>
      <c r="V2540" s="16" t="str">
        <f>IF($B2540=2019,$P2540,"")</f>
        <v/>
      </c>
      <c r="W2540" s="16" t="str">
        <f>IF($B2540=2020,$P2540,"")</f>
        <v/>
      </c>
      <c r="X2540" s="6" t="str">
        <f>IF($B2540=2021,$P2540,"")</f>
        <v/>
      </c>
      <c r="Y2540" s="6" t="str">
        <f>IF($B2540=2022,$P2540,"")</f>
        <v/>
      </c>
      <c r="Z2540" s="6" t="str">
        <f>IF($B2540=2023,$P2540,"")</f>
        <v/>
      </c>
      <c r="AA2540" s="6" t="str">
        <f>IF($B2540=2024,$P2540,"")</f>
        <v/>
      </c>
      <c r="AB2540" s="16" t="str">
        <f>IF($B2540=2025,$P2540,"")</f>
        <v/>
      </c>
    </row>
    <row r="2541" spans="1:28" x14ac:dyDescent="0.25">
      <c r="A2541" s="3">
        <v>1179</v>
      </c>
      <c r="B2541" s="3">
        <v>2018</v>
      </c>
      <c r="C2541" s="3" t="s">
        <v>90</v>
      </c>
      <c r="D2541" s="4">
        <f>DATE(B2541,N2541,M2541)</f>
        <v>43331</v>
      </c>
      <c r="E2541" s="5">
        <v>500</v>
      </c>
      <c r="F2541" s="6" t="s">
        <v>14</v>
      </c>
      <c r="G2541" s="6" t="s">
        <v>66</v>
      </c>
      <c r="H2541" s="10"/>
      <c r="I2541" s="1" t="s">
        <v>2058</v>
      </c>
      <c r="J2541" s="8" t="s">
        <v>2075</v>
      </c>
      <c r="K2541" s="6" t="s">
        <v>1323</v>
      </c>
      <c r="L2541" s="6">
        <v>5903</v>
      </c>
      <c r="M2541" s="6">
        <v>19</v>
      </c>
      <c r="N2541" s="6">
        <v>8</v>
      </c>
      <c r="P2541" s="6">
        <v>1</v>
      </c>
      <c r="Q2541" s="16" t="str">
        <f>IF($B2541=2014,$P2541,"")</f>
        <v/>
      </c>
      <c r="R2541" s="16" t="str">
        <f>IF($B2541=2015,$P2541,"")</f>
        <v/>
      </c>
      <c r="S2541" s="16" t="str">
        <f>IF($B2541=2016,$P2541,"")</f>
        <v/>
      </c>
      <c r="T2541" s="16" t="str">
        <f>IF($B2541=2017,$P2541,"")</f>
        <v/>
      </c>
      <c r="U2541" s="16">
        <f>IF($B2541=2018,$P2541,"")</f>
        <v>1</v>
      </c>
      <c r="V2541" s="16" t="str">
        <f>IF($B2541=2019,$P2541,"")</f>
        <v/>
      </c>
      <c r="W2541" s="16" t="str">
        <f>IF($B2541=2020,$P2541,"")</f>
        <v/>
      </c>
      <c r="X2541" s="6" t="str">
        <f>IF($B2541=2021,$P2541,"")</f>
        <v/>
      </c>
      <c r="Y2541" s="6" t="str">
        <f>IF($B2541=2022,$P2541,"")</f>
        <v/>
      </c>
      <c r="Z2541" s="6" t="str">
        <f>IF($B2541=2023,$P2541,"")</f>
        <v/>
      </c>
      <c r="AA2541" s="6" t="str">
        <f>IF($B2541=2024,$P2541,"")</f>
        <v/>
      </c>
      <c r="AB2541" s="16" t="str">
        <f>IF($B2541=2025,$P2541,"")</f>
        <v/>
      </c>
    </row>
    <row r="2542" spans="1:28" ht="24" x14ac:dyDescent="0.25">
      <c r="A2542" s="3">
        <v>1179</v>
      </c>
      <c r="B2542" s="3">
        <v>2023</v>
      </c>
      <c r="C2542" s="3" t="s">
        <v>149</v>
      </c>
      <c r="D2542" s="4">
        <f>DATE(B2542,N2542,M2542)</f>
        <v>45172</v>
      </c>
      <c r="E2542" s="5">
        <v>2300</v>
      </c>
      <c r="F2542" s="7" t="s">
        <v>14</v>
      </c>
      <c r="G2542" s="7" t="s">
        <v>66</v>
      </c>
      <c r="H2542" s="7"/>
      <c r="I2542" s="1" t="s">
        <v>2058</v>
      </c>
      <c r="J2542" s="1" t="s">
        <v>5606</v>
      </c>
      <c r="K2542" s="6" t="s">
        <v>38</v>
      </c>
      <c r="L2542" s="6">
        <v>6404</v>
      </c>
      <c r="M2542" s="6">
        <v>3</v>
      </c>
      <c r="N2542" s="6">
        <v>9</v>
      </c>
      <c r="P2542" s="6">
        <v>1</v>
      </c>
      <c r="Q2542" s="16" t="str">
        <f>IF($B2542=2014,$P2542,"")</f>
        <v/>
      </c>
      <c r="R2542" s="16" t="str">
        <f>IF($B2542=2015,$P2542,"")</f>
        <v/>
      </c>
      <c r="S2542" s="16" t="str">
        <f>IF($B2542=2016,$P2542,"")</f>
        <v/>
      </c>
      <c r="T2542" s="16" t="str">
        <f>IF($B2542=2017,$P2542,"")</f>
        <v/>
      </c>
      <c r="U2542" s="16" t="str">
        <f>IF($B2542=2018,$P2542,"")</f>
        <v/>
      </c>
      <c r="V2542" s="16" t="str">
        <f>IF($B2542=2019,$P2542,"")</f>
        <v/>
      </c>
      <c r="W2542" s="16" t="str">
        <f>IF($B2542=2020,$P2542,"")</f>
        <v/>
      </c>
      <c r="X2542" s="6" t="str">
        <f>IF($B2542=2021,$P2542,"")</f>
        <v/>
      </c>
      <c r="Y2542" s="6" t="str">
        <f>IF($B2542=2022,$P2542,"")</f>
        <v/>
      </c>
      <c r="Z2542" s="6">
        <f>IF($B2542=2023,$P2542,"")</f>
        <v>1</v>
      </c>
      <c r="AA2542" s="6" t="str">
        <f>IF($B2542=2024,$P2542,"")</f>
        <v/>
      </c>
      <c r="AB2542" s="16" t="str">
        <f>IF($B2542=2025,$P2542,"")</f>
        <v/>
      </c>
    </row>
    <row r="2543" spans="1:28" x14ac:dyDescent="0.25">
      <c r="A2543" s="3">
        <v>1188</v>
      </c>
      <c r="B2543" s="3">
        <v>2021</v>
      </c>
      <c r="C2543" s="3" t="s">
        <v>40</v>
      </c>
      <c r="D2543" s="4">
        <v>44405</v>
      </c>
      <c r="E2543" s="5">
        <v>1935</v>
      </c>
      <c r="F2543" s="6" t="s">
        <v>14</v>
      </c>
      <c r="G2543" s="6" t="s">
        <v>21</v>
      </c>
      <c r="I2543" s="1" t="s">
        <v>3227</v>
      </c>
      <c r="J2543" s="1" t="s">
        <v>3695</v>
      </c>
      <c r="K2543" s="6" t="s">
        <v>34</v>
      </c>
      <c r="L2543" s="6">
        <v>6203</v>
      </c>
      <c r="M2543" s="6">
        <v>28</v>
      </c>
      <c r="N2543" s="6">
        <v>7</v>
      </c>
      <c r="O2543" s="6" t="s">
        <v>35</v>
      </c>
      <c r="P2543" s="6">
        <v>1</v>
      </c>
      <c r="Q2543" s="16" t="str">
        <f>IF($B2543=2014,$P2543,"")</f>
        <v/>
      </c>
      <c r="R2543" s="16" t="str">
        <f>IF($B2543=2015,$P2543,"")</f>
        <v/>
      </c>
      <c r="S2543" s="16" t="str">
        <f>IF($B2543=2016,$P2543,"")</f>
        <v/>
      </c>
      <c r="T2543" s="16" t="str">
        <f>IF($B2543=2017,$P2543,"")</f>
        <v/>
      </c>
      <c r="U2543" s="16" t="str">
        <f>IF($B2543=2018,$P2543,"")</f>
        <v/>
      </c>
      <c r="V2543" s="16" t="str">
        <f>IF($B2543=2019,$P2543,"")</f>
        <v/>
      </c>
      <c r="W2543" s="16" t="str">
        <f>IF($B2543=2020,$P2543,"")</f>
        <v/>
      </c>
      <c r="X2543" s="6">
        <f>IF($B2543=2021,$P2543,"")</f>
        <v>1</v>
      </c>
      <c r="Y2543" s="6" t="str">
        <f>IF($B2543=2022,$P2543,"")</f>
        <v/>
      </c>
      <c r="Z2543" s="6" t="str">
        <f>IF($B2543=2023,$P2543,"")</f>
        <v/>
      </c>
      <c r="AA2543" s="6" t="str">
        <f>IF($B2543=2024,$P2543,"")</f>
        <v/>
      </c>
      <c r="AB2543" s="16" t="str">
        <f>IF($B2543=2025,$P2543,"")</f>
        <v/>
      </c>
    </row>
    <row r="2544" spans="1:28" x14ac:dyDescent="0.25">
      <c r="A2544" s="3">
        <v>1188</v>
      </c>
      <c r="B2544" s="3">
        <v>2021</v>
      </c>
      <c r="C2544" s="3" t="s">
        <v>281</v>
      </c>
      <c r="D2544" s="4">
        <v>44466</v>
      </c>
      <c r="E2544" s="5">
        <v>2300</v>
      </c>
      <c r="F2544" s="6" t="s">
        <v>14</v>
      </c>
      <c r="G2544" s="6" t="s">
        <v>21</v>
      </c>
      <c r="I2544" s="1" t="s">
        <v>3227</v>
      </c>
      <c r="J2544" s="1" t="s">
        <v>3696</v>
      </c>
      <c r="K2544" s="6" t="s">
        <v>34</v>
      </c>
      <c r="L2544" s="6">
        <v>6206</v>
      </c>
      <c r="M2544" s="6">
        <v>27</v>
      </c>
      <c r="N2544" s="6">
        <v>9</v>
      </c>
      <c r="O2544" s="6" t="s">
        <v>35</v>
      </c>
      <c r="P2544" s="6">
        <v>1</v>
      </c>
      <c r="Q2544" s="16" t="str">
        <f>IF($B2544=2014,$P2544,"")</f>
        <v/>
      </c>
      <c r="R2544" s="16" t="str">
        <f>IF($B2544=2015,$P2544,"")</f>
        <v/>
      </c>
      <c r="S2544" s="16" t="str">
        <f>IF($B2544=2016,$P2544,"")</f>
        <v/>
      </c>
      <c r="T2544" s="16" t="str">
        <f>IF($B2544=2017,$P2544,"")</f>
        <v/>
      </c>
      <c r="U2544" s="16" t="str">
        <f>IF($B2544=2018,$P2544,"")</f>
        <v/>
      </c>
      <c r="V2544" s="16" t="str">
        <f>IF($B2544=2019,$P2544,"")</f>
        <v/>
      </c>
      <c r="W2544" s="16" t="str">
        <f>IF($B2544=2020,$P2544,"")</f>
        <v/>
      </c>
      <c r="X2544" s="6">
        <f>IF($B2544=2021,$P2544,"")</f>
        <v>1</v>
      </c>
      <c r="Y2544" s="6" t="str">
        <f>IF($B2544=2022,$P2544,"")</f>
        <v/>
      </c>
      <c r="Z2544" s="6" t="str">
        <f>IF($B2544=2023,$P2544,"")</f>
        <v/>
      </c>
      <c r="AA2544" s="6" t="str">
        <f>IF($B2544=2024,$P2544,"")</f>
        <v/>
      </c>
      <c r="AB2544" s="16" t="str">
        <f>IF($B2544=2025,$P2544,"")</f>
        <v/>
      </c>
    </row>
    <row r="2545" spans="1:28" x14ac:dyDescent="0.25">
      <c r="A2545" s="3">
        <v>1188</v>
      </c>
      <c r="B2545" s="3">
        <v>2021</v>
      </c>
      <c r="C2545" s="3" t="s">
        <v>173</v>
      </c>
      <c r="D2545" s="4">
        <v>44556</v>
      </c>
      <c r="E2545" s="5">
        <v>2200</v>
      </c>
      <c r="F2545" s="6" t="s">
        <v>14</v>
      </c>
      <c r="G2545" s="6" t="s">
        <v>21</v>
      </c>
      <c r="I2545" s="1" t="s">
        <v>3227</v>
      </c>
      <c r="J2545" s="1" t="s">
        <v>3697</v>
      </c>
      <c r="K2545" s="6" t="s">
        <v>34</v>
      </c>
      <c r="L2545" s="6">
        <v>6213</v>
      </c>
      <c r="M2545" s="6">
        <v>26</v>
      </c>
      <c r="N2545" s="6">
        <v>12</v>
      </c>
      <c r="O2545" s="6" t="s">
        <v>35</v>
      </c>
      <c r="P2545" s="6">
        <v>1</v>
      </c>
      <c r="Q2545" s="16" t="str">
        <f>IF($B2545=2014,$P2545,"")</f>
        <v/>
      </c>
      <c r="R2545" s="16" t="str">
        <f>IF($B2545=2015,$P2545,"")</f>
        <v/>
      </c>
      <c r="S2545" s="16" t="str">
        <f>IF($B2545=2016,$P2545,"")</f>
        <v/>
      </c>
      <c r="T2545" s="16" t="str">
        <f>IF($B2545=2017,$P2545,"")</f>
        <v/>
      </c>
      <c r="U2545" s="16" t="str">
        <f>IF($B2545=2018,$P2545,"")</f>
        <v/>
      </c>
      <c r="V2545" s="16" t="str">
        <f>IF($B2545=2019,$P2545,"")</f>
        <v/>
      </c>
      <c r="W2545" s="16" t="str">
        <f>IF($B2545=2020,$P2545,"")</f>
        <v/>
      </c>
      <c r="X2545" s="6">
        <f>IF($B2545=2021,$P2545,"")</f>
        <v>1</v>
      </c>
      <c r="Y2545" s="6" t="str">
        <f>IF($B2545=2022,$P2545,"")</f>
        <v/>
      </c>
      <c r="Z2545" s="6" t="str">
        <f>IF($B2545=2023,$P2545,"")</f>
        <v/>
      </c>
      <c r="AA2545" s="6" t="str">
        <f>IF($B2545=2024,$P2545,"")</f>
        <v/>
      </c>
      <c r="AB2545" s="16" t="str">
        <f>IF($B2545=2025,$P2545,"")</f>
        <v/>
      </c>
    </row>
    <row r="2546" spans="1:28" x14ac:dyDescent="0.25">
      <c r="A2546" s="3">
        <v>1188</v>
      </c>
      <c r="B2546" s="3">
        <v>2022</v>
      </c>
      <c r="C2546" s="3" t="s">
        <v>898</v>
      </c>
      <c r="D2546" s="4">
        <f>DATE(B2546,N2546,M2546)</f>
        <v>44684</v>
      </c>
      <c r="E2546" s="5">
        <v>300</v>
      </c>
      <c r="F2546" s="6" t="s">
        <v>14</v>
      </c>
      <c r="G2546" s="6" t="s">
        <v>21</v>
      </c>
      <c r="I2546" s="1" t="s">
        <v>3227</v>
      </c>
      <c r="J2546" s="1" t="s">
        <v>4001</v>
      </c>
      <c r="K2546" s="6" t="s">
        <v>842</v>
      </c>
      <c r="L2546" s="6">
        <v>6301</v>
      </c>
      <c r="M2546" s="6">
        <v>3</v>
      </c>
      <c r="N2546" s="6">
        <v>5</v>
      </c>
      <c r="O2546" s="6" t="s">
        <v>81</v>
      </c>
      <c r="P2546" s="6">
        <v>1</v>
      </c>
      <c r="Q2546" s="16" t="str">
        <f>IF($B2546=2014,$P2546,"")</f>
        <v/>
      </c>
      <c r="R2546" s="16" t="str">
        <f>IF($B2546=2015,$P2546,"")</f>
        <v/>
      </c>
      <c r="S2546" s="16" t="str">
        <f>IF($B2546=2016,$P2546,"")</f>
        <v/>
      </c>
      <c r="T2546" s="16" t="str">
        <f>IF($B2546=2017,$P2546,"")</f>
        <v/>
      </c>
      <c r="U2546" s="16" t="str">
        <f>IF($B2546=2018,$P2546,"")</f>
        <v/>
      </c>
      <c r="V2546" s="16" t="str">
        <f>IF($B2546=2019,$P2546,"")</f>
        <v/>
      </c>
      <c r="W2546" s="16" t="str">
        <f>IF($B2546=2020,$P2546,"")</f>
        <v/>
      </c>
      <c r="X2546" s="6" t="str">
        <f>IF($B2546=2021,$P2546,"")</f>
        <v/>
      </c>
      <c r="Y2546" s="6">
        <f>IF($B2546=2022,$P2546,"")</f>
        <v>1</v>
      </c>
      <c r="Z2546" s="6" t="str">
        <f>IF($B2546=2023,$P2546,"")</f>
        <v/>
      </c>
      <c r="AA2546" s="6" t="str">
        <f>IF($B2546=2024,$P2546,"")</f>
        <v/>
      </c>
      <c r="AB2546" s="16" t="str">
        <f>IF($B2546=2025,$P2546,"")</f>
        <v/>
      </c>
    </row>
    <row r="2547" spans="1:28" x14ac:dyDescent="0.25">
      <c r="A2547" s="3">
        <v>1188</v>
      </c>
      <c r="B2547" s="3">
        <v>2022</v>
      </c>
      <c r="C2547" s="3" t="s">
        <v>1528</v>
      </c>
      <c r="D2547" s="4">
        <f>DATE(B2547,N2547,M2547)</f>
        <v>44757</v>
      </c>
      <c r="E2547" s="5">
        <v>2300</v>
      </c>
      <c r="F2547" s="7" t="s">
        <v>14</v>
      </c>
      <c r="G2547" s="7" t="s">
        <v>21</v>
      </c>
      <c r="H2547" s="7"/>
      <c r="I2547" s="1" t="s">
        <v>3227</v>
      </c>
      <c r="J2547" s="1" t="s">
        <v>4139</v>
      </c>
      <c r="K2547" s="6" t="s">
        <v>34</v>
      </c>
      <c r="L2547" s="6">
        <v>6302</v>
      </c>
      <c r="M2547" s="6">
        <v>15</v>
      </c>
      <c r="N2547" s="6">
        <v>7</v>
      </c>
      <c r="O2547" s="6" t="s">
        <v>35</v>
      </c>
      <c r="P2547" s="6">
        <v>1</v>
      </c>
      <c r="Q2547" s="16" t="str">
        <f>IF($B2547=2014,$P2547,"")</f>
        <v/>
      </c>
      <c r="R2547" s="16" t="str">
        <f>IF($B2547=2015,$P2547,"")</f>
        <v/>
      </c>
      <c r="S2547" s="16" t="str">
        <f>IF($B2547=2016,$P2547,"")</f>
        <v/>
      </c>
      <c r="T2547" s="16" t="str">
        <f>IF($B2547=2017,$P2547,"")</f>
        <v/>
      </c>
      <c r="U2547" s="16" t="str">
        <f>IF($B2547=2018,$P2547,"")</f>
        <v/>
      </c>
      <c r="V2547" s="16" t="str">
        <f>IF($B2547=2019,$P2547,"")</f>
        <v/>
      </c>
      <c r="W2547" s="16" t="str">
        <f>IF($B2547=2020,$P2547,"")</f>
        <v/>
      </c>
      <c r="X2547" s="6" t="str">
        <f>IF($B2547=2021,$P2547,"")</f>
        <v/>
      </c>
      <c r="Y2547" s="6">
        <f>IF($B2547=2022,$P2547,"")</f>
        <v>1</v>
      </c>
      <c r="Z2547" s="6" t="str">
        <f>IF($B2547=2023,$P2547,"")</f>
        <v/>
      </c>
      <c r="AA2547" s="6" t="str">
        <f>IF($B2547=2024,$P2547,"")</f>
        <v/>
      </c>
      <c r="AB2547" s="16" t="str">
        <f>IF($B2547=2025,$P2547,"")</f>
        <v/>
      </c>
    </row>
    <row r="2548" spans="1:28" x14ac:dyDescent="0.25">
      <c r="A2548" s="3">
        <v>1188</v>
      </c>
      <c r="B2548" s="3">
        <v>2022</v>
      </c>
      <c r="C2548" s="3" t="s">
        <v>957</v>
      </c>
      <c r="D2548" s="4">
        <f>DATE(B2548,N2548,M2548)</f>
        <v>44759</v>
      </c>
      <c r="E2548" s="5">
        <v>2059</v>
      </c>
      <c r="F2548" s="7" t="s">
        <v>14</v>
      </c>
      <c r="G2548" s="7" t="s">
        <v>21</v>
      </c>
      <c r="H2548" s="7"/>
      <c r="I2548" s="1" t="s">
        <v>3227</v>
      </c>
      <c r="J2548" s="1" t="s">
        <v>4140</v>
      </c>
      <c r="K2548" s="6" t="s">
        <v>842</v>
      </c>
      <c r="L2548" s="6">
        <v>6302</v>
      </c>
      <c r="M2548" s="6">
        <v>17</v>
      </c>
      <c r="N2548" s="6">
        <v>7</v>
      </c>
      <c r="O2548" s="6" t="s">
        <v>81</v>
      </c>
      <c r="P2548" s="6">
        <v>1</v>
      </c>
      <c r="Q2548" s="16" t="str">
        <f>IF($B2548=2014,$P2548,"")</f>
        <v/>
      </c>
      <c r="R2548" s="16" t="str">
        <f>IF($B2548=2015,$P2548,"")</f>
        <v/>
      </c>
      <c r="S2548" s="16" t="str">
        <f>IF($B2548=2016,$P2548,"")</f>
        <v/>
      </c>
      <c r="T2548" s="16" t="str">
        <f>IF($B2548=2017,$P2548,"")</f>
        <v/>
      </c>
      <c r="U2548" s="16" t="str">
        <f>IF($B2548=2018,$P2548,"")</f>
        <v/>
      </c>
      <c r="V2548" s="16" t="str">
        <f>IF($B2548=2019,$P2548,"")</f>
        <v/>
      </c>
      <c r="W2548" s="16" t="str">
        <f>IF($B2548=2020,$P2548,"")</f>
        <v/>
      </c>
      <c r="X2548" s="6" t="str">
        <f>IF($B2548=2021,$P2548,"")</f>
        <v/>
      </c>
      <c r="Y2548" s="6">
        <f>IF($B2548=2022,$P2548,"")</f>
        <v>1</v>
      </c>
      <c r="Z2548" s="6" t="str">
        <f>IF($B2548=2023,$P2548,"")</f>
        <v/>
      </c>
      <c r="AA2548" s="6" t="str">
        <f>IF($B2548=2024,$P2548,"")</f>
        <v/>
      </c>
      <c r="AB2548" s="16" t="str">
        <f>IF($B2548=2025,$P2548,"")</f>
        <v/>
      </c>
    </row>
    <row r="2549" spans="1:28" x14ac:dyDescent="0.25">
      <c r="A2549" s="3">
        <v>1188</v>
      </c>
      <c r="B2549" s="3">
        <v>2022</v>
      </c>
      <c r="C2549" s="3" t="s">
        <v>1928</v>
      </c>
      <c r="D2549" s="4">
        <f>DATE(B2549,N2549,M2549)</f>
        <v>44777</v>
      </c>
      <c r="E2549" s="5">
        <v>104</v>
      </c>
      <c r="F2549" s="7" t="s">
        <v>14</v>
      </c>
      <c r="G2549" s="7" t="s">
        <v>21</v>
      </c>
      <c r="H2549" s="7"/>
      <c r="I2549" s="1" t="s">
        <v>3227</v>
      </c>
      <c r="J2549" s="1" t="s">
        <v>4141</v>
      </c>
      <c r="K2549" s="6" t="s">
        <v>22</v>
      </c>
      <c r="L2549" s="6">
        <v>6302</v>
      </c>
      <c r="M2549" s="6">
        <v>4</v>
      </c>
      <c r="N2549" s="6">
        <v>8</v>
      </c>
      <c r="P2549" s="6">
        <v>1</v>
      </c>
      <c r="Q2549" s="16" t="str">
        <f>IF($B2549=2014,$P2549,"")</f>
        <v/>
      </c>
      <c r="R2549" s="16" t="str">
        <f>IF($B2549=2015,$P2549,"")</f>
        <v/>
      </c>
      <c r="S2549" s="16" t="str">
        <f>IF($B2549=2016,$P2549,"")</f>
        <v/>
      </c>
      <c r="T2549" s="16" t="str">
        <f>IF($B2549=2017,$P2549,"")</f>
        <v/>
      </c>
      <c r="U2549" s="16" t="str">
        <f>IF($B2549=2018,$P2549,"")</f>
        <v/>
      </c>
      <c r="V2549" s="16" t="str">
        <f>IF($B2549=2019,$P2549,"")</f>
        <v/>
      </c>
      <c r="W2549" s="16" t="str">
        <f>IF($B2549=2020,$P2549,"")</f>
        <v/>
      </c>
      <c r="X2549" s="6" t="str">
        <f>IF($B2549=2021,$P2549,"")</f>
        <v/>
      </c>
      <c r="Y2549" s="6">
        <f>IF($B2549=2022,$P2549,"")</f>
        <v>1</v>
      </c>
      <c r="Z2549" s="6" t="str">
        <f>IF($B2549=2023,$P2549,"")</f>
        <v/>
      </c>
      <c r="AA2549" s="6" t="str">
        <f>IF($B2549=2024,$P2549,"")</f>
        <v/>
      </c>
      <c r="AB2549" s="16" t="str">
        <f>IF($B2549=2025,$P2549,"")</f>
        <v/>
      </c>
    </row>
    <row r="2550" spans="1:28" x14ac:dyDescent="0.25">
      <c r="A2550" s="3">
        <v>1188</v>
      </c>
      <c r="B2550" s="3">
        <v>2022</v>
      </c>
      <c r="C2550" s="3" t="s">
        <v>99</v>
      </c>
      <c r="D2550" s="4">
        <f>DATE(B2550,N2550,M2550)</f>
        <v>44785</v>
      </c>
      <c r="E2550" s="5">
        <v>2104</v>
      </c>
      <c r="F2550" s="6" t="s">
        <v>14</v>
      </c>
      <c r="G2550" s="6" t="s">
        <v>21</v>
      </c>
      <c r="I2550" s="1" t="s">
        <v>3227</v>
      </c>
      <c r="J2550" s="1" t="s">
        <v>4142</v>
      </c>
      <c r="K2550" s="6" t="s">
        <v>22</v>
      </c>
      <c r="L2550" s="6">
        <v>6303</v>
      </c>
      <c r="M2550" s="6">
        <v>12</v>
      </c>
      <c r="N2550" s="6">
        <v>8</v>
      </c>
      <c r="P2550" s="6">
        <v>1</v>
      </c>
      <c r="Q2550" s="16" t="str">
        <f>IF($B2550=2014,$P2550,"")</f>
        <v/>
      </c>
      <c r="R2550" s="16" t="str">
        <f>IF($B2550=2015,$P2550,"")</f>
        <v/>
      </c>
      <c r="S2550" s="16" t="str">
        <f>IF($B2550=2016,$P2550,"")</f>
        <v/>
      </c>
      <c r="T2550" s="16" t="str">
        <f>IF($B2550=2017,$P2550,"")</f>
        <v/>
      </c>
      <c r="U2550" s="16" t="str">
        <f>IF($B2550=2018,$P2550,"")</f>
        <v/>
      </c>
      <c r="V2550" s="16" t="str">
        <f>IF($B2550=2019,$P2550,"")</f>
        <v/>
      </c>
      <c r="W2550" s="16" t="str">
        <f>IF($B2550=2020,$P2550,"")</f>
        <v/>
      </c>
      <c r="X2550" s="6" t="str">
        <f>IF($B2550=2021,$P2550,"")</f>
        <v/>
      </c>
      <c r="Y2550" s="6">
        <f>IF($B2550=2022,$P2550,"")</f>
        <v>1</v>
      </c>
      <c r="Z2550" s="6" t="str">
        <f>IF($B2550=2023,$P2550,"")</f>
        <v/>
      </c>
      <c r="AA2550" s="6" t="str">
        <f>IF($B2550=2024,$P2550,"")</f>
        <v/>
      </c>
      <c r="AB2550" s="16" t="str">
        <f>IF($B2550=2025,$P2550,"")</f>
        <v/>
      </c>
    </row>
    <row r="2551" spans="1:28" x14ac:dyDescent="0.25">
      <c r="A2551" s="3">
        <v>1188</v>
      </c>
      <c r="B2551" s="3">
        <v>2022</v>
      </c>
      <c r="C2551" s="3" t="s">
        <v>495</v>
      </c>
      <c r="D2551" s="4">
        <f>DATE(B2551,N2551,M2551)</f>
        <v>44814</v>
      </c>
      <c r="E2551" s="5" t="s">
        <v>4273</v>
      </c>
      <c r="F2551" s="7" t="s">
        <v>14</v>
      </c>
      <c r="G2551" s="7" t="s">
        <v>21</v>
      </c>
      <c r="H2551" s="7"/>
      <c r="I2551" s="1" t="s">
        <v>3227</v>
      </c>
      <c r="J2551" s="1" t="s">
        <v>4274</v>
      </c>
      <c r="K2551" s="6" t="s">
        <v>2564</v>
      </c>
      <c r="L2551" s="6">
        <v>6305</v>
      </c>
      <c r="M2551" s="6">
        <v>10</v>
      </c>
      <c r="N2551" s="6">
        <v>9</v>
      </c>
      <c r="O2551" s="6" t="s">
        <v>116</v>
      </c>
      <c r="P2551" s="6">
        <v>1</v>
      </c>
      <c r="Q2551" s="16" t="str">
        <f>IF($B2551=2014,$P2551,"")</f>
        <v/>
      </c>
      <c r="R2551" s="16" t="str">
        <f>IF($B2551=2015,$P2551,"")</f>
        <v/>
      </c>
      <c r="S2551" s="16" t="str">
        <f>IF($B2551=2016,$P2551,"")</f>
        <v/>
      </c>
      <c r="T2551" s="16" t="str">
        <f>IF($B2551=2017,$P2551,"")</f>
        <v/>
      </c>
      <c r="U2551" s="16" t="str">
        <f>IF($B2551=2018,$P2551,"")</f>
        <v/>
      </c>
      <c r="V2551" s="16" t="str">
        <f>IF($B2551=2019,$P2551,"")</f>
        <v/>
      </c>
      <c r="W2551" s="16" t="str">
        <f>IF($B2551=2020,$P2551,"")</f>
        <v/>
      </c>
      <c r="X2551" s="6" t="str">
        <f>IF($B2551=2021,$P2551,"")</f>
        <v/>
      </c>
      <c r="Y2551" s="6">
        <f>IF($B2551=2022,$P2551,"")</f>
        <v>1</v>
      </c>
      <c r="Z2551" s="6" t="str">
        <f>IF($B2551=2023,$P2551,"")</f>
        <v/>
      </c>
      <c r="AA2551" s="6" t="str">
        <f>IF($B2551=2024,$P2551,"")</f>
        <v/>
      </c>
      <c r="AB2551" s="16" t="str">
        <f>IF($B2551=2025,$P2551,"")</f>
        <v/>
      </c>
    </row>
    <row r="2552" spans="1:28" x14ac:dyDescent="0.25">
      <c r="A2552" s="3">
        <v>1188</v>
      </c>
      <c r="B2552" s="3">
        <v>2022</v>
      </c>
      <c r="C2552" s="3" t="s">
        <v>282</v>
      </c>
      <c r="D2552" s="4">
        <f>DATE(B2552,N2552,M2552)</f>
        <v>44826</v>
      </c>
      <c r="E2552" s="5">
        <v>1859</v>
      </c>
      <c r="F2552" s="6" t="s">
        <v>14</v>
      </c>
      <c r="G2552" s="6" t="s">
        <v>21</v>
      </c>
      <c r="I2552" s="8" t="s">
        <v>3227</v>
      </c>
      <c r="J2552" s="8" t="s">
        <v>4315</v>
      </c>
      <c r="K2552" s="6" t="s">
        <v>842</v>
      </c>
      <c r="L2552" s="6">
        <v>6306</v>
      </c>
      <c r="M2552" s="6">
        <v>22</v>
      </c>
      <c r="N2552" s="6">
        <v>9</v>
      </c>
      <c r="O2552" s="6" t="s">
        <v>81</v>
      </c>
      <c r="P2552" s="6">
        <v>1</v>
      </c>
      <c r="Q2552" s="16" t="str">
        <f>IF($B2552=2014,$P2552,"")</f>
        <v/>
      </c>
      <c r="R2552" s="16" t="str">
        <f>IF($B2552=2015,$P2552,"")</f>
        <v/>
      </c>
      <c r="S2552" s="16" t="str">
        <f>IF($B2552=2016,$P2552,"")</f>
        <v/>
      </c>
      <c r="T2552" s="16" t="str">
        <f>IF($B2552=2017,$P2552,"")</f>
        <v/>
      </c>
      <c r="U2552" s="16" t="str">
        <f>IF($B2552=2018,$P2552,"")</f>
        <v/>
      </c>
      <c r="V2552" s="16" t="str">
        <f>IF($B2552=2019,$P2552,"")</f>
        <v/>
      </c>
      <c r="W2552" s="16" t="str">
        <f>IF($B2552=2020,$P2552,"")</f>
        <v/>
      </c>
      <c r="X2552" s="6" t="str">
        <f>IF($B2552=2021,$P2552,"")</f>
        <v/>
      </c>
      <c r="Y2552" s="6">
        <f>IF($B2552=2022,$P2552,"")</f>
        <v>1</v>
      </c>
      <c r="Z2552" s="6" t="str">
        <f>IF($B2552=2023,$P2552,"")</f>
        <v/>
      </c>
      <c r="AA2552" s="6" t="str">
        <f>IF($B2552=2024,$P2552,"")</f>
        <v/>
      </c>
      <c r="AB2552" s="16" t="str">
        <f>IF($B2552=2025,$P2552,"")</f>
        <v/>
      </c>
    </row>
    <row r="2553" spans="1:28" x14ac:dyDescent="0.25">
      <c r="A2553" s="3">
        <v>1188</v>
      </c>
      <c r="B2553" s="3">
        <v>2022</v>
      </c>
      <c r="C2553" s="3" t="s">
        <v>849</v>
      </c>
      <c r="D2553" s="4">
        <f>DATE(B2553,N2553,M2553)</f>
        <v>44890</v>
      </c>
      <c r="E2553" s="5">
        <v>558</v>
      </c>
      <c r="F2553" s="7" t="s">
        <v>14</v>
      </c>
      <c r="G2553" s="7" t="s">
        <v>21</v>
      </c>
      <c r="H2553" s="7"/>
      <c r="I2553" s="1" t="s">
        <v>3227</v>
      </c>
      <c r="J2553" s="1" t="s">
        <v>4572</v>
      </c>
      <c r="K2553" s="6" t="s">
        <v>842</v>
      </c>
      <c r="L2553" s="6">
        <v>6310</v>
      </c>
      <c r="M2553" s="6">
        <v>25</v>
      </c>
      <c r="N2553" s="6">
        <v>11</v>
      </c>
      <c r="O2553" s="6" t="s">
        <v>81</v>
      </c>
      <c r="P2553" s="6">
        <v>1</v>
      </c>
      <c r="Q2553" s="16" t="str">
        <f>IF($B2553=2014,$P2553,"")</f>
        <v/>
      </c>
      <c r="R2553" s="16" t="str">
        <f>IF($B2553=2015,$P2553,"")</f>
        <v/>
      </c>
      <c r="S2553" s="16" t="str">
        <f>IF($B2553=2016,$P2553,"")</f>
        <v/>
      </c>
      <c r="T2553" s="16" t="str">
        <f>IF($B2553=2017,$P2553,"")</f>
        <v/>
      </c>
      <c r="U2553" s="16" t="str">
        <f>IF($B2553=2018,$P2553,"")</f>
        <v/>
      </c>
      <c r="V2553" s="16" t="str">
        <f>IF($B2553=2019,$P2553,"")</f>
        <v/>
      </c>
      <c r="W2553" s="16" t="str">
        <f>IF($B2553=2020,$P2553,"")</f>
        <v/>
      </c>
      <c r="X2553" s="6" t="str">
        <f>IF($B2553=2021,$P2553,"")</f>
        <v/>
      </c>
      <c r="Y2553" s="6">
        <f>IF($B2553=2022,$P2553,"")</f>
        <v>1</v>
      </c>
      <c r="Z2553" s="6" t="str">
        <f>IF($B2553=2023,$P2553,"")</f>
        <v/>
      </c>
      <c r="AA2553" s="6" t="str">
        <f>IF($B2553=2024,$P2553,"")</f>
        <v/>
      </c>
      <c r="AB2553" s="16" t="str">
        <f>IF($B2553=2025,$P2553,"")</f>
        <v/>
      </c>
    </row>
    <row r="2554" spans="1:28" x14ac:dyDescent="0.25">
      <c r="A2554" s="3">
        <v>1188</v>
      </c>
      <c r="B2554" s="3">
        <v>2023</v>
      </c>
      <c r="C2554" s="3" t="s">
        <v>903</v>
      </c>
      <c r="D2554" s="4">
        <f>DATE(B2554,N2554,M2554)</f>
        <v>44936</v>
      </c>
      <c r="E2554" s="5">
        <v>3</v>
      </c>
      <c r="F2554" s="7" t="s">
        <v>14</v>
      </c>
      <c r="G2554" s="7" t="s">
        <v>21</v>
      </c>
      <c r="H2554" s="7"/>
      <c r="I2554" s="1" t="s">
        <v>3227</v>
      </c>
      <c r="J2554" s="1" t="s">
        <v>4995</v>
      </c>
      <c r="K2554" s="6" t="s">
        <v>4403</v>
      </c>
      <c r="L2554" s="6">
        <v>6314</v>
      </c>
      <c r="M2554" s="6">
        <v>10</v>
      </c>
      <c r="N2554" s="6">
        <v>1</v>
      </c>
      <c r="P2554" s="6">
        <v>1</v>
      </c>
      <c r="Q2554" s="16" t="str">
        <f>IF($B2554=2014,$P2554,"")</f>
        <v/>
      </c>
      <c r="R2554" s="16" t="str">
        <f>IF($B2554=2015,$P2554,"")</f>
        <v/>
      </c>
      <c r="S2554" s="16" t="str">
        <f>IF($B2554=2016,$P2554,"")</f>
        <v/>
      </c>
      <c r="T2554" s="16" t="str">
        <f>IF($B2554=2017,$P2554,"")</f>
        <v/>
      </c>
      <c r="U2554" s="16" t="str">
        <f>IF($B2554=2018,$P2554,"")</f>
        <v/>
      </c>
      <c r="V2554" s="16" t="str">
        <f>IF($B2554=2019,$P2554,"")</f>
        <v/>
      </c>
      <c r="W2554" s="16" t="str">
        <f>IF($B2554=2020,$P2554,"")</f>
        <v/>
      </c>
      <c r="X2554" s="6" t="str">
        <f>IF($B2554=2021,$P2554,"")</f>
        <v/>
      </c>
      <c r="Y2554" s="6" t="str">
        <f>IF($B2554=2022,$P2554,"")</f>
        <v/>
      </c>
      <c r="Z2554" s="6">
        <f>IF($B2554=2023,$P2554,"")</f>
        <v>1</v>
      </c>
      <c r="AA2554" s="6" t="str">
        <f>IF($B2554=2024,$P2554,"")</f>
        <v/>
      </c>
      <c r="AB2554" s="16" t="str">
        <f>IF($B2554=2025,$P2554,"")</f>
        <v/>
      </c>
    </row>
    <row r="2555" spans="1:28" x14ac:dyDescent="0.25">
      <c r="A2555" s="3">
        <v>1188</v>
      </c>
      <c r="B2555" s="3">
        <v>2023</v>
      </c>
      <c r="C2555" s="3" t="s">
        <v>162</v>
      </c>
      <c r="D2555" s="4">
        <f>DATE(B2555,N2555,M2555)</f>
        <v>44953</v>
      </c>
      <c r="E2555" s="5">
        <v>620</v>
      </c>
      <c r="F2555" s="7" t="s">
        <v>14</v>
      </c>
      <c r="G2555" s="7" t="s">
        <v>21</v>
      </c>
      <c r="H2555" s="7"/>
      <c r="I2555" s="1" t="s">
        <v>3227</v>
      </c>
      <c r="J2555" s="1" t="s">
        <v>5136</v>
      </c>
      <c r="K2555" s="6" t="s">
        <v>274</v>
      </c>
      <c r="L2555" s="6">
        <v>6316</v>
      </c>
      <c r="M2555" s="6">
        <v>27</v>
      </c>
      <c r="N2555" s="6">
        <v>1</v>
      </c>
      <c r="P2555" s="6">
        <v>1</v>
      </c>
      <c r="Q2555" s="16" t="str">
        <f>IF($B2555=2014,$P2555,"")</f>
        <v/>
      </c>
      <c r="R2555" s="16" t="str">
        <f>IF($B2555=2015,$P2555,"")</f>
        <v/>
      </c>
      <c r="S2555" s="16" t="str">
        <f>IF($B2555=2016,$P2555,"")</f>
        <v/>
      </c>
      <c r="T2555" s="16" t="str">
        <f>IF($B2555=2017,$P2555,"")</f>
        <v/>
      </c>
      <c r="U2555" s="16" t="str">
        <f>IF($B2555=2018,$P2555,"")</f>
        <v/>
      </c>
      <c r="V2555" s="16" t="str">
        <f>IF($B2555=2019,$P2555,"")</f>
        <v/>
      </c>
      <c r="W2555" s="16" t="str">
        <f>IF($B2555=2020,$P2555,"")</f>
        <v/>
      </c>
      <c r="X2555" s="6" t="str">
        <f>IF($B2555=2021,$P2555,"")</f>
        <v/>
      </c>
      <c r="Y2555" s="6" t="str">
        <f>IF($B2555=2022,$P2555,"")</f>
        <v/>
      </c>
      <c r="Z2555" s="6">
        <f>IF($B2555=2023,$P2555,"")</f>
        <v>1</v>
      </c>
      <c r="AA2555" s="6" t="str">
        <f>IF($B2555=2024,$P2555,"")</f>
        <v/>
      </c>
      <c r="AB2555" s="16" t="str">
        <f>IF($B2555=2025,$P2555,"")</f>
        <v/>
      </c>
    </row>
    <row r="2556" spans="1:28" ht="24" x14ac:dyDescent="0.25">
      <c r="A2556" s="3">
        <v>1188</v>
      </c>
      <c r="B2556" s="3">
        <v>2023</v>
      </c>
      <c r="C2556" s="3" t="s">
        <v>665</v>
      </c>
      <c r="D2556" s="4">
        <f>DATE(B2556,N2556,M2556)</f>
        <v>44984</v>
      </c>
      <c r="E2556" s="5">
        <v>2207</v>
      </c>
      <c r="F2556" s="7" t="s">
        <v>14</v>
      </c>
      <c r="G2556" s="7" t="s">
        <v>21</v>
      </c>
      <c r="H2556" s="7"/>
      <c r="I2556" s="1" t="s">
        <v>3227</v>
      </c>
      <c r="J2556" s="1" t="s">
        <v>5230</v>
      </c>
      <c r="K2556" s="6" t="s">
        <v>842</v>
      </c>
      <c r="L2556" s="6">
        <v>6317</v>
      </c>
      <c r="M2556" s="6">
        <v>27</v>
      </c>
      <c r="N2556" s="6">
        <v>2</v>
      </c>
      <c r="O2556" s="6" t="str">
        <f>IF(K2556="HR","NOR"," ")</f>
        <v>NOR</v>
      </c>
      <c r="P2556" s="6">
        <v>1</v>
      </c>
      <c r="Q2556" s="16" t="str">
        <f>IF($B2556=2014,$P2556,"")</f>
        <v/>
      </c>
      <c r="R2556" s="16" t="str">
        <f>IF($B2556=2015,$P2556,"")</f>
        <v/>
      </c>
      <c r="S2556" s="16" t="str">
        <f>IF($B2556=2016,$P2556,"")</f>
        <v/>
      </c>
      <c r="T2556" s="16" t="str">
        <f>IF($B2556=2017,$P2556,"")</f>
        <v/>
      </c>
      <c r="U2556" s="16" t="str">
        <f>IF($B2556=2018,$P2556,"")</f>
        <v/>
      </c>
      <c r="V2556" s="16" t="str">
        <f>IF($B2556=2019,$P2556,"")</f>
        <v/>
      </c>
      <c r="W2556" s="16" t="str">
        <f>IF($B2556=2020,$P2556,"")</f>
        <v/>
      </c>
      <c r="X2556" s="6" t="str">
        <f>IF($B2556=2021,$P2556,"")</f>
        <v/>
      </c>
      <c r="Y2556" s="6" t="str">
        <f>IF($B2556=2022,$P2556,"")</f>
        <v/>
      </c>
      <c r="Z2556" s="6">
        <f>IF($B2556=2023,$P2556,"")</f>
        <v>1</v>
      </c>
      <c r="AA2556" s="6" t="str">
        <f>IF($B2556=2024,$P2556,"")</f>
        <v/>
      </c>
      <c r="AB2556" s="16" t="str">
        <f>IF($B2556=2025,$P2556,"")</f>
        <v/>
      </c>
    </row>
    <row r="2557" spans="1:28" x14ac:dyDescent="0.25">
      <c r="A2557" s="3">
        <v>1188</v>
      </c>
      <c r="B2557" s="3">
        <v>2023</v>
      </c>
      <c r="C2557" s="3" t="s">
        <v>1512</v>
      </c>
      <c r="D2557" s="4">
        <f>DATE(B2557,N2557,M2557)</f>
        <v>45046</v>
      </c>
      <c r="E2557" s="5">
        <v>2001</v>
      </c>
      <c r="F2557" s="7" t="s">
        <v>14</v>
      </c>
      <c r="G2557" s="7" t="s">
        <v>21</v>
      </c>
      <c r="H2557" s="7"/>
      <c r="I2557" s="1" t="s">
        <v>3227</v>
      </c>
      <c r="J2557" s="1" t="s">
        <v>5397</v>
      </c>
      <c r="K2557" s="6" t="s">
        <v>842</v>
      </c>
      <c r="L2557" s="6">
        <v>6321</v>
      </c>
      <c r="M2557" s="6">
        <v>30</v>
      </c>
      <c r="N2557" s="6">
        <v>4</v>
      </c>
      <c r="O2557" s="6" t="s">
        <v>81</v>
      </c>
      <c r="P2557" s="6">
        <v>1</v>
      </c>
      <c r="Q2557" s="16" t="str">
        <f>IF($B2557=2014,$P2557,"")</f>
        <v/>
      </c>
      <c r="R2557" s="16" t="str">
        <f>IF($B2557=2015,$P2557,"")</f>
        <v/>
      </c>
      <c r="S2557" s="16" t="str">
        <f>IF($B2557=2016,$P2557,"")</f>
        <v/>
      </c>
      <c r="T2557" s="16" t="str">
        <f>IF($B2557=2017,$P2557,"")</f>
        <v/>
      </c>
      <c r="U2557" s="16" t="str">
        <f>IF($B2557=2018,$P2557,"")</f>
        <v/>
      </c>
      <c r="V2557" s="16" t="str">
        <f>IF($B2557=2019,$P2557,"")</f>
        <v/>
      </c>
      <c r="W2557" s="16" t="str">
        <f>IF($B2557=2020,$P2557,"")</f>
        <v/>
      </c>
      <c r="X2557" s="6" t="str">
        <f>IF($B2557=2021,$P2557,"")</f>
        <v/>
      </c>
      <c r="Y2557" s="6" t="str">
        <f>IF($B2557=2022,$P2557,"")</f>
        <v/>
      </c>
      <c r="Z2557" s="6">
        <f>IF($B2557=2023,$P2557,"")</f>
        <v>1</v>
      </c>
      <c r="AA2557" s="6" t="str">
        <f>IF($B2557=2024,$P2557,"")</f>
        <v/>
      </c>
      <c r="AB2557" s="16" t="str">
        <f>IF($B2557=2025,$P2557,"")</f>
        <v/>
      </c>
    </row>
    <row r="2558" spans="1:28" ht="24" x14ac:dyDescent="0.25">
      <c r="A2558" s="3">
        <v>1188</v>
      </c>
      <c r="B2558" s="3">
        <v>2023</v>
      </c>
      <c r="C2558" s="3" t="s">
        <v>1799</v>
      </c>
      <c r="D2558" s="4">
        <f>DATE(B2558,N2558,M2558)</f>
        <v>45057</v>
      </c>
      <c r="E2558" s="5">
        <v>2209</v>
      </c>
      <c r="F2558" s="6" t="s">
        <v>14</v>
      </c>
      <c r="G2558" s="6" t="s">
        <v>21</v>
      </c>
      <c r="I2558" s="1" t="s">
        <v>3227</v>
      </c>
      <c r="J2558" s="1" t="s">
        <v>5442</v>
      </c>
      <c r="K2558" s="6" t="s">
        <v>842</v>
      </c>
      <c r="L2558" s="6">
        <v>6322</v>
      </c>
      <c r="M2558" s="6">
        <v>11</v>
      </c>
      <c r="N2558" s="6">
        <v>5</v>
      </c>
      <c r="O2558" s="6" t="s">
        <v>81</v>
      </c>
      <c r="P2558" s="6">
        <v>1</v>
      </c>
      <c r="Q2558" s="16" t="str">
        <f>IF($B2558=2014,$P2558,"")</f>
        <v/>
      </c>
      <c r="R2558" s="16" t="str">
        <f>IF($B2558=2015,$P2558,"")</f>
        <v/>
      </c>
      <c r="S2558" s="16" t="str">
        <f>IF($B2558=2016,$P2558,"")</f>
        <v/>
      </c>
      <c r="T2558" s="16" t="str">
        <f>IF($B2558=2017,$P2558,"")</f>
        <v/>
      </c>
      <c r="U2558" s="16" t="str">
        <f>IF($B2558=2018,$P2558,"")</f>
        <v/>
      </c>
      <c r="V2558" s="16" t="str">
        <f>IF($B2558=2019,$P2558,"")</f>
        <v/>
      </c>
      <c r="W2558" s="16" t="str">
        <f>IF($B2558=2020,$P2558,"")</f>
        <v/>
      </c>
      <c r="X2558" s="6" t="str">
        <f>IF($B2558=2021,$P2558,"")</f>
        <v/>
      </c>
      <c r="Y2558" s="6" t="str">
        <f>IF($B2558=2022,$P2558,"")</f>
        <v/>
      </c>
      <c r="Z2558" s="6">
        <f>IF($B2558=2023,$P2558,"")</f>
        <v>1</v>
      </c>
      <c r="AA2558" s="6" t="str">
        <f>IF($B2558=2024,$P2558,"")</f>
        <v/>
      </c>
      <c r="AB2558" s="16" t="str">
        <f>IF($B2558=2025,$P2558,"")</f>
        <v/>
      </c>
    </row>
    <row r="2559" spans="1:28" x14ac:dyDescent="0.25">
      <c r="A2559" s="3">
        <v>1188</v>
      </c>
      <c r="B2559" s="3">
        <v>2023</v>
      </c>
      <c r="C2559" s="3" t="s">
        <v>92</v>
      </c>
      <c r="D2559" s="4">
        <f>DATE(B2559,N2559,M2559)</f>
        <v>45065</v>
      </c>
      <c r="E2559" s="5">
        <v>2101</v>
      </c>
      <c r="F2559" s="7" t="s">
        <v>14</v>
      </c>
      <c r="G2559" s="7" t="s">
        <v>21</v>
      </c>
      <c r="H2559" s="7"/>
      <c r="I2559" s="1" t="s">
        <v>3227</v>
      </c>
      <c r="J2559" s="1" t="s">
        <v>5472</v>
      </c>
      <c r="K2559" s="6" t="s">
        <v>719</v>
      </c>
      <c r="L2559" s="6">
        <v>6401</v>
      </c>
      <c r="M2559" s="6">
        <v>19</v>
      </c>
      <c r="N2559" s="6">
        <v>5</v>
      </c>
      <c r="P2559" s="6">
        <v>1</v>
      </c>
      <c r="Q2559" s="16" t="str">
        <f>IF($B2559=2014,$P2559,"")</f>
        <v/>
      </c>
      <c r="R2559" s="16" t="str">
        <f>IF($B2559=2015,$P2559,"")</f>
        <v/>
      </c>
      <c r="S2559" s="16" t="str">
        <f>IF($B2559=2016,$P2559,"")</f>
        <v/>
      </c>
      <c r="T2559" s="16" t="str">
        <f>IF($B2559=2017,$P2559,"")</f>
        <v/>
      </c>
      <c r="U2559" s="16" t="str">
        <f>IF($B2559=2018,$P2559,"")</f>
        <v/>
      </c>
      <c r="V2559" s="16" t="str">
        <f>IF($B2559=2019,$P2559,"")</f>
        <v/>
      </c>
      <c r="W2559" s="16" t="str">
        <f>IF($B2559=2020,$P2559,"")</f>
        <v/>
      </c>
      <c r="X2559" s="6" t="str">
        <f>IF($B2559=2021,$P2559,"")</f>
        <v/>
      </c>
      <c r="Y2559" s="6" t="str">
        <f>IF($B2559=2022,$P2559,"")</f>
        <v/>
      </c>
      <c r="Z2559" s="6">
        <f>IF($B2559=2023,$P2559,"")</f>
        <v>1</v>
      </c>
      <c r="AA2559" s="6" t="str">
        <f>IF($B2559=2024,$P2559,"")</f>
        <v/>
      </c>
      <c r="AB2559" s="16" t="str">
        <f>IF($B2559=2025,$P2559,"")</f>
        <v/>
      </c>
    </row>
    <row r="2560" spans="1:28" x14ac:dyDescent="0.25">
      <c r="A2560" s="3">
        <v>1188</v>
      </c>
      <c r="B2560" s="3">
        <v>2023</v>
      </c>
      <c r="C2560" s="3" t="s">
        <v>1650</v>
      </c>
      <c r="D2560" s="4">
        <f>DATE(B2560,N2560,M2560)</f>
        <v>45132</v>
      </c>
      <c r="E2560" s="5">
        <v>49</v>
      </c>
      <c r="F2560" s="7" t="s">
        <v>14</v>
      </c>
      <c r="G2560" s="7" t="s">
        <v>21</v>
      </c>
      <c r="H2560" s="7"/>
      <c r="I2560" s="1" t="s">
        <v>3227</v>
      </c>
      <c r="J2560" s="1" t="s">
        <v>5505</v>
      </c>
      <c r="K2560" s="6" t="s">
        <v>22</v>
      </c>
      <c r="L2560" s="6">
        <v>6402</v>
      </c>
      <c r="M2560" s="6">
        <v>25</v>
      </c>
      <c r="N2560" s="6">
        <v>7</v>
      </c>
      <c r="P2560" s="6">
        <v>1</v>
      </c>
      <c r="Q2560" s="16" t="str">
        <f>IF($B2560=2014,$P2560,"")</f>
        <v/>
      </c>
      <c r="R2560" s="16" t="str">
        <f>IF($B2560=2015,$P2560,"")</f>
        <v/>
      </c>
      <c r="S2560" s="16" t="str">
        <f>IF($B2560=2016,$P2560,"")</f>
        <v/>
      </c>
      <c r="T2560" s="16" t="str">
        <f>IF($B2560=2017,$P2560,"")</f>
        <v/>
      </c>
      <c r="U2560" s="16" t="str">
        <f>IF($B2560=2018,$P2560,"")</f>
        <v/>
      </c>
      <c r="V2560" s="16" t="str">
        <f>IF($B2560=2019,$P2560,"")</f>
        <v/>
      </c>
      <c r="W2560" s="16" t="str">
        <f>IF($B2560=2020,$P2560,"")</f>
        <v/>
      </c>
      <c r="X2560" s="6" t="str">
        <f>IF($B2560=2021,$P2560,"")</f>
        <v/>
      </c>
      <c r="Y2560" s="6" t="str">
        <f>IF($B2560=2022,$P2560,"")</f>
        <v/>
      </c>
      <c r="Z2560" s="6">
        <f>IF($B2560=2023,$P2560,"")</f>
        <v>1</v>
      </c>
      <c r="AA2560" s="6" t="str">
        <f>IF($B2560=2024,$P2560,"")</f>
        <v/>
      </c>
      <c r="AB2560" s="16" t="str">
        <f>IF($B2560=2025,$P2560,"")</f>
        <v/>
      </c>
    </row>
    <row r="2561" spans="1:29" ht="24" x14ac:dyDescent="0.25">
      <c r="A2561" s="3">
        <v>1188</v>
      </c>
      <c r="B2561" s="3">
        <v>2023</v>
      </c>
      <c r="C2561" s="3" t="s">
        <v>1928</v>
      </c>
      <c r="D2561" s="4">
        <f>DATE(B2561,N2561,M2561)</f>
        <v>45142</v>
      </c>
      <c r="E2561" s="5">
        <v>2001</v>
      </c>
      <c r="F2561" s="7" t="s">
        <v>14</v>
      </c>
      <c r="G2561" s="7" t="s">
        <v>21</v>
      </c>
      <c r="H2561" s="7"/>
      <c r="I2561" s="1" t="s">
        <v>3227</v>
      </c>
      <c r="J2561" s="1" t="s">
        <v>5506</v>
      </c>
      <c r="K2561" s="6" t="s">
        <v>842</v>
      </c>
      <c r="L2561" s="6">
        <v>6402</v>
      </c>
      <c r="M2561" s="6">
        <v>4</v>
      </c>
      <c r="N2561" s="6">
        <v>8</v>
      </c>
      <c r="O2561" s="6" t="s">
        <v>81</v>
      </c>
      <c r="P2561" s="6">
        <v>1</v>
      </c>
      <c r="Q2561" s="16" t="str">
        <f>IF($B2561=2014,$P2561,"")</f>
        <v/>
      </c>
      <c r="R2561" s="16" t="str">
        <f>IF($B2561=2015,$P2561,"")</f>
        <v/>
      </c>
      <c r="S2561" s="16" t="str">
        <f>IF($B2561=2016,$P2561,"")</f>
        <v/>
      </c>
      <c r="T2561" s="16" t="str">
        <f>IF($B2561=2017,$P2561,"")</f>
        <v/>
      </c>
      <c r="U2561" s="16" t="str">
        <f>IF($B2561=2018,$P2561,"")</f>
        <v/>
      </c>
      <c r="V2561" s="16" t="str">
        <f>IF($B2561=2019,$P2561,"")</f>
        <v/>
      </c>
      <c r="W2561" s="16" t="str">
        <f>IF($B2561=2020,$P2561,"")</f>
        <v/>
      </c>
      <c r="X2561" s="6" t="str">
        <f>IF($B2561=2021,$P2561,"")</f>
        <v/>
      </c>
      <c r="Y2561" s="6" t="str">
        <f>IF($B2561=2022,$P2561,"")</f>
        <v/>
      </c>
      <c r="Z2561" s="6">
        <f>IF($B2561=2023,$P2561,"")</f>
        <v>1</v>
      </c>
      <c r="AA2561" s="6" t="str">
        <f>IF($B2561=2024,$P2561,"")</f>
        <v/>
      </c>
      <c r="AB2561" s="16" t="str">
        <f>IF($B2561=2025,$P2561,"")</f>
        <v/>
      </c>
    </row>
    <row r="2562" spans="1:29" x14ac:dyDescent="0.25">
      <c r="A2562" s="3">
        <v>1188</v>
      </c>
      <c r="B2562" s="3">
        <v>2023</v>
      </c>
      <c r="C2562" s="3" t="s">
        <v>1077</v>
      </c>
      <c r="D2562" s="4">
        <f>DATE(B2562,N2562,M2562)</f>
        <v>45247</v>
      </c>
      <c r="E2562" s="5">
        <v>2335</v>
      </c>
      <c r="F2562" s="7" t="s">
        <v>14</v>
      </c>
      <c r="G2562" s="7" t="s">
        <v>21</v>
      </c>
      <c r="H2562" s="7"/>
      <c r="I2562" s="1" t="s">
        <v>3227</v>
      </c>
      <c r="J2562" s="1" t="s">
        <v>5982</v>
      </c>
      <c r="K2562" s="6" t="s">
        <v>4403</v>
      </c>
      <c r="L2562" s="6">
        <v>6410</v>
      </c>
      <c r="M2562" s="6">
        <v>17</v>
      </c>
      <c r="N2562" s="6">
        <v>11</v>
      </c>
      <c r="P2562" s="6">
        <v>1</v>
      </c>
      <c r="Q2562" s="16" t="str">
        <f>IF($B2562=2014,$P2562,"")</f>
        <v/>
      </c>
      <c r="R2562" s="16" t="str">
        <f>IF($B2562=2015,$P2562,"")</f>
        <v/>
      </c>
      <c r="S2562" s="16" t="str">
        <f>IF($B2562=2016,$P2562,"")</f>
        <v/>
      </c>
      <c r="T2562" s="16" t="str">
        <f>IF($B2562=2017,$P2562,"")</f>
        <v/>
      </c>
      <c r="U2562" s="16" t="str">
        <f>IF($B2562=2018,$P2562,"")</f>
        <v/>
      </c>
      <c r="V2562" s="16" t="str">
        <f>IF($B2562=2019,$P2562,"")</f>
        <v/>
      </c>
      <c r="W2562" s="16" t="str">
        <f>IF($B2562=2020,$P2562,"")</f>
        <v/>
      </c>
      <c r="X2562" s="6" t="str">
        <f>IF($B2562=2021,$P2562,"")</f>
        <v/>
      </c>
      <c r="Y2562" s="6" t="str">
        <f>IF($B2562=2022,$P2562,"")</f>
        <v/>
      </c>
      <c r="Z2562" s="6">
        <f>IF($B2562=2023,$P2562,"")</f>
        <v>1</v>
      </c>
      <c r="AA2562" s="6" t="str">
        <f>IF($B2562=2024,$P2562,"")</f>
        <v/>
      </c>
      <c r="AB2562" s="16" t="str">
        <f>IF($B2562=2025,$P2562,"")</f>
        <v/>
      </c>
    </row>
    <row r="2563" spans="1:29" x14ac:dyDescent="0.25">
      <c r="A2563" s="28">
        <v>1188</v>
      </c>
      <c r="B2563" s="28">
        <v>2024</v>
      </c>
      <c r="C2563" s="28" t="s">
        <v>257</v>
      </c>
      <c r="D2563" s="29">
        <f>DATE(B2563,N2563,M2563)</f>
        <v>45593</v>
      </c>
      <c r="E2563" s="30">
        <v>513</v>
      </c>
      <c r="F2563" s="31" t="s">
        <v>14</v>
      </c>
      <c r="G2563" s="31" t="s">
        <v>21</v>
      </c>
      <c r="H2563" s="31"/>
      <c r="I2563" s="32" t="s">
        <v>3227</v>
      </c>
      <c r="J2563" s="32" t="s">
        <v>6419</v>
      </c>
      <c r="K2563" s="27" t="s">
        <v>6364</v>
      </c>
      <c r="L2563" s="27">
        <v>6509</v>
      </c>
      <c r="M2563" s="27">
        <v>28</v>
      </c>
      <c r="N2563" s="27">
        <v>10</v>
      </c>
      <c r="O2563" s="27"/>
      <c r="P2563" s="6">
        <v>1</v>
      </c>
      <c r="Q2563" s="16" t="str">
        <f>IF($B2563=2014,$P2563,"")</f>
        <v/>
      </c>
      <c r="R2563" s="16" t="str">
        <f>IF($B2563=2015,$P2563,"")</f>
        <v/>
      </c>
      <c r="S2563" s="16" t="str">
        <f>IF($B2563=2016,$P2563,"")</f>
        <v/>
      </c>
      <c r="T2563" s="16" t="str">
        <f>IF($B2563=2017,$P2563,"")</f>
        <v/>
      </c>
      <c r="U2563" s="16" t="str">
        <f>IF($B2563=2018,$P2563,"")</f>
        <v/>
      </c>
      <c r="V2563" s="16" t="str">
        <f>IF($B2563=2019,$P2563,"")</f>
        <v/>
      </c>
      <c r="W2563" s="16" t="str">
        <f>IF($B2563=2020,$P2563,"")</f>
        <v/>
      </c>
      <c r="X2563" s="6" t="str">
        <f>IF($B2563=2021,$P2563,"")</f>
        <v/>
      </c>
      <c r="Y2563" s="6" t="str">
        <f>IF($B2563=2022,$P2563,"")</f>
        <v/>
      </c>
      <c r="Z2563" s="6" t="str">
        <f>IF($B2563=2023,$P2563,"")</f>
        <v/>
      </c>
      <c r="AA2563" s="6">
        <f>IF($B2563=2024,$P2563,"")</f>
        <v>1</v>
      </c>
      <c r="AB2563" s="16" t="str">
        <f>IF($B2563=2025,$P2563,"")</f>
        <v/>
      </c>
    </row>
    <row r="2564" spans="1:29" x14ac:dyDescent="0.25">
      <c r="A2564" s="28">
        <v>1188</v>
      </c>
      <c r="B2564" s="28">
        <v>2024</v>
      </c>
      <c r="C2564" s="28" t="s">
        <v>262</v>
      </c>
      <c r="D2564" s="29">
        <f>DATE(B2564,N2564,M2564)</f>
        <v>45595</v>
      </c>
      <c r="E2564" s="30">
        <v>2200</v>
      </c>
      <c r="F2564" s="31" t="s">
        <v>14</v>
      </c>
      <c r="G2564" s="31" t="s">
        <v>21</v>
      </c>
      <c r="H2564" s="31"/>
      <c r="I2564" s="32" t="s">
        <v>3227</v>
      </c>
      <c r="J2564" s="32" t="s">
        <v>6420</v>
      </c>
      <c r="K2564" s="27" t="s">
        <v>842</v>
      </c>
      <c r="L2564" s="27">
        <v>6509</v>
      </c>
      <c r="M2564" s="27">
        <v>30</v>
      </c>
      <c r="N2564" s="27">
        <v>10</v>
      </c>
      <c r="O2564" s="27" t="s">
        <v>81</v>
      </c>
      <c r="P2564" s="6">
        <v>1</v>
      </c>
      <c r="Q2564" s="16" t="str">
        <f>IF($B2564=2014,$P2564,"")</f>
        <v/>
      </c>
      <c r="R2564" s="16" t="str">
        <f>IF($B2564=2015,$P2564,"")</f>
        <v/>
      </c>
      <c r="S2564" s="16" t="str">
        <f>IF($B2564=2016,$P2564,"")</f>
        <v/>
      </c>
      <c r="T2564" s="16" t="str">
        <f>IF($B2564=2017,$P2564,"")</f>
        <v/>
      </c>
      <c r="U2564" s="16" t="str">
        <f>IF($B2564=2018,$P2564,"")</f>
        <v/>
      </c>
      <c r="V2564" s="16" t="str">
        <f>IF($B2564=2019,$P2564,"")</f>
        <v/>
      </c>
      <c r="W2564" s="16" t="str">
        <f>IF($B2564=2020,$P2564,"")</f>
        <v/>
      </c>
      <c r="X2564" s="6" t="str">
        <f>IF($B2564=2021,$P2564,"")</f>
        <v/>
      </c>
      <c r="Y2564" s="6" t="str">
        <f>IF($B2564=2022,$P2564,"")</f>
        <v/>
      </c>
      <c r="Z2564" s="6" t="str">
        <f>IF($B2564=2023,$P2564,"")</f>
        <v/>
      </c>
      <c r="AA2564" s="6">
        <f>IF($B2564=2024,$P2564,"")</f>
        <v>1</v>
      </c>
      <c r="AB2564" s="16" t="str">
        <f>IF($B2564=2025,$P2564,"")</f>
        <v/>
      </c>
    </row>
    <row r="2565" spans="1:29" x14ac:dyDescent="0.25">
      <c r="A2565" s="60">
        <v>1188</v>
      </c>
      <c r="B2565" s="60">
        <v>2025</v>
      </c>
      <c r="C2565" s="60" t="s">
        <v>823</v>
      </c>
      <c r="D2565" s="61">
        <f>DATE(B2565,N2565,M2565)</f>
        <v>45709</v>
      </c>
      <c r="E2565" s="62">
        <v>110</v>
      </c>
      <c r="F2565" s="63" t="s">
        <v>14</v>
      </c>
      <c r="G2565" s="63" t="s">
        <v>21</v>
      </c>
      <c r="H2565" s="63"/>
      <c r="I2565" s="64" t="s">
        <v>3227</v>
      </c>
      <c r="J2565" s="64" t="s">
        <v>6514</v>
      </c>
      <c r="K2565" s="63" t="s">
        <v>4403</v>
      </c>
      <c r="L2565" s="63">
        <v>6518</v>
      </c>
      <c r="M2565" s="63">
        <v>21</v>
      </c>
      <c r="N2565" s="63">
        <v>2</v>
      </c>
      <c r="O2565" s="63"/>
      <c r="P2565" s="65">
        <v>1</v>
      </c>
      <c r="Q2565" s="66" t="str">
        <f>IF($B2565=2014,$P2565,"")</f>
        <v/>
      </c>
      <c r="R2565" s="66" t="str">
        <f>IF($B2565=2015,$P2565,"")</f>
        <v/>
      </c>
      <c r="S2565" s="66" t="str">
        <f>IF($B2565=2016,$P2565,"")</f>
        <v/>
      </c>
      <c r="T2565" s="66" t="str">
        <f>IF($B2565=2017,$P2565,"")</f>
        <v/>
      </c>
      <c r="U2565" s="66" t="str">
        <f>IF($B2565=2018,$P2565,"")</f>
        <v/>
      </c>
      <c r="V2565" s="66" t="str">
        <f>IF($B2565=2019,$P2565,"")</f>
        <v/>
      </c>
      <c r="W2565" s="66" t="str">
        <f>IF($B2565=2020,$P2565,"")</f>
        <v/>
      </c>
      <c r="X2565" s="65" t="str">
        <f>IF($B2565=2021,$P2565,"")</f>
        <v/>
      </c>
      <c r="Y2565" s="65" t="str">
        <f>IF($B2565=2022,$P2565,"")</f>
        <v/>
      </c>
      <c r="Z2565" s="65" t="str">
        <f>IF($B2565=2023,$P2565,"")</f>
        <v/>
      </c>
      <c r="AA2565" s="65" t="str">
        <f>IF($B2565=2024,$P2565,"")</f>
        <v/>
      </c>
      <c r="AB2565" s="66">
        <f>IF($B2565=2025,$P2565,"")</f>
        <v>1</v>
      </c>
      <c r="AC2565" s="64"/>
    </row>
    <row r="2566" spans="1:29" x14ac:dyDescent="0.25">
      <c r="A2566" s="60">
        <v>1188</v>
      </c>
      <c r="B2566" s="60">
        <v>2025</v>
      </c>
      <c r="C2566" s="60" t="s">
        <v>759</v>
      </c>
      <c r="D2566" s="61">
        <f>DATE(B2566,N2566,M2566)</f>
        <v>45722</v>
      </c>
      <c r="E2566" s="62">
        <v>2202</v>
      </c>
      <c r="F2566" s="63" t="s">
        <v>14</v>
      </c>
      <c r="G2566" s="63" t="s">
        <v>21</v>
      </c>
      <c r="H2566" s="63"/>
      <c r="I2566" s="64" t="s">
        <v>3227</v>
      </c>
      <c r="J2566" s="64" t="s">
        <v>6513</v>
      </c>
      <c r="K2566" s="63" t="s">
        <v>274</v>
      </c>
      <c r="L2566" s="63">
        <v>6518</v>
      </c>
      <c r="M2566" s="63">
        <v>6</v>
      </c>
      <c r="N2566" s="63">
        <v>3</v>
      </c>
      <c r="O2566" s="63"/>
      <c r="P2566" s="65">
        <v>1</v>
      </c>
      <c r="Q2566" s="66" t="str">
        <f>IF($B2566=2014,$P2566,"")</f>
        <v/>
      </c>
      <c r="R2566" s="66" t="str">
        <f>IF($B2566=2015,$P2566,"")</f>
        <v/>
      </c>
      <c r="S2566" s="66" t="str">
        <f>IF($B2566=2016,$P2566,"")</f>
        <v/>
      </c>
      <c r="T2566" s="66" t="str">
        <f>IF($B2566=2017,$P2566,"")</f>
        <v/>
      </c>
      <c r="U2566" s="66" t="str">
        <f>IF($B2566=2018,$P2566,"")</f>
        <v/>
      </c>
      <c r="V2566" s="66" t="str">
        <f>IF($B2566=2019,$P2566,"")</f>
        <v/>
      </c>
      <c r="W2566" s="66" t="str">
        <f>IF($B2566=2020,$P2566,"")</f>
        <v/>
      </c>
      <c r="X2566" s="65" t="str">
        <f>IF($B2566=2021,$P2566,"")</f>
        <v/>
      </c>
      <c r="Y2566" s="65" t="str">
        <f>IF($B2566=2022,$P2566,"")</f>
        <v/>
      </c>
      <c r="Z2566" s="65" t="str">
        <f>IF($B2566=2023,$P2566,"")</f>
        <v/>
      </c>
      <c r="AA2566" s="65" t="str">
        <f>IF($B2566=2024,$P2566,"")</f>
        <v/>
      </c>
      <c r="AB2566" s="66">
        <f>IF($B2566=2025,$P2566,"")</f>
        <v>1</v>
      </c>
      <c r="AC2566" s="64"/>
    </row>
    <row r="2567" spans="1:29" x14ac:dyDescent="0.25">
      <c r="A2567" s="3">
        <v>1197</v>
      </c>
      <c r="B2567" s="3">
        <v>2016</v>
      </c>
      <c r="C2567" s="3" t="s">
        <v>125</v>
      </c>
      <c r="D2567" s="4">
        <f>DATE(B2567,N2567,M2567)</f>
        <v>42622</v>
      </c>
      <c r="E2567" s="5">
        <v>1800</v>
      </c>
      <c r="F2567" s="6" t="s">
        <v>14</v>
      </c>
      <c r="G2567" s="7" t="s">
        <v>18</v>
      </c>
      <c r="H2567" s="7"/>
      <c r="I2567" s="1" t="s">
        <v>5302</v>
      </c>
      <c r="J2567" s="1" t="s">
        <v>2078</v>
      </c>
      <c r="K2567" s="6" t="s">
        <v>46</v>
      </c>
      <c r="L2567" s="6">
        <v>5707</v>
      </c>
      <c r="M2567" s="6">
        <v>9</v>
      </c>
      <c r="N2567" s="6">
        <v>9</v>
      </c>
      <c r="P2567" s="6">
        <v>1</v>
      </c>
      <c r="Q2567" s="16" t="str">
        <f>IF($B2567=2014,$P2567,"")</f>
        <v/>
      </c>
      <c r="R2567" s="16" t="str">
        <f>IF($B2567=2015,$P2567,"")</f>
        <v/>
      </c>
      <c r="S2567" s="16">
        <f>IF($B2567=2016,$P2567,"")</f>
        <v>1</v>
      </c>
      <c r="T2567" s="16" t="str">
        <f>IF($B2567=2017,$P2567,"")</f>
        <v/>
      </c>
      <c r="U2567" s="16" t="str">
        <f>IF($B2567=2018,$P2567,"")</f>
        <v/>
      </c>
      <c r="V2567" s="16" t="str">
        <f>IF($B2567=2019,$P2567,"")</f>
        <v/>
      </c>
      <c r="W2567" s="16" t="str">
        <f>IF($B2567=2020,$P2567,"")</f>
        <v/>
      </c>
      <c r="X2567" s="6" t="str">
        <f>IF($B2567=2021,$P2567,"")</f>
        <v/>
      </c>
      <c r="Y2567" s="6" t="str">
        <f>IF($B2567=2022,$P2567,"")</f>
        <v/>
      </c>
      <c r="Z2567" s="6" t="str">
        <f>IF($B2567=2023,$P2567,"")</f>
        <v/>
      </c>
      <c r="AA2567" s="6" t="str">
        <f>IF($B2567=2024,$P2567,"")</f>
        <v/>
      </c>
      <c r="AB2567" s="16" t="str">
        <f>IF($B2567=2025,$P2567,"")</f>
        <v/>
      </c>
    </row>
    <row r="2568" spans="1:29" x14ac:dyDescent="0.25">
      <c r="A2568" s="3">
        <v>1197</v>
      </c>
      <c r="B2568" s="3">
        <v>2017</v>
      </c>
      <c r="C2568" s="3" t="s">
        <v>272</v>
      </c>
      <c r="D2568" s="4">
        <f>DATE(B2568,N2568,M2568)</f>
        <v>43018</v>
      </c>
      <c r="E2568" s="5">
        <v>1500</v>
      </c>
      <c r="F2568" s="6" t="s">
        <v>14</v>
      </c>
      <c r="G2568" s="6" t="s">
        <v>18</v>
      </c>
      <c r="H2568" s="7"/>
      <c r="I2568" s="1" t="s">
        <v>5302</v>
      </c>
      <c r="J2568" s="8" t="s">
        <v>2079</v>
      </c>
      <c r="K2568" s="6" t="s">
        <v>203</v>
      </c>
      <c r="L2568" s="6">
        <v>5807</v>
      </c>
      <c r="M2568" s="6">
        <v>10</v>
      </c>
      <c r="N2568" s="6">
        <v>10</v>
      </c>
      <c r="P2568" s="6">
        <v>1</v>
      </c>
      <c r="Q2568" s="16" t="str">
        <f>IF($B2568=2014,$P2568,"")</f>
        <v/>
      </c>
      <c r="R2568" s="16" t="str">
        <f>IF($B2568=2015,$P2568,"")</f>
        <v/>
      </c>
      <c r="S2568" s="16" t="str">
        <f>IF($B2568=2016,$P2568,"")</f>
        <v/>
      </c>
      <c r="T2568" s="16">
        <f>IF($B2568=2017,$P2568,"")</f>
        <v>1</v>
      </c>
      <c r="U2568" s="16" t="str">
        <f>IF($B2568=2018,$P2568,"")</f>
        <v/>
      </c>
      <c r="V2568" s="16" t="str">
        <f>IF($B2568=2019,$P2568,"")</f>
        <v/>
      </c>
      <c r="W2568" s="16" t="str">
        <f>IF($B2568=2020,$P2568,"")</f>
        <v/>
      </c>
      <c r="X2568" s="6" t="str">
        <f>IF($B2568=2021,$P2568,"")</f>
        <v/>
      </c>
      <c r="Y2568" s="6" t="str">
        <f>IF($B2568=2022,$P2568,"")</f>
        <v/>
      </c>
      <c r="Z2568" s="6" t="str">
        <f>IF($B2568=2023,$P2568,"")</f>
        <v/>
      </c>
      <c r="AA2568" s="6" t="str">
        <f>IF($B2568=2024,$P2568,"")</f>
        <v/>
      </c>
      <c r="AB2568" s="16" t="str">
        <f>IF($B2568=2025,$P2568,"")</f>
        <v/>
      </c>
    </row>
    <row r="2569" spans="1:29" x14ac:dyDescent="0.25">
      <c r="A2569" s="3">
        <v>1197</v>
      </c>
      <c r="B2569" s="3">
        <v>2023</v>
      </c>
      <c r="C2569" s="3" t="s">
        <v>665</v>
      </c>
      <c r="D2569" s="4">
        <f>DATE(B2569,N2569,M2569)</f>
        <v>44984</v>
      </c>
      <c r="E2569" s="5">
        <v>1900</v>
      </c>
      <c r="F2569" s="7" t="s">
        <v>14</v>
      </c>
      <c r="G2569" s="7" t="s">
        <v>18</v>
      </c>
      <c r="H2569" s="7"/>
      <c r="I2569" s="1" t="s">
        <v>5302</v>
      </c>
      <c r="J2569" s="1" t="s">
        <v>5231</v>
      </c>
      <c r="K2569" s="6" t="s">
        <v>842</v>
      </c>
      <c r="L2569" s="6">
        <v>6317</v>
      </c>
      <c r="M2569" s="6">
        <v>27</v>
      </c>
      <c r="N2569" s="6">
        <v>2</v>
      </c>
      <c r="O2569" s="6" t="str">
        <f>IF(K2569="HR","NOR"," ")</f>
        <v>NOR</v>
      </c>
      <c r="P2569" s="6">
        <v>1</v>
      </c>
      <c r="Q2569" s="16" t="str">
        <f>IF($B2569=2014,$P2569,"")</f>
        <v/>
      </c>
      <c r="R2569" s="16" t="str">
        <f>IF($B2569=2015,$P2569,"")</f>
        <v/>
      </c>
      <c r="S2569" s="16" t="str">
        <f>IF($B2569=2016,$P2569,"")</f>
        <v/>
      </c>
      <c r="T2569" s="16" t="str">
        <f>IF($B2569=2017,$P2569,"")</f>
        <v/>
      </c>
      <c r="U2569" s="16" t="str">
        <f>IF($B2569=2018,$P2569,"")</f>
        <v/>
      </c>
      <c r="V2569" s="16" t="str">
        <f>IF($B2569=2019,$P2569,"")</f>
        <v/>
      </c>
      <c r="W2569" s="16" t="str">
        <f>IF($B2569=2020,$P2569,"")</f>
        <v/>
      </c>
      <c r="X2569" s="6" t="str">
        <f>IF($B2569=2021,$P2569,"")</f>
        <v/>
      </c>
      <c r="Y2569" s="6" t="str">
        <f>IF($B2569=2022,$P2569,"")</f>
        <v/>
      </c>
      <c r="Z2569" s="6">
        <f>IF($B2569=2023,$P2569,"")</f>
        <v>1</v>
      </c>
      <c r="AA2569" s="6" t="str">
        <f>IF($B2569=2024,$P2569,"")</f>
        <v/>
      </c>
      <c r="AB2569" s="16" t="str">
        <f>IF($B2569=2025,$P2569,"")</f>
        <v/>
      </c>
    </row>
    <row r="2570" spans="1:29" x14ac:dyDescent="0.25">
      <c r="A2570" s="3">
        <v>1203</v>
      </c>
      <c r="B2570" s="3">
        <v>2023</v>
      </c>
      <c r="C2570" s="3" t="s">
        <v>2235</v>
      </c>
      <c r="D2570" s="4">
        <f>DATE(B2570,N2570,M2570)</f>
        <v>45002</v>
      </c>
      <c r="E2570" s="5">
        <v>1905</v>
      </c>
      <c r="F2570" s="7" t="s">
        <v>14</v>
      </c>
      <c r="G2570" s="7" t="s">
        <v>27</v>
      </c>
      <c r="H2570" s="7"/>
      <c r="I2570" s="1" t="s">
        <v>5308</v>
      </c>
      <c r="J2570" s="1" t="s">
        <v>5309</v>
      </c>
      <c r="K2570" s="6" t="s">
        <v>85</v>
      </c>
      <c r="L2570" s="6">
        <v>6318</v>
      </c>
      <c r="M2570" s="6">
        <v>17</v>
      </c>
      <c r="N2570" s="6">
        <v>3</v>
      </c>
      <c r="O2570" s="6" t="s">
        <v>679</v>
      </c>
      <c r="P2570" s="6">
        <v>1</v>
      </c>
      <c r="Q2570" s="16" t="str">
        <f>IF($B2570=2014,$P2570,"")</f>
        <v/>
      </c>
      <c r="R2570" s="16" t="str">
        <f>IF($B2570=2015,$P2570,"")</f>
        <v/>
      </c>
      <c r="S2570" s="16" t="str">
        <f>IF($B2570=2016,$P2570,"")</f>
        <v/>
      </c>
      <c r="T2570" s="16" t="str">
        <f>IF($B2570=2017,$P2570,"")</f>
        <v/>
      </c>
      <c r="U2570" s="16" t="str">
        <f>IF($B2570=2018,$P2570,"")</f>
        <v/>
      </c>
      <c r="V2570" s="16" t="str">
        <f>IF($B2570=2019,$P2570,"")</f>
        <v/>
      </c>
      <c r="W2570" s="16" t="str">
        <f>IF($B2570=2020,$P2570,"")</f>
        <v/>
      </c>
      <c r="X2570" s="6" t="str">
        <f>IF($B2570=2021,$P2570,"")</f>
        <v/>
      </c>
      <c r="Y2570" s="6" t="str">
        <f>IF($B2570=2022,$P2570,"")</f>
        <v/>
      </c>
      <c r="Z2570" s="6">
        <f>IF($B2570=2023,$P2570,"")</f>
        <v>1</v>
      </c>
      <c r="AA2570" s="6" t="str">
        <f>IF($B2570=2024,$P2570,"")</f>
        <v/>
      </c>
      <c r="AB2570" s="16" t="str">
        <f>IF($B2570=2025,$P2570,"")</f>
        <v/>
      </c>
    </row>
    <row r="2571" spans="1:29" ht="120" x14ac:dyDescent="0.25">
      <c r="A2571" s="3">
        <v>1206</v>
      </c>
      <c r="B2571" s="3">
        <v>2023</v>
      </c>
      <c r="C2571" s="3" t="s">
        <v>145</v>
      </c>
      <c r="D2571" s="4">
        <f>DATE(B2571,N2571,M2571)</f>
        <v>45137</v>
      </c>
      <c r="E2571" s="5">
        <v>26</v>
      </c>
      <c r="F2571" s="7" t="s">
        <v>14</v>
      </c>
      <c r="G2571" s="7" t="s">
        <v>15</v>
      </c>
      <c r="H2571" s="7"/>
      <c r="I2571" s="1" t="s">
        <v>5564</v>
      </c>
      <c r="J2571" s="1" t="s">
        <v>5507</v>
      </c>
      <c r="K2571" s="6" t="s">
        <v>163</v>
      </c>
      <c r="L2571" s="6">
        <v>6402</v>
      </c>
      <c r="M2571" s="6">
        <v>30</v>
      </c>
      <c r="N2571" s="6">
        <v>7</v>
      </c>
      <c r="O2571" s="6" t="s">
        <v>679</v>
      </c>
      <c r="P2571" s="6">
        <v>1</v>
      </c>
      <c r="Q2571" s="16" t="str">
        <f>IF($B2571=2014,$P2571,"")</f>
        <v/>
      </c>
      <c r="R2571" s="16" t="str">
        <f>IF($B2571=2015,$P2571,"")</f>
        <v/>
      </c>
      <c r="S2571" s="16" t="str">
        <f>IF($B2571=2016,$P2571,"")</f>
        <v/>
      </c>
      <c r="T2571" s="16" t="str">
        <f>IF($B2571=2017,$P2571,"")</f>
        <v/>
      </c>
      <c r="U2571" s="16" t="str">
        <f>IF($B2571=2018,$P2571,"")</f>
        <v/>
      </c>
      <c r="V2571" s="16" t="str">
        <f>IF($B2571=2019,$P2571,"")</f>
        <v/>
      </c>
      <c r="W2571" s="16" t="str">
        <f>IF($B2571=2020,$P2571,"")</f>
        <v/>
      </c>
      <c r="X2571" s="6" t="str">
        <f>IF($B2571=2021,$P2571,"")</f>
        <v/>
      </c>
      <c r="Y2571" s="6" t="str">
        <f>IF($B2571=2022,$P2571,"")</f>
        <v/>
      </c>
      <c r="Z2571" s="6">
        <f>IF($B2571=2023,$P2571,"")</f>
        <v>1</v>
      </c>
      <c r="AA2571" s="6" t="str">
        <f>IF($B2571=2024,$P2571,"")</f>
        <v/>
      </c>
      <c r="AB2571" s="16" t="str">
        <f>IF($B2571=2025,$P2571,"")</f>
        <v/>
      </c>
    </row>
    <row r="2572" spans="1:29" ht="36" x14ac:dyDescent="0.25">
      <c r="A2572" s="3">
        <v>1206</v>
      </c>
      <c r="B2572" s="3">
        <v>2023</v>
      </c>
      <c r="C2572" s="3" t="s">
        <v>140</v>
      </c>
      <c r="D2572" s="4">
        <f>DATE(B2572,N2572,M2572)</f>
        <v>45147</v>
      </c>
      <c r="E2572" s="5">
        <v>2230</v>
      </c>
      <c r="F2572" s="7" t="s">
        <v>14</v>
      </c>
      <c r="G2572" s="7" t="s">
        <v>15</v>
      </c>
      <c r="H2572" s="7"/>
      <c r="I2572" s="1" t="s">
        <v>5607</v>
      </c>
      <c r="J2572" s="1" t="s">
        <v>5608</v>
      </c>
      <c r="K2572" s="6" t="s">
        <v>842</v>
      </c>
      <c r="L2572" s="6">
        <v>6404</v>
      </c>
      <c r="M2572" s="6">
        <v>9</v>
      </c>
      <c r="N2572" s="6">
        <v>8</v>
      </c>
      <c r="O2572" s="6" t="s">
        <v>81</v>
      </c>
      <c r="P2572" s="6">
        <v>1</v>
      </c>
      <c r="Q2572" s="16" t="str">
        <f>IF($B2572=2014,$P2572,"")</f>
        <v/>
      </c>
      <c r="R2572" s="16" t="str">
        <f>IF($B2572=2015,$P2572,"")</f>
        <v/>
      </c>
      <c r="S2572" s="16" t="str">
        <f>IF($B2572=2016,$P2572,"")</f>
        <v/>
      </c>
      <c r="T2572" s="16" t="str">
        <f>IF($B2572=2017,$P2572,"")</f>
        <v/>
      </c>
      <c r="U2572" s="16" t="str">
        <f>IF($B2572=2018,$P2572,"")</f>
        <v/>
      </c>
      <c r="V2572" s="16" t="str">
        <f>IF($B2572=2019,$P2572,"")</f>
        <v/>
      </c>
      <c r="W2572" s="16" t="str">
        <f>IF($B2572=2020,$P2572,"")</f>
        <v/>
      </c>
      <c r="X2572" s="6" t="str">
        <f>IF($B2572=2021,$P2572,"")</f>
        <v/>
      </c>
      <c r="Y2572" s="6" t="str">
        <f>IF($B2572=2022,$P2572,"")</f>
        <v/>
      </c>
      <c r="Z2572" s="6">
        <f>IF($B2572=2023,$P2572,"")</f>
        <v>1</v>
      </c>
      <c r="AA2572" s="6" t="str">
        <f>IF($B2572=2024,$P2572,"")</f>
        <v/>
      </c>
      <c r="AB2572" s="16" t="str">
        <f>IF($B2572=2025,$P2572,"")</f>
        <v/>
      </c>
    </row>
    <row r="2573" spans="1:29" x14ac:dyDescent="0.25">
      <c r="A2573" s="3">
        <v>1206</v>
      </c>
      <c r="B2573" s="3">
        <v>2020</v>
      </c>
      <c r="C2573" s="3" t="s">
        <v>277</v>
      </c>
      <c r="D2573" s="4">
        <f>DATE(B2573,N2573,M2573)</f>
        <v>44103</v>
      </c>
      <c r="E2573" s="5">
        <v>2310</v>
      </c>
      <c r="F2573" s="7" t="s">
        <v>14</v>
      </c>
      <c r="G2573" s="6" t="s">
        <v>63</v>
      </c>
      <c r="I2573" s="1" t="s">
        <v>276</v>
      </c>
      <c r="J2573" s="1" t="s">
        <v>402</v>
      </c>
      <c r="K2573" s="6" t="s">
        <v>34</v>
      </c>
      <c r="L2573" s="6">
        <v>6107</v>
      </c>
      <c r="M2573" s="6">
        <v>29</v>
      </c>
      <c r="N2573" s="6">
        <v>9</v>
      </c>
      <c r="O2573" s="6" t="s">
        <v>35</v>
      </c>
      <c r="P2573" s="6">
        <v>1</v>
      </c>
      <c r="Q2573" s="16" t="str">
        <f>IF($B2573=2014,$P2573,"")</f>
        <v/>
      </c>
      <c r="R2573" s="16" t="str">
        <f>IF($B2573=2015,$P2573,"")</f>
        <v/>
      </c>
      <c r="S2573" s="16" t="str">
        <f>IF($B2573=2016,$P2573,"")</f>
        <v/>
      </c>
      <c r="T2573" s="16" t="str">
        <f>IF($B2573=2017,$P2573,"")</f>
        <v/>
      </c>
      <c r="U2573" s="16" t="str">
        <f>IF($B2573=2018,$P2573,"")</f>
        <v/>
      </c>
      <c r="V2573" s="16" t="str">
        <f>IF($B2573=2019,$P2573,"")</f>
        <v/>
      </c>
      <c r="W2573" s="16">
        <f>IF($B2573=2020,$P2573,"")</f>
        <v>1</v>
      </c>
      <c r="X2573" s="6" t="str">
        <f>IF($B2573=2021,$P2573,"")</f>
        <v/>
      </c>
      <c r="Y2573" s="6" t="str">
        <f>IF($B2573=2022,$P2573,"")</f>
        <v/>
      </c>
      <c r="Z2573" s="6" t="str">
        <f>IF($B2573=2023,$P2573,"")</f>
        <v/>
      </c>
      <c r="AA2573" s="6" t="str">
        <f>IF($B2573=2024,$P2573,"")</f>
        <v/>
      </c>
      <c r="AB2573" s="16" t="str">
        <f>IF($B2573=2025,$P2573,"")</f>
        <v/>
      </c>
    </row>
    <row r="2574" spans="1:29" ht="108" x14ac:dyDescent="0.25">
      <c r="A2574" s="3">
        <v>1206</v>
      </c>
      <c r="B2574" s="3">
        <v>2020</v>
      </c>
      <c r="C2574" s="3" t="s">
        <v>62</v>
      </c>
      <c r="D2574" s="4">
        <f>DATE(B2574,N2574,M2574)</f>
        <v>44004</v>
      </c>
      <c r="E2574" s="5">
        <v>2235</v>
      </c>
      <c r="F2574" s="7" t="s">
        <v>14</v>
      </c>
      <c r="G2574" s="7" t="s">
        <v>63</v>
      </c>
      <c r="H2574" s="7"/>
      <c r="I2574" s="1" t="s">
        <v>64</v>
      </c>
      <c r="J2574" s="1" t="s">
        <v>512</v>
      </c>
      <c r="K2574" s="6" t="s">
        <v>25</v>
      </c>
      <c r="L2574" s="6">
        <v>6101</v>
      </c>
      <c r="M2574" s="6">
        <v>22</v>
      </c>
      <c r="N2574" s="6">
        <v>6</v>
      </c>
      <c r="P2574" s="6">
        <v>1</v>
      </c>
      <c r="Q2574" s="16" t="str">
        <f>IF($B2574=2014,$P2574,"")</f>
        <v/>
      </c>
      <c r="R2574" s="16" t="str">
        <f>IF($B2574=2015,$P2574,"")</f>
        <v/>
      </c>
      <c r="S2574" s="16" t="str">
        <f>IF($B2574=2016,$P2574,"")</f>
        <v/>
      </c>
      <c r="T2574" s="16" t="str">
        <f>IF($B2574=2017,$P2574,"")</f>
        <v/>
      </c>
      <c r="U2574" s="16" t="str">
        <f>IF($B2574=2018,$P2574,"")</f>
        <v/>
      </c>
      <c r="V2574" s="16" t="str">
        <f>IF($B2574=2019,$P2574,"")</f>
        <v/>
      </c>
      <c r="W2574" s="16">
        <f>IF($B2574=2020,$P2574,"")</f>
        <v>1</v>
      </c>
      <c r="X2574" s="6" t="str">
        <f>IF($B2574=2021,$P2574,"")</f>
        <v/>
      </c>
      <c r="Y2574" s="6" t="str">
        <f>IF($B2574=2022,$P2574,"")</f>
        <v/>
      </c>
      <c r="Z2574" s="6" t="str">
        <f>IF($B2574=2023,$P2574,"")</f>
        <v/>
      </c>
      <c r="AA2574" s="6" t="str">
        <f>IF($B2574=2024,$P2574,"")</f>
        <v/>
      </c>
      <c r="AB2574" s="16" t="str">
        <f>IF($B2574=2025,$P2574,"")</f>
        <v/>
      </c>
    </row>
    <row r="2575" spans="1:29" ht="36" x14ac:dyDescent="0.25">
      <c r="A2575" s="3">
        <v>1206</v>
      </c>
      <c r="B2575" s="3">
        <v>2021</v>
      </c>
      <c r="C2575" s="3" t="s">
        <v>168</v>
      </c>
      <c r="D2575" s="4">
        <f>DATE(B2575,N2575,M2575)</f>
        <v>44203</v>
      </c>
      <c r="E2575" s="5">
        <v>2315</v>
      </c>
      <c r="F2575" s="7" t="s">
        <v>14</v>
      </c>
      <c r="G2575" s="7" t="s">
        <v>63</v>
      </c>
      <c r="I2575" s="1" t="s">
        <v>3940</v>
      </c>
      <c r="J2575" s="1" t="s">
        <v>403</v>
      </c>
      <c r="K2575" s="6" t="s">
        <v>25</v>
      </c>
      <c r="L2575" s="6">
        <v>6115</v>
      </c>
      <c r="M2575" s="6">
        <v>7</v>
      </c>
      <c r="N2575" s="6">
        <v>1</v>
      </c>
      <c r="P2575" s="6">
        <v>1</v>
      </c>
      <c r="Q2575" s="16" t="str">
        <f>IF($B2575=2014,$P2575,"")</f>
        <v/>
      </c>
      <c r="R2575" s="16" t="str">
        <f>IF($B2575=2015,$P2575,"")</f>
        <v/>
      </c>
      <c r="S2575" s="16" t="str">
        <f>IF($B2575=2016,$P2575,"")</f>
        <v/>
      </c>
      <c r="T2575" s="16" t="str">
        <f>IF($B2575=2017,$P2575,"")</f>
        <v/>
      </c>
      <c r="U2575" s="16" t="str">
        <f>IF($B2575=2018,$P2575,"")</f>
        <v/>
      </c>
      <c r="V2575" s="16" t="str">
        <f>IF($B2575=2019,$P2575,"")</f>
        <v/>
      </c>
      <c r="W2575" s="16" t="str">
        <f>IF($B2575=2020,$P2575,"")</f>
        <v/>
      </c>
      <c r="X2575" s="6">
        <f>IF($B2575=2021,$P2575,"")</f>
        <v>1</v>
      </c>
      <c r="Y2575" s="6" t="str">
        <f>IF($B2575=2022,$P2575,"")</f>
        <v/>
      </c>
      <c r="Z2575" s="6" t="str">
        <f>IF($B2575=2023,$P2575,"")</f>
        <v/>
      </c>
      <c r="AA2575" s="6" t="str">
        <f>IF($B2575=2024,$P2575,"")</f>
        <v/>
      </c>
      <c r="AB2575" s="16" t="str">
        <f>IF($B2575=2025,$P2575,"")</f>
        <v/>
      </c>
    </row>
    <row r="2576" spans="1:29" x14ac:dyDescent="0.25">
      <c r="A2576" s="3">
        <v>1206</v>
      </c>
      <c r="B2576" s="3">
        <v>2017</v>
      </c>
      <c r="C2576" s="3" t="s">
        <v>77</v>
      </c>
      <c r="D2576" s="4">
        <f>DATE(B2576,N2576,M2576)</f>
        <v>42916</v>
      </c>
      <c r="E2576" s="5">
        <v>2030</v>
      </c>
      <c r="F2576" s="6" t="s">
        <v>14</v>
      </c>
      <c r="G2576" s="6" t="s">
        <v>21</v>
      </c>
      <c r="H2576" s="7"/>
      <c r="I2576" s="1" t="s">
        <v>783</v>
      </c>
      <c r="J2576" s="8" t="s">
        <v>2080</v>
      </c>
      <c r="K2576" s="6" t="s">
        <v>25</v>
      </c>
      <c r="L2576" s="6">
        <v>5801</v>
      </c>
      <c r="M2576" s="6">
        <v>30</v>
      </c>
      <c r="N2576" s="6">
        <v>6</v>
      </c>
      <c r="P2576" s="6">
        <v>1</v>
      </c>
      <c r="Q2576" s="16" t="str">
        <f>IF($B2576=2014,$P2576,"")</f>
        <v/>
      </c>
      <c r="R2576" s="16" t="str">
        <f>IF($B2576=2015,$P2576,"")</f>
        <v/>
      </c>
      <c r="S2576" s="16" t="str">
        <f>IF($B2576=2016,$P2576,"")</f>
        <v/>
      </c>
      <c r="T2576" s="16">
        <f>IF($B2576=2017,$P2576,"")</f>
        <v>1</v>
      </c>
      <c r="U2576" s="16" t="str">
        <f>IF($B2576=2018,$P2576,"")</f>
        <v/>
      </c>
      <c r="V2576" s="16" t="str">
        <f>IF($B2576=2019,$P2576,"")</f>
        <v/>
      </c>
      <c r="W2576" s="16" t="str">
        <f>IF($B2576=2020,$P2576,"")</f>
        <v/>
      </c>
      <c r="X2576" s="6" t="str">
        <f>IF($B2576=2021,$P2576,"")</f>
        <v/>
      </c>
      <c r="Y2576" s="6" t="str">
        <f>IF($B2576=2022,$P2576,"")</f>
        <v/>
      </c>
      <c r="Z2576" s="6" t="str">
        <f>IF($B2576=2023,$P2576,"")</f>
        <v/>
      </c>
      <c r="AA2576" s="6" t="str">
        <f>IF($B2576=2024,$P2576,"")</f>
        <v/>
      </c>
      <c r="AB2576" s="16" t="str">
        <f>IF($B2576=2025,$P2576,"")</f>
        <v/>
      </c>
    </row>
    <row r="2577" spans="1:28" ht="24" x14ac:dyDescent="0.25">
      <c r="A2577" s="3">
        <v>1206</v>
      </c>
      <c r="B2577" s="3">
        <v>2017</v>
      </c>
      <c r="C2577" s="3" t="s">
        <v>726</v>
      </c>
      <c r="D2577" s="4">
        <f>DATE(B2577,N2577,M2577)</f>
        <v>42919</v>
      </c>
      <c r="E2577" s="5">
        <v>2222</v>
      </c>
      <c r="F2577" s="6" t="s">
        <v>14</v>
      </c>
      <c r="G2577" s="6" t="s">
        <v>21</v>
      </c>
      <c r="H2577" s="7"/>
      <c r="I2577" s="1" t="s">
        <v>783</v>
      </c>
      <c r="J2577" s="8" t="s">
        <v>2081</v>
      </c>
      <c r="K2577" s="6" t="s">
        <v>22</v>
      </c>
      <c r="L2577" s="6">
        <v>5802</v>
      </c>
      <c r="M2577" s="6">
        <v>3</v>
      </c>
      <c r="N2577" s="6">
        <v>7</v>
      </c>
      <c r="P2577" s="6">
        <v>1</v>
      </c>
      <c r="Q2577" s="16" t="str">
        <f>IF($B2577=2014,$P2577,"")</f>
        <v/>
      </c>
      <c r="R2577" s="16" t="str">
        <f>IF($B2577=2015,$P2577,"")</f>
        <v/>
      </c>
      <c r="S2577" s="16" t="str">
        <f>IF($B2577=2016,$P2577,"")</f>
        <v/>
      </c>
      <c r="T2577" s="16">
        <f>IF($B2577=2017,$P2577,"")</f>
        <v>1</v>
      </c>
      <c r="U2577" s="16" t="str">
        <f>IF($B2577=2018,$P2577,"")</f>
        <v/>
      </c>
      <c r="V2577" s="16" t="str">
        <f>IF($B2577=2019,$P2577,"")</f>
        <v/>
      </c>
      <c r="W2577" s="16" t="str">
        <f>IF($B2577=2020,$P2577,"")</f>
        <v/>
      </c>
      <c r="X2577" s="6" t="str">
        <f>IF($B2577=2021,$P2577,"")</f>
        <v/>
      </c>
      <c r="Y2577" s="6" t="str">
        <f>IF($B2577=2022,$P2577,"")</f>
        <v/>
      </c>
      <c r="Z2577" s="6" t="str">
        <f>IF($B2577=2023,$P2577,"")</f>
        <v/>
      </c>
      <c r="AA2577" s="6" t="str">
        <f>IF($B2577=2024,$P2577,"")</f>
        <v/>
      </c>
      <c r="AB2577" s="16" t="str">
        <f>IF($B2577=2025,$P2577,"")</f>
        <v/>
      </c>
    </row>
    <row r="2578" spans="1:28" x14ac:dyDescent="0.25">
      <c r="A2578" s="3">
        <v>1206</v>
      </c>
      <c r="B2578" s="3">
        <v>2017</v>
      </c>
      <c r="C2578" s="3" t="s">
        <v>957</v>
      </c>
      <c r="D2578" s="4">
        <f>DATE(B2578,N2578,M2578)</f>
        <v>42933</v>
      </c>
      <c r="E2578" s="5">
        <v>2005</v>
      </c>
      <c r="F2578" s="6" t="s">
        <v>14</v>
      </c>
      <c r="G2578" s="6" t="s">
        <v>21</v>
      </c>
      <c r="H2578" s="7"/>
      <c r="I2578" s="1" t="s">
        <v>783</v>
      </c>
      <c r="J2578" s="8" t="s">
        <v>2082</v>
      </c>
      <c r="K2578" s="6" t="s">
        <v>180</v>
      </c>
      <c r="L2578" s="6">
        <v>5802</v>
      </c>
      <c r="M2578" s="6">
        <v>17</v>
      </c>
      <c r="N2578" s="6">
        <v>7</v>
      </c>
      <c r="P2578" s="6">
        <v>1</v>
      </c>
      <c r="Q2578" s="16" t="str">
        <f>IF($B2578=2014,$P2578,"")</f>
        <v/>
      </c>
      <c r="R2578" s="16" t="str">
        <f>IF($B2578=2015,$P2578,"")</f>
        <v/>
      </c>
      <c r="S2578" s="16" t="str">
        <f>IF($B2578=2016,$P2578,"")</f>
        <v/>
      </c>
      <c r="T2578" s="16">
        <f>IF($B2578=2017,$P2578,"")</f>
        <v>1</v>
      </c>
      <c r="U2578" s="16" t="str">
        <f>IF($B2578=2018,$P2578,"")</f>
        <v/>
      </c>
      <c r="V2578" s="16" t="str">
        <f>IF($B2578=2019,$P2578,"")</f>
        <v/>
      </c>
      <c r="W2578" s="16" t="str">
        <f>IF($B2578=2020,$P2578,"")</f>
        <v/>
      </c>
      <c r="X2578" s="6" t="str">
        <f>IF($B2578=2021,$P2578,"")</f>
        <v/>
      </c>
      <c r="Y2578" s="6" t="str">
        <f>IF($B2578=2022,$P2578,"")</f>
        <v/>
      </c>
      <c r="Z2578" s="6" t="str">
        <f>IF($B2578=2023,$P2578,"")</f>
        <v/>
      </c>
      <c r="AA2578" s="6" t="str">
        <f>IF($B2578=2024,$P2578,"")</f>
        <v/>
      </c>
      <c r="AB2578" s="16" t="str">
        <f>IF($B2578=2025,$P2578,"")</f>
        <v/>
      </c>
    </row>
    <row r="2579" spans="1:28" ht="24" x14ac:dyDescent="0.25">
      <c r="A2579" s="3">
        <v>1206</v>
      </c>
      <c r="B2579" s="3">
        <v>2017</v>
      </c>
      <c r="C2579" s="3" t="s">
        <v>2083</v>
      </c>
      <c r="D2579" s="4">
        <f>DATE(B2579,N2579,M2579)</f>
        <v>43047</v>
      </c>
      <c r="E2579" s="5">
        <v>1754</v>
      </c>
      <c r="F2579" s="6" t="s">
        <v>14</v>
      </c>
      <c r="G2579" s="6" t="s">
        <v>21</v>
      </c>
      <c r="H2579" s="7"/>
      <c r="I2579" s="1" t="s">
        <v>783</v>
      </c>
      <c r="J2579" s="8" t="s">
        <v>2084</v>
      </c>
      <c r="K2579" s="6" t="s">
        <v>68</v>
      </c>
      <c r="L2579" s="6">
        <v>5809</v>
      </c>
      <c r="M2579" s="6">
        <v>8</v>
      </c>
      <c r="N2579" s="6">
        <v>11</v>
      </c>
      <c r="P2579" s="6">
        <v>1</v>
      </c>
      <c r="Q2579" s="16" t="str">
        <f>IF($B2579=2014,$P2579,"")</f>
        <v/>
      </c>
      <c r="R2579" s="16" t="str">
        <f>IF($B2579=2015,$P2579,"")</f>
        <v/>
      </c>
      <c r="S2579" s="16" t="str">
        <f>IF($B2579=2016,$P2579,"")</f>
        <v/>
      </c>
      <c r="T2579" s="16">
        <f>IF($B2579=2017,$P2579,"")</f>
        <v>1</v>
      </c>
      <c r="U2579" s="16" t="str">
        <f>IF($B2579=2018,$P2579,"")</f>
        <v/>
      </c>
      <c r="V2579" s="16" t="str">
        <f>IF($B2579=2019,$P2579,"")</f>
        <v/>
      </c>
      <c r="W2579" s="16" t="str">
        <f>IF($B2579=2020,$P2579,"")</f>
        <v/>
      </c>
      <c r="X2579" s="6" t="str">
        <f>IF($B2579=2021,$P2579,"")</f>
        <v/>
      </c>
      <c r="Y2579" s="6" t="str">
        <f>IF($B2579=2022,$P2579,"")</f>
        <v/>
      </c>
      <c r="Z2579" s="6" t="str">
        <f>IF($B2579=2023,$P2579,"")</f>
        <v/>
      </c>
      <c r="AA2579" s="6" t="str">
        <f>IF($B2579=2024,$P2579,"")</f>
        <v/>
      </c>
      <c r="AB2579" s="16" t="str">
        <f>IF($B2579=2025,$P2579,"")</f>
        <v/>
      </c>
    </row>
    <row r="2580" spans="1:28" x14ac:dyDescent="0.25">
      <c r="A2580" s="3">
        <v>1206</v>
      </c>
      <c r="B2580" s="3">
        <v>2017</v>
      </c>
      <c r="C2580" s="3" t="s">
        <v>251</v>
      </c>
      <c r="D2580" s="4">
        <f>DATE(B2580,N2580,M2580)</f>
        <v>43050</v>
      </c>
      <c r="E2580" s="5">
        <v>2100</v>
      </c>
      <c r="F2580" s="6" t="s">
        <v>14</v>
      </c>
      <c r="G2580" s="6" t="s">
        <v>21</v>
      </c>
      <c r="H2580" s="7"/>
      <c r="I2580" s="1" t="s">
        <v>783</v>
      </c>
      <c r="J2580" s="8" t="s">
        <v>2085</v>
      </c>
      <c r="K2580" s="6" t="s">
        <v>1455</v>
      </c>
      <c r="L2580" s="6">
        <v>5809</v>
      </c>
      <c r="M2580" s="6">
        <v>11</v>
      </c>
      <c r="N2580" s="6">
        <v>11</v>
      </c>
      <c r="O2580" s="6" t="s">
        <v>81</v>
      </c>
      <c r="P2580" s="6">
        <v>1</v>
      </c>
      <c r="Q2580" s="16" t="str">
        <f>IF($B2580=2014,$P2580,"")</f>
        <v/>
      </c>
      <c r="R2580" s="16" t="str">
        <f>IF($B2580=2015,$P2580,"")</f>
        <v/>
      </c>
      <c r="S2580" s="16" t="str">
        <f>IF($B2580=2016,$P2580,"")</f>
        <v/>
      </c>
      <c r="T2580" s="16">
        <f>IF($B2580=2017,$P2580,"")</f>
        <v>1</v>
      </c>
      <c r="U2580" s="16" t="str">
        <f>IF($B2580=2018,$P2580,"")</f>
        <v/>
      </c>
      <c r="V2580" s="16" t="str">
        <f>IF($B2580=2019,$P2580,"")</f>
        <v/>
      </c>
      <c r="W2580" s="16" t="str">
        <f>IF($B2580=2020,$P2580,"")</f>
        <v/>
      </c>
      <c r="X2580" s="6" t="str">
        <f>IF($B2580=2021,$P2580,"")</f>
        <v/>
      </c>
      <c r="Y2580" s="6" t="str">
        <f>IF($B2580=2022,$P2580,"")</f>
        <v/>
      </c>
      <c r="Z2580" s="6" t="str">
        <f>IF($B2580=2023,$P2580,"")</f>
        <v/>
      </c>
      <c r="AA2580" s="6" t="str">
        <f>IF($B2580=2024,$P2580,"")</f>
        <v/>
      </c>
      <c r="AB2580" s="16" t="str">
        <f>IF($B2580=2025,$P2580,"")</f>
        <v/>
      </c>
    </row>
    <row r="2581" spans="1:28" x14ac:dyDescent="0.25">
      <c r="A2581" s="3">
        <v>1206</v>
      </c>
      <c r="B2581" s="3">
        <v>2017</v>
      </c>
      <c r="C2581" s="3" t="s">
        <v>224</v>
      </c>
      <c r="D2581" s="4">
        <f>DATE(B2581,N2581,M2581)</f>
        <v>43061</v>
      </c>
      <c r="E2581" s="5">
        <v>1900</v>
      </c>
      <c r="F2581" s="6" t="s">
        <v>14</v>
      </c>
      <c r="G2581" s="6" t="s">
        <v>21</v>
      </c>
      <c r="H2581" s="7"/>
      <c r="I2581" s="1" t="s">
        <v>783</v>
      </c>
      <c r="J2581" s="8" t="s">
        <v>2086</v>
      </c>
      <c r="K2581" s="6" t="s">
        <v>34</v>
      </c>
      <c r="L2581" s="6">
        <v>5810</v>
      </c>
      <c r="M2581" s="6">
        <v>22</v>
      </c>
      <c r="N2581" s="6">
        <v>11</v>
      </c>
      <c r="O2581" s="6" t="s">
        <v>35</v>
      </c>
      <c r="P2581" s="6">
        <v>1</v>
      </c>
      <c r="Q2581" s="16" t="str">
        <f>IF($B2581=2014,$P2581,"")</f>
        <v/>
      </c>
      <c r="R2581" s="16" t="str">
        <f>IF($B2581=2015,$P2581,"")</f>
        <v/>
      </c>
      <c r="S2581" s="16" t="str">
        <f>IF($B2581=2016,$P2581,"")</f>
        <v/>
      </c>
      <c r="T2581" s="16">
        <f>IF($B2581=2017,$P2581,"")</f>
        <v>1</v>
      </c>
      <c r="U2581" s="16" t="str">
        <f>IF($B2581=2018,$P2581,"")</f>
        <v/>
      </c>
      <c r="V2581" s="16" t="str">
        <f>IF($B2581=2019,$P2581,"")</f>
        <v/>
      </c>
      <c r="W2581" s="16" t="str">
        <f>IF($B2581=2020,$P2581,"")</f>
        <v/>
      </c>
      <c r="X2581" s="6" t="str">
        <f>IF($B2581=2021,$P2581,"")</f>
        <v/>
      </c>
      <c r="Y2581" s="6" t="str">
        <f>IF($B2581=2022,$P2581,"")</f>
        <v/>
      </c>
      <c r="Z2581" s="6" t="str">
        <f>IF($B2581=2023,$P2581,"")</f>
        <v/>
      </c>
      <c r="AA2581" s="6" t="str">
        <f>IF($B2581=2024,$P2581,"")</f>
        <v/>
      </c>
      <c r="AB2581" s="16" t="str">
        <f>IF($B2581=2025,$P2581,"")</f>
        <v/>
      </c>
    </row>
    <row r="2582" spans="1:28" ht="24" x14ac:dyDescent="0.25">
      <c r="A2582" s="3">
        <v>1206</v>
      </c>
      <c r="B2582" s="3">
        <v>2023</v>
      </c>
      <c r="C2582" s="3" t="s">
        <v>1451</v>
      </c>
      <c r="D2582" s="4">
        <f>DATE(B2582,N2582,M2582)</f>
        <v>44948</v>
      </c>
      <c r="E2582" s="5">
        <v>1600</v>
      </c>
      <c r="F2582" s="7" t="s">
        <v>14</v>
      </c>
      <c r="G2582" s="7" t="s">
        <v>21</v>
      </c>
      <c r="H2582" s="7"/>
      <c r="I2582" s="1" t="s">
        <v>5026</v>
      </c>
      <c r="J2582" s="1" t="s">
        <v>5075</v>
      </c>
      <c r="K2582" s="6" t="s">
        <v>842</v>
      </c>
      <c r="L2582" s="6">
        <v>6315</v>
      </c>
      <c r="M2582" s="6">
        <v>22</v>
      </c>
      <c r="N2582" s="6">
        <v>1</v>
      </c>
      <c r="O2582" s="6" t="s">
        <v>81</v>
      </c>
      <c r="P2582" s="6">
        <v>1</v>
      </c>
      <c r="Q2582" s="16" t="str">
        <f>IF($B2582=2014,$P2582,"")</f>
        <v/>
      </c>
      <c r="R2582" s="16" t="str">
        <f>IF($B2582=2015,$P2582,"")</f>
        <v/>
      </c>
      <c r="S2582" s="16" t="str">
        <f>IF($B2582=2016,$P2582,"")</f>
        <v/>
      </c>
      <c r="T2582" s="16" t="str">
        <f>IF($B2582=2017,$P2582,"")</f>
        <v/>
      </c>
      <c r="U2582" s="16" t="str">
        <f>IF($B2582=2018,$P2582,"")</f>
        <v/>
      </c>
      <c r="V2582" s="16" t="str">
        <f>IF($B2582=2019,$P2582,"")</f>
        <v/>
      </c>
      <c r="W2582" s="16" t="str">
        <f>IF($B2582=2020,$P2582,"")</f>
        <v/>
      </c>
      <c r="X2582" s="6" t="str">
        <f>IF($B2582=2021,$P2582,"")</f>
        <v/>
      </c>
      <c r="Y2582" s="6" t="str">
        <f>IF($B2582=2022,$P2582,"")</f>
        <v/>
      </c>
      <c r="Z2582" s="6">
        <f>IF($B2582=2023,$P2582,"")</f>
        <v>1</v>
      </c>
      <c r="AA2582" s="6" t="str">
        <f>IF($B2582=2024,$P2582,"")</f>
        <v/>
      </c>
      <c r="AB2582" s="16" t="str">
        <f>IF($B2582=2025,$P2582,"")</f>
        <v/>
      </c>
    </row>
    <row r="2583" spans="1:28" x14ac:dyDescent="0.25">
      <c r="A2583" s="3">
        <v>1206</v>
      </c>
      <c r="B2583" s="3">
        <v>2023</v>
      </c>
      <c r="C2583" s="3" t="s">
        <v>1451</v>
      </c>
      <c r="D2583" s="4">
        <f>DATE(B2583,N2583,M2583)</f>
        <v>44948</v>
      </c>
      <c r="E2583" s="3">
        <v>1930</v>
      </c>
      <c r="F2583" s="7" t="s">
        <v>14</v>
      </c>
      <c r="G2583" s="6" t="s">
        <v>21</v>
      </c>
      <c r="I2583" s="1" t="s">
        <v>5026</v>
      </c>
      <c r="J2583" s="1" t="s">
        <v>5077</v>
      </c>
      <c r="K2583" s="6" t="s">
        <v>1049</v>
      </c>
      <c r="L2583" s="6">
        <v>6315</v>
      </c>
      <c r="M2583" s="6">
        <v>22</v>
      </c>
      <c r="N2583" s="6">
        <v>1</v>
      </c>
      <c r="O2583" s="6" t="s">
        <v>3431</v>
      </c>
      <c r="P2583" s="6">
        <v>1</v>
      </c>
      <c r="Q2583" s="16" t="str">
        <f>IF($B2583=2014,$P2583,"")</f>
        <v/>
      </c>
      <c r="R2583" s="16" t="str">
        <f>IF($B2583=2015,$P2583,"")</f>
        <v/>
      </c>
      <c r="S2583" s="16" t="str">
        <f>IF($B2583=2016,$P2583,"")</f>
        <v/>
      </c>
      <c r="T2583" s="16" t="str">
        <f>IF($B2583=2017,$P2583,"")</f>
        <v/>
      </c>
      <c r="U2583" s="16" t="str">
        <f>IF($B2583=2018,$P2583,"")</f>
        <v/>
      </c>
      <c r="V2583" s="16" t="str">
        <f>IF($B2583=2019,$P2583,"")</f>
        <v/>
      </c>
      <c r="W2583" s="16" t="str">
        <f>IF($B2583=2020,$P2583,"")</f>
        <v/>
      </c>
      <c r="X2583" s="6" t="str">
        <f>IF($B2583=2021,$P2583,"")</f>
        <v/>
      </c>
      <c r="Y2583" s="6" t="str">
        <f>IF($B2583=2022,$P2583,"")</f>
        <v/>
      </c>
      <c r="Z2583" s="6">
        <f>IF($B2583=2023,$P2583,"")</f>
        <v>1</v>
      </c>
      <c r="AA2583" s="6" t="str">
        <f>IF($B2583=2024,$P2583,"")</f>
        <v/>
      </c>
      <c r="AB2583" s="16" t="str">
        <f>IF($B2583=2025,$P2583,"")</f>
        <v/>
      </c>
    </row>
    <row r="2584" spans="1:28" x14ac:dyDescent="0.25">
      <c r="A2584" s="3">
        <v>1206</v>
      </c>
      <c r="B2584" s="3">
        <v>2023</v>
      </c>
      <c r="C2584" s="3" t="s">
        <v>868</v>
      </c>
      <c r="D2584" s="4">
        <f>DATE(B2584,N2584,M2584)</f>
        <v>44949</v>
      </c>
      <c r="E2584" s="5">
        <v>1710</v>
      </c>
      <c r="F2584" s="7" t="s">
        <v>14</v>
      </c>
      <c r="G2584" s="7" t="s">
        <v>21</v>
      </c>
      <c r="H2584" s="7"/>
      <c r="I2584" s="1" t="s">
        <v>5026</v>
      </c>
      <c r="J2584" s="1" t="s">
        <v>5076</v>
      </c>
      <c r="K2584" s="6" t="s">
        <v>34</v>
      </c>
      <c r="L2584" s="6">
        <v>6315</v>
      </c>
      <c r="M2584" s="6">
        <v>23</v>
      </c>
      <c r="N2584" s="6">
        <v>1</v>
      </c>
      <c r="O2584" s="6" t="s">
        <v>35</v>
      </c>
      <c r="P2584" s="6">
        <v>1</v>
      </c>
      <c r="Q2584" s="16" t="str">
        <f>IF($B2584=2014,$P2584,"")</f>
        <v/>
      </c>
      <c r="R2584" s="16" t="str">
        <f>IF($B2584=2015,$P2584,"")</f>
        <v/>
      </c>
      <c r="S2584" s="16" t="str">
        <f>IF($B2584=2016,$P2584,"")</f>
        <v/>
      </c>
      <c r="T2584" s="16" t="str">
        <f>IF($B2584=2017,$P2584,"")</f>
        <v/>
      </c>
      <c r="U2584" s="16" t="str">
        <f>IF($B2584=2018,$P2584,"")</f>
        <v/>
      </c>
      <c r="V2584" s="16" t="str">
        <f>IF($B2584=2019,$P2584,"")</f>
        <v/>
      </c>
      <c r="W2584" s="16" t="str">
        <f>IF($B2584=2020,$P2584,"")</f>
        <v/>
      </c>
      <c r="X2584" s="6" t="str">
        <f>IF($B2584=2021,$P2584,"")</f>
        <v/>
      </c>
      <c r="Y2584" s="6" t="str">
        <f>IF($B2584=2022,$P2584,"")</f>
        <v/>
      </c>
      <c r="Z2584" s="6">
        <f>IF($B2584=2023,$P2584,"")</f>
        <v>1</v>
      </c>
      <c r="AA2584" s="6" t="str">
        <f>IF($B2584=2024,$P2584,"")</f>
        <v/>
      </c>
      <c r="AB2584" s="16" t="str">
        <f>IF($B2584=2025,$P2584,"")</f>
        <v/>
      </c>
    </row>
    <row r="2585" spans="1:28" ht="84" x14ac:dyDescent="0.25">
      <c r="A2585" s="3">
        <v>1206</v>
      </c>
      <c r="B2585" s="3">
        <v>2020</v>
      </c>
      <c r="C2585" s="3" t="s">
        <v>65</v>
      </c>
      <c r="D2585" s="4">
        <f>DATE(B2585,N2585,M2585)</f>
        <v>44001</v>
      </c>
      <c r="E2585" s="5">
        <v>1410</v>
      </c>
      <c r="F2585" s="7" t="s">
        <v>14</v>
      </c>
      <c r="G2585" s="7" t="s">
        <v>66</v>
      </c>
      <c r="H2585" s="7"/>
      <c r="I2585" s="1" t="s">
        <v>67</v>
      </c>
      <c r="J2585" s="1" t="s">
        <v>513</v>
      </c>
      <c r="K2585" s="6" t="s">
        <v>68</v>
      </c>
      <c r="L2585" s="6">
        <v>6101</v>
      </c>
      <c r="M2585" s="6">
        <v>19</v>
      </c>
      <c r="N2585" s="6">
        <v>6</v>
      </c>
      <c r="P2585" s="6">
        <v>1</v>
      </c>
      <c r="Q2585" s="16" t="str">
        <f>IF($B2585=2014,$P2585,"")</f>
        <v/>
      </c>
      <c r="R2585" s="16" t="str">
        <f>IF($B2585=2015,$P2585,"")</f>
        <v/>
      </c>
      <c r="S2585" s="16" t="str">
        <f>IF($B2585=2016,$P2585,"")</f>
        <v/>
      </c>
      <c r="T2585" s="16" t="str">
        <f>IF($B2585=2017,$P2585,"")</f>
        <v/>
      </c>
      <c r="U2585" s="16" t="str">
        <f>IF($B2585=2018,$P2585,"")</f>
        <v/>
      </c>
      <c r="V2585" s="16" t="str">
        <f>IF($B2585=2019,$P2585,"")</f>
        <v/>
      </c>
      <c r="W2585" s="16">
        <f>IF($B2585=2020,$P2585,"")</f>
        <v>1</v>
      </c>
      <c r="X2585" s="6" t="str">
        <f>IF($B2585=2021,$P2585,"")</f>
        <v/>
      </c>
      <c r="Y2585" s="6" t="str">
        <f>IF($B2585=2022,$P2585,"")</f>
        <v/>
      </c>
      <c r="Z2585" s="6" t="str">
        <f>IF($B2585=2023,$P2585,"")</f>
        <v/>
      </c>
      <c r="AA2585" s="6" t="str">
        <f>IF($B2585=2024,$P2585,"")</f>
        <v/>
      </c>
      <c r="AB2585" s="16" t="str">
        <f>IF($B2585=2025,$P2585,"")</f>
        <v/>
      </c>
    </row>
    <row r="2586" spans="1:28" x14ac:dyDescent="0.25">
      <c r="A2586" s="3">
        <v>1215</v>
      </c>
      <c r="B2586" s="3">
        <v>2023</v>
      </c>
      <c r="C2586" s="3" t="s">
        <v>115</v>
      </c>
      <c r="D2586" s="4">
        <f>DATE(B2586,N2586,M2586)</f>
        <v>45176</v>
      </c>
      <c r="E2586" s="5">
        <v>2034</v>
      </c>
      <c r="F2586" s="7" t="s">
        <v>14</v>
      </c>
      <c r="G2586" s="7" t="s">
        <v>24</v>
      </c>
      <c r="H2586" s="6" t="str">
        <f>RIGHT(I2586,2)</f>
        <v>AN</v>
      </c>
      <c r="I2586" s="1" t="s">
        <v>3698</v>
      </c>
      <c r="J2586" s="1" t="s">
        <v>5670</v>
      </c>
      <c r="K2586" s="6" t="s">
        <v>842</v>
      </c>
      <c r="L2586" s="6">
        <v>6405</v>
      </c>
      <c r="M2586" s="6">
        <v>7</v>
      </c>
      <c r="N2586" s="6">
        <v>9</v>
      </c>
      <c r="O2586" s="6" t="s">
        <v>81</v>
      </c>
      <c r="P2586" s="6">
        <v>1</v>
      </c>
      <c r="Q2586" s="16" t="str">
        <f>IF($B2586=2014,$P2586,"")</f>
        <v/>
      </c>
      <c r="R2586" s="16" t="str">
        <f>IF($B2586=2015,$P2586,"")</f>
        <v/>
      </c>
      <c r="S2586" s="16" t="str">
        <f>IF($B2586=2016,$P2586,"")</f>
        <v/>
      </c>
      <c r="T2586" s="16" t="str">
        <f>IF($B2586=2017,$P2586,"")</f>
        <v/>
      </c>
      <c r="U2586" s="16" t="str">
        <f>IF($B2586=2018,$P2586,"")</f>
        <v/>
      </c>
      <c r="V2586" s="16" t="str">
        <f>IF($B2586=2019,$P2586,"")</f>
        <v/>
      </c>
      <c r="W2586" s="16" t="str">
        <f>IF($B2586=2020,$P2586,"")</f>
        <v/>
      </c>
      <c r="X2586" s="6" t="str">
        <f>IF($B2586=2021,$P2586,"")</f>
        <v/>
      </c>
      <c r="Y2586" s="6" t="str">
        <f>IF($B2586=2022,$P2586,"")</f>
        <v/>
      </c>
      <c r="Z2586" s="6">
        <f>IF($B2586=2023,$P2586,"")</f>
        <v>1</v>
      </c>
      <c r="AA2586" s="6" t="str">
        <f>IF($B2586=2024,$P2586,"")</f>
        <v/>
      </c>
      <c r="AB2586" s="16" t="str">
        <f>IF($B2586=2025,$P2586,"")</f>
        <v/>
      </c>
    </row>
    <row r="2587" spans="1:28" x14ac:dyDescent="0.25">
      <c r="A2587" s="3">
        <v>1215</v>
      </c>
      <c r="B2587" s="3">
        <v>2023</v>
      </c>
      <c r="C2587" s="3" t="s">
        <v>918</v>
      </c>
      <c r="D2587" s="4">
        <f>DATE(B2587,N2587,M2587)</f>
        <v>45027</v>
      </c>
      <c r="E2587" s="3">
        <v>2032</v>
      </c>
      <c r="F2587" s="6" t="s">
        <v>14</v>
      </c>
      <c r="G2587" s="6" t="s">
        <v>24</v>
      </c>
      <c r="H2587" s="6" t="str">
        <f>RIGHT(I2587,2)</f>
        <v>AN</v>
      </c>
      <c r="I2587" s="1" t="s">
        <v>5383</v>
      </c>
      <c r="J2587" s="1" t="s">
        <v>5347</v>
      </c>
      <c r="K2587" s="6" t="s">
        <v>842</v>
      </c>
      <c r="L2587" s="6">
        <v>6320</v>
      </c>
      <c r="M2587" s="6">
        <v>11</v>
      </c>
      <c r="N2587" s="6">
        <v>4</v>
      </c>
      <c r="O2587" s="6" t="s">
        <v>81</v>
      </c>
      <c r="P2587" s="6">
        <v>1</v>
      </c>
      <c r="Q2587" s="16" t="str">
        <f>IF($B2587=2014,$P2587,"")</f>
        <v/>
      </c>
      <c r="R2587" s="16" t="str">
        <f>IF($B2587=2015,$P2587,"")</f>
        <v/>
      </c>
      <c r="S2587" s="16" t="str">
        <f>IF($B2587=2016,$P2587,"")</f>
        <v/>
      </c>
      <c r="T2587" s="16" t="str">
        <f>IF($B2587=2017,$P2587,"")</f>
        <v/>
      </c>
      <c r="U2587" s="16" t="str">
        <f>IF($B2587=2018,$P2587,"")</f>
        <v/>
      </c>
      <c r="V2587" s="16" t="str">
        <f>IF($B2587=2019,$P2587,"")</f>
        <v/>
      </c>
      <c r="W2587" s="16" t="str">
        <f>IF($B2587=2020,$P2587,"")</f>
        <v/>
      </c>
      <c r="X2587" s="6" t="str">
        <f>IF($B2587=2021,$P2587,"")</f>
        <v/>
      </c>
      <c r="Y2587" s="6" t="str">
        <f>IF($B2587=2022,$P2587,"")</f>
        <v/>
      </c>
      <c r="Z2587" s="6">
        <f>IF($B2587=2023,$P2587,"")</f>
        <v>1</v>
      </c>
      <c r="AA2587" s="6" t="str">
        <f>IF($B2587=2024,$P2587,"")</f>
        <v/>
      </c>
      <c r="AB2587" s="16" t="str">
        <f>IF($B2587=2025,$P2587,"")</f>
        <v/>
      </c>
    </row>
    <row r="2588" spans="1:28" x14ac:dyDescent="0.25">
      <c r="A2588" s="3">
        <v>1215</v>
      </c>
      <c r="B2588" s="3">
        <v>2023</v>
      </c>
      <c r="C2588" s="3" t="s">
        <v>80</v>
      </c>
      <c r="D2588" s="4">
        <f>DATE(B2588,N2588,M2588)</f>
        <v>45188</v>
      </c>
      <c r="E2588" s="5">
        <v>426</v>
      </c>
      <c r="F2588" s="7" t="s">
        <v>14</v>
      </c>
      <c r="G2588" s="7" t="s">
        <v>24</v>
      </c>
      <c r="H2588" s="6" t="str">
        <f>RIGHT(I2588,2)</f>
        <v>AN</v>
      </c>
      <c r="I2588" s="1" t="s">
        <v>5383</v>
      </c>
      <c r="J2588" s="1" t="s">
        <v>5750</v>
      </c>
      <c r="K2588" s="6" t="s">
        <v>813</v>
      </c>
      <c r="L2588" s="6">
        <v>6407</v>
      </c>
      <c r="M2588" s="6">
        <v>19</v>
      </c>
      <c r="N2588" s="6">
        <v>9</v>
      </c>
      <c r="P2588" s="6">
        <v>1</v>
      </c>
      <c r="Q2588" s="16" t="str">
        <f>IF($B2588=2014,$P2588,"")</f>
        <v/>
      </c>
      <c r="R2588" s="16" t="str">
        <f>IF($B2588=2015,$P2588,"")</f>
        <v/>
      </c>
      <c r="S2588" s="16" t="str">
        <f>IF($B2588=2016,$P2588,"")</f>
        <v/>
      </c>
      <c r="T2588" s="16" t="str">
        <f>IF($B2588=2017,$P2588,"")</f>
        <v/>
      </c>
      <c r="U2588" s="16" t="str">
        <f>IF($B2588=2018,$P2588,"")</f>
        <v/>
      </c>
      <c r="V2588" s="16" t="str">
        <f>IF($B2588=2019,$P2588,"")</f>
        <v/>
      </c>
      <c r="W2588" s="16" t="str">
        <f>IF($B2588=2020,$P2588,"")</f>
        <v/>
      </c>
      <c r="X2588" s="6" t="str">
        <f>IF($B2588=2021,$P2588,"")</f>
        <v/>
      </c>
      <c r="Y2588" s="6" t="str">
        <f>IF($B2588=2022,$P2588,"")</f>
        <v/>
      </c>
      <c r="Z2588" s="6">
        <f>IF($B2588=2023,$P2588,"")</f>
        <v>1</v>
      </c>
      <c r="AA2588" s="6" t="str">
        <f>IF($B2588=2024,$P2588,"")</f>
        <v/>
      </c>
      <c r="AB2588" s="16" t="str">
        <f>IF($B2588=2025,$P2588,"")</f>
        <v/>
      </c>
    </row>
    <row r="2589" spans="1:28" ht="24" x14ac:dyDescent="0.25">
      <c r="A2589" s="3">
        <v>1215</v>
      </c>
      <c r="B2589" s="3">
        <v>2023</v>
      </c>
      <c r="C2589" s="3" t="s">
        <v>886</v>
      </c>
      <c r="D2589" s="4">
        <f>DATE(B2589,N2589,M2589)</f>
        <v>45190</v>
      </c>
      <c r="E2589" s="5">
        <v>2127</v>
      </c>
      <c r="F2589" s="7" t="s">
        <v>14</v>
      </c>
      <c r="G2589" s="7" t="s">
        <v>24</v>
      </c>
      <c r="H2589" s="6" t="str">
        <f>RIGHT(I2589,2)</f>
        <v>AN</v>
      </c>
      <c r="I2589" s="1" t="s">
        <v>5383</v>
      </c>
      <c r="J2589" s="1" t="s">
        <v>5718</v>
      </c>
      <c r="K2589" s="6" t="s">
        <v>842</v>
      </c>
      <c r="L2589" s="6">
        <v>6406</v>
      </c>
      <c r="M2589" s="6">
        <v>21</v>
      </c>
      <c r="N2589" s="6">
        <v>9</v>
      </c>
      <c r="P2589" s="6">
        <v>1</v>
      </c>
      <c r="Q2589" s="16" t="str">
        <f>IF($B2589=2014,$P2589,"")</f>
        <v/>
      </c>
      <c r="R2589" s="16" t="str">
        <f>IF($B2589=2015,$P2589,"")</f>
        <v/>
      </c>
      <c r="S2589" s="16" t="str">
        <f>IF($B2589=2016,$P2589,"")</f>
        <v/>
      </c>
      <c r="T2589" s="16" t="str">
        <f>IF($B2589=2017,$P2589,"")</f>
        <v/>
      </c>
      <c r="U2589" s="16" t="str">
        <f>IF($B2589=2018,$P2589,"")</f>
        <v/>
      </c>
      <c r="V2589" s="16" t="str">
        <f>IF($B2589=2019,$P2589,"")</f>
        <v/>
      </c>
      <c r="W2589" s="16" t="str">
        <f>IF($B2589=2020,$P2589,"")</f>
        <v/>
      </c>
      <c r="X2589" s="6" t="str">
        <f>IF($B2589=2021,$P2589,"")</f>
        <v/>
      </c>
      <c r="Y2589" s="6" t="str">
        <f>IF($B2589=2022,$P2589,"")</f>
        <v/>
      </c>
      <c r="Z2589" s="6">
        <f>IF($B2589=2023,$P2589,"")</f>
        <v>1</v>
      </c>
      <c r="AA2589" s="6" t="str">
        <f>IF($B2589=2024,$P2589,"")</f>
        <v/>
      </c>
      <c r="AB2589" s="16" t="str">
        <f>IF($B2589=2025,$P2589,"")</f>
        <v/>
      </c>
    </row>
    <row r="2590" spans="1:28" x14ac:dyDescent="0.25">
      <c r="A2590" s="3">
        <v>1215</v>
      </c>
      <c r="B2590" s="3">
        <v>2023</v>
      </c>
      <c r="C2590" s="3" t="s">
        <v>1538</v>
      </c>
      <c r="D2590" s="4">
        <f>DATE(B2590,N2590,M2590)</f>
        <v>45218</v>
      </c>
      <c r="E2590" s="5">
        <v>2127</v>
      </c>
      <c r="F2590" s="6" t="s">
        <v>14</v>
      </c>
      <c r="G2590" s="7" t="s">
        <v>24</v>
      </c>
      <c r="H2590" s="6" t="str">
        <f>RIGHT(I2590,2)</f>
        <v>AN</v>
      </c>
      <c r="I2590" s="1" t="s">
        <v>5383</v>
      </c>
      <c r="J2590" s="1" t="s">
        <v>5799</v>
      </c>
      <c r="K2590" s="6" t="s">
        <v>842</v>
      </c>
      <c r="L2590" s="6">
        <v>6408</v>
      </c>
      <c r="M2590" s="6">
        <v>19</v>
      </c>
      <c r="N2590" s="6">
        <v>10</v>
      </c>
      <c r="O2590" s="6" t="s">
        <v>81</v>
      </c>
      <c r="P2590" s="6">
        <v>1</v>
      </c>
      <c r="Q2590" s="16" t="str">
        <f>IF($B2590=2014,$P2590,"")</f>
        <v/>
      </c>
      <c r="R2590" s="16" t="str">
        <f>IF($B2590=2015,$P2590,"")</f>
        <v/>
      </c>
      <c r="S2590" s="16" t="str">
        <f>IF($B2590=2016,$P2590,"")</f>
        <v/>
      </c>
      <c r="T2590" s="16" t="str">
        <f>IF($B2590=2017,$P2590,"")</f>
        <v/>
      </c>
      <c r="U2590" s="16" t="str">
        <f>IF($B2590=2018,$P2590,"")</f>
        <v/>
      </c>
      <c r="V2590" s="16" t="str">
        <f>IF($B2590=2019,$P2590,"")</f>
        <v/>
      </c>
      <c r="W2590" s="16" t="str">
        <f>IF($B2590=2020,$P2590,"")</f>
        <v/>
      </c>
      <c r="X2590" s="6" t="str">
        <f>IF($B2590=2021,$P2590,"")</f>
        <v/>
      </c>
      <c r="Y2590" s="6" t="str">
        <f>IF($B2590=2022,$P2590,"")</f>
        <v/>
      </c>
      <c r="Z2590" s="6">
        <f>IF($B2590=2023,$P2590,"")</f>
        <v>1</v>
      </c>
      <c r="AA2590" s="6" t="str">
        <f>IF($B2590=2024,$P2590,"")</f>
        <v/>
      </c>
      <c r="AB2590" s="16" t="str">
        <f>IF($B2590=2025,$P2590,"")</f>
        <v/>
      </c>
    </row>
    <row r="2591" spans="1:28" x14ac:dyDescent="0.25">
      <c r="A2591" s="3">
        <v>1215</v>
      </c>
      <c r="B2591" s="3">
        <v>2023</v>
      </c>
      <c r="C2591" s="3" t="s">
        <v>1107</v>
      </c>
      <c r="D2591" s="4">
        <f>DATE(B2591,N2591,M2591)</f>
        <v>45237</v>
      </c>
      <c r="E2591" s="5">
        <v>1659</v>
      </c>
      <c r="F2591" s="7" t="s">
        <v>14</v>
      </c>
      <c r="G2591" s="7" t="s">
        <v>24</v>
      </c>
      <c r="H2591" s="6" t="str">
        <f>RIGHT(I2591,2)</f>
        <v>AN</v>
      </c>
      <c r="I2591" s="1" t="s">
        <v>5383</v>
      </c>
      <c r="J2591" s="1" t="s">
        <v>5916</v>
      </c>
      <c r="K2591" s="6" t="s">
        <v>842</v>
      </c>
      <c r="L2591" s="6">
        <v>6409</v>
      </c>
      <c r="M2591" s="6">
        <v>7</v>
      </c>
      <c r="N2591" s="6">
        <v>11</v>
      </c>
      <c r="O2591" s="6" t="s">
        <v>81</v>
      </c>
      <c r="P2591" s="6">
        <v>1</v>
      </c>
      <c r="Q2591" s="16" t="str">
        <f>IF($B2591=2014,$P2591,"")</f>
        <v/>
      </c>
      <c r="R2591" s="16" t="str">
        <f>IF($B2591=2015,$P2591,"")</f>
        <v/>
      </c>
      <c r="S2591" s="16" t="str">
        <f>IF($B2591=2016,$P2591,"")</f>
        <v/>
      </c>
      <c r="T2591" s="16" t="str">
        <f>IF($B2591=2017,$P2591,"")</f>
        <v/>
      </c>
      <c r="U2591" s="16" t="str">
        <f>IF($B2591=2018,$P2591,"")</f>
        <v/>
      </c>
      <c r="V2591" s="16" t="str">
        <f>IF($B2591=2019,$P2591,"")</f>
        <v/>
      </c>
      <c r="W2591" s="16" t="str">
        <f>IF($B2591=2020,$P2591,"")</f>
        <v/>
      </c>
      <c r="X2591" s="6" t="str">
        <f>IF($B2591=2021,$P2591,"")</f>
        <v/>
      </c>
      <c r="Y2591" s="6" t="str">
        <f>IF($B2591=2022,$P2591,"")</f>
        <v/>
      </c>
      <c r="Z2591" s="6">
        <f>IF($B2591=2023,$P2591,"")</f>
        <v>1</v>
      </c>
      <c r="AA2591" s="6" t="str">
        <f>IF($B2591=2024,$P2591,"")</f>
        <v/>
      </c>
      <c r="AB2591" s="16" t="str">
        <f>IF($B2591=2025,$P2591,"")</f>
        <v/>
      </c>
    </row>
    <row r="2592" spans="1:28" x14ac:dyDescent="0.25">
      <c r="A2592" s="3">
        <v>1215</v>
      </c>
      <c r="B2592" s="3">
        <v>2023</v>
      </c>
      <c r="C2592" s="3" t="s">
        <v>249</v>
      </c>
      <c r="D2592" s="4">
        <f>DATE(B2592,N2592,M2592)</f>
        <v>45239</v>
      </c>
      <c r="E2592" s="5">
        <v>2227</v>
      </c>
      <c r="F2592" s="7" t="s">
        <v>14</v>
      </c>
      <c r="G2592" s="7" t="s">
        <v>24</v>
      </c>
      <c r="H2592" s="6" t="str">
        <f>RIGHT(I2592,2)</f>
        <v>AN</v>
      </c>
      <c r="I2592" s="1" t="s">
        <v>5383</v>
      </c>
      <c r="J2592" s="1" t="s">
        <v>5983</v>
      </c>
      <c r="K2592" s="6" t="s">
        <v>842</v>
      </c>
      <c r="L2592" s="6">
        <v>6410</v>
      </c>
      <c r="M2592" s="6">
        <v>9</v>
      </c>
      <c r="N2592" s="6">
        <v>11</v>
      </c>
      <c r="O2592" s="6" t="s">
        <v>81</v>
      </c>
      <c r="P2592" s="6">
        <v>1</v>
      </c>
      <c r="Q2592" s="16" t="str">
        <f>IF($B2592=2014,$P2592,"")</f>
        <v/>
      </c>
      <c r="R2592" s="16" t="str">
        <f>IF($B2592=2015,$P2592,"")</f>
        <v/>
      </c>
      <c r="S2592" s="16" t="str">
        <f>IF($B2592=2016,$P2592,"")</f>
        <v/>
      </c>
      <c r="T2592" s="16" t="str">
        <f>IF($B2592=2017,$P2592,"")</f>
        <v/>
      </c>
      <c r="U2592" s="16" t="str">
        <f>IF($B2592=2018,$P2592,"")</f>
        <v/>
      </c>
      <c r="V2592" s="16" t="str">
        <f>IF($B2592=2019,$P2592,"")</f>
        <v/>
      </c>
      <c r="W2592" s="16" t="str">
        <f>IF($B2592=2020,$P2592,"")</f>
        <v/>
      </c>
      <c r="X2592" s="6" t="str">
        <f>IF($B2592=2021,$P2592,"")</f>
        <v/>
      </c>
      <c r="Y2592" s="6" t="str">
        <f>IF($B2592=2022,$P2592,"")</f>
        <v/>
      </c>
      <c r="Z2592" s="6">
        <f>IF($B2592=2023,$P2592,"")</f>
        <v>1</v>
      </c>
      <c r="AA2592" s="6" t="str">
        <f>IF($B2592=2024,$P2592,"")</f>
        <v/>
      </c>
      <c r="AB2592" s="16" t="str">
        <f>IF($B2592=2025,$P2592,"")</f>
        <v/>
      </c>
    </row>
    <row r="2593" spans="1:28" ht="24" x14ac:dyDescent="0.25">
      <c r="A2593" s="3">
        <v>1215</v>
      </c>
      <c r="B2593" s="3">
        <v>2023</v>
      </c>
      <c r="C2593" s="3" t="s">
        <v>228</v>
      </c>
      <c r="D2593" s="4">
        <f>DATE(B2593,N2593,M2593)</f>
        <v>45257</v>
      </c>
      <c r="E2593" s="5">
        <v>2227</v>
      </c>
      <c r="F2593" s="7" t="s">
        <v>14</v>
      </c>
      <c r="G2593" s="7" t="s">
        <v>24</v>
      </c>
      <c r="H2593" s="6" t="str">
        <f>RIGHT(I2593,2)</f>
        <v>AN</v>
      </c>
      <c r="I2593" s="1" t="s">
        <v>5383</v>
      </c>
      <c r="J2593" s="1" t="s">
        <v>6099</v>
      </c>
      <c r="K2593" s="6" t="s">
        <v>842</v>
      </c>
      <c r="L2593" s="6">
        <v>6413</v>
      </c>
      <c r="M2593" s="6">
        <v>27</v>
      </c>
      <c r="N2593" s="6">
        <v>11</v>
      </c>
      <c r="O2593" s="6" t="s">
        <v>81</v>
      </c>
      <c r="P2593" s="6">
        <v>1</v>
      </c>
      <c r="Q2593" s="16" t="str">
        <f>IF($B2593=2014,$P2593,"")</f>
        <v/>
      </c>
      <c r="R2593" s="16" t="str">
        <f>IF($B2593=2015,$P2593,"")</f>
        <v/>
      </c>
      <c r="S2593" s="16" t="str">
        <f>IF($B2593=2016,$P2593,"")</f>
        <v/>
      </c>
      <c r="T2593" s="16" t="str">
        <f>IF($B2593=2017,$P2593,"")</f>
        <v/>
      </c>
      <c r="U2593" s="16" t="str">
        <f>IF($B2593=2018,$P2593,"")</f>
        <v/>
      </c>
      <c r="V2593" s="16" t="str">
        <f>IF($B2593=2019,$P2593,"")</f>
        <v/>
      </c>
      <c r="W2593" s="16" t="str">
        <f>IF($B2593=2020,$P2593,"")</f>
        <v/>
      </c>
      <c r="X2593" s="6" t="str">
        <f>IF($B2593=2021,$P2593,"")</f>
        <v/>
      </c>
      <c r="Y2593" s="6" t="str">
        <f>IF($B2593=2022,$P2593,"")</f>
        <v/>
      </c>
      <c r="Z2593" s="6">
        <f>IF($B2593=2023,$P2593,"")</f>
        <v>1</v>
      </c>
      <c r="AA2593" s="6" t="str">
        <f>IF($B2593=2024,$P2593,"")</f>
        <v/>
      </c>
      <c r="AB2593" s="16" t="str">
        <f>IF($B2593=2025,$P2593,"")</f>
        <v/>
      </c>
    </row>
    <row r="2594" spans="1:28" ht="24" x14ac:dyDescent="0.25">
      <c r="A2594" s="3">
        <v>1215</v>
      </c>
      <c r="B2594" s="3">
        <v>2023</v>
      </c>
      <c r="C2594" s="3" t="s">
        <v>162</v>
      </c>
      <c r="D2594" s="4">
        <f>DATE(B2594,N2594,M2594)</f>
        <v>44953</v>
      </c>
      <c r="E2594" s="5">
        <v>658</v>
      </c>
      <c r="F2594" s="7" t="s">
        <v>14</v>
      </c>
      <c r="G2594" s="7" t="s">
        <v>24</v>
      </c>
      <c r="H2594" s="6" t="str">
        <f>RIGHT(I2594,2)</f>
        <v>CL</v>
      </c>
      <c r="I2594" s="1" t="s">
        <v>5122</v>
      </c>
      <c r="J2594" s="1" t="s">
        <v>5078</v>
      </c>
      <c r="K2594" s="6" t="s">
        <v>4403</v>
      </c>
      <c r="L2594" s="6">
        <v>6315</v>
      </c>
      <c r="M2594" s="6">
        <v>27</v>
      </c>
      <c r="N2594" s="6">
        <v>1</v>
      </c>
      <c r="O2594" s="6" t="s">
        <v>3431</v>
      </c>
      <c r="P2594" s="6">
        <v>1</v>
      </c>
      <c r="Q2594" s="16" t="str">
        <f>IF($B2594=2014,$P2594,"")</f>
        <v/>
      </c>
      <c r="R2594" s="16" t="str">
        <f>IF($B2594=2015,$P2594,"")</f>
        <v/>
      </c>
      <c r="S2594" s="16" t="str">
        <f>IF($B2594=2016,$P2594,"")</f>
        <v/>
      </c>
      <c r="T2594" s="16" t="str">
        <f>IF($B2594=2017,$P2594,"")</f>
        <v/>
      </c>
      <c r="U2594" s="16" t="str">
        <f>IF($B2594=2018,$P2594,"")</f>
        <v/>
      </c>
      <c r="V2594" s="16" t="str">
        <f>IF($B2594=2019,$P2594,"")</f>
        <v/>
      </c>
      <c r="W2594" s="16" t="str">
        <f>IF($B2594=2020,$P2594,"")</f>
        <v/>
      </c>
      <c r="X2594" s="6" t="str">
        <f>IF($B2594=2021,$P2594,"")</f>
        <v/>
      </c>
      <c r="Y2594" s="6" t="str">
        <f>IF($B2594=2022,$P2594,"")</f>
        <v/>
      </c>
      <c r="Z2594" s="6">
        <f>IF($B2594=2023,$P2594,"")</f>
        <v>1</v>
      </c>
      <c r="AA2594" s="6" t="str">
        <f>IF($B2594=2024,$P2594,"")</f>
        <v/>
      </c>
      <c r="AB2594" s="16" t="str">
        <f>IF($B2594=2025,$P2594,"")</f>
        <v/>
      </c>
    </row>
    <row r="2595" spans="1:28" x14ac:dyDescent="0.25">
      <c r="A2595" s="3">
        <v>1215</v>
      </c>
      <c r="B2595" s="3">
        <v>2023</v>
      </c>
      <c r="C2595" s="3" t="s">
        <v>174</v>
      </c>
      <c r="D2595" s="4">
        <f>DATE(B2595,N2595,M2595)</f>
        <v>44956</v>
      </c>
      <c r="E2595" s="5">
        <v>555</v>
      </c>
      <c r="F2595" s="7" t="s">
        <v>14</v>
      </c>
      <c r="G2595" s="7" t="s">
        <v>24</v>
      </c>
      <c r="H2595" s="6" t="str">
        <f>RIGHT(I2595,2)</f>
        <v>CL</v>
      </c>
      <c r="I2595" s="1" t="s">
        <v>5122</v>
      </c>
      <c r="J2595" s="1" t="s">
        <v>5079</v>
      </c>
      <c r="K2595" s="6" t="s">
        <v>17</v>
      </c>
      <c r="L2595" s="6">
        <v>6315</v>
      </c>
      <c r="M2595" s="6">
        <v>30</v>
      </c>
      <c r="N2595" s="6">
        <v>1</v>
      </c>
      <c r="O2595" s="6" t="s">
        <v>3431</v>
      </c>
      <c r="P2595" s="6">
        <v>1</v>
      </c>
      <c r="Q2595" s="16" t="str">
        <f>IF($B2595=2014,$P2595,"")</f>
        <v/>
      </c>
      <c r="R2595" s="16" t="str">
        <f>IF($B2595=2015,$P2595,"")</f>
        <v/>
      </c>
      <c r="S2595" s="16" t="str">
        <f>IF($B2595=2016,$P2595,"")</f>
        <v/>
      </c>
      <c r="T2595" s="16" t="str">
        <f>IF($B2595=2017,$P2595,"")</f>
        <v/>
      </c>
      <c r="U2595" s="16" t="str">
        <f>IF($B2595=2018,$P2595,"")</f>
        <v/>
      </c>
      <c r="V2595" s="16" t="str">
        <f>IF($B2595=2019,$P2595,"")</f>
        <v/>
      </c>
      <c r="W2595" s="16" t="str">
        <f>IF($B2595=2020,$P2595,"")</f>
        <v/>
      </c>
      <c r="X2595" s="6" t="str">
        <f>IF($B2595=2021,$P2595,"")</f>
        <v/>
      </c>
      <c r="Y2595" s="6" t="str">
        <f>IF($B2595=2022,$P2595,"")</f>
        <v/>
      </c>
      <c r="Z2595" s="6">
        <f>IF($B2595=2023,$P2595,"")</f>
        <v>1</v>
      </c>
      <c r="AA2595" s="6" t="str">
        <f>IF($B2595=2024,$P2595,"")</f>
        <v/>
      </c>
      <c r="AB2595" s="16" t="str">
        <f>IF($B2595=2025,$P2595,"")</f>
        <v/>
      </c>
    </row>
    <row r="2596" spans="1:28" ht="24" x14ac:dyDescent="0.25">
      <c r="A2596" s="3">
        <v>1215</v>
      </c>
      <c r="B2596" s="3">
        <v>2023</v>
      </c>
      <c r="C2596" s="3" t="s">
        <v>174</v>
      </c>
      <c r="D2596" s="4">
        <f>DATE(B2596,N2596,M2596)</f>
        <v>44956</v>
      </c>
      <c r="E2596" s="5">
        <v>620</v>
      </c>
      <c r="F2596" s="7" t="s">
        <v>14</v>
      </c>
      <c r="G2596" s="7" t="s">
        <v>24</v>
      </c>
      <c r="H2596" s="6" t="str">
        <f>RIGHT(I2596,2)</f>
        <v>CL</v>
      </c>
      <c r="I2596" s="1" t="s">
        <v>5122</v>
      </c>
      <c r="J2596" s="1" t="s">
        <v>5080</v>
      </c>
      <c r="K2596" s="6" t="s">
        <v>274</v>
      </c>
      <c r="L2596" s="6">
        <v>6315</v>
      </c>
      <c r="M2596" s="6">
        <v>30</v>
      </c>
      <c r="N2596" s="6">
        <v>1</v>
      </c>
      <c r="O2596" s="6" t="s">
        <v>3431</v>
      </c>
      <c r="P2596" s="6">
        <v>1</v>
      </c>
      <c r="Q2596" s="16" t="str">
        <f>IF($B2596=2014,$P2596,"")</f>
        <v/>
      </c>
      <c r="R2596" s="16" t="str">
        <f>IF($B2596=2015,$P2596,"")</f>
        <v/>
      </c>
      <c r="S2596" s="16" t="str">
        <f>IF($B2596=2016,$P2596,"")</f>
        <v/>
      </c>
      <c r="T2596" s="16" t="str">
        <f>IF($B2596=2017,$P2596,"")</f>
        <v/>
      </c>
      <c r="U2596" s="16" t="str">
        <f>IF($B2596=2018,$P2596,"")</f>
        <v/>
      </c>
      <c r="V2596" s="16" t="str">
        <f>IF($B2596=2019,$P2596,"")</f>
        <v/>
      </c>
      <c r="W2596" s="16" t="str">
        <f>IF($B2596=2020,$P2596,"")</f>
        <v/>
      </c>
      <c r="X2596" s="6" t="str">
        <f>IF($B2596=2021,$P2596,"")</f>
        <v/>
      </c>
      <c r="Y2596" s="6" t="str">
        <f>IF($B2596=2022,$P2596,"")</f>
        <v/>
      </c>
      <c r="Z2596" s="6">
        <f>IF($B2596=2023,$P2596,"")</f>
        <v>1</v>
      </c>
      <c r="AA2596" s="6" t="str">
        <f>IF($B2596=2024,$P2596,"")</f>
        <v/>
      </c>
      <c r="AB2596" s="16" t="str">
        <f>IF($B2596=2025,$P2596,"")</f>
        <v/>
      </c>
    </row>
    <row r="2597" spans="1:28" ht="36" x14ac:dyDescent="0.25">
      <c r="A2597" s="3">
        <v>1215</v>
      </c>
      <c r="B2597" s="3">
        <v>2023</v>
      </c>
      <c r="C2597" s="3" t="s">
        <v>175</v>
      </c>
      <c r="D2597" s="4">
        <f>DATE(B2597,N2597,M2597)</f>
        <v>44957</v>
      </c>
      <c r="E2597" s="5">
        <v>525</v>
      </c>
      <c r="F2597" s="7" t="s">
        <v>14</v>
      </c>
      <c r="G2597" s="7" t="s">
        <v>24</v>
      </c>
      <c r="H2597" s="6" t="str">
        <f>RIGHT(I2597,2)</f>
        <v>CL</v>
      </c>
      <c r="I2597" s="1" t="s">
        <v>5122</v>
      </c>
      <c r="J2597" s="1" t="s">
        <v>5473</v>
      </c>
      <c r="K2597" s="6" t="s">
        <v>719</v>
      </c>
      <c r="L2597" s="6">
        <v>6401</v>
      </c>
      <c r="M2597" s="6">
        <v>31</v>
      </c>
      <c r="N2597" s="6">
        <v>1</v>
      </c>
      <c r="P2597" s="6">
        <v>1</v>
      </c>
      <c r="Q2597" s="16" t="str">
        <f>IF($B2597=2014,$P2597,"")</f>
        <v/>
      </c>
      <c r="R2597" s="16" t="str">
        <f>IF($B2597=2015,$P2597,"")</f>
        <v/>
      </c>
      <c r="S2597" s="16" t="str">
        <f>IF($B2597=2016,$P2597,"")</f>
        <v/>
      </c>
      <c r="T2597" s="16" t="str">
        <f>IF($B2597=2017,$P2597,"")</f>
        <v/>
      </c>
      <c r="U2597" s="16" t="str">
        <f>IF($B2597=2018,$P2597,"")</f>
        <v/>
      </c>
      <c r="V2597" s="16" t="str">
        <f>IF($B2597=2019,$P2597,"")</f>
        <v/>
      </c>
      <c r="W2597" s="16" t="str">
        <f>IF($B2597=2020,$P2597,"")</f>
        <v/>
      </c>
      <c r="X2597" s="6" t="str">
        <f>IF($B2597=2021,$P2597,"")</f>
        <v/>
      </c>
      <c r="Y2597" s="6" t="str">
        <f>IF($B2597=2022,$P2597,"")</f>
        <v/>
      </c>
      <c r="Z2597" s="6">
        <f>IF($B2597=2023,$P2597,"")</f>
        <v>1</v>
      </c>
      <c r="AA2597" s="6" t="str">
        <f>IF($B2597=2024,$P2597,"")</f>
        <v/>
      </c>
      <c r="AB2597" s="16" t="str">
        <f>IF($B2597=2025,$P2597,"")</f>
        <v/>
      </c>
    </row>
    <row r="2598" spans="1:28" x14ac:dyDescent="0.25">
      <c r="A2598" s="3">
        <v>1215</v>
      </c>
      <c r="B2598" s="3">
        <v>2023</v>
      </c>
      <c r="C2598" s="3" t="s">
        <v>154</v>
      </c>
      <c r="D2598" s="4">
        <f>DATE(B2598,N2598,M2598)</f>
        <v>44963</v>
      </c>
      <c r="E2598" s="5">
        <v>2059</v>
      </c>
      <c r="F2598" s="7" t="s">
        <v>14</v>
      </c>
      <c r="G2598" s="7" t="s">
        <v>24</v>
      </c>
      <c r="H2598" s="6" t="str">
        <f>RIGHT(I2598,2)</f>
        <v>CL</v>
      </c>
      <c r="I2598" s="1" t="s">
        <v>5122</v>
      </c>
      <c r="J2598" s="1" t="s">
        <v>5140</v>
      </c>
      <c r="K2598" s="6" t="s">
        <v>842</v>
      </c>
      <c r="L2598" s="6">
        <v>6316</v>
      </c>
      <c r="M2598" s="6">
        <v>6</v>
      </c>
      <c r="N2598" s="6">
        <v>2</v>
      </c>
      <c r="O2598" s="6" t="s">
        <v>81</v>
      </c>
      <c r="P2598" s="6">
        <v>1</v>
      </c>
      <c r="Q2598" s="16" t="str">
        <f>IF($B2598=2014,$P2598,"")</f>
        <v/>
      </c>
      <c r="R2598" s="16" t="str">
        <f>IF($B2598=2015,$P2598,"")</f>
        <v/>
      </c>
      <c r="S2598" s="16" t="str">
        <f>IF($B2598=2016,$P2598,"")</f>
        <v/>
      </c>
      <c r="T2598" s="16" t="str">
        <f>IF($B2598=2017,$P2598,"")</f>
        <v/>
      </c>
      <c r="U2598" s="16" t="str">
        <f>IF($B2598=2018,$P2598,"")</f>
        <v/>
      </c>
      <c r="V2598" s="16" t="str">
        <f>IF($B2598=2019,$P2598,"")</f>
        <v/>
      </c>
      <c r="W2598" s="16" t="str">
        <f>IF($B2598=2020,$P2598,"")</f>
        <v/>
      </c>
      <c r="X2598" s="6" t="str">
        <f>IF($B2598=2021,$P2598,"")</f>
        <v/>
      </c>
      <c r="Y2598" s="6" t="str">
        <f>IF($B2598=2022,$P2598,"")</f>
        <v/>
      </c>
      <c r="Z2598" s="6">
        <f>IF($B2598=2023,$P2598,"")</f>
        <v>1</v>
      </c>
      <c r="AA2598" s="6" t="str">
        <f>IF($B2598=2024,$P2598,"")</f>
        <v/>
      </c>
      <c r="AB2598" s="16" t="str">
        <f>IF($B2598=2025,$P2598,"")</f>
        <v/>
      </c>
    </row>
    <row r="2599" spans="1:28" x14ac:dyDescent="0.25">
      <c r="A2599" s="3">
        <v>1215</v>
      </c>
      <c r="B2599" s="3">
        <v>2023</v>
      </c>
      <c r="C2599" s="3" t="s">
        <v>153</v>
      </c>
      <c r="D2599" s="4">
        <f>DATE(B2599,N2599,M2599)</f>
        <v>44966</v>
      </c>
      <c r="E2599" s="5">
        <v>2158</v>
      </c>
      <c r="F2599" s="7" t="s">
        <v>14</v>
      </c>
      <c r="G2599" s="7" t="s">
        <v>24</v>
      </c>
      <c r="H2599" s="6" t="str">
        <f>RIGHT(I2599,2)</f>
        <v>CL</v>
      </c>
      <c r="I2599" s="1" t="s">
        <v>5122</v>
      </c>
      <c r="J2599" s="1" t="s">
        <v>5232</v>
      </c>
      <c r="K2599" s="6" t="s">
        <v>842</v>
      </c>
      <c r="L2599" s="6">
        <v>6317</v>
      </c>
      <c r="M2599" s="6">
        <v>9</v>
      </c>
      <c r="N2599" s="6">
        <v>2</v>
      </c>
      <c r="O2599" s="6" t="str">
        <f>IF(K2599="HR","NOR"," ")</f>
        <v>NOR</v>
      </c>
      <c r="P2599" s="6">
        <v>1</v>
      </c>
      <c r="Q2599" s="16" t="str">
        <f>IF($B2599=2014,$P2599,"")</f>
        <v/>
      </c>
      <c r="R2599" s="16" t="str">
        <f>IF($B2599=2015,$P2599,"")</f>
        <v/>
      </c>
      <c r="S2599" s="16" t="str">
        <f>IF($B2599=2016,$P2599,"")</f>
        <v/>
      </c>
      <c r="T2599" s="16" t="str">
        <f>IF($B2599=2017,$P2599,"")</f>
        <v/>
      </c>
      <c r="U2599" s="16" t="str">
        <f>IF($B2599=2018,$P2599,"")</f>
        <v/>
      </c>
      <c r="V2599" s="16" t="str">
        <f>IF($B2599=2019,$P2599,"")</f>
        <v/>
      </c>
      <c r="W2599" s="16" t="str">
        <f>IF($B2599=2020,$P2599,"")</f>
        <v/>
      </c>
      <c r="X2599" s="6" t="str">
        <f>IF($B2599=2021,$P2599,"")</f>
        <v/>
      </c>
      <c r="Y2599" s="6" t="str">
        <f>IF($B2599=2022,$P2599,"")</f>
        <v/>
      </c>
      <c r="Z2599" s="6">
        <f>IF($B2599=2023,$P2599,"")</f>
        <v>1</v>
      </c>
      <c r="AA2599" s="6" t="str">
        <f>IF($B2599=2024,$P2599,"")</f>
        <v/>
      </c>
      <c r="AB2599" s="16" t="str">
        <f>IF($B2599=2025,$P2599,"")</f>
        <v/>
      </c>
    </row>
    <row r="2600" spans="1:28" x14ac:dyDescent="0.25">
      <c r="A2600" s="3">
        <v>1215</v>
      </c>
      <c r="B2600" s="3">
        <v>2023</v>
      </c>
      <c r="C2600" s="3" t="s">
        <v>1751</v>
      </c>
      <c r="D2600" s="4">
        <f>DATE(B2600,N2600,M2600)</f>
        <v>44974</v>
      </c>
      <c r="E2600" s="5">
        <v>2159</v>
      </c>
      <c r="F2600" s="7" t="s">
        <v>14</v>
      </c>
      <c r="G2600" s="7" t="s">
        <v>24</v>
      </c>
      <c r="H2600" s="6" t="str">
        <f>RIGHT(I2600,2)</f>
        <v>CL</v>
      </c>
      <c r="I2600" s="1" t="s">
        <v>5122</v>
      </c>
      <c r="J2600" s="1" t="s">
        <v>5233</v>
      </c>
      <c r="K2600" s="6" t="s">
        <v>85</v>
      </c>
      <c r="L2600" s="6">
        <v>6317</v>
      </c>
      <c r="M2600" s="6">
        <v>17</v>
      </c>
      <c r="N2600" s="6">
        <v>2</v>
      </c>
      <c r="O2600" s="6" t="s">
        <v>679</v>
      </c>
      <c r="P2600" s="6">
        <v>1</v>
      </c>
      <c r="Q2600" s="16" t="str">
        <f>IF($B2600=2014,$P2600,"")</f>
        <v/>
      </c>
      <c r="R2600" s="16" t="str">
        <f>IF($B2600=2015,$P2600,"")</f>
        <v/>
      </c>
      <c r="S2600" s="16" t="str">
        <f>IF($B2600=2016,$P2600,"")</f>
        <v/>
      </c>
      <c r="T2600" s="16" t="str">
        <f>IF($B2600=2017,$P2600,"")</f>
        <v/>
      </c>
      <c r="U2600" s="16" t="str">
        <f>IF($B2600=2018,$P2600,"")</f>
        <v/>
      </c>
      <c r="V2600" s="16" t="str">
        <f>IF($B2600=2019,$P2600,"")</f>
        <v/>
      </c>
      <c r="W2600" s="16" t="str">
        <f>IF($B2600=2020,$P2600,"")</f>
        <v/>
      </c>
      <c r="X2600" s="6" t="str">
        <f>IF($B2600=2021,$P2600,"")</f>
        <v/>
      </c>
      <c r="Y2600" s="6" t="str">
        <f>IF($B2600=2022,$P2600,"")</f>
        <v/>
      </c>
      <c r="Z2600" s="6">
        <f>IF($B2600=2023,$P2600,"")</f>
        <v>1</v>
      </c>
      <c r="AA2600" s="6" t="str">
        <f>IF($B2600=2024,$P2600,"")</f>
        <v/>
      </c>
      <c r="AB2600" s="16" t="str">
        <f>IF($B2600=2025,$P2600,"")</f>
        <v/>
      </c>
    </row>
    <row r="2601" spans="1:28" x14ac:dyDescent="0.25">
      <c r="A2601" s="3">
        <v>1215</v>
      </c>
      <c r="B2601" s="3">
        <v>2023</v>
      </c>
      <c r="C2601" s="3" t="s">
        <v>1235</v>
      </c>
      <c r="D2601" s="4">
        <f>DATE(B2601,N2601,M2601)</f>
        <v>45022</v>
      </c>
      <c r="E2601" s="3">
        <v>2029</v>
      </c>
      <c r="F2601" s="6" t="s">
        <v>14</v>
      </c>
      <c r="G2601" s="6" t="s">
        <v>24</v>
      </c>
      <c r="H2601" s="6" t="str">
        <f>RIGHT(I2601,2)</f>
        <v>CL</v>
      </c>
      <c r="I2601" s="1" t="s">
        <v>5122</v>
      </c>
      <c r="J2601" s="1" t="s">
        <v>5346</v>
      </c>
      <c r="K2601" s="6" t="s">
        <v>842</v>
      </c>
      <c r="L2601" s="6">
        <v>6320</v>
      </c>
      <c r="M2601" s="6">
        <v>6</v>
      </c>
      <c r="N2601" s="6">
        <v>4</v>
      </c>
      <c r="O2601" s="6" t="s">
        <v>81</v>
      </c>
      <c r="P2601" s="6">
        <v>1</v>
      </c>
      <c r="Q2601" s="16" t="str">
        <f>IF($B2601=2014,$P2601,"")</f>
        <v/>
      </c>
      <c r="R2601" s="16" t="str">
        <f>IF($B2601=2015,$P2601,"")</f>
        <v/>
      </c>
      <c r="S2601" s="16" t="str">
        <f>IF($B2601=2016,$P2601,"")</f>
        <v/>
      </c>
      <c r="T2601" s="16" t="str">
        <f>IF($B2601=2017,$P2601,"")</f>
        <v/>
      </c>
      <c r="U2601" s="16" t="str">
        <f>IF($B2601=2018,$P2601,"")</f>
        <v/>
      </c>
      <c r="V2601" s="16" t="str">
        <f>IF($B2601=2019,$P2601,"")</f>
        <v/>
      </c>
      <c r="W2601" s="16" t="str">
        <f>IF($B2601=2020,$P2601,"")</f>
        <v/>
      </c>
      <c r="X2601" s="6" t="str">
        <f>IF($B2601=2021,$P2601,"")</f>
        <v/>
      </c>
      <c r="Y2601" s="6" t="str">
        <f>IF($B2601=2022,$P2601,"")</f>
        <v/>
      </c>
      <c r="Z2601" s="6">
        <f>IF($B2601=2023,$P2601,"")</f>
        <v>1</v>
      </c>
      <c r="AA2601" s="6" t="str">
        <f>IF($B2601=2024,$P2601,"")</f>
        <v/>
      </c>
      <c r="AB2601" s="16" t="str">
        <f>IF($B2601=2025,$P2601,"")</f>
        <v/>
      </c>
    </row>
    <row r="2602" spans="1:28" x14ac:dyDescent="0.25">
      <c r="A2602" s="3">
        <v>1215</v>
      </c>
      <c r="B2602" s="3">
        <v>2023</v>
      </c>
      <c r="C2602" s="3" t="s">
        <v>5398</v>
      </c>
      <c r="D2602" s="4">
        <f>DATE(B2602,N2602,M2602)</f>
        <v>45036</v>
      </c>
      <c r="E2602" s="5">
        <v>2030</v>
      </c>
      <c r="F2602" s="7" t="s">
        <v>14</v>
      </c>
      <c r="G2602" s="7" t="s">
        <v>24</v>
      </c>
      <c r="H2602" s="6" t="str">
        <f>RIGHT(I2602,2)</f>
        <v>CL</v>
      </c>
      <c r="I2602" s="1" t="s">
        <v>5122</v>
      </c>
      <c r="J2602" s="1" t="s">
        <v>5399</v>
      </c>
      <c r="K2602" s="6" t="s">
        <v>842</v>
      </c>
      <c r="L2602" s="6">
        <v>6321</v>
      </c>
      <c r="M2602" s="6">
        <v>20</v>
      </c>
      <c r="N2602" s="6">
        <v>4</v>
      </c>
      <c r="O2602" s="6" t="s">
        <v>81</v>
      </c>
      <c r="P2602" s="6">
        <v>1</v>
      </c>
      <c r="Q2602" s="16" t="str">
        <f>IF($B2602=2014,$P2602,"")</f>
        <v/>
      </c>
      <c r="R2602" s="16" t="str">
        <f>IF($B2602=2015,$P2602,"")</f>
        <v/>
      </c>
      <c r="S2602" s="16" t="str">
        <f>IF($B2602=2016,$P2602,"")</f>
        <v/>
      </c>
      <c r="T2602" s="16" t="str">
        <f>IF($B2602=2017,$P2602,"")</f>
        <v/>
      </c>
      <c r="U2602" s="16" t="str">
        <f>IF($B2602=2018,$P2602,"")</f>
        <v/>
      </c>
      <c r="V2602" s="16" t="str">
        <f>IF($B2602=2019,$P2602,"")</f>
        <v/>
      </c>
      <c r="W2602" s="16" t="str">
        <f>IF($B2602=2020,$P2602,"")</f>
        <v/>
      </c>
      <c r="X2602" s="6" t="str">
        <f>IF($B2602=2021,$P2602,"")</f>
        <v/>
      </c>
      <c r="Y2602" s="6" t="str">
        <f>IF($B2602=2022,$P2602,"")</f>
        <v/>
      </c>
      <c r="Z2602" s="6">
        <f>IF($B2602=2023,$P2602,"")</f>
        <v>1</v>
      </c>
      <c r="AA2602" s="6" t="str">
        <f>IF($B2602=2024,$P2602,"")</f>
        <v/>
      </c>
      <c r="AB2602" s="16" t="str">
        <f>IF($B2602=2025,$P2602,"")</f>
        <v/>
      </c>
    </row>
    <row r="2603" spans="1:28" x14ac:dyDescent="0.25">
      <c r="A2603" s="3">
        <v>1215</v>
      </c>
      <c r="B2603" s="3">
        <v>2023</v>
      </c>
      <c r="C2603" s="3" t="s">
        <v>1799</v>
      </c>
      <c r="D2603" s="4">
        <f>DATE(B2603,N2603,M2603)</f>
        <v>45057</v>
      </c>
      <c r="E2603" s="5">
        <v>2244</v>
      </c>
      <c r="F2603" s="6" t="s">
        <v>14</v>
      </c>
      <c r="G2603" s="6" t="s">
        <v>24</v>
      </c>
      <c r="H2603" s="6" t="str">
        <f>RIGHT(I2603,2)</f>
        <v>CL</v>
      </c>
      <c r="I2603" s="1" t="s">
        <v>5122</v>
      </c>
      <c r="J2603" s="1" t="s">
        <v>5443</v>
      </c>
      <c r="K2603" s="6" t="s">
        <v>842</v>
      </c>
      <c r="L2603" s="6">
        <v>6322</v>
      </c>
      <c r="M2603" s="6">
        <v>11</v>
      </c>
      <c r="N2603" s="6">
        <v>5</v>
      </c>
      <c r="O2603" s="6" t="s">
        <v>81</v>
      </c>
      <c r="P2603" s="6">
        <v>1</v>
      </c>
      <c r="Q2603" s="16" t="str">
        <f>IF($B2603=2014,$P2603,"")</f>
        <v/>
      </c>
      <c r="R2603" s="16" t="str">
        <f>IF($B2603=2015,$P2603,"")</f>
        <v/>
      </c>
      <c r="S2603" s="16" t="str">
        <f>IF($B2603=2016,$P2603,"")</f>
        <v/>
      </c>
      <c r="T2603" s="16" t="str">
        <f>IF($B2603=2017,$P2603,"")</f>
        <v/>
      </c>
      <c r="U2603" s="16" t="str">
        <f>IF($B2603=2018,$P2603,"")</f>
        <v/>
      </c>
      <c r="V2603" s="16" t="str">
        <f>IF($B2603=2019,$P2603,"")</f>
        <v/>
      </c>
      <c r="W2603" s="16" t="str">
        <f>IF($B2603=2020,$P2603,"")</f>
        <v/>
      </c>
      <c r="X2603" s="6" t="str">
        <f>IF($B2603=2021,$P2603,"")</f>
        <v/>
      </c>
      <c r="Y2603" s="6" t="str">
        <f>IF($B2603=2022,$P2603,"")</f>
        <v/>
      </c>
      <c r="Z2603" s="6">
        <f>IF($B2603=2023,$P2603,"")</f>
        <v>1</v>
      </c>
      <c r="AA2603" s="6" t="str">
        <f>IF($B2603=2024,$P2603,"")</f>
        <v/>
      </c>
      <c r="AB2603" s="16" t="str">
        <f>IF($B2603=2025,$P2603,"")</f>
        <v/>
      </c>
    </row>
    <row r="2604" spans="1:28" x14ac:dyDescent="0.25">
      <c r="A2604" s="3">
        <v>1215</v>
      </c>
      <c r="B2604" s="3">
        <v>2023</v>
      </c>
      <c r="C2604" s="3" t="s">
        <v>1928</v>
      </c>
      <c r="D2604" s="4">
        <f>DATE(B2604,N2604,M2604)</f>
        <v>45142</v>
      </c>
      <c r="E2604" s="5">
        <v>2028</v>
      </c>
      <c r="F2604" s="7" t="s">
        <v>14</v>
      </c>
      <c r="G2604" s="7" t="s">
        <v>24</v>
      </c>
      <c r="H2604" s="6" t="str">
        <f>RIGHT(I2604,2)</f>
        <v>CL</v>
      </c>
      <c r="I2604" s="1" t="s">
        <v>5122</v>
      </c>
      <c r="J2604" s="1" t="s">
        <v>5508</v>
      </c>
      <c r="K2604" s="6" t="s">
        <v>842</v>
      </c>
      <c r="L2604" s="6">
        <v>6402</v>
      </c>
      <c r="M2604" s="6">
        <v>4</v>
      </c>
      <c r="N2604" s="6">
        <v>8</v>
      </c>
      <c r="O2604" s="6" t="s">
        <v>81</v>
      </c>
      <c r="P2604" s="6">
        <v>1</v>
      </c>
      <c r="Q2604" s="16" t="str">
        <f>IF($B2604=2014,$P2604,"")</f>
        <v/>
      </c>
      <c r="R2604" s="16" t="str">
        <f>IF($B2604=2015,$P2604,"")</f>
        <v/>
      </c>
      <c r="S2604" s="16" t="str">
        <f>IF($B2604=2016,$P2604,"")</f>
        <v/>
      </c>
      <c r="T2604" s="16" t="str">
        <f>IF($B2604=2017,$P2604,"")</f>
        <v/>
      </c>
      <c r="U2604" s="16" t="str">
        <f>IF($B2604=2018,$P2604,"")</f>
        <v/>
      </c>
      <c r="V2604" s="16" t="str">
        <f>IF($B2604=2019,$P2604,"")</f>
        <v/>
      </c>
      <c r="W2604" s="16" t="str">
        <f>IF($B2604=2020,$P2604,"")</f>
        <v/>
      </c>
      <c r="X2604" s="6" t="str">
        <f>IF($B2604=2021,$P2604,"")</f>
        <v/>
      </c>
      <c r="Y2604" s="6" t="str">
        <f>IF($B2604=2022,$P2604,"")</f>
        <v/>
      </c>
      <c r="Z2604" s="6">
        <f>IF($B2604=2023,$P2604,"")</f>
        <v>1</v>
      </c>
      <c r="AA2604" s="6" t="str">
        <f>IF($B2604=2024,$P2604,"")</f>
        <v/>
      </c>
      <c r="AB2604" s="16" t="str">
        <f>IF($B2604=2025,$P2604,"")</f>
        <v/>
      </c>
    </row>
    <row r="2605" spans="1:28" x14ac:dyDescent="0.25">
      <c r="A2605" s="3">
        <v>1215</v>
      </c>
      <c r="B2605" s="3">
        <v>2023</v>
      </c>
      <c r="C2605" s="3" t="s">
        <v>1254</v>
      </c>
      <c r="D2605" s="4">
        <f>DATE(B2605,N2605,M2605)</f>
        <v>45168</v>
      </c>
      <c r="E2605" s="5">
        <v>2033</v>
      </c>
      <c r="F2605" s="7" t="s">
        <v>14</v>
      </c>
      <c r="G2605" s="7" t="s">
        <v>24</v>
      </c>
      <c r="H2605" s="6" t="str">
        <f>RIGHT(I2605,2)</f>
        <v>CL</v>
      </c>
      <c r="I2605" s="1" t="s">
        <v>5122</v>
      </c>
      <c r="J2605" s="1" t="s">
        <v>5609</v>
      </c>
      <c r="K2605" s="6" t="s">
        <v>842</v>
      </c>
      <c r="L2605" s="6">
        <v>6404</v>
      </c>
      <c r="M2605" s="6">
        <v>30</v>
      </c>
      <c r="N2605" s="6">
        <v>8</v>
      </c>
      <c r="O2605" s="6" t="s">
        <v>81</v>
      </c>
      <c r="P2605" s="6">
        <v>1</v>
      </c>
      <c r="Q2605" s="16" t="str">
        <f>IF($B2605=2014,$P2605,"")</f>
        <v/>
      </c>
      <c r="R2605" s="16" t="str">
        <f>IF($B2605=2015,$P2605,"")</f>
        <v/>
      </c>
      <c r="S2605" s="16" t="str">
        <f>IF($B2605=2016,$P2605,"")</f>
        <v/>
      </c>
      <c r="T2605" s="16" t="str">
        <f>IF($B2605=2017,$P2605,"")</f>
        <v/>
      </c>
      <c r="U2605" s="16" t="str">
        <f>IF($B2605=2018,$P2605,"")</f>
        <v/>
      </c>
      <c r="V2605" s="16" t="str">
        <f>IF($B2605=2019,$P2605,"")</f>
        <v/>
      </c>
      <c r="W2605" s="16" t="str">
        <f>IF($B2605=2020,$P2605,"")</f>
        <v/>
      </c>
      <c r="X2605" s="6" t="str">
        <f>IF($B2605=2021,$P2605,"")</f>
        <v/>
      </c>
      <c r="Y2605" s="6" t="str">
        <f>IF($B2605=2022,$P2605,"")</f>
        <v/>
      </c>
      <c r="Z2605" s="6">
        <f>IF($B2605=2023,$P2605,"")</f>
        <v>1</v>
      </c>
      <c r="AA2605" s="6" t="str">
        <f>IF($B2605=2024,$P2605,"")</f>
        <v/>
      </c>
      <c r="AB2605" s="16" t="str">
        <f>IF($B2605=2025,$P2605,"")</f>
        <v/>
      </c>
    </row>
    <row r="2606" spans="1:28" ht="24" x14ac:dyDescent="0.25">
      <c r="A2606" s="3">
        <v>1215</v>
      </c>
      <c r="B2606" s="3">
        <v>2023</v>
      </c>
      <c r="C2606" s="3" t="s">
        <v>500</v>
      </c>
      <c r="D2606" s="4">
        <f>DATE(B2606,N2606,M2606)</f>
        <v>45175</v>
      </c>
      <c r="E2606" s="5">
        <v>2032</v>
      </c>
      <c r="F2606" s="7" t="s">
        <v>14</v>
      </c>
      <c r="G2606" s="7" t="s">
        <v>24</v>
      </c>
      <c r="H2606" s="6" t="str">
        <f>RIGHT(I2606,2)</f>
        <v>CL</v>
      </c>
      <c r="I2606" s="1" t="s">
        <v>5122</v>
      </c>
      <c r="J2606" s="1" t="s">
        <v>5668</v>
      </c>
      <c r="K2606" s="6" t="s">
        <v>842</v>
      </c>
      <c r="L2606" s="6">
        <v>6405</v>
      </c>
      <c r="M2606" s="6">
        <v>6</v>
      </c>
      <c r="N2606" s="6">
        <v>9</v>
      </c>
      <c r="O2606" s="6" t="s">
        <v>81</v>
      </c>
      <c r="P2606" s="6">
        <v>1</v>
      </c>
      <c r="Q2606" s="16" t="str">
        <f>IF($B2606=2014,$P2606,"")</f>
        <v/>
      </c>
      <c r="R2606" s="16" t="str">
        <f>IF($B2606=2015,$P2606,"")</f>
        <v/>
      </c>
      <c r="S2606" s="16" t="str">
        <f>IF($B2606=2016,$P2606,"")</f>
        <v/>
      </c>
      <c r="T2606" s="16" t="str">
        <f>IF($B2606=2017,$P2606,"")</f>
        <v/>
      </c>
      <c r="U2606" s="16" t="str">
        <f>IF($B2606=2018,$P2606,"")</f>
        <v/>
      </c>
      <c r="V2606" s="16" t="str">
        <f>IF($B2606=2019,$P2606,"")</f>
        <v/>
      </c>
      <c r="W2606" s="16" t="str">
        <f>IF($B2606=2020,$P2606,"")</f>
        <v/>
      </c>
      <c r="X2606" s="6" t="str">
        <f>IF($B2606=2021,$P2606,"")</f>
        <v/>
      </c>
      <c r="Y2606" s="6" t="str">
        <f>IF($B2606=2022,$P2606,"")</f>
        <v/>
      </c>
      <c r="Z2606" s="6">
        <f>IF($B2606=2023,$P2606,"")</f>
        <v>1</v>
      </c>
      <c r="AA2606" s="6" t="str">
        <f>IF($B2606=2024,$P2606,"")</f>
        <v/>
      </c>
      <c r="AB2606" s="16" t="str">
        <f>IF($B2606=2025,$P2606,"")</f>
        <v/>
      </c>
    </row>
    <row r="2607" spans="1:28" x14ac:dyDescent="0.25">
      <c r="A2607" s="3">
        <v>1215</v>
      </c>
      <c r="B2607" s="3">
        <v>2023</v>
      </c>
      <c r="C2607" s="3" t="s">
        <v>500</v>
      </c>
      <c r="D2607" s="4">
        <f>DATE(B2607,N2607,M2607)</f>
        <v>45175</v>
      </c>
      <c r="E2607" s="5">
        <v>2057</v>
      </c>
      <c r="F2607" s="7" t="s">
        <v>14</v>
      </c>
      <c r="G2607" s="7" t="s">
        <v>24</v>
      </c>
      <c r="H2607" s="6" t="str">
        <f>RIGHT(I2607,2)</f>
        <v>CL</v>
      </c>
      <c r="I2607" s="1" t="s">
        <v>5122</v>
      </c>
      <c r="J2607" s="1" t="s">
        <v>5669</v>
      </c>
      <c r="K2607" s="6" t="s">
        <v>274</v>
      </c>
      <c r="L2607" s="6">
        <v>6405</v>
      </c>
      <c r="M2607" s="6">
        <v>6</v>
      </c>
      <c r="N2607" s="6">
        <v>9</v>
      </c>
      <c r="P2607" s="6">
        <v>1</v>
      </c>
      <c r="Q2607" s="16" t="str">
        <f>IF($B2607=2014,$P2607,"")</f>
        <v/>
      </c>
      <c r="R2607" s="16" t="str">
        <f>IF($B2607=2015,$P2607,"")</f>
        <v/>
      </c>
      <c r="S2607" s="16" t="str">
        <f>IF($B2607=2016,$P2607,"")</f>
        <v/>
      </c>
      <c r="T2607" s="16" t="str">
        <f>IF($B2607=2017,$P2607,"")</f>
        <v/>
      </c>
      <c r="U2607" s="16" t="str">
        <f>IF($B2607=2018,$P2607,"")</f>
        <v/>
      </c>
      <c r="V2607" s="16" t="str">
        <f>IF($B2607=2019,$P2607,"")</f>
        <v/>
      </c>
      <c r="W2607" s="16" t="str">
        <f>IF($B2607=2020,$P2607,"")</f>
        <v/>
      </c>
      <c r="X2607" s="6" t="str">
        <f>IF($B2607=2021,$P2607,"")</f>
        <v/>
      </c>
      <c r="Y2607" s="6" t="str">
        <f>IF($B2607=2022,$P2607,"")</f>
        <v/>
      </c>
      <c r="Z2607" s="6">
        <f>IF($B2607=2023,$P2607,"")</f>
        <v>1</v>
      </c>
      <c r="AA2607" s="6" t="str">
        <f>IF($B2607=2024,$P2607,"")</f>
        <v/>
      </c>
      <c r="AB2607" s="16" t="str">
        <f>IF($B2607=2025,$P2607,"")</f>
        <v/>
      </c>
    </row>
    <row r="2608" spans="1:28" x14ac:dyDescent="0.25">
      <c r="A2608" s="3">
        <v>1215</v>
      </c>
      <c r="B2608" s="3">
        <v>2023</v>
      </c>
      <c r="C2608" s="3" t="s">
        <v>886</v>
      </c>
      <c r="D2608" s="4">
        <f>DATE(B2608,N2608,M2608)</f>
        <v>45190</v>
      </c>
      <c r="E2608" s="5">
        <v>2032</v>
      </c>
      <c r="F2608" s="7" t="s">
        <v>14</v>
      </c>
      <c r="G2608" s="7" t="s">
        <v>24</v>
      </c>
      <c r="H2608" s="6" t="str">
        <f>RIGHT(I2608,2)</f>
        <v>CL</v>
      </c>
      <c r="I2608" s="1" t="s">
        <v>5122</v>
      </c>
      <c r="J2608" s="1" t="s">
        <v>5717</v>
      </c>
      <c r="K2608" s="6" t="s">
        <v>842</v>
      </c>
      <c r="L2608" s="6">
        <v>6406</v>
      </c>
      <c r="M2608" s="6">
        <v>21</v>
      </c>
      <c r="N2608" s="6">
        <v>9</v>
      </c>
      <c r="P2608" s="6">
        <v>1</v>
      </c>
      <c r="Q2608" s="16" t="str">
        <f>IF($B2608=2014,$P2608,"")</f>
        <v/>
      </c>
      <c r="R2608" s="16" t="str">
        <f>IF($B2608=2015,$P2608,"")</f>
        <v/>
      </c>
      <c r="S2608" s="16" t="str">
        <f>IF($B2608=2016,$P2608,"")</f>
        <v/>
      </c>
      <c r="T2608" s="16" t="str">
        <f>IF($B2608=2017,$P2608,"")</f>
        <v/>
      </c>
      <c r="U2608" s="16" t="str">
        <f>IF($B2608=2018,$P2608,"")</f>
        <v/>
      </c>
      <c r="V2608" s="16" t="str">
        <f>IF($B2608=2019,$P2608,"")</f>
        <v/>
      </c>
      <c r="W2608" s="16" t="str">
        <f>IF($B2608=2020,$P2608,"")</f>
        <v/>
      </c>
      <c r="X2608" s="6" t="str">
        <f>IF($B2608=2021,$P2608,"")</f>
        <v/>
      </c>
      <c r="Y2608" s="6" t="str">
        <f>IF($B2608=2022,$P2608,"")</f>
        <v/>
      </c>
      <c r="Z2608" s="6">
        <f>IF($B2608=2023,$P2608,"")</f>
        <v>1</v>
      </c>
      <c r="AA2608" s="6" t="str">
        <f>IF($B2608=2024,$P2608,"")</f>
        <v/>
      </c>
      <c r="AB2608" s="16" t="str">
        <f>IF($B2608=2025,$P2608,"")</f>
        <v/>
      </c>
    </row>
    <row r="2609" spans="1:28" x14ac:dyDescent="0.25">
      <c r="A2609" s="3">
        <v>1215</v>
      </c>
      <c r="B2609" s="3">
        <v>2023</v>
      </c>
      <c r="C2609" s="3" t="s">
        <v>285</v>
      </c>
      <c r="D2609" s="4">
        <f>DATE(B2609,N2609,M2609)</f>
        <v>45197</v>
      </c>
      <c r="E2609" s="5">
        <v>426</v>
      </c>
      <c r="F2609" s="7" t="s">
        <v>14</v>
      </c>
      <c r="G2609" s="7" t="s">
        <v>24</v>
      </c>
      <c r="H2609" s="6" t="str">
        <f>RIGHT(I2609,2)</f>
        <v>CL</v>
      </c>
      <c r="I2609" s="1" t="s">
        <v>5122</v>
      </c>
      <c r="J2609" s="1" t="s">
        <v>5751</v>
      </c>
      <c r="K2609" s="6" t="s">
        <v>813</v>
      </c>
      <c r="L2609" s="6">
        <v>6407</v>
      </c>
      <c r="M2609" s="6">
        <v>28</v>
      </c>
      <c r="N2609" s="6">
        <v>9</v>
      </c>
      <c r="P2609" s="6">
        <v>1</v>
      </c>
      <c r="Q2609" s="16" t="str">
        <f>IF($B2609=2014,$P2609,"")</f>
        <v/>
      </c>
      <c r="R2609" s="16" t="str">
        <f>IF($B2609=2015,$P2609,"")</f>
        <v/>
      </c>
      <c r="S2609" s="16" t="str">
        <f>IF($B2609=2016,$P2609,"")</f>
        <v/>
      </c>
      <c r="T2609" s="16" t="str">
        <f>IF($B2609=2017,$P2609,"")</f>
        <v/>
      </c>
      <c r="U2609" s="16" t="str">
        <f>IF($B2609=2018,$P2609,"")</f>
        <v/>
      </c>
      <c r="V2609" s="16" t="str">
        <f>IF($B2609=2019,$P2609,"")</f>
        <v/>
      </c>
      <c r="W2609" s="16" t="str">
        <f>IF($B2609=2020,$P2609,"")</f>
        <v/>
      </c>
      <c r="X2609" s="6" t="str">
        <f>IF($B2609=2021,$P2609,"")</f>
        <v/>
      </c>
      <c r="Y2609" s="6" t="str">
        <f>IF($B2609=2022,$P2609,"")</f>
        <v/>
      </c>
      <c r="Z2609" s="6">
        <f>IF($B2609=2023,$P2609,"")</f>
        <v>1</v>
      </c>
      <c r="AA2609" s="6" t="str">
        <f>IF($B2609=2024,$P2609,"")</f>
        <v/>
      </c>
      <c r="AB2609" s="16" t="str">
        <f>IF($B2609=2025,$P2609,"")</f>
        <v/>
      </c>
    </row>
    <row r="2610" spans="1:28" x14ac:dyDescent="0.25">
      <c r="A2610" s="3">
        <v>1215</v>
      </c>
      <c r="B2610" s="3">
        <v>2023</v>
      </c>
      <c r="C2610" s="3" t="s">
        <v>264</v>
      </c>
      <c r="D2610" s="4">
        <f>DATE(B2610,N2610,M2610)</f>
        <v>45217</v>
      </c>
      <c r="E2610" s="5">
        <v>426</v>
      </c>
      <c r="F2610" s="6" t="s">
        <v>14</v>
      </c>
      <c r="G2610" s="7" t="s">
        <v>24</v>
      </c>
      <c r="H2610" s="6" t="str">
        <f>RIGHT(I2610,2)</f>
        <v>CL</v>
      </c>
      <c r="I2610" s="1" t="s">
        <v>5122</v>
      </c>
      <c r="J2610" s="1" t="s">
        <v>5797</v>
      </c>
      <c r="K2610" s="6" t="s">
        <v>180</v>
      </c>
      <c r="L2610" s="6">
        <v>6408</v>
      </c>
      <c r="M2610" s="6">
        <v>18</v>
      </c>
      <c r="N2610" s="6">
        <v>10</v>
      </c>
      <c r="P2610" s="6">
        <v>1</v>
      </c>
      <c r="Q2610" s="16" t="str">
        <f>IF($B2610=2014,$P2610,"")</f>
        <v/>
      </c>
      <c r="R2610" s="16" t="str">
        <f>IF($B2610=2015,$P2610,"")</f>
        <v/>
      </c>
      <c r="S2610" s="16" t="str">
        <f>IF($B2610=2016,$P2610,"")</f>
        <v/>
      </c>
      <c r="T2610" s="16" t="str">
        <f>IF($B2610=2017,$P2610,"")</f>
        <v/>
      </c>
      <c r="U2610" s="16" t="str">
        <f>IF($B2610=2018,$P2610,"")</f>
        <v/>
      </c>
      <c r="V2610" s="16" t="str">
        <f>IF($B2610=2019,$P2610,"")</f>
        <v/>
      </c>
      <c r="W2610" s="16" t="str">
        <f>IF($B2610=2020,$P2610,"")</f>
        <v/>
      </c>
      <c r="X2610" s="6" t="str">
        <f>IF($B2610=2021,$P2610,"")</f>
        <v/>
      </c>
      <c r="Y2610" s="6" t="str">
        <f>IF($B2610=2022,$P2610,"")</f>
        <v/>
      </c>
      <c r="Z2610" s="6">
        <f>IF($B2610=2023,$P2610,"")</f>
        <v>1</v>
      </c>
      <c r="AA2610" s="6" t="str">
        <f>IF($B2610=2024,$P2610,"")</f>
        <v/>
      </c>
      <c r="AB2610" s="16" t="str">
        <f>IF($B2610=2025,$P2610,"")</f>
        <v/>
      </c>
    </row>
    <row r="2611" spans="1:28" x14ac:dyDescent="0.25">
      <c r="A2611" s="3">
        <v>1215</v>
      </c>
      <c r="B2611" s="3">
        <v>2023</v>
      </c>
      <c r="C2611" s="3" t="s">
        <v>264</v>
      </c>
      <c r="D2611" s="4">
        <f>DATE(B2611,N2611,M2611)</f>
        <v>45217</v>
      </c>
      <c r="E2611" s="5">
        <v>2032</v>
      </c>
      <c r="F2611" s="6" t="s">
        <v>14</v>
      </c>
      <c r="G2611" s="7" t="s">
        <v>24</v>
      </c>
      <c r="H2611" s="6" t="str">
        <f>RIGHT(I2611,2)</f>
        <v>CL</v>
      </c>
      <c r="I2611" s="1" t="s">
        <v>5122</v>
      </c>
      <c r="J2611" s="1" t="s">
        <v>5443</v>
      </c>
      <c r="K2611" s="6" t="s">
        <v>842</v>
      </c>
      <c r="L2611" s="6">
        <v>6408</v>
      </c>
      <c r="M2611" s="6">
        <v>18</v>
      </c>
      <c r="N2611" s="6">
        <v>10</v>
      </c>
      <c r="O2611" s="6" t="s">
        <v>81</v>
      </c>
      <c r="P2611" s="6">
        <v>1</v>
      </c>
      <c r="Q2611" s="16" t="str">
        <f>IF($B2611=2014,$P2611,"")</f>
        <v/>
      </c>
      <c r="R2611" s="16" t="str">
        <f>IF($B2611=2015,$P2611,"")</f>
        <v/>
      </c>
      <c r="S2611" s="16" t="str">
        <f>IF($B2611=2016,$P2611,"")</f>
        <v/>
      </c>
      <c r="T2611" s="16" t="str">
        <f>IF($B2611=2017,$P2611,"")</f>
        <v/>
      </c>
      <c r="U2611" s="16" t="str">
        <f>IF($B2611=2018,$P2611,"")</f>
        <v/>
      </c>
      <c r="V2611" s="16" t="str">
        <f>IF($B2611=2019,$P2611,"")</f>
        <v/>
      </c>
      <c r="W2611" s="16" t="str">
        <f>IF($B2611=2020,$P2611,"")</f>
        <v/>
      </c>
      <c r="X2611" s="6" t="str">
        <f>IF($B2611=2021,$P2611,"")</f>
        <v/>
      </c>
      <c r="Y2611" s="6" t="str">
        <f>IF($B2611=2022,$P2611,"")</f>
        <v/>
      </c>
      <c r="Z2611" s="6">
        <f>IF($B2611=2023,$P2611,"")</f>
        <v>1</v>
      </c>
      <c r="AA2611" s="6" t="str">
        <f>IF($B2611=2024,$P2611,"")</f>
        <v/>
      </c>
      <c r="AB2611" s="16" t="str">
        <f>IF($B2611=2025,$P2611,"")</f>
        <v/>
      </c>
    </row>
    <row r="2612" spans="1:28" x14ac:dyDescent="0.25">
      <c r="A2612" s="3">
        <v>1215</v>
      </c>
      <c r="B2612" s="3">
        <v>2023</v>
      </c>
      <c r="C2612" s="3" t="s">
        <v>1838</v>
      </c>
      <c r="D2612" s="4">
        <f>DATE(B2612,N2612,M2612)</f>
        <v>45223</v>
      </c>
      <c r="E2612" s="5">
        <v>529</v>
      </c>
      <c r="F2612" s="6" t="s">
        <v>14</v>
      </c>
      <c r="G2612" s="7" t="s">
        <v>24</v>
      </c>
      <c r="H2612" s="6" t="str">
        <f>RIGHT(I2612,2)</f>
        <v>CL</v>
      </c>
      <c r="I2612" s="1" t="s">
        <v>5122</v>
      </c>
      <c r="J2612" s="1" t="s">
        <v>5798</v>
      </c>
      <c r="K2612" s="6" t="s">
        <v>1425</v>
      </c>
      <c r="L2612" s="6">
        <v>6408</v>
      </c>
      <c r="M2612" s="6">
        <v>24</v>
      </c>
      <c r="N2612" s="6">
        <v>10</v>
      </c>
      <c r="O2612" s="6" t="s">
        <v>81</v>
      </c>
      <c r="P2612" s="6">
        <v>1</v>
      </c>
      <c r="Q2612" s="16" t="str">
        <f>IF($B2612=2014,$P2612,"")</f>
        <v/>
      </c>
      <c r="R2612" s="16" t="str">
        <f>IF($B2612=2015,$P2612,"")</f>
        <v/>
      </c>
      <c r="S2612" s="16" t="str">
        <f>IF($B2612=2016,$P2612,"")</f>
        <v/>
      </c>
      <c r="T2612" s="16" t="str">
        <f>IF($B2612=2017,$P2612,"")</f>
        <v/>
      </c>
      <c r="U2612" s="16" t="str">
        <f>IF($B2612=2018,$P2612,"")</f>
        <v/>
      </c>
      <c r="V2612" s="16" t="str">
        <f>IF($B2612=2019,$P2612,"")</f>
        <v/>
      </c>
      <c r="W2612" s="16" t="str">
        <f>IF($B2612=2020,$P2612,"")</f>
        <v/>
      </c>
      <c r="X2612" s="6" t="str">
        <f>IF($B2612=2021,$P2612,"")</f>
        <v/>
      </c>
      <c r="Y2612" s="6" t="str">
        <f>IF($B2612=2022,$P2612,"")</f>
        <v/>
      </c>
      <c r="Z2612" s="6">
        <f>IF($B2612=2023,$P2612,"")</f>
        <v>1</v>
      </c>
      <c r="AA2612" s="6" t="str">
        <f>IF($B2612=2024,$P2612,"")</f>
        <v/>
      </c>
      <c r="AB2612" s="16" t="str">
        <f>IF($B2612=2025,$P2612,"")</f>
        <v/>
      </c>
    </row>
    <row r="2613" spans="1:28" x14ac:dyDescent="0.25">
      <c r="A2613" s="3">
        <v>1215</v>
      </c>
      <c r="B2613" s="3">
        <v>2023</v>
      </c>
      <c r="C2613" s="3" t="s">
        <v>262</v>
      </c>
      <c r="D2613" s="4">
        <f>DATE(B2613,N2613,M2613)</f>
        <v>45229</v>
      </c>
      <c r="E2613" s="5">
        <v>624</v>
      </c>
      <c r="F2613" s="7" t="s">
        <v>14</v>
      </c>
      <c r="G2613" s="7" t="s">
        <v>24</v>
      </c>
      <c r="H2613" s="6" t="str">
        <f>RIGHT(I2613,2)</f>
        <v>CL</v>
      </c>
      <c r="I2613" s="1" t="s">
        <v>5122</v>
      </c>
      <c r="J2613" s="1" t="s">
        <v>5915</v>
      </c>
      <c r="K2613" s="6" t="s">
        <v>842</v>
      </c>
      <c r="L2613" s="6">
        <v>6409</v>
      </c>
      <c r="M2613" s="6">
        <v>30</v>
      </c>
      <c r="N2613" s="6">
        <v>10</v>
      </c>
      <c r="O2613" s="6" t="s">
        <v>81</v>
      </c>
      <c r="P2613" s="6">
        <v>1</v>
      </c>
      <c r="Q2613" s="16" t="str">
        <f>IF($B2613=2014,$P2613,"")</f>
        <v/>
      </c>
      <c r="R2613" s="16" t="str">
        <f>IF($B2613=2015,$P2613,"")</f>
        <v/>
      </c>
      <c r="S2613" s="16" t="str">
        <f>IF($B2613=2016,$P2613,"")</f>
        <v/>
      </c>
      <c r="T2613" s="16" t="str">
        <f>IF($B2613=2017,$P2613,"")</f>
        <v/>
      </c>
      <c r="U2613" s="16" t="str">
        <f>IF($B2613=2018,$P2613,"")</f>
        <v/>
      </c>
      <c r="V2613" s="16" t="str">
        <f>IF($B2613=2019,$P2613,"")</f>
        <v/>
      </c>
      <c r="W2613" s="16" t="str">
        <f>IF($B2613=2020,$P2613,"")</f>
        <v/>
      </c>
      <c r="X2613" s="6" t="str">
        <f>IF($B2613=2021,$P2613,"")</f>
        <v/>
      </c>
      <c r="Y2613" s="6" t="str">
        <f>IF($B2613=2022,$P2613,"")</f>
        <v/>
      </c>
      <c r="Z2613" s="6">
        <f>IF($B2613=2023,$P2613,"")</f>
        <v>1</v>
      </c>
      <c r="AA2613" s="6" t="str">
        <f>IF($B2613=2024,$P2613,"")</f>
        <v/>
      </c>
      <c r="AB2613" s="16" t="str">
        <f>IF($B2613=2025,$P2613,"")</f>
        <v/>
      </c>
    </row>
    <row r="2614" spans="1:28" ht="24" x14ac:dyDescent="0.25">
      <c r="A2614" s="3">
        <v>1215</v>
      </c>
      <c r="B2614" s="3">
        <v>2023</v>
      </c>
      <c r="C2614" s="3" t="s">
        <v>208</v>
      </c>
      <c r="D2614" s="4">
        <f>DATE(B2614,N2614,M2614)</f>
        <v>45258</v>
      </c>
      <c r="E2614" s="5">
        <v>2227</v>
      </c>
      <c r="F2614" s="7" t="s">
        <v>14</v>
      </c>
      <c r="G2614" s="7" t="s">
        <v>24</v>
      </c>
      <c r="H2614" s="6" t="str">
        <f>RIGHT(I2614,2)</f>
        <v>CL</v>
      </c>
      <c r="I2614" s="1" t="s">
        <v>5122</v>
      </c>
      <c r="J2614" s="1" t="s">
        <v>6100</v>
      </c>
      <c r="K2614" s="6" t="s">
        <v>842</v>
      </c>
      <c r="L2614" s="6">
        <v>6413</v>
      </c>
      <c r="M2614" s="6">
        <v>28</v>
      </c>
      <c r="N2614" s="6">
        <v>11</v>
      </c>
      <c r="O2614" s="6" t="s">
        <v>81</v>
      </c>
      <c r="P2614" s="6">
        <v>1</v>
      </c>
      <c r="Q2614" s="16" t="str">
        <f>IF($B2614=2014,$P2614,"")</f>
        <v/>
      </c>
      <c r="R2614" s="16" t="str">
        <f>IF($B2614=2015,$P2614,"")</f>
        <v/>
      </c>
      <c r="S2614" s="16" t="str">
        <f>IF($B2614=2016,$P2614,"")</f>
        <v/>
      </c>
      <c r="T2614" s="16" t="str">
        <f>IF($B2614=2017,$P2614,"")</f>
        <v/>
      </c>
      <c r="U2614" s="16" t="str">
        <f>IF($B2614=2018,$P2614,"")</f>
        <v/>
      </c>
      <c r="V2614" s="16" t="str">
        <f>IF($B2614=2019,$P2614,"")</f>
        <v/>
      </c>
      <c r="W2614" s="16" t="str">
        <f>IF($B2614=2020,$P2614,"")</f>
        <v/>
      </c>
      <c r="X2614" s="6" t="str">
        <f>IF($B2614=2021,$P2614,"")</f>
        <v/>
      </c>
      <c r="Y2614" s="6" t="str">
        <f>IF($B2614=2022,$P2614,"")</f>
        <v/>
      </c>
      <c r="Z2614" s="6">
        <f>IF($B2614=2023,$P2614,"")</f>
        <v>1</v>
      </c>
      <c r="AA2614" s="6" t="str">
        <f>IF($B2614=2024,$P2614,"")</f>
        <v/>
      </c>
      <c r="AB2614" s="16" t="str">
        <f>IF($B2614=2025,$P2614,"")</f>
        <v/>
      </c>
    </row>
    <row r="2615" spans="1:28" x14ac:dyDescent="0.25">
      <c r="A2615" s="28">
        <v>1215</v>
      </c>
      <c r="B2615" s="28">
        <v>2024</v>
      </c>
      <c r="C2615" s="28" t="s">
        <v>279</v>
      </c>
      <c r="D2615" s="29">
        <f>DATE(B2615,N2615,M2615)</f>
        <v>45567</v>
      </c>
      <c r="E2615" s="30">
        <v>526</v>
      </c>
      <c r="F2615" s="27" t="s">
        <v>14</v>
      </c>
      <c r="G2615" s="27" t="s">
        <v>24</v>
      </c>
      <c r="H2615" s="6" t="str">
        <f>RIGHT(I2615,2)</f>
        <v>CL</v>
      </c>
      <c r="I2615" s="1" t="s">
        <v>5122</v>
      </c>
      <c r="J2615" s="33" t="s">
        <v>6337</v>
      </c>
      <c r="K2615" s="27" t="s">
        <v>842</v>
      </c>
      <c r="L2615" s="27">
        <v>6507</v>
      </c>
      <c r="M2615" s="27">
        <v>2</v>
      </c>
      <c r="N2615" s="27">
        <v>10</v>
      </c>
      <c r="O2615" s="27" t="s">
        <v>81</v>
      </c>
      <c r="P2615" s="6">
        <v>1</v>
      </c>
      <c r="Q2615" s="16" t="str">
        <f>IF($B2615=2014,$P2615,"")</f>
        <v/>
      </c>
      <c r="R2615" s="16" t="str">
        <f>IF($B2615=2015,$P2615,"")</f>
        <v/>
      </c>
      <c r="S2615" s="16" t="str">
        <f>IF($B2615=2016,$P2615,"")</f>
        <v/>
      </c>
      <c r="T2615" s="16" t="str">
        <f>IF($B2615=2017,$P2615,"")</f>
        <v/>
      </c>
      <c r="U2615" s="16" t="str">
        <f>IF($B2615=2018,$P2615,"")</f>
        <v/>
      </c>
      <c r="V2615" s="16" t="str">
        <f>IF($B2615=2019,$P2615,"")</f>
        <v/>
      </c>
      <c r="W2615" s="16" t="str">
        <f>IF($B2615=2020,$P2615,"")</f>
        <v/>
      </c>
      <c r="X2615" s="6" t="str">
        <f>IF($B2615=2021,$P2615,"")</f>
        <v/>
      </c>
      <c r="Y2615" s="6" t="str">
        <f>IF($B2615=2022,$P2615,"")</f>
        <v/>
      </c>
      <c r="Z2615" s="6" t="str">
        <f>IF($B2615=2023,$P2615,"")</f>
        <v/>
      </c>
      <c r="AA2615" s="6">
        <f>IF($B2615=2024,$P2615,"")</f>
        <v>1</v>
      </c>
      <c r="AB2615" s="16" t="str">
        <f>IF($B2615=2025,$P2615,"")</f>
        <v/>
      </c>
    </row>
    <row r="2616" spans="1:28" x14ac:dyDescent="0.25">
      <c r="A2616" s="28">
        <v>1215</v>
      </c>
      <c r="B2616" s="28">
        <v>2024</v>
      </c>
      <c r="C2616" s="28" t="s">
        <v>257</v>
      </c>
      <c r="D2616" s="29">
        <f>DATE(B2616,N2616,M2616)</f>
        <v>45593</v>
      </c>
      <c r="E2616" s="30">
        <v>556</v>
      </c>
      <c r="F2616" s="31" t="s">
        <v>14</v>
      </c>
      <c r="G2616" s="31" t="s">
        <v>24</v>
      </c>
      <c r="H2616" s="6" t="str">
        <f>RIGHT(I2616,2)</f>
        <v>CL</v>
      </c>
      <c r="I2616" s="1" t="s">
        <v>5122</v>
      </c>
      <c r="J2616" s="32" t="s">
        <v>6421</v>
      </c>
      <c r="K2616" s="27" t="s">
        <v>6364</v>
      </c>
      <c r="L2616" s="27">
        <v>6509</v>
      </c>
      <c r="M2616" s="27">
        <v>28</v>
      </c>
      <c r="N2616" s="27">
        <v>10</v>
      </c>
      <c r="O2616" s="27"/>
      <c r="P2616" s="6">
        <v>1</v>
      </c>
      <c r="Q2616" s="16" t="str">
        <f>IF($B2616=2014,$P2616,"")</f>
        <v/>
      </c>
      <c r="R2616" s="16" t="str">
        <f>IF($B2616=2015,$P2616,"")</f>
        <v/>
      </c>
      <c r="S2616" s="16" t="str">
        <f>IF($B2616=2016,$P2616,"")</f>
        <v/>
      </c>
      <c r="T2616" s="16" t="str">
        <f>IF($B2616=2017,$P2616,"")</f>
        <v/>
      </c>
      <c r="U2616" s="16" t="str">
        <f>IF($B2616=2018,$P2616,"")</f>
        <v/>
      </c>
      <c r="V2616" s="16" t="str">
        <f>IF($B2616=2019,$P2616,"")</f>
        <v/>
      </c>
      <c r="W2616" s="16" t="str">
        <f>IF($B2616=2020,$P2616,"")</f>
        <v/>
      </c>
      <c r="X2616" s="6" t="str">
        <f>IF($B2616=2021,$P2616,"")</f>
        <v/>
      </c>
      <c r="Y2616" s="6" t="str">
        <f>IF($B2616=2022,$P2616,"")</f>
        <v/>
      </c>
      <c r="Z2616" s="6" t="str">
        <f>IF($B2616=2023,$P2616,"")</f>
        <v/>
      </c>
      <c r="AA2616" s="6">
        <f>IF($B2616=2024,$P2616,"")</f>
        <v>1</v>
      </c>
      <c r="AB2616" s="16" t="str">
        <f>IF($B2616=2025,$P2616,"")</f>
        <v/>
      </c>
    </row>
    <row r="2617" spans="1:28" x14ac:dyDescent="0.25">
      <c r="A2617" s="28">
        <v>1215</v>
      </c>
      <c r="B2617" s="28">
        <v>2024</v>
      </c>
      <c r="C2617" s="28" t="s">
        <v>258</v>
      </c>
      <c r="D2617" s="29">
        <f>DATE(B2617,N2617,M2617)</f>
        <v>45594</v>
      </c>
      <c r="E2617" s="30">
        <v>2157</v>
      </c>
      <c r="F2617" s="31" t="s">
        <v>14</v>
      </c>
      <c r="G2617" s="31" t="s">
        <v>24</v>
      </c>
      <c r="H2617" s="6" t="str">
        <f>RIGHT(I2617,2)</f>
        <v>CL</v>
      </c>
      <c r="I2617" s="1" t="s">
        <v>5122</v>
      </c>
      <c r="J2617" s="32" t="s">
        <v>6422</v>
      </c>
      <c r="K2617" s="27" t="s">
        <v>842</v>
      </c>
      <c r="L2617" s="27">
        <v>6509</v>
      </c>
      <c r="M2617" s="27">
        <v>29</v>
      </c>
      <c r="N2617" s="27">
        <v>10</v>
      </c>
      <c r="O2617" s="27" t="s">
        <v>81</v>
      </c>
      <c r="P2617" s="6">
        <v>1</v>
      </c>
      <c r="Q2617" s="16" t="str">
        <f>IF($B2617=2014,$P2617,"")</f>
        <v/>
      </c>
      <c r="R2617" s="16" t="str">
        <f>IF($B2617=2015,$P2617,"")</f>
        <v/>
      </c>
      <c r="S2617" s="16" t="str">
        <f>IF($B2617=2016,$P2617,"")</f>
        <v/>
      </c>
      <c r="T2617" s="16" t="str">
        <f>IF($B2617=2017,$P2617,"")</f>
        <v/>
      </c>
      <c r="U2617" s="16" t="str">
        <f>IF($B2617=2018,$P2617,"")</f>
        <v/>
      </c>
      <c r="V2617" s="16" t="str">
        <f>IF($B2617=2019,$P2617,"")</f>
        <v/>
      </c>
      <c r="W2617" s="16" t="str">
        <f>IF($B2617=2020,$P2617,"")</f>
        <v/>
      </c>
      <c r="X2617" s="6" t="str">
        <f>IF($B2617=2021,$P2617,"")</f>
        <v/>
      </c>
      <c r="Y2617" s="6" t="str">
        <f>IF($B2617=2022,$P2617,"")</f>
        <v/>
      </c>
      <c r="Z2617" s="6" t="str">
        <f>IF($B2617=2023,$P2617,"")</f>
        <v/>
      </c>
      <c r="AA2617" s="6">
        <f>IF($B2617=2024,$P2617,"")</f>
        <v>1</v>
      </c>
      <c r="AB2617" s="16" t="str">
        <f>IF($B2617=2025,$P2617,"")</f>
        <v/>
      </c>
    </row>
    <row r="2618" spans="1:28" ht="24" x14ac:dyDescent="0.25">
      <c r="A2618" s="3">
        <v>1215</v>
      </c>
      <c r="B2618" s="5">
        <v>2015</v>
      </c>
      <c r="C2618" s="3" t="s">
        <v>781</v>
      </c>
      <c r="D2618" s="4">
        <f>DATE(B2618,N2618,M2618)</f>
        <v>42272</v>
      </c>
      <c r="E2618" s="5">
        <v>2000</v>
      </c>
      <c r="F2618" s="6" t="s">
        <v>14</v>
      </c>
      <c r="G2618" s="6" t="s">
        <v>24</v>
      </c>
      <c r="H2618" s="6" t="str">
        <f>RIGHT(I2618,2)</f>
        <v>CT</v>
      </c>
      <c r="I2618" s="8" t="s">
        <v>3914</v>
      </c>
      <c r="J2618" s="8" t="s">
        <v>2087</v>
      </c>
      <c r="K2618" s="6" t="s">
        <v>22</v>
      </c>
      <c r="L2618" s="6">
        <v>5606</v>
      </c>
      <c r="M2618" s="6">
        <v>25</v>
      </c>
      <c r="N2618" s="6">
        <v>9</v>
      </c>
      <c r="P2618" s="6">
        <v>1</v>
      </c>
      <c r="Q2618" s="16" t="str">
        <f>IF($B2618=2014,$P2618,"")</f>
        <v/>
      </c>
      <c r="R2618" s="16">
        <f>IF($B2618=2015,$P2618,"")</f>
        <v>1</v>
      </c>
      <c r="S2618" s="16" t="str">
        <f>IF($B2618=2016,$P2618,"")</f>
        <v/>
      </c>
      <c r="T2618" s="16" t="str">
        <f>IF($B2618=2017,$P2618,"")</f>
        <v/>
      </c>
      <c r="U2618" s="16" t="str">
        <f>IF($B2618=2018,$P2618,"")</f>
        <v/>
      </c>
      <c r="V2618" s="16" t="str">
        <f>IF($B2618=2019,$P2618,"")</f>
        <v/>
      </c>
      <c r="W2618" s="16" t="str">
        <f>IF($B2618=2020,$P2618,"")</f>
        <v/>
      </c>
      <c r="X2618" s="6" t="str">
        <f>IF($B2618=2021,$P2618,"")</f>
        <v/>
      </c>
      <c r="Y2618" s="6" t="str">
        <f>IF($B2618=2022,$P2618,"")</f>
        <v/>
      </c>
      <c r="Z2618" s="6" t="str">
        <f>IF($B2618=2023,$P2618,"")</f>
        <v/>
      </c>
      <c r="AA2618" s="6" t="str">
        <f>IF($B2618=2024,$P2618,"")</f>
        <v/>
      </c>
      <c r="AB2618" s="16" t="str">
        <f>IF($B2618=2025,$P2618,"")</f>
        <v/>
      </c>
    </row>
    <row r="2619" spans="1:28" x14ac:dyDescent="0.25">
      <c r="A2619" s="3">
        <v>1215</v>
      </c>
      <c r="B2619" s="3">
        <v>2018</v>
      </c>
      <c r="C2619" s="3" t="s">
        <v>1256</v>
      </c>
      <c r="D2619" s="4">
        <f>DATE(B2619,N2619,M2619)</f>
        <v>43343</v>
      </c>
      <c r="E2619" s="5">
        <v>520</v>
      </c>
      <c r="F2619" s="6" t="s">
        <v>14</v>
      </c>
      <c r="G2619" s="6" t="s">
        <v>24</v>
      </c>
      <c r="H2619" s="6" t="str">
        <f>RIGHT(I2619,2)</f>
        <v>CT</v>
      </c>
      <c r="I2619" s="8" t="s">
        <v>3914</v>
      </c>
      <c r="J2619" s="8" t="s">
        <v>2088</v>
      </c>
      <c r="K2619" s="6" t="s">
        <v>34</v>
      </c>
      <c r="L2619" s="6">
        <v>5904</v>
      </c>
      <c r="M2619" s="6">
        <v>31</v>
      </c>
      <c r="N2619" s="6">
        <v>8</v>
      </c>
      <c r="O2619" s="6" t="s">
        <v>35</v>
      </c>
      <c r="P2619" s="6">
        <v>1</v>
      </c>
      <c r="Q2619" s="16" t="str">
        <f>IF($B2619=2014,$P2619,"")</f>
        <v/>
      </c>
      <c r="R2619" s="16" t="str">
        <f>IF($B2619=2015,$P2619,"")</f>
        <v/>
      </c>
      <c r="S2619" s="16" t="str">
        <f>IF($B2619=2016,$P2619,"")</f>
        <v/>
      </c>
      <c r="T2619" s="16" t="str">
        <f>IF($B2619=2017,$P2619,"")</f>
        <v/>
      </c>
      <c r="U2619" s="16">
        <f>IF($B2619=2018,$P2619,"")</f>
        <v>1</v>
      </c>
      <c r="V2619" s="16" t="str">
        <f>IF($B2619=2019,$P2619,"")</f>
        <v/>
      </c>
      <c r="W2619" s="16" t="str">
        <f>IF($B2619=2020,$P2619,"")</f>
        <v/>
      </c>
      <c r="X2619" s="6" t="str">
        <f>IF($B2619=2021,$P2619,"")</f>
        <v/>
      </c>
      <c r="Y2619" s="6" t="str">
        <f>IF($B2619=2022,$P2619,"")</f>
        <v/>
      </c>
      <c r="Z2619" s="6" t="str">
        <f>IF($B2619=2023,$P2619,"")</f>
        <v/>
      </c>
      <c r="AA2619" s="6" t="str">
        <f>IF($B2619=2024,$P2619,"")</f>
        <v/>
      </c>
      <c r="AB2619" s="16" t="str">
        <f>IF($B2619=2025,$P2619,"")</f>
        <v/>
      </c>
    </row>
    <row r="2620" spans="1:28" ht="24" x14ac:dyDescent="0.25">
      <c r="A2620" s="3">
        <v>1215</v>
      </c>
      <c r="B2620" s="3">
        <v>2023</v>
      </c>
      <c r="C2620" s="3" t="s">
        <v>155</v>
      </c>
      <c r="D2620" s="4">
        <f>DATE(B2620,N2620,M2620)</f>
        <v>44970</v>
      </c>
      <c r="E2620" s="5">
        <v>1945</v>
      </c>
      <c r="F2620" s="7" t="s">
        <v>14</v>
      </c>
      <c r="G2620" s="7" t="s">
        <v>15</v>
      </c>
      <c r="H2620" s="7"/>
      <c r="I2620" s="1" t="s">
        <v>5137</v>
      </c>
      <c r="J2620" s="1" t="s">
        <v>5138</v>
      </c>
      <c r="K2620" s="6" t="s">
        <v>274</v>
      </c>
      <c r="L2620" s="6">
        <v>6316</v>
      </c>
      <c r="M2620" s="12">
        <v>13</v>
      </c>
      <c r="N2620" s="12">
        <v>2</v>
      </c>
      <c r="O2620" s="12"/>
      <c r="P2620" s="6">
        <v>1</v>
      </c>
      <c r="Q2620" s="16" t="str">
        <f>IF($B2620=2014,$P2620,"")</f>
        <v/>
      </c>
      <c r="R2620" s="16" t="str">
        <f>IF($B2620=2015,$P2620,"")</f>
        <v/>
      </c>
      <c r="S2620" s="16" t="str">
        <f>IF($B2620=2016,$P2620,"")</f>
        <v/>
      </c>
      <c r="T2620" s="16" t="str">
        <f>IF($B2620=2017,$P2620,"")</f>
        <v/>
      </c>
      <c r="U2620" s="16" t="str">
        <f>IF($B2620=2018,$P2620,"")</f>
        <v/>
      </c>
      <c r="V2620" s="16" t="str">
        <f>IF($B2620=2019,$P2620,"")</f>
        <v/>
      </c>
      <c r="W2620" s="16" t="str">
        <f>IF($B2620=2020,$P2620,"")</f>
        <v/>
      </c>
      <c r="X2620" s="6" t="str">
        <f>IF($B2620=2021,$P2620,"")</f>
        <v/>
      </c>
      <c r="Y2620" s="6" t="str">
        <f>IF($B2620=2022,$P2620,"")</f>
        <v/>
      </c>
      <c r="Z2620" s="6">
        <f>IF($B2620=2023,$P2620,"")</f>
        <v>1</v>
      </c>
      <c r="AA2620" s="6" t="str">
        <f>IF($B2620=2024,$P2620,"")</f>
        <v/>
      </c>
      <c r="AB2620" s="16" t="str">
        <f>IF($B2620=2025,$P2620,"")</f>
        <v/>
      </c>
    </row>
    <row r="2621" spans="1:28" x14ac:dyDescent="0.25">
      <c r="A2621" s="3">
        <v>1215</v>
      </c>
      <c r="B2621" s="3">
        <v>2023</v>
      </c>
      <c r="C2621" s="3" t="s">
        <v>3315</v>
      </c>
      <c r="D2621" s="4">
        <f>DATE(B2621,N2621,M2621)</f>
        <v>44971</v>
      </c>
      <c r="E2621" s="5">
        <v>2358</v>
      </c>
      <c r="F2621" s="7" t="s">
        <v>14</v>
      </c>
      <c r="G2621" s="7" t="s">
        <v>27</v>
      </c>
      <c r="H2621" s="7"/>
      <c r="I2621" s="1" t="s">
        <v>4345</v>
      </c>
      <c r="J2621" s="1" t="s">
        <v>5139</v>
      </c>
      <c r="K2621" s="6" t="s">
        <v>4403</v>
      </c>
      <c r="L2621" s="6">
        <v>6316</v>
      </c>
      <c r="M2621" s="12">
        <v>14</v>
      </c>
      <c r="N2621" s="12">
        <v>2</v>
      </c>
      <c r="O2621" s="12"/>
      <c r="P2621" s="6">
        <v>1</v>
      </c>
      <c r="Q2621" s="16" t="str">
        <f>IF($B2621=2014,$P2621,"")</f>
        <v/>
      </c>
      <c r="R2621" s="16" t="str">
        <f>IF($B2621=2015,$P2621,"")</f>
        <v/>
      </c>
      <c r="S2621" s="16" t="str">
        <f>IF($B2621=2016,$P2621,"")</f>
        <v/>
      </c>
      <c r="T2621" s="16" t="str">
        <f>IF($B2621=2017,$P2621,"")</f>
        <v/>
      </c>
      <c r="U2621" s="16" t="str">
        <f>IF($B2621=2018,$P2621,"")</f>
        <v/>
      </c>
      <c r="V2621" s="16" t="str">
        <f>IF($B2621=2019,$P2621,"")</f>
        <v/>
      </c>
      <c r="W2621" s="16" t="str">
        <f>IF($B2621=2020,$P2621,"")</f>
        <v/>
      </c>
      <c r="X2621" s="6" t="str">
        <f>IF($B2621=2021,$P2621,"")</f>
        <v/>
      </c>
      <c r="Y2621" s="6" t="str">
        <f>IF($B2621=2022,$P2621,"")</f>
        <v/>
      </c>
      <c r="Z2621" s="6">
        <f>IF($B2621=2023,$P2621,"")</f>
        <v>1</v>
      </c>
      <c r="AA2621" s="6" t="str">
        <f>IF($B2621=2024,$P2621,"")</f>
        <v/>
      </c>
      <c r="AB2621" s="16" t="str">
        <f>IF($B2621=2025,$P2621,"")</f>
        <v/>
      </c>
    </row>
    <row r="2622" spans="1:28" x14ac:dyDescent="0.25">
      <c r="A2622" s="3">
        <v>1215</v>
      </c>
      <c r="B2622" s="3">
        <v>2023</v>
      </c>
      <c r="C2622" s="3" t="s">
        <v>785</v>
      </c>
      <c r="D2622" s="4">
        <f>DATE(B2622,N2622,M2622)</f>
        <v>44951</v>
      </c>
      <c r="E2622" s="5">
        <v>1650</v>
      </c>
      <c r="F2622" s="7" t="s">
        <v>14</v>
      </c>
      <c r="G2622" s="7" t="s">
        <v>21</v>
      </c>
      <c r="H2622" s="7"/>
      <c r="I2622" s="1" t="s">
        <v>5026</v>
      </c>
      <c r="J2622" s="1" t="s">
        <v>5081</v>
      </c>
      <c r="K2622" s="6" t="s">
        <v>34</v>
      </c>
      <c r="L2622" s="6">
        <v>6315</v>
      </c>
      <c r="M2622" s="6">
        <v>25</v>
      </c>
      <c r="N2622" s="6">
        <v>1</v>
      </c>
      <c r="O2622" s="6" t="s">
        <v>35</v>
      </c>
      <c r="P2622" s="6">
        <v>1</v>
      </c>
      <c r="Q2622" s="16" t="str">
        <f>IF($B2622=2014,$P2622,"")</f>
        <v/>
      </c>
      <c r="R2622" s="16" t="str">
        <f>IF($B2622=2015,$P2622,"")</f>
        <v/>
      </c>
      <c r="S2622" s="16" t="str">
        <f>IF($B2622=2016,$P2622,"")</f>
        <v/>
      </c>
      <c r="T2622" s="16" t="str">
        <f>IF($B2622=2017,$P2622,"")</f>
        <v/>
      </c>
      <c r="U2622" s="16" t="str">
        <f>IF($B2622=2018,$P2622,"")</f>
        <v/>
      </c>
      <c r="V2622" s="16" t="str">
        <f>IF($B2622=2019,$P2622,"")</f>
        <v/>
      </c>
      <c r="W2622" s="16" t="str">
        <f>IF($B2622=2020,$P2622,"")</f>
        <v/>
      </c>
      <c r="X2622" s="6" t="str">
        <f>IF($B2622=2021,$P2622,"")</f>
        <v/>
      </c>
      <c r="Y2622" s="6" t="str">
        <f>IF($B2622=2022,$P2622,"")</f>
        <v/>
      </c>
      <c r="Z2622" s="6">
        <f>IF($B2622=2023,$P2622,"")</f>
        <v>1</v>
      </c>
      <c r="AA2622" s="6" t="str">
        <f>IF($B2622=2024,$P2622,"")</f>
        <v/>
      </c>
      <c r="AB2622" s="16" t="str">
        <f>IF($B2622=2025,$P2622,"")</f>
        <v/>
      </c>
    </row>
    <row r="2623" spans="1:28" x14ac:dyDescent="0.25">
      <c r="A2623" s="3">
        <v>1215</v>
      </c>
      <c r="B2623" s="3">
        <v>2023</v>
      </c>
      <c r="C2623" s="3" t="s">
        <v>160</v>
      </c>
      <c r="D2623" s="4">
        <f>DATE(B2623,N2623,M2623)</f>
        <v>44954</v>
      </c>
      <c r="E2623" s="5">
        <v>2145</v>
      </c>
      <c r="F2623" s="7" t="s">
        <v>14</v>
      </c>
      <c r="G2623" s="7" t="s">
        <v>21</v>
      </c>
      <c r="H2623" s="7"/>
      <c r="I2623" s="1" t="s">
        <v>5026</v>
      </c>
      <c r="J2623" s="1" t="s">
        <v>5082</v>
      </c>
      <c r="K2623" s="6" t="s">
        <v>4349</v>
      </c>
      <c r="L2623" s="6">
        <v>6315</v>
      </c>
      <c r="M2623" s="6">
        <v>28</v>
      </c>
      <c r="N2623" s="6">
        <v>1</v>
      </c>
      <c r="O2623" s="6" t="s">
        <v>3431</v>
      </c>
      <c r="P2623" s="6">
        <v>1</v>
      </c>
      <c r="Q2623" s="16" t="str">
        <f>IF($B2623=2014,$P2623,"")</f>
        <v/>
      </c>
      <c r="R2623" s="16" t="str">
        <f>IF($B2623=2015,$P2623,"")</f>
        <v/>
      </c>
      <c r="S2623" s="16" t="str">
        <f>IF($B2623=2016,$P2623,"")</f>
        <v/>
      </c>
      <c r="T2623" s="16" t="str">
        <f>IF($B2623=2017,$P2623,"")</f>
        <v/>
      </c>
      <c r="U2623" s="16" t="str">
        <f>IF($B2623=2018,$P2623,"")</f>
        <v/>
      </c>
      <c r="V2623" s="16" t="str">
        <f>IF($B2623=2019,$P2623,"")</f>
        <v/>
      </c>
      <c r="W2623" s="16" t="str">
        <f>IF($B2623=2020,$P2623,"")</f>
        <v/>
      </c>
      <c r="X2623" s="6" t="str">
        <f>IF($B2623=2021,$P2623,"")</f>
        <v/>
      </c>
      <c r="Y2623" s="6" t="str">
        <f>IF($B2623=2022,$P2623,"")</f>
        <v/>
      </c>
      <c r="Z2623" s="6">
        <f>IF($B2623=2023,$P2623,"")</f>
        <v>1</v>
      </c>
      <c r="AA2623" s="6" t="str">
        <f>IF($B2623=2024,$P2623,"")</f>
        <v/>
      </c>
      <c r="AB2623" s="16" t="str">
        <f>IF($B2623=2025,$P2623,"")</f>
        <v/>
      </c>
    </row>
    <row r="2624" spans="1:28" ht="24" x14ac:dyDescent="0.25">
      <c r="A2624" s="28">
        <v>1215</v>
      </c>
      <c r="B2624" s="28">
        <v>2024</v>
      </c>
      <c r="C2624" s="28" t="s">
        <v>721</v>
      </c>
      <c r="D2624" s="29">
        <f>DATE(B2624,N2624,M2624)</f>
        <v>45616</v>
      </c>
      <c r="E2624" s="30">
        <v>1400</v>
      </c>
      <c r="F2624" s="27" t="s">
        <v>14</v>
      </c>
      <c r="G2624" s="27" t="s">
        <v>802</v>
      </c>
      <c r="H2624" s="27"/>
      <c r="I2624" s="32" t="s">
        <v>6471</v>
      </c>
      <c r="J2624" s="32" t="s">
        <v>6472</v>
      </c>
      <c r="K2624" s="27" t="s">
        <v>842</v>
      </c>
      <c r="L2624" s="27">
        <v>6510</v>
      </c>
      <c r="M2624" s="27">
        <v>20</v>
      </c>
      <c r="N2624" s="27">
        <v>11</v>
      </c>
      <c r="O2624" s="27" t="s">
        <v>81</v>
      </c>
      <c r="P2624" s="6">
        <v>1</v>
      </c>
      <c r="Q2624" s="16" t="str">
        <f>IF($B2624=2014,$P2624,"")</f>
        <v/>
      </c>
      <c r="R2624" s="16" t="str">
        <f>IF($B2624=2015,$P2624,"")</f>
        <v/>
      </c>
      <c r="S2624" s="16" t="str">
        <f>IF($B2624=2016,$P2624,"")</f>
        <v/>
      </c>
      <c r="T2624" s="16" t="str">
        <f>IF($B2624=2017,$P2624,"")</f>
        <v/>
      </c>
      <c r="U2624" s="16" t="str">
        <f>IF($B2624=2018,$P2624,"")</f>
        <v/>
      </c>
      <c r="V2624" s="16" t="str">
        <f>IF($B2624=2019,$P2624,"")</f>
        <v/>
      </c>
      <c r="W2624" s="16" t="str">
        <f>IF($B2624=2020,$P2624,"")</f>
        <v/>
      </c>
      <c r="X2624" s="6" t="str">
        <f>IF($B2624=2021,$P2624,"")</f>
        <v/>
      </c>
      <c r="Y2624" s="6" t="str">
        <f>IF($B2624=2022,$P2624,"")</f>
        <v/>
      </c>
      <c r="Z2624" s="6" t="str">
        <f>IF($B2624=2023,$P2624,"")</f>
        <v/>
      </c>
      <c r="AA2624" s="6">
        <f>IF($B2624=2024,$P2624,"")</f>
        <v>1</v>
      </c>
      <c r="AB2624" s="16" t="str">
        <f>IF($B2624=2025,$P2624,"")</f>
        <v/>
      </c>
    </row>
    <row r="2625" spans="1:28" x14ac:dyDescent="0.25">
      <c r="A2625" s="3">
        <v>1224</v>
      </c>
      <c r="B2625" s="5">
        <v>2016</v>
      </c>
      <c r="C2625" s="3" t="s">
        <v>682</v>
      </c>
      <c r="D2625" s="4">
        <f>DATE(B2625,N2625,M2625)</f>
        <v>42423</v>
      </c>
      <c r="E2625" s="5">
        <v>2358</v>
      </c>
      <c r="F2625" s="6" t="s">
        <v>14</v>
      </c>
      <c r="G2625" s="6" t="s">
        <v>24</v>
      </c>
      <c r="H2625" s="6" t="str">
        <f>RIGHT(I2625,2)</f>
        <v>AN</v>
      </c>
      <c r="I2625" s="8" t="s">
        <v>3698</v>
      </c>
      <c r="J2625" s="8" t="s">
        <v>2090</v>
      </c>
      <c r="K2625" s="6" t="s">
        <v>761</v>
      </c>
      <c r="L2625" s="6">
        <v>5617</v>
      </c>
      <c r="M2625" s="6">
        <v>23</v>
      </c>
      <c r="N2625" s="6">
        <v>2</v>
      </c>
      <c r="P2625" s="6">
        <v>1</v>
      </c>
      <c r="Q2625" s="16" t="str">
        <f>IF($B2625=2014,$P2625,"")</f>
        <v/>
      </c>
      <c r="R2625" s="16" t="str">
        <f>IF($B2625=2015,$P2625,"")</f>
        <v/>
      </c>
      <c r="S2625" s="16">
        <f>IF($B2625=2016,$P2625,"")</f>
        <v>1</v>
      </c>
      <c r="T2625" s="16" t="str">
        <f>IF($B2625=2017,$P2625,"")</f>
        <v/>
      </c>
      <c r="U2625" s="16" t="str">
        <f>IF($B2625=2018,$P2625,"")</f>
        <v/>
      </c>
      <c r="V2625" s="16" t="str">
        <f>IF($B2625=2019,$P2625,"")</f>
        <v/>
      </c>
      <c r="W2625" s="16" t="str">
        <f>IF($B2625=2020,$P2625,"")</f>
        <v/>
      </c>
      <c r="X2625" s="6" t="str">
        <f>IF($B2625=2021,$P2625,"")</f>
        <v/>
      </c>
      <c r="Y2625" s="6" t="str">
        <f>IF($B2625=2022,$P2625,"")</f>
        <v/>
      </c>
      <c r="Z2625" s="6" t="str">
        <f>IF($B2625=2023,$P2625,"")</f>
        <v/>
      </c>
      <c r="AA2625" s="6" t="str">
        <f>IF($B2625=2024,$P2625,"")</f>
        <v/>
      </c>
      <c r="AB2625" s="16" t="str">
        <f>IF($B2625=2025,$P2625,"")</f>
        <v/>
      </c>
    </row>
    <row r="2626" spans="1:28" x14ac:dyDescent="0.25">
      <c r="A2626" s="3">
        <v>1224</v>
      </c>
      <c r="B2626" s="3">
        <v>2016</v>
      </c>
      <c r="C2626" s="3" t="s">
        <v>1838</v>
      </c>
      <c r="D2626" s="4">
        <f>DATE(B2626,N2626,M2626)</f>
        <v>42667</v>
      </c>
      <c r="E2626" s="5">
        <v>1958</v>
      </c>
      <c r="F2626" s="6" t="s">
        <v>14</v>
      </c>
      <c r="G2626" s="7" t="s">
        <v>24</v>
      </c>
      <c r="H2626" s="6" t="str">
        <f>RIGHT(I2626,2)</f>
        <v>AN</v>
      </c>
      <c r="I2626" s="8" t="s">
        <v>3698</v>
      </c>
      <c r="J2626" s="1" t="s">
        <v>2091</v>
      </c>
      <c r="K2626" s="6" t="s">
        <v>34</v>
      </c>
      <c r="L2626" s="6">
        <v>5708</v>
      </c>
      <c r="M2626" s="6">
        <v>24</v>
      </c>
      <c r="N2626" s="6">
        <v>10</v>
      </c>
      <c r="O2626" s="6" t="s">
        <v>35</v>
      </c>
      <c r="P2626" s="6">
        <v>1</v>
      </c>
      <c r="Q2626" s="16" t="str">
        <f>IF($B2626=2014,$P2626,"")</f>
        <v/>
      </c>
      <c r="R2626" s="16" t="str">
        <f>IF($B2626=2015,$P2626,"")</f>
        <v/>
      </c>
      <c r="S2626" s="16">
        <f>IF($B2626=2016,$P2626,"")</f>
        <v>1</v>
      </c>
      <c r="T2626" s="16" t="str">
        <f>IF($B2626=2017,$P2626,"")</f>
        <v/>
      </c>
      <c r="U2626" s="16" t="str">
        <f>IF($B2626=2018,$P2626,"")</f>
        <v/>
      </c>
      <c r="V2626" s="16" t="str">
        <f>IF($B2626=2019,$P2626,"")</f>
        <v/>
      </c>
      <c r="W2626" s="16" t="str">
        <f>IF($B2626=2020,$P2626,"")</f>
        <v/>
      </c>
      <c r="X2626" s="6" t="str">
        <f>IF($B2626=2021,$P2626,"")</f>
        <v/>
      </c>
      <c r="Y2626" s="6" t="str">
        <f>IF($B2626=2022,$P2626,"")</f>
        <v/>
      </c>
      <c r="Z2626" s="6" t="str">
        <f>IF($B2626=2023,$P2626,"")</f>
        <v/>
      </c>
      <c r="AA2626" s="6" t="str">
        <f>IF($B2626=2024,$P2626,"")</f>
        <v/>
      </c>
      <c r="AB2626" s="16" t="str">
        <f>IF($B2626=2025,$P2626,"")</f>
        <v/>
      </c>
    </row>
    <row r="2627" spans="1:28" x14ac:dyDescent="0.25">
      <c r="A2627" s="3">
        <v>1224</v>
      </c>
      <c r="B2627" s="3">
        <v>2019</v>
      </c>
      <c r="C2627" s="3" t="s">
        <v>2092</v>
      </c>
      <c r="D2627" s="4">
        <f>DATE(B2627,N2627,M2627)</f>
        <v>43619</v>
      </c>
      <c r="E2627" s="5">
        <v>2127</v>
      </c>
      <c r="F2627" s="6" t="s">
        <v>14</v>
      </c>
      <c r="G2627" s="6" t="s">
        <v>24</v>
      </c>
      <c r="H2627" s="6" t="str">
        <f>RIGHT(I2627,2)</f>
        <v>AN</v>
      </c>
      <c r="I2627" s="8" t="s">
        <v>3698</v>
      </c>
      <c r="J2627" s="8" t="s">
        <v>2093</v>
      </c>
      <c r="K2627" s="6" t="s">
        <v>34</v>
      </c>
      <c r="L2627" s="6">
        <v>6001</v>
      </c>
      <c r="M2627" s="6">
        <v>3</v>
      </c>
      <c r="N2627" s="6">
        <v>6</v>
      </c>
      <c r="O2627" s="6" t="s">
        <v>35</v>
      </c>
      <c r="P2627" s="6">
        <v>1</v>
      </c>
      <c r="Q2627" s="16" t="str">
        <f>IF($B2627=2014,$P2627,"")</f>
        <v/>
      </c>
      <c r="R2627" s="16" t="str">
        <f>IF($B2627=2015,$P2627,"")</f>
        <v/>
      </c>
      <c r="S2627" s="16" t="str">
        <f>IF($B2627=2016,$P2627,"")</f>
        <v/>
      </c>
      <c r="T2627" s="16" t="str">
        <f>IF($B2627=2017,$P2627,"")</f>
        <v/>
      </c>
      <c r="U2627" s="16" t="str">
        <f>IF($B2627=2018,$P2627,"")</f>
        <v/>
      </c>
      <c r="V2627" s="16">
        <f>IF($B2627=2019,$P2627,"")</f>
        <v>1</v>
      </c>
      <c r="W2627" s="16" t="str">
        <f>IF($B2627=2020,$P2627,"")</f>
        <v/>
      </c>
      <c r="X2627" s="6" t="str">
        <f>IF($B2627=2021,$P2627,"")</f>
        <v/>
      </c>
      <c r="Y2627" s="6" t="str">
        <f>IF($B2627=2022,$P2627,"")</f>
        <v/>
      </c>
      <c r="Z2627" s="6" t="str">
        <f>IF($B2627=2023,$P2627,"")</f>
        <v/>
      </c>
      <c r="AA2627" s="6" t="str">
        <f>IF($B2627=2024,$P2627,"")</f>
        <v/>
      </c>
      <c r="AB2627" s="16" t="str">
        <f>IF($B2627=2025,$P2627,"")</f>
        <v/>
      </c>
    </row>
    <row r="2628" spans="1:28" ht="24" x14ac:dyDescent="0.25">
      <c r="A2628" s="3">
        <v>1224</v>
      </c>
      <c r="B2628" s="3">
        <v>2021</v>
      </c>
      <c r="C2628" s="3" t="s">
        <v>1153</v>
      </c>
      <c r="D2628" s="4">
        <v>44418</v>
      </c>
      <c r="E2628" s="5">
        <v>2234</v>
      </c>
      <c r="F2628" s="6" t="s">
        <v>14</v>
      </c>
      <c r="G2628" s="6" t="s">
        <v>24</v>
      </c>
      <c r="H2628" s="6" t="str">
        <f>RIGHT(I2628,2)</f>
        <v>AN</v>
      </c>
      <c r="I2628" s="1" t="s">
        <v>3698</v>
      </c>
      <c r="J2628" s="1" t="s">
        <v>3699</v>
      </c>
      <c r="K2628" s="6" t="s">
        <v>22</v>
      </c>
      <c r="L2628" s="6">
        <v>6203</v>
      </c>
      <c r="M2628" s="6">
        <v>10</v>
      </c>
      <c r="N2628" s="6">
        <v>8</v>
      </c>
      <c r="P2628" s="6">
        <v>1</v>
      </c>
      <c r="Q2628" s="16" t="str">
        <f>IF($B2628=2014,$P2628,"")</f>
        <v/>
      </c>
      <c r="R2628" s="16" t="str">
        <f>IF($B2628=2015,$P2628,"")</f>
        <v/>
      </c>
      <c r="S2628" s="16" t="str">
        <f>IF($B2628=2016,$P2628,"")</f>
        <v/>
      </c>
      <c r="T2628" s="16" t="str">
        <f>IF($B2628=2017,$P2628,"")</f>
        <v/>
      </c>
      <c r="U2628" s="16" t="str">
        <f>IF($B2628=2018,$P2628,"")</f>
        <v/>
      </c>
      <c r="V2628" s="16" t="str">
        <f>IF($B2628=2019,$P2628,"")</f>
        <v/>
      </c>
      <c r="W2628" s="16" t="str">
        <f>IF($B2628=2020,$P2628,"")</f>
        <v/>
      </c>
      <c r="X2628" s="6">
        <f>IF($B2628=2021,$P2628,"")</f>
        <v>1</v>
      </c>
      <c r="Y2628" s="6" t="str">
        <f>IF($B2628=2022,$P2628,"")</f>
        <v/>
      </c>
      <c r="Z2628" s="6" t="str">
        <f>IF($B2628=2023,$P2628,"")</f>
        <v/>
      </c>
      <c r="AA2628" s="6" t="str">
        <f>IF($B2628=2024,$P2628,"")</f>
        <v/>
      </c>
      <c r="AB2628" s="16" t="str">
        <f>IF($B2628=2025,$P2628,"")</f>
        <v/>
      </c>
    </row>
    <row r="2629" spans="1:28" x14ac:dyDescent="0.25">
      <c r="A2629" s="3">
        <v>1224</v>
      </c>
      <c r="B2629" s="3">
        <v>2022</v>
      </c>
      <c r="C2629" s="3" t="s">
        <v>47</v>
      </c>
      <c r="D2629" s="4">
        <f>DATE(B2629,N2629,M2629)</f>
        <v>44786</v>
      </c>
      <c r="E2629" s="5">
        <v>2155</v>
      </c>
      <c r="F2629" s="6" t="s">
        <v>14</v>
      </c>
      <c r="G2629" s="6" t="s">
        <v>24</v>
      </c>
      <c r="H2629" s="6" t="str">
        <f>RIGHT(I2629,2)</f>
        <v>AN</v>
      </c>
      <c r="I2629" s="8" t="s">
        <v>3698</v>
      </c>
      <c r="J2629" s="1" t="s">
        <v>4143</v>
      </c>
      <c r="K2629" s="6" t="s">
        <v>22</v>
      </c>
      <c r="L2629" s="6">
        <v>6303</v>
      </c>
      <c r="M2629" s="6">
        <v>13</v>
      </c>
      <c r="N2629" s="6">
        <v>8</v>
      </c>
      <c r="P2629" s="6">
        <v>1</v>
      </c>
      <c r="Q2629" s="16" t="str">
        <f>IF($B2629=2014,$P2629,"")</f>
        <v/>
      </c>
      <c r="R2629" s="16" t="str">
        <f>IF($B2629=2015,$P2629,"")</f>
        <v/>
      </c>
      <c r="S2629" s="16" t="str">
        <f>IF($B2629=2016,$P2629,"")</f>
        <v/>
      </c>
      <c r="T2629" s="16" t="str">
        <f>IF($B2629=2017,$P2629,"")</f>
        <v/>
      </c>
      <c r="U2629" s="16" t="str">
        <f>IF($B2629=2018,$P2629,"")</f>
        <v/>
      </c>
      <c r="V2629" s="16" t="str">
        <f>IF($B2629=2019,$P2629,"")</f>
        <v/>
      </c>
      <c r="W2629" s="16" t="str">
        <f>IF($B2629=2020,$P2629,"")</f>
        <v/>
      </c>
      <c r="X2629" s="6" t="str">
        <f>IF($B2629=2021,$P2629,"")</f>
        <v/>
      </c>
      <c r="Y2629" s="6">
        <f>IF($B2629=2022,$P2629,"")</f>
        <v>1</v>
      </c>
      <c r="Z2629" s="6" t="str">
        <f>IF($B2629=2023,$P2629,"")</f>
        <v/>
      </c>
      <c r="AA2629" s="6" t="str">
        <f>IF($B2629=2024,$P2629,"")</f>
        <v/>
      </c>
      <c r="AB2629" s="16" t="str">
        <f>IF($B2629=2025,$P2629,"")</f>
        <v/>
      </c>
    </row>
    <row r="2630" spans="1:28" x14ac:dyDescent="0.25">
      <c r="A2630" s="3">
        <v>1224</v>
      </c>
      <c r="B2630" s="3">
        <v>2022</v>
      </c>
      <c r="C2630" s="3" t="s">
        <v>886</v>
      </c>
      <c r="D2630" s="4">
        <f>DATE(B2630,N2630,M2630)</f>
        <v>44825</v>
      </c>
      <c r="E2630" s="5">
        <v>2000</v>
      </c>
      <c r="F2630" s="6" t="s">
        <v>14</v>
      </c>
      <c r="G2630" s="6" t="s">
        <v>24</v>
      </c>
      <c r="H2630" s="6" t="str">
        <f>RIGHT(I2630,2)</f>
        <v>AN</v>
      </c>
      <c r="I2630" s="8" t="s">
        <v>3698</v>
      </c>
      <c r="J2630" s="8" t="s">
        <v>4339</v>
      </c>
      <c r="K2630" s="6" t="s">
        <v>85</v>
      </c>
      <c r="L2630" s="6">
        <v>6306</v>
      </c>
      <c r="M2630" s="6">
        <v>21</v>
      </c>
      <c r="N2630" s="6">
        <v>9</v>
      </c>
      <c r="O2630" s="6" t="s">
        <v>679</v>
      </c>
      <c r="P2630" s="6">
        <v>1</v>
      </c>
      <c r="Q2630" s="16" t="str">
        <f>IF($B2630=2014,$P2630,"")</f>
        <v/>
      </c>
      <c r="R2630" s="16" t="str">
        <f>IF($B2630=2015,$P2630,"")</f>
        <v/>
      </c>
      <c r="S2630" s="16" t="str">
        <f>IF($B2630=2016,$P2630,"")</f>
        <v/>
      </c>
      <c r="T2630" s="16" t="str">
        <f>IF($B2630=2017,$P2630,"")</f>
        <v/>
      </c>
      <c r="U2630" s="16" t="str">
        <f>IF($B2630=2018,$P2630,"")</f>
        <v/>
      </c>
      <c r="V2630" s="16" t="str">
        <f>IF($B2630=2019,$P2630,"")</f>
        <v/>
      </c>
      <c r="W2630" s="16" t="str">
        <f>IF($B2630=2020,$P2630,"")</f>
        <v/>
      </c>
      <c r="X2630" s="6" t="str">
        <f>IF($B2630=2021,$P2630,"")</f>
        <v/>
      </c>
      <c r="Y2630" s="6">
        <f>IF($B2630=2022,$P2630,"")</f>
        <v>1</v>
      </c>
      <c r="Z2630" s="6" t="str">
        <f>IF($B2630=2023,$P2630,"")</f>
        <v/>
      </c>
      <c r="AA2630" s="6" t="str">
        <f>IF($B2630=2024,$P2630,"")</f>
        <v/>
      </c>
      <c r="AB2630" s="16" t="str">
        <f>IF($B2630=2025,$P2630,"")</f>
        <v/>
      </c>
    </row>
    <row r="2631" spans="1:28" x14ac:dyDescent="0.25">
      <c r="A2631" s="3">
        <v>1224</v>
      </c>
      <c r="B2631" s="3">
        <v>2022</v>
      </c>
      <c r="C2631" s="3" t="s">
        <v>1107</v>
      </c>
      <c r="D2631" s="4">
        <f>DATE(B2631,N2631,M2631)</f>
        <v>44872</v>
      </c>
      <c r="E2631" s="5">
        <v>1736</v>
      </c>
      <c r="F2631" s="7" t="s">
        <v>14</v>
      </c>
      <c r="G2631" s="7" t="s">
        <v>24</v>
      </c>
      <c r="H2631" s="6" t="str">
        <f>RIGHT(I2631,2)</f>
        <v>AN</v>
      </c>
      <c r="I2631" s="8" t="s">
        <v>3698</v>
      </c>
      <c r="J2631" s="1" t="s">
        <v>4475</v>
      </c>
      <c r="K2631" s="6" t="s">
        <v>842</v>
      </c>
      <c r="L2631" s="6">
        <v>6309</v>
      </c>
      <c r="M2631" s="6">
        <v>7</v>
      </c>
      <c r="N2631" s="6">
        <v>11</v>
      </c>
      <c r="O2631" s="6" t="s">
        <v>81</v>
      </c>
      <c r="P2631" s="6">
        <v>1</v>
      </c>
      <c r="Q2631" s="16" t="str">
        <f>IF($B2631=2014,$P2631,"")</f>
        <v/>
      </c>
      <c r="R2631" s="16" t="str">
        <f>IF($B2631=2015,$P2631,"")</f>
        <v/>
      </c>
      <c r="S2631" s="16" t="str">
        <f>IF($B2631=2016,$P2631,"")</f>
        <v/>
      </c>
      <c r="T2631" s="16" t="str">
        <f>IF($B2631=2017,$P2631,"")</f>
        <v/>
      </c>
      <c r="U2631" s="16" t="str">
        <f>IF($B2631=2018,$P2631,"")</f>
        <v/>
      </c>
      <c r="V2631" s="16" t="str">
        <f>IF($B2631=2019,$P2631,"")</f>
        <v/>
      </c>
      <c r="W2631" s="16" t="str">
        <f>IF($B2631=2020,$P2631,"")</f>
        <v/>
      </c>
      <c r="X2631" s="6" t="str">
        <f>IF($B2631=2021,$P2631,"")</f>
        <v/>
      </c>
      <c r="Y2631" s="6">
        <f>IF($B2631=2022,$P2631,"")</f>
        <v>1</v>
      </c>
      <c r="Z2631" s="6" t="str">
        <f>IF($B2631=2023,$P2631,"")</f>
        <v/>
      </c>
      <c r="AA2631" s="6" t="str">
        <f>IF($B2631=2024,$P2631,"")</f>
        <v/>
      </c>
      <c r="AB2631" s="16" t="str">
        <f>IF($B2631=2025,$P2631,"")</f>
        <v/>
      </c>
    </row>
    <row r="2632" spans="1:28" x14ac:dyDescent="0.25">
      <c r="A2632" s="3">
        <v>1224</v>
      </c>
      <c r="B2632" s="3">
        <v>2022</v>
      </c>
      <c r="C2632" s="3" t="s">
        <v>251</v>
      </c>
      <c r="D2632" s="4">
        <f>DATE(B2632,N2632,M2632)</f>
        <v>44876</v>
      </c>
      <c r="E2632" s="5">
        <v>1815</v>
      </c>
      <c r="F2632" s="7" t="s">
        <v>14</v>
      </c>
      <c r="G2632" s="7" t="s">
        <v>24</v>
      </c>
      <c r="H2632" s="6" t="str">
        <f>RIGHT(I2632,2)</f>
        <v>AN</v>
      </c>
      <c r="I2632" s="8" t="s">
        <v>3698</v>
      </c>
      <c r="J2632" s="1" t="s">
        <v>4476</v>
      </c>
      <c r="K2632" s="6" t="s">
        <v>4403</v>
      </c>
      <c r="L2632" s="6">
        <v>6309</v>
      </c>
      <c r="M2632" s="6">
        <v>11</v>
      </c>
      <c r="N2632" s="6">
        <v>11</v>
      </c>
      <c r="P2632" s="6">
        <v>1</v>
      </c>
      <c r="Q2632" s="16" t="str">
        <f>IF($B2632=2014,$P2632,"")</f>
        <v/>
      </c>
      <c r="R2632" s="16" t="str">
        <f>IF($B2632=2015,$P2632,"")</f>
        <v/>
      </c>
      <c r="S2632" s="16" t="str">
        <f>IF($B2632=2016,$P2632,"")</f>
        <v/>
      </c>
      <c r="T2632" s="16" t="str">
        <f>IF($B2632=2017,$P2632,"")</f>
        <v/>
      </c>
      <c r="U2632" s="16" t="str">
        <f>IF($B2632=2018,$P2632,"")</f>
        <v/>
      </c>
      <c r="V2632" s="16" t="str">
        <f>IF($B2632=2019,$P2632,"")</f>
        <v/>
      </c>
      <c r="W2632" s="16" t="str">
        <f>IF($B2632=2020,$P2632,"")</f>
        <v/>
      </c>
      <c r="X2632" s="6" t="str">
        <f>IF($B2632=2021,$P2632,"")</f>
        <v/>
      </c>
      <c r="Y2632" s="6">
        <f>IF($B2632=2022,$P2632,"")</f>
        <v>1</v>
      </c>
      <c r="Z2632" s="6" t="str">
        <f>IF($B2632=2023,$P2632,"")</f>
        <v/>
      </c>
      <c r="AA2632" s="6" t="str">
        <f>IF($B2632=2024,$P2632,"")</f>
        <v/>
      </c>
      <c r="AB2632" s="16" t="str">
        <f>IF($B2632=2025,$P2632,"")</f>
        <v/>
      </c>
    </row>
    <row r="2633" spans="1:28" x14ac:dyDescent="0.25">
      <c r="A2633" s="3">
        <v>1224</v>
      </c>
      <c r="B2633" s="3">
        <v>2023</v>
      </c>
      <c r="C2633" s="3" t="s">
        <v>722</v>
      </c>
      <c r="D2633" s="4">
        <f>DATE(B2633,N2633,M2633)</f>
        <v>44930</v>
      </c>
      <c r="E2633" s="5">
        <v>2340</v>
      </c>
      <c r="F2633" s="7" t="s">
        <v>14</v>
      </c>
      <c r="G2633" s="7" t="s">
        <v>24</v>
      </c>
      <c r="H2633" s="6" t="str">
        <f>RIGHT(I2633,2)</f>
        <v>AN</v>
      </c>
      <c r="I2633" s="8" t="s">
        <v>3698</v>
      </c>
      <c r="J2633" s="1" t="s">
        <v>4926</v>
      </c>
      <c r="K2633" s="6" t="s">
        <v>842</v>
      </c>
      <c r="L2633" s="6">
        <v>6313</v>
      </c>
      <c r="M2633" s="6">
        <v>4</v>
      </c>
      <c r="N2633" s="6">
        <v>1</v>
      </c>
      <c r="O2633" s="6" t="s">
        <v>81</v>
      </c>
      <c r="P2633" s="6">
        <v>1</v>
      </c>
      <c r="Q2633" s="16" t="str">
        <f>IF($B2633=2014,$P2633,"")</f>
        <v/>
      </c>
      <c r="R2633" s="16" t="str">
        <f>IF($B2633=2015,$P2633,"")</f>
        <v/>
      </c>
      <c r="S2633" s="16" t="str">
        <f>IF($B2633=2016,$P2633,"")</f>
        <v/>
      </c>
      <c r="T2633" s="16" t="str">
        <f>IF($B2633=2017,$P2633,"")</f>
        <v/>
      </c>
      <c r="U2633" s="16" t="str">
        <f>IF($B2633=2018,$P2633,"")</f>
        <v/>
      </c>
      <c r="V2633" s="16" t="str">
        <f>IF($B2633=2019,$P2633,"")</f>
        <v/>
      </c>
      <c r="W2633" s="16" t="str">
        <f>IF($B2633=2020,$P2633,"")</f>
        <v/>
      </c>
      <c r="X2633" s="6" t="str">
        <f>IF($B2633=2021,$P2633,"")</f>
        <v/>
      </c>
      <c r="Y2633" s="6" t="str">
        <f>IF($B2633=2022,$P2633,"")</f>
        <v/>
      </c>
      <c r="Z2633" s="6">
        <f>IF($B2633=2023,$P2633,"")</f>
        <v>1</v>
      </c>
      <c r="AA2633" s="6" t="str">
        <f>IF($B2633=2024,$P2633,"")</f>
        <v/>
      </c>
      <c r="AB2633" s="16" t="str">
        <f>IF($B2633=2025,$P2633,"")</f>
        <v/>
      </c>
    </row>
    <row r="2634" spans="1:28" x14ac:dyDescent="0.25">
      <c r="A2634" s="3">
        <v>1224</v>
      </c>
      <c r="B2634" s="3">
        <v>2023</v>
      </c>
      <c r="C2634" s="3" t="s">
        <v>153</v>
      </c>
      <c r="D2634" s="4">
        <f>DATE(B2634,N2634,M2634)</f>
        <v>44966</v>
      </c>
      <c r="E2634" s="5">
        <v>2058</v>
      </c>
      <c r="F2634" s="7" t="s">
        <v>14</v>
      </c>
      <c r="G2634" s="7" t="s">
        <v>24</v>
      </c>
      <c r="H2634" s="6" t="str">
        <f>RIGHT(I2634,2)</f>
        <v>AN</v>
      </c>
      <c r="I2634" s="8" t="s">
        <v>3698</v>
      </c>
      <c r="J2634" s="1" t="s">
        <v>5141</v>
      </c>
      <c r="K2634" s="6" t="s">
        <v>842</v>
      </c>
      <c r="L2634" s="6">
        <v>6316</v>
      </c>
      <c r="M2634" s="6">
        <v>9</v>
      </c>
      <c r="N2634" s="6">
        <v>2</v>
      </c>
      <c r="O2634" s="6" t="s">
        <v>81</v>
      </c>
      <c r="P2634" s="6">
        <v>1</v>
      </c>
      <c r="Q2634" s="16" t="str">
        <f>IF($B2634=2014,$P2634,"")</f>
        <v/>
      </c>
      <c r="R2634" s="16" t="str">
        <f>IF($B2634=2015,$P2634,"")</f>
        <v/>
      </c>
      <c r="S2634" s="16" t="str">
        <f>IF($B2634=2016,$P2634,"")</f>
        <v/>
      </c>
      <c r="T2634" s="16" t="str">
        <f>IF($B2634=2017,$P2634,"")</f>
        <v/>
      </c>
      <c r="U2634" s="16" t="str">
        <f>IF($B2634=2018,$P2634,"")</f>
        <v/>
      </c>
      <c r="V2634" s="16" t="str">
        <f>IF($B2634=2019,$P2634,"")</f>
        <v/>
      </c>
      <c r="W2634" s="16" t="str">
        <f>IF($B2634=2020,$P2634,"")</f>
        <v/>
      </c>
      <c r="X2634" s="6" t="str">
        <f>IF($B2634=2021,$P2634,"")</f>
        <v/>
      </c>
      <c r="Y2634" s="6" t="str">
        <f>IF($B2634=2022,$P2634,"")</f>
        <v/>
      </c>
      <c r="Z2634" s="6">
        <f>IF($B2634=2023,$P2634,"")</f>
        <v>1</v>
      </c>
      <c r="AA2634" s="6" t="str">
        <f>IF($B2634=2024,$P2634,"")</f>
        <v/>
      </c>
      <c r="AB2634" s="16" t="str">
        <f>IF($B2634=2025,$P2634,"")</f>
        <v/>
      </c>
    </row>
    <row r="2635" spans="1:28" x14ac:dyDescent="0.25">
      <c r="A2635" s="3">
        <v>1224</v>
      </c>
      <c r="B2635" s="3">
        <v>2023</v>
      </c>
      <c r="C2635" s="3" t="s">
        <v>3315</v>
      </c>
      <c r="D2635" s="4">
        <f>DATE(B2635,N2635,M2635)</f>
        <v>44971</v>
      </c>
      <c r="E2635" s="5">
        <v>2305</v>
      </c>
      <c r="F2635" s="7" t="s">
        <v>14</v>
      </c>
      <c r="G2635" s="7" t="s">
        <v>24</v>
      </c>
      <c r="H2635" s="6" t="str">
        <f>RIGHT(I2635,2)</f>
        <v>AN</v>
      </c>
      <c r="I2635" s="8" t="s">
        <v>3698</v>
      </c>
      <c r="J2635" s="1" t="s">
        <v>5142</v>
      </c>
      <c r="K2635" s="6" t="s">
        <v>4403</v>
      </c>
      <c r="L2635" s="6">
        <v>6316</v>
      </c>
      <c r="M2635" s="6">
        <v>14</v>
      </c>
      <c r="N2635" s="6">
        <v>2</v>
      </c>
      <c r="P2635" s="6">
        <v>1</v>
      </c>
      <c r="Q2635" s="16" t="str">
        <f>IF($B2635=2014,$P2635,"")</f>
        <v/>
      </c>
      <c r="R2635" s="16" t="str">
        <f>IF($B2635=2015,$P2635,"")</f>
        <v/>
      </c>
      <c r="S2635" s="16" t="str">
        <f>IF($B2635=2016,$P2635,"")</f>
        <v/>
      </c>
      <c r="T2635" s="16" t="str">
        <f>IF($B2635=2017,$P2635,"")</f>
        <v/>
      </c>
      <c r="U2635" s="16" t="str">
        <f>IF($B2635=2018,$P2635,"")</f>
        <v/>
      </c>
      <c r="V2635" s="16" t="str">
        <f>IF($B2635=2019,$P2635,"")</f>
        <v/>
      </c>
      <c r="W2635" s="16" t="str">
        <f>IF($B2635=2020,$P2635,"")</f>
        <v/>
      </c>
      <c r="X2635" s="6" t="str">
        <f>IF($B2635=2021,$P2635,"")</f>
        <v/>
      </c>
      <c r="Y2635" s="6" t="str">
        <f>IF($B2635=2022,$P2635,"")</f>
        <v/>
      </c>
      <c r="Z2635" s="6">
        <f>IF($B2635=2023,$P2635,"")</f>
        <v>1</v>
      </c>
      <c r="AA2635" s="6" t="str">
        <f>IF($B2635=2024,$P2635,"")</f>
        <v/>
      </c>
      <c r="AB2635" s="16" t="str">
        <f>IF($B2635=2025,$P2635,"")</f>
        <v/>
      </c>
    </row>
    <row r="2636" spans="1:28" x14ac:dyDescent="0.25">
      <c r="A2636" s="3">
        <v>1224</v>
      </c>
      <c r="B2636" s="3">
        <v>2023</v>
      </c>
      <c r="C2636" s="3" t="s">
        <v>665</v>
      </c>
      <c r="D2636" s="4">
        <f>DATE(B2636,N2636,M2636)</f>
        <v>44984</v>
      </c>
      <c r="E2636" s="5">
        <v>2131</v>
      </c>
      <c r="F2636" s="7" t="s">
        <v>14</v>
      </c>
      <c r="G2636" s="7" t="s">
        <v>24</v>
      </c>
      <c r="H2636" s="6" t="str">
        <f>RIGHT(I2636,2)</f>
        <v>AN</v>
      </c>
      <c r="I2636" s="8" t="s">
        <v>3698</v>
      </c>
      <c r="J2636" s="1" t="s">
        <v>5236</v>
      </c>
      <c r="K2636" s="6" t="s">
        <v>842</v>
      </c>
      <c r="L2636" s="6">
        <v>6317</v>
      </c>
      <c r="M2636" s="6">
        <v>27</v>
      </c>
      <c r="N2636" s="6">
        <v>2</v>
      </c>
      <c r="O2636" s="6" t="str">
        <f>IF(K2636="HR","NOR"," ")</f>
        <v>NOR</v>
      </c>
      <c r="P2636" s="6">
        <v>1</v>
      </c>
      <c r="Q2636" s="16" t="str">
        <f>IF($B2636=2014,$P2636,"")</f>
        <v/>
      </c>
      <c r="R2636" s="16" t="str">
        <f>IF($B2636=2015,$P2636,"")</f>
        <v/>
      </c>
      <c r="S2636" s="16" t="str">
        <f>IF($B2636=2016,$P2636,"")</f>
        <v/>
      </c>
      <c r="T2636" s="16" t="str">
        <f>IF($B2636=2017,$P2636,"")</f>
        <v/>
      </c>
      <c r="U2636" s="16" t="str">
        <f>IF($B2636=2018,$P2636,"")</f>
        <v/>
      </c>
      <c r="V2636" s="16" t="str">
        <f>IF($B2636=2019,$P2636,"")</f>
        <v/>
      </c>
      <c r="W2636" s="16" t="str">
        <f>IF($B2636=2020,$P2636,"")</f>
        <v/>
      </c>
      <c r="X2636" s="6" t="str">
        <f>IF($B2636=2021,$P2636,"")</f>
        <v/>
      </c>
      <c r="Y2636" s="6" t="str">
        <f>IF($B2636=2022,$P2636,"")</f>
        <v/>
      </c>
      <c r="Z2636" s="6">
        <f>IF($B2636=2023,$P2636,"")</f>
        <v>1</v>
      </c>
      <c r="AA2636" s="6" t="str">
        <f>IF($B2636=2024,$P2636,"")</f>
        <v/>
      </c>
      <c r="AB2636" s="16" t="str">
        <f>IF($B2636=2025,$P2636,"")</f>
        <v/>
      </c>
    </row>
    <row r="2637" spans="1:28" x14ac:dyDescent="0.25">
      <c r="A2637" s="3">
        <v>1224</v>
      </c>
      <c r="B2637" s="3">
        <v>2023</v>
      </c>
      <c r="C2637" s="3" t="s">
        <v>647</v>
      </c>
      <c r="D2637" s="4">
        <f>DATE(B2637,N2637,M2637)</f>
        <v>44985</v>
      </c>
      <c r="E2637" s="5">
        <v>2059</v>
      </c>
      <c r="F2637" s="7" t="s">
        <v>14</v>
      </c>
      <c r="G2637" s="7" t="s">
        <v>24</v>
      </c>
      <c r="H2637" s="6" t="str">
        <f>RIGHT(I2637,2)</f>
        <v>AN</v>
      </c>
      <c r="I2637" s="8" t="s">
        <v>3698</v>
      </c>
      <c r="J2637" s="1" t="s">
        <v>4339</v>
      </c>
      <c r="K2637" s="6" t="s">
        <v>85</v>
      </c>
      <c r="L2637" s="6">
        <v>6317</v>
      </c>
      <c r="M2637" s="6">
        <v>28</v>
      </c>
      <c r="N2637" s="6">
        <v>2</v>
      </c>
      <c r="O2637" s="6" t="s">
        <v>679</v>
      </c>
      <c r="P2637" s="6">
        <v>1</v>
      </c>
      <c r="Q2637" s="16" t="str">
        <f>IF($B2637=2014,$P2637,"")</f>
        <v/>
      </c>
      <c r="R2637" s="16" t="str">
        <f>IF($B2637=2015,$P2637,"")</f>
        <v/>
      </c>
      <c r="S2637" s="16" t="str">
        <f>IF($B2637=2016,$P2637,"")</f>
        <v/>
      </c>
      <c r="T2637" s="16" t="str">
        <f>IF($B2637=2017,$P2637,"")</f>
        <v/>
      </c>
      <c r="U2637" s="16" t="str">
        <f>IF($B2637=2018,$P2637,"")</f>
        <v/>
      </c>
      <c r="V2637" s="16" t="str">
        <f>IF($B2637=2019,$P2637,"")</f>
        <v/>
      </c>
      <c r="W2637" s="16" t="str">
        <f>IF($B2637=2020,$P2637,"")</f>
        <v/>
      </c>
      <c r="X2637" s="6" t="str">
        <f>IF($B2637=2021,$P2637,"")</f>
        <v/>
      </c>
      <c r="Y2637" s="6" t="str">
        <f>IF($B2637=2022,$P2637,"")</f>
        <v/>
      </c>
      <c r="Z2637" s="6">
        <f>IF($B2637=2023,$P2637,"")</f>
        <v>1</v>
      </c>
      <c r="AA2637" s="6" t="str">
        <f>IF($B2637=2024,$P2637,"")</f>
        <v/>
      </c>
      <c r="AB2637" s="16" t="str">
        <f>IF($B2637=2025,$P2637,"")</f>
        <v/>
      </c>
    </row>
    <row r="2638" spans="1:28" x14ac:dyDescent="0.25">
      <c r="A2638" s="3">
        <v>1224</v>
      </c>
      <c r="B2638" s="3">
        <v>2023</v>
      </c>
      <c r="C2638" s="3" t="s">
        <v>911</v>
      </c>
      <c r="D2638" s="4">
        <f>DATE(B2638,N2638,M2638)</f>
        <v>44987</v>
      </c>
      <c r="E2638" s="5">
        <v>1929</v>
      </c>
      <c r="F2638" s="7" t="s">
        <v>14</v>
      </c>
      <c r="G2638" s="7" t="s">
        <v>24</v>
      </c>
      <c r="H2638" s="6" t="str">
        <f>RIGHT(I2638,2)</f>
        <v>AN</v>
      </c>
      <c r="I2638" s="8" t="s">
        <v>3698</v>
      </c>
      <c r="J2638" s="1" t="s">
        <v>5237</v>
      </c>
      <c r="K2638" s="6" t="s">
        <v>1425</v>
      </c>
      <c r="L2638" s="6">
        <v>6317</v>
      </c>
      <c r="M2638" s="6">
        <v>2</v>
      </c>
      <c r="N2638" s="6">
        <v>3</v>
      </c>
      <c r="O2638" s="6" t="s">
        <v>81</v>
      </c>
      <c r="P2638" s="6">
        <v>1</v>
      </c>
      <c r="Q2638" s="16" t="str">
        <f>IF($B2638=2014,$P2638,"")</f>
        <v/>
      </c>
      <c r="R2638" s="16" t="str">
        <f>IF($B2638=2015,$P2638,"")</f>
        <v/>
      </c>
      <c r="S2638" s="16" t="str">
        <f>IF($B2638=2016,$P2638,"")</f>
        <v/>
      </c>
      <c r="T2638" s="16" t="str">
        <f>IF($B2638=2017,$P2638,"")</f>
        <v/>
      </c>
      <c r="U2638" s="16" t="str">
        <f>IF($B2638=2018,$P2638,"")</f>
        <v/>
      </c>
      <c r="V2638" s="16" t="str">
        <f>IF($B2638=2019,$P2638,"")</f>
        <v/>
      </c>
      <c r="W2638" s="16" t="str">
        <f>IF($B2638=2020,$P2638,"")</f>
        <v/>
      </c>
      <c r="X2638" s="6" t="str">
        <f>IF($B2638=2021,$P2638,"")</f>
        <v/>
      </c>
      <c r="Y2638" s="6" t="str">
        <f>IF($B2638=2022,$P2638,"")</f>
        <v/>
      </c>
      <c r="Z2638" s="6">
        <f>IF($B2638=2023,$P2638,"")</f>
        <v>1</v>
      </c>
      <c r="AA2638" s="6" t="str">
        <f>IF($B2638=2024,$P2638,"")</f>
        <v/>
      </c>
      <c r="AB2638" s="16" t="str">
        <f>IF($B2638=2025,$P2638,"")</f>
        <v/>
      </c>
    </row>
    <row r="2639" spans="1:28" x14ac:dyDescent="0.25">
      <c r="A2639" s="3">
        <v>1224</v>
      </c>
      <c r="B2639" s="3">
        <v>2023</v>
      </c>
      <c r="C2639" s="3" t="s">
        <v>5398</v>
      </c>
      <c r="D2639" s="4">
        <f>DATE(B2639,N2639,M2639)</f>
        <v>45036</v>
      </c>
      <c r="E2639" s="5">
        <v>2031</v>
      </c>
      <c r="F2639" s="7" t="s">
        <v>14</v>
      </c>
      <c r="G2639" s="7" t="s">
        <v>24</v>
      </c>
      <c r="H2639" s="6" t="str">
        <f>RIGHT(I2639,2)</f>
        <v>AN</v>
      </c>
      <c r="I2639" s="8" t="s">
        <v>3698</v>
      </c>
      <c r="J2639" s="1" t="s">
        <v>5401</v>
      </c>
      <c r="K2639" s="6" t="s">
        <v>842</v>
      </c>
      <c r="L2639" s="6">
        <v>6321</v>
      </c>
      <c r="M2639" s="6">
        <v>20</v>
      </c>
      <c r="N2639" s="6">
        <v>4</v>
      </c>
      <c r="O2639" s="6" t="s">
        <v>81</v>
      </c>
      <c r="P2639" s="6">
        <v>1</v>
      </c>
      <c r="Q2639" s="16" t="str">
        <f>IF($B2639=2014,$P2639,"")</f>
        <v/>
      </c>
      <c r="R2639" s="16" t="str">
        <f>IF($B2639=2015,$P2639,"")</f>
        <v/>
      </c>
      <c r="S2639" s="16" t="str">
        <f>IF($B2639=2016,$P2639,"")</f>
        <v/>
      </c>
      <c r="T2639" s="16" t="str">
        <f>IF($B2639=2017,$P2639,"")</f>
        <v/>
      </c>
      <c r="U2639" s="16" t="str">
        <f>IF($B2639=2018,$P2639,"")</f>
        <v/>
      </c>
      <c r="V2639" s="16" t="str">
        <f>IF($B2639=2019,$P2639,"")</f>
        <v/>
      </c>
      <c r="W2639" s="16" t="str">
        <f>IF($B2639=2020,$P2639,"")</f>
        <v/>
      </c>
      <c r="X2639" s="6" t="str">
        <f>IF($B2639=2021,$P2639,"")</f>
        <v/>
      </c>
      <c r="Y2639" s="6" t="str">
        <f>IF($B2639=2022,$P2639,"")</f>
        <v/>
      </c>
      <c r="Z2639" s="6">
        <f>IF($B2639=2023,$P2639,"")</f>
        <v>1</v>
      </c>
      <c r="AA2639" s="6" t="str">
        <f>IF($B2639=2024,$P2639,"")</f>
        <v/>
      </c>
      <c r="AB2639" s="16" t="str">
        <f>IF($B2639=2025,$P2639,"")</f>
        <v/>
      </c>
    </row>
    <row r="2640" spans="1:28" x14ac:dyDescent="0.25">
      <c r="A2640" s="3">
        <v>1224</v>
      </c>
      <c r="B2640" s="3">
        <v>2023</v>
      </c>
      <c r="C2640" s="3" t="s">
        <v>1799</v>
      </c>
      <c r="D2640" s="4">
        <f>DATE(B2640,N2640,M2640)</f>
        <v>45057</v>
      </c>
      <c r="E2640" s="5">
        <v>2244</v>
      </c>
      <c r="F2640" s="6" t="s">
        <v>14</v>
      </c>
      <c r="G2640" s="6" t="s">
        <v>24</v>
      </c>
      <c r="H2640" s="6" t="str">
        <f>RIGHT(I2640,2)</f>
        <v>AN</v>
      </c>
      <c r="I2640" s="8" t="s">
        <v>3698</v>
      </c>
      <c r="J2640" s="1" t="s">
        <v>5444</v>
      </c>
      <c r="K2640" s="6" t="s">
        <v>842</v>
      </c>
      <c r="L2640" s="6">
        <v>6322</v>
      </c>
      <c r="M2640" s="6">
        <v>11</v>
      </c>
      <c r="N2640" s="6">
        <v>5</v>
      </c>
      <c r="O2640" s="6" t="s">
        <v>81</v>
      </c>
      <c r="P2640" s="6">
        <v>1</v>
      </c>
      <c r="Q2640" s="16" t="str">
        <f>IF($B2640=2014,$P2640,"")</f>
        <v/>
      </c>
      <c r="R2640" s="16" t="str">
        <f>IF($B2640=2015,$P2640,"")</f>
        <v/>
      </c>
      <c r="S2640" s="16" t="str">
        <f>IF($B2640=2016,$P2640,"")</f>
        <v/>
      </c>
      <c r="T2640" s="16" t="str">
        <f>IF($B2640=2017,$P2640,"")</f>
        <v/>
      </c>
      <c r="U2640" s="16" t="str">
        <f>IF($B2640=2018,$P2640,"")</f>
        <v/>
      </c>
      <c r="V2640" s="16" t="str">
        <f>IF($B2640=2019,$P2640,"")</f>
        <v/>
      </c>
      <c r="W2640" s="16" t="str">
        <f>IF($B2640=2020,$P2640,"")</f>
        <v/>
      </c>
      <c r="X2640" s="6" t="str">
        <f>IF($B2640=2021,$P2640,"")</f>
        <v/>
      </c>
      <c r="Y2640" s="6" t="str">
        <f>IF($B2640=2022,$P2640,"")</f>
        <v/>
      </c>
      <c r="Z2640" s="6">
        <f>IF($B2640=2023,$P2640,"")</f>
        <v>1</v>
      </c>
      <c r="AA2640" s="6" t="str">
        <f>IF($B2640=2024,$P2640,"")</f>
        <v/>
      </c>
      <c r="AB2640" s="16" t="str">
        <f>IF($B2640=2025,$P2640,"")</f>
        <v/>
      </c>
    </row>
    <row r="2641" spans="1:28" x14ac:dyDescent="0.25">
      <c r="A2641" s="3">
        <v>1224</v>
      </c>
      <c r="B2641" s="3">
        <v>2023</v>
      </c>
      <c r="C2641" s="3" t="s">
        <v>1254</v>
      </c>
      <c r="D2641" s="4">
        <f>DATE(B2641,N2641,M2641)</f>
        <v>45168</v>
      </c>
      <c r="E2641" s="5">
        <v>2033</v>
      </c>
      <c r="F2641" s="7" t="s">
        <v>14</v>
      </c>
      <c r="G2641" s="7" t="s">
        <v>24</v>
      </c>
      <c r="H2641" s="6" t="str">
        <f>RIGHT(I2641,2)</f>
        <v>AN</v>
      </c>
      <c r="I2641" s="8" t="s">
        <v>3698</v>
      </c>
      <c r="J2641" s="1" t="s">
        <v>5610</v>
      </c>
      <c r="K2641" s="6" t="s">
        <v>842</v>
      </c>
      <c r="L2641" s="6">
        <v>6404</v>
      </c>
      <c r="M2641" s="6">
        <v>30</v>
      </c>
      <c r="N2641" s="6">
        <v>8</v>
      </c>
      <c r="O2641" s="6" t="s">
        <v>81</v>
      </c>
      <c r="P2641" s="6">
        <v>1</v>
      </c>
      <c r="Q2641" s="16" t="str">
        <f>IF($B2641=2014,$P2641,"")</f>
        <v/>
      </c>
      <c r="R2641" s="16" t="str">
        <f>IF($B2641=2015,$P2641,"")</f>
        <v/>
      </c>
      <c r="S2641" s="16" t="str">
        <f>IF($B2641=2016,$P2641,"")</f>
        <v/>
      </c>
      <c r="T2641" s="16" t="str">
        <f>IF($B2641=2017,$P2641,"")</f>
        <v/>
      </c>
      <c r="U2641" s="16" t="str">
        <f>IF($B2641=2018,$P2641,"")</f>
        <v/>
      </c>
      <c r="V2641" s="16" t="str">
        <f>IF($B2641=2019,$P2641,"")</f>
        <v/>
      </c>
      <c r="W2641" s="16" t="str">
        <f>IF($B2641=2020,$P2641,"")</f>
        <v/>
      </c>
      <c r="X2641" s="6" t="str">
        <f>IF($B2641=2021,$P2641,"")</f>
        <v/>
      </c>
      <c r="Y2641" s="6" t="str">
        <f>IF($B2641=2022,$P2641,"")</f>
        <v/>
      </c>
      <c r="Z2641" s="6">
        <f>IF($B2641=2023,$P2641,"")</f>
        <v>1</v>
      </c>
      <c r="AA2641" s="6" t="str">
        <f>IF($B2641=2024,$P2641,"")</f>
        <v/>
      </c>
      <c r="AB2641" s="16" t="str">
        <f>IF($B2641=2025,$P2641,"")</f>
        <v/>
      </c>
    </row>
    <row r="2642" spans="1:28" x14ac:dyDescent="0.25">
      <c r="A2642" s="3">
        <v>1224</v>
      </c>
      <c r="B2642" s="3">
        <v>2023</v>
      </c>
      <c r="C2642" s="3" t="s">
        <v>886</v>
      </c>
      <c r="D2642" s="4">
        <f>DATE(B2642,N2642,M2642)</f>
        <v>45190</v>
      </c>
      <c r="E2642" s="5">
        <v>2032</v>
      </c>
      <c r="F2642" s="7" t="s">
        <v>14</v>
      </c>
      <c r="G2642" s="7" t="s">
        <v>24</v>
      </c>
      <c r="H2642" s="6" t="str">
        <f>RIGHT(I2642,2)</f>
        <v>AN</v>
      </c>
      <c r="I2642" s="8" t="s">
        <v>3698</v>
      </c>
      <c r="J2642" s="1" t="s">
        <v>5719</v>
      </c>
      <c r="K2642" s="6" t="s">
        <v>842</v>
      </c>
      <c r="L2642" s="6">
        <v>6406</v>
      </c>
      <c r="M2642" s="6">
        <v>21</v>
      </c>
      <c r="N2642" s="6">
        <v>9</v>
      </c>
      <c r="P2642" s="6">
        <v>1</v>
      </c>
      <c r="Q2642" s="16" t="str">
        <f>IF($B2642=2014,$P2642,"")</f>
        <v/>
      </c>
      <c r="R2642" s="16" t="str">
        <f>IF($B2642=2015,$P2642,"")</f>
        <v/>
      </c>
      <c r="S2642" s="16" t="str">
        <f>IF($B2642=2016,$P2642,"")</f>
        <v/>
      </c>
      <c r="T2642" s="16" t="str">
        <f>IF($B2642=2017,$P2642,"")</f>
        <v/>
      </c>
      <c r="U2642" s="16" t="str">
        <f>IF($B2642=2018,$P2642,"")</f>
        <v/>
      </c>
      <c r="V2642" s="16" t="str">
        <f>IF($B2642=2019,$P2642,"")</f>
        <v/>
      </c>
      <c r="W2642" s="16" t="str">
        <f>IF($B2642=2020,$P2642,"")</f>
        <v/>
      </c>
      <c r="X2642" s="6" t="str">
        <f>IF($B2642=2021,$P2642,"")</f>
        <v/>
      </c>
      <c r="Y2642" s="6" t="str">
        <f>IF($B2642=2022,$P2642,"")</f>
        <v/>
      </c>
      <c r="Z2642" s="6">
        <f>IF($B2642=2023,$P2642,"")</f>
        <v>1</v>
      </c>
      <c r="AA2642" s="6" t="str">
        <f>IF($B2642=2024,$P2642,"")</f>
        <v/>
      </c>
      <c r="AB2642" s="16" t="str">
        <f>IF($B2642=2025,$P2642,"")</f>
        <v/>
      </c>
    </row>
    <row r="2643" spans="1:28" x14ac:dyDescent="0.25">
      <c r="A2643" s="3">
        <v>1224</v>
      </c>
      <c r="B2643" s="3">
        <v>2023</v>
      </c>
      <c r="C2643" s="3" t="s">
        <v>278</v>
      </c>
      <c r="D2643" s="4">
        <f>DATE(B2643,N2643,M2643)</f>
        <v>45195</v>
      </c>
      <c r="E2643" s="5">
        <v>426</v>
      </c>
      <c r="F2643" s="7" t="s">
        <v>14</v>
      </c>
      <c r="G2643" s="7" t="s">
        <v>24</v>
      </c>
      <c r="H2643" s="6" t="str">
        <f>RIGHT(I2643,2)</f>
        <v>AN</v>
      </c>
      <c r="I2643" s="8" t="s">
        <v>3698</v>
      </c>
      <c r="J2643" s="1" t="s">
        <v>5753</v>
      </c>
      <c r="K2643" s="6" t="s">
        <v>813</v>
      </c>
      <c r="L2643" s="6">
        <v>6407</v>
      </c>
      <c r="M2643" s="6">
        <v>26</v>
      </c>
      <c r="N2643" s="6">
        <v>9</v>
      </c>
      <c r="P2643" s="6">
        <v>1</v>
      </c>
      <c r="Q2643" s="16" t="str">
        <f>IF($B2643=2014,$P2643,"")</f>
        <v/>
      </c>
      <c r="R2643" s="16" t="str">
        <f>IF($B2643=2015,$P2643,"")</f>
        <v/>
      </c>
      <c r="S2643" s="16" t="str">
        <f>IF($B2643=2016,$P2643,"")</f>
        <v/>
      </c>
      <c r="T2643" s="16" t="str">
        <f>IF($B2643=2017,$P2643,"")</f>
        <v/>
      </c>
      <c r="U2643" s="16" t="str">
        <f>IF($B2643=2018,$P2643,"")</f>
        <v/>
      </c>
      <c r="V2643" s="16" t="str">
        <f>IF($B2643=2019,$P2643,"")</f>
        <v/>
      </c>
      <c r="W2643" s="16" t="str">
        <f>IF($B2643=2020,$P2643,"")</f>
        <v/>
      </c>
      <c r="X2643" s="6" t="str">
        <f>IF($B2643=2021,$P2643,"")</f>
        <v/>
      </c>
      <c r="Y2643" s="6" t="str">
        <f>IF($B2643=2022,$P2643,"")</f>
        <v/>
      </c>
      <c r="Z2643" s="6">
        <f>IF($B2643=2023,$P2643,"")</f>
        <v>1</v>
      </c>
      <c r="AA2643" s="6" t="str">
        <f>IF($B2643=2024,$P2643,"")</f>
        <v/>
      </c>
      <c r="AB2643" s="16" t="str">
        <f>IF($B2643=2025,$P2643,"")</f>
        <v/>
      </c>
    </row>
    <row r="2644" spans="1:28" x14ac:dyDescent="0.25">
      <c r="A2644" s="3">
        <v>1224</v>
      </c>
      <c r="B2644" s="3">
        <v>2023</v>
      </c>
      <c r="C2644" s="3" t="s">
        <v>264</v>
      </c>
      <c r="D2644" s="4">
        <f>DATE(B2644,N2644,M2644)</f>
        <v>45217</v>
      </c>
      <c r="E2644" s="5">
        <v>2032</v>
      </c>
      <c r="F2644" s="6" t="s">
        <v>14</v>
      </c>
      <c r="G2644" s="7" t="s">
        <v>24</v>
      </c>
      <c r="H2644" s="6" t="str">
        <f>RIGHT(I2644,2)</f>
        <v>AN</v>
      </c>
      <c r="I2644" s="8" t="s">
        <v>3698</v>
      </c>
      <c r="J2644" s="1" t="s">
        <v>5805</v>
      </c>
      <c r="K2644" s="6" t="s">
        <v>842</v>
      </c>
      <c r="L2644" s="6">
        <v>6408</v>
      </c>
      <c r="M2644" s="6">
        <v>18</v>
      </c>
      <c r="N2644" s="6">
        <v>10</v>
      </c>
      <c r="O2644" s="6" t="s">
        <v>81</v>
      </c>
      <c r="P2644" s="6">
        <v>1</v>
      </c>
      <c r="Q2644" s="16" t="str">
        <f>IF($B2644=2014,$P2644,"")</f>
        <v/>
      </c>
      <c r="R2644" s="16" t="str">
        <f>IF($B2644=2015,$P2644,"")</f>
        <v/>
      </c>
      <c r="S2644" s="16" t="str">
        <f>IF($B2644=2016,$P2644,"")</f>
        <v/>
      </c>
      <c r="T2644" s="16" t="str">
        <f>IF($B2644=2017,$P2644,"")</f>
        <v/>
      </c>
      <c r="U2644" s="16" t="str">
        <f>IF($B2644=2018,$P2644,"")</f>
        <v/>
      </c>
      <c r="V2644" s="16" t="str">
        <f>IF($B2644=2019,$P2644,"")</f>
        <v/>
      </c>
      <c r="W2644" s="16" t="str">
        <f>IF($B2644=2020,$P2644,"")</f>
        <v/>
      </c>
      <c r="X2644" s="6" t="str">
        <f>IF($B2644=2021,$P2644,"")</f>
        <v/>
      </c>
      <c r="Y2644" s="6" t="str">
        <f>IF($B2644=2022,$P2644,"")</f>
        <v/>
      </c>
      <c r="Z2644" s="6">
        <f>IF($B2644=2023,$P2644,"")</f>
        <v>1</v>
      </c>
      <c r="AA2644" s="6" t="str">
        <f>IF($B2644=2024,$P2644,"")</f>
        <v/>
      </c>
      <c r="AB2644" s="16" t="str">
        <f>IF($B2644=2025,$P2644,"")</f>
        <v/>
      </c>
    </row>
    <row r="2645" spans="1:28" x14ac:dyDescent="0.25">
      <c r="A2645" s="3">
        <v>1224</v>
      </c>
      <c r="B2645" s="3">
        <v>2023</v>
      </c>
      <c r="C2645" s="3" t="s">
        <v>2557</v>
      </c>
      <c r="D2645" s="4">
        <f>DATE(B2645,N2645,M2645)</f>
        <v>45225</v>
      </c>
      <c r="E2645" s="5">
        <v>2127</v>
      </c>
      <c r="F2645" s="7" t="s">
        <v>14</v>
      </c>
      <c r="G2645" s="7" t="s">
        <v>24</v>
      </c>
      <c r="H2645" s="6" t="str">
        <f>RIGHT(I2645,2)</f>
        <v>AN</v>
      </c>
      <c r="I2645" s="8" t="s">
        <v>3698</v>
      </c>
      <c r="J2645" s="1" t="s">
        <v>5920</v>
      </c>
      <c r="K2645" s="6" t="s">
        <v>842</v>
      </c>
      <c r="L2645" s="6">
        <v>6409</v>
      </c>
      <c r="M2645" s="6">
        <v>26</v>
      </c>
      <c r="N2645" s="6">
        <v>10</v>
      </c>
      <c r="O2645" s="6" t="s">
        <v>81</v>
      </c>
      <c r="P2645" s="6">
        <v>1</v>
      </c>
      <c r="Q2645" s="16" t="str">
        <f>IF($B2645=2014,$P2645,"")</f>
        <v/>
      </c>
      <c r="R2645" s="16" t="str">
        <f>IF($B2645=2015,$P2645,"")</f>
        <v/>
      </c>
      <c r="S2645" s="16" t="str">
        <f>IF($B2645=2016,$P2645,"")</f>
        <v/>
      </c>
      <c r="T2645" s="16" t="str">
        <f>IF($B2645=2017,$P2645,"")</f>
        <v/>
      </c>
      <c r="U2645" s="16" t="str">
        <f>IF($B2645=2018,$P2645,"")</f>
        <v/>
      </c>
      <c r="V2645" s="16" t="str">
        <f>IF($B2645=2019,$P2645,"")</f>
        <v/>
      </c>
      <c r="W2645" s="16" t="str">
        <f>IF($B2645=2020,$P2645,"")</f>
        <v/>
      </c>
      <c r="X2645" s="6" t="str">
        <f>IF($B2645=2021,$P2645,"")</f>
        <v/>
      </c>
      <c r="Y2645" s="6" t="str">
        <f>IF($B2645=2022,$P2645,"")</f>
        <v/>
      </c>
      <c r="Z2645" s="6">
        <f>IF($B2645=2023,$P2645,"")</f>
        <v>1</v>
      </c>
      <c r="AA2645" s="6" t="str">
        <f>IF($B2645=2024,$P2645,"")</f>
        <v/>
      </c>
      <c r="AB2645" s="16" t="str">
        <f>IF($B2645=2025,$P2645,"")</f>
        <v/>
      </c>
    </row>
    <row r="2646" spans="1:28" ht="24" x14ac:dyDescent="0.25">
      <c r="A2646" s="3">
        <v>1224</v>
      </c>
      <c r="B2646" s="3">
        <v>2023</v>
      </c>
      <c r="C2646" s="3" t="s">
        <v>2557</v>
      </c>
      <c r="D2646" s="4">
        <f>DATE(B2646,N2646,M2646)</f>
        <v>45225</v>
      </c>
      <c r="E2646" s="5">
        <v>2127</v>
      </c>
      <c r="F2646" s="7" t="s">
        <v>14</v>
      </c>
      <c r="G2646" s="7" t="s">
        <v>24</v>
      </c>
      <c r="H2646" s="6" t="str">
        <f>RIGHT(I2646,2)</f>
        <v>AN</v>
      </c>
      <c r="I2646" s="8" t="s">
        <v>3698</v>
      </c>
      <c r="J2646" s="1" t="s">
        <v>6101</v>
      </c>
      <c r="K2646" s="6" t="s">
        <v>842</v>
      </c>
      <c r="L2646" s="6">
        <v>6413</v>
      </c>
      <c r="M2646" s="6">
        <v>26</v>
      </c>
      <c r="N2646" s="6">
        <v>10</v>
      </c>
      <c r="O2646" s="6" t="s">
        <v>81</v>
      </c>
      <c r="P2646" s="6">
        <v>1</v>
      </c>
      <c r="Q2646" s="16" t="str">
        <f>IF($B2646=2014,$P2646,"")</f>
        <v/>
      </c>
      <c r="R2646" s="16" t="str">
        <f>IF($B2646=2015,$P2646,"")</f>
        <v/>
      </c>
      <c r="S2646" s="16" t="str">
        <f>IF($B2646=2016,$P2646,"")</f>
        <v/>
      </c>
      <c r="T2646" s="16" t="str">
        <f>IF($B2646=2017,$P2646,"")</f>
        <v/>
      </c>
      <c r="U2646" s="16" t="str">
        <f>IF($B2646=2018,$P2646,"")</f>
        <v/>
      </c>
      <c r="V2646" s="16" t="str">
        <f>IF($B2646=2019,$P2646,"")</f>
        <v/>
      </c>
      <c r="W2646" s="16" t="str">
        <f>IF($B2646=2020,$P2646,"")</f>
        <v/>
      </c>
      <c r="X2646" s="6" t="str">
        <f>IF($B2646=2021,$P2646,"")</f>
        <v/>
      </c>
      <c r="Y2646" s="6" t="str">
        <f>IF($B2646=2022,$P2646,"")</f>
        <v/>
      </c>
      <c r="Z2646" s="6">
        <f>IF($B2646=2023,$P2646,"")</f>
        <v>1</v>
      </c>
      <c r="AA2646" s="6" t="str">
        <f>IF($B2646=2024,$P2646,"")</f>
        <v/>
      </c>
      <c r="AB2646" s="16" t="str">
        <f>IF($B2646=2025,$P2646,"")</f>
        <v/>
      </c>
    </row>
    <row r="2647" spans="1:28" x14ac:dyDescent="0.25">
      <c r="A2647" s="3">
        <v>1224</v>
      </c>
      <c r="B2647" s="3">
        <v>2024</v>
      </c>
      <c r="C2647" s="3" t="s">
        <v>186</v>
      </c>
      <c r="D2647" s="4">
        <f>DATE(B2647,N2647,M2647)</f>
        <v>45293</v>
      </c>
      <c r="E2647" s="5">
        <v>2059</v>
      </c>
      <c r="F2647" s="7" t="s">
        <v>14</v>
      </c>
      <c r="G2647" s="7" t="s">
        <v>24</v>
      </c>
      <c r="H2647" s="6" t="str">
        <f>RIGHT(I2647,2)</f>
        <v>AN</v>
      </c>
      <c r="I2647" s="8" t="s">
        <v>3698</v>
      </c>
      <c r="J2647" s="1" t="s">
        <v>4339</v>
      </c>
      <c r="K2647" s="6" t="s">
        <v>85</v>
      </c>
      <c r="L2647" s="6">
        <v>6413</v>
      </c>
      <c r="M2647" s="6">
        <v>2</v>
      </c>
      <c r="N2647" s="6">
        <v>1</v>
      </c>
      <c r="O2647" s="6" t="s">
        <v>679</v>
      </c>
      <c r="P2647" s="6">
        <v>1</v>
      </c>
      <c r="Q2647" s="16" t="str">
        <f>IF($B2647=2014,$P2647,"")</f>
        <v/>
      </c>
      <c r="R2647" s="16" t="str">
        <f>IF($B2647=2015,$P2647,"")</f>
        <v/>
      </c>
      <c r="S2647" s="16" t="str">
        <f>IF($B2647=2016,$P2647,"")</f>
        <v/>
      </c>
      <c r="T2647" s="16" t="str">
        <f>IF($B2647=2017,$P2647,"")</f>
        <v/>
      </c>
      <c r="U2647" s="16" t="str">
        <f>IF($B2647=2018,$P2647,"")</f>
        <v/>
      </c>
      <c r="V2647" s="16" t="str">
        <f>IF($B2647=2019,$P2647,"")</f>
        <v/>
      </c>
      <c r="W2647" s="16" t="str">
        <f>IF($B2647=2020,$P2647,"")</f>
        <v/>
      </c>
      <c r="X2647" s="6" t="str">
        <f>IF($B2647=2021,$P2647,"")</f>
        <v/>
      </c>
      <c r="Y2647" s="6" t="str">
        <f>IF($B2647=2022,$P2647,"")</f>
        <v/>
      </c>
      <c r="Z2647" s="6" t="str">
        <f>IF($B2647=2023,$P2647,"")</f>
        <v/>
      </c>
      <c r="AA2647" s="6">
        <f>IF($B2647=2024,$P2647,"")</f>
        <v>1</v>
      </c>
      <c r="AB2647" s="16" t="str">
        <f>IF($B2647=2025,$P2647,"")</f>
        <v/>
      </c>
    </row>
    <row r="2648" spans="1:28" x14ac:dyDescent="0.25">
      <c r="A2648" s="3">
        <v>1224</v>
      </c>
      <c r="B2648" s="5">
        <v>2015</v>
      </c>
      <c r="C2648" s="3" t="s">
        <v>1061</v>
      </c>
      <c r="D2648" s="4">
        <f>DATE(B2648,N2648,M2648)</f>
        <v>42216</v>
      </c>
      <c r="E2648" s="5">
        <v>2159</v>
      </c>
      <c r="F2648" s="6" t="s">
        <v>14</v>
      </c>
      <c r="G2648" s="6" t="s">
        <v>24</v>
      </c>
      <c r="H2648" s="6" t="str">
        <f>RIGHT(I2648,2)</f>
        <v>AN</v>
      </c>
      <c r="I2648" s="1" t="s">
        <v>3915</v>
      </c>
      <c r="J2648" s="8" t="s">
        <v>2094</v>
      </c>
      <c r="K2648" s="6" t="s">
        <v>22</v>
      </c>
      <c r="L2648" s="6">
        <v>5602</v>
      </c>
      <c r="M2648" s="6">
        <v>31</v>
      </c>
      <c r="N2648" s="6">
        <v>7</v>
      </c>
      <c r="P2648" s="6">
        <v>1</v>
      </c>
      <c r="Q2648" s="16" t="str">
        <f>IF($B2648=2014,$P2648,"")</f>
        <v/>
      </c>
      <c r="R2648" s="16">
        <f>IF($B2648=2015,$P2648,"")</f>
        <v>1</v>
      </c>
      <c r="S2648" s="16" t="str">
        <f>IF($B2648=2016,$P2648,"")</f>
        <v/>
      </c>
      <c r="T2648" s="16" t="str">
        <f>IF($B2648=2017,$P2648,"")</f>
        <v/>
      </c>
      <c r="U2648" s="16" t="str">
        <f>IF($B2648=2018,$P2648,"")</f>
        <v/>
      </c>
      <c r="V2648" s="16" t="str">
        <f>IF($B2648=2019,$P2648,"")</f>
        <v/>
      </c>
      <c r="W2648" s="16" t="str">
        <f>IF($B2648=2020,$P2648,"")</f>
        <v/>
      </c>
      <c r="X2648" s="6" t="str">
        <f>IF($B2648=2021,$P2648,"")</f>
        <v/>
      </c>
      <c r="Y2648" s="6" t="str">
        <f>IF($B2648=2022,$P2648,"")</f>
        <v/>
      </c>
      <c r="Z2648" s="6" t="str">
        <f>IF($B2648=2023,$P2648,"")</f>
        <v/>
      </c>
      <c r="AA2648" s="6" t="str">
        <f>IF($B2648=2024,$P2648,"")</f>
        <v/>
      </c>
      <c r="AB2648" s="16" t="str">
        <f>IF($B2648=2025,$P2648,"")</f>
        <v/>
      </c>
    </row>
    <row r="2649" spans="1:28" x14ac:dyDescent="0.25">
      <c r="A2649" s="3">
        <v>1224</v>
      </c>
      <c r="B2649" s="5">
        <v>2015</v>
      </c>
      <c r="C2649" s="3" t="s">
        <v>781</v>
      </c>
      <c r="D2649" s="4">
        <f>DATE(B2649,N2649,M2649)</f>
        <v>42272</v>
      </c>
      <c r="E2649" s="5">
        <v>2159</v>
      </c>
      <c r="F2649" s="6" t="s">
        <v>14</v>
      </c>
      <c r="G2649" s="6" t="s">
        <v>24</v>
      </c>
      <c r="H2649" s="6" t="str">
        <f>RIGHT(I2649,2)</f>
        <v>AN</v>
      </c>
      <c r="I2649" s="1" t="s">
        <v>3915</v>
      </c>
      <c r="J2649" s="8" t="s">
        <v>2095</v>
      </c>
      <c r="K2649" s="6" t="s">
        <v>22</v>
      </c>
      <c r="L2649" s="6">
        <v>5606</v>
      </c>
      <c r="M2649" s="6">
        <v>25</v>
      </c>
      <c r="N2649" s="6">
        <v>9</v>
      </c>
      <c r="P2649" s="6">
        <v>1</v>
      </c>
      <c r="Q2649" s="16" t="str">
        <f>IF($B2649=2014,$P2649,"")</f>
        <v/>
      </c>
      <c r="R2649" s="16">
        <f>IF($B2649=2015,$P2649,"")</f>
        <v>1</v>
      </c>
      <c r="S2649" s="16" t="str">
        <f>IF($B2649=2016,$P2649,"")</f>
        <v/>
      </c>
      <c r="T2649" s="16" t="str">
        <f>IF($B2649=2017,$P2649,"")</f>
        <v/>
      </c>
      <c r="U2649" s="16" t="str">
        <f>IF($B2649=2018,$P2649,"")</f>
        <v/>
      </c>
      <c r="V2649" s="16" t="str">
        <f>IF($B2649=2019,$P2649,"")</f>
        <v/>
      </c>
      <c r="W2649" s="16" t="str">
        <f>IF($B2649=2020,$P2649,"")</f>
        <v/>
      </c>
      <c r="X2649" s="6" t="str">
        <f>IF($B2649=2021,$P2649,"")</f>
        <v/>
      </c>
      <c r="Y2649" s="6" t="str">
        <f>IF($B2649=2022,$P2649,"")</f>
        <v/>
      </c>
      <c r="Z2649" s="6" t="str">
        <f>IF($B2649=2023,$P2649,"")</f>
        <v/>
      </c>
      <c r="AA2649" s="6" t="str">
        <f>IF($B2649=2024,$P2649,"")</f>
        <v/>
      </c>
      <c r="AB2649" s="16" t="str">
        <f>IF($B2649=2025,$P2649,"")</f>
        <v/>
      </c>
    </row>
    <row r="2650" spans="1:28" x14ac:dyDescent="0.25">
      <c r="A2650" s="3">
        <v>1224</v>
      </c>
      <c r="B2650" s="5">
        <v>2016</v>
      </c>
      <c r="C2650" s="3" t="s">
        <v>158</v>
      </c>
      <c r="D2650" s="4">
        <f>DATE(B2650,N2650,M2650)</f>
        <v>42410</v>
      </c>
      <c r="E2650" s="5">
        <v>556</v>
      </c>
      <c r="F2650" s="6" t="s">
        <v>14</v>
      </c>
      <c r="G2650" s="6" t="s">
        <v>24</v>
      </c>
      <c r="H2650" s="6" t="str">
        <f>RIGHT(I2650,2)</f>
        <v>AN</v>
      </c>
      <c r="I2650" s="1" t="s">
        <v>3915</v>
      </c>
      <c r="J2650" s="8" t="s">
        <v>2096</v>
      </c>
      <c r="K2650" s="6" t="s">
        <v>761</v>
      </c>
      <c r="L2650" s="6">
        <v>5617</v>
      </c>
      <c r="M2650" s="6">
        <v>10</v>
      </c>
      <c r="N2650" s="6">
        <v>2</v>
      </c>
      <c r="P2650" s="6">
        <v>1</v>
      </c>
      <c r="Q2650" s="16" t="str">
        <f>IF($B2650=2014,$P2650,"")</f>
        <v/>
      </c>
      <c r="R2650" s="16" t="str">
        <f>IF($B2650=2015,$P2650,"")</f>
        <v/>
      </c>
      <c r="S2650" s="16">
        <f>IF($B2650=2016,$P2650,"")</f>
        <v>1</v>
      </c>
      <c r="T2650" s="16" t="str">
        <f>IF($B2650=2017,$P2650,"")</f>
        <v/>
      </c>
      <c r="U2650" s="16" t="str">
        <f>IF($B2650=2018,$P2650,"")</f>
        <v/>
      </c>
      <c r="V2650" s="16" t="str">
        <f>IF($B2650=2019,$P2650,"")</f>
        <v/>
      </c>
      <c r="W2650" s="16" t="str">
        <f>IF($B2650=2020,$P2650,"")</f>
        <v/>
      </c>
      <c r="X2650" s="6" t="str">
        <f>IF($B2650=2021,$P2650,"")</f>
        <v/>
      </c>
      <c r="Y2650" s="6" t="str">
        <f>IF($B2650=2022,$P2650,"")</f>
        <v/>
      </c>
      <c r="Z2650" s="6" t="str">
        <f>IF($B2650=2023,$P2650,"")</f>
        <v/>
      </c>
      <c r="AA2650" s="6" t="str">
        <f>IF($B2650=2024,$P2650,"")</f>
        <v/>
      </c>
      <c r="AB2650" s="16" t="str">
        <f>IF($B2650=2025,$P2650,"")</f>
        <v/>
      </c>
    </row>
    <row r="2651" spans="1:28" x14ac:dyDescent="0.25">
      <c r="A2651" s="3">
        <v>1224</v>
      </c>
      <c r="B2651" s="5">
        <v>2016</v>
      </c>
      <c r="C2651" s="3" t="s">
        <v>711</v>
      </c>
      <c r="D2651" s="4">
        <f>DATE(B2651,N2651,M2651)</f>
        <v>42441</v>
      </c>
      <c r="E2651" s="5">
        <v>2259</v>
      </c>
      <c r="F2651" s="6" t="s">
        <v>14</v>
      </c>
      <c r="G2651" s="6" t="s">
        <v>24</v>
      </c>
      <c r="H2651" s="6" t="str">
        <f>RIGHT(I2651,2)</f>
        <v>AN</v>
      </c>
      <c r="I2651" s="1" t="s">
        <v>3915</v>
      </c>
      <c r="J2651" s="8" t="s">
        <v>2097</v>
      </c>
      <c r="K2651" s="6" t="s">
        <v>22</v>
      </c>
      <c r="L2651" s="6">
        <v>5618</v>
      </c>
      <c r="M2651" s="6">
        <v>12</v>
      </c>
      <c r="N2651" s="6">
        <v>3</v>
      </c>
      <c r="P2651" s="6">
        <v>1</v>
      </c>
      <c r="Q2651" s="16" t="str">
        <f>IF($B2651=2014,$P2651,"")</f>
        <v/>
      </c>
      <c r="R2651" s="16" t="str">
        <f>IF($B2651=2015,$P2651,"")</f>
        <v/>
      </c>
      <c r="S2651" s="16">
        <f>IF($B2651=2016,$P2651,"")</f>
        <v>1</v>
      </c>
      <c r="T2651" s="16" t="str">
        <f>IF($B2651=2017,$P2651,"")</f>
        <v/>
      </c>
      <c r="U2651" s="16" t="str">
        <f>IF($B2651=2018,$P2651,"")</f>
        <v/>
      </c>
      <c r="V2651" s="16" t="str">
        <f>IF($B2651=2019,$P2651,"")</f>
        <v/>
      </c>
      <c r="W2651" s="16" t="str">
        <f>IF($B2651=2020,$P2651,"")</f>
        <v/>
      </c>
      <c r="X2651" s="6" t="str">
        <f>IF($B2651=2021,$P2651,"")</f>
        <v/>
      </c>
      <c r="Y2651" s="6" t="str">
        <f>IF($B2651=2022,$P2651,"")</f>
        <v/>
      </c>
      <c r="Z2651" s="6" t="str">
        <f>IF($B2651=2023,$P2651,"")</f>
        <v/>
      </c>
      <c r="AA2651" s="6" t="str">
        <f>IF($B2651=2024,$P2651,"")</f>
        <v/>
      </c>
      <c r="AB2651" s="16" t="str">
        <f>IF($B2651=2025,$P2651,"")</f>
        <v/>
      </c>
    </row>
    <row r="2652" spans="1:28" x14ac:dyDescent="0.25">
      <c r="A2652" s="3">
        <v>1224</v>
      </c>
      <c r="B2652" s="5">
        <v>2016</v>
      </c>
      <c r="C2652" s="3" t="s">
        <v>1227</v>
      </c>
      <c r="D2652" s="4">
        <f>DATE(B2652,N2652,M2652)</f>
        <v>42451</v>
      </c>
      <c r="E2652" s="5">
        <v>2258</v>
      </c>
      <c r="F2652" s="6" t="s">
        <v>14</v>
      </c>
      <c r="G2652" s="6" t="s">
        <v>24</v>
      </c>
      <c r="H2652" s="6" t="str">
        <f>RIGHT(I2652,2)</f>
        <v>AN</v>
      </c>
      <c r="I2652" s="1" t="s">
        <v>3915</v>
      </c>
      <c r="J2652" s="8" t="s">
        <v>2098</v>
      </c>
      <c r="K2652" s="6" t="s">
        <v>761</v>
      </c>
      <c r="L2652" s="6">
        <v>5618</v>
      </c>
      <c r="M2652" s="6">
        <v>22</v>
      </c>
      <c r="N2652" s="6">
        <v>3</v>
      </c>
      <c r="P2652" s="6">
        <v>1</v>
      </c>
      <c r="Q2652" s="16" t="str">
        <f>IF($B2652=2014,$P2652,"")</f>
        <v/>
      </c>
      <c r="R2652" s="16" t="str">
        <f>IF($B2652=2015,$P2652,"")</f>
        <v/>
      </c>
      <c r="S2652" s="16">
        <f>IF($B2652=2016,$P2652,"")</f>
        <v>1</v>
      </c>
      <c r="T2652" s="16" t="str">
        <f>IF($B2652=2017,$P2652,"")</f>
        <v/>
      </c>
      <c r="U2652" s="16" t="str">
        <f>IF($B2652=2018,$P2652,"")</f>
        <v/>
      </c>
      <c r="V2652" s="16" t="str">
        <f>IF($B2652=2019,$P2652,"")</f>
        <v/>
      </c>
      <c r="W2652" s="16" t="str">
        <f>IF($B2652=2020,$P2652,"")</f>
        <v/>
      </c>
      <c r="X2652" s="6" t="str">
        <f>IF($B2652=2021,$P2652,"")</f>
        <v/>
      </c>
      <c r="Y2652" s="6" t="str">
        <f>IF($B2652=2022,$P2652,"")</f>
        <v/>
      </c>
      <c r="Z2652" s="6" t="str">
        <f>IF($B2652=2023,$P2652,"")</f>
        <v/>
      </c>
      <c r="AA2652" s="6" t="str">
        <f>IF($B2652=2024,$P2652,"")</f>
        <v/>
      </c>
      <c r="AB2652" s="16" t="str">
        <f>IF($B2652=2025,$P2652,"")</f>
        <v/>
      </c>
    </row>
    <row r="2653" spans="1:28" x14ac:dyDescent="0.25">
      <c r="A2653" s="3">
        <v>1224</v>
      </c>
      <c r="B2653" s="3">
        <v>2017</v>
      </c>
      <c r="C2653" s="3" t="s">
        <v>823</v>
      </c>
      <c r="D2653" s="4">
        <f>DATE(B2653,N2653,M2653)</f>
        <v>42787</v>
      </c>
      <c r="E2653" s="5">
        <v>627</v>
      </c>
      <c r="F2653" s="6" t="s">
        <v>14</v>
      </c>
      <c r="G2653" s="7" t="s">
        <v>24</v>
      </c>
      <c r="H2653" s="6" t="str">
        <f>RIGHT(I2653,2)</f>
        <v>AN</v>
      </c>
      <c r="I2653" s="1" t="s">
        <v>3915</v>
      </c>
      <c r="J2653" s="1" t="s">
        <v>2099</v>
      </c>
      <c r="K2653" s="6" t="s">
        <v>1157</v>
      </c>
      <c r="L2653" s="6">
        <v>5717</v>
      </c>
      <c r="M2653" s="6">
        <v>21</v>
      </c>
      <c r="N2653" s="6">
        <v>2</v>
      </c>
      <c r="O2653" s="6" t="s">
        <v>81</v>
      </c>
      <c r="P2653" s="6">
        <v>1</v>
      </c>
      <c r="Q2653" s="16" t="str">
        <f>IF($B2653=2014,$P2653,"")</f>
        <v/>
      </c>
      <c r="R2653" s="16" t="str">
        <f>IF($B2653=2015,$P2653,"")</f>
        <v/>
      </c>
      <c r="S2653" s="16" t="str">
        <f>IF($B2653=2016,$P2653,"")</f>
        <v/>
      </c>
      <c r="T2653" s="16">
        <f>IF($B2653=2017,$P2653,"")</f>
        <v>1</v>
      </c>
      <c r="U2653" s="16" t="str">
        <f>IF($B2653=2018,$P2653,"")</f>
        <v/>
      </c>
      <c r="V2653" s="16" t="str">
        <f>IF($B2653=2019,$P2653,"")</f>
        <v/>
      </c>
      <c r="W2653" s="16" t="str">
        <f>IF($B2653=2020,$P2653,"")</f>
        <v/>
      </c>
      <c r="X2653" s="6" t="str">
        <f>IF($B2653=2021,$P2653,"")</f>
        <v/>
      </c>
      <c r="Y2653" s="6" t="str">
        <f>IF($B2653=2022,$P2653,"")</f>
        <v/>
      </c>
      <c r="Z2653" s="6" t="str">
        <f>IF($B2653=2023,$P2653,"")</f>
        <v/>
      </c>
      <c r="AA2653" s="6" t="str">
        <f>IF($B2653=2024,$P2653,"")</f>
        <v/>
      </c>
      <c r="AB2653" s="16" t="str">
        <f>IF($B2653=2025,$P2653,"")</f>
        <v/>
      </c>
    </row>
    <row r="2654" spans="1:28" x14ac:dyDescent="0.25">
      <c r="A2654" s="3">
        <v>1224</v>
      </c>
      <c r="B2654" s="3">
        <v>2018</v>
      </c>
      <c r="C2654" s="3" t="s">
        <v>765</v>
      </c>
      <c r="D2654" s="4">
        <f>DATE(B2654,N2654,M2654)</f>
        <v>43344</v>
      </c>
      <c r="E2654" s="5">
        <v>2215</v>
      </c>
      <c r="F2654" s="6" t="s">
        <v>14</v>
      </c>
      <c r="G2654" s="6" t="s">
        <v>24</v>
      </c>
      <c r="H2654" s="6" t="str">
        <f>RIGHT(I2654,2)</f>
        <v>AN</v>
      </c>
      <c r="I2654" s="1" t="s">
        <v>3915</v>
      </c>
      <c r="J2654" s="8" t="s">
        <v>2100</v>
      </c>
      <c r="K2654" s="6" t="s">
        <v>22</v>
      </c>
      <c r="L2654" s="6">
        <v>5904</v>
      </c>
      <c r="M2654" s="6">
        <v>1</v>
      </c>
      <c r="N2654" s="6">
        <v>9</v>
      </c>
      <c r="P2654" s="6">
        <v>1</v>
      </c>
      <c r="Q2654" s="16" t="str">
        <f>IF($B2654=2014,$P2654,"")</f>
        <v/>
      </c>
      <c r="R2654" s="16" t="str">
        <f>IF($B2654=2015,$P2654,"")</f>
        <v/>
      </c>
      <c r="S2654" s="16" t="str">
        <f>IF($B2654=2016,$P2654,"")</f>
        <v/>
      </c>
      <c r="T2654" s="16" t="str">
        <f>IF($B2654=2017,$P2654,"")</f>
        <v/>
      </c>
      <c r="U2654" s="16">
        <f>IF($B2654=2018,$P2654,"")</f>
        <v>1</v>
      </c>
      <c r="V2654" s="16" t="str">
        <f>IF($B2654=2019,$P2654,"")</f>
        <v/>
      </c>
      <c r="W2654" s="16" t="str">
        <f>IF($B2654=2020,$P2654,"")</f>
        <v/>
      </c>
      <c r="X2654" s="6" t="str">
        <f>IF($B2654=2021,$P2654,"")</f>
        <v/>
      </c>
      <c r="Y2654" s="6" t="str">
        <f>IF($B2654=2022,$P2654,"")</f>
        <v/>
      </c>
      <c r="Z2654" s="6" t="str">
        <f>IF($B2654=2023,$P2654,"")</f>
        <v/>
      </c>
      <c r="AA2654" s="6" t="str">
        <f>IF($B2654=2024,$P2654,"")</f>
        <v/>
      </c>
      <c r="AB2654" s="16" t="str">
        <f>IF($B2654=2025,$P2654,"")</f>
        <v/>
      </c>
    </row>
    <row r="2655" spans="1:28" x14ac:dyDescent="0.25">
      <c r="A2655" s="3">
        <v>1224</v>
      </c>
      <c r="B2655" s="3">
        <v>2020</v>
      </c>
      <c r="C2655" s="3" t="s">
        <v>69</v>
      </c>
      <c r="D2655" s="4">
        <f>DATE(B2655,N2655,M2655)</f>
        <v>44045</v>
      </c>
      <c r="E2655" s="5">
        <v>2200</v>
      </c>
      <c r="F2655" s="6" t="s">
        <v>14</v>
      </c>
      <c r="G2655" s="6" t="s">
        <v>24</v>
      </c>
      <c r="H2655" s="6" t="str">
        <f>RIGHT(I2655,2)</f>
        <v>AN</v>
      </c>
      <c r="I2655" s="1" t="s">
        <v>3915</v>
      </c>
      <c r="J2655" s="1" t="s">
        <v>547</v>
      </c>
      <c r="K2655" s="6" t="s">
        <v>22</v>
      </c>
      <c r="L2655" s="6">
        <v>6103</v>
      </c>
      <c r="M2655" s="6">
        <v>2</v>
      </c>
      <c r="N2655" s="6">
        <v>8</v>
      </c>
      <c r="P2655" s="6">
        <v>1</v>
      </c>
      <c r="Q2655" s="16" t="str">
        <f>IF($B2655=2014,$P2655,"")</f>
        <v/>
      </c>
      <c r="R2655" s="16" t="str">
        <f>IF($B2655=2015,$P2655,"")</f>
        <v/>
      </c>
      <c r="S2655" s="16" t="str">
        <f>IF($B2655=2016,$P2655,"")</f>
        <v/>
      </c>
      <c r="T2655" s="16" t="str">
        <f>IF($B2655=2017,$P2655,"")</f>
        <v/>
      </c>
      <c r="U2655" s="16" t="str">
        <f>IF($B2655=2018,$P2655,"")</f>
        <v/>
      </c>
      <c r="V2655" s="16" t="str">
        <f>IF($B2655=2019,$P2655,"")</f>
        <v/>
      </c>
      <c r="W2655" s="16">
        <f>IF($B2655=2020,$P2655,"")</f>
        <v>1</v>
      </c>
      <c r="X2655" s="6" t="str">
        <f>IF($B2655=2021,$P2655,"")</f>
        <v/>
      </c>
      <c r="Y2655" s="6" t="str">
        <f>IF($B2655=2022,$P2655,"")</f>
        <v/>
      </c>
      <c r="Z2655" s="6" t="str">
        <f>IF($B2655=2023,$P2655,"")</f>
        <v/>
      </c>
      <c r="AA2655" s="6" t="str">
        <f>IF($B2655=2024,$P2655,"")</f>
        <v/>
      </c>
      <c r="AB2655" s="16" t="str">
        <f>IF($B2655=2025,$P2655,"")</f>
        <v/>
      </c>
    </row>
    <row r="2656" spans="1:28" x14ac:dyDescent="0.25">
      <c r="A2656" s="3">
        <v>1224</v>
      </c>
      <c r="B2656" s="3">
        <v>2022</v>
      </c>
      <c r="C2656" s="3" t="s">
        <v>3965</v>
      </c>
      <c r="D2656" s="4">
        <f>DATE(B2656,N2656,M2656)</f>
        <v>44707</v>
      </c>
      <c r="E2656" s="5">
        <v>2249</v>
      </c>
      <c r="F2656" s="6" t="s">
        <v>14</v>
      </c>
      <c r="G2656" s="6" t="s">
        <v>24</v>
      </c>
      <c r="H2656" s="6" t="str">
        <f>RIGHT(I2656,2)</f>
        <v>AN</v>
      </c>
      <c r="I2656" s="1" t="s">
        <v>3915</v>
      </c>
      <c r="J2656" s="1" t="s">
        <v>4003</v>
      </c>
      <c r="K2656" s="6" t="s">
        <v>22</v>
      </c>
      <c r="L2656" s="6">
        <v>6301</v>
      </c>
      <c r="M2656" s="6">
        <v>26</v>
      </c>
      <c r="N2656" s="6">
        <v>5</v>
      </c>
      <c r="P2656" s="6">
        <v>1</v>
      </c>
      <c r="Q2656" s="16" t="str">
        <f>IF($B2656=2014,$P2656,"")</f>
        <v/>
      </c>
      <c r="R2656" s="16" t="str">
        <f>IF($B2656=2015,$P2656,"")</f>
        <v/>
      </c>
      <c r="S2656" s="16" t="str">
        <f>IF($B2656=2016,$P2656,"")</f>
        <v/>
      </c>
      <c r="T2656" s="16" t="str">
        <f>IF($B2656=2017,$P2656,"")</f>
        <v/>
      </c>
      <c r="U2656" s="16" t="str">
        <f>IF($B2656=2018,$P2656,"")</f>
        <v/>
      </c>
      <c r="V2656" s="16" t="str">
        <f>IF($B2656=2019,$P2656,"")</f>
        <v/>
      </c>
      <c r="W2656" s="16" t="str">
        <f>IF($B2656=2020,$P2656,"")</f>
        <v/>
      </c>
      <c r="X2656" s="6" t="str">
        <f>IF($B2656=2021,$P2656,"")</f>
        <v/>
      </c>
      <c r="Y2656" s="6">
        <f>IF($B2656=2022,$P2656,"")</f>
        <v>1</v>
      </c>
      <c r="Z2656" s="6" t="str">
        <f>IF($B2656=2023,$P2656,"")</f>
        <v/>
      </c>
      <c r="AA2656" s="6" t="str">
        <f>IF($B2656=2024,$P2656,"")</f>
        <v/>
      </c>
      <c r="AB2656" s="16" t="str">
        <f>IF($B2656=2025,$P2656,"")</f>
        <v/>
      </c>
    </row>
    <row r="2657" spans="1:28" x14ac:dyDescent="0.25">
      <c r="A2657" s="3">
        <v>1224</v>
      </c>
      <c r="B2657" s="3">
        <v>2023</v>
      </c>
      <c r="C2657" s="3" t="s">
        <v>5349</v>
      </c>
      <c r="D2657" s="4">
        <f>DATE(B2657,N2657,M2657)</f>
        <v>45029</v>
      </c>
      <c r="E2657" s="3">
        <v>2035</v>
      </c>
      <c r="F2657" s="6" t="s">
        <v>14</v>
      </c>
      <c r="G2657" s="6" t="s">
        <v>24</v>
      </c>
      <c r="H2657" s="6" t="str">
        <f>RIGHT(I2657,2)</f>
        <v>AN</v>
      </c>
      <c r="I2657" s="1" t="s">
        <v>3915</v>
      </c>
      <c r="J2657" s="1" t="s">
        <v>5350</v>
      </c>
      <c r="K2657" s="6" t="s">
        <v>842</v>
      </c>
      <c r="L2657" s="6">
        <v>6320</v>
      </c>
      <c r="M2657" s="6">
        <v>13</v>
      </c>
      <c r="N2657" s="6">
        <v>4</v>
      </c>
      <c r="O2657" s="6" t="s">
        <v>81</v>
      </c>
      <c r="P2657" s="6">
        <v>1</v>
      </c>
      <c r="Q2657" s="16" t="str">
        <f>IF($B2657=2014,$P2657,"")</f>
        <v/>
      </c>
      <c r="R2657" s="16" t="str">
        <f>IF($B2657=2015,$P2657,"")</f>
        <v/>
      </c>
      <c r="S2657" s="16" t="str">
        <f>IF($B2657=2016,$P2657,"")</f>
        <v/>
      </c>
      <c r="T2657" s="16" t="str">
        <f>IF($B2657=2017,$P2657,"")</f>
        <v/>
      </c>
      <c r="U2657" s="16" t="str">
        <f>IF($B2657=2018,$P2657,"")</f>
        <v/>
      </c>
      <c r="V2657" s="16" t="str">
        <f>IF($B2657=2019,$P2657,"")</f>
        <v/>
      </c>
      <c r="W2657" s="16" t="str">
        <f>IF($B2657=2020,$P2657,"")</f>
        <v/>
      </c>
      <c r="X2657" s="6" t="str">
        <f>IF($B2657=2021,$P2657,"")</f>
        <v/>
      </c>
      <c r="Y2657" s="6" t="str">
        <f>IF($B2657=2022,$P2657,"")</f>
        <v/>
      </c>
      <c r="Z2657" s="6">
        <f>IF($B2657=2023,$P2657,"")</f>
        <v>1</v>
      </c>
      <c r="AA2657" s="6" t="str">
        <f>IF($B2657=2024,$P2657,"")</f>
        <v/>
      </c>
      <c r="AB2657" s="16" t="str">
        <f>IF($B2657=2025,$P2657,"")</f>
        <v/>
      </c>
    </row>
    <row r="2658" spans="1:28" ht="24" x14ac:dyDescent="0.25">
      <c r="A2658" s="3">
        <v>1224</v>
      </c>
      <c r="B2658" s="3">
        <v>2023</v>
      </c>
      <c r="C2658" s="3" t="s">
        <v>2557</v>
      </c>
      <c r="D2658" s="4">
        <f>DATE(B2658,N2658,M2658)</f>
        <v>45225</v>
      </c>
      <c r="E2658" s="5">
        <v>2038</v>
      </c>
      <c r="F2658" s="7" t="s">
        <v>14</v>
      </c>
      <c r="G2658" s="7" t="s">
        <v>24</v>
      </c>
      <c r="H2658" s="6" t="str">
        <f>RIGHT(I2658,2)</f>
        <v>AN</v>
      </c>
      <c r="I2658" s="1" t="s">
        <v>3915</v>
      </c>
      <c r="J2658" s="1" t="s">
        <v>5919</v>
      </c>
      <c r="K2658" s="6" t="s">
        <v>842</v>
      </c>
      <c r="L2658" s="6">
        <v>6409</v>
      </c>
      <c r="M2658" s="6">
        <v>26</v>
      </c>
      <c r="N2658" s="6">
        <v>10</v>
      </c>
      <c r="O2658" s="6" t="s">
        <v>81</v>
      </c>
      <c r="P2658" s="6">
        <v>1</v>
      </c>
      <c r="Q2658" s="16" t="str">
        <f>IF($B2658=2014,$P2658,"")</f>
        <v/>
      </c>
      <c r="R2658" s="16" t="str">
        <f>IF($B2658=2015,$P2658,"")</f>
        <v/>
      </c>
      <c r="S2658" s="16" t="str">
        <f>IF($B2658=2016,$P2658,"")</f>
        <v/>
      </c>
      <c r="T2658" s="16" t="str">
        <f>IF($B2658=2017,$P2658,"")</f>
        <v/>
      </c>
      <c r="U2658" s="16" t="str">
        <f>IF($B2658=2018,$P2658,"")</f>
        <v/>
      </c>
      <c r="V2658" s="16" t="str">
        <f>IF($B2658=2019,$P2658,"")</f>
        <v/>
      </c>
      <c r="W2658" s="16" t="str">
        <f>IF($B2658=2020,$P2658,"")</f>
        <v/>
      </c>
      <c r="X2658" s="6" t="str">
        <f>IF($B2658=2021,$P2658,"")</f>
        <v/>
      </c>
      <c r="Y2658" s="6" t="str">
        <f>IF($B2658=2022,$P2658,"")</f>
        <v/>
      </c>
      <c r="Z2658" s="6">
        <f>IF($B2658=2023,$P2658,"")</f>
        <v>1</v>
      </c>
      <c r="AA2658" s="6" t="str">
        <f>IF($B2658=2024,$P2658,"")</f>
        <v/>
      </c>
      <c r="AB2658" s="16" t="str">
        <f>IF($B2658=2025,$P2658,"")</f>
        <v/>
      </c>
    </row>
    <row r="2659" spans="1:28" x14ac:dyDescent="0.25">
      <c r="A2659" s="3">
        <v>1224</v>
      </c>
      <c r="B2659" s="3">
        <v>2023</v>
      </c>
      <c r="C2659" s="3" t="s">
        <v>208</v>
      </c>
      <c r="D2659" s="4">
        <f>DATE(B2659,N2659,M2659)</f>
        <v>45258</v>
      </c>
      <c r="E2659" s="5">
        <v>2131</v>
      </c>
      <c r="F2659" s="7" t="s">
        <v>14</v>
      </c>
      <c r="G2659" s="7" t="s">
        <v>24</v>
      </c>
      <c r="H2659" s="6" t="str">
        <f>RIGHT(I2659,2)</f>
        <v>AN</v>
      </c>
      <c r="I2659" s="1" t="s">
        <v>3915</v>
      </c>
      <c r="J2659" s="1" t="s">
        <v>6102</v>
      </c>
      <c r="K2659" s="6" t="s">
        <v>842</v>
      </c>
      <c r="L2659" s="6">
        <v>6413</v>
      </c>
      <c r="M2659" s="6">
        <v>28</v>
      </c>
      <c r="N2659" s="6">
        <v>11</v>
      </c>
      <c r="O2659" s="6" t="s">
        <v>81</v>
      </c>
      <c r="P2659" s="6">
        <v>1</v>
      </c>
      <c r="Q2659" s="16" t="str">
        <f>IF($B2659=2014,$P2659,"")</f>
        <v/>
      </c>
      <c r="R2659" s="16" t="str">
        <f>IF($B2659=2015,$P2659,"")</f>
        <v/>
      </c>
      <c r="S2659" s="16" t="str">
        <f>IF($B2659=2016,$P2659,"")</f>
        <v/>
      </c>
      <c r="T2659" s="16" t="str">
        <f>IF($B2659=2017,$P2659,"")</f>
        <v/>
      </c>
      <c r="U2659" s="16" t="str">
        <f>IF($B2659=2018,$P2659,"")</f>
        <v/>
      </c>
      <c r="V2659" s="16" t="str">
        <f>IF($B2659=2019,$P2659,"")</f>
        <v/>
      </c>
      <c r="W2659" s="16" t="str">
        <f>IF($B2659=2020,$P2659,"")</f>
        <v/>
      </c>
      <c r="X2659" s="6" t="str">
        <f>IF($B2659=2021,$P2659,"")</f>
        <v/>
      </c>
      <c r="Y2659" s="6" t="str">
        <f>IF($B2659=2022,$P2659,"")</f>
        <v/>
      </c>
      <c r="Z2659" s="6">
        <f>IF($B2659=2023,$P2659,"")</f>
        <v>1</v>
      </c>
      <c r="AA2659" s="6" t="str">
        <f>IF($B2659=2024,$P2659,"")</f>
        <v/>
      </c>
      <c r="AB2659" s="16" t="str">
        <f>IF($B2659=2025,$P2659,"")</f>
        <v/>
      </c>
    </row>
    <row r="2660" spans="1:28" x14ac:dyDescent="0.25">
      <c r="A2660" s="3">
        <v>1224</v>
      </c>
      <c r="B2660" s="5">
        <v>2015</v>
      </c>
      <c r="C2660" s="3" t="s">
        <v>58</v>
      </c>
      <c r="D2660" s="4">
        <f>DATE(B2660,N2660,M2660)</f>
        <v>42197</v>
      </c>
      <c r="E2660" s="5">
        <v>2156</v>
      </c>
      <c r="F2660" s="6" t="s">
        <v>14</v>
      </c>
      <c r="G2660" s="6" t="s">
        <v>24</v>
      </c>
      <c r="H2660" s="6" t="str">
        <f>RIGHT(I2660,2)</f>
        <v>BA</v>
      </c>
      <c r="I2660" s="8" t="s">
        <v>3700</v>
      </c>
      <c r="J2660" s="8" t="s">
        <v>2113</v>
      </c>
      <c r="K2660" s="6" t="s">
        <v>22</v>
      </c>
      <c r="L2660" s="6">
        <v>5602</v>
      </c>
      <c r="M2660" s="6">
        <v>12</v>
      </c>
      <c r="N2660" s="6">
        <v>7</v>
      </c>
      <c r="P2660" s="6">
        <v>1</v>
      </c>
      <c r="Q2660" s="16" t="str">
        <f>IF($B2660=2014,$P2660,"")</f>
        <v/>
      </c>
      <c r="R2660" s="16">
        <f>IF($B2660=2015,$P2660,"")</f>
        <v>1</v>
      </c>
      <c r="S2660" s="16" t="str">
        <f>IF($B2660=2016,$P2660,"")</f>
        <v/>
      </c>
      <c r="T2660" s="16" t="str">
        <f>IF($B2660=2017,$P2660,"")</f>
        <v/>
      </c>
      <c r="U2660" s="16" t="str">
        <f>IF($B2660=2018,$P2660,"")</f>
        <v/>
      </c>
      <c r="V2660" s="16" t="str">
        <f>IF($B2660=2019,$P2660,"")</f>
        <v/>
      </c>
      <c r="W2660" s="16" t="str">
        <f>IF($B2660=2020,$P2660,"")</f>
        <v/>
      </c>
      <c r="X2660" s="6" t="str">
        <f>IF($B2660=2021,$P2660,"")</f>
        <v/>
      </c>
      <c r="Y2660" s="6" t="str">
        <f>IF($B2660=2022,$P2660,"")</f>
        <v/>
      </c>
      <c r="Z2660" s="6" t="str">
        <f>IF($B2660=2023,$P2660,"")</f>
        <v/>
      </c>
      <c r="AA2660" s="6" t="str">
        <f>IF($B2660=2024,$P2660,"")</f>
        <v/>
      </c>
      <c r="AB2660" s="16" t="str">
        <f>IF($B2660=2025,$P2660,"")</f>
        <v/>
      </c>
    </row>
    <row r="2661" spans="1:28" x14ac:dyDescent="0.25">
      <c r="A2661" s="3">
        <v>1224</v>
      </c>
      <c r="B2661" s="5">
        <v>2016</v>
      </c>
      <c r="C2661" s="3" t="s">
        <v>158</v>
      </c>
      <c r="D2661" s="4">
        <f>DATE(B2661,N2661,M2661)</f>
        <v>42410</v>
      </c>
      <c r="E2661" s="5">
        <v>2255</v>
      </c>
      <c r="F2661" s="6" t="s">
        <v>14</v>
      </c>
      <c r="G2661" s="6" t="s">
        <v>24</v>
      </c>
      <c r="H2661" s="6" t="str">
        <f>RIGHT(I2661,2)</f>
        <v>BA</v>
      </c>
      <c r="I2661" s="8" t="s">
        <v>3700</v>
      </c>
      <c r="J2661" s="8" t="s">
        <v>2114</v>
      </c>
      <c r="K2661" s="6" t="s">
        <v>761</v>
      </c>
      <c r="L2661" s="6">
        <v>5617</v>
      </c>
      <c r="M2661" s="6">
        <v>10</v>
      </c>
      <c r="N2661" s="6">
        <v>2</v>
      </c>
      <c r="P2661" s="6">
        <v>1</v>
      </c>
      <c r="Q2661" s="16" t="str">
        <f>IF($B2661=2014,$P2661,"")</f>
        <v/>
      </c>
      <c r="R2661" s="16" t="str">
        <f>IF($B2661=2015,$P2661,"")</f>
        <v/>
      </c>
      <c r="S2661" s="16">
        <f>IF($B2661=2016,$P2661,"")</f>
        <v>1</v>
      </c>
      <c r="T2661" s="16" t="str">
        <f>IF($B2661=2017,$P2661,"")</f>
        <v/>
      </c>
      <c r="U2661" s="16" t="str">
        <f>IF($B2661=2018,$P2661,"")</f>
        <v/>
      </c>
      <c r="V2661" s="16" t="str">
        <f>IF($B2661=2019,$P2661,"")</f>
        <v/>
      </c>
      <c r="W2661" s="16" t="str">
        <f>IF($B2661=2020,$P2661,"")</f>
        <v/>
      </c>
      <c r="X2661" s="6" t="str">
        <f>IF($B2661=2021,$P2661,"")</f>
        <v/>
      </c>
      <c r="Y2661" s="6" t="str">
        <f>IF($B2661=2022,$P2661,"")</f>
        <v/>
      </c>
      <c r="Z2661" s="6" t="str">
        <f>IF($B2661=2023,$P2661,"")</f>
        <v/>
      </c>
      <c r="AA2661" s="6" t="str">
        <f>IF($B2661=2024,$P2661,"")</f>
        <v/>
      </c>
      <c r="AB2661" s="16" t="str">
        <f>IF($B2661=2025,$P2661,"")</f>
        <v/>
      </c>
    </row>
    <row r="2662" spans="1:28" x14ac:dyDescent="0.25">
      <c r="A2662" s="3">
        <v>1224</v>
      </c>
      <c r="B2662" s="3">
        <v>2016</v>
      </c>
      <c r="C2662" s="3" t="s">
        <v>125</v>
      </c>
      <c r="D2662" s="4">
        <f>DATE(B2662,N2662,M2662)</f>
        <v>42622</v>
      </c>
      <c r="E2662" s="5">
        <v>2030</v>
      </c>
      <c r="F2662" s="6" t="s">
        <v>14</v>
      </c>
      <c r="G2662" s="7" t="s">
        <v>24</v>
      </c>
      <c r="H2662" s="6" t="str">
        <f>RIGHT(I2662,2)</f>
        <v>BA</v>
      </c>
      <c r="I2662" s="8" t="s">
        <v>3700</v>
      </c>
      <c r="J2662" s="1" t="s">
        <v>2115</v>
      </c>
      <c r="K2662" s="6" t="s">
        <v>22</v>
      </c>
      <c r="L2662" s="6">
        <v>5704</v>
      </c>
      <c r="M2662" s="6">
        <v>9</v>
      </c>
      <c r="N2662" s="6">
        <v>9</v>
      </c>
      <c r="P2662" s="6">
        <v>1</v>
      </c>
      <c r="Q2662" s="16" t="str">
        <f>IF($B2662=2014,$P2662,"")</f>
        <v/>
      </c>
      <c r="R2662" s="16" t="str">
        <f>IF($B2662=2015,$P2662,"")</f>
        <v/>
      </c>
      <c r="S2662" s="16">
        <f>IF($B2662=2016,$P2662,"")</f>
        <v>1</v>
      </c>
      <c r="T2662" s="16" t="str">
        <f>IF($B2662=2017,$P2662,"")</f>
        <v/>
      </c>
      <c r="U2662" s="16" t="str">
        <f>IF($B2662=2018,$P2662,"")</f>
        <v/>
      </c>
      <c r="V2662" s="16" t="str">
        <f>IF($B2662=2019,$P2662,"")</f>
        <v/>
      </c>
      <c r="W2662" s="16" t="str">
        <f>IF($B2662=2020,$P2662,"")</f>
        <v/>
      </c>
      <c r="X2662" s="6" t="str">
        <f>IF($B2662=2021,$P2662,"")</f>
        <v/>
      </c>
      <c r="Y2662" s="6" t="str">
        <f>IF($B2662=2022,$P2662,"")</f>
        <v/>
      </c>
      <c r="Z2662" s="6" t="str">
        <f>IF($B2662=2023,$P2662,"")</f>
        <v/>
      </c>
      <c r="AA2662" s="6" t="str">
        <f>IF($B2662=2024,$P2662,"")</f>
        <v/>
      </c>
      <c r="AB2662" s="16" t="str">
        <f>IF($B2662=2025,$P2662,"")</f>
        <v/>
      </c>
    </row>
    <row r="2663" spans="1:28" x14ac:dyDescent="0.25">
      <c r="A2663" s="3">
        <v>1224</v>
      </c>
      <c r="B2663" s="3">
        <v>2016</v>
      </c>
      <c r="C2663" s="3" t="s">
        <v>277</v>
      </c>
      <c r="D2663" s="4">
        <f>DATE(B2663,N2663,M2663)</f>
        <v>42642</v>
      </c>
      <c r="E2663" s="5">
        <v>2127</v>
      </c>
      <c r="F2663" s="6" t="s">
        <v>14</v>
      </c>
      <c r="G2663" s="7" t="s">
        <v>24</v>
      </c>
      <c r="H2663" s="6" t="str">
        <f>RIGHT(I2663,2)</f>
        <v>BA</v>
      </c>
      <c r="I2663" s="8" t="s">
        <v>3700</v>
      </c>
      <c r="J2663" s="1" t="s">
        <v>2116</v>
      </c>
      <c r="K2663" s="6" t="s">
        <v>72</v>
      </c>
      <c r="L2663" s="6">
        <v>5706</v>
      </c>
      <c r="M2663" s="6">
        <v>29</v>
      </c>
      <c r="N2663" s="6">
        <v>9</v>
      </c>
      <c r="P2663" s="6">
        <v>1</v>
      </c>
      <c r="Q2663" s="16" t="str">
        <f>IF($B2663=2014,$P2663,"")</f>
        <v/>
      </c>
      <c r="R2663" s="16" t="str">
        <f>IF($B2663=2015,$P2663,"")</f>
        <v/>
      </c>
      <c r="S2663" s="16">
        <f>IF($B2663=2016,$P2663,"")</f>
        <v>1</v>
      </c>
      <c r="T2663" s="16" t="str">
        <f>IF($B2663=2017,$P2663,"")</f>
        <v/>
      </c>
      <c r="U2663" s="16" t="str">
        <f>IF($B2663=2018,$P2663,"")</f>
        <v/>
      </c>
      <c r="V2663" s="16" t="str">
        <f>IF($B2663=2019,$P2663,"")</f>
        <v/>
      </c>
      <c r="W2663" s="16" t="str">
        <f>IF($B2663=2020,$P2663,"")</f>
        <v/>
      </c>
      <c r="X2663" s="6" t="str">
        <f>IF($B2663=2021,$P2663,"")</f>
        <v/>
      </c>
      <c r="Y2663" s="6" t="str">
        <f>IF($B2663=2022,$P2663,"")</f>
        <v/>
      </c>
      <c r="Z2663" s="6" t="str">
        <f>IF($B2663=2023,$P2663,"")</f>
        <v/>
      </c>
      <c r="AA2663" s="6" t="str">
        <f>IF($B2663=2024,$P2663,"")</f>
        <v/>
      </c>
      <c r="AB2663" s="16" t="str">
        <f>IF($B2663=2025,$P2663,"")</f>
        <v/>
      </c>
    </row>
    <row r="2664" spans="1:28" x14ac:dyDescent="0.25">
      <c r="A2664" s="3">
        <v>1224</v>
      </c>
      <c r="B2664" s="3">
        <v>2016</v>
      </c>
      <c r="C2664" s="3" t="s">
        <v>1838</v>
      </c>
      <c r="D2664" s="4">
        <f>DATE(B2664,N2664,M2664)</f>
        <v>42667</v>
      </c>
      <c r="E2664" s="5">
        <v>2057</v>
      </c>
      <c r="F2664" s="6" t="s">
        <v>14</v>
      </c>
      <c r="G2664" s="7" t="s">
        <v>24</v>
      </c>
      <c r="H2664" s="6" t="str">
        <f>RIGHT(I2664,2)</f>
        <v>BA</v>
      </c>
      <c r="I2664" s="8" t="s">
        <v>3700</v>
      </c>
      <c r="J2664" s="1" t="s">
        <v>2117</v>
      </c>
      <c r="K2664" s="6" t="s">
        <v>34</v>
      </c>
      <c r="L2664" s="6">
        <v>5708</v>
      </c>
      <c r="M2664" s="6">
        <v>24</v>
      </c>
      <c r="N2664" s="6">
        <v>10</v>
      </c>
      <c r="O2664" s="6" t="s">
        <v>35</v>
      </c>
      <c r="P2664" s="6">
        <v>1</v>
      </c>
      <c r="Q2664" s="16" t="str">
        <f>IF($B2664=2014,$P2664,"")</f>
        <v/>
      </c>
      <c r="R2664" s="16" t="str">
        <f>IF($B2664=2015,$P2664,"")</f>
        <v/>
      </c>
      <c r="S2664" s="16">
        <f>IF($B2664=2016,$P2664,"")</f>
        <v>1</v>
      </c>
      <c r="T2664" s="16" t="str">
        <f>IF($B2664=2017,$P2664,"")</f>
        <v/>
      </c>
      <c r="U2664" s="16" t="str">
        <f>IF($B2664=2018,$P2664,"")</f>
        <v/>
      </c>
      <c r="V2664" s="16" t="str">
        <f>IF($B2664=2019,$P2664,"")</f>
        <v/>
      </c>
      <c r="W2664" s="16" t="str">
        <f>IF($B2664=2020,$P2664,"")</f>
        <v/>
      </c>
      <c r="X2664" s="6" t="str">
        <f>IF($B2664=2021,$P2664,"")</f>
        <v/>
      </c>
      <c r="Y2664" s="6" t="str">
        <f>IF($B2664=2022,$P2664,"")</f>
        <v/>
      </c>
      <c r="Z2664" s="6" t="str">
        <f>IF($B2664=2023,$P2664,"")</f>
        <v/>
      </c>
      <c r="AA2664" s="6" t="str">
        <f>IF($B2664=2024,$P2664,"")</f>
        <v/>
      </c>
      <c r="AB2664" s="16" t="str">
        <f>IF($B2664=2025,$P2664,"")</f>
        <v/>
      </c>
    </row>
    <row r="2665" spans="1:28" ht="24" x14ac:dyDescent="0.25">
      <c r="A2665" s="3">
        <v>1224</v>
      </c>
      <c r="B2665" s="3">
        <v>2016</v>
      </c>
      <c r="C2665" s="3" t="s">
        <v>243</v>
      </c>
      <c r="D2665" s="4">
        <f>DATE(B2665,N2665,M2665)</f>
        <v>42684</v>
      </c>
      <c r="E2665" s="5">
        <v>2258</v>
      </c>
      <c r="F2665" s="6" t="s">
        <v>14</v>
      </c>
      <c r="G2665" s="7" t="s">
        <v>24</v>
      </c>
      <c r="H2665" s="6" t="str">
        <f>RIGHT(I2665,2)</f>
        <v>BA</v>
      </c>
      <c r="I2665" s="8" t="s">
        <v>3700</v>
      </c>
      <c r="J2665" s="1" t="s">
        <v>2118</v>
      </c>
      <c r="K2665" s="6" t="s">
        <v>72</v>
      </c>
      <c r="L2665" s="6">
        <v>5709</v>
      </c>
      <c r="M2665" s="6">
        <v>10</v>
      </c>
      <c r="N2665" s="6">
        <v>11</v>
      </c>
      <c r="P2665" s="6">
        <v>1</v>
      </c>
      <c r="Q2665" s="16" t="str">
        <f>IF($B2665=2014,$P2665,"")</f>
        <v/>
      </c>
      <c r="R2665" s="16" t="str">
        <f>IF($B2665=2015,$P2665,"")</f>
        <v/>
      </c>
      <c r="S2665" s="16">
        <f>IF($B2665=2016,$P2665,"")</f>
        <v>1</v>
      </c>
      <c r="T2665" s="16" t="str">
        <f>IF($B2665=2017,$P2665,"")</f>
        <v/>
      </c>
      <c r="U2665" s="16" t="str">
        <f>IF($B2665=2018,$P2665,"")</f>
        <v/>
      </c>
      <c r="V2665" s="16" t="str">
        <f>IF($B2665=2019,$P2665,"")</f>
        <v/>
      </c>
      <c r="W2665" s="16" t="str">
        <f>IF($B2665=2020,$P2665,"")</f>
        <v/>
      </c>
      <c r="X2665" s="6" t="str">
        <f>IF($B2665=2021,$P2665,"")</f>
        <v/>
      </c>
      <c r="Y2665" s="6" t="str">
        <f>IF($B2665=2022,$P2665,"")</f>
        <v/>
      </c>
      <c r="Z2665" s="6" t="str">
        <f>IF($B2665=2023,$P2665,"")</f>
        <v/>
      </c>
      <c r="AA2665" s="6" t="str">
        <f>IF($B2665=2024,$P2665,"")</f>
        <v/>
      </c>
      <c r="AB2665" s="16" t="str">
        <f>IF($B2665=2025,$P2665,"")</f>
        <v/>
      </c>
    </row>
    <row r="2666" spans="1:28" x14ac:dyDescent="0.25">
      <c r="A2666" s="3">
        <v>1224</v>
      </c>
      <c r="B2666" s="3">
        <v>2016</v>
      </c>
      <c r="C2666" s="3" t="s">
        <v>1242</v>
      </c>
      <c r="D2666" s="4">
        <f>DATE(B2666,N2666,M2666)</f>
        <v>42711</v>
      </c>
      <c r="E2666" s="5">
        <v>2326</v>
      </c>
      <c r="F2666" s="6" t="s">
        <v>14</v>
      </c>
      <c r="G2666" s="7" t="s">
        <v>24</v>
      </c>
      <c r="H2666" s="6" t="str">
        <f>RIGHT(I2666,2)</f>
        <v>BA</v>
      </c>
      <c r="I2666" s="8" t="s">
        <v>3700</v>
      </c>
      <c r="J2666" s="1" t="s">
        <v>2119</v>
      </c>
      <c r="K2666" s="6" t="s">
        <v>72</v>
      </c>
      <c r="L2666" s="6">
        <v>5711</v>
      </c>
      <c r="M2666" s="6">
        <v>7</v>
      </c>
      <c r="N2666" s="6">
        <v>12</v>
      </c>
      <c r="P2666" s="6">
        <v>1</v>
      </c>
      <c r="Q2666" s="16" t="str">
        <f>IF($B2666=2014,$P2666,"")</f>
        <v/>
      </c>
      <c r="R2666" s="16" t="str">
        <f>IF($B2666=2015,$P2666,"")</f>
        <v/>
      </c>
      <c r="S2666" s="16">
        <f>IF($B2666=2016,$P2666,"")</f>
        <v>1</v>
      </c>
      <c r="T2666" s="16" t="str">
        <f>IF($B2666=2017,$P2666,"")</f>
        <v/>
      </c>
      <c r="U2666" s="16" t="str">
        <f>IF($B2666=2018,$P2666,"")</f>
        <v/>
      </c>
      <c r="V2666" s="16" t="str">
        <f>IF($B2666=2019,$P2666,"")</f>
        <v/>
      </c>
      <c r="W2666" s="16" t="str">
        <f>IF($B2666=2020,$P2666,"")</f>
        <v/>
      </c>
      <c r="X2666" s="6" t="str">
        <f>IF($B2666=2021,$P2666,"")</f>
        <v/>
      </c>
      <c r="Y2666" s="6" t="str">
        <f>IF($B2666=2022,$P2666,"")</f>
        <v/>
      </c>
      <c r="Z2666" s="6" t="str">
        <f>IF($B2666=2023,$P2666,"")</f>
        <v/>
      </c>
      <c r="AA2666" s="6" t="str">
        <f>IF($B2666=2024,$P2666,"")</f>
        <v/>
      </c>
      <c r="AB2666" s="16" t="str">
        <f>IF($B2666=2025,$P2666,"")</f>
        <v/>
      </c>
    </row>
    <row r="2667" spans="1:28" x14ac:dyDescent="0.25">
      <c r="A2667" s="3">
        <v>1224</v>
      </c>
      <c r="B2667" s="3">
        <v>2017</v>
      </c>
      <c r="C2667" s="3" t="s">
        <v>993</v>
      </c>
      <c r="D2667" s="4">
        <f>DATE(B2667,N2667,M2667)</f>
        <v>42854</v>
      </c>
      <c r="E2667" s="5">
        <v>2159</v>
      </c>
      <c r="F2667" s="6" t="s">
        <v>14</v>
      </c>
      <c r="G2667" s="7" t="s">
        <v>24</v>
      </c>
      <c r="H2667" s="6" t="str">
        <f>RIGHT(I2667,2)</f>
        <v>BA</v>
      </c>
      <c r="I2667" s="8" t="s">
        <v>3700</v>
      </c>
      <c r="J2667" s="1" t="s">
        <v>2120</v>
      </c>
      <c r="K2667" s="6" t="s">
        <v>72</v>
      </c>
      <c r="L2667" s="6">
        <v>5720</v>
      </c>
      <c r="M2667" s="6">
        <v>29</v>
      </c>
      <c r="N2667" s="6">
        <v>4</v>
      </c>
      <c r="P2667" s="6">
        <v>1</v>
      </c>
      <c r="Q2667" s="16" t="str">
        <f>IF($B2667=2014,$P2667,"")</f>
        <v/>
      </c>
      <c r="R2667" s="16" t="str">
        <f>IF($B2667=2015,$P2667,"")</f>
        <v/>
      </c>
      <c r="S2667" s="16" t="str">
        <f>IF($B2667=2016,$P2667,"")</f>
        <v/>
      </c>
      <c r="T2667" s="16">
        <f>IF($B2667=2017,$P2667,"")</f>
        <v>1</v>
      </c>
      <c r="U2667" s="16" t="str">
        <f>IF($B2667=2018,$P2667,"")</f>
        <v/>
      </c>
      <c r="V2667" s="16" t="str">
        <f>IF($B2667=2019,$P2667,"")</f>
        <v/>
      </c>
      <c r="W2667" s="16" t="str">
        <f>IF($B2667=2020,$P2667,"")</f>
        <v/>
      </c>
      <c r="X2667" s="6" t="str">
        <f>IF($B2667=2021,$P2667,"")</f>
        <v/>
      </c>
      <c r="Y2667" s="6" t="str">
        <f>IF($B2667=2022,$P2667,"")</f>
        <v/>
      </c>
      <c r="Z2667" s="6" t="str">
        <f>IF($B2667=2023,$P2667,"")</f>
        <v/>
      </c>
      <c r="AA2667" s="6" t="str">
        <f>IF($B2667=2024,$P2667,"")</f>
        <v/>
      </c>
      <c r="AB2667" s="16" t="str">
        <f>IF($B2667=2025,$P2667,"")</f>
        <v/>
      </c>
    </row>
    <row r="2668" spans="1:28" x14ac:dyDescent="0.25">
      <c r="A2668" s="3">
        <v>1224</v>
      </c>
      <c r="B2668" s="3">
        <v>2017</v>
      </c>
      <c r="C2668" s="3" t="s">
        <v>285</v>
      </c>
      <c r="D2668" s="4">
        <f>DATE(B2668,N2668,M2668)</f>
        <v>43006</v>
      </c>
      <c r="E2668" s="5">
        <v>2158</v>
      </c>
      <c r="F2668" s="6" t="s">
        <v>14</v>
      </c>
      <c r="G2668" s="6" t="s">
        <v>24</v>
      </c>
      <c r="H2668" s="6" t="str">
        <f>RIGHT(I2668,2)</f>
        <v>BA</v>
      </c>
      <c r="I2668" s="8" t="s">
        <v>3700</v>
      </c>
      <c r="J2668" s="8" t="s">
        <v>2121</v>
      </c>
      <c r="K2668" s="6" t="s">
        <v>46</v>
      </c>
      <c r="L2668" s="6">
        <v>5806</v>
      </c>
      <c r="M2668" s="6">
        <v>28</v>
      </c>
      <c r="N2668" s="6">
        <v>9</v>
      </c>
      <c r="P2668" s="6">
        <v>1</v>
      </c>
      <c r="Q2668" s="16" t="str">
        <f>IF($B2668=2014,$P2668,"")</f>
        <v/>
      </c>
      <c r="R2668" s="16" t="str">
        <f>IF($B2668=2015,$P2668,"")</f>
        <v/>
      </c>
      <c r="S2668" s="16" t="str">
        <f>IF($B2668=2016,$P2668,"")</f>
        <v/>
      </c>
      <c r="T2668" s="16">
        <f>IF($B2668=2017,$P2668,"")</f>
        <v>1</v>
      </c>
      <c r="U2668" s="16" t="str">
        <f>IF($B2668=2018,$P2668,"")</f>
        <v/>
      </c>
      <c r="V2668" s="16" t="str">
        <f>IF($B2668=2019,$P2668,"")</f>
        <v/>
      </c>
      <c r="W2668" s="16" t="str">
        <f>IF($B2668=2020,$P2668,"")</f>
        <v/>
      </c>
      <c r="X2668" s="6" t="str">
        <f>IF($B2668=2021,$P2668,"")</f>
        <v/>
      </c>
      <c r="Y2668" s="6" t="str">
        <f>IF($B2668=2022,$P2668,"")</f>
        <v/>
      </c>
      <c r="Z2668" s="6" t="str">
        <f>IF($B2668=2023,$P2668,"")</f>
        <v/>
      </c>
      <c r="AA2668" s="6" t="str">
        <f>IF($B2668=2024,$P2668,"")</f>
        <v/>
      </c>
      <c r="AB2668" s="16" t="str">
        <f>IF($B2668=2025,$P2668,"")</f>
        <v/>
      </c>
    </row>
    <row r="2669" spans="1:28" x14ac:dyDescent="0.25">
      <c r="A2669" s="3">
        <v>1224</v>
      </c>
      <c r="B2669" s="3">
        <v>2017</v>
      </c>
      <c r="C2669" s="3" t="s">
        <v>277</v>
      </c>
      <c r="D2669" s="4">
        <f>DATE(B2669,N2669,M2669)</f>
        <v>43007</v>
      </c>
      <c r="E2669" s="5">
        <v>2200</v>
      </c>
      <c r="F2669" s="6" t="s">
        <v>14</v>
      </c>
      <c r="G2669" s="6" t="s">
        <v>24</v>
      </c>
      <c r="H2669" s="6" t="str">
        <f>RIGHT(I2669,2)</f>
        <v>BA</v>
      </c>
      <c r="I2669" s="8" t="s">
        <v>3700</v>
      </c>
      <c r="J2669" s="8" t="s">
        <v>2122</v>
      </c>
      <c r="K2669" s="6" t="s">
        <v>22</v>
      </c>
      <c r="L2669" s="6">
        <v>5806</v>
      </c>
      <c r="M2669" s="6">
        <v>29</v>
      </c>
      <c r="N2669" s="6">
        <v>9</v>
      </c>
      <c r="P2669" s="6">
        <v>1</v>
      </c>
      <c r="Q2669" s="16" t="str">
        <f>IF($B2669=2014,$P2669,"")</f>
        <v/>
      </c>
      <c r="R2669" s="16" t="str">
        <f>IF($B2669=2015,$P2669,"")</f>
        <v/>
      </c>
      <c r="S2669" s="16" t="str">
        <f>IF($B2669=2016,$P2669,"")</f>
        <v/>
      </c>
      <c r="T2669" s="16">
        <f>IF($B2669=2017,$P2669,"")</f>
        <v>1</v>
      </c>
      <c r="U2669" s="16" t="str">
        <f>IF($B2669=2018,$P2669,"")</f>
        <v/>
      </c>
      <c r="V2669" s="16" t="str">
        <f>IF($B2669=2019,$P2669,"")</f>
        <v/>
      </c>
      <c r="W2669" s="16" t="str">
        <f>IF($B2669=2020,$P2669,"")</f>
        <v/>
      </c>
      <c r="X2669" s="6" t="str">
        <f>IF($B2669=2021,$P2669,"")</f>
        <v/>
      </c>
      <c r="Y2669" s="6" t="str">
        <f>IF($B2669=2022,$P2669,"")</f>
        <v/>
      </c>
      <c r="Z2669" s="6" t="str">
        <f>IF($B2669=2023,$P2669,"")</f>
        <v/>
      </c>
      <c r="AA2669" s="6" t="str">
        <f>IF($B2669=2024,$P2669,"")</f>
        <v/>
      </c>
      <c r="AB2669" s="16" t="str">
        <f>IF($B2669=2025,$P2669,"")</f>
        <v/>
      </c>
    </row>
    <row r="2670" spans="1:28" x14ac:dyDescent="0.25">
      <c r="A2670" s="3">
        <v>1224</v>
      </c>
      <c r="B2670" s="3">
        <v>2018</v>
      </c>
      <c r="C2670" s="3" t="s">
        <v>918</v>
      </c>
      <c r="D2670" s="4">
        <f>DATE(B2670,N2670,M2670)</f>
        <v>43201</v>
      </c>
      <c r="E2670" s="5">
        <v>1728</v>
      </c>
      <c r="F2670" s="6" t="s">
        <v>14</v>
      </c>
      <c r="G2670" s="7" t="s">
        <v>24</v>
      </c>
      <c r="H2670" s="6" t="str">
        <f>RIGHT(I2670,2)</f>
        <v>BA</v>
      </c>
      <c r="I2670" s="8" t="s">
        <v>3700</v>
      </c>
      <c r="J2670" s="8" t="s">
        <v>2123</v>
      </c>
      <c r="K2670" s="6" t="s">
        <v>34</v>
      </c>
      <c r="L2670" s="6" t="s">
        <v>1192</v>
      </c>
      <c r="M2670" s="6">
        <v>11</v>
      </c>
      <c r="N2670" s="6">
        <v>4</v>
      </c>
      <c r="O2670" s="6" t="s">
        <v>35</v>
      </c>
      <c r="P2670" s="6">
        <v>1</v>
      </c>
      <c r="Q2670" s="16" t="str">
        <f>IF($B2670=2014,$P2670,"")</f>
        <v/>
      </c>
      <c r="R2670" s="16" t="str">
        <f>IF($B2670=2015,$P2670,"")</f>
        <v/>
      </c>
      <c r="S2670" s="16" t="str">
        <f>IF($B2670=2016,$P2670,"")</f>
        <v/>
      </c>
      <c r="T2670" s="16" t="str">
        <f>IF($B2670=2017,$P2670,"")</f>
        <v/>
      </c>
      <c r="U2670" s="16">
        <f>IF($B2670=2018,$P2670,"")</f>
        <v>1</v>
      </c>
      <c r="V2670" s="16" t="str">
        <f>IF($B2670=2019,$P2670,"")</f>
        <v/>
      </c>
      <c r="W2670" s="16" t="str">
        <f>IF($B2670=2020,$P2670,"")</f>
        <v/>
      </c>
      <c r="X2670" s="6" t="str">
        <f>IF($B2670=2021,$P2670,"")</f>
        <v/>
      </c>
      <c r="Y2670" s="6" t="str">
        <f>IF($B2670=2022,$P2670,"")</f>
        <v/>
      </c>
      <c r="Z2670" s="6" t="str">
        <f>IF($B2670=2023,$P2670,"")</f>
        <v/>
      </c>
      <c r="AA2670" s="6" t="str">
        <f>IF($B2670=2024,$P2670,"")</f>
        <v/>
      </c>
      <c r="AB2670" s="16" t="str">
        <f>IF($B2670=2025,$P2670,"")</f>
        <v/>
      </c>
    </row>
    <row r="2671" spans="1:28" x14ac:dyDescent="0.25">
      <c r="A2671" s="3">
        <v>1224</v>
      </c>
      <c r="B2671" s="3">
        <v>2018</v>
      </c>
      <c r="C2671" s="3" t="s">
        <v>1347</v>
      </c>
      <c r="D2671" s="4">
        <f>DATE(B2671,N2671,M2671)</f>
        <v>43313</v>
      </c>
      <c r="E2671" s="5">
        <v>1855</v>
      </c>
      <c r="F2671" s="6" t="s">
        <v>14</v>
      </c>
      <c r="G2671" s="6" t="s">
        <v>24</v>
      </c>
      <c r="H2671" s="6" t="str">
        <f>RIGHT(I2671,2)</f>
        <v>BA</v>
      </c>
      <c r="I2671" s="8" t="s">
        <v>3700</v>
      </c>
      <c r="J2671" s="8" t="s">
        <v>2124</v>
      </c>
      <c r="K2671" s="6" t="s">
        <v>34</v>
      </c>
      <c r="L2671" s="6">
        <v>5902</v>
      </c>
      <c r="M2671" s="6">
        <v>1</v>
      </c>
      <c r="N2671" s="6">
        <v>8</v>
      </c>
      <c r="O2671" s="6" t="s">
        <v>35</v>
      </c>
      <c r="P2671" s="6">
        <v>1</v>
      </c>
      <c r="Q2671" s="16" t="str">
        <f>IF($B2671=2014,$P2671,"")</f>
        <v/>
      </c>
      <c r="R2671" s="16" t="str">
        <f>IF($B2671=2015,$P2671,"")</f>
        <v/>
      </c>
      <c r="S2671" s="16" t="str">
        <f>IF($B2671=2016,$P2671,"")</f>
        <v/>
      </c>
      <c r="T2671" s="16" t="str">
        <f>IF($B2671=2017,$P2671,"")</f>
        <v/>
      </c>
      <c r="U2671" s="16">
        <f>IF($B2671=2018,$P2671,"")</f>
        <v>1</v>
      </c>
      <c r="V2671" s="16" t="str">
        <f>IF($B2671=2019,$P2671,"")</f>
        <v/>
      </c>
      <c r="W2671" s="16" t="str">
        <f>IF($B2671=2020,$P2671,"")</f>
        <v/>
      </c>
      <c r="X2671" s="6" t="str">
        <f>IF($B2671=2021,$P2671,"")</f>
        <v/>
      </c>
      <c r="Y2671" s="6" t="str">
        <f>IF($B2671=2022,$P2671,"")</f>
        <v/>
      </c>
      <c r="Z2671" s="6" t="str">
        <f>IF($B2671=2023,$P2671,"")</f>
        <v/>
      </c>
      <c r="AA2671" s="6" t="str">
        <f>IF($B2671=2024,$P2671,"")</f>
        <v/>
      </c>
      <c r="AB2671" s="16" t="str">
        <f>IF($B2671=2025,$P2671,"")</f>
        <v/>
      </c>
    </row>
    <row r="2672" spans="1:28" x14ac:dyDescent="0.25">
      <c r="A2672" s="3">
        <v>1224</v>
      </c>
      <c r="B2672" s="3">
        <v>2019</v>
      </c>
      <c r="C2672" s="3" t="s">
        <v>2092</v>
      </c>
      <c r="D2672" s="4">
        <f>DATE(B2672,N2672,M2672)</f>
        <v>43619</v>
      </c>
      <c r="E2672" s="5">
        <v>2057</v>
      </c>
      <c r="F2672" s="6" t="s">
        <v>14</v>
      </c>
      <c r="G2672" s="6" t="s">
        <v>24</v>
      </c>
      <c r="H2672" s="6" t="str">
        <f>RIGHT(I2672,2)</f>
        <v>BA</v>
      </c>
      <c r="I2672" s="8" t="s">
        <v>3700</v>
      </c>
      <c r="J2672" s="8" t="s">
        <v>2125</v>
      </c>
      <c r="K2672" s="6" t="s">
        <v>34</v>
      </c>
      <c r="L2672" s="6">
        <v>6001</v>
      </c>
      <c r="M2672" s="6">
        <v>3</v>
      </c>
      <c r="N2672" s="6">
        <v>6</v>
      </c>
      <c r="O2672" s="6" t="s">
        <v>35</v>
      </c>
      <c r="P2672" s="6">
        <v>1</v>
      </c>
      <c r="Q2672" s="16" t="str">
        <f>IF($B2672=2014,$P2672,"")</f>
        <v/>
      </c>
      <c r="R2672" s="16" t="str">
        <f>IF($B2672=2015,$P2672,"")</f>
        <v/>
      </c>
      <c r="S2672" s="16" t="str">
        <f>IF($B2672=2016,$P2672,"")</f>
        <v/>
      </c>
      <c r="T2672" s="16" t="str">
        <f>IF($B2672=2017,$P2672,"")</f>
        <v/>
      </c>
      <c r="U2672" s="16" t="str">
        <f>IF($B2672=2018,$P2672,"")</f>
        <v/>
      </c>
      <c r="V2672" s="16">
        <f>IF($B2672=2019,$P2672,"")</f>
        <v>1</v>
      </c>
      <c r="W2672" s="16" t="str">
        <f>IF($B2672=2020,$P2672,"")</f>
        <v/>
      </c>
      <c r="X2672" s="6" t="str">
        <f>IF($B2672=2021,$P2672,"")</f>
        <v/>
      </c>
      <c r="Y2672" s="6" t="str">
        <f>IF($B2672=2022,$P2672,"")</f>
        <v/>
      </c>
      <c r="Z2672" s="6" t="str">
        <f>IF($B2672=2023,$P2672,"")</f>
        <v/>
      </c>
      <c r="AA2672" s="6" t="str">
        <f>IF($B2672=2024,$P2672,"")</f>
        <v/>
      </c>
      <c r="AB2672" s="16" t="str">
        <f>IF($B2672=2025,$P2672,"")</f>
        <v/>
      </c>
    </row>
    <row r="2673" spans="1:28" x14ac:dyDescent="0.25">
      <c r="A2673" s="3">
        <v>1224</v>
      </c>
      <c r="B2673" s="3">
        <v>2019</v>
      </c>
      <c r="C2673" s="3" t="s">
        <v>1134</v>
      </c>
      <c r="D2673" s="4">
        <f>DATE(B2673,N2673,M2673)</f>
        <v>43664</v>
      </c>
      <c r="E2673" s="5">
        <v>2057</v>
      </c>
      <c r="F2673" s="6" t="s">
        <v>14</v>
      </c>
      <c r="G2673" s="6" t="s">
        <v>24</v>
      </c>
      <c r="H2673" s="6" t="str">
        <f>RIGHT(I2673,2)</f>
        <v>BA</v>
      </c>
      <c r="I2673" s="8" t="s">
        <v>3700</v>
      </c>
      <c r="J2673" s="8" t="s">
        <v>2126</v>
      </c>
      <c r="K2673" s="6" t="s">
        <v>34</v>
      </c>
      <c r="L2673" s="6">
        <v>6002</v>
      </c>
      <c r="M2673" s="6">
        <v>18</v>
      </c>
      <c r="N2673" s="6">
        <v>7</v>
      </c>
      <c r="O2673" s="6" t="s">
        <v>35</v>
      </c>
      <c r="P2673" s="6">
        <v>1</v>
      </c>
      <c r="Q2673" s="16" t="str">
        <f>IF($B2673=2014,$P2673,"")</f>
        <v/>
      </c>
      <c r="R2673" s="16" t="str">
        <f>IF($B2673=2015,$P2673,"")</f>
        <v/>
      </c>
      <c r="S2673" s="16" t="str">
        <f>IF($B2673=2016,$P2673,"")</f>
        <v/>
      </c>
      <c r="T2673" s="16" t="str">
        <f>IF($B2673=2017,$P2673,"")</f>
        <v/>
      </c>
      <c r="U2673" s="16" t="str">
        <f>IF($B2673=2018,$P2673,"")</f>
        <v/>
      </c>
      <c r="V2673" s="16">
        <f>IF($B2673=2019,$P2673,"")</f>
        <v>1</v>
      </c>
      <c r="W2673" s="16" t="str">
        <f>IF($B2673=2020,$P2673,"")</f>
        <v/>
      </c>
      <c r="X2673" s="6" t="str">
        <f>IF($B2673=2021,$P2673,"")</f>
        <v/>
      </c>
      <c r="Y2673" s="6" t="str">
        <f>IF($B2673=2022,$P2673,"")</f>
        <v/>
      </c>
      <c r="Z2673" s="6" t="str">
        <f>IF($B2673=2023,$P2673,"")</f>
        <v/>
      </c>
      <c r="AA2673" s="6" t="str">
        <f>IF($B2673=2024,$P2673,"")</f>
        <v/>
      </c>
      <c r="AB2673" s="16" t="str">
        <f>IF($B2673=2025,$P2673,"")</f>
        <v/>
      </c>
    </row>
    <row r="2674" spans="1:28" x14ac:dyDescent="0.25">
      <c r="A2674" s="3">
        <v>1224</v>
      </c>
      <c r="B2674" s="3">
        <v>2019</v>
      </c>
      <c r="C2674" s="3" t="s">
        <v>121</v>
      </c>
      <c r="D2674" s="4">
        <f>DATE(B2674,N2674,M2674)</f>
        <v>43665</v>
      </c>
      <c r="E2674" s="5">
        <v>2230</v>
      </c>
      <c r="F2674" s="6" t="s">
        <v>14</v>
      </c>
      <c r="G2674" s="6" t="s">
        <v>24</v>
      </c>
      <c r="H2674" s="6" t="str">
        <f>RIGHT(I2674,2)</f>
        <v>BA</v>
      </c>
      <c r="I2674" s="8" t="s">
        <v>3700</v>
      </c>
      <c r="J2674" s="8" t="s">
        <v>2127</v>
      </c>
      <c r="K2674" s="6" t="s">
        <v>22</v>
      </c>
      <c r="L2674" s="6">
        <v>6003</v>
      </c>
      <c r="M2674" s="6">
        <v>19</v>
      </c>
      <c r="N2674" s="6">
        <v>7</v>
      </c>
      <c r="P2674" s="6">
        <v>1</v>
      </c>
      <c r="Q2674" s="16" t="str">
        <f>IF($B2674=2014,$P2674,"")</f>
        <v/>
      </c>
      <c r="R2674" s="16" t="str">
        <f>IF($B2674=2015,$P2674,"")</f>
        <v/>
      </c>
      <c r="S2674" s="16" t="str">
        <f>IF($B2674=2016,$P2674,"")</f>
        <v/>
      </c>
      <c r="T2674" s="16" t="str">
        <f>IF($B2674=2017,$P2674,"")</f>
        <v/>
      </c>
      <c r="U2674" s="16" t="str">
        <f>IF($B2674=2018,$P2674,"")</f>
        <v/>
      </c>
      <c r="V2674" s="16">
        <f>IF($B2674=2019,$P2674,"")</f>
        <v>1</v>
      </c>
      <c r="W2674" s="16" t="str">
        <f>IF($B2674=2020,$P2674,"")</f>
        <v/>
      </c>
      <c r="X2674" s="6" t="str">
        <f>IF($B2674=2021,$P2674,"")</f>
        <v/>
      </c>
      <c r="Y2674" s="6" t="str">
        <f>IF($B2674=2022,$P2674,"")</f>
        <v/>
      </c>
      <c r="Z2674" s="6" t="str">
        <f>IF($B2674=2023,$P2674,"")</f>
        <v/>
      </c>
      <c r="AA2674" s="6" t="str">
        <f>IF($B2674=2024,$P2674,"")</f>
        <v/>
      </c>
      <c r="AB2674" s="16" t="str">
        <f>IF($B2674=2025,$P2674,"")</f>
        <v/>
      </c>
    </row>
    <row r="2675" spans="1:28" x14ac:dyDescent="0.25">
      <c r="A2675" s="3">
        <v>1224</v>
      </c>
      <c r="B2675" s="3">
        <v>2020</v>
      </c>
      <c r="C2675" s="3" t="s">
        <v>663</v>
      </c>
      <c r="D2675" s="4">
        <f>DATE(B2675,N2675,M2675)</f>
        <v>43885</v>
      </c>
      <c r="E2675" s="5">
        <v>2227</v>
      </c>
      <c r="F2675" s="6" t="s">
        <v>14</v>
      </c>
      <c r="G2675" s="6" t="s">
        <v>24</v>
      </c>
      <c r="H2675" s="6" t="str">
        <f>RIGHT(I2675,2)</f>
        <v>BA</v>
      </c>
      <c r="I2675" s="8" t="s">
        <v>3700</v>
      </c>
      <c r="J2675" s="1" t="s">
        <v>2128</v>
      </c>
      <c r="K2675" s="6" t="s">
        <v>72</v>
      </c>
      <c r="L2675" s="6">
        <v>6017</v>
      </c>
      <c r="M2675" s="6">
        <v>24</v>
      </c>
      <c r="N2675" s="6">
        <v>2</v>
      </c>
      <c r="P2675" s="6">
        <v>1</v>
      </c>
      <c r="Q2675" s="16" t="str">
        <f>IF($B2675=2014,$P2675,"")</f>
        <v/>
      </c>
      <c r="R2675" s="16" t="str">
        <f>IF($B2675=2015,$P2675,"")</f>
        <v/>
      </c>
      <c r="S2675" s="16" t="str">
        <f>IF($B2675=2016,$P2675,"")</f>
        <v/>
      </c>
      <c r="T2675" s="16" t="str">
        <f>IF($B2675=2017,$P2675,"")</f>
        <v/>
      </c>
      <c r="U2675" s="16" t="str">
        <f>IF($B2675=2018,$P2675,"")</f>
        <v/>
      </c>
      <c r="V2675" s="16" t="str">
        <f>IF($B2675=2019,$P2675,"")</f>
        <v/>
      </c>
      <c r="W2675" s="16">
        <f>IF($B2675=2020,$P2675,"")</f>
        <v>1</v>
      </c>
      <c r="X2675" s="6" t="str">
        <f>IF($B2675=2021,$P2675,"")</f>
        <v/>
      </c>
      <c r="Y2675" s="6" t="str">
        <f>IF($B2675=2022,$P2675,"")</f>
        <v/>
      </c>
      <c r="Z2675" s="6" t="str">
        <f>IF($B2675=2023,$P2675,"")</f>
        <v/>
      </c>
      <c r="AA2675" s="6" t="str">
        <f>IF($B2675=2024,$P2675,"")</f>
        <v/>
      </c>
      <c r="AB2675" s="16" t="str">
        <f>IF($B2675=2025,$P2675,"")</f>
        <v/>
      </c>
    </row>
    <row r="2676" spans="1:28" x14ac:dyDescent="0.25">
      <c r="A2676" s="3">
        <v>1224</v>
      </c>
      <c r="B2676" s="3">
        <v>2020</v>
      </c>
      <c r="C2676" s="3" t="s">
        <v>1601</v>
      </c>
      <c r="D2676" s="4">
        <f>DATE(B2676,N2676,M2676)</f>
        <v>43949</v>
      </c>
      <c r="E2676" s="5">
        <v>2200</v>
      </c>
      <c r="F2676" s="6" t="s">
        <v>14</v>
      </c>
      <c r="G2676" s="6" t="s">
        <v>24</v>
      </c>
      <c r="H2676" s="6" t="str">
        <f>RIGHT(I2676,2)</f>
        <v>BA</v>
      </c>
      <c r="I2676" s="8" t="s">
        <v>3700</v>
      </c>
      <c r="J2676" s="1" t="s">
        <v>2129</v>
      </c>
      <c r="K2676" s="6" t="s">
        <v>46</v>
      </c>
      <c r="L2676" s="6">
        <v>60191</v>
      </c>
      <c r="M2676" s="6">
        <v>28</v>
      </c>
      <c r="N2676" s="6">
        <v>4</v>
      </c>
      <c r="P2676" s="6">
        <v>1</v>
      </c>
      <c r="Q2676" s="16" t="str">
        <f>IF($B2676=2014,$P2676,"")</f>
        <v/>
      </c>
      <c r="R2676" s="16" t="str">
        <f>IF($B2676=2015,$P2676,"")</f>
        <v/>
      </c>
      <c r="S2676" s="16" t="str">
        <f>IF($B2676=2016,$P2676,"")</f>
        <v/>
      </c>
      <c r="T2676" s="16" t="str">
        <f>IF($B2676=2017,$P2676,"")</f>
        <v/>
      </c>
      <c r="U2676" s="16" t="str">
        <f>IF($B2676=2018,$P2676,"")</f>
        <v/>
      </c>
      <c r="V2676" s="16" t="str">
        <f>IF($B2676=2019,$P2676,"")</f>
        <v/>
      </c>
      <c r="W2676" s="16">
        <f>IF($B2676=2020,$P2676,"")</f>
        <v>1</v>
      </c>
      <c r="X2676" s="6" t="str">
        <f>IF($B2676=2021,$P2676,"")</f>
        <v/>
      </c>
      <c r="Y2676" s="6" t="str">
        <f>IF($B2676=2022,$P2676,"")</f>
        <v/>
      </c>
      <c r="Z2676" s="6" t="str">
        <f>IF($B2676=2023,$P2676,"")</f>
        <v/>
      </c>
      <c r="AA2676" s="6" t="str">
        <f>IF($B2676=2024,$P2676,"")</f>
        <v/>
      </c>
      <c r="AB2676" s="16" t="str">
        <f>IF($B2676=2025,$P2676,"")</f>
        <v/>
      </c>
    </row>
    <row r="2677" spans="1:28" x14ac:dyDescent="0.25">
      <c r="A2677" s="3">
        <v>1224</v>
      </c>
      <c r="B2677" s="3">
        <v>2020</v>
      </c>
      <c r="C2677" s="3" t="s">
        <v>70</v>
      </c>
      <c r="D2677" s="4">
        <f>DATE(B2677,N2677,M2677)</f>
        <v>44050</v>
      </c>
      <c r="E2677" s="5">
        <v>2301</v>
      </c>
      <c r="F2677" s="6" t="s">
        <v>14</v>
      </c>
      <c r="G2677" s="6" t="s">
        <v>24</v>
      </c>
      <c r="H2677" s="6" t="str">
        <f>RIGHT(I2677,2)</f>
        <v>BA</v>
      </c>
      <c r="I2677" s="8" t="s">
        <v>3700</v>
      </c>
      <c r="J2677" s="1" t="s">
        <v>548</v>
      </c>
      <c r="K2677" s="6" t="s">
        <v>22</v>
      </c>
      <c r="L2677" s="6">
        <v>6103</v>
      </c>
      <c r="M2677" s="6">
        <v>7</v>
      </c>
      <c r="N2677" s="6">
        <v>8</v>
      </c>
      <c r="P2677" s="6">
        <v>1</v>
      </c>
      <c r="Q2677" s="16" t="str">
        <f>IF($B2677=2014,$P2677,"")</f>
        <v/>
      </c>
      <c r="R2677" s="16" t="str">
        <f>IF($B2677=2015,$P2677,"")</f>
        <v/>
      </c>
      <c r="S2677" s="16" t="str">
        <f>IF($B2677=2016,$P2677,"")</f>
        <v/>
      </c>
      <c r="T2677" s="16" t="str">
        <f>IF($B2677=2017,$P2677,"")</f>
        <v/>
      </c>
      <c r="U2677" s="16" t="str">
        <f>IF($B2677=2018,$P2677,"")</f>
        <v/>
      </c>
      <c r="V2677" s="16" t="str">
        <f>IF($B2677=2019,$P2677,"")</f>
        <v/>
      </c>
      <c r="W2677" s="16">
        <f>IF($B2677=2020,$P2677,"")</f>
        <v>1</v>
      </c>
      <c r="X2677" s="6" t="str">
        <f>IF($B2677=2021,$P2677,"")</f>
        <v/>
      </c>
      <c r="Y2677" s="6" t="str">
        <f>IF($B2677=2022,$P2677,"")</f>
        <v/>
      </c>
      <c r="Z2677" s="6" t="str">
        <f>IF($B2677=2023,$P2677,"")</f>
        <v/>
      </c>
      <c r="AA2677" s="6" t="str">
        <f>IF($B2677=2024,$P2677,"")</f>
        <v/>
      </c>
      <c r="AB2677" s="16" t="str">
        <f>IF($B2677=2025,$P2677,"")</f>
        <v/>
      </c>
    </row>
    <row r="2678" spans="1:28" x14ac:dyDescent="0.25">
      <c r="A2678" s="3">
        <v>1224</v>
      </c>
      <c r="B2678" s="3">
        <v>2020</v>
      </c>
      <c r="C2678" s="3" t="s">
        <v>71</v>
      </c>
      <c r="D2678" s="4">
        <f>DATE(B2678,N2678,M2678)</f>
        <v>44067</v>
      </c>
      <c r="E2678" s="5">
        <v>2057</v>
      </c>
      <c r="F2678" s="6" t="s">
        <v>14</v>
      </c>
      <c r="G2678" s="6" t="s">
        <v>24</v>
      </c>
      <c r="H2678" s="6" t="str">
        <f>RIGHT(I2678,2)</f>
        <v>BA</v>
      </c>
      <c r="I2678" s="8" t="s">
        <v>3700</v>
      </c>
      <c r="J2678" s="1" t="s">
        <v>563</v>
      </c>
      <c r="K2678" s="6" t="s">
        <v>72</v>
      </c>
      <c r="L2678" s="6">
        <v>6104</v>
      </c>
      <c r="M2678" s="6">
        <v>24</v>
      </c>
      <c r="N2678" s="6">
        <v>8</v>
      </c>
      <c r="P2678" s="6">
        <v>1</v>
      </c>
      <c r="Q2678" s="16" t="str">
        <f>IF($B2678=2014,$P2678,"")</f>
        <v/>
      </c>
      <c r="R2678" s="16" t="str">
        <f>IF($B2678=2015,$P2678,"")</f>
        <v/>
      </c>
      <c r="S2678" s="16" t="str">
        <f>IF($B2678=2016,$P2678,"")</f>
        <v/>
      </c>
      <c r="T2678" s="16" t="str">
        <f>IF($B2678=2017,$P2678,"")</f>
        <v/>
      </c>
      <c r="U2678" s="16" t="str">
        <f>IF($B2678=2018,$P2678,"")</f>
        <v/>
      </c>
      <c r="V2678" s="16" t="str">
        <f>IF($B2678=2019,$P2678,"")</f>
        <v/>
      </c>
      <c r="W2678" s="16">
        <f>IF($B2678=2020,$P2678,"")</f>
        <v>1</v>
      </c>
      <c r="X2678" s="6" t="str">
        <f>IF($B2678=2021,$P2678,"")</f>
        <v/>
      </c>
      <c r="Y2678" s="6" t="str">
        <f>IF($B2678=2022,$P2678,"")</f>
        <v/>
      </c>
      <c r="Z2678" s="6" t="str">
        <f>IF($B2678=2023,$P2678,"")</f>
        <v/>
      </c>
      <c r="AA2678" s="6" t="str">
        <f>IF($B2678=2024,$P2678,"")</f>
        <v/>
      </c>
      <c r="AB2678" s="16" t="str">
        <f>IF($B2678=2025,$P2678,"")</f>
        <v/>
      </c>
    </row>
    <row r="2679" spans="1:28" x14ac:dyDescent="0.25">
      <c r="A2679" s="3">
        <v>1224</v>
      </c>
      <c r="B2679" s="3">
        <v>2020</v>
      </c>
      <c r="C2679" s="3" t="s">
        <v>184</v>
      </c>
      <c r="D2679" s="4">
        <f>DATE(B2679,N2679,M2679)</f>
        <v>44194</v>
      </c>
      <c r="E2679" s="5" t="s">
        <v>189</v>
      </c>
      <c r="F2679" s="7" t="s">
        <v>14</v>
      </c>
      <c r="G2679" s="6" t="s">
        <v>24</v>
      </c>
      <c r="H2679" s="6" t="str">
        <f>RIGHT(I2679,2)</f>
        <v>BA</v>
      </c>
      <c r="I2679" s="8" t="s">
        <v>3700</v>
      </c>
      <c r="J2679" s="1" t="s">
        <v>404</v>
      </c>
      <c r="K2679" s="6" t="s">
        <v>188</v>
      </c>
      <c r="L2679" s="6">
        <v>6113</v>
      </c>
      <c r="M2679" s="6">
        <v>29</v>
      </c>
      <c r="N2679" s="6">
        <v>12</v>
      </c>
      <c r="P2679" s="6">
        <v>1</v>
      </c>
      <c r="Q2679" s="16" t="str">
        <f>IF($B2679=2014,$P2679,"")</f>
        <v/>
      </c>
      <c r="R2679" s="16" t="str">
        <f>IF($B2679=2015,$P2679,"")</f>
        <v/>
      </c>
      <c r="S2679" s="16" t="str">
        <f>IF($B2679=2016,$P2679,"")</f>
        <v/>
      </c>
      <c r="T2679" s="16" t="str">
        <f>IF($B2679=2017,$P2679,"")</f>
        <v/>
      </c>
      <c r="U2679" s="16" t="str">
        <f>IF($B2679=2018,$P2679,"")</f>
        <v/>
      </c>
      <c r="V2679" s="16" t="str">
        <f>IF($B2679=2019,$P2679,"")</f>
        <v/>
      </c>
      <c r="W2679" s="16">
        <f>IF($B2679=2020,$P2679,"")</f>
        <v>1</v>
      </c>
      <c r="X2679" s="6" t="str">
        <f>IF($B2679=2021,$P2679,"")</f>
        <v/>
      </c>
      <c r="Y2679" s="6" t="str">
        <f>IF($B2679=2022,$P2679,"")</f>
        <v/>
      </c>
      <c r="Z2679" s="6" t="str">
        <f>IF($B2679=2023,$P2679,"")</f>
        <v/>
      </c>
      <c r="AA2679" s="6" t="str">
        <f>IF($B2679=2024,$P2679,"")</f>
        <v/>
      </c>
      <c r="AB2679" s="16" t="str">
        <f>IF($B2679=2025,$P2679,"")</f>
        <v/>
      </c>
    </row>
    <row r="2680" spans="1:28" x14ac:dyDescent="0.25">
      <c r="A2680" s="3">
        <v>1224</v>
      </c>
      <c r="B2680" s="3">
        <v>2021</v>
      </c>
      <c r="C2680" s="3" t="s">
        <v>492</v>
      </c>
      <c r="D2680" s="4">
        <v>44551</v>
      </c>
      <c r="E2680" s="5">
        <v>1732</v>
      </c>
      <c r="F2680" s="7" t="s">
        <v>14</v>
      </c>
      <c r="G2680" s="7" t="s">
        <v>24</v>
      </c>
      <c r="H2680" s="6" t="str">
        <f>RIGHT(I2680,2)</f>
        <v>BA</v>
      </c>
      <c r="I2680" s="1" t="s">
        <v>3700</v>
      </c>
      <c r="J2680" s="1" t="s">
        <v>3701</v>
      </c>
      <c r="K2680" s="6" t="s">
        <v>34</v>
      </c>
      <c r="L2680" s="6">
        <v>6212</v>
      </c>
      <c r="M2680" s="6">
        <v>21</v>
      </c>
      <c r="N2680" s="6">
        <v>12</v>
      </c>
      <c r="O2680" s="6" t="s">
        <v>35</v>
      </c>
      <c r="P2680" s="6">
        <v>1</v>
      </c>
      <c r="Q2680" s="16" t="str">
        <f>IF($B2680=2014,$P2680,"")</f>
        <v/>
      </c>
      <c r="R2680" s="16" t="str">
        <f>IF($B2680=2015,$P2680,"")</f>
        <v/>
      </c>
      <c r="S2680" s="16" t="str">
        <f>IF($B2680=2016,$P2680,"")</f>
        <v/>
      </c>
      <c r="T2680" s="16" t="str">
        <f>IF($B2680=2017,$P2680,"")</f>
        <v/>
      </c>
      <c r="U2680" s="16" t="str">
        <f>IF($B2680=2018,$P2680,"")</f>
        <v/>
      </c>
      <c r="V2680" s="16" t="str">
        <f>IF($B2680=2019,$P2680,"")</f>
        <v/>
      </c>
      <c r="W2680" s="16" t="str">
        <f>IF($B2680=2020,$P2680,"")</f>
        <v/>
      </c>
      <c r="X2680" s="6">
        <f>IF($B2680=2021,$P2680,"")</f>
        <v>1</v>
      </c>
      <c r="Y2680" s="6" t="str">
        <f>IF($B2680=2022,$P2680,"")</f>
        <v/>
      </c>
      <c r="Z2680" s="6" t="str">
        <f>IF($B2680=2023,$P2680,"")</f>
        <v/>
      </c>
      <c r="AA2680" s="6" t="str">
        <f>IF($B2680=2024,$P2680,"")</f>
        <v/>
      </c>
      <c r="AB2680" s="16" t="str">
        <f>IF($B2680=2025,$P2680,"")</f>
        <v/>
      </c>
    </row>
    <row r="2681" spans="1:28" x14ac:dyDescent="0.25">
      <c r="A2681" s="3">
        <v>1224</v>
      </c>
      <c r="B2681" s="3">
        <v>2022</v>
      </c>
      <c r="C2681" s="3" t="s">
        <v>160</v>
      </c>
      <c r="D2681" s="4">
        <v>44589</v>
      </c>
      <c r="E2681" s="5">
        <v>620</v>
      </c>
      <c r="F2681" s="7" t="s">
        <v>14</v>
      </c>
      <c r="G2681" s="7" t="s">
        <v>24</v>
      </c>
      <c r="H2681" s="6" t="str">
        <f>RIGHT(I2681,2)</f>
        <v>BA</v>
      </c>
      <c r="I2681" s="1" t="s">
        <v>3700</v>
      </c>
      <c r="J2681" s="1" t="s">
        <v>3702</v>
      </c>
      <c r="K2681" s="6" t="s">
        <v>46</v>
      </c>
      <c r="L2681" s="6">
        <v>6215</v>
      </c>
      <c r="M2681" s="6">
        <v>28</v>
      </c>
      <c r="N2681" s="6">
        <v>1</v>
      </c>
      <c r="P2681" s="6">
        <v>1</v>
      </c>
      <c r="Q2681" s="16" t="str">
        <f>IF($B2681=2014,$P2681,"")</f>
        <v/>
      </c>
      <c r="R2681" s="16" t="str">
        <f>IF($B2681=2015,$P2681,"")</f>
        <v/>
      </c>
      <c r="S2681" s="16" t="str">
        <f>IF($B2681=2016,$P2681,"")</f>
        <v/>
      </c>
      <c r="T2681" s="16" t="str">
        <f>IF($B2681=2017,$P2681,"")</f>
        <v/>
      </c>
      <c r="U2681" s="16" t="str">
        <f>IF($B2681=2018,$P2681,"")</f>
        <v/>
      </c>
      <c r="V2681" s="16" t="str">
        <f>IF($B2681=2019,$P2681,"")</f>
        <v/>
      </c>
      <c r="W2681" s="16" t="str">
        <f>IF($B2681=2020,$P2681,"")</f>
        <v/>
      </c>
      <c r="X2681" s="6" t="str">
        <f>IF($B2681=2021,$P2681,"")</f>
        <v/>
      </c>
      <c r="Y2681" s="6">
        <f>IF($B2681=2022,$P2681,"")</f>
        <v>1</v>
      </c>
      <c r="Z2681" s="6" t="str">
        <f>IF($B2681=2023,$P2681,"")</f>
        <v/>
      </c>
      <c r="AA2681" s="6" t="str">
        <f>IF($B2681=2024,$P2681,"")</f>
        <v/>
      </c>
      <c r="AB2681" s="16" t="str">
        <f>IF($B2681=2025,$P2681,"")</f>
        <v/>
      </c>
    </row>
    <row r="2682" spans="1:28" x14ac:dyDescent="0.25">
      <c r="A2682" s="3">
        <v>1224</v>
      </c>
      <c r="B2682" s="5">
        <v>2016</v>
      </c>
      <c r="C2682" s="3" t="s">
        <v>672</v>
      </c>
      <c r="D2682" s="4">
        <f>DATE(B2682,N2682,M2682)</f>
        <v>42433</v>
      </c>
      <c r="E2682" s="5">
        <v>2255</v>
      </c>
      <c r="F2682" s="6" t="s">
        <v>14</v>
      </c>
      <c r="G2682" s="6" t="s">
        <v>24</v>
      </c>
      <c r="H2682" s="6" t="str">
        <f>RIGHT(I2682,2)</f>
        <v>CA</v>
      </c>
      <c r="I2682" s="8" t="s">
        <v>3916</v>
      </c>
      <c r="J2682" s="8" t="s">
        <v>2101</v>
      </c>
      <c r="K2682" s="6" t="s">
        <v>761</v>
      </c>
      <c r="L2682" s="6">
        <v>5617</v>
      </c>
      <c r="M2682" s="6">
        <v>4</v>
      </c>
      <c r="N2682" s="6">
        <v>3</v>
      </c>
      <c r="P2682" s="6">
        <v>1</v>
      </c>
      <c r="Q2682" s="16" t="str">
        <f>IF($B2682=2014,$P2682,"")</f>
        <v/>
      </c>
      <c r="R2682" s="16" t="str">
        <f>IF($B2682=2015,$P2682,"")</f>
        <v/>
      </c>
      <c r="S2682" s="16">
        <f>IF($B2682=2016,$P2682,"")</f>
        <v>1</v>
      </c>
      <c r="T2682" s="16" t="str">
        <f>IF($B2682=2017,$P2682,"")</f>
        <v/>
      </c>
      <c r="U2682" s="16" t="str">
        <f>IF($B2682=2018,$P2682,"")</f>
        <v/>
      </c>
      <c r="V2682" s="16" t="str">
        <f>IF($B2682=2019,$P2682,"")</f>
        <v/>
      </c>
      <c r="W2682" s="16" t="str">
        <f>IF($B2682=2020,$P2682,"")</f>
        <v/>
      </c>
      <c r="X2682" s="6" t="str">
        <f>IF($B2682=2021,$P2682,"")</f>
        <v/>
      </c>
      <c r="Y2682" s="6" t="str">
        <f>IF($B2682=2022,$P2682,"")</f>
        <v/>
      </c>
      <c r="Z2682" s="6" t="str">
        <f>IF($B2682=2023,$P2682,"")</f>
        <v/>
      </c>
      <c r="AA2682" s="6" t="str">
        <f>IF($B2682=2024,$P2682,"")</f>
        <v/>
      </c>
      <c r="AB2682" s="16" t="str">
        <f>IF($B2682=2025,$P2682,"")</f>
        <v/>
      </c>
    </row>
    <row r="2683" spans="1:28" x14ac:dyDescent="0.25">
      <c r="A2683" s="3">
        <v>1224</v>
      </c>
      <c r="B2683" s="3">
        <v>2016</v>
      </c>
      <c r="C2683" s="3" t="s">
        <v>497</v>
      </c>
      <c r="D2683" s="4">
        <f>DATE(B2683,N2683,M2683)</f>
        <v>42710</v>
      </c>
      <c r="E2683" s="5">
        <v>1656</v>
      </c>
      <c r="F2683" s="6" t="s">
        <v>14</v>
      </c>
      <c r="G2683" s="7" t="s">
        <v>24</v>
      </c>
      <c r="H2683" s="6" t="str">
        <f>RIGHT(I2683,2)</f>
        <v>CA</v>
      </c>
      <c r="I2683" s="8" t="s">
        <v>3916</v>
      </c>
      <c r="J2683" s="1" t="s">
        <v>2102</v>
      </c>
      <c r="K2683" s="6" t="s">
        <v>34</v>
      </c>
      <c r="L2683" s="6">
        <v>5711</v>
      </c>
      <c r="M2683" s="6">
        <v>6</v>
      </c>
      <c r="N2683" s="6">
        <v>12</v>
      </c>
      <c r="O2683" s="6" t="s">
        <v>35</v>
      </c>
      <c r="P2683" s="6">
        <v>1</v>
      </c>
      <c r="Q2683" s="16" t="str">
        <f>IF($B2683=2014,$P2683,"")</f>
        <v/>
      </c>
      <c r="R2683" s="16" t="str">
        <f>IF($B2683=2015,$P2683,"")</f>
        <v/>
      </c>
      <c r="S2683" s="16">
        <f>IF($B2683=2016,$P2683,"")</f>
        <v>1</v>
      </c>
      <c r="T2683" s="16" t="str">
        <f>IF($B2683=2017,$P2683,"")</f>
        <v/>
      </c>
      <c r="U2683" s="16" t="str">
        <f>IF($B2683=2018,$P2683,"")</f>
        <v/>
      </c>
      <c r="V2683" s="16" t="str">
        <f>IF($B2683=2019,$P2683,"")</f>
        <v/>
      </c>
      <c r="W2683" s="16" t="str">
        <f>IF($B2683=2020,$P2683,"")</f>
        <v/>
      </c>
      <c r="X2683" s="6" t="str">
        <f>IF($B2683=2021,$P2683,"")</f>
        <v/>
      </c>
      <c r="Y2683" s="6" t="str">
        <f>IF($B2683=2022,$P2683,"")</f>
        <v/>
      </c>
      <c r="Z2683" s="6" t="str">
        <f>IF($B2683=2023,$P2683,"")</f>
        <v/>
      </c>
      <c r="AA2683" s="6" t="str">
        <f>IF($B2683=2024,$P2683,"")</f>
        <v/>
      </c>
      <c r="AB2683" s="16" t="str">
        <f>IF($B2683=2025,$P2683,"")</f>
        <v/>
      </c>
    </row>
    <row r="2684" spans="1:28" x14ac:dyDescent="0.25">
      <c r="A2684" s="3">
        <v>1224</v>
      </c>
      <c r="B2684" s="3">
        <v>2019</v>
      </c>
      <c r="C2684" s="3" t="s">
        <v>1134</v>
      </c>
      <c r="D2684" s="4">
        <f>DATE(B2684,N2684,M2684)</f>
        <v>43664</v>
      </c>
      <c r="E2684" s="5">
        <v>1959</v>
      </c>
      <c r="F2684" s="6" t="s">
        <v>14</v>
      </c>
      <c r="G2684" s="6" t="s">
        <v>24</v>
      </c>
      <c r="H2684" s="6" t="str">
        <f>RIGHT(I2684,2)</f>
        <v>CA</v>
      </c>
      <c r="I2684" s="8" t="s">
        <v>3916</v>
      </c>
      <c r="J2684" s="8" t="s">
        <v>2103</v>
      </c>
      <c r="K2684" s="6" t="s">
        <v>34</v>
      </c>
      <c r="L2684" s="6">
        <v>6002</v>
      </c>
      <c r="M2684" s="6">
        <v>18</v>
      </c>
      <c r="N2684" s="6">
        <v>7</v>
      </c>
      <c r="O2684" s="6" t="s">
        <v>35</v>
      </c>
      <c r="P2684" s="6">
        <v>1</v>
      </c>
      <c r="Q2684" s="16" t="str">
        <f>IF($B2684=2014,$P2684,"")</f>
        <v/>
      </c>
      <c r="R2684" s="16" t="str">
        <f>IF($B2684=2015,$P2684,"")</f>
        <v/>
      </c>
      <c r="S2684" s="16" t="str">
        <f>IF($B2684=2016,$P2684,"")</f>
        <v/>
      </c>
      <c r="T2684" s="16" t="str">
        <f>IF($B2684=2017,$P2684,"")</f>
        <v/>
      </c>
      <c r="U2684" s="16" t="str">
        <f>IF($B2684=2018,$P2684,"")</f>
        <v/>
      </c>
      <c r="V2684" s="16">
        <f>IF($B2684=2019,$P2684,"")</f>
        <v>1</v>
      </c>
      <c r="W2684" s="16" t="str">
        <f>IF($B2684=2020,$P2684,"")</f>
        <v/>
      </c>
      <c r="X2684" s="6" t="str">
        <f>IF($B2684=2021,$P2684,"")</f>
        <v/>
      </c>
      <c r="Y2684" s="6" t="str">
        <f>IF($B2684=2022,$P2684,"")</f>
        <v/>
      </c>
      <c r="Z2684" s="6" t="str">
        <f>IF($B2684=2023,$P2684,"")</f>
        <v/>
      </c>
      <c r="AA2684" s="6" t="str">
        <f>IF($B2684=2024,$P2684,"")</f>
        <v/>
      </c>
      <c r="AB2684" s="16" t="str">
        <f>IF($B2684=2025,$P2684,"")</f>
        <v/>
      </c>
    </row>
    <row r="2685" spans="1:28" x14ac:dyDescent="0.25">
      <c r="A2685" s="3">
        <v>1224</v>
      </c>
      <c r="B2685" s="5">
        <v>2015</v>
      </c>
      <c r="C2685" s="3" t="s">
        <v>238</v>
      </c>
      <c r="D2685" s="4">
        <f>DATE(B2685,N2685,M2685)</f>
        <v>42324</v>
      </c>
      <c r="E2685" s="5">
        <v>2200</v>
      </c>
      <c r="F2685" s="6" t="s">
        <v>14</v>
      </c>
      <c r="G2685" s="6" t="s">
        <v>24</v>
      </c>
      <c r="H2685" s="6" t="str">
        <f>RIGHT(I2685,2)</f>
        <v>CL</v>
      </c>
      <c r="I2685" s="8" t="s">
        <v>3941</v>
      </c>
      <c r="J2685" s="8" t="s">
        <v>2089</v>
      </c>
      <c r="K2685" s="6" t="s">
        <v>739</v>
      </c>
      <c r="L2685" s="6">
        <v>5610</v>
      </c>
      <c r="M2685" s="6">
        <v>16</v>
      </c>
      <c r="N2685" s="6">
        <v>11</v>
      </c>
      <c r="P2685" s="6">
        <v>1</v>
      </c>
      <c r="Q2685" s="16" t="str">
        <f>IF($B2685=2014,$P2685,"")</f>
        <v/>
      </c>
      <c r="R2685" s="16">
        <f>IF($B2685=2015,$P2685,"")</f>
        <v>1</v>
      </c>
      <c r="S2685" s="16" t="str">
        <f>IF($B2685=2016,$P2685,"")</f>
        <v/>
      </c>
      <c r="T2685" s="16" t="str">
        <f>IF($B2685=2017,$P2685,"")</f>
        <v/>
      </c>
      <c r="U2685" s="16" t="str">
        <f>IF($B2685=2018,$P2685,"")</f>
        <v/>
      </c>
      <c r="V2685" s="16" t="str">
        <f>IF($B2685=2019,$P2685,"")</f>
        <v/>
      </c>
      <c r="W2685" s="16" t="str">
        <f>IF($B2685=2020,$P2685,"")</f>
        <v/>
      </c>
      <c r="X2685" s="6" t="str">
        <f>IF($B2685=2021,$P2685,"")</f>
        <v/>
      </c>
      <c r="Y2685" s="6" t="str">
        <f>IF($B2685=2022,$P2685,"")</f>
        <v/>
      </c>
      <c r="Z2685" s="6" t="str">
        <f>IF($B2685=2023,$P2685,"")</f>
        <v/>
      </c>
      <c r="AA2685" s="6" t="str">
        <f>IF($B2685=2024,$P2685,"")</f>
        <v/>
      </c>
      <c r="AB2685" s="16" t="str">
        <f>IF($B2685=2025,$P2685,"")</f>
        <v/>
      </c>
    </row>
    <row r="2686" spans="1:28" x14ac:dyDescent="0.25">
      <c r="A2686" s="3">
        <v>1224</v>
      </c>
      <c r="B2686" s="5">
        <v>2015</v>
      </c>
      <c r="C2686" s="3" t="s">
        <v>125</v>
      </c>
      <c r="D2686" s="4">
        <f>DATE(B2686,N2686,M2686)</f>
        <v>42256</v>
      </c>
      <c r="E2686" s="5">
        <v>2135</v>
      </c>
      <c r="F2686" s="6" t="s">
        <v>14</v>
      </c>
      <c r="G2686" s="6" t="s">
        <v>24</v>
      </c>
      <c r="H2686" s="6" t="str">
        <f>RIGHT(I2686,2)</f>
        <v>GA</v>
      </c>
      <c r="I2686" s="8" t="s">
        <v>3917</v>
      </c>
      <c r="J2686" s="8" t="s">
        <v>2104</v>
      </c>
      <c r="K2686" s="6" t="s">
        <v>739</v>
      </c>
      <c r="L2686" s="6">
        <v>5604</v>
      </c>
      <c r="M2686" s="6">
        <v>9</v>
      </c>
      <c r="N2686" s="6">
        <v>9</v>
      </c>
      <c r="P2686" s="6">
        <v>1</v>
      </c>
      <c r="Q2686" s="16" t="str">
        <f>IF($B2686=2014,$P2686,"")</f>
        <v/>
      </c>
      <c r="R2686" s="16">
        <f>IF($B2686=2015,$P2686,"")</f>
        <v>1</v>
      </c>
      <c r="S2686" s="16" t="str">
        <f>IF($B2686=2016,$P2686,"")</f>
        <v/>
      </c>
      <c r="T2686" s="16" t="str">
        <f>IF($B2686=2017,$P2686,"")</f>
        <v/>
      </c>
      <c r="U2686" s="16" t="str">
        <f>IF($B2686=2018,$P2686,"")</f>
        <v/>
      </c>
      <c r="V2686" s="16" t="str">
        <f>IF($B2686=2019,$P2686,"")</f>
        <v/>
      </c>
      <c r="W2686" s="16" t="str">
        <f>IF($B2686=2020,$P2686,"")</f>
        <v/>
      </c>
      <c r="X2686" s="6" t="str">
        <f>IF($B2686=2021,$P2686,"")</f>
        <v/>
      </c>
      <c r="Y2686" s="6" t="str">
        <f>IF($B2686=2022,$P2686,"")</f>
        <v/>
      </c>
      <c r="Z2686" s="6" t="str">
        <f>IF($B2686=2023,$P2686,"")</f>
        <v/>
      </c>
      <c r="AA2686" s="6" t="str">
        <f>IF($B2686=2024,$P2686,"")</f>
        <v/>
      </c>
      <c r="AB2686" s="16" t="str">
        <f>IF($B2686=2025,$P2686,"")</f>
        <v/>
      </c>
    </row>
    <row r="2687" spans="1:28" x14ac:dyDescent="0.25">
      <c r="A2687" s="3">
        <v>1224</v>
      </c>
      <c r="B2687" s="5">
        <v>2015</v>
      </c>
      <c r="C2687" s="3" t="s">
        <v>781</v>
      </c>
      <c r="D2687" s="4">
        <f>DATE(B2687,N2687,M2687)</f>
        <v>42272</v>
      </c>
      <c r="E2687" s="5">
        <v>2000</v>
      </c>
      <c r="F2687" s="6" t="s">
        <v>14</v>
      </c>
      <c r="G2687" s="6" t="s">
        <v>24</v>
      </c>
      <c r="H2687" s="6" t="str">
        <f>RIGHT(I2687,2)</f>
        <v>GA</v>
      </c>
      <c r="I2687" s="8" t="s">
        <v>3917</v>
      </c>
      <c r="J2687" s="8" t="s">
        <v>2105</v>
      </c>
      <c r="K2687" s="6" t="s">
        <v>22</v>
      </c>
      <c r="L2687" s="6">
        <v>5606</v>
      </c>
      <c r="M2687" s="6">
        <v>25</v>
      </c>
      <c r="N2687" s="6">
        <v>9</v>
      </c>
      <c r="P2687" s="6">
        <v>1</v>
      </c>
      <c r="Q2687" s="16" t="str">
        <f>IF($B2687=2014,$P2687,"")</f>
        <v/>
      </c>
      <c r="R2687" s="16">
        <f>IF($B2687=2015,$P2687,"")</f>
        <v>1</v>
      </c>
      <c r="S2687" s="16" t="str">
        <f>IF($B2687=2016,$P2687,"")</f>
        <v/>
      </c>
      <c r="T2687" s="16" t="str">
        <f>IF($B2687=2017,$P2687,"")</f>
        <v/>
      </c>
      <c r="U2687" s="16" t="str">
        <f>IF($B2687=2018,$P2687,"")</f>
        <v/>
      </c>
      <c r="V2687" s="16" t="str">
        <f>IF($B2687=2019,$P2687,"")</f>
        <v/>
      </c>
      <c r="W2687" s="16" t="str">
        <f>IF($B2687=2020,$P2687,"")</f>
        <v/>
      </c>
      <c r="X2687" s="6" t="str">
        <f>IF($B2687=2021,$P2687,"")</f>
        <v/>
      </c>
      <c r="Y2687" s="6" t="str">
        <f>IF($B2687=2022,$P2687,"")</f>
        <v/>
      </c>
      <c r="Z2687" s="6" t="str">
        <f>IF($B2687=2023,$P2687,"")</f>
        <v/>
      </c>
      <c r="AA2687" s="6" t="str">
        <f>IF($B2687=2024,$P2687,"")</f>
        <v/>
      </c>
      <c r="AB2687" s="16" t="str">
        <f>IF($B2687=2025,$P2687,"")</f>
        <v/>
      </c>
    </row>
    <row r="2688" spans="1:28" x14ac:dyDescent="0.25">
      <c r="A2688" s="3">
        <v>1224</v>
      </c>
      <c r="B2688" s="5">
        <v>2016</v>
      </c>
      <c r="C2688" s="3" t="s">
        <v>158</v>
      </c>
      <c r="D2688" s="4">
        <f>DATE(B2688,N2688,M2688)</f>
        <v>42410</v>
      </c>
      <c r="E2688" s="5">
        <v>556</v>
      </c>
      <c r="F2688" s="6" t="s">
        <v>14</v>
      </c>
      <c r="G2688" s="6" t="s">
        <v>24</v>
      </c>
      <c r="H2688" s="6" t="str">
        <f>RIGHT(I2688,2)</f>
        <v>GA</v>
      </c>
      <c r="I2688" s="8" t="s">
        <v>3917</v>
      </c>
      <c r="J2688" s="8" t="s">
        <v>2106</v>
      </c>
      <c r="K2688" s="6" t="s">
        <v>761</v>
      </c>
      <c r="L2688" s="6">
        <v>5617</v>
      </c>
      <c r="M2688" s="6">
        <v>10</v>
      </c>
      <c r="N2688" s="6">
        <v>2</v>
      </c>
      <c r="P2688" s="6">
        <v>1</v>
      </c>
      <c r="Q2688" s="16" t="str">
        <f>IF($B2688=2014,$P2688,"")</f>
        <v/>
      </c>
      <c r="R2688" s="16" t="str">
        <f>IF($B2688=2015,$P2688,"")</f>
        <v/>
      </c>
      <c r="S2688" s="16">
        <f>IF($B2688=2016,$P2688,"")</f>
        <v>1</v>
      </c>
      <c r="T2688" s="16" t="str">
        <f>IF($B2688=2017,$P2688,"")</f>
        <v/>
      </c>
      <c r="U2688" s="16" t="str">
        <f>IF($B2688=2018,$P2688,"")</f>
        <v/>
      </c>
      <c r="V2688" s="16" t="str">
        <f>IF($B2688=2019,$P2688,"")</f>
        <v/>
      </c>
      <c r="W2688" s="16" t="str">
        <f>IF($B2688=2020,$P2688,"")</f>
        <v/>
      </c>
      <c r="X2688" s="6" t="str">
        <f>IF($B2688=2021,$P2688,"")</f>
        <v/>
      </c>
      <c r="Y2688" s="6" t="str">
        <f>IF($B2688=2022,$P2688,"")</f>
        <v/>
      </c>
      <c r="Z2688" s="6" t="str">
        <f>IF($B2688=2023,$P2688,"")</f>
        <v/>
      </c>
      <c r="AA2688" s="6" t="str">
        <f>IF($B2688=2024,$P2688,"")</f>
        <v/>
      </c>
      <c r="AB2688" s="16" t="str">
        <f>IF($B2688=2025,$P2688,"")</f>
        <v/>
      </c>
    </row>
    <row r="2689" spans="1:28" x14ac:dyDescent="0.25">
      <c r="A2689" s="3">
        <v>1224</v>
      </c>
      <c r="B2689" s="5">
        <v>2016</v>
      </c>
      <c r="C2689" s="3" t="s">
        <v>1092</v>
      </c>
      <c r="D2689" s="4">
        <f>DATE(B2689,N2689,M2689)</f>
        <v>42457</v>
      </c>
      <c r="E2689" s="5">
        <v>2155</v>
      </c>
      <c r="F2689" s="6" t="s">
        <v>14</v>
      </c>
      <c r="G2689" s="6" t="s">
        <v>24</v>
      </c>
      <c r="H2689" s="6" t="str">
        <f>RIGHT(I2689,2)</f>
        <v>GA</v>
      </c>
      <c r="I2689" s="8" t="s">
        <v>3917</v>
      </c>
      <c r="J2689" s="8" t="s">
        <v>2107</v>
      </c>
      <c r="K2689" s="6" t="s">
        <v>22</v>
      </c>
      <c r="L2689" s="6">
        <v>5619</v>
      </c>
      <c r="M2689" s="6">
        <v>28</v>
      </c>
      <c r="N2689" s="6">
        <v>3</v>
      </c>
      <c r="P2689" s="6">
        <v>1</v>
      </c>
      <c r="Q2689" s="16" t="str">
        <f>IF($B2689=2014,$P2689,"")</f>
        <v/>
      </c>
      <c r="R2689" s="16" t="str">
        <f>IF($B2689=2015,$P2689,"")</f>
        <v/>
      </c>
      <c r="S2689" s="16">
        <f>IF($B2689=2016,$P2689,"")</f>
        <v>1</v>
      </c>
      <c r="T2689" s="16" t="str">
        <f>IF($B2689=2017,$P2689,"")</f>
        <v/>
      </c>
      <c r="U2689" s="16" t="str">
        <f>IF($B2689=2018,$P2689,"")</f>
        <v/>
      </c>
      <c r="V2689" s="16" t="str">
        <f>IF($B2689=2019,$P2689,"")</f>
        <v/>
      </c>
      <c r="W2689" s="16" t="str">
        <f>IF($B2689=2020,$P2689,"")</f>
        <v/>
      </c>
      <c r="X2689" s="6" t="str">
        <f>IF($B2689=2021,$P2689,"")</f>
        <v/>
      </c>
      <c r="Y2689" s="6" t="str">
        <f>IF($B2689=2022,$P2689,"")</f>
        <v/>
      </c>
      <c r="Z2689" s="6" t="str">
        <f>IF($B2689=2023,$P2689,"")</f>
        <v/>
      </c>
      <c r="AA2689" s="6" t="str">
        <f>IF($B2689=2024,$P2689,"")</f>
        <v/>
      </c>
      <c r="AB2689" s="16" t="str">
        <f>IF($B2689=2025,$P2689,"")</f>
        <v/>
      </c>
    </row>
    <row r="2690" spans="1:28" x14ac:dyDescent="0.25">
      <c r="A2690" s="3">
        <v>1224</v>
      </c>
      <c r="B2690" s="3">
        <v>2017</v>
      </c>
      <c r="C2690" s="3" t="s">
        <v>1061</v>
      </c>
      <c r="D2690" s="4">
        <f>DATE(B2690,N2690,M2690)</f>
        <v>42947</v>
      </c>
      <c r="E2690" s="5">
        <v>2157</v>
      </c>
      <c r="F2690" s="6" t="s">
        <v>14</v>
      </c>
      <c r="G2690" s="6" t="s">
        <v>24</v>
      </c>
      <c r="H2690" s="6" t="str">
        <f>RIGHT(I2690,2)</f>
        <v>GA</v>
      </c>
      <c r="I2690" s="8" t="s">
        <v>3917</v>
      </c>
      <c r="J2690" s="8" t="s">
        <v>2108</v>
      </c>
      <c r="K2690" s="6" t="s">
        <v>22</v>
      </c>
      <c r="L2690" s="6">
        <v>5802</v>
      </c>
      <c r="M2690" s="6">
        <v>31</v>
      </c>
      <c r="N2690" s="6">
        <v>7</v>
      </c>
      <c r="P2690" s="6">
        <v>1</v>
      </c>
      <c r="Q2690" s="16" t="str">
        <f>IF($B2690=2014,$P2690,"")</f>
        <v/>
      </c>
      <c r="R2690" s="16" t="str">
        <f>IF($B2690=2015,$P2690,"")</f>
        <v/>
      </c>
      <c r="S2690" s="16" t="str">
        <f>IF($B2690=2016,$P2690,"")</f>
        <v/>
      </c>
      <c r="T2690" s="16">
        <f>IF($B2690=2017,$P2690,"")</f>
        <v>1</v>
      </c>
      <c r="U2690" s="16" t="str">
        <f>IF($B2690=2018,$P2690,"")</f>
        <v/>
      </c>
      <c r="V2690" s="16" t="str">
        <f>IF($B2690=2019,$P2690,"")</f>
        <v/>
      </c>
      <c r="W2690" s="16" t="str">
        <f>IF($B2690=2020,$P2690,"")</f>
        <v/>
      </c>
      <c r="X2690" s="6" t="str">
        <f>IF($B2690=2021,$P2690,"")</f>
        <v/>
      </c>
      <c r="Y2690" s="6" t="str">
        <f>IF($B2690=2022,$P2690,"")</f>
        <v/>
      </c>
      <c r="Z2690" s="6" t="str">
        <f>IF($B2690=2023,$P2690,"")</f>
        <v/>
      </c>
      <c r="AA2690" s="6" t="str">
        <f>IF($B2690=2024,$P2690,"")</f>
        <v/>
      </c>
      <c r="AB2690" s="16" t="str">
        <f>IF($B2690=2025,$P2690,"")</f>
        <v/>
      </c>
    </row>
    <row r="2691" spans="1:28" x14ac:dyDescent="0.25">
      <c r="A2691" s="3">
        <v>1224</v>
      </c>
      <c r="B2691" s="3">
        <v>2017</v>
      </c>
      <c r="C2691" s="3" t="s">
        <v>277</v>
      </c>
      <c r="D2691" s="4">
        <f>DATE(B2691,N2691,M2691)</f>
        <v>43007</v>
      </c>
      <c r="E2691" s="5">
        <v>2128</v>
      </c>
      <c r="F2691" s="6" t="s">
        <v>14</v>
      </c>
      <c r="G2691" s="6" t="s">
        <v>24</v>
      </c>
      <c r="H2691" s="6" t="str">
        <f>RIGHT(I2691,2)</f>
        <v>GA</v>
      </c>
      <c r="I2691" s="8" t="s">
        <v>3917</v>
      </c>
      <c r="J2691" s="8" t="s">
        <v>2109</v>
      </c>
      <c r="K2691" s="6" t="s">
        <v>22</v>
      </c>
      <c r="L2691" s="6">
        <v>5806</v>
      </c>
      <c r="M2691" s="6">
        <v>29</v>
      </c>
      <c r="N2691" s="6">
        <v>9</v>
      </c>
      <c r="P2691" s="6">
        <v>1</v>
      </c>
      <c r="Q2691" s="16" t="str">
        <f>IF($B2691=2014,$P2691,"")</f>
        <v/>
      </c>
      <c r="R2691" s="16" t="str">
        <f>IF($B2691=2015,$P2691,"")</f>
        <v/>
      </c>
      <c r="S2691" s="16" t="str">
        <f>IF($B2691=2016,$P2691,"")</f>
        <v/>
      </c>
      <c r="T2691" s="16">
        <f>IF($B2691=2017,$P2691,"")</f>
        <v>1</v>
      </c>
      <c r="U2691" s="16" t="str">
        <f>IF($B2691=2018,$P2691,"")</f>
        <v/>
      </c>
      <c r="V2691" s="16" t="str">
        <f>IF($B2691=2019,$P2691,"")</f>
        <v/>
      </c>
      <c r="W2691" s="16" t="str">
        <f>IF($B2691=2020,$P2691,"")</f>
        <v/>
      </c>
      <c r="X2691" s="6" t="str">
        <f>IF($B2691=2021,$P2691,"")</f>
        <v/>
      </c>
      <c r="Y2691" s="6" t="str">
        <f>IF($B2691=2022,$P2691,"")</f>
        <v/>
      </c>
      <c r="Z2691" s="6" t="str">
        <f>IF($B2691=2023,$P2691,"")</f>
        <v/>
      </c>
      <c r="AA2691" s="6" t="str">
        <f>IF($B2691=2024,$P2691,"")</f>
        <v/>
      </c>
      <c r="AB2691" s="16" t="str">
        <f>IF($B2691=2025,$P2691,"")</f>
        <v/>
      </c>
    </row>
    <row r="2692" spans="1:28" x14ac:dyDescent="0.25">
      <c r="A2692" s="3">
        <v>1224</v>
      </c>
      <c r="B2692" s="3">
        <v>2018</v>
      </c>
      <c r="C2692" s="3" t="s">
        <v>1401</v>
      </c>
      <c r="D2692" s="4">
        <f>DATE(B2692,N2692,M2692)</f>
        <v>43199</v>
      </c>
      <c r="E2692" s="5">
        <v>1958</v>
      </c>
      <c r="F2692" s="6" t="s">
        <v>14</v>
      </c>
      <c r="G2692" s="7" t="s">
        <v>24</v>
      </c>
      <c r="H2692" s="6" t="str">
        <f>RIGHT(I2692,2)</f>
        <v>GA</v>
      </c>
      <c r="I2692" s="8" t="s">
        <v>3917</v>
      </c>
      <c r="J2692" s="8" t="s">
        <v>2110</v>
      </c>
      <c r="K2692" s="6" t="s">
        <v>34</v>
      </c>
      <c r="L2692" s="6" t="s">
        <v>1192</v>
      </c>
      <c r="M2692" s="6">
        <v>9</v>
      </c>
      <c r="N2692" s="6">
        <v>4</v>
      </c>
      <c r="O2692" s="6" t="s">
        <v>35</v>
      </c>
      <c r="P2692" s="6">
        <v>1</v>
      </c>
      <c r="Q2692" s="16" t="str">
        <f>IF($B2692=2014,$P2692,"")</f>
        <v/>
      </c>
      <c r="R2692" s="16" t="str">
        <f>IF($B2692=2015,$P2692,"")</f>
        <v/>
      </c>
      <c r="S2692" s="16" t="str">
        <f>IF($B2692=2016,$P2692,"")</f>
        <v/>
      </c>
      <c r="T2692" s="16" t="str">
        <f>IF($B2692=2017,$P2692,"")</f>
        <v/>
      </c>
      <c r="U2692" s="16">
        <f>IF($B2692=2018,$P2692,"")</f>
        <v>1</v>
      </c>
      <c r="V2692" s="16" t="str">
        <f>IF($B2692=2019,$P2692,"")</f>
        <v/>
      </c>
      <c r="W2692" s="16" t="str">
        <f>IF($B2692=2020,$P2692,"")</f>
        <v/>
      </c>
      <c r="X2692" s="6" t="str">
        <f>IF($B2692=2021,$P2692,"")</f>
        <v/>
      </c>
      <c r="Y2692" s="6" t="str">
        <f>IF($B2692=2022,$P2692,"")</f>
        <v/>
      </c>
      <c r="Z2692" s="6" t="str">
        <f>IF($B2692=2023,$P2692,"")</f>
        <v/>
      </c>
      <c r="AA2692" s="6" t="str">
        <f>IF($B2692=2024,$P2692,"")</f>
        <v/>
      </c>
      <c r="AB2692" s="16" t="str">
        <f>IF($B2692=2025,$P2692,"")</f>
        <v/>
      </c>
    </row>
    <row r="2693" spans="1:28" ht="36" x14ac:dyDescent="0.25">
      <c r="A2693" s="3">
        <v>1224</v>
      </c>
      <c r="B2693" s="3">
        <v>2018</v>
      </c>
      <c r="C2693" s="3" t="s">
        <v>2111</v>
      </c>
      <c r="D2693" s="4">
        <f>DATE(B2693,N2693,M2693)</f>
        <v>43208</v>
      </c>
      <c r="E2693" s="5">
        <v>2200</v>
      </c>
      <c r="F2693" s="6" t="s">
        <v>14</v>
      </c>
      <c r="G2693" s="7" t="s">
        <v>24</v>
      </c>
      <c r="H2693" s="6" t="str">
        <f>RIGHT(I2693,2)</f>
        <v>GA</v>
      </c>
      <c r="I2693" s="8" t="s">
        <v>3917</v>
      </c>
      <c r="J2693" s="8" t="s">
        <v>2112</v>
      </c>
      <c r="K2693" s="6" t="s">
        <v>72</v>
      </c>
      <c r="L2693" s="6" t="s">
        <v>1192</v>
      </c>
      <c r="M2693" s="6">
        <v>18</v>
      </c>
      <c r="N2693" s="6">
        <v>4</v>
      </c>
      <c r="P2693" s="6">
        <v>1</v>
      </c>
      <c r="Q2693" s="16" t="str">
        <f>IF($B2693=2014,$P2693,"")</f>
        <v/>
      </c>
      <c r="R2693" s="16" t="str">
        <f>IF($B2693=2015,$P2693,"")</f>
        <v/>
      </c>
      <c r="S2693" s="16" t="str">
        <f>IF($B2693=2016,$P2693,"")</f>
        <v/>
      </c>
      <c r="T2693" s="16" t="str">
        <f>IF($B2693=2017,$P2693,"")</f>
        <v/>
      </c>
      <c r="U2693" s="16">
        <f>IF($B2693=2018,$P2693,"")</f>
        <v>1</v>
      </c>
      <c r="V2693" s="16" t="str">
        <f>IF($B2693=2019,$P2693,"")</f>
        <v/>
      </c>
      <c r="W2693" s="16" t="str">
        <f>IF($B2693=2020,$P2693,"")</f>
        <v/>
      </c>
      <c r="X2693" s="6" t="str">
        <f>IF($B2693=2021,$P2693,"")</f>
        <v/>
      </c>
      <c r="Y2693" s="6" t="str">
        <f>IF($B2693=2022,$P2693,"")</f>
        <v/>
      </c>
      <c r="Z2693" s="6" t="str">
        <f>IF($B2693=2023,$P2693,"")</f>
        <v/>
      </c>
      <c r="AA2693" s="6" t="str">
        <f>IF($B2693=2024,$P2693,"")</f>
        <v/>
      </c>
      <c r="AB2693" s="16" t="str">
        <f>IF($B2693=2025,$P2693,"")</f>
        <v/>
      </c>
    </row>
    <row r="2694" spans="1:28" x14ac:dyDescent="0.25">
      <c r="A2694" s="3">
        <v>1224</v>
      </c>
      <c r="B2694" s="3">
        <v>2022</v>
      </c>
      <c r="C2694" s="3" t="s">
        <v>1107</v>
      </c>
      <c r="D2694" s="4">
        <f>DATE(B2694,N2694,M2694)</f>
        <v>44872</v>
      </c>
      <c r="E2694" s="5">
        <v>626</v>
      </c>
      <c r="F2694" s="7" t="s">
        <v>14</v>
      </c>
      <c r="G2694" s="7" t="s">
        <v>24</v>
      </c>
      <c r="H2694" s="6" t="str">
        <f>RIGHT(I2694,2)</f>
        <v>GA</v>
      </c>
      <c r="I2694" s="8" t="s">
        <v>3917</v>
      </c>
      <c r="J2694" s="1" t="s">
        <v>4477</v>
      </c>
      <c r="K2694" s="6" t="s">
        <v>692</v>
      </c>
      <c r="L2694" s="6">
        <v>6309</v>
      </c>
      <c r="M2694" s="6">
        <v>7</v>
      </c>
      <c r="N2694" s="6">
        <v>11</v>
      </c>
      <c r="O2694" s="6" t="s">
        <v>81</v>
      </c>
      <c r="P2694" s="6">
        <v>1</v>
      </c>
      <c r="Q2694" s="16" t="str">
        <f>IF($B2694=2014,$P2694,"")</f>
        <v/>
      </c>
      <c r="R2694" s="16" t="str">
        <f>IF($B2694=2015,$P2694,"")</f>
        <v/>
      </c>
      <c r="S2694" s="16" t="str">
        <f>IF($B2694=2016,$P2694,"")</f>
        <v/>
      </c>
      <c r="T2694" s="16" t="str">
        <f>IF($B2694=2017,$P2694,"")</f>
        <v/>
      </c>
      <c r="U2694" s="16" t="str">
        <f>IF($B2694=2018,$P2694,"")</f>
        <v/>
      </c>
      <c r="V2694" s="16" t="str">
        <f>IF($B2694=2019,$P2694,"")</f>
        <v/>
      </c>
      <c r="W2694" s="16" t="str">
        <f>IF($B2694=2020,$P2694,"")</f>
        <v/>
      </c>
      <c r="X2694" s="6" t="str">
        <f>IF($B2694=2021,$P2694,"")</f>
        <v/>
      </c>
      <c r="Y2694" s="6">
        <f>IF($B2694=2022,$P2694,"")</f>
        <v>1</v>
      </c>
      <c r="Z2694" s="6" t="str">
        <f>IF($B2694=2023,$P2694,"")</f>
        <v/>
      </c>
      <c r="AA2694" s="6" t="str">
        <f>IF($B2694=2024,$P2694,"")</f>
        <v/>
      </c>
      <c r="AB2694" s="16" t="str">
        <f>IF($B2694=2025,$P2694,"")</f>
        <v/>
      </c>
    </row>
    <row r="2695" spans="1:28" x14ac:dyDescent="0.25">
      <c r="A2695" s="3">
        <v>1224</v>
      </c>
      <c r="B2695" s="3">
        <v>2022</v>
      </c>
      <c r="C2695" s="3" t="s">
        <v>849</v>
      </c>
      <c r="D2695" s="4">
        <f>DATE(B2695,N2695,M2695)</f>
        <v>44890</v>
      </c>
      <c r="E2695" s="5">
        <v>555</v>
      </c>
      <c r="F2695" s="7" t="s">
        <v>14</v>
      </c>
      <c r="G2695" s="7" t="s">
        <v>24</v>
      </c>
      <c r="H2695" s="6" t="str">
        <f>RIGHT(I2695,2)</f>
        <v>GA</v>
      </c>
      <c r="I2695" s="8" t="s">
        <v>3917</v>
      </c>
      <c r="J2695" s="1" t="s">
        <v>4575</v>
      </c>
      <c r="K2695" s="6" t="s">
        <v>842</v>
      </c>
      <c r="L2695" s="6">
        <v>6310</v>
      </c>
      <c r="M2695" s="6">
        <v>25</v>
      </c>
      <c r="N2695" s="6">
        <v>11</v>
      </c>
      <c r="O2695" s="6" t="s">
        <v>81</v>
      </c>
      <c r="P2695" s="6">
        <v>1</v>
      </c>
      <c r="Q2695" s="16" t="str">
        <f>IF($B2695=2014,$P2695,"")</f>
        <v/>
      </c>
      <c r="R2695" s="16" t="str">
        <f>IF($B2695=2015,$P2695,"")</f>
        <v/>
      </c>
      <c r="S2695" s="16" t="str">
        <f>IF($B2695=2016,$P2695,"")</f>
        <v/>
      </c>
      <c r="T2695" s="16" t="str">
        <f>IF($B2695=2017,$P2695,"")</f>
        <v/>
      </c>
      <c r="U2695" s="16" t="str">
        <f>IF($B2695=2018,$P2695,"")</f>
        <v/>
      </c>
      <c r="V2695" s="16" t="str">
        <f>IF($B2695=2019,$P2695,"")</f>
        <v/>
      </c>
      <c r="W2695" s="16" t="str">
        <f>IF($B2695=2020,$P2695,"")</f>
        <v/>
      </c>
      <c r="X2695" s="6" t="str">
        <f>IF($B2695=2021,$P2695,"")</f>
        <v/>
      </c>
      <c r="Y2695" s="6">
        <f>IF($B2695=2022,$P2695,"")</f>
        <v>1</v>
      </c>
      <c r="Z2695" s="6" t="str">
        <f>IF($B2695=2023,$P2695,"")</f>
        <v/>
      </c>
      <c r="AA2695" s="6" t="str">
        <f>IF($B2695=2024,$P2695,"")</f>
        <v/>
      </c>
      <c r="AB2695" s="16" t="str">
        <f>IF($B2695=2025,$P2695,"")</f>
        <v/>
      </c>
    </row>
    <row r="2696" spans="1:28" x14ac:dyDescent="0.25">
      <c r="A2696" s="3">
        <v>1224</v>
      </c>
      <c r="B2696" s="3">
        <v>2022</v>
      </c>
      <c r="C2696" s="3" t="s">
        <v>771</v>
      </c>
      <c r="D2696" s="4">
        <f>DATE(B2696,N2696,M2696)</f>
        <v>44897</v>
      </c>
      <c r="E2696" s="5">
        <v>800</v>
      </c>
      <c r="F2696" s="7" t="s">
        <v>14</v>
      </c>
      <c r="G2696" s="7" t="s">
        <v>24</v>
      </c>
      <c r="H2696" s="6" t="str">
        <f>RIGHT(I2696,2)</f>
        <v>GA</v>
      </c>
      <c r="I2696" s="8" t="s">
        <v>3917</v>
      </c>
      <c r="J2696" s="1" t="s">
        <v>4728</v>
      </c>
      <c r="K2696" s="6" t="s">
        <v>842</v>
      </c>
      <c r="L2696" s="6">
        <v>6311</v>
      </c>
      <c r="M2696" s="6">
        <v>2</v>
      </c>
      <c r="N2696" s="6">
        <v>12</v>
      </c>
      <c r="O2696" s="6" t="s">
        <v>81</v>
      </c>
      <c r="P2696" s="6">
        <v>1</v>
      </c>
      <c r="Q2696" s="16" t="str">
        <f>IF($B2696=2014,$P2696,"")</f>
        <v/>
      </c>
      <c r="R2696" s="16" t="str">
        <f>IF($B2696=2015,$P2696,"")</f>
        <v/>
      </c>
      <c r="S2696" s="16" t="str">
        <f>IF($B2696=2016,$P2696,"")</f>
        <v/>
      </c>
      <c r="T2696" s="16" t="str">
        <f>IF($B2696=2017,$P2696,"")</f>
        <v/>
      </c>
      <c r="U2696" s="16" t="str">
        <f>IF($B2696=2018,$P2696,"")</f>
        <v/>
      </c>
      <c r="V2696" s="16" t="str">
        <f>IF($B2696=2019,$P2696,"")</f>
        <v/>
      </c>
      <c r="W2696" s="16" t="str">
        <f>IF($B2696=2020,$P2696,"")</f>
        <v/>
      </c>
      <c r="X2696" s="6" t="str">
        <f>IF($B2696=2021,$P2696,"")</f>
        <v/>
      </c>
      <c r="Y2696" s="6">
        <f>IF($B2696=2022,$P2696,"")</f>
        <v>1</v>
      </c>
      <c r="Z2696" s="6" t="str">
        <f>IF($B2696=2023,$P2696,"")</f>
        <v/>
      </c>
      <c r="AA2696" s="6" t="str">
        <f>IF($B2696=2024,$P2696,"")</f>
        <v/>
      </c>
      <c r="AB2696" s="16" t="str">
        <f>IF($B2696=2025,$P2696,"")</f>
        <v/>
      </c>
    </row>
    <row r="2697" spans="1:28" x14ac:dyDescent="0.25">
      <c r="A2697" s="3">
        <v>1224</v>
      </c>
      <c r="B2697" s="3">
        <v>2022</v>
      </c>
      <c r="C2697" s="3" t="s">
        <v>187</v>
      </c>
      <c r="D2697" s="4">
        <f>DATE(B2697,N2697,M2697)</f>
        <v>44923</v>
      </c>
      <c r="E2697" s="5">
        <v>620</v>
      </c>
      <c r="F2697" s="7" t="s">
        <v>14</v>
      </c>
      <c r="G2697" s="7" t="s">
        <v>24</v>
      </c>
      <c r="H2697" s="6" t="str">
        <f>RIGHT(I2697,2)</f>
        <v>GA</v>
      </c>
      <c r="I2697" s="8" t="s">
        <v>3917</v>
      </c>
      <c r="J2697" s="1" t="s">
        <v>4903</v>
      </c>
      <c r="K2697" s="6" t="s">
        <v>274</v>
      </c>
      <c r="L2697" s="6">
        <v>6313</v>
      </c>
      <c r="M2697" s="6">
        <v>28</v>
      </c>
      <c r="N2697" s="6">
        <v>12</v>
      </c>
      <c r="P2697" s="6">
        <v>1</v>
      </c>
      <c r="Q2697" s="16" t="str">
        <f>IF($B2697=2014,$P2697,"")</f>
        <v/>
      </c>
      <c r="R2697" s="16" t="str">
        <f>IF($B2697=2015,$P2697,"")</f>
        <v/>
      </c>
      <c r="S2697" s="16" t="str">
        <f>IF($B2697=2016,$P2697,"")</f>
        <v/>
      </c>
      <c r="T2697" s="16" t="str">
        <f>IF($B2697=2017,$P2697,"")</f>
        <v/>
      </c>
      <c r="U2697" s="16" t="str">
        <f>IF($B2697=2018,$P2697,"")</f>
        <v/>
      </c>
      <c r="V2697" s="16" t="str">
        <f>IF($B2697=2019,$P2697,"")</f>
        <v/>
      </c>
      <c r="W2697" s="16" t="str">
        <f>IF($B2697=2020,$P2697,"")</f>
        <v/>
      </c>
      <c r="X2697" s="6" t="str">
        <f>IF($B2697=2021,$P2697,"")</f>
        <v/>
      </c>
      <c r="Y2697" s="6">
        <f>IF($B2697=2022,$P2697,"")</f>
        <v>1</v>
      </c>
      <c r="Z2697" s="6" t="str">
        <f>IF($B2697=2023,$P2697,"")</f>
        <v/>
      </c>
      <c r="AA2697" s="6" t="str">
        <f>IF($B2697=2024,$P2697,"")</f>
        <v/>
      </c>
      <c r="AB2697" s="16" t="str">
        <f>IF($B2697=2025,$P2697,"")</f>
        <v/>
      </c>
    </row>
    <row r="2698" spans="1:28" x14ac:dyDescent="0.25">
      <c r="A2698" s="3">
        <v>1224</v>
      </c>
      <c r="B2698" s="3">
        <v>2023</v>
      </c>
      <c r="C2698" s="3" t="s">
        <v>722</v>
      </c>
      <c r="D2698" s="4">
        <f>DATE(B2698,N2698,M2698)</f>
        <v>44930</v>
      </c>
      <c r="E2698" s="5">
        <v>555</v>
      </c>
      <c r="F2698" s="7" t="s">
        <v>14</v>
      </c>
      <c r="G2698" s="7" t="s">
        <v>24</v>
      </c>
      <c r="H2698" s="6" t="str">
        <f>RIGHT(I2698,2)</f>
        <v>GA</v>
      </c>
      <c r="I2698" s="8" t="s">
        <v>3917</v>
      </c>
      <c r="J2698" s="1" t="s">
        <v>4925</v>
      </c>
      <c r="K2698" s="6" t="s">
        <v>842</v>
      </c>
      <c r="L2698" s="6">
        <v>6313</v>
      </c>
      <c r="M2698" s="6">
        <v>4</v>
      </c>
      <c r="N2698" s="6">
        <v>1</v>
      </c>
      <c r="O2698" s="6" t="s">
        <v>81</v>
      </c>
      <c r="P2698" s="6">
        <v>1</v>
      </c>
      <c r="Q2698" s="16" t="str">
        <f>IF($B2698=2014,$P2698,"")</f>
        <v/>
      </c>
      <c r="R2698" s="16" t="str">
        <f>IF($B2698=2015,$P2698,"")</f>
        <v/>
      </c>
      <c r="S2698" s="16" t="str">
        <f>IF($B2698=2016,$P2698,"")</f>
        <v/>
      </c>
      <c r="T2698" s="16" t="str">
        <f>IF($B2698=2017,$P2698,"")</f>
        <v/>
      </c>
      <c r="U2698" s="16" t="str">
        <f>IF($B2698=2018,$P2698,"")</f>
        <v/>
      </c>
      <c r="V2698" s="16" t="str">
        <f>IF($B2698=2019,$P2698,"")</f>
        <v/>
      </c>
      <c r="W2698" s="16" t="str">
        <f>IF($B2698=2020,$P2698,"")</f>
        <v/>
      </c>
      <c r="X2698" s="6" t="str">
        <f>IF($B2698=2021,$P2698,"")</f>
        <v/>
      </c>
      <c r="Y2698" s="6" t="str">
        <f>IF($B2698=2022,$P2698,"")</f>
        <v/>
      </c>
      <c r="Z2698" s="6">
        <f>IF($B2698=2023,$P2698,"")</f>
        <v>1</v>
      </c>
      <c r="AA2698" s="6" t="str">
        <f>IF($B2698=2024,$P2698,"")</f>
        <v/>
      </c>
      <c r="AB2698" s="16" t="str">
        <f>IF($B2698=2025,$P2698,"")</f>
        <v/>
      </c>
    </row>
    <row r="2699" spans="1:28" x14ac:dyDescent="0.25">
      <c r="A2699" s="3">
        <v>1224</v>
      </c>
      <c r="B2699" s="3">
        <v>2023</v>
      </c>
      <c r="C2699" s="3" t="s">
        <v>674</v>
      </c>
      <c r="D2699" s="4">
        <f>DATE(B2699,N2699,M2699)</f>
        <v>44952</v>
      </c>
      <c r="E2699" s="5">
        <v>555</v>
      </c>
      <c r="F2699" s="7" t="s">
        <v>14</v>
      </c>
      <c r="G2699" s="7" t="s">
        <v>24</v>
      </c>
      <c r="H2699" s="6" t="str">
        <f>RIGHT(I2699,2)</f>
        <v>GA</v>
      </c>
      <c r="I2699" s="8" t="s">
        <v>3917</v>
      </c>
      <c r="J2699" s="1" t="s">
        <v>5083</v>
      </c>
      <c r="K2699" s="6" t="s">
        <v>17</v>
      </c>
      <c r="L2699" s="6">
        <v>6315</v>
      </c>
      <c r="M2699" s="6">
        <v>26</v>
      </c>
      <c r="N2699" s="6">
        <v>1</v>
      </c>
      <c r="O2699" s="6" t="s">
        <v>3431</v>
      </c>
      <c r="P2699" s="6">
        <v>1</v>
      </c>
      <c r="Q2699" s="16" t="str">
        <f>IF($B2699=2014,$P2699,"")</f>
        <v/>
      </c>
      <c r="R2699" s="16" t="str">
        <f>IF($B2699=2015,$P2699,"")</f>
        <v/>
      </c>
      <c r="S2699" s="16" t="str">
        <f>IF($B2699=2016,$P2699,"")</f>
        <v/>
      </c>
      <c r="T2699" s="16" t="str">
        <f>IF($B2699=2017,$P2699,"")</f>
        <v/>
      </c>
      <c r="U2699" s="16" t="str">
        <f>IF($B2699=2018,$P2699,"")</f>
        <v/>
      </c>
      <c r="V2699" s="16" t="str">
        <f>IF($B2699=2019,$P2699,"")</f>
        <v/>
      </c>
      <c r="W2699" s="16" t="str">
        <f>IF($B2699=2020,$P2699,"")</f>
        <v/>
      </c>
      <c r="X2699" s="6" t="str">
        <f>IF($B2699=2021,$P2699,"")</f>
        <v/>
      </c>
      <c r="Y2699" s="6" t="str">
        <f>IF($B2699=2022,$P2699,"")</f>
        <v/>
      </c>
      <c r="Z2699" s="6">
        <f>IF($B2699=2023,$P2699,"")</f>
        <v>1</v>
      </c>
      <c r="AA2699" s="6" t="str">
        <f>IF($B2699=2024,$P2699,"")</f>
        <v/>
      </c>
      <c r="AB2699" s="16" t="str">
        <f>IF($B2699=2025,$P2699,"")</f>
        <v/>
      </c>
    </row>
    <row r="2700" spans="1:28" x14ac:dyDescent="0.25">
      <c r="A2700" s="3">
        <v>1224</v>
      </c>
      <c r="B2700" s="3">
        <v>2023</v>
      </c>
      <c r="C2700" s="3" t="s">
        <v>162</v>
      </c>
      <c r="D2700" s="4">
        <f>DATE(B2700,N2700,M2700)</f>
        <v>44953</v>
      </c>
      <c r="E2700" s="5">
        <v>2328</v>
      </c>
      <c r="F2700" s="7" t="s">
        <v>14</v>
      </c>
      <c r="G2700" s="7" t="s">
        <v>24</v>
      </c>
      <c r="H2700" s="6" t="str">
        <f>RIGHT(I2700,2)</f>
        <v>GA</v>
      </c>
      <c r="I2700" s="8" t="s">
        <v>3917</v>
      </c>
      <c r="J2700" s="1" t="s">
        <v>5084</v>
      </c>
      <c r="K2700" s="6" t="s">
        <v>4403</v>
      </c>
      <c r="L2700" s="6">
        <v>6315</v>
      </c>
      <c r="M2700" s="6">
        <v>27</v>
      </c>
      <c r="N2700" s="6">
        <v>1</v>
      </c>
      <c r="O2700" s="6" t="s">
        <v>3431</v>
      </c>
      <c r="P2700" s="6">
        <v>1</v>
      </c>
      <c r="Q2700" s="16" t="str">
        <f>IF($B2700=2014,$P2700,"")</f>
        <v/>
      </c>
      <c r="R2700" s="16" t="str">
        <f>IF($B2700=2015,$P2700,"")</f>
        <v/>
      </c>
      <c r="S2700" s="16" t="str">
        <f>IF($B2700=2016,$P2700,"")</f>
        <v/>
      </c>
      <c r="T2700" s="16" t="str">
        <f>IF($B2700=2017,$P2700,"")</f>
        <v/>
      </c>
      <c r="U2700" s="16" t="str">
        <f>IF($B2700=2018,$P2700,"")</f>
        <v/>
      </c>
      <c r="V2700" s="16" t="str">
        <f>IF($B2700=2019,$P2700,"")</f>
        <v/>
      </c>
      <c r="W2700" s="16" t="str">
        <f>IF($B2700=2020,$P2700,"")</f>
        <v/>
      </c>
      <c r="X2700" s="6" t="str">
        <f>IF($B2700=2021,$P2700,"")</f>
        <v/>
      </c>
      <c r="Y2700" s="6" t="str">
        <f>IF($B2700=2022,$P2700,"")</f>
        <v/>
      </c>
      <c r="Z2700" s="6">
        <f>IF($B2700=2023,$P2700,"")</f>
        <v>1</v>
      </c>
      <c r="AA2700" s="6" t="str">
        <f>IF($B2700=2024,$P2700,"")</f>
        <v/>
      </c>
      <c r="AB2700" s="16" t="str">
        <f>IF($B2700=2025,$P2700,"")</f>
        <v/>
      </c>
    </row>
    <row r="2701" spans="1:28" x14ac:dyDescent="0.25">
      <c r="A2701" s="3">
        <v>1224</v>
      </c>
      <c r="B2701" s="3">
        <v>2023</v>
      </c>
      <c r="C2701" s="3" t="s">
        <v>175</v>
      </c>
      <c r="D2701" s="4">
        <f>DATE(B2701,N2701,M2701)</f>
        <v>44957</v>
      </c>
      <c r="E2701" s="5">
        <v>525</v>
      </c>
      <c r="F2701" s="7" t="s">
        <v>14</v>
      </c>
      <c r="G2701" s="7" t="s">
        <v>24</v>
      </c>
      <c r="H2701" s="6" t="str">
        <f>RIGHT(I2701,2)</f>
        <v>GA</v>
      </c>
      <c r="I2701" s="8" t="s">
        <v>3917</v>
      </c>
      <c r="J2701" s="1" t="s">
        <v>5474</v>
      </c>
      <c r="K2701" s="6" t="s">
        <v>719</v>
      </c>
      <c r="L2701" s="6">
        <v>6401</v>
      </c>
      <c r="M2701" s="6">
        <v>31</v>
      </c>
      <c r="N2701" s="6">
        <v>1</v>
      </c>
      <c r="P2701" s="6">
        <v>1</v>
      </c>
      <c r="Q2701" s="16" t="str">
        <f>IF($B2701=2014,$P2701,"")</f>
        <v/>
      </c>
      <c r="R2701" s="16" t="str">
        <f>IF($B2701=2015,$P2701,"")</f>
        <v/>
      </c>
      <c r="S2701" s="16" t="str">
        <f>IF($B2701=2016,$P2701,"")</f>
        <v/>
      </c>
      <c r="T2701" s="16" t="str">
        <f>IF($B2701=2017,$P2701,"")</f>
        <v/>
      </c>
      <c r="U2701" s="16" t="str">
        <f>IF($B2701=2018,$P2701,"")</f>
        <v/>
      </c>
      <c r="V2701" s="16" t="str">
        <f>IF($B2701=2019,$P2701,"")</f>
        <v/>
      </c>
      <c r="W2701" s="16" t="str">
        <f>IF($B2701=2020,$P2701,"")</f>
        <v/>
      </c>
      <c r="X2701" s="6" t="str">
        <f>IF($B2701=2021,$P2701,"")</f>
        <v/>
      </c>
      <c r="Y2701" s="6" t="str">
        <f>IF($B2701=2022,$P2701,"")</f>
        <v/>
      </c>
      <c r="Z2701" s="6">
        <f>IF($B2701=2023,$P2701,"")</f>
        <v>1</v>
      </c>
      <c r="AA2701" s="6" t="str">
        <f>IF($B2701=2024,$P2701,"")</f>
        <v/>
      </c>
      <c r="AB2701" s="16" t="str">
        <f>IF($B2701=2025,$P2701,"")</f>
        <v/>
      </c>
    </row>
    <row r="2702" spans="1:28" x14ac:dyDescent="0.25">
      <c r="A2702" s="3">
        <v>1224</v>
      </c>
      <c r="B2702" s="3">
        <v>2023</v>
      </c>
      <c r="C2702" s="3" t="s">
        <v>665</v>
      </c>
      <c r="D2702" s="4">
        <f>DATE(B2702,N2702,M2702)</f>
        <v>44984</v>
      </c>
      <c r="E2702" s="5">
        <v>2028</v>
      </c>
      <c r="F2702" s="7" t="s">
        <v>14</v>
      </c>
      <c r="G2702" s="7" t="s">
        <v>24</v>
      </c>
      <c r="H2702" s="6" t="str">
        <f>RIGHT(I2702,2)</f>
        <v>GA</v>
      </c>
      <c r="I2702" s="8" t="s">
        <v>3917</v>
      </c>
      <c r="J2702" s="1" t="s">
        <v>5235</v>
      </c>
      <c r="K2702" s="6" t="s">
        <v>842</v>
      </c>
      <c r="L2702" s="6">
        <v>6317</v>
      </c>
      <c r="M2702" s="6">
        <v>27</v>
      </c>
      <c r="N2702" s="6">
        <v>2</v>
      </c>
      <c r="O2702" s="6" t="str">
        <f>IF(K2702="HR","NOR"," ")</f>
        <v>NOR</v>
      </c>
      <c r="P2702" s="6">
        <v>1</v>
      </c>
      <c r="Q2702" s="16" t="str">
        <f>IF($B2702=2014,$P2702,"")</f>
        <v/>
      </c>
      <c r="R2702" s="16" t="str">
        <f>IF($B2702=2015,$P2702,"")</f>
        <v/>
      </c>
      <c r="S2702" s="16" t="str">
        <f>IF($B2702=2016,$P2702,"")</f>
        <v/>
      </c>
      <c r="T2702" s="16" t="str">
        <f>IF($B2702=2017,$P2702,"")</f>
        <v/>
      </c>
      <c r="U2702" s="16" t="str">
        <f>IF($B2702=2018,$P2702,"")</f>
        <v/>
      </c>
      <c r="V2702" s="16" t="str">
        <f>IF($B2702=2019,$P2702,"")</f>
        <v/>
      </c>
      <c r="W2702" s="16" t="str">
        <f>IF($B2702=2020,$P2702,"")</f>
        <v/>
      </c>
      <c r="X2702" s="6" t="str">
        <f>IF($B2702=2021,$P2702,"")</f>
        <v/>
      </c>
      <c r="Y2702" s="6" t="str">
        <f>IF($B2702=2022,$P2702,"")</f>
        <v/>
      </c>
      <c r="Z2702" s="6">
        <f>IF($B2702=2023,$P2702,"")</f>
        <v>1</v>
      </c>
      <c r="AA2702" s="6" t="str">
        <f>IF($B2702=2024,$P2702,"")</f>
        <v/>
      </c>
      <c r="AB2702" s="16" t="str">
        <f>IF($B2702=2025,$P2702,"")</f>
        <v/>
      </c>
    </row>
    <row r="2703" spans="1:28" x14ac:dyDescent="0.25">
      <c r="A2703" s="3">
        <v>1224</v>
      </c>
      <c r="B2703" s="3">
        <v>2023</v>
      </c>
      <c r="C2703" s="3" t="s">
        <v>1670</v>
      </c>
      <c r="D2703" s="4">
        <f>DATE(B2703,N2703,M2703)</f>
        <v>45143</v>
      </c>
      <c r="E2703" s="5">
        <v>2058</v>
      </c>
      <c r="F2703" s="7" t="s">
        <v>14</v>
      </c>
      <c r="G2703" s="7" t="s">
        <v>24</v>
      </c>
      <c r="H2703" s="6" t="str">
        <f>RIGHT(I2703,2)</f>
        <v>GA</v>
      </c>
      <c r="I2703" s="8" t="s">
        <v>3917</v>
      </c>
      <c r="J2703" s="1" t="s">
        <v>5612</v>
      </c>
      <c r="K2703" s="6" t="s">
        <v>842</v>
      </c>
      <c r="L2703" s="6">
        <v>6404</v>
      </c>
      <c r="M2703" s="6">
        <v>5</v>
      </c>
      <c r="N2703" s="6">
        <v>8</v>
      </c>
      <c r="O2703" s="6" t="s">
        <v>81</v>
      </c>
      <c r="P2703" s="6">
        <v>1</v>
      </c>
      <c r="Q2703" s="16" t="str">
        <f>IF($B2703=2014,$P2703,"")</f>
        <v/>
      </c>
      <c r="R2703" s="16" t="str">
        <f>IF($B2703=2015,$P2703,"")</f>
        <v/>
      </c>
      <c r="S2703" s="16" t="str">
        <f>IF($B2703=2016,$P2703,"")</f>
        <v/>
      </c>
      <c r="T2703" s="16" t="str">
        <f>IF($B2703=2017,$P2703,"")</f>
        <v/>
      </c>
      <c r="U2703" s="16" t="str">
        <f>IF($B2703=2018,$P2703,"")</f>
        <v/>
      </c>
      <c r="V2703" s="16" t="str">
        <f>IF($B2703=2019,$P2703,"")</f>
        <v/>
      </c>
      <c r="W2703" s="16" t="str">
        <f>IF($B2703=2020,$P2703,"")</f>
        <v/>
      </c>
      <c r="X2703" s="6" t="str">
        <f>IF($B2703=2021,$P2703,"")</f>
        <v/>
      </c>
      <c r="Y2703" s="6" t="str">
        <f>IF($B2703=2022,$P2703,"")</f>
        <v/>
      </c>
      <c r="Z2703" s="6">
        <f>IF($B2703=2023,$P2703,"")</f>
        <v>1</v>
      </c>
      <c r="AA2703" s="6" t="str">
        <f>IF($B2703=2024,$P2703,"")</f>
        <v/>
      </c>
      <c r="AB2703" s="16" t="str">
        <f>IF($B2703=2025,$P2703,"")</f>
        <v/>
      </c>
    </row>
    <row r="2704" spans="1:28" x14ac:dyDescent="0.25">
      <c r="A2704" s="3">
        <v>1224</v>
      </c>
      <c r="B2704" s="3">
        <v>2023</v>
      </c>
      <c r="C2704" s="3" t="s">
        <v>500</v>
      </c>
      <c r="D2704" s="4">
        <f>DATE(B2704,N2704,M2704)</f>
        <v>45175</v>
      </c>
      <c r="E2704" s="5">
        <v>2057</v>
      </c>
      <c r="F2704" s="7" t="s">
        <v>14</v>
      </c>
      <c r="G2704" s="7" t="s">
        <v>24</v>
      </c>
      <c r="H2704" s="6" t="str">
        <f>RIGHT(I2704,2)</f>
        <v>GA</v>
      </c>
      <c r="I2704" s="8" t="s">
        <v>3917</v>
      </c>
      <c r="J2704" s="1" t="s">
        <v>5671</v>
      </c>
      <c r="K2704" s="6" t="s">
        <v>274</v>
      </c>
      <c r="L2704" s="6">
        <v>6405</v>
      </c>
      <c r="M2704" s="6">
        <v>6</v>
      </c>
      <c r="N2704" s="6">
        <v>9</v>
      </c>
      <c r="P2704" s="6">
        <v>1</v>
      </c>
      <c r="Q2704" s="16" t="str">
        <f>IF($B2704=2014,$P2704,"")</f>
        <v/>
      </c>
      <c r="R2704" s="16" t="str">
        <f>IF($B2704=2015,$P2704,"")</f>
        <v/>
      </c>
      <c r="S2704" s="16" t="str">
        <f>IF($B2704=2016,$P2704,"")</f>
        <v/>
      </c>
      <c r="T2704" s="16" t="str">
        <f>IF($B2704=2017,$P2704,"")</f>
        <v/>
      </c>
      <c r="U2704" s="16" t="str">
        <f>IF($B2704=2018,$P2704,"")</f>
        <v/>
      </c>
      <c r="V2704" s="16" t="str">
        <f>IF($B2704=2019,$P2704,"")</f>
        <v/>
      </c>
      <c r="W2704" s="16" t="str">
        <f>IF($B2704=2020,$P2704,"")</f>
        <v/>
      </c>
      <c r="X2704" s="6" t="str">
        <f>IF($B2704=2021,$P2704,"")</f>
        <v/>
      </c>
      <c r="Y2704" s="6" t="str">
        <f>IF($B2704=2022,$P2704,"")</f>
        <v/>
      </c>
      <c r="Z2704" s="6">
        <f>IF($B2704=2023,$P2704,"")</f>
        <v>1</v>
      </c>
      <c r="AA2704" s="6" t="str">
        <f>IF($B2704=2024,$P2704,"")</f>
        <v/>
      </c>
      <c r="AB2704" s="16" t="str">
        <f>IF($B2704=2025,$P2704,"")</f>
        <v/>
      </c>
    </row>
    <row r="2705" spans="1:28" x14ac:dyDescent="0.25">
      <c r="A2705" s="3">
        <v>1224</v>
      </c>
      <c r="B2705" s="3">
        <v>2023</v>
      </c>
      <c r="C2705" s="3" t="s">
        <v>115</v>
      </c>
      <c r="D2705" s="4">
        <f>DATE(B2705,N2705,M2705)</f>
        <v>45176</v>
      </c>
      <c r="E2705" s="5">
        <v>2127</v>
      </c>
      <c r="F2705" s="7" t="s">
        <v>14</v>
      </c>
      <c r="G2705" s="7" t="s">
        <v>24</v>
      </c>
      <c r="H2705" s="6" t="str">
        <f>RIGHT(I2705,2)</f>
        <v>GA</v>
      </c>
      <c r="I2705" s="8" t="s">
        <v>3917</v>
      </c>
      <c r="J2705" s="1" t="s">
        <v>5672</v>
      </c>
      <c r="K2705" s="6" t="s">
        <v>842</v>
      </c>
      <c r="L2705" s="6">
        <v>6405</v>
      </c>
      <c r="M2705" s="6">
        <v>7</v>
      </c>
      <c r="N2705" s="6">
        <v>9</v>
      </c>
      <c r="O2705" s="6" t="s">
        <v>81</v>
      </c>
      <c r="P2705" s="6">
        <v>1</v>
      </c>
      <c r="Q2705" s="16" t="str">
        <f>IF($B2705=2014,$P2705,"")</f>
        <v/>
      </c>
      <c r="R2705" s="16" t="str">
        <f>IF($B2705=2015,$P2705,"")</f>
        <v/>
      </c>
      <c r="S2705" s="16" t="str">
        <f>IF($B2705=2016,$P2705,"")</f>
        <v/>
      </c>
      <c r="T2705" s="16" t="str">
        <f>IF($B2705=2017,$P2705,"")</f>
        <v/>
      </c>
      <c r="U2705" s="16" t="str">
        <f>IF($B2705=2018,$P2705,"")</f>
        <v/>
      </c>
      <c r="V2705" s="16" t="str">
        <f>IF($B2705=2019,$P2705,"")</f>
        <v/>
      </c>
      <c r="W2705" s="16" t="str">
        <f>IF($B2705=2020,$P2705,"")</f>
        <v/>
      </c>
      <c r="X2705" s="6" t="str">
        <f>IF($B2705=2021,$P2705,"")</f>
        <v/>
      </c>
      <c r="Y2705" s="6" t="str">
        <f>IF($B2705=2022,$P2705,"")</f>
        <v/>
      </c>
      <c r="Z2705" s="6">
        <f>IF($B2705=2023,$P2705,"")</f>
        <v>1</v>
      </c>
      <c r="AA2705" s="6" t="str">
        <f>IF($B2705=2024,$P2705,"")</f>
        <v/>
      </c>
      <c r="AB2705" s="16" t="str">
        <f>IF($B2705=2025,$P2705,"")</f>
        <v/>
      </c>
    </row>
    <row r="2706" spans="1:28" x14ac:dyDescent="0.25">
      <c r="A2706" s="3">
        <v>1224</v>
      </c>
      <c r="B2706" s="3">
        <v>2023</v>
      </c>
      <c r="C2706" s="3" t="s">
        <v>886</v>
      </c>
      <c r="D2706" s="4">
        <f>DATE(B2706,N2706,M2706)</f>
        <v>45190</v>
      </c>
      <c r="E2706" s="5">
        <v>2127</v>
      </c>
      <c r="F2706" s="7" t="s">
        <v>14</v>
      </c>
      <c r="G2706" s="7" t="s">
        <v>24</v>
      </c>
      <c r="H2706" s="6" t="str">
        <f>RIGHT(I2706,2)</f>
        <v>GA</v>
      </c>
      <c r="I2706" s="8" t="s">
        <v>3917</v>
      </c>
      <c r="J2706" s="1" t="s">
        <v>5720</v>
      </c>
      <c r="K2706" s="6" t="s">
        <v>842</v>
      </c>
      <c r="L2706" s="6">
        <v>6406</v>
      </c>
      <c r="M2706" s="6">
        <v>21</v>
      </c>
      <c r="N2706" s="6">
        <v>9</v>
      </c>
      <c r="P2706" s="6">
        <v>1</v>
      </c>
      <c r="Q2706" s="16" t="str">
        <f>IF($B2706=2014,$P2706,"")</f>
        <v/>
      </c>
      <c r="R2706" s="16" t="str">
        <f>IF($B2706=2015,$P2706,"")</f>
        <v/>
      </c>
      <c r="S2706" s="16" t="str">
        <f>IF($B2706=2016,$P2706,"")</f>
        <v/>
      </c>
      <c r="T2706" s="16" t="str">
        <f>IF($B2706=2017,$P2706,"")</f>
        <v/>
      </c>
      <c r="U2706" s="16" t="str">
        <f>IF($B2706=2018,$P2706,"")</f>
        <v/>
      </c>
      <c r="V2706" s="16" t="str">
        <f>IF($B2706=2019,$P2706,"")</f>
        <v/>
      </c>
      <c r="W2706" s="16" t="str">
        <f>IF($B2706=2020,$P2706,"")</f>
        <v/>
      </c>
      <c r="X2706" s="6" t="str">
        <f>IF($B2706=2021,$P2706,"")</f>
        <v/>
      </c>
      <c r="Y2706" s="6" t="str">
        <f>IF($B2706=2022,$P2706,"")</f>
        <v/>
      </c>
      <c r="Z2706" s="6">
        <f>IF($B2706=2023,$P2706,"")</f>
        <v>1</v>
      </c>
      <c r="AA2706" s="6" t="str">
        <f>IF($B2706=2024,$P2706,"")</f>
        <v/>
      </c>
      <c r="AB2706" s="16" t="str">
        <f>IF($B2706=2025,$P2706,"")</f>
        <v/>
      </c>
    </row>
    <row r="2707" spans="1:28" x14ac:dyDescent="0.25">
      <c r="A2707" s="3">
        <v>1224</v>
      </c>
      <c r="B2707" s="3">
        <v>2023</v>
      </c>
      <c r="C2707" s="3" t="s">
        <v>282</v>
      </c>
      <c r="D2707" s="4">
        <f>DATE(B2707,N2707,M2707)</f>
        <v>45191</v>
      </c>
      <c r="E2707" s="5">
        <v>426</v>
      </c>
      <c r="F2707" s="7" t="s">
        <v>14</v>
      </c>
      <c r="G2707" s="7" t="s">
        <v>24</v>
      </c>
      <c r="H2707" s="6" t="str">
        <f>RIGHT(I2707,2)</f>
        <v>GA</v>
      </c>
      <c r="I2707" s="8" t="s">
        <v>3917</v>
      </c>
      <c r="J2707" s="1" t="s">
        <v>5752</v>
      </c>
      <c r="K2707" s="6" t="s">
        <v>813</v>
      </c>
      <c r="L2707" s="6">
        <v>6407</v>
      </c>
      <c r="M2707" s="6">
        <v>22</v>
      </c>
      <c r="N2707" s="6">
        <v>9</v>
      </c>
      <c r="P2707" s="6">
        <v>1</v>
      </c>
      <c r="Q2707" s="16" t="str">
        <f>IF($B2707=2014,$P2707,"")</f>
        <v/>
      </c>
      <c r="R2707" s="16" t="str">
        <f>IF($B2707=2015,$P2707,"")</f>
        <v/>
      </c>
      <c r="S2707" s="16" t="str">
        <f>IF($B2707=2016,$P2707,"")</f>
        <v/>
      </c>
      <c r="T2707" s="16" t="str">
        <f>IF($B2707=2017,$P2707,"")</f>
        <v/>
      </c>
      <c r="U2707" s="16" t="str">
        <f>IF($B2707=2018,$P2707,"")</f>
        <v/>
      </c>
      <c r="V2707" s="16" t="str">
        <f>IF($B2707=2019,$P2707,"")</f>
        <v/>
      </c>
      <c r="W2707" s="16" t="str">
        <f>IF($B2707=2020,$P2707,"")</f>
        <v/>
      </c>
      <c r="X2707" s="6" t="str">
        <f>IF($B2707=2021,$P2707,"")</f>
        <v/>
      </c>
      <c r="Y2707" s="6" t="str">
        <f>IF($B2707=2022,$P2707,"")</f>
        <v/>
      </c>
      <c r="Z2707" s="6">
        <f>IF($B2707=2023,$P2707,"")</f>
        <v>1</v>
      </c>
      <c r="AA2707" s="6" t="str">
        <f>IF($B2707=2024,$P2707,"")</f>
        <v/>
      </c>
      <c r="AB2707" s="16" t="str">
        <f>IF($B2707=2025,$P2707,"")</f>
        <v/>
      </c>
    </row>
    <row r="2708" spans="1:28" x14ac:dyDescent="0.25">
      <c r="A2708" s="3">
        <v>1224</v>
      </c>
      <c r="B2708" s="3">
        <v>2023</v>
      </c>
      <c r="C2708" s="3" t="s">
        <v>1355</v>
      </c>
      <c r="D2708" s="4">
        <f>DATE(B2708,N2708,M2708)</f>
        <v>45224</v>
      </c>
      <c r="E2708" s="5">
        <v>526</v>
      </c>
      <c r="F2708" s="6" t="s">
        <v>14</v>
      </c>
      <c r="G2708" s="7" t="s">
        <v>24</v>
      </c>
      <c r="H2708" s="6" t="str">
        <f>RIGHT(I2708,2)</f>
        <v>GA</v>
      </c>
      <c r="I2708" s="8" t="s">
        <v>3917</v>
      </c>
      <c r="J2708" s="1" t="s">
        <v>5804</v>
      </c>
      <c r="K2708" s="6" t="s">
        <v>1425</v>
      </c>
      <c r="L2708" s="6">
        <v>6408</v>
      </c>
      <c r="M2708" s="6">
        <v>25</v>
      </c>
      <c r="N2708" s="6">
        <v>10</v>
      </c>
      <c r="O2708" s="6" t="s">
        <v>81</v>
      </c>
      <c r="P2708" s="6">
        <v>1</v>
      </c>
      <c r="Q2708" s="16" t="str">
        <f>IF($B2708=2014,$P2708,"")</f>
        <v/>
      </c>
      <c r="R2708" s="16" t="str">
        <f>IF($B2708=2015,$P2708,"")</f>
        <v/>
      </c>
      <c r="S2708" s="16" t="str">
        <f>IF($B2708=2016,$P2708,"")</f>
        <v/>
      </c>
      <c r="T2708" s="16" t="str">
        <f>IF($B2708=2017,$P2708,"")</f>
        <v/>
      </c>
      <c r="U2708" s="16" t="str">
        <f>IF($B2708=2018,$P2708,"")</f>
        <v/>
      </c>
      <c r="V2708" s="16" t="str">
        <f>IF($B2708=2019,$P2708,"")</f>
        <v/>
      </c>
      <c r="W2708" s="16" t="str">
        <f>IF($B2708=2020,$P2708,"")</f>
        <v/>
      </c>
      <c r="X2708" s="6" t="str">
        <f>IF($B2708=2021,$P2708,"")</f>
        <v/>
      </c>
      <c r="Y2708" s="6" t="str">
        <f>IF($B2708=2022,$P2708,"")</f>
        <v/>
      </c>
      <c r="Z2708" s="6">
        <f>IF($B2708=2023,$P2708,"")</f>
        <v>1</v>
      </c>
      <c r="AA2708" s="6" t="str">
        <f>IF($B2708=2024,$P2708,"")</f>
        <v/>
      </c>
      <c r="AB2708" s="16" t="str">
        <f>IF($B2708=2025,$P2708,"")</f>
        <v/>
      </c>
    </row>
    <row r="2709" spans="1:28" x14ac:dyDescent="0.25">
      <c r="A2709" s="3">
        <v>1224</v>
      </c>
      <c r="B2709" s="3">
        <v>2023</v>
      </c>
      <c r="C2709" s="3" t="s">
        <v>234</v>
      </c>
      <c r="D2709" s="4">
        <f>DATE(B2709,N2709,M2709)</f>
        <v>45230</v>
      </c>
      <c r="E2709" s="5">
        <v>620</v>
      </c>
      <c r="F2709" s="7" t="s">
        <v>14</v>
      </c>
      <c r="G2709" s="7" t="s">
        <v>24</v>
      </c>
      <c r="H2709" s="6" t="str">
        <f>RIGHT(I2709,2)</f>
        <v>GA</v>
      </c>
      <c r="I2709" s="8" t="s">
        <v>3917</v>
      </c>
      <c r="J2709" s="1" t="s">
        <v>5921</v>
      </c>
      <c r="K2709" s="6" t="s">
        <v>842</v>
      </c>
      <c r="L2709" s="6">
        <v>6409</v>
      </c>
      <c r="M2709" s="6">
        <v>31</v>
      </c>
      <c r="N2709" s="6">
        <v>10</v>
      </c>
      <c r="O2709" s="6" t="s">
        <v>81</v>
      </c>
      <c r="P2709" s="6">
        <v>1</v>
      </c>
      <c r="Q2709" s="16" t="str">
        <f>IF($B2709=2014,$P2709,"")</f>
        <v/>
      </c>
      <c r="R2709" s="16" t="str">
        <f>IF($B2709=2015,$P2709,"")</f>
        <v/>
      </c>
      <c r="S2709" s="16" t="str">
        <f>IF($B2709=2016,$P2709,"")</f>
        <v/>
      </c>
      <c r="T2709" s="16" t="str">
        <f>IF($B2709=2017,$P2709,"")</f>
        <v/>
      </c>
      <c r="U2709" s="16" t="str">
        <f>IF($B2709=2018,$P2709,"")</f>
        <v/>
      </c>
      <c r="V2709" s="16" t="str">
        <f>IF($B2709=2019,$P2709,"")</f>
        <v/>
      </c>
      <c r="W2709" s="16" t="str">
        <f>IF($B2709=2020,$P2709,"")</f>
        <v/>
      </c>
      <c r="X2709" s="6" t="str">
        <f>IF($B2709=2021,$P2709,"")</f>
        <v/>
      </c>
      <c r="Y2709" s="6" t="str">
        <f>IF($B2709=2022,$P2709,"")</f>
        <v/>
      </c>
      <c r="Z2709" s="6">
        <f>IF($B2709=2023,$P2709,"")</f>
        <v>1</v>
      </c>
      <c r="AA2709" s="6" t="str">
        <f>IF($B2709=2024,$P2709,"")</f>
        <v/>
      </c>
      <c r="AB2709" s="16" t="str">
        <f>IF($B2709=2025,$P2709,"")</f>
        <v/>
      </c>
    </row>
    <row r="2710" spans="1:28" x14ac:dyDescent="0.25">
      <c r="A2710" s="3">
        <v>1224</v>
      </c>
      <c r="B2710" s="3">
        <v>2023</v>
      </c>
      <c r="C2710" s="3" t="s">
        <v>249</v>
      </c>
      <c r="D2710" s="4">
        <f>DATE(B2710,N2710,M2710)</f>
        <v>45239</v>
      </c>
      <c r="E2710" s="5">
        <v>2227</v>
      </c>
      <c r="F2710" s="7" t="s">
        <v>14</v>
      </c>
      <c r="G2710" s="7" t="s">
        <v>24</v>
      </c>
      <c r="H2710" s="6" t="str">
        <f>RIGHT(I2710,2)</f>
        <v>GA</v>
      </c>
      <c r="I2710" s="8" t="s">
        <v>3917</v>
      </c>
      <c r="J2710" s="1" t="s">
        <v>5986</v>
      </c>
      <c r="K2710" s="6" t="s">
        <v>842</v>
      </c>
      <c r="L2710" s="6">
        <v>6410</v>
      </c>
      <c r="M2710" s="6">
        <v>9</v>
      </c>
      <c r="N2710" s="6">
        <v>11</v>
      </c>
      <c r="O2710" s="6" t="s">
        <v>81</v>
      </c>
      <c r="P2710" s="6">
        <v>1</v>
      </c>
      <c r="Q2710" s="16" t="str">
        <f>IF($B2710=2014,$P2710,"")</f>
        <v/>
      </c>
      <c r="R2710" s="16" t="str">
        <f>IF($B2710=2015,$P2710,"")</f>
        <v/>
      </c>
      <c r="S2710" s="16" t="str">
        <f>IF($B2710=2016,$P2710,"")</f>
        <v/>
      </c>
      <c r="T2710" s="16" t="str">
        <f>IF($B2710=2017,$P2710,"")</f>
        <v/>
      </c>
      <c r="U2710" s="16" t="str">
        <f>IF($B2710=2018,$P2710,"")</f>
        <v/>
      </c>
      <c r="V2710" s="16" t="str">
        <f>IF($B2710=2019,$P2710,"")</f>
        <v/>
      </c>
      <c r="W2710" s="16" t="str">
        <f>IF($B2710=2020,$P2710,"")</f>
        <v/>
      </c>
      <c r="X2710" s="6" t="str">
        <f>IF($B2710=2021,$P2710,"")</f>
        <v/>
      </c>
      <c r="Y2710" s="6" t="str">
        <f>IF($B2710=2022,$P2710,"")</f>
        <v/>
      </c>
      <c r="Z2710" s="6">
        <f>IF($B2710=2023,$P2710,"")</f>
        <v>1</v>
      </c>
      <c r="AA2710" s="6" t="str">
        <f>IF($B2710=2024,$P2710,"")</f>
        <v/>
      </c>
      <c r="AB2710" s="16" t="str">
        <f>IF($B2710=2025,$P2710,"")</f>
        <v/>
      </c>
    </row>
    <row r="2711" spans="1:28" x14ac:dyDescent="0.25">
      <c r="A2711" s="28">
        <v>1224</v>
      </c>
      <c r="B2711" s="28">
        <v>2024</v>
      </c>
      <c r="C2711" s="28" t="s">
        <v>279</v>
      </c>
      <c r="D2711" s="29">
        <f>DATE(B2711,N2711,M2711)</f>
        <v>45567</v>
      </c>
      <c r="E2711" s="30">
        <v>524</v>
      </c>
      <c r="F2711" s="27" t="s">
        <v>14</v>
      </c>
      <c r="G2711" s="27" t="s">
        <v>24</v>
      </c>
      <c r="H2711" s="6" t="str">
        <f>RIGHT(I2711,2)</f>
        <v>GA</v>
      </c>
      <c r="I2711" s="8" t="s">
        <v>3917</v>
      </c>
      <c r="J2711" s="33" t="s">
        <v>6338</v>
      </c>
      <c r="K2711" s="27" t="s">
        <v>842</v>
      </c>
      <c r="L2711" s="27">
        <v>6507</v>
      </c>
      <c r="M2711" s="27">
        <v>2</v>
      </c>
      <c r="N2711" s="27">
        <v>10</v>
      </c>
      <c r="O2711" s="27" t="s">
        <v>81</v>
      </c>
      <c r="P2711" s="6">
        <v>1</v>
      </c>
      <c r="Q2711" s="16" t="str">
        <f>IF($B2711=2014,$P2711,"")</f>
        <v/>
      </c>
      <c r="R2711" s="16" t="str">
        <f>IF($B2711=2015,$P2711,"")</f>
        <v/>
      </c>
      <c r="S2711" s="16" t="str">
        <f>IF($B2711=2016,$P2711,"")</f>
        <v/>
      </c>
      <c r="T2711" s="16" t="str">
        <f>IF($B2711=2017,$P2711,"")</f>
        <v/>
      </c>
      <c r="U2711" s="16" t="str">
        <f>IF($B2711=2018,$P2711,"")</f>
        <v/>
      </c>
      <c r="V2711" s="16" t="str">
        <f>IF($B2711=2019,$P2711,"")</f>
        <v/>
      </c>
      <c r="W2711" s="16" t="str">
        <f>IF($B2711=2020,$P2711,"")</f>
        <v/>
      </c>
      <c r="X2711" s="6" t="str">
        <f>IF($B2711=2021,$P2711,"")</f>
        <v/>
      </c>
      <c r="Y2711" s="6" t="str">
        <f>IF($B2711=2022,$P2711,"")</f>
        <v/>
      </c>
      <c r="Z2711" s="6" t="str">
        <f>IF($B2711=2023,$P2711,"")</f>
        <v/>
      </c>
      <c r="AA2711" s="6">
        <f>IF($B2711=2024,$P2711,"")</f>
        <v>1</v>
      </c>
      <c r="AB2711" s="16" t="str">
        <f>IF($B2711=2025,$P2711,"")</f>
        <v/>
      </c>
    </row>
    <row r="2712" spans="1:28" x14ac:dyDescent="0.25">
      <c r="A2712" s="28">
        <v>1224</v>
      </c>
      <c r="B2712" s="28">
        <v>2024</v>
      </c>
      <c r="C2712" s="28" t="s">
        <v>257</v>
      </c>
      <c r="D2712" s="29">
        <f>DATE(B2712,N2712,M2712)</f>
        <v>45593</v>
      </c>
      <c r="E2712" s="30">
        <v>556</v>
      </c>
      <c r="F2712" s="31" t="s">
        <v>14</v>
      </c>
      <c r="G2712" s="31" t="s">
        <v>24</v>
      </c>
      <c r="H2712" s="6" t="str">
        <f>RIGHT(I2712,2)</f>
        <v>GA</v>
      </c>
      <c r="I2712" s="8" t="s">
        <v>3917</v>
      </c>
      <c r="J2712" s="32" t="s">
        <v>6425</v>
      </c>
      <c r="K2712" s="27" t="s">
        <v>6364</v>
      </c>
      <c r="L2712" s="27">
        <v>6509</v>
      </c>
      <c r="M2712" s="27">
        <v>28</v>
      </c>
      <c r="N2712" s="27">
        <v>10</v>
      </c>
      <c r="O2712" s="27"/>
      <c r="P2712" s="6">
        <v>1</v>
      </c>
      <c r="Q2712" s="16" t="str">
        <f>IF($B2712=2014,$P2712,"")</f>
        <v/>
      </c>
      <c r="R2712" s="16" t="str">
        <f>IF($B2712=2015,$P2712,"")</f>
        <v/>
      </c>
      <c r="S2712" s="16" t="str">
        <f>IF($B2712=2016,$P2712,"")</f>
        <v/>
      </c>
      <c r="T2712" s="16" t="str">
        <f>IF($B2712=2017,$P2712,"")</f>
        <v/>
      </c>
      <c r="U2712" s="16" t="str">
        <f>IF($B2712=2018,$P2712,"")</f>
        <v/>
      </c>
      <c r="V2712" s="16" t="str">
        <f>IF($B2712=2019,$P2712,"")</f>
        <v/>
      </c>
      <c r="W2712" s="16" t="str">
        <f>IF($B2712=2020,$P2712,"")</f>
        <v/>
      </c>
      <c r="X2712" s="6" t="str">
        <f>IF($B2712=2021,$P2712,"")</f>
        <v/>
      </c>
      <c r="Y2712" s="6" t="str">
        <f>IF($B2712=2022,$P2712,"")</f>
        <v/>
      </c>
      <c r="Z2712" s="6" t="str">
        <f>IF($B2712=2023,$P2712,"")</f>
        <v/>
      </c>
      <c r="AA2712" s="6">
        <f>IF($B2712=2024,$P2712,"")</f>
        <v>1</v>
      </c>
      <c r="AB2712" s="16" t="str">
        <f>IF($B2712=2025,$P2712,"")</f>
        <v/>
      </c>
    </row>
    <row r="2713" spans="1:28" x14ac:dyDescent="0.25">
      <c r="A2713" s="28">
        <v>1224</v>
      </c>
      <c r="B2713" s="28">
        <v>2024</v>
      </c>
      <c r="C2713" s="28" t="s">
        <v>244</v>
      </c>
      <c r="D2713" s="29">
        <f>DATE(B2713,N2713,M2713)</f>
        <v>45611</v>
      </c>
      <c r="E2713" s="30">
        <v>2336</v>
      </c>
      <c r="F2713" s="27" t="s">
        <v>14</v>
      </c>
      <c r="G2713" s="27" t="s">
        <v>24</v>
      </c>
      <c r="H2713" s="6" t="str">
        <f>RIGHT(I2713,2)</f>
        <v>GA</v>
      </c>
      <c r="I2713" s="8" t="s">
        <v>3917</v>
      </c>
      <c r="J2713" s="32" t="s">
        <v>6473</v>
      </c>
      <c r="K2713" s="27" t="s">
        <v>1425</v>
      </c>
      <c r="L2713" s="27">
        <v>6510</v>
      </c>
      <c r="M2713" s="27">
        <v>15</v>
      </c>
      <c r="N2713" s="27">
        <v>11</v>
      </c>
      <c r="O2713" s="27" t="s">
        <v>81</v>
      </c>
      <c r="P2713" s="6">
        <v>1</v>
      </c>
      <c r="Q2713" s="16" t="str">
        <f>IF($B2713=2014,$P2713,"")</f>
        <v/>
      </c>
      <c r="R2713" s="16" t="str">
        <f>IF($B2713=2015,$P2713,"")</f>
        <v/>
      </c>
      <c r="S2713" s="16" t="str">
        <f>IF($B2713=2016,$P2713,"")</f>
        <v/>
      </c>
      <c r="T2713" s="16" t="str">
        <f>IF($B2713=2017,$P2713,"")</f>
        <v/>
      </c>
      <c r="U2713" s="16" t="str">
        <f>IF($B2713=2018,$P2713,"")</f>
        <v/>
      </c>
      <c r="V2713" s="16" t="str">
        <f>IF($B2713=2019,$P2713,"")</f>
        <v/>
      </c>
      <c r="W2713" s="16" t="str">
        <f>IF($B2713=2020,$P2713,"")</f>
        <v/>
      </c>
      <c r="X2713" s="6" t="str">
        <f>IF($B2713=2021,$P2713,"")</f>
        <v/>
      </c>
      <c r="Y2713" s="6" t="str">
        <f>IF($B2713=2022,$P2713,"")</f>
        <v/>
      </c>
      <c r="Z2713" s="6" t="str">
        <f>IF($B2713=2023,$P2713,"")</f>
        <v/>
      </c>
      <c r="AA2713" s="6">
        <f>IF($B2713=2024,$P2713,"")</f>
        <v>1</v>
      </c>
      <c r="AB2713" s="16" t="str">
        <f>IF($B2713=2025,$P2713,"")</f>
        <v/>
      </c>
    </row>
    <row r="2714" spans="1:28" x14ac:dyDescent="0.25">
      <c r="A2714" s="28">
        <v>1224</v>
      </c>
      <c r="B2714" s="28">
        <v>2024</v>
      </c>
      <c r="C2714" s="28" t="s">
        <v>721</v>
      </c>
      <c r="D2714" s="29">
        <f>DATE(B2714,N2714,M2714)</f>
        <v>45616</v>
      </c>
      <c r="E2714" s="30">
        <v>623</v>
      </c>
      <c r="F2714" s="27" t="s">
        <v>14</v>
      </c>
      <c r="G2714" s="27" t="s">
        <v>24</v>
      </c>
      <c r="H2714" s="6" t="str">
        <f>RIGHT(I2714,2)</f>
        <v>GA</v>
      </c>
      <c r="I2714" s="8" t="s">
        <v>3917</v>
      </c>
      <c r="J2714" s="32" t="s">
        <v>6474</v>
      </c>
      <c r="K2714" s="27" t="s">
        <v>1425</v>
      </c>
      <c r="L2714" s="27">
        <v>6510</v>
      </c>
      <c r="M2714" s="27">
        <v>20</v>
      </c>
      <c r="N2714" s="27">
        <v>11</v>
      </c>
      <c r="O2714" s="27" t="s">
        <v>81</v>
      </c>
      <c r="P2714" s="6">
        <v>1</v>
      </c>
      <c r="Q2714" s="16" t="str">
        <f>IF($B2714=2014,$P2714,"")</f>
        <v/>
      </c>
      <c r="R2714" s="16" t="str">
        <f>IF($B2714=2015,$P2714,"")</f>
        <v/>
      </c>
      <c r="S2714" s="16" t="str">
        <f>IF($B2714=2016,$P2714,"")</f>
        <v/>
      </c>
      <c r="T2714" s="16" t="str">
        <f>IF($B2714=2017,$P2714,"")</f>
        <v/>
      </c>
      <c r="U2714" s="16" t="str">
        <f>IF($B2714=2018,$P2714,"")</f>
        <v/>
      </c>
      <c r="V2714" s="16" t="str">
        <f>IF($B2714=2019,$P2714,"")</f>
        <v/>
      </c>
      <c r="W2714" s="16" t="str">
        <f>IF($B2714=2020,$P2714,"")</f>
        <v/>
      </c>
      <c r="X2714" s="6" t="str">
        <f>IF($B2714=2021,$P2714,"")</f>
        <v/>
      </c>
      <c r="Y2714" s="6" t="str">
        <f>IF($B2714=2022,$P2714,"")</f>
        <v/>
      </c>
      <c r="Z2714" s="6" t="str">
        <f>IF($B2714=2023,$P2714,"")</f>
        <v/>
      </c>
      <c r="AA2714" s="6">
        <f>IF($B2714=2024,$P2714,"")</f>
        <v>1</v>
      </c>
      <c r="AB2714" s="16" t="str">
        <f>IF($B2714=2025,$P2714,"")</f>
        <v/>
      </c>
    </row>
    <row r="2715" spans="1:28" ht="48" x14ac:dyDescent="0.25">
      <c r="A2715" s="3">
        <v>1224</v>
      </c>
      <c r="B2715" s="3">
        <v>2024</v>
      </c>
      <c r="C2715" s="3" t="s">
        <v>730</v>
      </c>
      <c r="D2715" s="4">
        <f>DATE(B2715,N2715,M2715)</f>
        <v>45325</v>
      </c>
      <c r="E2715" s="5">
        <v>303</v>
      </c>
      <c r="F2715" s="7" t="s">
        <v>14</v>
      </c>
      <c r="G2715" s="7" t="s">
        <v>63</v>
      </c>
      <c r="H2715" s="7"/>
      <c r="I2715" s="1" t="s">
        <v>6167</v>
      </c>
      <c r="J2715" s="1" t="s">
        <v>6168</v>
      </c>
      <c r="K2715" s="6" t="s">
        <v>3579</v>
      </c>
      <c r="L2715" s="6">
        <v>6415</v>
      </c>
      <c r="M2715" s="6">
        <v>3</v>
      </c>
      <c r="N2715" s="6">
        <v>2</v>
      </c>
      <c r="P2715" s="6">
        <v>1</v>
      </c>
      <c r="Q2715" s="16" t="str">
        <f>IF($B2715=2014,$P2715,"")</f>
        <v/>
      </c>
      <c r="R2715" s="16" t="str">
        <f>IF($B2715=2015,$P2715,"")</f>
        <v/>
      </c>
      <c r="S2715" s="16" t="str">
        <f>IF($B2715=2016,$P2715,"")</f>
        <v/>
      </c>
      <c r="T2715" s="16" t="str">
        <f>IF($B2715=2017,$P2715,"")</f>
        <v/>
      </c>
      <c r="U2715" s="16" t="str">
        <f>IF($B2715=2018,$P2715,"")</f>
        <v/>
      </c>
      <c r="V2715" s="16" t="str">
        <f>IF($B2715=2019,$P2715,"")</f>
        <v/>
      </c>
      <c r="W2715" s="16" t="str">
        <f>IF($B2715=2020,$P2715,"")</f>
        <v/>
      </c>
      <c r="X2715" s="6" t="str">
        <f>IF($B2715=2021,$P2715,"")</f>
        <v/>
      </c>
      <c r="Y2715" s="6" t="str">
        <f>IF($B2715=2022,$P2715,"")</f>
        <v/>
      </c>
      <c r="Z2715" s="6" t="str">
        <f>IF($B2715=2023,$P2715,"")</f>
        <v/>
      </c>
      <c r="AA2715" s="6">
        <f>IF($B2715=2024,$P2715,"")</f>
        <v>1</v>
      </c>
      <c r="AB2715" s="16" t="str">
        <f>IF($B2715=2025,$P2715,"")</f>
        <v/>
      </c>
    </row>
    <row r="2716" spans="1:28" x14ac:dyDescent="0.25">
      <c r="A2716" s="3">
        <v>1224</v>
      </c>
      <c r="B2716" s="3">
        <v>2020</v>
      </c>
      <c r="C2716" s="3" t="s">
        <v>239</v>
      </c>
      <c r="D2716" s="4">
        <f>DATE(B2716,N2716,M2716)</f>
        <v>44139</v>
      </c>
      <c r="E2716" s="5">
        <v>1700</v>
      </c>
      <c r="F2716" s="7" t="s">
        <v>14</v>
      </c>
      <c r="G2716" s="6" t="s">
        <v>27</v>
      </c>
      <c r="I2716" s="1" t="s">
        <v>245</v>
      </c>
      <c r="J2716" s="1" t="s">
        <v>405</v>
      </c>
      <c r="K2716" s="6" t="s">
        <v>72</v>
      </c>
      <c r="L2716" s="6">
        <v>6109</v>
      </c>
      <c r="M2716" s="6">
        <v>4</v>
      </c>
      <c r="N2716" s="6">
        <v>11</v>
      </c>
      <c r="P2716" s="6">
        <v>1</v>
      </c>
      <c r="Q2716" s="16" t="str">
        <f>IF($B2716=2014,$P2716,"")</f>
        <v/>
      </c>
      <c r="R2716" s="16" t="str">
        <f>IF($B2716=2015,$P2716,"")</f>
        <v/>
      </c>
      <c r="S2716" s="16" t="str">
        <f>IF($B2716=2016,$P2716,"")</f>
        <v/>
      </c>
      <c r="T2716" s="16" t="str">
        <f>IF($B2716=2017,$P2716,"")</f>
        <v/>
      </c>
      <c r="U2716" s="16" t="str">
        <f>IF($B2716=2018,$P2716,"")</f>
        <v/>
      </c>
      <c r="V2716" s="16" t="str">
        <f>IF($B2716=2019,$P2716,"")</f>
        <v/>
      </c>
      <c r="W2716" s="16">
        <f>IF($B2716=2020,$P2716,"")</f>
        <v>1</v>
      </c>
      <c r="X2716" s="6" t="str">
        <f>IF($B2716=2021,$P2716,"")</f>
        <v/>
      </c>
      <c r="Y2716" s="6" t="str">
        <f>IF($B2716=2022,$P2716,"")</f>
        <v/>
      </c>
      <c r="Z2716" s="6" t="str">
        <f>IF($B2716=2023,$P2716,"")</f>
        <v/>
      </c>
      <c r="AA2716" s="6" t="str">
        <f>IF($B2716=2024,$P2716,"")</f>
        <v/>
      </c>
      <c r="AB2716" s="16" t="str">
        <f>IF($B2716=2025,$P2716,"")</f>
        <v/>
      </c>
    </row>
    <row r="2717" spans="1:28" ht="24" x14ac:dyDescent="0.25">
      <c r="A2717" s="3">
        <v>1224</v>
      </c>
      <c r="B2717" s="3">
        <v>2019</v>
      </c>
      <c r="C2717" s="3" t="s">
        <v>2130</v>
      </c>
      <c r="D2717" s="4">
        <f>DATE(B2717,N2717,M2717)</f>
        <v>43743</v>
      </c>
      <c r="E2717" s="5">
        <v>1450</v>
      </c>
      <c r="F2717" s="6" t="s">
        <v>14</v>
      </c>
      <c r="G2717" s="6" t="s">
        <v>27</v>
      </c>
      <c r="I2717" s="8" t="s">
        <v>2131</v>
      </c>
      <c r="J2717" s="8" t="s">
        <v>2132</v>
      </c>
      <c r="K2717" s="6" t="s">
        <v>163</v>
      </c>
      <c r="L2717" s="6">
        <v>6007</v>
      </c>
      <c r="M2717" s="6">
        <v>5</v>
      </c>
      <c r="N2717" s="6">
        <v>10</v>
      </c>
      <c r="O2717" s="6" t="s">
        <v>679</v>
      </c>
      <c r="P2717" s="6">
        <v>1</v>
      </c>
      <c r="Q2717" s="16" t="str">
        <f>IF($B2717=2014,$P2717,"")</f>
        <v/>
      </c>
      <c r="R2717" s="16" t="str">
        <f>IF($B2717=2015,$P2717,"")</f>
        <v/>
      </c>
      <c r="S2717" s="16" t="str">
        <f>IF($B2717=2016,$P2717,"")</f>
        <v/>
      </c>
      <c r="T2717" s="16" t="str">
        <f>IF($B2717=2017,$P2717,"")</f>
        <v/>
      </c>
      <c r="U2717" s="16" t="str">
        <f>IF($B2717=2018,$P2717,"")</f>
        <v/>
      </c>
      <c r="V2717" s="16">
        <f>IF($B2717=2019,$P2717,"")</f>
        <v>1</v>
      </c>
      <c r="W2717" s="16" t="str">
        <f>IF($B2717=2020,$P2717,"")</f>
        <v/>
      </c>
      <c r="X2717" s="6" t="str">
        <f>IF($B2717=2021,$P2717,"")</f>
        <v/>
      </c>
      <c r="Y2717" s="6" t="str">
        <f>IF($B2717=2022,$P2717,"")</f>
        <v/>
      </c>
      <c r="Z2717" s="6" t="str">
        <f>IF($B2717=2023,$P2717,"")</f>
        <v/>
      </c>
      <c r="AA2717" s="6" t="str">
        <f>IF($B2717=2024,$P2717,"")</f>
        <v/>
      </c>
      <c r="AB2717" s="16" t="str">
        <f>IF($B2717=2025,$P2717,"")</f>
        <v/>
      </c>
    </row>
    <row r="2718" spans="1:28" x14ac:dyDescent="0.25">
      <c r="A2718" s="3">
        <v>1224</v>
      </c>
      <c r="B2718" s="3">
        <v>2019</v>
      </c>
      <c r="C2718" s="3" t="s">
        <v>236</v>
      </c>
      <c r="D2718" s="4">
        <f>DATE(B2718,N2718,M2718)</f>
        <v>43774</v>
      </c>
      <c r="E2718" s="5">
        <v>643</v>
      </c>
      <c r="F2718" s="6" t="s">
        <v>14</v>
      </c>
      <c r="G2718" s="6" t="s">
        <v>27</v>
      </c>
      <c r="I2718" s="8" t="s">
        <v>2131</v>
      </c>
      <c r="J2718" s="8" t="s">
        <v>2133</v>
      </c>
      <c r="K2718" s="6" t="s">
        <v>72</v>
      </c>
      <c r="L2718" s="6">
        <v>6009</v>
      </c>
      <c r="M2718" s="6">
        <v>5</v>
      </c>
      <c r="N2718" s="6">
        <v>11</v>
      </c>
      <c r="P2718" s="6">
        <v>1</v>
      </c>
      <c r="Q2718" s="16" t="str">
        <f>IF($B2718=2014,$P2718,"")</f>
        <v/>
      </c>
      <c r="R2718" s="16" t="str">
        <f>IF($B2718=2015,$P2718,"")</f>
        <v/>
      </c>
      <c r="S2718" s="16" t="str">
        <f>IF($B2718=2016,$P2718,"")</f>
        <v/>
      </c>
      <c r="T2718" s="16" t="str">
        <f>IF($B2718=2017,$P2718,"")</f>
        <v/>
      </c>
      <c r="U2718" s="16" t="str">
        <f>IF($B2718=2018,$P2718,"")</f>
        <v/>
      </c>
      <c r="V2718" s="16">
        <f>IF($B2718=2019,$P2718,"")</f>
        <v>1</v>
      </c>
      <c r="W2718" s="16" t="str">
        <f>IF($B2718=2020,$P2718,"")</f>
        <v/>
      </c>
      <c r="X2718" s="6" t="str">
        <f>IF($B2718=2021,$P2718,"")</f>
        <v/>
      </c>
      <c r="Y2718" s="6" t="str">
        <f>IF($B2718=2022,$P2718,"")</f>
        <v/>
      </c>
      <c r="Z2718" s="6" t="str">
        <f>IF($B2718=2023,$P2718,"")</f>
        <v/>
      </c>
      <c r="AA2718" s="6" t="str">
        <f>IF($B2718=2024,$P2718,"")</f>
        <v/>
      </c>
      <c r="AB2718" s="16" t="str">
        <f>IF($B2718=2025,$P2718,"")</f>
        <v/>
      </c>
    </row>
    <row r="2719" spans="1:28" x14ac:dyDescent="0.25">
      <c r="A2719" s="3">
        <v>1224</v>
      </c>
      <c r="B2719" s="3">
        <v>2019</v>
      </c>
      <c r="C2719" s="3" t="s">
        <v>184</v>
      </c>
      <c r="D2719" s="4">
        <f>DATE(B2719,N2719,M2719)</f>
        <v>43828</v>
      </c>
      <c r="E2719" s="5">
        <v>701</v>
      </c>
      <c r="F2719" s="6" t="s">
        <v>14</v>
      </c>
      <c r="G2719" s="6" t="s">
        <v>27</v>
      </c>
      <c r="I2719" s="8" t="s">
        <v>2131</v>
      </c>
      <c r="J2719" s="1" t="s">
        <v>2134</v>
      </c>
      <c r="K2719" s="6" t="s">
        <v>17</v>
      </c>
      <c r="L2719" s="6">
        <v>6012</v>
      </c>
      <c r="M2719" s="6">
        <v>29</v>
      </c>
      <c r="N2719" s="6">
        <v>12</v>
      </c>
      <c r="P2719" s="6">
        <v>1</v>
      </c>
      <c r="Q2719" s="16" t="str">
        <f>IF($B2719=2014,$P2719,"")</f>
        <v/>
      </c>
      <c r="R2719" s="16" t="str">
        <f>IF($B2719=2015,$P2719,"")</f>
        <v/>
      </c>
      <c r="S2719" s="16" t="str">
        <f>IF($B2719=2016,$P2719,"")</f>
        <v/>
      </c>
      <c r="T2719" s="16" t="str">
        <f>IF($B2719=2017,$P2719,"")</f>
        <v/>
      </c>
      <c r="U2719" s="16" t="str">
        <f>IF($B2719=2018,$P2719,"")</f>
        <v/>
      </c>
      <c r="V2719" s="16">
        <f>IF($B2719=2019,$P2719,"")</f>
        <v>1</v>
      </c>
      <c r="W2719" s="16" t="str">
        <f>IF($B2719=2020,$P2719,"")</f>
        <v/>
      </c>
      <c r="X2719" s="6" t="str">
        <f>IF($B2719=2021,$P2719,"")</f>
        <v/>
      </c>
      <c r="Y2719" s="6" t="str">
        <f>IF($B2719=2022,$P2719,"")</f>
        <v/>
      </c>
      <c r="Z2719" s="6" t="str">
        <f>IF($B2719=2023,$P2719,"")</f>
        <v/>
      </c>
      <c r="AA2719" s="6" t="str">
        <f>IF($B2719=2024,$P2719,"")</f>
        <v/>
      </c>
      <c r="AB2719" s="16" t="str">
        <f>IF($B2719=2025,$P2719,"")</f>
        <v/>
      </c>
    </row>
    <row r="2720" spans="1:28" x14ac:dyDescent="0.25">
      <c r="A2720" s="3">
        <v>1224</v>
      </c>
      <c r="B2720" s="3">
        <v>2020</v>
      </c>
      <c r="C2720" s="3" t="s">
        <v>1345</v>
      </c>
      <c r="D2720" s="4">
        <f>DATE(B2720,N2720,M2720)</f>
        <v>43917</v>
      </c>
      <c r="E2720" s="5">
        <v>1800</v>
      </c>
      <c r="F2720" s="6" t="s">
        <v>14</v>
      </c>
      <c r="G2720" s="6" t="s">
        <v>27</v>
      </c>
      <c r="I2720" s="8" t="s">
        <v>2131</v>
      </c>
      <c r="J2720" s="1" t="s">
        <v>2135</v>
      </c>
      <c r="K2720" s="6" t="s">
        <v>38</v>
      </c>
      <c r="L2720" s="6">
        <v>6019</v>
      </c>
      <c r="M2720" s="6">
        <v>27</v>
      </c>
      <c r="N2720" s="6">
        <v>3</v>
      </c>
      <c r="P2720" s="6">
        <v>1</v>
      </c>
      <c r="Q2720" s="16" t="str">
        <f>IF($B2720=2014,$P2720,"")</f>
        <v/>
      </c>
      <c r="R2720" s="16" t="str">
        <f>IF($B2720=2015,$P2720,"")</f>
        <v/>
      </c>
      <c r="S2720" s="16" t="str">
        <f>IF($B2720=2016,$P2720,"")</f>
        <v/>
      </c>
      <c r="T2720" s="16" t="str">
        <f>IF($B2720=2017,$P2720,"")</f>
        <v/>
      </c>
      <c r="U2720" s="16" t="str">
        <f>IF($B2720=2018,$P2720,"")</f>
        <v/>
      </c>
      <c r="V2720" s="16" t="str">
        <f>IF($B2720=2019,$P2720,"")</f>
        <v/>
      </c>
      <c r="W2720" s="16">
        <f>IF($B2720=2020,$P2720,"")</f>
        <v>1</v>
      </c>
      <c r="X2720" s="6" t="str">
        <f>IF($B2720=2021,$P2720,"")</f>
        <v/>
      </c>
      <c r="Y2720" s="6" t="str">
        <f>IF($B2720=2022,$P2720,"")</f>
        <v/>
      </c>
      <c r="Z2720" s="6" t="str">
        <f>IF($B2720=2023,$P2720,"")</f>
        <v/>
      </c>
      <c r="AA2720" s="6" t="str">
        <f>IF($B2720=2024,$P2720,"")</f>
        <v/>
      </c>
      <c r="AB2720" s="16" t="str">
        <f>IF($B2720=2025,$P2720,"")</f>
        <v/>
      </c>
    </row>
    <row r="2721" spans="1:28" ht="24" x14ac:dyDescent="0.25">
      <c r="A2721" s="3">
        <v>1224</v>
      </c>
      <c r="B2721" s="3">
        <v>2020</v>
      </c>
      <c r="C2721" s="3" t="s">
        <v>1274</v>
      </c>
      <c r="D2721" s="4">
        <f>DATE(B2721,N2721,M2721)</f>
        <v>43866</v>
      </c>
      <c r="E2721" s="5">
        <v>757</v>
      </c>
      <c r="F2721" s="6" t="s">
        <v>14</v>
      </c>
      <c r="G2721" s="6" t="s">
        <v>27</v>
      </c>
      <c r="I2721" s="1" t="s">
        <v>2136</v>
      </c>
      <c r="J2721" s="1" t="s">
        <v>2137</v>
      </c>
      <c r="K2721" s="6" t="s">
        <v>163</v>
      </c>
      <c r="L2721" s="6">
        <v>6019</v>
      </c>
      <c r="M2721" s="6">
        <v>5</v>
      </c>
      <c r="N2721" s="6">
        <v>2</v>
      </c>
      <c r="O2721" s="6" t="s">
        <v>679</v>
      </c>
      <c r="P2721" s="6">
        <v>1</v>
      </c>
      <c r="Q2721" s="16" t="str">
        <f>IF($B2721=2014,$P2721,"")</f>
        <v/>
      </c>
      <c r="R2721" s="16" t="str">
        <f>IF($B2721=2015,$P2721,"")</f>
        <v/>
      </c>
      <c r="S2721" s="16" t="str">
        <f>IF($B2721=2016,$P2721,"")</f>
        <v/>
      </c>
      <c r="T2721" s="16" t="str">
        <f>IF($B2721=2017,$P2721,"")</f>
        <v/>
      </c>
      <c r="U2721" s="16" t="str">
        <f>IF($B2721=2018,$P2721,"")</f>
        <v/>
      </c>
      <c r="V2721" s="16" t="str">
        <f>IF($B2721=2019,$P2721,"")</f>
        <v/>
      </c>
      <c r="W2721" s="16">
        <f>IF($B2721=2020,$P2721,"")</f>
        <v>1</v>
      </c>
      <c r="X2721" s="6" t="str">
        <f>IF($B2721=2021,$P2721,"")</f>
        <v/>
      </c>
      <c r="Y2721" s="6" t="str">
        <f>IF($B2721=2022,$P2721,"")</f>
        <v/>
      </c>
      <c r="Z2721" s="6" t="str">
        <f>IF($B2721=2023,$P2721,"")</f>
        <v/>
      </c>
      <c r="AA2721" s="6" t="str">
        <f>IF($B2721=2024,$P2721,"")</f>
        <v/>
      </c>
      <c r="AB2721" s="16" t="str">
        <f>IF($B2721=2025,$P2721,"")</f>
        <v/>
      </c>
    </row>
    <row r="2722" spans="1:28" x14ac:dyDescent="0.25">
      <c r="A2722" s="3">
        <v>1224</v>
      </c>
      <c r="B2722" s="3">
        <v>2024</v>
      </c>
      <c r="C2722" s="3" t="s">
        <v>154</v>
      </c>
      <c r="D2722" s="4">
        <f>DATE(B2722,N2722,M2722)</f>
        <v>45328</v>
      </c>
      <c r="E2722" s="5">
        <v>1750</v>
      </c>
      <c r="F2722" s="7" t="s">
        <v>14</v>
      </c>
      <c r="G2722" s="7" t="s">
        <v>27</v>
      </c>
      <c r="H2722" s="7"/>
      <c r="I2722" s="1" t="s">
        <v>6190</v>
      </c>
      <c r="J2722" s="1" t="s">
        <v>6191</v>
      </c>
      <c r="K2722" s="6" t="s">
        <v>4403</v>
      </c>
      <c r="L2722" s="6">
        <v>6416</v>
      </c>
      <c r="M2722" s="6">
        <v>6</v>
      </c>
      <c r="N2722" s="6">
        <v>2</v>
      </c>
      <c r="P2722" s="6">
        <v>1</v>
      </c>
      <c r="Q2722" s="16" t="str">
        <f>IF($B2722=2014,$P2722,"")</f>
        <v/>
      </c>
      <c r="R2722" s="16" t="str">
        <f>IF($B2722=2015,$P2722,"")</f>
        <v/>
      </c>
      <c r="S2722" s="16" t="str">
        <f>IF($B2722=2016,$P2722,"")</f>
        <v/>
      </c>
      <c r="T2722" s="16" t="str">
        <f>IF($B2722=2017,$P2722,"")</f>
        <v/>
      </c>
      <c r="U2722" s="16" t="str">
        <f>IF($B2722=2018,$P2722,"")</f>
        <v/>
      </c>
      <c r="V2722" s="16" t="str">
        <f>IF($B2722=2019,$P2722,"")</f>
        <v/>
      </c>
      <c r="W2722" s="16" t="str">
        <f>IF($B2722=2020,$P2722,"")</f>
        <v/>
      </c>
      <c r="X2722" s="6" t="str">
        <f>IF($B2722=2021,$P2722,"")</f>
        <v/>
      </c>
      <c r="Y2722" s="6" t="str">
        <f>IF($B2722=2022,$P2722,"")</f>
        <v/>
      </c>
      <c r="Z2722" s="6" t="str">
        <f>IF($B2722=2023,$P2722,"")</f>
        <v/>
      </c>
      <c r="AA2722" s="6">
        <f>IF($B2722=2024,$P2722,"")</f>
        <v>1</v>
      </c>
      <c r="AB2722" s="16" t="str">
        <f>IF($B2722=2025,$P2722,"")</f>
        <v/>
      </c>
    </row>
    <row r="2723" spans="1:28" x14ac:dyDescent="0.25">
      <c r="A2723" s="3">
        <v>1224</v>
      </c>
      <c r="B2723" s="3">
        <v>2023</v>
      </c>
      <c r="C2723" s="3" t="s">
        <v>1732</v>
      </c>
      <c r="D2723" s="4">
        <f>DATE(B2723,N2723,M2723)</f>
        <v>45213</v>
      </c>
      <c r="E2723" s="5">
        <v>1700</v>
      </c>
      <c r="F2723" s="6" t="s">
        <v>14</v>
      </c>
      <c r="G2723" s="7" t="s">
        <v>27</v>
      </c>
      <c r="H2723" s="7"/>
      <c r="I2723" s="1" t="s">
        <v>5800</v>
      </c>
      <c r="J2723" s="1" t="s">
        <v>5801</v>
      </c>
      <c r="K2723" s="6" t="s">
        <v>180</v>
      </c>
      <c r="L2723" s="6">
        <v>6408</v>
      </c>
      <c r="M2723" s="6">
        <v>14</v>
      </c>
      <c r="N2723" s="6">
        <v>10</v>
      </c>
      <c r="P2723" s="6">
        <v>1</v>
      </c>
      <c r="Q2723" s="16" t="str">
        <f>IF($B2723=2014,$P2723,"")</f>
        <v/>
      </c>
      <c r="R2723" s="16" t="str">
        <f>IF($B2723=2015,$P2723,"")</f>
        <v/>
      </c>
      <c r="S2723" s="16" t="str">
        <f>IF($B2723=2016,$P2723,"")</f>
        <v/>
      </c>
      <c r="T2723" s="16" t="str">
        <f>IF($B2723=2017,$P2723,"")</f>
        <v/>
      </c>
      <c r="U2723" s="16" t="str">
        <f>IF($B2723=2018,$P2723,"")</f>
        <v/>
      </c>
      <c r="V2723" s="16" t="str">
        <f>IF($B2723=2019,$P2723,"")</f>
        <v/>
      </c>
      <c r="W2723" s="16" t="str">
        <f>IF($B2723=2020,$P2723,"")</f>
        <v/>
      </c>
      <c r="X2723" s="6" t="str">
        <f>IF($B2723=2021,$P2723,"")</f>
        <v/>
      </c>
      <c r="Y2723" s="6" t="str">
        <f>IF($B2723=2022,$P2723,"")</f>
        <v/>
      </c>
      <c r="Z2723" s="6">
        <f>IF($B2723=2023,$P2723,"")</f>
        <v>1</v>
      </c>
      <c r="AA2723" s="6" t="str">
        <f>IF($B2723=2024,$P2723,"")</f>
        <v/>
      </c>
      <c r="AB2723" s="16" t="str">
        <f>IF($B2723=2025,$P2723,"")</f>
        <v/>
      </c>
    </row>
    <row r="2724" spans="1:28" x14ac:dyDescent="0.25">
      <c r="A2724" s="3">
        <v>1224</v>
      </c>
      <c r="B2724" s="3">
        <v>2024</v>
      </c>
      <c r="C2724" s="3" t="s">
        <v>174</v>
      </c>
      <c r="D2724" s="4">
        <f>DATE(B2724,N2724,M2724)</f>
        <v>45321</v>
      </c>
      <c r="E2724" s="5">
        <v>2125</v>
      </c>
      <c r="F2724" s="7" t="s">
        <v>14</v>
      </c>
      <c r="G2724" s="7" t="s">
        <v>27</v>
      </c>
      <c r="H2724" s="7"/>
      <c r="I2724" s="1" t="s">
        <v>660</v>
      </c>
      <c r="J2724" s="1" t="s">
        <v>6169</v>
      </c>
      <c r="K2724" s="6" t="s">
        <v>4403</v>
      </c>
      <c r="L2724" s="6">
        <v>6415</v>
      </c>
      <c r="M2724" s="6">
        <v>30</v>
      </c>
      <c r="N2724" s="6">
        <v>1</v>
      </c>
      <c r="P2724" s="6">
        <v>1</v>
      </c>
      <c r="Q2724" s="16" t="str">
        <f>IF($B2724=2014,$P2724,"")</f>
        <v/>
      </c>
      <c r="R2724" s="16" t="str">
        <f>IF($B2724=2015,$P2724,"")</f>
        <v/>
      </c>
      <c r="S2724" s="16" t="str">
        <f>IF($B2724=2016,$P2724,"")</f>
        <v/>
      </c>
      <c r="T2724" s="16" t="str">
        <f>IF($B2724=2017,$P2724,"")</f>
        <v/>
      </c>
      <c r="U2724" s="16" t="str">
        <f>IF($B2724=2018,$P2724,"")</f>
        <v/>
      </c>
      <c r="V2724" s="16" t="str">
        <f>IF($B2724=2019,$P2724,"")</f>
        <v/>
      </c>
      <c r="W2724" s="16" t="str">
        <f>IF($B2724=2020,$P2724,"")</f>
        <v/>
      </c>
      <c r="X2724" s="6" t="str">
        <f>IF($B2724=2021,$P2724,"")</f>
        <v/>
      </c>
      <c r="Y2724" s="6" t="str">
        <f>IF($B2724=2022,$P2724,"")</f>
        <v/>
      </c>
      <c r="Z2724" s="6" t="str">
        <f>IF($B2724=2023,$P2724,"")</f>
        <v/>
      </c>
      <c r="AA2724" s="6">
        <f>IF($B2724=2024,$P2724,"")</f>
        <v>1</v>
      </c>
      <c r="AB2724" s="16" t="str">
        <f>IF($B2724=2025,$P2724,"")</f>
        <v/>
      </c>
    </row>
    <row r="2725" spans="1:28" x14ac:dyDescent="0.25">
      <c r="A2725" s="28">
        <v>1224</v>
      </c>
      <c r="B2725" s="28">
        <v>2024</v>
      </c>
      <c r="C2725" s="28" t="s">
        <v>1382</v>
      </c>
      <c r="D2725" s="4">
        <f>DATE(B2725,N2725,M2725)</f>
        <v>45512</v>
      </c>
      <c r="E2725" s="30">
        <v>202</v>
      </c>
      <c r="F2725" s="27" t="s">
        <v>14</v>
      </c>
      <c r="G2725" s="27" t="s">
        <v>27</v>
      </c>
      <c r="H2725" s="27"/>
      <c r="I2725" s="1" t="s">
        <v>660</v>
      </c>
      <c r="J2725" s="32" t="s">
        <v>6273</v>
      </c>
      <c r="K2725" s="27" t="s">
        <v>17</v>
      </c>
      <c r="L2725" s="27">
        <v>6504</v>
      </c>
      <c r="M2725" s="27">
        <v>8</v>
      </c>
      <c r="N2725" s="27">
        <v>8</v>
      </c>
      <c r="O2725" s="27"/>
      <c r="P2725" s="6">
        <v>1</v>
      </c>
      <c r="Q2725" s="16" t="str">
        <f>IF($B2725=2014,$P2725,"")</f>
        <v/>
      </c>
      <c r="R2725" s="16" t="str">
        <f>IF($B2725=2015,$P2725,"")</f>
        <v/>
      </c>
      <c r="S2725" s="16" t="str">
        <f>IF($B2725=2016,$P2725,"")</f>
        <v/>
      </c>
      <c r="T2725" s="16" t="str">
        <f>IF($B2725=2017,$P2725,"")</f>
        <v/>
      </c>
      <c r="U2725" s="16" t="str">
        <f>IF($B2725=2018,$P2725,"")</f>
        <v/>
      </c>
      <c r="V2725" s="16" t="str">
        <f>IF($B2725=2019,$P2725,"")</f>
        <v/>
      </c>
      <c r="W2725" s="16" t="str">
        <f>IF($B2725=2020,$P2725,"")</f>
        <v/>
      </c>
      <c r="X2725" s="6" t="str">
        <f>IF($B2725=2021,$P2725,"")</f>
        <v/>
      </c>
      <c r="Y2725" s="6" t="str">
        <f>IF($B2725=2022,$P2725,"")</f>
        <v/>
      </c>
      <c r="Z2725" s="6" t="str">
        <f>IF($B2725=2023,$P2725,"")</f>
        <v/>
      </c>
      <c r="AA2725" s="6">
        <f>IF($B2725=2024,$P2725,"")</f>
        <v>1</v>
      </c>
      <c r="AB2725" s="16" t="str">
        <f>IF($B2725=2025,$P2725,"")</f>
        <v/>
      </c>
    </row>
    <row r="2726" spans="1:28" x14ac:dyDescent="0.25">
      <c r="A2726" s="28">
        <v>1224</v>
      </c>
      <c r="B2726" s="28">
        <v>2024</v>
      </c>
      <c r="C2726" s="28" t="s">
        <v>243</v>
      </c>
      <c r="D2726" s="29">
        <f>DATE(B2726,N2726,M2726)</f>
        <v>45606</v>
      </c>
      <c r="E2726" s="30">
        <v>700</v>
      </c>
      <c r="F2726" s="31" t="s">
        <v>14</v>
      </c>
      <c r="G2726" s="31" t="s">
        <v>27</v>
      </c>
      <c r="H2726" s="31"/>
      <c r="I2726" s="32" t="s">
        <v>660</v>
      </c>
      <c r="J2726" s="32" t="s">
        <v>6423</v>
      </c>
      <c r="K2726" s="27" t="s">
        <v>842</v>
      </c>
      <c r="L2726" s="27">
        <v>6509</v>
      </c>
      <c r="M2726" s="27">
        <v>10</v>
      </c>
      <c r="N2726" s="27">
        <v>11</v>
      </c>
      <c r="O2726" s="27" t="s">
        <v>81</v>
      </c>
      <c r="P2726" s="6">
        <v>1</v>
      </c>
      <c r="Q2726" s="16" t="str">
        <f>IF($B2726=2014,$P2726,"")</f>
        <v/>
      </c>
      <c r="R2726" s="16" t="str">
        <f>IF($B2726=2015,$P2726,"")</f>
        <v/>
      </c>
      <c r="S2726" s="16" t="str">
        <f>IF($B2726=2016,$P2726,"")</f>
        <v/>
      </c>
      <c r="T2726" s="16" t="str">
        <f>IF($B2726=2017,$P2726,"")</f>
        <v/>
      </c>
      <c r="U2726" s="16" t="str">
        <f>IF($B2726=2018,$P2726,"")</f>
        <v/>
      </c>
      <c r="V2726" s="16" t="str">
        <f>IF($B2726=2019,$P2726,"")</f>
        <v/>
      </c>
      <c r="W2726" s="16" t="str">
        <f>IF($B2726=2020,$P2726,"")</f>
        <v/>
      </c>
      <c r="X2726" s="6" t="str">
        <f>IF($B2726=2021,$P2726,"")</f>
        <v/>
      </c>
      <c r="Y2726" s="6" t="str">
        <f>IF($B2726=2022,$P2726,"")</f>
        <v/>
      </c>
      <c r="Z2726" s="6" t="str">
        <f>IF($B2726=2023,$P2726,"")</f>
        <v/>
      </c>
      <c r="AA2726" s="6">
        <f>IF($B2726=2024,$P2726,"")</f>
        <v>1</v>
      </c>
      <c r="AB2726" s="16" t="str">
        <f>IF($B2726=2025,$P2726,"")</f>
        <v/>
      </c>
    </row>
    <row r="2727" spans="1:28" ht="84" x14ac:dyDescent="0.25">
      <c r="A2727" s="3">
        <v>1224</v>
      </c>
      <c r="B2727" s="3">
        <v>2020</v>
      </c>
      <c r="C2727" s="3" t="s">
        <v>278</v>
      </c>
      <c r="D2727" s="4">
        <f>DATE(B2727,N2727,M2727)</f>
        <v>44100</v>
      </c>
      <c r="E2727" s="5">
        <v>1620</v>
      </c>
      <c r="F2727" s="7" t="s">
        <v>14</v>
      </c>
      <c r="G2727" s="6" t="s">
        <v>27</v>
      </c>
      <c r="I2727" s="1" t="s">
        <v>190</v>
      </c>
      <c r="J2727" s="1" t="s">
        <v>491</v>
      </c>
      <c r="K2727" s="6" t="s">
        <v>163</v>
      </c>
      <c r="L2727" s="6">
        <v>6107</v>
      </c>
      <c r="M2727" s="6">
        <v>26</v>
      </c>
      <c r="N2727" s="6">
        <v>9</v>
      </c>
      <c r="O2727" s="6" t="s">
        <v>679</v>
      </c>
      <c r="P2727" s="6">
        <v>1</v>
      </c>
      <c r="Q2727" s="16" t="str">
        <f>IF($B2727=2014,$P2727,"")</f>
        <v/>
      </c>
      <c r="R2727" s="16" t="str">
        <f>IF($B2727=2015,$P2727,"")</f>
        <v/>
      </c>
      <c r="S2727" s="16" t="str">
        <f>IF($B2727=2016,$P2727,"")</f>
        <v/>
      </c>
      <c r="T2727" s="16" t="str">
        <f>IF($B2727=2017,$P2727,"")</f>
        <v/>
      </c>
      <c r="U2727" s="16" t="str">
        <f>IF($B2727=2018,$P2727,"")</f>
        <v/>
      </c>
      <c r="V2727" s="16" t="str">
        <f>IF($B2727=2019,$P2727,"")</f>
        <v/>
      </c>
      <c r="W2727" s="16">
        <f>IF($B2727=2020,$P2727,"")</f>
        <v>1</v>
      </c>
      <c r="X2727" s="6" t="str">
        <f>IF($B2727=2021,$P2727,"")</f>
        <v/>
      </c>
      <c r="Y2727" s="6" t="str">
        <f>IF($B2727=2022,$P2727,"")</f>
        <v/>
      </c>
      <c r="Z2727" s="6" t="str">
        <f>IF($B2727=2023,$P2727,"")</f>
        <v/>
      </c>
      <c r="AA2727" s="6" t="str">
        <f>IF($B2727=2024,$P2727,"")</f>
        <v/>
      </c>
      <c r="AB2727" s="16" t="str">
        <f>IF($B2727=2025,$P2727,"")</f>
        <v/>
      </c>
    </row>
    <row r="2728" spans="1:28" x14ac:dyDescent="0.25">
      <c r="A2728" s="3">
        <v>1224</v>
      </c>
      <c r="B2728" s="3">
        <v>2020</v>
      </c>
      <c r="C2728" s="3" t="s">
        <v>258</v>
      </c>
      <c r="D2728" s="4">
        <f>DATE(B2728,N2728,M2728)</f>
        <v>44133</v>
      </c>
      <c r="E2728" s="5">
        <v>1924</v>
      </c>
      <c r="F2728" s="7" t="s">
        <v>14</v>
      </c>
      <c r="G2728" s="6" t="s">
        <v>27</v>
      </c>
      <c r="I2728" s="1" t="s">
        <v>190</v>
      </c>
      <c r="J2728" s="1" t="s">
        <v>407</v>
      </c>
      <c r="K2728" s="6" t="s">
        <v>17</v>
      </c>
      <c r="L2728" s="6">
        <v>6108</v>
      </c>
      <c r="M2728" s="6">
        <v>29</v>
      </c>
      <c r="N2728" s="6">
        <v>10</v>
      </c>
      <c r="P2728" s="6">
        <v>1</v>
      </c>
      <c r="Q2728" s="16" t="str">
        <f>IF($B2728=2014,$P2728,"")</f>
        <v/>
      </c>
      <c r="R2728" s="16" t="str">
        <f>IF($B2728=2015,$P2728,"")</f>
        <v/>
      </c>
      <c r="S2728" s="16" t="str">
        <f>IF($B2728=2016,$P2728,"")</f>
        <v/>
      </c>
      <c r="T2728" s="16" t="str">
        <f>IF($B2728=2017,$P2728,"")</f>
        <v/>
      </c>
      <c r="U2728" s="16" t="str">
        <f>IF($B2728=2018,$P2728,"")</f>
        <v/>
      </c>
      <c r="V2728" s="16" t="str">
        <f>IF($B2728=2019,$P2728,"")</f>
        <v/>
      </c>
      <c r="W2728" s="16">
        <f>IF($B2728=2020,$P2728,"")</f>
        <v>1</v>
      </c>
      <c r="X2728" s="6" t="str">
        <f>IF($B2728=2021,$P2728,"")</f>
        <v/>
      </c>
      <c r="Y2728" s="6" t="str">
        <f>IF($B2728=2022,$P2728,"")</f>
        <v/>
      </c>
      <c r="Z2728" s="6" t="str">
        <f>IF($B2728=2023,$P2728,"")</f>
        <v/>
      </c>
      <c r="AA2728" s="6" t="str">
        <f>IF($B2728=2024,$P2728,"")</f>
        <v/>
      </c>
      <c r="AB2728" s="16" t="str">
        <f>IF($B2728=2025,$P2728,"")</f>
        <v/>
      </c>
    </row>
    <row r="2729" spans="1:28" x14ac:dyDescent="0.25">
      <c r="A2729" s="3">
        <v>1224</v>
      </c>
      <c r="B2729" s="3">
        <v>2020</v>
      </c>
      <c r="C2729" s="3" t="s">
        <v>244</v>
      </c>
      <c r="D2729" s="4">
        <f>DATE(B2729,N2729,M2729)</f>
        <v>44150</v>
      </c>
      <c r="E2729" s="5">
        <v>2040</v>
      </c>
      <c r="F2729" s="7" t="s">
        <v>14</v>
      </c>
      <c r="G2729" s="6" t="s">
        <v>27</v>
      </c>
      <c r="I2729" s="1" t="s">
        <v>190</v>
      </c>
      <c r="J2729" s="1" t="s">
        <v>408</v>
      </c>
      <c r="K2729" s="6" t="s">
        <v>219</v>
      </c>
      <c r="L2729" s="6">
        <v>6109</v>
      </c>
      <c r="M2729" s="6">
        <v>15</v>
      </c>
      <c r="N2729" s="6">
        <v>11</v>
      </c>
      <c r="O2729" s="6" t="s">
        <v>81</v>
      </c>
      <c r="P2729" s="6">
        <v>1</v>
      </c>
      <c r="Q2729" s="16" t="str">
        <f>IF($B2729=2014,$P2729,"")</f>
        <v/>
      </c>
      <c r="R2729" s="16" t="str">
        <f>IF($B2729=2015,$P2729,"")</f>
        <v/>
      </c>
      <c r="S2729" s="16" t="str">
        <f>IF($B2729=2016,$P2729,"")</f>
        <v/>
      </c>
      <c r="T2729" s="16" t="str">
        <f>IF($B2729=2017,$P2729,"")</f>
        <v/>
      </c>
      <c r="U2729" s="16" t="str">
        <f>IF($B2729=2018,$P2729,"")</f>
        <v/>
      </c>
      <c r="V2729" s="16" t="str">
        <f>IF($B2729=2019,$P2729,"")</f>
        <v/>
      </c>
      <c r="W2729" s="16">
        <f>IF($B2729=2020,$P2729,"")</f>
        <v>1</v>
      </c>
      <c r="X2729" s="6" t="str">
        <f>IF($B2729=2021,$P2729,"")</f>
        <v/>
      </c>
      <c r="Y2729" s="6" t="str">
        <f>IF($B2729=2022,$P2729,"")</f>
        <v/>
      </c>
      <c r="Z2729" s="6" t="str">
        <f>IF($B2729=2023,$P2729,"")</f>
        <v/>
      </c>
      <c r="AA2729" s="6" t="str">
        <f>IF($B2729=2024,$P2729,"")</f>
        <v/>
      </c>
      <c r="AB2729" s="16" t="str">
        <f>IF($B2729=2025,$P2729,"")</f>
        <v/>
      </c>
    </row>
    <row r="2730" spans="1:28" x14ac:dyDescent="0.25">
      <c r="A2730" s="3">
        <v>1224</v>
      </c>
      <c r="B2730" s="3">
        <v>2020</v>
      </c>
      <c r="C2730" s="3" t="s">
        <v>228</v>
      </c>
      <c r="D2730" s="4">
        <f>DATE(B2730,N2730,M2730)</f>
        <v>44162</v>
      </c>
      <c r="E2730" s="5">
        <v>1642</v>
      </c>
      <c r="F2730" s="7" t="s">
        <v>14</v>
      </c>
      <c r="G2730" s="6" t="s">
        <v>27</v>
      </c>
      <c r="I2730" s="1" t="s">
        <v>190</v>
      </c>
      <c r="J2730" s="1" t="s">
        <v>409</v>
      </c>
      <c r="K2730" s="6" t="s">
        <v>219</v>
      </c>
      <c r="L2730" s="6">
        <v>6110</v>
      </c>
      <c r="M2730" s="6">
        <v>27</v>
      </c>
      <c r="N2730" s="6">
        <v>11</v>
      </c>
      <c r="O2730" s="6" t="s">
        <v>81</v>
      </c>
      <c r="P2730" s="6">
        <v>1</v>
      </c>
      <c r="Q2730" s="16" t="str">
        <f>IF($B2730=2014,$P2730,"")</f>
        <v/>
      </c>
      <c r="R2730" s="16" t="str">
        <f>IF($B2730=2015,$P2730,"")</f>
        <v/>
      </c>
      <c r="S2730" s="16" t="str">
        <f>IF($B2730=2016,$P2730,"")</f>
        <v/>
      </c>
      <c r="T2730" s="16" t="str">
        <f>IF($B2730=2017,$P2730,"")</f>
        <v/>
      </c>
      <c r="U2730" s="16" t="str">
        <f>IF($B2730=2018,$P2730,"")</f>
        <v/>
      </c>
      <c r="V2730" s="16" t="str">
        <f>IF($B2730=2019,$P2730,"")</f>
        <v/>
      </c>
      <c r="W2730" s="16">
        <f>IF($B2730=2020,$P2730,"")</f>
        <v>1</v>
      </c>
      <c r="X2730" s="6" t="str">
        <f>IF($B2730=2021,$P2730,"")</f>
        <v/>
      </c>
      <c r="Y2730" s="6" t="str">
        <f>IF($B2730=2022,$P2730,"")</f>
        <v/>
      </c>
      <c r="Z2730" s="6" t="str">
        <f>IF($B2730=2023,$P2730,"")</f>
        <v/>
      </c>
      <c r="AA2730" s="6" t="str">
        <f>IF($B2730=2024,$P2730,"")</f>
        <v/>
      </c>
      <c r="AB2730" s="16" t="str">
        <f>IF($B2730=2025,$P2730,"")</f>
        <v/>
      </c>
    </row>
    <row r="2731" spans="1:28" x14ac:dyDescent="0.25">
      <c r="A2731" s="3">
        <v>1224</v>
      </c>
      <c r="B2731" s="3">
        <v>2020</v>
      </c>
      <c r="C2731" s="3" t="s">
        <v>195</v>
      </c>
      <c r="D2731" s="4">
        <f>DATE(B2731,N2731,M2731)</f>
        <v>44177</v>
      </c>
      <c r="E2731" s="5">
        <v>2125</v>
      </c>
      <c r="F2731" s="7" t="s">
        <v>14</v>
      </c>
      <c r="G2731" s="6" t="s">
        <v>27</v>
      </c>
      <c r="I2731" s="1" t="s">
        <v>190</v>
      </c>
      <c r="J2731" s="1" t="s">
        <v>406</v>
      </c>
      <c r="K2731" s="6" t="s">
        <v>180</v>
      </c>
      <c r="L2731" s="6">
        <v>6111</v>
      </c>
      <c r="M2731" s="6">
        <v>12</v>
      </c>
      <c r="N2731" s="6">
        <v>12</v>
      </c>
      <c r="P2731" s="6">
        <v>1</v>
      </c>
      <c r="Q2731" s="16" t="str">
        <f>IF($B2731=2014,$P2731,"")</f>
        <v/>
      </c>
      <c r="R2731" s="16" t="str">
        <f>IF($B2731=2015,$P2731,"")</f>
        <v/>
      </c>
      <c r="S2731" s="16" t="str">
        <f>IF($B2731=2016,$P2731,"")</f>
        <v/>
      </c>
      <c r="T2731" s="16" t="str">
        <f>IF($B2731=2017,$P2731,"")</f>
        <v/>
      </c>
      <c r="U2731" s="16" t="str">
        <f>IF($B2731=2018,$P2731,"")</f>
        <v/>
      </c>
      <c r="V2731" s="16" t="str">
        <f>IF($B2731=2019,$P2731,"")</f>
        <v/>
      </c>
      <c r="W2731" s="16">
        <f>IF($B2731=2020,$P2731,"")</f>
        <v>1</v>
      </c>
      <c r="X2731" s="6" t="str">
        <f>IF($B2731=2021,$P2731,"")</f>
        <v/>
      </c>
      <c r="Y2731" s="6" t="str">
        <f>IF($B2731=2022,$P2731,"")</f>
        <v/>
      </c>
      <c r="Z2731" s="6" t="str">
        <f>IF($B2731=2023,$P2731,"")</f>
        <v/>
      </c>
      <c r="AA2731" s="6" t="str">
        <f>IF($B2731=2024,$P2731,"")</f>
        <v/>
      </c>
      <c r="AB2731" s="16" t="str">
        <f>IF($B2731=2025,$P2731,"")</f>
        <v/>
      </c>
    </row>
    <row r="2732" spans="1:28" x14ac:dyDescent="0.25">
      <c r="A2732" s="3">
        <v>1224</v>
      </c>
      <c r="B2732" s="3">
        <v>2020</v>
      </c>
      <c r="C2732" s="3" t="s">
        <v>182</v>
      </c>
      <c r="D2732" s="4">
        <f>DATE(B2732,N2732,M2732)</f>
        <v>44192</v>
      </c>
      <c r="E2732" s="5">
        <v>1501</v>
      </c>
      <c r="F2732" s="7" t="s">
        <v>14</v>
      </c>
      <c r="G2732" s="6" t="s">
        <v>27</v>
      </c>
      <c r="I2732" s="1" t="s">
        <v>190</v>
      </c>
      <c r="J2732" s="1" t="s">
        <v>410</v>
      </c>
      <c r="K2732" s="6" t="s">
        <v>17</v>
      </c>
      <c r="L2732" s="6">
        <v>6113</v>
      </c>
      <c r="M2732" s="6">
        <v>27</v>
      </c>
      <c r="N2732" s="6">
        <v>12</v>
      </c>
      <c r="P2732" s="6">
        <v>1</v>
      </c>
      <c r="Q2732" s="16" t="str">
        <f>IF($B2732=2014,$P2732,"")</f>
        <v/>
      </c>
      <c r="R2732" s="16" t="str">
        <f>IF($B2732=2015,$P2732,"")</f>
        <v/>
      </c>
      <c r="S2732" s="16" t="str">
        <f>IF($B2732=2016,$P2732,"")</f>
        <v/>
      </c>
      <c r="T2732" s="16" t="str">
        <f>IF($B2732=2017,$P2732,"")</f>
        <v/>
      </c>
      <c r="U2732" s="16" t="str">
        <f>IF($B2732=2018,$P2732,"")</f>
        <v/>
      </c>
      <c r="V2732" s="16" t="str">
        <f>IF($B2732=2019,$P2732,"")</f>
        <v/>
      </c>
      <c r="W2732" s="16">
        <f>IF($B2732=2020,$P2732,"")</f>
        <v>1</v>
      </c>
      <c r="X2732" s="6" t="str">
        <f>IF($B2732=2021,$P2732,"")</f>
        <v/>
      </c>
      <c r="Y2732" s="6" t="str">
        <f>IF($B2732=2022,$P2732,"")</f>
        <v/>
      </c>
      <c r="Z2732" s="6" t="str">
        <f>IF($B2732=2023,$P2732,"")</f>
        <v/>
      </c>
      <c r="AA2732" s="6" t="str">
        <f>IF($B2732=2024,$P2732,"")</f>
        <v/>
      </c>
      <c r="AB2732" s="16" t="str">
        <f>IF($B2732=2025,$P2732,"")</f>
        <v/>
      </c>
    </row>
    <row r="2733" spans="1:28" x14ac:dyDescent="0.25">
      <c r="A2733" s="3">
        <v>1224</v>
      </c>
      <c r="B2733" s="3">
        <v>2021</v>
      </c>
      <c r="C2733" s="3" t="s">
        <v>2832</v>
      </c>
      <c r="D2733" s="4">
        <f>DATE(B2733,N2733,M2733)</f>
        <v>44332</v>
      </c>
      <c r="E2733" s="5">
        <v>2135</v>
      </c>
      <c r="F2733" s="6" t="s">
        <v>14</v>
      </c>
      <c r="G2733" s="6" t="s">
        <v>27</v>
      </c>
      <c r="I2733" s="1" t="s">
        <v>190</v>
      </c>
      <c r="J2733" s="1" t="s">
        <v>3427</v>
      </c>
      <c r="K2733" s="6" t="s">
        <v>25</v>
      </c>
      <c r="L2733" s="6">
        <v>6122</v>
      </c>
      <c r="M2733" s="6">
        <v>16</v>
      </c>
      <c r="N2733" s="6">
        <v>5</v>
      </c>
      <c r="P2733" s="6">
        <v>1</v>
      </c>
      <c r="Q2733" s="16" t="str">
        <f>IF($B2733=2014,$P2733,"")</f>
        <v/>
      </c>
      <c r="R2733" s="16" t="str">
        <f>IF($B2733=2015,$P2733,"")</f>
        <v/>
      </c>
      <c r="S2733" s="16" t="str">
        <f>IF($B2733=2016,$P2733,"")</f>
        <v/>
      </c>
      <c r="T2733" s="16" t="str">
        <f>IF($B2733=2017,$P2733,"")</f>
        <v/>
      </c>
      <c r="U2733" s="16" t="str">
        <f>IF($B2733=2018,$P2733,"")</f>
        <v/>
      </c>
      <c r="V2733" s="16" t="str">
        <f>IF($B2733=2019,$P2733,"")</f>
        <v/>
      </c>
      <c r="W2733" s="16" t="str">
        <f>IF($B2733=2020,$P2733,"")</f>
        <v/>
      </c>
      <c r="X2733" s="6">
        <f>IF($B2733=2021,$P2733,"")</f>
        <v>1</v>
      </c>
      <c r="Y2733" s="6" t="str">
        <f>IF($B2733=2022,$P2733,"")</f>
        <v/>
      </c>
      <c r="Z2733" s="6" t="str">
        <f>IF($B2733=2023,$P2733,"")</f>
        <v/>
      </c>
      <c r="AA2733" s="6" t="str">
        <f>IF($B2733=2024,$P2733,"")</f>
        <v/>
      </c>
      <c r="AB2733" s="16" t="str">
        <f>IF($B2733=2025,$P2733,"")</f>
        <v/>
      </c>
    </row>
    <row r="2734" spans="1:28" x14ac:dyDescent="0.25">
      <c r="A2734" s="3">
        <v>1224</v>
      </c>
      <c r="B2734" s="3">
        <v>2022</v>
      </c>
      <c r="C2734" s="3" t="s">
        <v>1274</v>
      </c>
      <c r="D2734" s="4">
        <v>44597</v>
      </c>
      <c r="E2734" s="5">
        <v>1602</v>
      </c>
      <c r="F2734" s="7" t="s">
        <v>14</v>
      </c>
      <c r="G2734" s="7" t="s">
        <v>27</v>
      </c>
      <c r="H2734" s="7"/>
      <c r="I2734" s="1" t="s">
        <v>190</v>
      </c>
      <c r="J2734" s="1" t="s">
        <v>3703</v>
      </c>
      <c r="K2734" s="6" t="s">
        <v>17</v>
      </c>
      <c r="L2734" s="6">
        <v>6215</v>
      </c>
      <c r="M2734" s="6">
        <v>5</v>
      </c>
      <c r="N2734" s="6">
        <v>2</v>
      </c>
      <c r="P2734" s="6">
        <v>1</v>
      </c>
      <c r="Q2734" s="16" t="str">
        <f>IF($B2734=2014,$P2734,"")</f>
        <v/>
      </c>
      <c r="R2734" s="16" t="str">
        <f>IF($B2734=2015,$P2734,"")</f>
        <v/>
      </c>
      <c r="S2734" s="16" t="str">
        <f>IF($B2734=2016,$P2734,"")</f>
        <v/>
      </c>
      <c r="T2734" s="16" t="str">
        <f>IF($B2734=2017,$P2734,"")</f>
        <v/>
      </c>
      <c r="U2734" s="16" t="str">
        <f>IF($B2734=2018,$P2734,"")</f>
        <v/>
      </c>
      <c r="V2734" s="16" t="str">
        <f>IF($B2734=2019,$P2734,"")</f>
        <v/>
      </c>
      <c r="W2734" s="16" t="str">
        <f>IF($B2734=2020,$P2734,"")</f>
        <v/>
      </c>
      <c r="X2734" s="6" t="str">
        <f>IF($B2734=2021,$P2734,"")</f>
        <v/>
      </c>
      <c r="Y2734" s="6">
        <f>IF($B2734=2022,$P2734,"")</f>
        <v>1</v>
      </c>
      <c r="Z2734" s="6" t="str">
        <f>IF($B2734=2023,$P2734,"")</f>
        <v/>
      </c>
      <c r="AA2734" s="6" t="str">
        <f>IF($B2734=2024,$P2734,"")</f>
        <v/>
      </c>
      <c r="AB2734" s="16" t="str">
        <f>IF($B2734=2025,$P2734,"")</f>
        <v/>
      </c>
    </row>
    <row r="2735" spans="1:28" x14ac:dyDescent="0.25">
      <c r="A2735" s="3">
        <v>1224</v>
      </c>
      <c r="B2735" s="3">
        <v>2022</v>
      </c>
      <c r="C2735" s="3" t="s">
        <v>278</v>
      </c>
      <c r="D2735" s="4">
        <f>DATE(B2735,N2735,M2735)</f>
        <v>44830</v>
      </c>
      <c r="E2735" s="5">
        <v>1800</v>
      </c>
      <c r="F2735" s="6" t="s">
        <v>14</v>
      </c>
      <c r="G2735" s="6" t="s">
        <v>27</v>
      </c>
      <c r="I2735" s="1" t="s">
        <v>190</v>
      </c>
      <c r="J2735" s="8" t="s">
        <v>4317</v>
      </c>
      <c r="K2735" s="6" t="s">
        <v>842</v>
      </c>
      <c r="L2735" s="6">
        <v>6306</v>
      </c>
      <c r="M2735" s="6">
        <v>26</v>
      </c>
      <c r="N2735" s="6">
        <v>9</v>
      </c>
      <c r="O2735" s="6" t="s">
        <v>81</v>
      </c>
      <c r="P2735" s="6">
        <v>1</v>
      </c>
      <c r="Q2735" s="16" t="str">
        <f>IF($B2735=2014,$P2735,"")</f>
        <v/>
      </c>
      <c r="R2735" s="16" t="str">
        <f>IF($B2735=2015,$P2735,"")</f>
        <v/>
      </c>
      <c r="S2735" s="16" t="str">
        <f>IF($B2735=2016,$P2735,"")</f>
        <v/>
      </c>
      <c r="T2735" s="16" t="str">
        <f>IF($B2735=2017,$P2735,"")</f>
        <v/>
      </c>
      <c r="U2735" s="16" t="str">
        <f>IF($B2735=2018,$P2735,"")</f>
        <v/>
      </c>
      <c r="V2735" s="16" t="str">
        <f>IF($B2735=2019,$P2735,"")</f>
        <v/>
      </c>
      <c r="W2735" s="16" t="str">
        <f>IF($B2735=2020,$P2735,"")</f>
        <v/>
      </c>
      <c r="X2735" s="6" t="str">
        <f>IF($B2735=2021,$P2735,"")</f>
        <v/>
      </c>
      <c r="Y2735" s="6">
        <f>IF($B2735=2022,$P2735,"")</f>
        <v>1</v>
      </c>
      <c r="Z2735" s="6" t="str">
        <f>IF($B2735=2023,$P2735,"")</f>
        <v/>
      </c>
      <c r="AA2735" s="6" t="str">
        <f>IF($B2735=2024,$P2735,"")</f>
        <v/>
      </c>
      <c r="AB2735" s="16" t="str">
        <f>IF($B2735=2025,$P2735,"")</f>
        <v/>
      </c>
    </row>
    <row r="2736" spans="1:28" x14ac:dyDescent="0.25">
      <c r="A2736" s="3">
        <v>1224</v>
      </c>
      <c r="B2736" s="3">
        <v>2019</v>
      </c>
      <c r="C2736" s="3" t="s">
        <v>272</v>
      </c>
      <c r="D2736" s="4">
        <f>DATE(B2736,N2736,M2736)</f>
        <v>43748</v>
      </c>
      <c r="E2736" s="5">
        <v>1700</v>
      </c>
      <c r="F2736" s="6" t="s">
        <v>14</v>
      </c>
      <c r="G2736" s="6" t="s">
        <v>27</v>
      </c>
      <c r="I2736" s="8" t="s">
        <v>2138</v>
      </c>
      <c r="J2736" s="8" t="s">
        <v>2139</v>
      </c>
      <c r="K2736" s="6" t="s">
        <v>163</v>
      </c>
      <c r="L2736" s="6">
        <v>6007</v>
      </c>
      <c r="M2736" s="6">
        <v>10</v>
      </c>
      <c r="N2736" s="6">
        <v>10</v>
      </c>
      <c r="O2736" s="6" t="s">
        <v>679</v>
      </c>
      <c r="P2736" s="6">
        <v>1</v>
      </c>
      <c r="Q2736" s="16" t="str">
        <f>IF($B2736=2014,$P2736,"")</f>
        <v/>
      </c>
      <c r="R2736" s="16" t="str">
        <f>IF($B2736=2015,$P2736,"")</f>
        <v/>
      </c>
      <c r="S2736" s="16" t="str">
        <f>IF($B2736=2016,$P2736,"")</f>
        <v/>
      </c>
      <c r="T2736" s="16" t="str">
        <f>IF($B2736=2017,$P2736,"")</f>
        <v/>
      </c>
      <c r="U2736" s="16" t="str">
        <f>IF($B2736=2018,$P2736,"")</f>
        <v/>
      </c>
      <c r="V2736" s="16">
        <f>IF($B2736=2019,$P2736,"")</f>
        <v>1</v>
      </c>
      <c r="W2736" s="16" t="str">
        <f>IF($B2736=2020,$P2736,"")</f>
        <v/>
      </c>
      <c r="X2736" s="6" t="str">
        <f>IF($B2736=2021,$P2736,"")</f>
        <v/>
      </c>
      <c r="Y2736" s="6" t="str">
        <f>IF($B2736=2022,$P2736,"")</f>
        <v/>
      </c>
      <c r="Z2736" s="6" t="str">
        <f>IF($B2736=2023,$P2736,"")</f>
        <v/>
      </c>
      <c r="AA2736" s="6" t="str">
        <f>IF($B2736=2024,$P2736,"")</f>
        <v/>
      </c>
      <c r="AB2736" s="16" t="str">
        <f>IF($B2736=2025,$P2736,"")</f>
        <v/>
      </c>
    </row>
    <row r="2737" spans="1:28" ht="24" x14ac:dyDescent="0.25">
      <c r="A2737" s="3">
        <v>1224</v>
      </c>
      <c r="B2737" s="3">
        <v>2022</v>
      </c>
      <c r="C2737" s="3" t="s">
        <v>108</v>
      </c>
      <c r="D2737" s="4">
        <f>DATE(B2737,N2737,M2737)</f>
        <v>44735</v>
      </c>
      <c r="E2737" s="5">
        <v>2056</v>
      </c>
      <c r="F2737" s="6" t="s">
        <v>14</v>
      </c>
      <c r="G2737" s="6" t="s">
        <v>27</v>
      </c>
      <c r="I2737" s="8" t="s">
        <v>2138</v>
      </c>
      <c r="J2737" s="1" t="s">
        <v>4002</v>
      </c>
      <c r="K2737" s="6" t="s">
        <v>842</v>
      </c>
      <c r="L2737" s="6">
        <v>6301</v>
      </c>
      <c r="M2737" s="6">
        <v>23</v>
      </c>
      <c r="N2737" s="6">
        <v>6</v>
      </c>
      <c r="O2737" s="6" t="s">
        <v>81</v>
      </c>
      <c r="P2737" s="6">
        <v>1</v>
      </c>
      <c r="Q2737" s="16" t="str">
        <f>IF($B2737=2014,$P2737,"")</f>
        <v/>
      </c>
      <c r="R2737" s="16" t="str">
        <f>IF($B2737=2015,$P2737,"")</f>
        <v/>
      </c>
      <c r="S2737" s="16" t="str">
        <f>IF($B2737=2016,$P2737,"")</f>
        <v/>
      </c>
      <c r="T2737" s="16" t="str">
        <f>IF($B2737=2017,$P2737,"")</f>
        <v/>
      </c>
      <c r="U2737" s="16" t="str">
        <f>IF($B2737=2018,$P2737,"")</f>
        <v/>
      </c>
      <c r="V2737" s="16" t="str">
        <f>IF($B2737=2019,$P2737,"")</f>
        <v/>
      </c>
      <c r="W2737" s="16" t="str">
        <f>IF($B2737=2020,$P2737,"")</f>
        <v/>
      </c>
      <c r="X2737" s="6" t="str">
        <f>IF($B2737=2021,$P2737,"")</f>
        <v/>
      </c>
      <c r="Y2737" s="6">
        <f>IF($B2737=2022,$P2737,"")</f>
        <v>1</v>
      </c>
      <c r="Z2737" s="6" t="str">
        <f>IF($B2737=2023,$P2737,"")</f>
        <v/>
      </c>
      <c r="AA2737" s="6" t="str">
        <f>IF($B2737=2024,$P2737,"")</f>
        <v/>
      </c>
      <c r="AB2737" s="16" t="str">
        <f>IF($B2737=2025,$P2737,"")</f>
        <v/>
      </c>
    </row>
    <row r="2738" spans="1:28" x14ac:dyDescent="0.25">
      <c r="A2738" s="3">
        <v>1224</v>
      </c>
      <c r="B2738" s="3">
        <v>2022</v>
      </c>
      <c r="C2738" s="3" t="s">
        <v>278</v>
      </c>
      <c r="D2738" s="4">
        <f>DATE(B2738,N2738,M2738)</f>
        <v>44830</v>
      </c>
      <c r="E2738" s="5">
        <v>1700</v>
      </c>
      <c r="F2738" s="6" t="s">
        <v>14</v>
      </c>
      <c r="G2738" s="6" t="s">
        <v>27</v>
      </c>
      <c r="I2738" s="8" t="s">
        <v>2138</v>
      </c>
      <c r="J2738" s="8" t="s">
        <v>4316</v>
      </c>
      <c r="K2738" s="6" t="s">
        <v>842</v>
      </c>
      <c r="L2738" s="6">
        <v>6306</v>
      </c>
      <c r="M2738" s="6">
        <v>26</v>
      </c>
      <c r="N2738" s="6">
        <v>9</v>
      </c>
      <c r="O2738" s="6" t="s">
        <v>81</v>
      </c>
      <c r="P2738" s="6">
        <v>1</v>
      </c>
      <c r="Q2738" s="16" t="str">
        <f>IF($B2738=2014,$P2738,"")</f>
        <v/>
      </c>
      <c r="R2738" s="16" t="str">
        <f>IF($B2738=2015,$P2738,"")</f>
        <v/>
      </c>
      <c r="S2738" s="16" t="str">
        <f>IF($B2738=2016,$P2738,"")</f>
        <v/>
      </c>
      <c r="T2738" s="16" t="str">
        <f>IF($B2738=2017,$P2738,"")</f>
        <v/>
      </c>
      <c r="U2738" s="16" t="str">
        <f>IF($B2738=2018,$P2738,"")</f>
        <v/>
      </c>
      <c r="V2738" s="16" t="str">
        <f>IF($B2738=2019,$P2738,"")</f>
        <v/>
      </c>
      <c r="W2738" s="16" t="str">
        <f>IF($B2738=2020,$P2738,"")</f>
        <v/>
      </c>
      <c r="X2738" s="6" t="str">
        <f>IF($B2738=2021,$P2738,"")</f>
        <v/>
      </c>
      <c r="Y2738" s="6">
        <f>IF($B2738=2022,$P2738,"")</f>
        <v>1</v>
      </c>
      <c r="Z2738" s="6" t="str">
        <f>IF($B2738=2023,$P2738,"")</f>
        <v/>
      </c>
      <c r="AA2738" s="6" t="str">
        <f>IF($B2738=2024,$P2738,"")</f>
        <v/>
      </c>
      <c r="AB2738" s="16" t="str">
        <f>IF($B2738=2025,$P2738,"")</f>
        <v/>
      </c>
    </row>
    <row r="2739" spans="1:28" x14ac:dyDescent="0.25">
      <c r="A2739" s="3">
        <v>1224</v>
      </c>
      <c r="B2739" s="3">
        <v>2022</v>
      </c>
      <c r="C2739" s="3" t="s">
        <v>1339</v>
      </c>
      <c r="D2739" s="4">
        <f>DATE(B2739,N2739,M2739)</f>
        <v>44866</v>
      </c>
      <c r="E2739" s="5">
        <v>1600</v>
      </c>
      <c r="F2739" s="7" t="s">
        <v>14</v>
      </c>
      <c r="G2739" s="7" t="s">
        <v>27</v>
      </c>
      <c r="H2739" s="7"/>
      <c r="I2739" s="1" t="s">
        <v>2138</v>
      </c>
      <c r="J2739" s="1" t="s">
        <v>4471</v>
      </c>
      <c r="K2739" s="6" t="s">
        <v>842</v>
      </c>
      <c r="L2739" s="6">
        <v>6309</v>
      </c>
      <c r="M2739" s="6">
        <v>1</v>
      </c>
      <c r="N2739" s="6">
        <v>11</v>
      </c>
      <c r="O2739" s="6" t="s">
        <v>81</v>
      </c>
      <c r="P2739" s="6">
        <v>1</v>
      </c>
      <c r="Q2739" s="16" t="str">
        <f>IF($B2739=2014,$P2739,"")</f>
        <v/>
      </c>
      <c r="R2739" s="16" t="str">
        <f>IF($B2739=2015,$P2739,"")</f>
        <v/>
      </c>
      <c r="S2739" s="16" t="str">
        <f>IF($B2739=2016,$P2739,"")</f>
        <v/>
      </c>
      <c r="T2739" s="16" t="str">
        <f>IF($B2739=2017,$P2739,"")</f>
        <v/>
      </c>
      <c r="U2739" s="16" t="str">
        <f>IF($B2739=2018,$P2739,"")</f>
        <v/>
      </c>
      <c r="V2739" s="16" t="str">
        <f>IF($B2739=2019,$P2739,"")</f>
        <v/>
      </c>
      <c r="W2739" s="16" t="str">
        <f>IF($B2739=2020,$P2739,"")</f>
        <v/>
      </c>
      <c r="X2739" s="6" t="str">
        <f>IF($B2739=2021,$P2739,"")</f>
        <v/>
      </c>
      <c r="Y2739" s="6">
        <f>IF($B2739=2022,$P2739,"")</f>
        <v>1</v>
      </c>
      <c r="Z2739" s="6" t="str">
        <f>IF($B2739=2023,$P2739,"")</f>
        <v/>
      </c>
      <c r="AA2739" s="6" t="str">
        <f>IF($B2739=2024,$P2739,"")</f>
        <v/>
      </c>
      <c r="AB2739" s="16" t="str">
        <f>IF($B2739=2025,$P2739,"")</f>
        <v/>
      </c>
    </row>
    <row r="2740" spans="1:28" x14ac:dyDescent="0.25">
      <c r="A2740" s="3">
        <v>1224</v>
      </c>
      <c r="B2740" s="3">
        <v>2022</v>
      </c>
      <c r="C2740" s="3" t="s">
        <v>1267</v>
      </c>
      <c r="D2740" s="4">
        <f>DATE(B2740,N2740,M2740)</f>
        <v>44867</v>
      </c>
      <c r="E2740" s="5">
        <v>1615</v>
      </c>
      <c r="F2740" s="7" t="s">
        <v>14</v>
      </c>
      <c r="G2740" s="7" t="s">
        <v>27</v>
      </c>
      <c r="H2740" s="7"/>
      <c r="I2740" s="1" t="s">
        <v>2138</v>
      </c>
      <c r="J2740" s="1" t="s">
        <v>4472</v>
      </c>
      <c r="K2740" s="6" t="s">
        <v>17</v>
      </c>
      <c r="L2740" s="6">
        <v>6309</v>
      </c>
      <c r="M2740" s="6">
        <v>2</v>
      </c>
      <c r="N2740" s="6">
        <v>11</v>
      </c>
      <c r="P2740" s="6">
        <v>1</v>
      </c>
      <c r="Q2740" s="16" t="str">
        <f>IF($B2740=2014,$P2740,"")</f>
        <v/>
      </c>
      <c r="R2740" s="16" t="str">
        <f>IF($B2740=2015,$P2740,"")</f>
        <v/>
      </c>
      <c r="S2740" s="16" t="str">
        <f>IF($B2740=2016,$P2740,"")</f>
        <v/>
      </c>
      <c r="T2740" s="16" t="str">
        <f>IF($B2740=2017,$P2740,"")</f>
        <v/>
      </c>
      <c r="U2740" s="16" t="str">
        <f>IF($B2740=2018,$P2740,"")</f>
        <v/>
      </c>
      <c r="V2740" s="16" t="str">
        <f>IF($B2740=2019,$P2740,"")</f>
        <v/>
      </c>
      <c r="W2740" s="16" t="str">
        <f>IF($B2740=2020,$P2740,"")</f>
        <v/>
      </c>
      <c r="X2740" s="6" t="str">
        <f>IF($B2740=2021,$P2740,"")</f>
        <v/>
      </c>
      <c r="Y2740" s="6">
        <f>IF($B2740=2022,$P2740,"")</f>
        <v>1</v>
      </c>
      <c r="Z2740" s="6" t="str">
        <f>IF($B2740=2023,$P2740,"")</f>
        <v/>
      </c>
      <c r="AA2740" s="6" t="str">
        <f>IF($B2740=2024,$P2740,"")</f>
        <v/>
      </c>
      <c r="AB2740" s="16" t="str">
        <f>IF($B2740=2025,$P2740,"")</f>
        <v/>
      </c>
    </row>
    <row r="2741" spans="1:28" x14ac:dyDescent="0.25">
      <c r="A2741" s="3">
        <v>1224</v>
      </c>
      <c r="B2741" s="3">
        <v>2022</v>
      </c>
      <c r="C2741" s="3" t="s">
        <v>238</v>
      </c>
      <c r="D2741" s="4">
        <f>DATE(B2741,N2741,M2741)</f>
        <v>44881</v>
      </c>
      <c r="E2741" s="5">
        <v>800</v>
      </c>
      <c r="F2741" s="7" t="s">
        <v>14</v>
      </c>
      <c r="G2741" s="7" t="s">
        <v>27</v>
      </c>
      <c r="H2741" s="7"/>
      <c r="I2741" s="1" t="s">
        <v>2138</v>
      </c>
      <c r="J2741" s="1" t="s">
        <v>4574</v>
      </c>
      <c r="K2741" s="6" t="s">
        <v>46</v>
      </c>
      <c r="L2741" s="6">
        <v>6310</v>
      </c>
      <c r="M2741" s="6">
        <v>16</v>
      </c>
      <c r="N2741" s="6">
        <v>11</v>
      </c>
      <c r="O2741" s="6" t="s">
        <v>4528</v>
      </c>
      <c r="P2741" s="6">
        <v>1</v>
      </c>
      <c r="Q2741" s="16" t="str">
        <f>IF($B2741=2014,$P2741,"")</f>
        <v/>
      </c>
      <c r="R2741" s="16" t="str">
        <f>IF($B2741=2015,$P2741,"")</f>
        <v/>
      </c>
      <c r="S2741" s="16" t="str">
        <f>IF($B2741=2016,$P2741,"")</f>
        <v/>
      </c>
      <c r="T2741" s="16" t="str">
        <f>IF($B2741=2017,$P2741,"")</f>
        <v/>
      </c>
      <c r="U2741" s="16" t="str">
        <f>IF($B2741=2018,$P2741,"")</f>
        <v/>
      </c>
      <c r="V2741" s="16" t="str">
        <f>IF($B2741=2019,$P2741,"")</f>
        <v/>
      </c>
      <c r="W2741" s="16" t="str">
        <f>IF($B2741=2020,$P2741,"")</f>
        <v/>
      </c>
      <c r="X2741" s="6" t="str">
        <f>IF($B2741=2021,$P2741,"")</f>
        <v/>
      </c>
      <c r="Y2741" s="6">
        <f>IF($B2741=2022,$P2741,"")</f>
        <v>1</v>
      </c>
      <c r="Z2741" s="6" t="str">
        <f>IF($B2741=2023,$P2741,"")</f>
        <v/>
      </c>
      <c r="AA2741" s="6" t="str">
        <f>IF($B2741=2024,$P2741,"")</f>
        <v/>
      </c>
      <c r="AB2741" s="16" t="str">
        <f>IF($B2741=2025,$P2741,"")</f>
        <v/>
      </c>
    </row>
    <row r="2742" spans="1:28" x14ac:dyDescent="0.25">
      <c r="A2742" s="3">
        <v>1224</v>
      </c>
      <c r="B2742" s="3">
        <v>2022</v>
      </c>
      <c r="C2742" s="3" t="s">
        <v>182</v>
      </c>
      <c r="D2742" s="4">
        <f>DATE(B2742,N2742,M2742)</f>
        <v>44922</v>
      </c>
      <c r="E2742" s="5">
        <v>1655</v>
      </c>
      <c r="F2742" s="7" t="s">
        <v>14</v>
      </c>
      <c r="G2742" s="7" t="s">
        <v>27</v>
      </c>
      <c r="H2742" s="7"/>
      <c r="I2742" s="1" t="s">
        <v>2138</v>
      </c>
      <c r="J2742" s="1" t="s">
        <v>4923</v>
      </c>
      <c r="K2742" s="6" t="s">
        <v>4403</v>
      </c>
      <c r="L2742" s="6">
        <v>6313</v>
      </c>
      <c r="M2742" s="6">
        <v>27</v>
      </c>
      <c r="N2742" s="6">
        <v>12</v>
      </c>
      <c r="P2742" s="6">
        <v>1</v>
      </c>
      <c r="Q2742" s="16" t="str">
        <f>IF($B2742=2014,$P2742,"")</f>
        <v/>
      </c>
      <c r="R2742" s="16" t="str">
        <f>IF($B2742=2015,$P2742,"")</f>
        <v/>
      </c>
      <c r="S2742" s="16" t="str">
        <f>IF($B2742=2016,$P2742,"")</f>
        <v/>
      </c>
      <c r="T2742" s="16" t="str">
        <f>IF($B2742=2017,$P2742,"")</f>
        <v/>
      </c>
      <c r="U2742" s="16" t="str">
        <f>IF($B2742=2018,$P2742,"")</f>
        <v/>
      </c>
      <c r="V2742" s="16" t="str">
        <f>IF($B2742=2019,$P2742,"")</f>
        <v/>
      </c>
      <c r="W2742" s="16" t="str">
        <f>IF($B2742=2020,$P2742,"")</f>
        <v/>
      </c>
      <c r="X2742" s="6" t="str">
        <f>IF($B2742=2021,$P2742,"")</f>
        <v/>
      </c>
      <c r="Y2742" s="6">
        <f>IF($B2742=2022,$P2742,"")</f>
        <v>1</v>
      </c>
      <c r="Z2742" s="6" t="str">
        <f>IF($B2742=2023,$P2742,"")</f>
        <v/>
      </c>
      <c r="AA2742" s="6" t="str">
        <f>IF($B2742=2024,$P2742,"")</f>
        <v/>
      </c>
      <c r="AB2742" s="16" t="str">
        <f>IF($B2742=2025,$P2742,"")</f>
        <v/>
      </c>
    </row>
    <row r="2743" spans="1:28" x14ac:dyDescent="0.25">
      <c r="A2743" s="3">
        <v>1224</v>
      </c>
      <c r="B2743" s="3">
        <v>2023</v>
      </c>
      <c r="C2743" s="3" t="s">
        <v>168</v>
      </c>
      <c r="D2743" s="4">
        <f>DATE(B2743,N2743,M2743)</f>
        <v>44933</v>
      </c>
      <c r="E2743" s="5">
        <v>1624</v>
      </c>
      <c r="F2743" s="7" t="s">
        <v>14</v>
      </c>
      <c r="G2743" s="7" t="s">
        <v>27</v>
      </c>
      <c r="H2743" s="7"/>
      <c r="I2743" s="1" t="s">
        <v>2138</v>
      </c>
      <c r="J2743" s="1" t="s">
        <v>4924</v>
      </c>
      <c r="K2743" s="6" t="s">
        <v>17</v>
      </c>
      <c r="L2743" s="6">
        <v>6313</v>
      </c>
      <c r="M2743" s="6">
        <v>7</v>
      </c>
      <c r="N2743" s="6">
        <v>1</v>
      </c>
      <c r="P2743" s="6">
        <v>1</v>
      </c>
      <c r="Q2743" s="16" t="str">
        <f>IF($B2743=2014,$P2743,"")</f>
        <v/>
      </c>
      <c r="R2743" s="16" t="str">
        <f>IF($B2743=2015,$P2743,"")</f>
        <v/>
      </c>
      <c r="S2743" s="16" t="str">
        <f>IF($B2743=2016,$P2743,"")</f>
        <v/>
      </c>
      <c r="T2743" s="16" t="str">
        <f>IF($B2743=2017,$P2743,"")</f>
        <v/>
      </c>
      <c r="U2743" s="16" t="str">
        <f>IF($B2743=2018,$P2743,"")</f>
        <v/>
      </c>
      <c r="V2743" s="16" t="str">
        <f>IF($B2743=2019,$P2743,"")</f>
        <v/>
      </c>
      <c r="W2743" s="16" t="str">
        <f>IF($B2743=2020,$P2743,"")</f>
        <v/>
      </c>
      <c r="X2743" s="6" t="str">
        <f>IF($B2743=2021,$P2743,"")</f>
        <v/>
      </c>
      <c r="Y2743" s="6" t="str">
        <f>IF($B2743=2022,$P2743,"")</f>
        <v/>
      </c>
      <c r="Z2743" s="6">
        <f>IF($B2743=2023,$P2743,"")</f>
        <v>1</v>
      </c>
      <c r="AA2743" s="6" t="str">
        <f>IF($B2743=2024,$P2743,"")</f>
        <v/>
      </c>
      <c r="AB2743" s="16" t="str">
        <f>IF($B2743=2025,$P2743,"")</f>
        <v/>
      </c>
    </row>
    <row r="2744" spans="1:28" x14ac:dyDescent="0.25">
      <c r="A2744" s="3">
        <v>1224</v>
      </c>
      <c r="B2744" s="3">
        <v>2023</v>
      </c>
      <c r="C2744" s="3" t="s">
        <v>1274</v>
      </c>
      <c r="D2744" s="4">
        <f>DATE(B2744,N2744,M2744)</f>
        <v>44962</v>
      </c>
      <c r="E2744" s="5">
        <v>1601</v>
      </c>
      <c r="F2744" s="7" t="s">
        <v>14</v>
      </c>
      <c r="G2744" s="7" t="s">
        <v>27</v>
      </c>
      <c r="H2744" s="7"/>
      <c r="I2744" s="1" t="s">
        <v>2138</v>
      </c>
      <c r="J2744" s="1" t="s">
        <v>5085</v>
      </c>
      <c r="K2744" s="6" t="s">
        <v>842</v>
      </c>
      <c r="L2744" s="6">
        <v>6315</v>
      </c>
      <c r="M2744" s="6">
        <v>5</v>
      </c>
      <c r="N2744" s="6">
        <v>2</v>
      </c>
      <c r="O2744" s="6" t="s">
        <v>81</v>
      </c>
      <c r="P2744" s="6">
        <v>1</v>
      </c>
      <c r="Q2744" s="16" t="str">
        <f>IF($B2744=2014,$P2744,"")</f>
        <v/>
      </c>
      <c r="R2744" s="16" t="str">
        <f>IF($B2744=2015,$P2744,"")</f>
        <v/>
      </c>
      <c r="S2744" s="16" t="str">
        <f>IF($B2744=2016,$P2744,"")</f>
        <v/>
      </c>
      <c r="T2744" s="16" t="str">
        <f>IF($B2744=2017,$P2744,"")</f>
        <v/>
      </c>
      <c r="U2744" s="16" t="str">
        <f>IF($B2744=2018,$P2744,"")</f>
        <v/>
      </c>
      <c r="V2744" s="16" t="str">
        <f>IF($B2744=2019,$P2744,"")</f>
        <v/>
      </c>
      <c r="W2744" s="16" t="str">
        <f>IF($B2744=2020,$P2744,"")</f>
        <v/>
      </c>
      <c r="X2744" s="6" t="str">
        <f>IF($B2744=2021,$P2744,"")</f>
        <v/>
      </c>
      <c r="Y2744" s="6" t="str">
        <f>IF($B2744=2022,$P2744,"")</f>
        <v/>
      </c>
      <c r="Z2744" s="6">
        <f>IF($B2744=2023,$P2744,"")</f>
        <v>1</v>
      </c>
      <c r="AA2744" s="6" t="str">
        <f>IF($B2744=2024,$P2744,"")</f>
        <v/>
      </c>
      <c r="AB2744" s="16" t="str">
        <f>IF($B2744=2025,$P2744,"")</f>
        <v/>
      </c>
    </row>
    <row r="2745" spans="1:28" x14ac:dyDescent="0.25">
      <c r="A2745" s="3">
        <v>1224</v>
      </c>
      <c r="B2745" s="3">
        <v>2023</v>
      </c>
      <c r="C2745" s="3" t="s">
        <v>665</v>
      </c>
      <c r="D2745" s="4">
        <f>DATE(B2745,N2745,M2745)</f>
        <v>44984</v>
      </c>
      <c r="E2745" s="5">
        <v>1900</v>
      </c>
      <c r="F2745" s="7" t="s">
        <v>14</v>
      </c>
      <c r="G2745" s="7" t="s">
        <v>27</v>
      </c>
      <c r="H2745" s="7"/>
      <c r="I2745" s="8" t="s">
        <v>2138</v>
      </c>
      <c r="J2745" s="1" t="s">
        <v>5234</v>
      </c>
      <c r="K2745" s="6" t="s">
        <v>842</v>
      </c>
      <c r="L2745" s="6">
        <v>6317</v>
      </c>
      <c r="M2745" s="6">
        <v>27</v>
      </c>
      <c r="N2745" s="6">
        <v>2</v>
      </c>
      <c r="O2745" s="6" t="str">
        <f>IF(K2745="HR","NOR"," ")</f>
        <v>NOR</v>
      </c>
      <c r="P2745" s="6">
        <v>1</v>
      </c>
      <c r="Q2745" s="16" t="str">
        <f>IF($B2745=2014,$P2745,"")</f>
        <v/>
      </c>
      <c r="R2745" s="16" t="str">
        <f>IF($B2745=2015,$P2745,"")</f>
        <v/>
      </c>
      <c r="S2745" s="16" t="str">
        <f>IF($B2745=2016,$P2745,"")</f>
        <v/>
      </c>
      <c r="T2745" s="16" t="str">
        <f>IF($B2745=2017,$P2745,"")</f>
        <v/>
      </c>
      <c r="U2745" s="16" t="str">
        <f>IF($B2745=2018,$P2745,"")</f>
        <v/>
      </c>
      <c r="V2745" s="16" t="str">
        <f>IF($B2745=2019,$P2745,"")</f>
        <v/>
      </c>
      <c r="W2745" s="16" t="str">
        <f>IF($B2745=2020,$P2745,"")</f>
        <v/>
      </c>
      <c r="X2745" s="6" t="str">
        <f>IF($B2745=2021,$P2745,"")</f>
        <v/>
      </c>
      <c r="Y2745" s="6" t="str">
        <f>IF($B2745=2022,$P2745,"")</f>
        <v/>
      </c>
      <c r="Z2745" s="6">
        <f>IF($B2745=2023,$P2745,"")</f>
        <v>1</v>
      </c>
      <c r="AA2745" s="6" t="str">
        <f>IF($B2745=2024,$P2745,"")</f>
        <v/>
      </c>
      <c r="AB2745" s="16" t="str">
        <f>IF($B2745=2025,$P2745,"")</f>
        <v/>
      </c>
    </row>
    <row r="2746" spans="1:28" x14ac:dyDescent="0.25">
      <c r="A2746" s="3">
        <v>1224</v>
      </c>
      <c r="B2746" s="3">
        <v>2023</v>
      </c>
      <c r="C2746" s="3" t="s">
        <v>1189</v>
      </c>
      <c r="D2746" s="4">
        <f>DATE(B2746,N2746,M2746)</f>
        <v>45024</v>
      </c>
      <c r="E2746" s="3">
        <v>1757</v>
      </c>
      <c r="F2746" s="6" t="s">
        <v>14</v>
      </c>
      <c r="G2746" s="6" t="s">
        <v>27</v>
      </c>
      <c r="I2746" s="1" t="s">
        <v>2138</v>
      </c>
      <c r="J2746" s="1" t="s">
        <v>5348</v>
      </c>
      <c r="K2746" s="6" t="s">
        <v>842</v>
      </c>
      <c r="L2746" s="6">
        <v>6320</v>
      </c>
      <c r="M2746" s="6">
        <v>8</v>
      </c>
      <c r="N2746" s="6">
        <v>4</v>
      </c>
      <c r="O2746" s="6" t="s">
        <v>81</v>
      </c>
      <c r="P2746" s="6">
        <v>1</v>
      </c>
      <c r="Q2746" s="16" t="str">
        <f>IF($B2746=2014,$P2746,"")</f>
        <v/>
      </c>
      <c r="R2746" s="16" t="str">
        <f>IF($B2746=2015,$P2746,"")</f>
        <v/>
      </c>
      <c r="S2746" s="16" t="str">
        <f>IF($B2746=2016,$P2746,"")</f>
        <v/>
      </c>
      <c r="T2746" s="16" t="str">
        <f>IF($B2746=2017,$P2746,"")</f>
        <v/>
      </c>
      <c r="U2746" s="16" t="str">
        <f>IF($B2746=2018,$P2746,"")</f>
        <v/>
      </c>
      <c r="V2746" s="16" t="str">
        <f>IF($B2746=2019,$P2746,"")</f>
        <v/>
      </c>
      <c r="W2746" s="16" t="str">
        <f>IF($B2746=2020,$P2746,"")</f>
        <v/>
      </c>
      <c r="X2746" s="6" t="str">
        <f>IF($B2746=2021,$P2746,"")</f>
        <v/>
      </c>
      <c r="Y2746" s="6" t="str">
        <f>IF($B2746=2022,$P2746,"")</f>
        <v/>
      </c>
      <c r="Z2746" s="6">
        <f>IF($B2746=2023,$P2746,"")</f>
        <v>1</v>
      </c>
      <c r="AA2746" s="6" t="str">
        <f>IF($B2746=2024,$P2746,"")</f>
        <v/>
      </c>
      <c r="AB2746" s="16" t="str">
        <f>IF($B2746=2025,$P2746,"")</f>
        <v/>
      </c>
    </row>
    <row r="2747" spans="1:28" x14ac:dyDescent="0.25">
      <c r="A2747" s="3">
        <v>1224</v>
      </c>
      <c r="B2747" s="3">
        <v>2023</v>
      </c>
      <c r="C2747" s="3" t="s">
        <v>2378</v>
      </c>
      <c r="D2747" s="4">
        <f>DATE(B2747,N2747,M2747)</f>
        <v>45039</v>
      </c>
      <c r="E2747" s="5">
        <v>1841</v>
      </c>
      <c r="F2747" s="7" t="s">
        <v>14</v>
      </c>
      <c r="G2747" s="7" t="s">
        <v>27</v>
      </c>
      <c r="H2747" s="7"/>
      <c r="I2747" s="1" t="s">
        <v>2138</v>
      </c>
      <c r="J2747" s="1" t="s">
        <v>5400</v>
      </c>
      <c r="K2747" s="6" t="s">
        <v>842</v>
      </c>
      <c r="L2747" s="6">
        <v>6321</v>
      </c>
      <c r="M2747" s="6">
        <v>23</v>
      </c>
      <c r="N2747" s="6">
        <v>4</v>
      </c>
      <c r="O2747" s="6" t="s">
        <v>81</v>
      </c>
      <c r="P2747" s="6">
        <v>1</v>
      </c>
      <c r="Q2747" s="16" t="str">
        <f>IF($B2747=2014,$P2747,"")</f>
        <v/>
      </c>
      <c r="R2747" s="16" t="str">
        <f>IF($B2747=2015,$P2747,"")</f>
        <v/>
      </c>
      <c r="S2747" s="16" t="str">
        <f>IF($B2747=2016,$P2747,"")</f>
        <v/>
      </c>
      <c r="T2747" s="16" t="str">
        <f>IF($B2747=2017,$P2747,"")</f>
        <v/>
      </c>
      <c r="U2747" s="16" t="str">
        <f>IF($B2747=2018,$P2747,"")</f>
        <v/>
      </c>
      <c r="V2747" s="16" t="str">
        <f>IF($B2747=2019,$P2747,"")</f>
        <v/>
      </c>
      <c r="W2747" s="16" t="str">
        <f>IF($B2747=2020,$P2747,"")</f>
        <v/>
      </c>
      <c r="X2747" s="6" t="str">
        <f>IF($B2747=2021,$P2747,"")</f>
        <v/>
      </c>
      <c r="Y2747" s="6" t="str">
        <f>IF($B2747=2022,$P2747,"")</f>
        <v/>
      </c>
      <c r="Z2747" s="6">
        <f>IF($B2747=2023,$P2747,"")</f>
        <v>1</v>
      </c>
      <c r="AA2747" s="6" t="str">
        <f>IF($B2747=2024,$P2747,"")</f>
        <v/>
      </c>
      <c r="AB2747" s="16" t="str">
        <f>IF($B2747=2025,$P2747,"")</f>
        <v/>
      </c>
    </row>
    <row r="2748" spans="1:28" x14ac:dyDescent="0.25">
      <c r="A2748" s="3">
        <v>1224</v>
      </c>
      <c r="B2748" s="3">
        <v>2023</v>
      </c>
      <c r="C2748" s="3" t="s">
        <v>23</v>
      </c>
      <c r="D2748" s="4">
        <f>DATE(B2748,N2748,M2748)</f>
        <v>45130</v>
      </c>
      <c r="E2748" s="5">
        <v>2200</v>
      </c>
      <c r="F2748" s="7" t="s">
        <v>14</v>
      </c>
      <c r="G2748" s="7" t="s">
        <v>27</v>
      </c>
      <c r="H2748" s="7"/>
      <c r="I2748" s="1" t="s">
        <v>2138</v>
      </c>
      <c r="J2748" s="1" t="s">
        <v>5509</v>
      </c>
      <c r="K2748" s="6" t="s">
        <v>17</v>
      </c>
      <c r="L2748" s="6">
        <v>6402</v>
      </c>
      <c r="M2748" s="6">
        <v>23</v>
      </c>
      <c r="N2748" s="6">
        <v>7</v>
      </c>
      <c r="P2748" s="6">
        <v>1</v>
      </c>
      <c r="Q2748" s="16" t="str">
        <f>IF($B2748=2014,$P2748,"")</f>
        <v/>
      </c>
      <c r="R2748" s="16" t="str">
        <f>IF($B2748=2015,$P2748,"")</f>
        <v/>
      </c>
      <c r="S2748" s="16" t="str">
        <f>IF($B2748=2016,$P2748,"")</f>
        <v/>
      </c>
      <c r="T2748" s="16" t="str">
        <f>IF($B2748=2017,$P2748,"")</f>
        <v/>
      </c>
      <c r="U2748" s="16" t="str">
        <f>IF($B2748=2018,$P2748,"")</f>
        <v/>
      </c>
      <c r="V2748" s="16" t="str">
        <f>IF($B2748=2019,$P2748,"")</f>
        <v/>
      </c>
      <c r="W2748" s="16" t="str">
        <f>IF($B2748=2020,$P2748,"")</f>
        <v/>
      </c>
      <c r="X2748" s="6" t="str">
        <f>IF($B2748=2021,$P2748,"")</f>
        <v/>
      </c>
      <c r="Y2748" s="6" t="str">
        <f>IF($B2748=2022,$P2748,"")</f>
        <v/>
      </c>
      <c r="Z2748" s="6">
        <f>IF($B2748=2023,$P2748,"")</f>
        <v>1</v>
      </c>
      <c r="AA2748" s="6" t="str">
        <f>IF($B2748=2024,$P2748,"")</f>
        <v/>
      </c>
      <c r="AB2748" s="16" t="str">
        <f>IF($B2748=2025,$P2748,"")</f>
        <v/>
      </c>
    </row>
    <row r="2749" spans="1:28" x14ac:dyDescent="0.25">
      <c r="A2749" s="3">
        <v>1224</v>
      </c>
      <c r="B2749" s="3">
        <v>2023</v>
      </c>
      <c r="C2749" s="3" t="s">
        <v>1928</v>
      </c>
      <c r="D2749" s="4">
        <f>DATE(B2749,N2749,M2749)</f>
        <v>45142</v>
      </c>
      <c r="E2749" s="5">
        <v>2011</v>
      </c>
      <c r="F2749" s="7" t="s">
        <v>14</v>
      </c>
      <c r="G2749" s="7" t="s">
        <v>27</v>
      </c>
      <c r="H2749" s="7"/>
      <c r="I2749" s="1" t="s">
        <v>2138</v>
      </c>
      <c r="J2749" s="1" t="s">
        <v>5510</v>
      </c>
      <c r="K2749" s="6" t="s">
        <v>842</v>
      </c>
      <c r="L2749" s="6">
        <v>6402</v>
      </c>
      <c r="M2749" s="6">
        <v>4</v>
      </c>
      <c r="N2749" s="6">
        <v>8</v>
      </c>
      <c r="O2749" s="6" t="s">
        <v>81</v>
      </c>
      <c r="P2749" s="6">
        <v>1</v>
      </c>
      <c r="Q2749" s="16" t="str">
        <f>IF($B2749=2014,$P2749,"")</f>
        <v/>
      </c>
      <c r="R2749" s="16" t="str">
        <f>IF($B2749=2015,$P2749,"")</f>
        <v/>
      </c>
      <c r="S2749" s="16" t="str">
        <f>IF($B2749=2016,$P2749,"")</f>
        <v/>
      </c>
      <c r="T2749" s="16" t="str">
        <f>IF($B2749=2017,$P2749,"")</f>
        <v/>
      </c>
      <c r="U2749" s="16" t="str">
        <f>IF($B2749=2018,$P2749,"")</f>
        <v/>
      </c>
      <c r="V2749" s="16" t="str">
        <f>IF($B2749=2019,$P2749,"")</f>
        <v/>
      </c>
      <c r="W2749" s="16" t="str">
        <f>IF($B2749=2020,$P2749,"")</f>
        <v/>
      </c>
      <c r="X2749" s="6" t="str">
        <f>IF($B2749=2021,$P2749,"")</f>
        <v/>
      </c>
      <c r="Y2749" s="6" t="str">
        <f>IF($B2749=2022,$P2749,"")</f>
        <v/>
      </c>
      <c r="Z2749" s="6">
        <f>IF($B2749=2023,$P2749,"")</f>
        <v>1</v>
      </c>
      <c r="AA2749" s="6" t="str">
        <f>IF($B2749=2024,$P2749,"")</f>
        <v/>
      </c>
      <c r="AB2749" s="16" t="str">
        <f>IF($B2749=2025,$P2749,"")</f>
        <v/>
      </c>
    </row>
    <row r="2750" spans="1:28" x14ac:dyDescent="0.25">
      <c r="A2750" s="3">
        <v>1224</v>
      </c>
      <c r="B2750" s="3">
        <v>2023</v>
      </c>
      <c r="C2750" s="3" t="s">
        <v>1153</v>
      </c>
      <c r="D2750" s="4">
        <f>DATE(B2750,N2750,M2750)</f>
        <v>45148</v>
      </c>
      <c r="E2750" s="5">
        <v>2200</v>
      </c>
      <c r="F2750" s="7" t="s">
        <v>14</v>
      </c>
      <c r="G2750" s="7" t="s">
        <v>27</v>
      </c>
      <c r="H2750" s="7"/>
      <c r="I2750" s="1" t="s">
        <v>2138</v>
      </c>
      <c r="J2750" s="1" t="s">
        <v>5611</v>
      </c>
      <c r="K2750" s="6" t="s">
        <v>842</v>
      </c>
      <c r="L2750" s="6">
        <v>6404</v>
      </c>
      <c r="M2750" s="6">
        <v>10</v>
      </c>
      <c r="N2750" s="6">
        <v>8</v>
      </c>
      <c r="O2750" s="6" t="s">
        <v>81</v>
      </c>
      <c r="P2750" s="6">
        <v>1</v>
      </c>
      <c r="Q2750" s="16" t="str">
        <f>IF($B2750=2014,$P2750,"")</f>
        <v/>
      </c>
      <c r="R2750" s="16" t="str">
        <f>IF($B2750=2015,$P2750,"")</f>
        <v/>
      </c>
      <c r="S2750" s="16" t="str">
        <f>IF($B2750=2016,$P2750,"")</f>
        <v/>
      </c>
      <c r="T2750" s="16" t="str">
        <f>IF($B2750=2017,$P2750,"")</f>
        <v/>
      </c>
      <c r="U2750" s="16" t="str">
        <f>IF($B2750=2018,$P2750,"")</f>
        <v/>
      </c>
      <c r="V2750" s="16" t="str">
        <f>IF($B2750=2019,$P2750,"")</f>
        <v/>
      </c>
      <c r="W2750" s="16" t="str">
        <f>IF($B2750=2020,$P2750,"")</f>
        <v/>
      </c>
      <c r="X2750" s="6" t="str">
        <f>IF($B2750=2021,$P2750,"")</f>
        <v/>
      </c>
      <c r="Y2750" s="6" t="str">
        <f>IF($B2750=2022,$P2750,"")</f>
        <v/>
      </c>
      <c r="Z2750" s="6">
        <f>IF($B2750=2023,$P2750,"")</f>
        <v>1</v>
      </c>
      <c r="AA2750" s="6" t="str">
        <f>IF($B2750=2024,$P2750,"")</f>
        <v/>
      </c>
      <c r="AB2750" s="16" t="str">
        <f>IF($B2750=2025,$P2750,"")</f>
        <v/>
      </c>
    </row>
    <row r="2751" spans="1:28" x14ac:dyDescent="0.25">
      <c r="A2751" s="3">
        <v>1224</v>
      </c>
      <c r="B2751" s="3">
        <v>2023</v>
      </c>
      <c r="C2751" s="3" t="s">
        <v>257</v>
      </c>
      <c r="D2751" s="4">
        <f>DATE(B2751,N2751,M2751)</f>
        <v>45227</v>
      </c>
      <c r="E2751" s="5">
        <v>1500</v>
      </c>
      <c r="F2751" s="7" t="s">
        <v>14</v>
      </c>
      <c r="G2751" s="7" t="s">
        <v>27</v>
      </c>
      <c r="H2751" s="7"/>
      <c r="I2751" s="1" t="s">
        <v>2138</v>
      </c>
      <c r="J2751" s="1" t="s">
        <v>5917</v>
      </c>
      <c r="K2751" s="6" t="s">
        <v>842</v>
      </c>
      <c r="L2751" s="6">
        <v>6409</v>
      </c>
      <c r="M2751" s="6">
        <v>28</v>
      </c>
      <c r="N2751" s="6">
        <v>10</v>
      </c>
      <c r="O2751" s="6" t="s">
        <v>81</v>
      </c>
      <c r="P2751" s="6">
        <v>1</v>
      </c>
      <c r="Q2751" s="16" t="str">
        <f>IF($B2751=2014,$P2751,"")</f>
        <v/>
      </c>
      <c r="R2751" s="16" t="str">
        <f>IF($B2751=2015,$P2751,"")</f>
        <v/>
      </c>
      <c r="S2751" s="16" t="str">
        <f>IF($B2751=2016,$P2751,"")</f>
        <v/>
      </c>
      <c r="T2751" s="16" t="str">
        <f>IF($B2751=2017,$P2751,"")</f>
        <v/>
      </c>
      <c r="U2751" s="16" t="str">
        <f>IF($B2751=2018,$P2751,"")</f>
        <v/>
      </c>
      <c r="V2751" s="16" t="str">
        <f>IF($B2751=2019,$P2751,"")</f>
        <v/>
      </c>
      <c r="W2751" s="16" t="str">
        <f>IF($B2751=2020,$P2751,"")</f>
        <v/>
      </c>
      <c r="X2751" s="6" t="str">
        <f>IF($B2751=2021,$P2751,"")</f>
        <v/>
      </c>
      <c r="Y2751" s="6" t="str">
        <f>IF($B2751=2022,$P2751,"")</f>
        <v/>
      </c>
      <c r="Z2751" s="6">
        <f>IF($B2751=2023,$P2751,"")</f>
        <v>1</v>
      </c>
      <c r="AA2751" s="6" t="str">
        <f>IF($B2751=2024,$P2751,"")</f>
        <v/>
      </c>
      <c r="AB2751" s="16" t="str">
        <f>IF($B2751=2025,$P2751,"")</f>
        <v/>
      </c>
    </row>
    <row r="2752" spans="1:28" ht="24" x14ac:dyDescent="0.25">
      <c r="A2752" s="3">
        <v>1224</v>
      </c>
      <c r="B2752" s="3">
        <v>2023</v>
      </c>
      <c r="C2752" s="3" t="s">
        <v>849</v>
      </c>
      <c r="D2752" s="4">
        <f>DATE(B2752,N2752,M2752)</f>
        <v>45255</v>
      </c>
      <c r="E2752" s="5">
        <v>1600</v>
      </c>
      <c r="F2752" s="7" t="s">
        <v>14</v>
      </c>
      <c r="G2752" s="7" t="s">
        <v>27</v>
      </c>
      <c r="H2752" s="7"/>
      <c r="I2752" s="1" t="s">
        <v>2138</v>
      </c>
      <c r="J2752" s="1" t="s">
        <v>5984</v>
      </c>
      <c r="K2752" s="6" t="s">
        <v>842</v>
      </c>
      <c r="L2752" s="6">
        <v>6410</v>
      </c>
      <c r="M2752" s="6">
        <v>25</v>
      </c>
      <c r="N2752" s="6">
        <v>11</v>
      </c>
      <c r="O2752" s="6" t="s">
        <v>81</v>
      </c>
      <c r="P2752" s="6">
        <v>1</v>
      </c>
      <c r="Q2752" s="16" t="str">
        <f>IF($B2752=2014,$P2752,"")</f>
        <v/>
      </c>
      <c r="R2752" s="16" t="str">
        <f>IF($B2752=2015,$P2752,"")</f>
        <v/>
      </c>
      <c r="S2752" s="16" t="str">
        <f>IF($B2752=2016,$P2752,"")</f>
        <v/>
      </c>
      <c r="T2752" s="16" t="str">
        <f>IF($B2752=2017,$P2752,"")</f>
        <v/>
      </c>
      <c r="U2752" s="16" t="str">
        <f>IF($B2752=2018,$P2752,"")</f>
        <v/>
      </c>
      <c r="V2752" s="16" t="str">
        <f>IF($B2752=2019,$P2752,"")</f>
        <v/>
      </c>
      <c r="W2752" s="16" t="str">
        <f>IF($B2752=2020,$P2752,"")</f>
        <v/>
      </c>
      <c r="X2752" s="6" t="str">
        <f>IF($B2752=2021,$P2752,"")</f>
        <v/>
      </c>
      <c r="Y2752" s="6" t="str">
        <f>IF($B2752=2022,$P2752,"")</f>
        <v/>
      </c>
      <c r="Z2752" s="6">
        <f>IF($B2752=2023,$P2752,"")</f>
        <v>1</v>
      </c>
      <c r="AA2752" s="6" t="str">
        <f>IF($B2752=2024,$P2752,"")</f>
        <v/>
      </c>
      <c r="AB2752" s="16" t="str">
        <f>IF($B2752=2025,$P2752,"")</f>
        <v/>
      </c>
    </row>
    <row r="2753" spans="1:29" x14ac:dyDescent="0.25">
      <c r="A2753" s="3">
        <v>1224</v>
      </c>
      <c r="B2753" s="3">
        <v>2024</v>
      </c>
      <c r="C2753" s="3" t="s">
        <v>154</v>
      </c>
      <c r="D2753" s="4">
        <f>DATE(B2753,N2753,M2753)</f>
        <v>45328</v>
      </c>
      <c r="E2753" s="5">
        <v>1530</v>
      </c>
      <c r="F2753" s="7" t="s">
        <v>14</v>
      </c>
      <c r="G2753" s="7" t="s">
        <v>27</v>
      </c>
      <c r="H2753" s="7"/>
      <c r="I2753" s="1" t="s">
        <v>2138</v>
      </c>
      <c r="J2753" s="1" t="s">
        <v>6189</v>
      </c>
      <c r="K2753" s="6" t="s">
        <v>4403</v>
      </c>
      <c r="L2753" s="6">
        <v>6416</v>
      </c>
      <c r="M2753" s="6">
        <v>6</v>
      </c>
      <c r="N2753" s="6">
        <v>2</v>
      </c>
      <c r="P2753" s="6">
        <v>1</v>
      </c>
      <c r="Q2753" s="16" t="str">
        <f>IF($B2753=2014,$P2753,"")</f>
        <v/>
      </c>
      <c r="R2753" s="16" t="str">
        <f>IF($B2753=2015,$P2753,"")</f>
        <v/>
      </c>
      <c r="S2753" s="16" t="str">
        <f>IF($B2753=2016,$P2753,"")</f>
        <v/>
      </c>
      <c r="T2753" s="16" t="str">
        <f>IF($B2753=2017,$P2753,"")</f>
        <v/>
      </c>
      <c r="U2753" s="16" t="str">
        <f>IF($B2753=2018,$P2753,"")</f>
        <v/>
      </c>
      <c r="V2753" s="16" t="str">
        <f>IF($B2753=2019,$P2753,"")</f>
        <v/>
      </c>
      <c r="W2753" s="16" t="str">
        <f>IF($B2753=2020,$P2753,"")</f>
        <v/>
      </c>
      <c r="X2753" s="6" t="str">
        <f>IF($B2753=2021,$P2753,"")</f>
        <v/>
      </c>
      <c r="Y2753" s="6" t="str">
        <f>IF($B2753=2022,$P2753,"")</f>
        <v/>
      </c>
      <c r="Z2753" s="6" t="str">
        <f>IF($B2753=2023,$P2753,"")</f>
        <v/>
      </c>
      <c r="AA2753" s="6">
        <f>IF($B2753=2024,$P2753,"")</f>
        <v>1</v>
      </c>
      <c r="AB2753" s="16" t="str">
        <f>IF($B2753=2025,$P2753,"")</f>
        <v/>
      </c>
    </row>
    <row r="2754" spans="1:29" x14ac:dyDescent="0.25">
      <c r="A2754" s="28">
        <v>1224</v>
      </c>
      <c r="B2754" s="28">
        <v>2024</v>
      </c>
      <c r="C2754" s="28" t="s">
        <v>258</v>
      </c>
      <c r="D2754" s="29">
        <f>DATE(B2754,N2754,M2754)</f>
        <v>45594</v>
      </c>
      <c r="E2754" s="30">
        <v>2155</v>
      </c>
      <c r="F2754" s="31" t="s">
        <v>14</v>
      </c>
      <c r="G2754" s="31" t="s">
        <v>27</v>
      </c>
      <c r="H2754" s="31"/>
      <c r="I2754" s="32" t="s">
        <v>2138</v>
      </c>
      <c r="J2754" s="32" t="s">
        <v>6424</v>
      </c>
      <c r="K2754" s="27" t="s">
        <v>842</v>
      </c>
      <c r="L2754" s="27">
        <v>6509</v>
      </c>
      <c r="M2754" s="27">
        <v>29</v>
      </c>
      <c r="N2754" s="27">
        <v>10</v>
      </c>
      <c r="O2754" s="27" t="s">
        <v>81</v>
      </c>
      <c r="P2754" s="6">
        <v>1</v>
      </c>
      <c r="Q2754" s="16" t="str">
        <f>IF($B2754=2014,$P2754,"")</f>
        <v/>
      </c>
      <c r="R2754" s="16" t="str">
        <f>IF($B2754=2015,$P2754,"")</f>
        <v/>
      </c>
      <c r="S2754" s="16" t="str">
        <f>IF($B2754=2016,$P2754,"")</f>
        <v/>
      </c>
      <c r="T2754" s="16" t="str">
        <f>IF($B2754=2017,$P2754,"")</f>
        <v/>
      </c>
      <c r="U2754" s="16" t="str">
        <f>IF($B2754=2018,$P2754,"")</f>
        <v/>
      </c>
      <c r="V2754" s="16" t="str">
        <f>IF($B2754=2019,$P2754,"")</f>
        <v/>
      </c>
      <c r="W2754" s="16" t="str">
        <f>IF($B2754=2020,$P2754,"")</f>
        <v/>
      </c>
      <c r="X2754" s="6" t="str">
        <f>IF($B2754=2021,$P2754,"")</f>
        <v/>
      </c>
      <c r="Y2754" s="6" t="str">
        <f>IF($B2754=2022,$P2754,"")</f>
        <v/>
      </c>
      <c r="Z2754" s="6" t="str">
        <f>IF($B2754=2023,$P2754,"")</f>
        <v/>
      </c>
      <c r="AA2754" s="6">
        <f>IF($B2754=2024,$P2754,"")</f>
        <v>1</v>
      </c>
      <c r="AB2754" s="16" t="str">
        <f>IF($B2754=2025,$P2754,"")</f>
        <v/>
      </c>
    </row>
    <row r="2755" spans="1:29" x14ac:dyDescent="0.25">
      <c r="A2755" s="60">
        <v>1224</v>
      </c>
      <c r="B2755" s="60">
        <v>2025</v>
      </c>
      <c r="C2755" s="60" t="s">
        <v>1149</v>
      </c>
      <c r="D2755" s="61">
        <f>DATE(B2755,N2755,M2755)</f>
        <v>45727</v>
      </c>
      <c r="E2755" s="62">
        <v>2005</v>
      </c>
      <c r="F2755" s="63" t="s">
        <v>14</v>
      </c>
      <c r="G2755" s="63" t="s">
        <v>27</v>
      </c>
      <c r="H2755" s="63"/>
      <c r="I2755" s="64" t="s">
        <v>2138</v>
      </c>
      <c r="J2755" s="64" t="s">
        <v>6515</v>
      </c>
      <c r="K2755" s="63" t="s">
        <v>4403</v>
      </c>
      <c r="L2755" s="63">
        <v>6518</v>
      </c>
      <c r="M2755" s="63">
        <v>11</v>
      </c>
      <c r="N2755" s="63">
        <v>3</v>
      </c>
      <c r="O2755" s="63"/>
      <c r="P2755" s="65">
        <v>1</v>
      </c>
      <c r="Q2755" s="66" t="str">
        <f>IF($B2755=2014,$P2755,"")</f>
        <v/>
      </c>
      <c r="R2755" s="66" t="str">
        <f>IF($B2755=2015,$P2755,"")</f>
        <v/>
      </c>
      <c r="S2755" s="66" t="str">
        <f>IF($B2755=2016,$P2755,"")</f>
        <v/>
      </c>
      <c r="T2755" s="66" t="str">
        <f>IF($B2755=2017,$P2755,"")</f>
        <v/>
      </c>
      <c r="U2755" s="66" t="str">
        <f>IF($B2755=2018,$P2755,"")</f>
        <v/>
      </c>
      <c r="V2755" s="66" t="str">
        <f>IF($B2755=2019,$P2755,"")</f>
        <v/>
      </c>
      <c r="W2755" s="66" t="str">
        <f>IF($B2755=2020,$P2755,"")</f>
        <v/>
      </c>
      <c r="X2755" s="65" t="str">
        <f>IF($B2755=2021,$P2755,"")</f>
        <v/>
      </c>
      <c r="Y2755" s="65" t="str">
        <f>IF($B2755=2022,$P2755,"")</f>
        <v/>
      </c>
      <c r="Z2755" s="65" t="str">
        <f>IF($B2755=2023,$P2755,"")</f>
        <v/>
      </c>
      <c r="AA2755" s="65" t="str">
        <f>IF($B2755=2024,$P2755,"")</f>
        <v/>
      </c>
      <c r="AB2755" s="66">
        <f>IF($B2755=2025,$P2755,"")</f>
        <v>1</v>
      </c>
      <c r="AC2755" s="64"/>
    </row>
    <row r="2756" spans="1:29" x14ac:dyDescent="0.25">
      <c r="A2756" s="3">
        <v>1224</v>
      </c>
      <c r="B2756" s="3">
        <v>2023</v>
      </c>
      <c r="C2756" s="3" t="s">
        <v>264</v>
      </c>
      <c r="D2756" s="4">
        <f>DATE(B2756,N2756,M2756)</f>
        <v>45217</v>
      </c>
      <c r="E2756" s="5">
        <v>1640</v>
      </c>
      <c r="F2756" s="6" t="s">
        <v>14</v>
      </c>
      <c r="G2756" s="7" t="s">
        <v>27</v>
      </c>
      <c r="H2756" s="7"/>
      <c r="I2756" s="1" t="s">
        <v>5802</v>
      </c>
      <c r="J2756" s="1" t="s">
        <v>5803</v>
      </c>
      <c r="K2756" s="6" t="s">
        <v>842</v>
      </c>
      <c r="L2756" s="6">
        <v>6408</v>
      </c>
      <c r="M2756" s="6">
        <v>18</v>
      </c>
      <c r="N2756" s="6">
        <v>10</v>
      </c>
      <c r="O2756" s="6" t="s">
        <v>81</v>
      </c>
      <c r="P2756" s="6">
        <v>1</v>
      </c>
      <c r="Q2756" s="16" t="str">
        <f>IF($B2756=2014,$P2756,"")</f>
        <v/>
      </c>
      <c r="R2756" s="16" t="str">
        <f>IF($B2756=2015,$P2756,"")</f>
        <v/>
      </c>
      <c r="S2756" s="16" t="str">
        <f>IF($B2756=2016,$P2756,"")</f>
        <v/>
      </c>
      <c r="T2756" s="16" t="str">
        <f>IF($B2756=2017,$P2756,"")</f>
        <v/>
      </c>
      <c r="U2756" s="16" t="str">
        <f>IF($B2756=2018,$P2756,"")</f>
        <v/>
      </c>
      <c r="V2756" s="16" t="str">
        <f>IF($B2756=2019,$P2756,"")</f>
        <v/>
      </c>
      <c r="W2756" s="16" t="str">
        <f>IF($B2756=2020,$P2756,"")</f>
        <v/>
      </c>
      <c r="X2756" s="6" t="str">
        <f>IF($B2756=2021,$P2756,"")</f>
        <v/>
      </c>
      <c r="Y2756" s="6" t="str">
        <f>IF($B2756=2022,$P2756,"")</f>
        <v/>
      </c>
      <c r="Z2756" s="6">
        <f>IF($B2756=2023,$P2756,"")</f>
        <v>1</v>
      </c>
      <c r="AA2756" s="6" t="str">
        <f>IF($B2756=2024,$P2756,"")</f>
        <v/>
      </c>
      <c r="AB2756" s="16" t="str">
        <f>IF($B2756=2025,$P2756,"")</f>
        <v/>
      </c>
    </row>
    <row r="2757" spans="1:29" x14ac:dyDescent="0.25">
      <c r="A2757" s="3">
        <v>1224</v>
      </c>
      <c r="B2757" s="3">
        <v>2023</v>
      </c>
      <c r="C2757" s="3" t="s">
        <v>257</v>
      </c>
      <c r="D2757" s="4">
        <f>DATE(B2757,N2757,M2757)</f>
        <v>45227</v>
      </c>
      <c r="E2757" s="5">
        <v>1501</v>
      </c>
      <c r="F2757" s="7" t="s">
        <v>14</v>
      </c>
      <c r="G2757" s="7" t="s">
        <v>27</v>
      </c>
      <c r="H2757" s="7"/>
      <c r="I2757" s="1" t="s">
        <v>5802</v>
      </c>
      <c r="J2757" s="1" t="s">
        <v>5918</v>
      </c>
      <c r="K2757" s="6" t="s">
        <v>842</v>
      </c>
      <c r="L2757" s="6">
        <v>6409</v>
      </c>
      <c r="M2757" s="6">
        <v>28</v>
      </c>
      <c r="N2757" s="6">
        <v>10</v>
      </c>
      <c r="O2757" s="6" t="s">
        <v>81</v>
      </c>
      <c r="P2757" s="6">
        <v>1</v>
      </c>
      <c r="Q2757" s="16" t="str">
        <f>IF($B2757=2014,$P2757,"")</f>
        <v/>
      </c>
      <c r="R2757" s="16" t="str">
        <f>IF($B2757=2015,$P2757,"")</f>
        <v/>
      </c>
      <c r="S2757" s="16" t="str">
        <f>IF($B2757=2016,$P2757,"")</f>
        <v/>
      </c>
      <c r="T2757" s="16" t="str">
        <f>IF($B2757=2017,$P2757,"")</f>
        <v/>
      </c>
      <c r="U2757" s="16" t="str">
        <f>IF($B2757=2018,$P2757,"")</f>
        <v/>
      </c>
      <c r="V2757" s="16" t="str">
        <f>IF($B2757=2019,$P2757,"")</f>
        <v/>
      </c>
      <c r="W2757" s="16" t="str">
        <f>IF($B2757=2020,$P2757,"")</f>
        <v/>
      </c>
      <c r="X2757" s="6" t="str">
        <f>IF($B2757=2021,$P2757,"")</f>
        <v/>
      </c>
      <c r="Y2757" s="6" t="str">
        <f>IF($B2757=2022,$P2757,"")</f>
        <v/>
      </c>
      <c r="Z2757" s="6">
        <f>IF($B2757=2023,$P2757,"")</f>
        <v>1</v>
      </c>
      <c r="AA2757" s="6" t="str">
        <f>IF($B2757=2024,$P2757,"")</f>
        <v/>
      </c>
      <c r="AB2757" s="16" t="str">
        <f>IF($B2757=2025,$P2757,"")</f>
        <v/>
      </c>
    </row>
    <row r="2758" spans="1:29" x14ac:dyDescent="0.25">
      <c r="A2758" s="3">
        <v>1224</v>
      </c>
      <c r="B2758" s="3">
        <v>2023</v>
      </c>
      <c r="C2758" s="3" t="s">
        <v>721</v>
      </c>
      <c r="D2758" s="4">
        <f>DATE(B2758,N2758,M2758)</f>
        <v>45250</v>
      </c>
      <c r="E2758" s="5">
        <v>1520</v>
      </c>
      <c r="F2758" s="7" t="s">
        <v>14</v>
      </c>
      <c r="G2758" s="7" t="s">
        <v>27</v>
      </c>
      <c r="H2758" s="7"/>
      <c r="I2758" s="1" t="s">
        <v>5802</v>
      </c>
      <c r="J2758" s="1" t="s">
        <v>5985</v>
      </c>
      <c r="K2758" s="6" t="s">
        <v>4403</v>
      </c>
      <c r="L2758" s="6">
        <v>6410</v>
      </c>
      <c r="M2758" s="6">
        <v>20</v>
      </c>
      <c r="N2758" s="6">
        <v>11</v>
      </c>
      <c r="P2758" s="6">
        <v>1</v>
      </c>
      <c r="Q2758" s="16" t="str">
        <f>IF($B2758=2014,$P2758,"")</f>
        <v/>
      </c>
      <c r="R2758" s="16" t="str">
        <f>IF($B2758=2015,$P2758,"")</f>
        <v/>
      </c>
      <c r="S2758" s="16" t="str">
        <f>IF($B2758=2016,$P2758,"")</f>
        <v/>
      </c>
      <c r="T2758" s="16" t="str">
        <f>IF($B2758=2017,$P2758,"")</f>
        <v/>
      </c>
      <c r="U2758" s="16" t="str">
        <f>IF($B2758=2018,$P2758,"")</f>
        <v/>
      </c>
      <c r="V2758" s="16" t="str">
        <f>IF($B2758=2019,$P2758,"")</f>
        <v/>
      </c>
      <c r="W2758" s="16" t="str">
        <f>IF($B2758=2020,$P2758,"")</f>
        <v/>
      </c>
      <c r="X2758" s="6" t="str">
        <f>IF($B2758=2021,$P2758,"")</f>
        <v/>
      </c>
      <c r="Y2758" s="6" t="str">
        <f>IF($B2758=2022,$P2758,"")</f>
        <v/>
      </c>
      <c r="Z2758" s="6">
        <f>IF($B2758=2023,$P2758,"")</f>
        <v>1</v>
      </c>
      <c r="AA2758" s="6" t="str">
        <f>IF($B2758=2024,$P2758,"")</f>
        <v/>
      </c>
      <c r="AB2758" s="16" t="str">
        <f>IF($B2758=2025,$P2758,"")</f>
        <v/>
      </c>
    </row>
    <row r="2759" spans="1:29" x14ac:dyDescent="0.25">
      <c r="A2759" s="3">
        <v>1224</v>
      </c>
      <c r="B2759" s="3">
        <v>2017</v>
      </c>
      <c r="C2759" s="3" t="s">
        <v>849</v>
      </c>
      <c r="D2759" s="4">
        <f>DATE(B2759,N2759,M2759)</f>
        <v>43064</v>
      </c>
      <c r="E2759" s="5">
        <v>903</v>
      </c>
      <c r="F2759" s="6" t="s">
        <v>14</v>
      </c>
      <c r="G2759" s="6" t="s">
        <v>27</v>
      </c>
      <c r="H2759" s="7"/>
      <c r="I2759" s="1" t="s">
        <v>265</v>
      </c>
      <c r="J2759" s="8" t="s">
        <v>2144</v>
      </c>
      <c r="K2759" s="6" t="s">
        <v>163</v>
      </c>
      <c r="L2759" s="6">
        <v>5811</v>
      </c>
      <c r="M2759" s="6">
        <v>25</v>
      </c>
      <c r="N2759" s="6">
        <v>11</v>
      </c>
      <c r="O2759" s="6" t="s">
        <v>679</v>
      </c>
      <c r="P2759" s="6">
        <v>1</v>
      </c>
      <c r="Q2759" s="16" t="str">
        <f>IF($B2759=2014,$P2759,"")</f>
        <v/>
      </c>
      <c r="R2759" s="16" t="str">
        <f>IF($B2759=2015,$P2759,"")</f>
        <v/>
      </c>
      <c r="S2759" s="16" t="str">
        <f>IF($B2759=2016,$P2759,"")</f>
        <v/>
      </c>
      <c r="T2759" s="16">
        <f>IF($B2759=2017,$P2759,"")</f>
        <v>1</v>
      </c>
      <c r="U2759" s="16" t="str">
        <f>IF($B2759=2018,$P2759,"")</f>
        <v/>
      </c>
      <c r="V2759" s="16" t="str">
        <f>IF($B2759=2019,$P2759,"")</f>
        <v/>
      </c>
      <c r="W2759" s="16" t="str">
        <f>IF($B2759=2020,$P2759,"")</f>
        <v/>
      </c>
      <c r="X2759" s="6" t="str">
        <f>IF($B2759=2021,$P2759,"")</f>
        <v/>
      </c>
      <c r="Y2759" s="6" t="str">
        <f>IF($B2759=2022,$P2759,"")</f>
        <v/>
      </c>
      <c r="Z2759" s="6" t="str">
        <f>IF($B2759=2023,$P2759,"")</f>
        <v/>
      </c>
      <c r="AA2759" s="6" t="str">
        <f>IF($B2759=2024,$P2759,"")</f>
        <v/>
      </c>
      <c r="AB2759" s="16" t="str">
        <f>IF($B2759=2025,$P2759,"")</f>
        <v/>
      </c>
    </row>
    <row r="2760" spans="1:29" x14ac:dyDescent="0.25">
      <c r="A2760" s="3">
        <v>1224</v>
      </c>
      <c r="B2760" s="3">
        <v>2020</v>
      </c>
      <c r="C2760" s="3" t="s">
        <v>258</v>
      </c>
      <c r="D2760" s="4">
        <f>DATE(B2760,N2760,M2760)</f>
        <v>44133</v>
      </c>
      <c r="E2760" s="5">
        <v>1943</v>
      </c>
      <c r="F2760" s="7" t="s">
        <v>14</v>
      </c>
      <c r="G2760" s="6" t="s">
        <v>27</v>
      </c>
      <c r="I2760" s="1" t="s">
        <v>265</v>
      </c>
      <c r="J2760" s="1" t="s">
        <v>412</v>
      </c>
      <c r="K2760" s="6" t="s">
        <v>17</v>
      </c>
      <c r="L2760" s="6">
        <v>6108</v>
      </c>
      <c r="M2760" s="6">
        <v>29</v>
      </c>
      <c r="N2760" s="6">
        <v>10</v>
      </c>
      <c r="P2760" s="6">
        <v>1</v>
      </c>
      <c r="Q2760" s="16" t="str">
        <f>IF($B2760=2014,$P2760,"")</f>
        <v/>
      </c>
      <c r="R2760" s="16" t="str">
        <f>IF($B2760=2015,$P2760,"")</f>
        <v/>
      </c>
      <c r="S2760" s="16" t="str">
        <f>IF($B2760=2016,$P2760,"")</f>
        <v/>
      </c>
      <c r="T2760" s="16" t="str">
        <f>IF($B2760=2017,$P2760,"")</f>
        <v/>
      </c>
      <c r="U2760" s="16" t="str">
        <f>IF($B2760=2018,$P2760,"")</f>
        <v/>
      </c>
      <c r="V2760" s="16" t="str">
        <f>IF($B2760=2019,$P2760,"")</f>
        <v/>
      </c>
      <c r="W2760" s="16">
        <f>IF($B2760=2020,$P2760,"")</f>
        <v>1</v>
      </c>
      <c r="X2760" s="6" t="str">
        <f>IF($B2760=2021,$P2760,"")</f>
        <v/>
      </c>
      <c r="Y2760" s="6" t="str">
        <f>IF($B2760=2022,$P2760,"")</f>
        <v/>
      </c>
      <c r="Z2760" s="6" t="str">
        <f>IF($B2760=2023,$P2760,"")</f>
        <v/>
      </c>
      <c r="AA2760" s="6" t="str">
        <f>IF($B2760=2024,$P2760,"")</f>
        <v/>
      </c>
      <c r="AB2760" s="16" t="str">
        <f>IF($B2760=2025,$P2760,"")</f>
        <v/>
      </c>
    </row>
    <row r="2761" spans="1:29" x14ac:dyDescent="0.25">
      <c r="A2761" s="3">
        <v>1224</v>
      </c>
      <c r="B2761" s="3">
        <v>2020</v>
      </c>
      <c r="C2761" s="3" t="s">
        <v>200</v>
      </c>
      <c r="D2761" s="4">
        <f>DATE(B2761,N2761,M2761)</f>
        <v>44184</v>
      </c>
      <c r="E2761" s="5">
        <v>1715</v>
      </c>
      <c r="F2761" s="7" t="s">
        <v>14</v>
      </c>
      <c r="G2761" s="6" t="s">
        <v>27</v>
      </c>
      <c r="I2761" s="1" t="s">
        <v>265</v>
      </c>
      <c r="J2761" s="1" t="s">
        <v>411</v>
      </c>
      <c r="K2761" s="6" t="s">
        <v>188</v>
      </c>
      <c r="L2761" s="6">
        <v>6112</v>
      </c>
      <c r="M2761" s="6">
        <v>19</v>
      </c>
      <c r="N2761" s="6">
        <v>12</v>
      </c>
      <c r="P2761" s="6">
        <v>1</v>
      </c>
      <c r="Q2761" s="16" t="str">
        <f>IF($B2761=2014,$P2761,"")</f>
        <v/>
      </c>
      <c r="R2761" s="16" t="str">
        <f>IF($B2761=2015,$P2761,"")</f>
        <v/>
      </c>
      <c r="S2761" s="16" t="str">
        <f>IF($B2761=2016,$P2761,"")</f>
        <v/>
      </c>
      <c r="T2761" s="16" t="str">
        <f>IF($B2761=2017,$P2761,"")</f>
        <v/>
      </c>
      <c r="U2761" s="16" t="str">
        <f>IF($B2761=2018,$P2761,"")</f>
        <v/>
      </c>
      <c r="V2761" s="16" t="str">
        <f>IF($B2761=2019,$P2761,"")</f>
        <v/>
      </c>
      <c r="W2761" s="16">
        <f>IF($B2761=2020,$P2761,"")</f>
        <v>1</v>
      </c>
      <c r="X2761" s="6" t="str">
        <f>IF($B2761=2021,$P2761,"")</f>
        <v/>
      </c>
      <c r="Y2761" s="6" t="str">
        <f>IF($B2761=2022,$P2761,"")</f>
        <v/>
      </c>
      <c r="Z2761" s="6" t="str">
        <f>IF($B2761=2023,$P2761,"")</f>
        <v/>
      </c>
      <c r="AA2761" s="6" t="str">
        <f>IF($B2761=2024,$P2761,"")</f>
        <v/>
      </c>
      <c r="AB2761" s="16" t="str">
        <f>IF($B2761=2025,$P2761,"")</f>
        <v/>
      </c>
    </row>
    <row r="2762" spans="1:29" x14ac:dyDescent="0.25">
      <c r="A2762" s="3">
        <v>1224</v>
      </c>
      <c r="B2762" s="3">
        <v>2021</v>
      </c>
      <c r="C2762" s="3" t="s">
        <v>2592</v>
      </c>
      <c r="D2762" s="4">
        <v>44543</v>
      </c>
      <c r="E2762" s="5">
        <v>604</v>
      </c>
      <c r="F2762" s="7" t="s">
        <v>14</v>
      </c>
      <c r="G2762" s="7" t="s">
        <v>27</v>
      </c>
      <c r="H2762" s="7"/>
      <c r="I2762" s="1" t="s">
        <v>265</v>
      </c>
      <c r="J2762" s="1" t="s">
        <v>3704</v>
      </c>
      <c r="K2762" s="6" t="s">
        <v>72</v>
      </c>
      <c r="L2762" s="6">
        <v>6212</v>
      </c>
      <c r="M2762" s="6">
        <v>13</v>
      </c>
      <c r="N2762" s="6">
        <v>12</v>
      </c>
      <c r="P2762" s="6">
        <v>1</v>
      </c>
      <c r="Q2762" s="16" t="str">
        <f>IF($B2762=2014,$P2762,"")</f>
        <v/>
      </c>
      <c r="R2762" s="16" t="str">
        <f>IF($B2762=2015,$P2762,"")</f>
        <v/>
      </c>
      <c r="S2762" s="16" t="str">
        <f>IF($B2762=2016,$P2762,"")</f>
        <v/>
      </c>
      <c r="T2762" s="16" t="str">
        <f>IF($B2762=2017,$P2762,"")</f>
        <v/>
      </c>
      <c r="U2762" s="16" t="str">
        <f>IF($B2762=2018,$P2762,"")</f>
        <v/>
      </c>
      <c r="V2762" s="16" t="str">
        <f>IF($B2762=2019,$P2762,"")</f>
        <v/>
      </c>
      <c r="W2762" s="16" t="str">
        <f>IF($B2762=2020,$P2762,"")</f>
        <v/>
      </c>
      <c r="X2762" s="6">
        <f>IF($B2762=2021,$P2762,"")</f>
        <v>1</v>
      </c>
      <c r="Y2762" s="6" t="str">
        <f>IF($B2762=2022,$P2762,"")</f>
        <v/>
      </c>
      <c r="Z2762" s="6" t="str">
        <f>IF($B2762=2023,$P2762,"")</f>
        <v/>
      </c>
      <c r="AA2762" s="6" t="str">
        <f>IF($B2762=2024,$P2762,"")</f>
        <v/>
      </c>
      <c r="AB2762" s="16" t="str">
        <f>IF($B2762=2025,$P2762,"")</f>
        <v/>
      </c>
    </row>
    <row r="2763" spans="1:29" ht="24" x14ac:dyDescent="0.25">
      <c r="A2763" s="3">
        <v>1224</v>
      </c>
      <c r="B2763" s="3">
        <v>2023</v>
      </c>
      <c r="C2763" s="3" t="s">
        <v>1274</v>
      </c>
      <c r="D2763" s="4">
        <f>DATE(B2763,N2763,M2763)</f>
        <v>44962</v>
      </c>
      <c r="E2763" s="5">
        <v>1602</v>
      </c>
      <c r="F2763" s="7" t="s">
        <v>14</v>
      </c>
      <c r="G2763" s="7" t="s">
        <v>27</v>
      </c>
      <c r="H2763" s="7"/>
      <c r="I2763" s="1" t="s">
        <v>5027</v>
      </c>
      <c r="J2763" s="14" t="s">
        <v>5086</v>
      </c>
      <c r="K2763" s="6" t="s">
        <v>842</v>
      </c>
      <c r="L2763" s="6">
        <v>6315</v>
      </c>
      <c r="M2763" s="6">
        <v>5</v>
      </c>
      <c r="N2763" s="6">
        <v>2</v>
      </c>
      <c r="O2763" s="6" t="s">
        <v>81</v>
      </c>
      <c r="P2763" s="6">
        <v>1</v>
      </c>
      <c r="Q2763" s="16" t="str">
        <f>IF($B2763=2014,$P2763,"")</f>
        <v/>
      </c>
      <c r="R2763" s="16" t="str">
        <f>IF($B2763=2015,$P2763,"")</f>
        <v/>
      </c>
      <c r="S2763" s="16" t="str">
        <f>IF($B2763=2016,$P2763,"")</f>
        <v/>
      </c>
      <c r="T2763" s="16" t="str">
        <f>IF($B2763=2017,$P2763,"")</f>
        <v/>
      </c>
      <c r="U2763" s="16" t="str">
        <f>IF($B2763=2018,$P2763,"")</f>
        <v/>
      </c>
      <c r="V2763" s="16" t="str">
        <f>IF($B2763=2019,$P2763,"")</f>
        <v/>
      </c>
      <c r="W2763" s="16" t="str">
        <f>IF($B2763=2020,$P2763,"")</f>
        <v/>
      </c>
      <c r="X2763" s="6" t="str">
        <f>IF($B2763=2021,$P2763,"")</f>
        <v/>
      </c>
      <c r="Y2763" s="6" t="str">
        <f>IF($B2763=2022,$P2763,"")</f>
        <v/>
      </c>
      <c r="Z2763" s="6">
        <f>IF($B2763=2023,$P2763,"")</f>
        <v>1</v>
      </c>
      <c r="AA2763" s="6" t="str">
        <f>IF($B2763=2024,$P2763,"")</f>
        <v/>
      </c>
      <c r="AB2763" s="16" t="str">
        <f>IF($B2763=2025,$P2763,"")</f>
        <v/>
      </c>
    </row>
    <row r="2764" spans="1:29" x14ac:dyDescent="0.25">
      <c r="A2764" s="3">
        <v>1224</v>
      </c>
      <c r="B2764" s="3">
        <v>2023</v>
      </c>
      <c r="C2764" s="3" t="s">
        <v>152</v>
      </c>
      <c r="D2764" s="4">
        <f>DATE(B2764,N2764,M2764)</f>
        <v>44965</v>
      </c>
      <c r="E2764" s="5">
        <v>1940</v>
      </c>
      <c r="F2764" s="7" t="s">
        <v>14</v>
      </c>
      <c r="G2764" s="7" t="s">
        <v>27</v>
      </c>
      <c r="H2764" s="7"/>
      <c r="I2764" s="1" t="s">
        <v>5027</v>
      </c>
      <c r="J2764" s="1" t="s">
        <v>5165</v>
      </c>
      <c r="K2764" s="6" t="s">
        <v>4403</v>
      </c>
      <c r="L2764" s="6">
        <v>6316</v>
      </c>
      <c r="M2764" s="6">
        <v>8</v>
      </c>
      <c r="N2764" s="6">
        <v>2</v>
      </c>
      <c r="P2764" s="6">
        <v>1</v>
      </c>
      <c r="Q2764" s="16" t="str">
        <f>IF($B2764=2014,$P2764,"")</f>
        <v/>
      </c>
      <c r="R2764" s="16" t="str">
        <f>IF($B2764=2015,$P2764,"")</f>
        <v/>
      </c>
      <c r="S2764" s="16" t="str">
        <f>IF($B2764=2016,$P2764,"")</f>
        <v/>
      </c>
      <c r="T2764" s="16" t="str">
        <f>IF($B2764=2017,$P2764,"")</f>
        <v/>
      </c>
      <c r="U2764" s="16" t="str">
        <f>IF($B2764=2018,$P2764,"")</f>
        <v/>
      </c>
      <c r="V2764" s="16" t="str">
        <f>IF($B2764=2019,$P2764,"")</f>
        <v/>
      </c>
      <c r="W2764" s="16" t="str">
        <f>IF($B2764=2020,$P2764,"")</f>
        <v/>
      </c>
      <c r="X2764" s="6" t="str">
        <f>IF($B2764=2021,$P2764,"")</f>
        <v/>
      </c>
      <c r="Y2764" s="6" t="str">
        <f>IF($B2764=2022,$P2764,"")</f>
        <v/>
      </c>
      <c r="Z2764" s="6">
        <f>IF($B2764=2023,$P2764,"")</f>
        <v>1</v>
      </c>
      <c r="AA2764" s="6" t="str">
        <f>IF($B2764=2024,$P2764,"")</f>
        <v/>
      </c>
      <c r="AB2764" s="16" t="str">
        <f>IF($B2764=2025,$P2764,"")</f>
        <v/>
      </c>
    </row>
    <row r="2765" spans="1:29" ht="24" x14ac:dyDescent="0.25">
      <c r="A2765" s="3">
        <v>1224</v>
      </c>
      <c r="B2765" s="3">
        <v>2022</v>
      </c>
      <c r="C2765" s="3" t="s">
        <v>253</v>
      </c>
      <c r="D2765" s="4">
        <f>DATE(B2765,N2765,M2765)</f>
        <v>44877</v>
      </c>
      <c r="E2765" s="5">
        <v>754</v>
      </c>
      <c r="F2765" s="7" t="s">
        <v>14</v>
      </c>
      <c r="G2765" s="7" t="s">
        <v>27</v>
      </c>
      <c r="H2765" s="7"/>
      <c r="I2765" s="1" t="s">
        <v>4478</v>
      </c>
      <c r="J2765" s="1" t="s">
        <v>4479</v>
      </c>
      <c r="K2765" s="6" t="s">
        <v>17</v>
      </c>
      <c r="L2765" s="6">
        <v>6309</v>
      </c>
      <c r="M2765" s="6">
        <v>12</v>
      </c>
      <c r="N2765" s="6">
        <v>11</v>
      </c>
      <c r="P2765" s="6">
        <v>1</v>
      </c>
      <c r="Q2765" s="16" t="str">
        <f>IF($B2765=2014,$P2765,"")</f>
        <v/>
      </c>
      <c r="R2765" s="16" t="str">
        <f>IF($B2765=2015,$P2765,"")</f>
        <v/>
      </c>
      <c r="S2765" s="16" t="str">
        <f>IF($B2765=2016,$P2765,"")</f>
        <v/>
      </c>
      <c r="T2765" s="16" t="str">
        <f>IF($B2765=2017,$P2765,"")</f>
        <v/>
      </c>
      <c r="U2765" s="16" t="str">
        <f>IF($B2765=2018,$P2765,"")</f>
        <v/>
      </c>
      <c r="V2765" s="16" t="str">
        <f>IF($B2765=2019,$P2765,"")</f>
        <v/>
      </c>
      <c r="W2765" s="16" t="str">
        <f>IF($B2765=2020,$P2765,"")</f>
        <v/>
      </c>
      <c r="X2765" s="6" t="str">
        <f>IF($B2765=2021,$P2765,"")</f>
        <v/>
      </c>
      <c r="Y2765" s="6">
        <f>IF($B2765=2022,$P2765,"")</f>
        <v>1</v>
      </c>
      <c r="Z2765" s="6" t="str">
        <f>IF($B2765=2023,$P2765,"")</f>
        <v/>
      </c>
      <c r="AA2765" s="6" t="str">
        <f>IF($B2765=2024,$P2765,"")</f>
        <v/>
      </c>
      <c r="AB2765" s="16" t="str">
        <f>IF($B2765=2025,$P2765,"")</f>
        <v/>
      </c>
    </row>
    <row r="2766" spans="1:29" ht="48" x14ac:dyDescent="0.25">
      <c r="A2766" s="3">
        <v>1224</v>
      </c>
      <c r="B2766" s="3">
        <v>2017</v>
      </c>
      <c r="C2766" s="3" t="s">
        <v>220</v>
      </c>
      <c r="D2766" s="4">
        <f>DATE(B2766,N2766,M2766)</f>
        <v>43070</v>
      </c>
      <c r="E2766" s="5">
        <v>700</v>
      </c>
      <c r="F2766" s="6" t="s">
        <v>14</v>
      </c>
      <c r="G2766" s="6" t="s">
        <v>27</v>
      </c>
      <c r="H2766" s="7"/>
      <c r="I2766" s="1" t="s">
        <v>1002</v>
      </c>
      <c r="J2766" s="8" t="s">
        <v>2140</v>
      </c>
      <c r="K2766" s="6" t="s">
        <v>163</v>
      </c>
      <c r="L2766" s="6">
        <v>5811</v>
      </c>
      <c r="M2766" s="6">
        <v>1</v>
      </c>
      <c r="N2766" s="6">
        <v>12</v>
      </c>
      <c r="O2766" s="6" t="s">
        <v>679</v>
      </c>
      <c r="P2766" s="6">
        <v>1</v>
      </c>
      <c r="Q2766" s="16" t="str">
        <f>IF($B2766=2014,$P2766,"")</f>
        <v/>
      </c>
      <c r="R2766" s="16" t="str">
        <f>IF($B2766=2015,$P2766,"")</f>
        <v/>
      </c>
      <c r="S2766" s="16" t="str">
        <f>IF($B2766=2016,$P2766,"")</f>
        <v/>
      </c>
      <c r="T2766" s="16">
        <f>IF($B2766=2017,$P2766,"")</f>
        <v>1</v>
      </c>
      <c r="U2766" s="16" t="str">
        <f>IF($B2766=2018,$P2766,"")</f>
        <v/>
      </c>
      <c r="V2766" s="16" t="str">
        <f>IF($B2766=2019,$P2766,"")</f>
        <v/>
      </c>
      <c r="W2766" s="16" t="str">
        <f>IF($B2766=2020,$P2766,"")</f>
        <v/>
      </c>
      <c r="X2766" s="6" t="str">
        <f>IF($B2766=2021,$P2766,"")</f>
        <v/>
      </c>
      <c r="Y2766" s="6" t="str">
        <f>IF($B2766=2022,$P2766,"")</f>
        <v/>
      </c>
      <c r="Z2766" s="6" t="str">
        <f>IF($B2766=2023,$P2766,"")</f>
        <v/>
      </c>
      <c r="AA2766" s="6" t="str">
        <f>IF($B2766=2024,$P2766,"")</f>
        <v/>
      </c>
      <c r="AB2766" s="16" t="str">
        <f>IF($B2766=2025,$P2766,"")</f>
        <v/>
      </c>
    </row>
    <row r="2767" spans="1:29" x14ac:dyDescent="0.25">
      <c r="A2767" s="3">
        <v>1224</v>
      </c>
      <c r="B2767" s="3">
        <v>2017</v>
      </c>
      <c r="C2767" s="3" t="s">
        <v>725</v>
      </c>
      <c r="D2767" s="4">
        <f>DATE(B2767,N2767,M2767)</f>
        <v>43100</v>
      </c>
      <c r="E2767" s="5">
        <v>1630</v>
      </c>
      <c r="F2767" s="6" t="s">
        <v>14</v>
      </c>
      <c r="G2767" s="6" t="s">
        <v>27</v>
      </c>
      <c r="H2767" s="7"/>
      <c r="I2767" s="1" t="s">
        <v>1002</v>
      </c>
      <c r="J2767" s="8" t="s">
        <v>2141</v>
      </c>
      <c r="K2767" s="6" t="s">
        <v>180</v>
      </c>
      <c r="L2767" s="6">
        <v>5812</v>
      </c>
      <c r="M2767" s="6">
        <v>31</v>
      </c>
      <c r="N2767" s="6">
        <v>12</v>
      </c>
      <c r="P2767" s="6">
        <v>1</v>
      </c>
      <c r="Q2767" s="16" t="str">
        <f>IF($B2767=2014,$P2767,"")</f>
        <v/>
      </c>
      <c r="R2767" s="16" t="str">
        <f>IF($B2767=2015,$P2767,"")</f>
        <v/>
      </c>
      <c r="S2767" s="16" t="str">
        <f>IF($B2767=2016,$P2767,"")</f>
        <v/>
      </c>
      <c r="T2767" s="16">
        <f>IF($B2767=2017,$P2767,"")</f>
        <v>1</v>
      </c>
      <c r="U2767" s="16" t="str">
        <f>IF($B2767=2018,$P2767,"")</f>
        <v/>
      </c>
      <c r="V2767" s="16" t="str">
        <f>IF($B2767=2019,$P2767,"")</f>
        <v/>
      </c>
      <c r="W2767" s="16" t="str">
        <f>IF($B2767=2020,$P2767,"")</f>
        <v/>
      </c>
      <c r="X2767" s="6" t="str">
        <f>IF($B2767=2021,$P2767,"")</f>
        <v/>
      </c>
      <c r="Y2767" s="6" t="str">
        <f>IF($B2767=2022,$P2767,"")</f>
        <v/>
      </c>
      <c r="Z2767" s="6" t="str">
        <f>IF($B2767=2023,$P2767,"")</f>
        <v/>
      </c>
      <c r="AA2767" s="6" t="str">
        <f>IF($B2767=2024,$P2767,"")</f>
        <v/>
      </c>
      <c r="AB2767" s="16" t="str">
        <f>IF($B2767=2025,$P2767,"")</f>
        <v/>
      </c>
    </row>
    <row r="2768" spans="1:29" x14ac:dyDescent="0.25">
      <c r="A2768" s="3">
        <v>1224</v>
      </c>
      <c r="B2768" s="3">
        <v>2018</v>
      </c>
      <c r="C2768" s="3" t="s">
        <v>706</v>
      </c>
      <c r="D2768" s="4">
        <f>DATE(B2768,N2768,M2768)</f>
        <v>43177</v>
      </c>
      <c r="E2768" s="5">
        <v>630</v>
      </c>
      <c r="F2768" s="6" t="s">
        <v>14</v>
      </c>
      <c r="G2768" s="7" t="s">
        <v>27</v>
      </c>
      <c r="H2768" s="7"/>
      <c r="I2768" s="1" t="s">
        <v>1002</v>
      </c>
      <c r="J2768" s="8" t="s">
        <v>2142</v>
      </c>
      <c r="K2768" s="6" t="s">
        <v>72</v>
      </c>
      <c r="L2768" s="6">
        <v>5818</v>
      </c>
      <c r="M2768" s="6">
        <v>18</v>
      </c>
      <c r="N2768" s="6">
        <v>3</v>
      </c>
      <c r="P2768" s="6">
        <v>1</v>
      </c>
      <c r="Q2768" s="16" t="str">
        <f>IF($B2768=2014,$P2768,"")</f>
        <v/>
      </c>
      <c r="R2768" s="16" t="str">
        <f>IF($B2768=2015,$P2768,"")</f>
        <v/>
      </c>
      <c r="S2768" s="16" t="str">
        <f>IF($B2768=2016,$P2768,"")</f>
        <v/>
      </c>
      <c r="T2768" s="16" t="str">
        <f>IF($B2768=2017,$P2768,"")</f>
        <v/>
      </c>
      <c r="U2768" s="16">
        <f>IF($B2768=2018,$P2768,"")</f>
        <v>1</v>
      </c>
      <c r="V2768" s="16" t="str">
        <f>IF($B2768=2019,$P2768,"")</f>
        <v/>
      </c>
      <c r="W2768" s="16" t="str">
        <f>IF($B2768=2020,$P2768,"")</f>
        <v/>
      </c>
      <c r="X2768" s="6" t="str">
        <f>IF($B2768=2021,$P2768,"")</f>
        <v/>
      </c>
      <c r="Y2768" s="6" t="str">
        <f>IF($B2768=2022,$P2768,"")</f>
        <v/>
      </c>
      <c r="Z2768" s="6" t="str">
        <f>IF($B2768=2023,$P2768,"")</f>
        <v/>
      </c>
      <c r="AA2768" s="6" t="str">
        <f>IF($B2768=2024,$P2768,"")</f>
        <v/>
      </c>
      <c r="AB2768" s="16" t="str">
        <f>IF($B2768=2025,$P2768,"")</f>
        <v/>
      </c>
    </row>
    <row r="2769" spans="1:28" ht="24" x14ac:dyDescent="0.25">
      <c r="A2769" s="3">
        <v>1224</v>
      </c>
      <c r="B2769" s="3">
        <v>2018</v>
      </c>
      <c r="C2769" s="3" t="s">
        <v>62</v>
      </c>
      <c r="D2769" s="4">
        <f>DATE(B2769,N2769,M2769)</f>
        <v>43273</v>
      </c>
      <c r="E2769" s="5">
        <v>2010</v>
      </c>
      <c r="F2769" s="6" t="s">
        <v>14</v>
      </c>
      <c r="G2769" s="6" t="s">
        <v>27</v>
      </c>
      <c r="I2769" s="1" t="s">
        <v>1002</v>
      </c>
      <c r="J2769" s="8" t="s">
        <v>2143</v>
      </c>
      <c r="K2769" s="6" t="s">
        <v>1070</v>
      </c>
      <c r="L2769" s="6">
        <v>5902</v>
      </c>
      <c r="M2769" s="6">
        <v>22</v>
      </c>
      <c r="N2769" s="6">
        <v>6</v>
      </c>
      <c r="O2769" s="6" t="s">
        <v>81</v>
      </c>
      <c r="P2769" s="6">
        <v>1</v>
      </c>
      <c r="Q2769" s="16" t="str">
        <f>IF($B2769=2014,$P2769,"")</f>
        <v/>
      </c>
      <c r="R2769" s="16" t="str">
        <f>IF($B2769=2015,$P2769,"")</f>
        <v/>
      </c>
      <c r="S2769" s="16" t="str">
        <f>IF($B2769=2016,$P2769,"")</f>
        <v/>
      </c>
      <c r="T2769" s="16" t="str">
        <f>IF($B2769=2017,$P2769,"")</f>
        <v/>
      </c>
      <c r="U2769" s="16">
        <f>IF($B2769=2018,$P2769,"")</f>
        <v>1</v>
      </c>
      <c r="V2769" s="16" t="str">
        <f>IF($B2769=2019,$P2769,"")</f>
        <v/>
      </c>
      <c r="W2769" s="16" t="str">
        <f>IF($B2769=2020,$P2769,"")</f>
        <v/>
      </c>
      <c r="X2769" s="6" t="str">
        <f>IF($B2769=2021,$P2769,"")</f>
        <v/>
      </c>
      <c r="Y2769" s="6" t="str">
        <f>IF($B2769=2022,$P2769,"")</f>
        <v/>
      </c>
      <c r="Z2769" s="6" t="str">
        <f>IF($B2769=2023,$P2769,"")</f>
        <v/>
      </c>
      <c r="AA2769" s="6" t="str">
        <f>IF($B2769=2024,$P2769,"")</f>
        <v/>
      </c>
      <c r="AB2769" s="16" t="str">
        <f>IF($B2769=2025,$P2769,"")</f>
        <v/>
      </c>
    </row>
    <row r="2770" spans="1:28" ht="24" x14ac:dyDescent="0.25">
      <c r="A2770" s="3">
        <v>1224</v>
      </c>
      <c r="B2770" s="3">
        <v>2022</v>
      </c>
      <c r="C2770" s="3" t="s">
        <v>121</v>
      </c>
      <c r="D2770" s="4">
        <f>DATE(B2770,N2770,M2770)</f>
        <v>44761</v>
      </c>
      <c r="E2770" s="5">
        <v>2000</v>
      </c>
      <c r="F2770" s="7" t="s">
        <v>14</v>
      </c>
      <c r="G2770" s="7" t="s">
        <v>27</v>
      </c>
      <c r="H2770" s="7"/>
      <c r="I2770" s="1" t="s">
        <v>4610</v>
      </c>
      <c r="J2770" s="1" t="s">
        <v>4144</v>
      </c>
      <c r="K2770" s="6" t="s">
        <v>842</v>
      </c>
      <c r="L2770" s="6">
        <v>6302</v>
      </c>
      <c r="M2770" s="6">
        <v>19</v>
      </c>
      <c r="N2770" s="6">
        <v>7</v>
      </c>
      <c r="O2770" s="6" t="s">
        <v>81</v>
      </c>
      <c r="P2770" s="6">
        <v>1</v>
      </c>
      <c r="Q2770" s="16" t="str">
        <f>IF($B2770=2014,$P2770,"")</f>
        <v/>
      </c>
      <c r="R2770" s="16" t="str">
        <f>IF($B2770=2015,$P2770,"")</f>
        <v/>
      </c>
      <c r="S2770" s="16" t="str">
        <f>IF($B2770=2016,$P2770,"")</f>
        <v/>
      </c>
      <c r="T2770" s="16" t="str">
        <f>IF($B2770=2017,$P2770,"")</f>
        <v/>
      </c>
      <c r="U2770" s="16" t="str">
        <f>IF($B2770=2018,$P2770,"")</f>
        <v/>
      </c>
      <c r="V2770" s="16" t="str">
        <f>IF($B2770=2019,$P2770,"")</f>
        <v/>
      </c>
      <c r="W2770" s="16" t="str">
        <f>IF($B2770=2020,$P2770,"")</f>
        <v/>
      </c>
      <c r="X2770" s="6" t="str">
        <f>IF($B2770=2021,$P2770,"")</f>
        <v/>
      </c>
      <c r="Y2770" s="6">
        <f>IF($B2770=2022,$P2770,"")</f>
        <v>1</v>
      </c>
      <c r="Z2770" s="6" t="str">
        <f>IF($B2770=2023,$P2770,"")</f>
        <v/>
      </c>
      <c r="AA2770" s="6" t="str">
        <f>IF($B2770=2024,$P2770,"")</f>
        <v/>
      </c>
      <c r="AB2770" s="16" t="str">
        <f>IF($B2770=2025,$P2770,"")</f>
        <v/>
      </c>
    </row>
    <row r="2771" spans="1:28" ht="24" x14ac:dyDescent="0.25">
      <c r="A2771" s="3">
        <v>1224</v>
      </c>
      <c r="B2771" s="3">
        <v>2022</v>
      </c>
      <c r="C2771" s="3" t="s">
        <v>1267</v>
      </c>
      <c r="D2771" s="4">
        <f>DATE(B2771,N2771,M2771)</f>
        <v>44867</v>
      </c>
      <c r="E2771" s="5">
        <v>1725</v>
      </c>
      <c r="F2771" s="7" t="s">
        <v>14</v>
      </c>
      <c r="G2771" s="7" t="s">
        <v>27</v>
      </c>
      <c r="H2771" s="7"/>
      <c r="I2771" s="1" t="s">
        <v>4610</v>
      </c>
      <c r="J2771" s="1" t="s">
        <v>4473</v>
      </c>
      <c r="K2771" s="6" t="s">
        <v>17</v>
      </c>
      <c r="L2771" s="6">
        <v>6309</v>
      </c>
      <c r="M2771" s="6">
        <v>2</v>
      </c>
      <c r="N2771" s="6">
        <v>11</v>
      </c>
      <c r="P2771" s="6">
        <v>1</v>
      </c>
      <c r="Q2771" s="16" t="str">
        <f>IF($B2771=2014,$P2771,"")</f>
        <v/>
      </c>
      <c r="R2771" s="16" t="str">
        <f>IF($B2771=2015,$P2771,"")</f>
        <v/>
      </c>
      <c r="S2771" s="16" t="str">
        <f>IF($B2771=2016,$P2771,"")</f>
        <v/>
      </c>
      <c r="T2771" s="16" t="str">
        <f>IF($B2771=2017,$P2771,"")</f>
        <v/>
      </c>
      <c r="U2771" s="16" t="str">
        <f>IF($B2771=2018,$P2771,"")</f>
        <v/>
      </c>
      <c r="V2771" s="16" t="str">
        <f>IF($B2771=2019,$P2771,"")</f>
        <v/>
      </c>
      <c r="W2771" s="16" t="str">
        <f>IF($B2771=2020,$P2771,"")</f>
        <v/>
      </c>
      <c r="X2771" s="6" t="str">
        <f>IF($B2771=2021,$P2771,"")</f>
        <v/>
      </c>
      <c r="Y2771" s="6">
        <f>IF($B2771=2022,$P2771,"")</f>
        <v>1</v>
      </c>
      <c r="Z2771" s="6" t="str">
        <f>IF($B2771=2023,$P2771,"")</f>
        <v/>
      </c>
      <c r="AA2771" s="6" t="str">
        <f>IF($B2771=2024,$P2771,"")</f>
        <v/>
      </c>
      <c r="AB2771" s="16" t="str">
        <f>IF($B2771=2025,$P2771,"")</f>
        <v/>
      </c>
    </row>
    <row r="2772" spans="1:28" ht="24" x14ac:dyDescent="0.25">
      <c r="A2772" s="3">
        <v>1224</v>
      </c>
      <c r="B2772" s="3">
        <v>2022</v>
      </c>
      <c r="C2772" s="3" t="s">
        <v>249</v>
      </c>
      <c r="D2772" s="4">
        <f>DATE(B2772,N2772,M2772)</f>
        <v>44874</v>
      </c>
      <c r="E2772" s="5">
        <v>1602</v>
      </c>
      <c r="F2772" s="7" t="s">
        <v>14</v>
      </c>
      <c r="G2772" s="7" t="s">
        <v>27</v>
      </c>
      <c r="H2772" s="7"/>
      <c r="I2772" s="1" t="s">
        <v>4610</v>
      </c>
      <c r="J2772" s="1" t="s">
        <v>4474</v>
      </c>
      <c r="K2772" s="6" t="s">
        <v>842</v>
      </c>
      <c r="L2772" s="6">
        <v>6309</v>
      </c>
      <c r="M2772" s="6">
        <v>9</v>
      </c>
      <c r="N2772" s="6">
        <v>11</v>
      </c>
      <c r="O2772" s="6" t="s">
        <v>81</v>
      </c>
      <c r="P2772" s="6">
        <v>1</v>
      </c>
      <c r="Q2772" s="16" t="str">
        <f>IF($B2772=2014,$P2772,"")</f>
        <v/>
      </c>
      <c r="R2772" s="16" t="str">
        <f>IF($B2772=2015,$P2772,"")</f>
        <v/>
      </c>
      <c r="S2772" s="16" t="str">
        <f>IF($B2772=2016,$P2772,"")</f>
        <v/>
      </c>
      <c r="T2772" s="16" t="str">
        <f>IF($B2772=2017,$P2772,"")</f>
        <v/>
      </c>
      <c r="U2772" s="16" t="str">
        <f>IF($B2772=2018,$P2772,"")</f>
        <v/>
      </c>
      <c r="V2772" s="16" t="str">
        <f>IF($B2772=2019,$P2772,"")</f>
        <v/>
      </c>
      <c r="W2772" s="16" t="str">
        <f>IF($B2772=2020,$P2772,"")</f>
        <v/>
      </c>
      <c r="X2772" s="6" t="str">
        <f>IF($B2772=2021,$P2772,"")</f>
        <v/>
      </c>
      <c r="Y2772" s="6">
        <f>IF($B2772=2022,$P2772,"")</f>
        <v>1</v>
      </c>
      <c r="Z2772" s="6" t="str">
        <f>IF($B2772=2023,$P2772,"")</f>
        <v/>
      </c>
      <c r="AA2772" s="6" t="str">
        <f>IF($B2772=2024,$P2772,"")</f>
        <v/>
      </c>
      <c r="AB2772" s="16" t="str">
        <f>IF($B2772=2025,$P2772,"")</f>
        <v/>
      </c>
    </row>
    <row r="2773" spans="1:28" x14ac:dyDescent="0.25">
      <c r="A2773" s="3">
        <v>1224</v>
      </c>
      <c r="B2773" s="3">
        <v>2022</v>
      </c>
      <c r="C2773" s="3" t="s">
        <v>244</v>
      </c>
      <c r="D2773" s="4">
        <f>DATE(B2773,N2773,M2773)</f>
        <v>44880</v>
      </c>
      <c r="E2773" s="5">
        <v>1700</v>
      </c>
      <c r="F2773" s="7" t="s">
        <v>14</v>
      </c>
      <c r="G2773" s="7" t="s">
        <v>27</v>
      </c>
      <c r="H2773" s="7"/>
      <c r="I2773" s="1" t="s">
        <v>4610</v>
      </c>
      <c r="J2773" s="1" t="s">
        <v>4573</v>
      </c>
      <c r="K2773" s="6" t="s">
        <v>72</v>
      </c>
      <c r="L2773" s="6">
        <v>6310</v>
      </c>
      <c r="M2773" s="6">
        <v>15</v>
      </c>
      <c r="N2773" s="6">
        <v>11</v>
      </c>
      <c r="O2773" s="6" t="s">
        <v>4528</v>
      </c>
      <c r="P2773" s="6">
        <v>1</v>
      </c>
      <c r="Q2773" s="16" t="str">
        <f>IF($B2773=2014,$P2773,"")</f>
        <v/>
      </c>
      <c r="R2773" s="16" t="str">
        <f>IF($B2773=2015,$P2773,"")</f>
        <v/>
      </c>
      <c r="S2773" s="16" t="str">
        <f>IF($B2773=2016,$P2773,"")</f>
        <v/>
      </c>
      <c r="T2773" s="16" t="str">
        <f>IF($B2773=2017,$P2773,"")</f>
        <v/>
      </c>
      <c r="U2773" s="16" t="str">
        <f>IF($B2773=2018,$P2773,"")</f>
        <v/>
      </c>
      <c r="V2773" s="16" t="str">
        <f>IF($B2773=2019,$P2773,"")</f>
        <v/>
      </c>
      <c r="W2773" s="16" t="str">
        <f>IF($B2773=2020,$P2773,"")</f>
        <v/>
      </c>
      <c r="X2773" s="6" t="str">
        <f>IF($B2773=2021,$P2773,"")</f>
        <v/>
      </c>
      <c r="Y2773" s="6">
        <f>IF($B2773=2022,$P2773,"")</f>
        <v>1</v>
      </c>
      <c r="Z2773" s="6" t="str">
        <f>IF($B2773=2023,$P2773,"")</f>
        <v/>
      </c>
      <c r="AA2773" s="6" t="str">
        <f>IF($B2773=2024,$P2773,"")</f>
        <v/>
      </c>
      <c r="AB2773" s="16" t="str">
        <f>IF($B2773=2025,$P2773,"")</f>
        <v/>
      </c>
    </row>
    <row r="2774" spans="1:28" ht="24" x14ac:dyDescent="0.25">
      <c r="A2774" s="3">
        <v>1224</v>
      </c>
      <c r="B2774" s="3">
        <v>2017</v>
      </c>
      <c r="C2774" s="3" t="s">
        <v>220</v>
      </c>
      <c r="D2774" s="4">
        <f>DATE(B2774,N2774,M2774)</f>
        <v>43070</v>
      </c>
      <c r="E2774" s="5">
        <v>805</v>
      </c>
      <c r="F2774" s="6" t="s">
        <v>14</v>
      </c>
      <c r="G2774" s="6" t="s">
        <v>27</v>
      </c>
      <c r="H2774" s="7"/>
      <c r="I2774" s="1" t="s">
        <v>248</v>
      </c>
      <c r="J2774" s="8" t="s">
        <v>2145</v>
      </c>
      <c r="K2774" s="6" t="s">
        <v>163</v>
      </c>
      <c r="L2774" s="6">
        <v>5811</v>
      </c>
      <c r="M2774" s="6">
        <v>1</v>
      </c>
      <c r="N2774" s="6">
        <v>12</v>
      </c>
      <c r="O2774" s="6" t="s">
        <v>679</v>
      </c>
      <c r="P2774" s="6">
        <v>1</v>
      </c>
      <c r="Q2774" s="16" t="str">
        <f>IF($B2774=2014,$P2774,"")</f>
        <v/>
      </c>
      <c r="R2774" s="16" t="str">
        <f>IF($B2774=2015,$P2774,"")</f>
        <v/>
      </c>
      <c r="S2774" s="16" t="str">
        <f>IF($B2774=2016,$P2774,"")</f>
        <v/>
      </c>
      <c r="T2774" s="16">
        <f>IF($B2774=2017,$P2774,"")</f>
        <v>1</v>
      </c>
      <c r="U2774" s="16" t="str">
        <f>IF($B2774=2018,$P2774,"")</f>
        <v/>
      </c>
      <c r="V2774" s="16" t="str">
        <f>IF($B2774=2019,$P2774,"")</f>
        <v/>
      </c>
      <c r="W2774" s="16" t="str">
        <f>IF($B2774=2020,$P2774,"")</f>
        <v/>
      </c>
      <c r="X2774" s="6" t="str">
        <f>IF($B2774=2021,$P2774,"")</f>
        <v/>
      </c>
      <c r="Y2774" s="6" t="str">
        <f>IF($B2774=2022,$P2774,"")</f>
        <v/>
      </c>
      <c r="Z2774" s="6" t="str">
        <f>IF($B2774=2023,$P2774,"")</f>
        <v/>
      </c>
      <c r="AA2774" s="6" t="str">
        <f>IF($B2774=2024,$P2774,"")</f>
        <v/>
      </c>
      <c r="AB2774" s="16" t="str">
        <f>IF($B2774=2025,$P2774,"")</f>
        <v/>
      </c>
    </row>
    <row r="2775" spans="1:28" x14ac:dyDescent="0.25">
      <c r="A2775" s="3">
        <v>1224</v>
      </c>
      <c r="B2775" s="3">
        <v>2017</v>
      </c>
      <c r="C2775" s="3" t="s">
        <v>173</v>
      </c>
      <c r="D2775" s="4">
        <f>DATE(B2775,N2775,M2775)</f>
        <v>43095</v>
      </c>
      <c r="E2775" s="5">
        <v>1620</v>
      </c>
      <c r="F2775" s="6" t="s">
        <v>14</v>
      </c>
      <c r="G2775" s="6" t="s">
        <v>27</v>
      </c>
      <c r="H2775" s="7"/>
      <c r="I2775" s="1" t="s">
        <v>248</v>
      </c>
      <c r="J2775" s="8" t="s">
        <v>2146</v>
      </c>
      <c r="K2775" s="6" t="s">
        <v>180</v>
      </c>
      <c r="L2775" s="6">
        <v>5812</v>
      </c>
      <c r="M2775" s="6">
        <v>26</v>
      </c>
      <c r="N2775" s="6">
        <v>12</v>
      </c>
      <c r="P2775" s="6">
        <v>1</v>
      </c>
      <c r="Q2775" s="16" t="str">
        <f>IF($B2775=2014,$P2775,"")</f>
        <v/>
      </c>
      <c r="R2775" s="16" t="str">
        <f>IF($B2775=2015,$P2775,"")</f>
        <v/>
      </c>
      <c r="S2775" s="16" t="str">
        <f>IF($B2775=2016,$P2775,"")</f>
        <v/>
      </c>
      <c r="T2775" s="16">
        <f>IF($B2775=2017,$P2775,"")</f>
        <v>1</v>
      </c>
      <c r="U2775" s="16" t="str">
        <f>IF($B2775=2018,$P2775,"")</f>
        <v/>
      </c>
      <c r="V2775" s="16" t="str">
        <f>IF($B2775=2019,$P2775,"")</f>
        <v/>
      </c>
      <c r="W2775" s="16" t="str">
        <f>IF($B2775=2020,$P2775,"")</f>
        <v/>
      </c>
      <c r="X2775" s="6" t="str">
        <f>IF($B2775=2021,$P2775,"")</f>
        <v/>
      </c>
      <c r="Y2775" s="6" t="str">
        <f>IF($B2775=2022,$P2775,"")</f>
        <v/>
      </c>
      <c r="Z2775" s="6" t="str">
        <f>IF($B2775=2023,$P2775,"")</f>
        <v/>
      </c>
      <c r="AA2775" s="6" t="str">
        <f>IF($B2775=2024,$P2775,"")</f>
        <v/>
      </c>
      <c r="AB2775" s="16" t="str">
        <f>IF($B2775=2025,$P2775,"")</f>
        <v/>
      </c>
    </row>
    <row r="2776" spans="1:28" x14ac:dyDescent="0.25">
      <c r="A2776" s="3">
        <v>1224</v>
      </c>
      <c r="B2776" s="3">
        <v>2018</v>
      </c>
      <c r="C2776" s="3" t="s">
        <v>41</v>
      </c>
      <c r="D2776" s="4">
        <f>DATE(B2776,N2776,M2776)</f>
        <v>43303</v>
      </c>
      <c r="E2776" s="5">
        <v>1904</v>
      </c>
      <c r="F2776" s="6" t="s">
        <v>14</v>
      </c>
      <c r="G2776" s="6" t="s">
        <v>27</v>
      </c>
      <c r="I2776" s="1" t="s">
        <v>248</v>
      </c>
      <c r="J2776" s="8" t="s">
        <v>2147</v>
      </c>
      <c r="K2776" s="6" t="s">
        <v>1070</v>
      </c>
      <c r="L2776" s="6">
        <v>5902</v>
      </c>
      <c r="M2776" s="6">
        <v>22</v>
      </c>
      <c r="N2776" s="6">
        <v>7</v>
      </c>
      <c r="O2776" s="6" t="s">
        <v>81</v>
      </c>
      <c r="P2776" s="6">
        <v>1</v>
      </c>
      <c r="Q2776" s="16" t="str">
        <f>IF($B2776=2014,$P2776,"")</f>
        <v/>
      </c>
      <c r="R2776" s="16" t="str">
        <f>IF($B2776=2015,$P2776,"")</f>
        <v/>
      </c>
      <c r="S2776" s="16" t="str">
        <f>IF($B2776=2016,$P2776,"")</f>
        <v/>
      </c>
      <c r="T2776" s="16" t="str">
        <f>IF($B2776=2017,$P2776,"")</f>
        <v/>
      </c>
      <c r="U2776" s="16">
        <f>IF($B2776=2018,$P2776,"")</f>
        <v>1</v>
      </c>
      <c r="V2776" s="16" t="str">
        <f>IF($B2776=2019,$P2776,"")</f>
        <v/>
      </c>
      <c r="W2776" s="16" t="str">
        <f>IF($B2776=2020,$P2776,"")</f>
        <v/>
      </c>
      <c r="X2776" s="6" t="str">
        <f>IF($B2776=2021,$P2776,"")</f>
        <v/>
      </c>
      <c r="Y2776" s="6" t="str">
        <f>IF($B2776=2022,$P2776,"")</f>
        <v/>
      </c>
      <c r="Z2776" s="6" t="str">
        <f>IF($B2776=2023,$P2776,"")</f>
        <v/>
      </c>
      <c r="AA2776" s="6" t="str">
        <f>IF($B2776=2024,$P2776,"")</f>
        <v/>
      </c>
      <c r="AB2776" s="16" t="str">
        <f>IF($B2776=2025,$P2776,"")</f>
        <v/>
      </c>
    </row>
    <row r="2777" spans="1:28" ht="36" x14ac:dyDescent="0.25">
      <c r="A2777" s="3">
        <v>1224</v>
      </c>
      <c r="B2777" s="3">
        <v>2023</v>
      </c>
      <c r="C2777" s="3" t="s">
        <v>69</v>
      </c>
      <c r="D2777" s="4">
        <f>DATE(B2777,N2777,M2777)</f>
        <v>45140</v>
      </c>
      <c r="E2777" s="5">
        <v>2354</v>
      </c>
      <c r="F2777" s="7" t="s">
        <v>14</v>
      </c>
      <c r="G2777" s="7" t="s">
        <v>5511</v>
      </c>
      <c r="H2777" s="7"/>
      <c r="I2777" s="1" t="s">
        <v>5512</v>
      </c>
      <c r="J2777" s="1" t="s">
        <v>5513</v>
      </c>
      <c r="K2777" s="6" t="s">
        <v>22</v>
      </c>
      <c r="L2777" s="6">
        <v>6402</v>
      </c>
      <c r="M2777" s="6">
        <v>2</v>
      </c>
      <c r="N2777" s="6">
        <v>8</v>
      </c>
      <c r="P2777" s="6">
        <v>1</v>
      </c>
      <c r="Q2777" s="16" t="str">
        <f>IF($B2777=2014,$P2777,"")</f>
        <v/>
      </c>
      <c r="R2777" s="16" t="str">
        <f>IF($B2777=2015,$P2777,"")</f>
        <v/>
      </c>
      <c r="S2777" s="16" t="str">
        <f>IF($B2777=2016,$P2777,"")</f>
        <v/>
      </c>
      <c r="T2777" s="16" t="str">
        <f>IF($B2777=2017,$P2777,"")</f>
        <v/>
      </c>
      <c r="U2777" s="16" t="str">
        <f>IF($B2777=2018,$P2777,"")</f>
        <v/>
      </c>
      <c r="V2777" s="16" t="str">
        <f>IF($B2777=2019,$P2777,"")</f>
        <v/>
      </c>
      <c r="W2777" s="16" t="str">
        <f>IF($B2777=2020,$P2777,"")</f>
        <v/>
      </c>
      <c r="X2777" s="6" t="str">
        <f>IF($B2777=2021,$P2777,"")</f>
        <v/>
      </c>
      <c r="Y2777" s="6" t="str">
        <f>IF($B2777=2022,$P2777,"")</f>
        <v/>
      </c>
      <c r="Z2777" s="6">
        <f>IF($B2777=2023,$P2777,"")</f>
        <v>1</v>
      </c>
      <c r="AA2777" s="6" t="str">
        <f>IF($B2777=2024,$P2777,"")</f>
        <v/>
      </c>
      <c r="AB2777" s="16" t="str">
        <f>IF($B2777=2025,$P2777,"")</f>
        <v/>
      </c>
    </row>
    <row r="2778" spans="1:28" x14ac:dyDescent="0.25">
      <c r="A2778" s="3">
        <v>1233</v>
      </c>
      <c r="B2778" s="3">
        <v>2017</v>
      </c>
      <c r="C2778" s="3" t="s">
        <v>43</v>
      </c>
      <c r="D2778" s="4">
        <f>DATE(B2778,N2778,M2778)</f>
        <v>42958</v>
      </c>
      <c r="E2778" s="5">
        <v>1942</v>
      </c>
      <c r="F2778" s="6" t="s">
        <v>14</v>
      </c>
      <c r="G2778" s="6" t="s">
        <v>1365</v>
      </c>
      <c r="H2778" s="7"/>
      <c r="I2778" s="1" t="s">
        <v>2148</v>
      </c>
      <c r="J2778" s="8" t="s">
        <v>2149</v>
      </c>
      <c r="K2778" s="6" t="s">
        <v>22</v>
      </c>
      <c r="L2778" s="6">
        <v>5803</v>
      </c>
      <c r="M2778" s="6">
        <v>11</v>
      </c>
      <c r="N2778" s="6">
        <v>8</v>
      </c>
      <c r="P2778" s="6">
        <v>1</v>
      </c>
      <c r="Q2778" s="16" t="str">
        <f>IF($B2778=2014,$P2778,"")</f>
        <v/>
      </c>
      <c r="R2778" s="16" t="str">
        <f>IF($B2778=2015,$P2778,"")</f>
        <v/>
      </c>
      <c r="S2778" s="16" t="str">
        <f>IF($B2778=2016,$P2778,"")</f>
        <v/>
      </c>
      <c r="T2778" s="16">
        <f>IF($B2778=2017,$P2778,"")</f>
        <v>1</v>
      </c>
      <c r="U2778" s="16" t="str">
        <f>IF($B2778=2018,$P2778,"")</f>
        <v/>
      </c>
      <c r="V2778" s="16" t="str">
        <f>IF($B2778=2019,$P2778,"")</f>
        <v/>
      </c>
      <c r="W2778" s="16" t="str">
        <f>IF($B2778=2020,$P2778,"")</f>
        <v/>
      </c>
      <c r="X2778" s="6" t="str">
        <f>IF($B2778=2021,$P2778,"")</f>
        <v/>
      </c>
      <c r="Y2778" s="6" t="str">
        <f>IF($B2778=2022,$P2778,"")</f>
        <v/>
      </c>
      <c r="Z2778" s="6" t="str">
        <f>IF($B2778=2023,$P2778,"")</f>
        <v/>
      </c>
      <c r="AA2778" s="6" t="str">
        <f>IF($B2778=2024,$P2778,"")</f>
        <v/>
      </c>
      <c r="AB2778" s="16" t="str">
        <f>IF($B2778=2025,$P2778,"")</f>
        <v/>
      </c>
    </row>
    <row r="2779" spans="1:28" ht="24" x14ac:dyDescent="0.25">
      <c r="A2779" s="3">
        <v>1233</v>
      </c>
      <c r="B2779" s="5">
        <v>2015</v>
      </c>
      <c r="C2779" s="3" t="s">
        <v>29</v>
      </c>
      <c r="D2779" s="4">
        <f>DATE(B2779,N2779,M2779)</f>
        <v>42196</v>
      </c>
      <c r="E2779" s="5">
        <v>2220</v>
      </c>
      <c r="F2779" s="6" t="s">
        <v>14</v>
      </c>
      <c r="G2779" s="6" t="s">
        <v>733</v>
      </c>
      <c r="I2779" s="8" t="s">
        <v>2150</v>
      </c>
      <c r="J2779" s="8" t="s">
        <v>2151</v>
      </c>
      <c r="K2779" s="6" t="s">
        <v>728</v>
      </c>
      <c r="L2779" s="6">
        <v>5602</v>
      </c>
      <c r="M2779" s="6">
        <v>11</v>
      </c>
      <c r="N2779" s="6">
        <v>7</v>
      </c>
      <c r="O2779" s="6" t="s">
        <v>81</v>
      </c>
      <c r="P2779" s="6">
        <v>1</v>
      </c>
      <c r="Q2779" s="16" t="str">
        <f>IF($B2779=2014,$P2779,"")</f>
        <v/>
      </c>
      <c r="R2779" s="16">
        <f>IF($B2779=2015,$P2779,"")</f>
        <v>1</v>
      </c>
      <c r="S2779" s="16" t="str">
        <f>IF($B2779=2016,$P2779,"")</f>
        <v/>
      </c>
      <c r="T2779" s="16" t="str">
        <f>IF($B2779=2017,$P2779,"")</f>
        <v/>
      </c>
      <c r="U2779" s="16" t="str">
        <f>IF($B2779=2018,$P2779,"")</f>
        <v/>
      </c>
      <c r="V2779" s="16" t="str">
        <f>IF($B2779=2019,$P2779,"")</f>
        <v/>
      </c>
      <c r="W2779" s="16" t="str">
        <f>IF($B2779=2020,$P2779,"")</f>
        <v/>
      </c>
      <c r="X2779" s="6" t="str">
        <f>IF($B2779=2021,$P2779,"")</f>
        <v/>
      </c>
      <c r="Y2779" s="6" t="str">
        <f>IF($B2779=2022,$P2779,"")</f>
        <v/>
      </c>
      <c r="Z2779" s="6" t="str">
        <f>IF($B2779=2023,$P2779,"")</f>
        <v/>
      </c>
      <c r="AA2779" s="6" t="str">
        <f>IF($B2779=2024,$P2779,"")</f>
        <v/>
      </c>
      <c r="AB2779" s="16" t="str">
        <f>IF($B2779=2025,$P2779,"")</f>
        <v/>
      </c>
    </row>
    <row r="2780" spans="1:28" x14ac:dyDescent="0.25">
      <c r="A2780" s="3">
        <v>1233</v>
      </c>
      <c r="B2780" s="5">
        <v>2015</v>
      </c>
      <c r="C2780" s="3" t="s">
        <v>723</v>
      </c>
      <c r="D2780" s="4">
        <f>DATE(B2780,N2780,M2780)</f>
        <v>42338</v>
      </c>
      <c r="E2780" s="5">
        <v>2230</v>
      </c>
      <c r="F2780" s="6" t="s">
        <v>14</v>
      </c>
      <c r="G2780" s="6" t="s">
        <v>733</v>
      </c>
      <c r="I2780" s="8" t="s">
        <v>2150</v>
      </c>
      <c r="J2780" s="8" t="s">
        <v>2152</v>
      </c>
      <c r="K2780" s="6" t="s">
        <v>739</v>
      </c>
      <c r="L2780" s="6">
        <v>5610</v>
      </c>
      <c r="M2780" s="6">
        <v>30</v>
      </c>
      <c r="N2780" s="6">
        <v>11</v>
      </c>
      <c r="P2780" s="6">
        <v>1</v>
      </c>
      <c r="Q2780" s="16" t="str">
        <f>IF($B2780=2014,$P2780,"")</f>
        <v/>
      </c>
      <c r="R2780" s="16">
        <f>IF($B2780=2015,$P2780,"")</f>
        <v>1</v>
      </c>
      <c r="S2780" s="16" t="str">
        <f>IF($B2780=2016,$P2780,"")</f>
        <v/>
      </c>
      <c r="T2780" s="16" t="str">
        <f>IF($B2780=2017,$P2780,"")</f>
        <v/>
      </c>
      <c r="U2780" s="16" t="str">
        <f>IF($B2780=2018,$P2780,"")</f>
        <v/>
      </c>
      <c r="V2780" s="16" t="str">
        <f>IF($B2780=2019,$P2780,"")</f>
        <v/>
      </c>
      <c r="W2780" s="16" t="str">
        <f>IF($B2780=2020,$P2780,"")</f>
        <v/>
      </c>
      <c r="X2780" s="6" t="str">
        <f>IF($B2780=2021,$P2780,"")</f>
        <v/>
      </c>
      <c r="Y2780" s="6" t="str">
        <f>IF($B2780=2022,$P2780,"")</f>
        <v/>
      </c>
      <c r="Z2780" s="6" t="str">
        <f>IF($B2780=2023,$P2780,"")</f>
        <v/>
      </c>
      <c r="AA2780" s="6" t="str">
        <f>IF($B2780=2024,$P2780,"")</f>
        <v/>
      </c>
      <c r="AB2780" s="16" t="str">
        <f>IF($B2780=2025,$P2780,"")</f>
        <v/>
      </c>
    </row>
    <row r="2781" spans="1:28" x14ac:dyDescent="0.25">
      <c r="A2781" s="3">
        <v>1233</v>
      </c>
      <c r="B2781" s="5">
        <v>2016</v>
      </c>
      <c r="C2781" s="3" t="s">
        <v>186</v>
      </c>
      <c r="D2781" s="4">
        <f>DATE(B2781,N2781,M2781)</f>
        <v>42371</v>
      </c>
      <c r="E2781" s="5">
        <v>2228</v>
      </c>
      <c r="F2781" s="6" t="s">
        <v>14</v>
      </c>
      <c r="G2781" s="6" t="s">
        <v>733</v>
      </c>
      <c r="I2781" s="8" t="s">
        <v>2150</v>
      </c>
      <c r="J2781" s="8" t="s">
        <v>2153</v>
      </c>
      <c r="K2781" s="6" t="s">
        <v>274</v>
      </c>
      <c r="L2781" s="6">
        <v>5613</v>
      </c>
      <c r="M2781" s="6">
        <v>2</v>
      </c>
      <c r="N2781" s="6">
        <v>1</v>
      </c>
      <c r="P2781" s="6">
        <v>1</v>
      </c>
      <c r="Q2781" s="16" t="str">
        <f>IF($B2781=2014,$P2781,"")</f>
        <v/>
      </c>
      <c r="R2781" s="16" t="str">
        <f>IF($B2781=2015,$P2781,"")</f>
        <v/>
      </c>
      <c r="S2781" s="16">
        <f>IF($B2781=2016,$P2781,"")</f>
        <v>1</v>
      </c>
      <c r="T2781" s="16" t="str">
        <f>IF($B2781=2017,$P2781,"")</f>
        <v/>
      </c>
      <c r="U2781" s="16" t="str">
        <f>IF($B2781=2018,$P2781,"")</f>
        <v/>
      </c>
      <c r="V2781" s="16" t="str">
        <f>IF($B2781=2019,$P2781,"")</f>
        <v/>
      </c>
      <c r="W2781" s="16" t="str">
        <f>IF($B2781=2020,$P2781,"")</f>
        <v/>
      </c>
      <c r="X2781" s="6" t="str">
        <f>IF($B2781=2021,$P2781,"")</f>
        <v/>
      </c>
      <c r="Y2781" s="6" t="str">
        <f>IF($B2781=2022,$P2781,"")</f>
        <v/>
      </c>
      <c r="Z2781" s="6" t="str">
        <f>IF($B2781=2023,$P2781,"")</f>
        <v/>
      </c>
      <c r="AA2781" s="6" t="str">
        <f>IF($B2781=2024,$P2781,"")</f>
        <v/>
      </c>
      <c r="AB2781" s="16" t="str">
        <f>IF($B2781=2025,$P2781,"")</f>
        <v/>
      </c>
    </row>
    <row r="2782" spans="1:28" x14ac:dyDescent="0.25">
      <c r="A2782" s="3">
        <v>1233</v>
      </c>
      <c r="B2782" s="5">
        <v>2016</v>
      </c>
      <c r="C2782" s="3" t="s">
        <v>833</v>
      </c>
      <c r="D2782" s="4">
        <f>DATE(B2782,N2782,M2782)</f>
        <v>42412</v>
      </c>
      <c r="E2782" s="5">
        <v>500</v>
      </c>
      <c r="F2782" s="6" t="s">
        <v>14</v>
      </c>
      <c r="G2782" s="6" t="s">
        <v>733</v>
      </c>
      <c r="I2782" s="8" t="s">
        <v>2150</v>
      </c>
      <c r="J2782" s="8" t="s">
        <v>2154</v>
      </c>
      <c r="K2782" s="6" t="s">
        <v>761</v>
      </c>
      <c r="L2782" s="6">
        <v>5617</v>
      </c>
      <c r="M2782" s="6">
        <v>12</v>
      </c>
      <c r="N2782" s="6">
        <v>2</v>
      </c>
      <c r="P2782" s="6">
        <v>1</v>
      </c>
      <c r="Q2782" s="16" t="str">
        <f>IF($B2782=2014,$P2782,"")</f>
        <v/>
      </c>
      <c r="R2782" s="16" t="str">
        <f>IF($B2782=2015,$P2782,"")</f>
        <v/>
      </c>
      <c r="S2782" s="16">
        <f>IF($B2782=2016,$P2782,"")</f>
        <v>1</v>
      </c>
      <c r="T2782" s="16" t="str">
        <f>IF($B2782=2017,$P2782,"")</f>
        <v/>
      </c>
      <c r="U2782" s="16" t="str">
        <f>IF($B2782=2018,$P2782,"")</f>
        <v/>
      </c>
      <c r="V2782" s="16" t="str">
        <f>IF($B2782=2019,$P2782,"")</f>
        <v/>
      </c>
      <c r="W2782" s="16" t="str">
        <f>IF($B2782=2020,$P2782,"")</f>
        <v/>
      </c>
      <c r="X2782" s="6" t="str">
        <f>IF($B2782=2021,$P2782,"")</f>
        <v/>
      </c>
      <c r="Y2782" s="6" t="str">
        <f>IF($B2782=2022,$P2782,"")</f>
        <v/>
      </c>
      <c r="Z2782" s="6" t="str">
        <f>IF($B2782=2023,$P2782,"")</f>
        <v/>
      </c>
      <c r="AA2782" s="6" t="str">
        <f>IF($B2782=2024,$P2782,"")</f>
        <v/>
      </c>
      <c r="AB2782" s="16" t="str">
        <f>IF($B2782=2025,$P2782,"")</f>
        <v/>
      </c>
    </row>
    <row r="2783" spans="1:28" ht="24" x14ac:dyDescent="0.25">
      <c r="A2783" s="3">
        <v>1233</v>
      </c>
      <c r="B2783" s="3">
        <v>2016</v>
      </c>
      <c r="C2783" s="3" t="s">
        <v>40</v>
      </c>
      <c r="D2783" s="4">
        <f>DATE(B2783,N2783,M2783)</f>
        <v>42579</v>
      </c>
      <c r="E2783" s="5">
        <v>2033</v>
      </c>
      <c r="F2783" s="6" t="s">
        <v>14</v>
      </c>
      <c r="G2783" s="7" t="s">
        <v>733</v>
      </c>
      <c r="H2783" s="7"/>
      <c r="I2783" s="8" t="s">
        <v>2150</v>
      </c>
      <c r="J2783" s="1" t="s">
        <v>2155</v>
      </c>
      <c r="K2783" s="6" t="s">
        <v>836</v>
      </c>
      <c r="L2783" s="6">
        <v>5703</v>
      </c>
      <c r="M2783" s="6">
        <v>28</v>
      </c>
      <c r="N2783" s="6">
        <v>7</v>
      </c>
      <c r="O2783" s="6" t="s">
        <v>81</v>
      </c>
      <c r="P2783" s="6">
        <v>1</v>
      </c>
      <c r="Q2783" s="16" t="str">
        <f>IF($B2783=2014,$P2783,"")</f>
        <v/>
      </c>
      <c r="R2783" s="16" t="str">
        <f>IF($B2783=2015,$P2783,"")</f>
        <v/>
      </c>
      <c r="S2783" s="16">
        <f>IF($B2783=2016,$P2783,"")</f>
        <v>1</v>
      </c>
      <c r="T2783" s="16" t="str">
        <f>IF($B2783=2017,$P2783,"")</f>
        <v/>
      </c>
      <c r="U2783" s="16" t="str">
        <f>IF($B2783=2018,$P2783,"")</f>
        <v/>
      </c>
      <c r="V2783" s="16" t="str">
        <f>IF($B2783=2019,$P2783,"")</f>
        <v/>
      </c>
      <c r="W2783" s="16" t="str">
        <f>IF($B2783=2020,$P2783,"")</f>
        <v/>
      </c>
      <c r="X2783" s="6" t="str">
        <f>IF($B2783=2021,$P2783,"")</f>
        <v/>
      </c>
      <c r="Y2783" s="6" t="str">
        <f>IF($B2783=2022,$P2783,"")</f>
        <v/>
      </c>
      <c r="Z2783" s="6" t="str">
        <f>IF($B2783=2023,$P2783,"")</f>
        <v/>
      </c>
      <c r="AA2783" s="6" t="str">
        <f>IF($B2783=2024,$P2783,"")</f>
        <v/>
      </c>
      <c r="AB2783" s="16" t="str">
        <f>IF($B2783=2025,$P2783,"")</f>
        <v/>
      </c>
    </row>
    <row r="2784" spans="1:28" x14ac:dyDescent="0.25">
      <c r="A2784" s="3">
        <v>1233</v>
      </c>
      <c r="B2784" s="3">
        <v>2023</v>
      </c>
      <c r="C2784" s="3" t="s">
        <v>674</v>
      </c>
      <c r="D2784" s="4">
        <f>DATE(B2784,N2784,M2784)</f>
        <v>44952</v>
      </c>
      <c r="E2784" s="5">
        <v>1718</v>
      </c>
      <c r="F2784" s="7" t="s">
        <v>14</v>
      </c>
      <c r="G2784" s="7" t="s">
        <v>21</v>
      </c>
      <c r="H2784" s="7"/>
      <c r="I2784" s="1" t="s">
        <v>5145</v>
      </c>
      <c r="J2784" s="1" t="s">
        <v>5087</v>
      </c>
      <c r="K2784" s="6" t="s">
        <v>34</v>
      </c>
      <c r="L2784" s="6">
        <v>6315</v>
      </c>
      <c r="M2784" s="6">
        <v>26</v>
      </c>
      <c r="N2784" s="6">
        <v>1</v>
      </c>
      <c r="O2784" s="6" t="s">
        <v>35</v>
      </c>
      <c r="P2784" s="6">
        <v>1</v>
      </c>
      <c r="Q2784" s="16" t="str">
        <f>IF($B2784=2014,$P2784,"")</f>
        <v/>
      </c>
      <c r="R2784" s="16" t="str">
        <f>IF($B2784=2015,$P2784,"")</f>
        <v/>
      </c>
      <c r="S2784" s="16" t="str">
        <f>IF($B2784=2016,$P2784,"")</f>
        <v/>
      </c>
      <c r="T2784" s="16" t="str">
        <f>IF($B2784=2017,$P2784,"")</f>
        <v/>
      </c>
      <c r="U2784" s="16" t="str">
        <f>IF($B2784=2018,$P2784,"")</f>
        <v/>
      </c>
      <c r="V2784" s="16" t="str">
        <f>IF($B2784=2019,$P2784,"")</f>
        <v/>
      </c>
      <c r="W2784" s="16" t="str">
        <f>IF($B2784=2020,$P2784,"")</f>
        <v/>
      </c>
      <c r="X2784" s="6" t="str">
        <f>IF($B2784=2021,$P2784,"")</f>
        <v/>
      </c>
      <c r="Y2784" s="6" t="str">
        <f>IF($B2784=2022,$P2784,"")</f>
        <v/>
      </c>
      <c r="Z2784" s="6">
        <f>IF($B2784=2023,$P2784,"")</f>
        <v>1</v>
      </c>
      <c r="AA2784" s="6" t="str">
        <f>IF($B2784=2024,$P2784,"")</f>
        <v/>
      </c>
      <c r="AB2784" s="16" t="str">
        <f>IF($B2784=2025,$P2784,"")</f>
        <v/>
      </c>
    </row>
    <row r="2785" spans="1:28" x14ac:dyDescent="0.25">
      <c r="A2785" s="3">
        <v>1233</v>
      </c>
      <c r="B2785" s="3">
        <v>2023</v>
      </c>
      <c r="C2785" s="3" t="s">
        <v>1751</v>
      </c>
      <c r="D2785" s="4">
        <f>DATE(B2785,N2785,M2785)</f>
        <v>44974</v>
      </c>
      <c r="E2785" s="5">
        <v>1740</v>
      </c>
      <c r="F2785" s="7" t="s">
        <v>14</v>
      </c>
      <c r="G2785" s="7" t="s">
        <v>21</v>
      </c>
      <c r="H2785" s="7"/>
      <c r="I2785" s="1" t="s">
        <v>5145</v>
      </c>
      <c r="J2785" s="1" t="s">
        <v>5146</v>
      </c>
      <c r="K2785" s="6" t="s">
        <v>34</v>
      </c>
      <c r="L2785" s="6">
        <v>6316</v>
      </c>
      <c r="M2785" s="6">
        <v>17</v>
      </c>
      <c r="N2785" s="6">
        <v>2</v>
      </c>
      <c r="O2785" s="6" t="s">
        <v>35</v>
      </c>
      <c r="P2785" s="6">
        <v>1</v>
      </c>
      <c r="Q2785" s="16" t="str">
        <f>IF($B2785=2014,$P2785,"")</f>
        <v/>
      </c>
      <c r="R2785" s="16" t="str">
        <f>IF($B2785=2015,$P2785,"")</f>
        <v/>
      </c>
      <c r="S2785" s="16" t="str">
        <f>IF($B2785=2016,$P2785,"")</f>
        <v/>
      </c>
      <c r="T2785" s="16" t="str">
        <f>IF($B2785=2017,$P2785,"")</f>
        <v/>
      </c>
      <c r="U2785" s="16" t="str">
        <f>IF($B2785=2018,$P2785,"")</f>
        <v/>
      </c>
      <c r="V2785" s="16" t="str">
        <f>IF($B2785=2019,$P2785,"")</f>
        <v/>
      </c>
      <c r="W2785" s="16" t="str">
        <f>IF($B2785=2020,$P2785,"")</f>
        <v/>
      </c>
      <c r="X2785" s="6" t="str">
        <f>IF($B2785=2021,$P2785,"")</f>
        <v/>
      </c>
      <c r="Y2785" s="6" t="str">
        <f>IF($B2785=2022,$P2785,"")</f>
        <v/>
      </c>
      <c r="Z2785" s="6">
        <f>IF($B2785=2023,$P2785,"")</f>
        <v>1</v>
      </c>
      <c r="AA2785" s="6" t="str">
        <f>IF($B2785=2024,$P2785,"")</f>
        <v/>
      </c>
      <c r="AB2785" s="16" t="str">
        <f>IF($B2785=2025,$P2785,"")</f>
        <v/>
      </c>
    </row>
    <row r="2786" spans="1:28" x14ac:dyDescent="0.25">
      <c r="A2786" s="3">
        <v>1233</v>
      </c>
      <c r="B2786" s="3">
        <v>2023</v>
      </c>
      <c r="C2786" s="3" t="s">
        <v>1189</v>
      </c>
      <c r="D2786" s="4">
        <f>DATE(B2786,N2786,M2786)</f>
        <v>45024</v>
      </c>
      <c r="E2786" s="5">
        <v>1905</v>
      </c>
      <c r="F2786" s="7" t="s">
        <v>14</v>
      </c>
      <c r="G2786" s="7" t="s">
        <v>21</v>
      </c>
      <c r="H2786" s="7"/>
      <c r="I2786" s="1" t="s">
        <v>5145</v>
      </c>
      <c r="J2786" s="1" t="s">
        <v>5403</v>
      </c>
      <c r="K2786" s="6" t="s">
        <v>180</v>
      </c>
      <c r="L2786" s="6">
        <v>6321</v>
      </c>
      <c r="M2786" s="6">
        <v>8</v>
      </c>
      <c r="N2786" s="6">
        <v>4</v>
      </c>
      <c r="P2786" s="6">
        <v>1</v>
      </c>
      <c r="Q2786" s="16" t="str">
        <f>IF($B2786=2014,$P2786,"")</f>
        <v/>
      </c>
      <c r="R2786" s="16" t="str">
        <f>IF($B2786=2015,$P2786,"")</f>
        <v/>
      </c>
      <c r="S2786" s="16" t="str">
        <f>IF($B2786=2016,$P2786,"")</f>
        <v/>
      </c>
      <c r="T2786" s="16" t="str">
        <f>IF($B2786=2017,$P2786,"")</f>
        <v/>
      </c>
      <c r="U2786" s="16" t="str">
        <f>IF($B2786=2018,$P2786,"")</f>
        <v/>
      </c>
      <c r="V2786" s="16" t="str">
        <f>IF($B2786=2019,$P2786,"")</f>
        <v/>
      </c>
      <c r="W2786" s="16" t="str">
        <f>IF($B2786=2020,$P2786,"")</f>
        <v/>
      </c>
      <c r="X2786" s="6" t="str">
        <f>IF($B2786=2021,$P2786,"")</f>
        <v/>
      </c>
      <c r="Y2786" s="6" t="str">
        <f>IF($B2786=2022,$P2786,"")</f>
        <v/>
      </c>
      <c r="Z2786" s="6">
        <f>IF($B2786=2023,$P2786,"")</f>
        <v>1</v>
      </c>
      <c r="AA2786" s="6" t="str">
        <f>IF($B2786=2024,$P2786,"")</f>
        <v/>
      </c>
      <c r="AB2786" s="16" t="str">
        <f>IF($B2786=2025,$P2786,"")</f>
        <v/>
      </c>
    </row>
    <row r="2787" spans="1:28" x14ac:dyDescent="0.25">
      <c r="A2787" s="3">
        <v>1233</v>
      </c>
      <c r="B2787" s="3">
        <v>2023</v>
      </c>
      <c r="C2787" s="3" t="s">
        <v>1732</v>
      </c>
      <c r="D2787" s="4">
        <f>DATE(B2787,N2787,M2787)</f>
        <v>45213</v>
      </c>
      <c r="E2787" s="5">
        <v>1855</v>
      </c>
      <c r="F2787" s="6" t="s">
        <v>14</v>
      </c>
      <c r="G2787" s="7" t="s">
        <v>21</v>
      </c>
      <c r="H2787" s="7"/>
      <c r="I2787" s="1" t="s">
        <v>5145</v>
      </c>
      <c r="J2787" s="1" t="s">
        <v>5806</v>
      </c>
      <c r="K2787" s="6" t="s">
        <v>34</v>
      </c>
      <c r="L2787" s="6">
        <v>6408</v>
      </c>
      <c r="M2787" s="6">
        <v>14</v>
      </c>
      <c r="N2787" s="6">
        <v>10</v>
      </c>
      <c r="O2787" s="6" t="s">
        <v>35</v>
      </c>
      <c r="P2787" s="6">
        <v>1</v>
      </c>
      <c r="Q2787" s="16" t="str">
        <f>IF($B2787=2014,$P2787,"")</f>
        <v/>
      </c>
      <c r="R2787" s="16" t="str">
        <f>IF($B2787=2015,$P2787,"")</f>
        <v/>
      </c>
      <c r="S2787" s="16" t="str">
        <f>IF($B2787=2016,$P2787,"")</f>
        <v/>
      </c>
      <c r="T2787" s="16" t="str">
        <f>IF($B2787=2017,$P2787,"")</f>
        <v/>
      </c>
      <c r="U2787" s="16" t="str">
        <f>IF($B2787=2018,$P2787,"")</f>
        <v/>
      </c>
      <c r="V2787" s="16" t="str">
        <f>IF($B2787=2019,$P2787,"")</f>
        <v/>
      </c>
      <c r="W2787" s="16" t="str">
        <f>IF($B2787=2020,$P2787,"")</f>
        <v/>
      </c>
      <c r="X2787" s="6" t="str">
        <f>IF($B2787=2021,$P2787,"")</f>
        <v/>
      </c>
      <c r="Y2787" s="6" t="str">
        <f>IF($B2787=2022,$P2787,"")</f>
        <v/>
      </c>
      <c r="Z2787" s="6">
        <f>IF($B2787=2023,$P2787,"")</f>
        <v>1</v>
      </c>
      <c r="AA2787" s="6" t="str">
        <f>IF($B2787=2024,$P2787,"")</f>
        <v/>
      </c>
      <c r="AB2787" s="16" t="str">
        <f>IF($B2787=2025,$P2787,"")</f>
        <v/>
      </c>
    </row>
    <row r="2788" spans="1:28" ht="24" x14ac:dyDescent="0.25">
      <c r="A2788" s="3">
        <v>1233</v>
      </c>
      <c r="B2788" s="3">
        <v>2024</v>
      </c>
      <c r="C2788" s="3" t="s">
        <v>1543</v>
      </c>
      <c r="D2788" s="4">
        <f>DATE(B2788,N2788,M2788)</f>
        <v>45296</v>
      </c>
      <c r="E2788" s="5">
        <v>1605</v>
      </c>
      <c r="F2788" s="7" t="s">
        <v>14</v>
      </c>
      <c r="G2788" s="7" t="s">
        <v>21</v>
      </c>
      <c r="H2788" s="7"/>
      <c r="I2788" s="1" t="s">
        <v>6180</v>
      </c>
      <c r="J2788" s="1" t="s">
        <v>6103</v>
      </c>
      <c r="K2788" s="6" t="s">
        <v>163</v>
      </c>
      <c r="L2788" s="6">
        <v>6413</v>
      </c>
      <c r="M2788" s="6">
        <v>5</v>
      </c>
      <c r="N2788" s="6">
        <v>1</v>
      </c>
      <c r="O2788" s="6" t="s">
        <v>679</v>
      </c>
      <c r="P2788" s="6">
        <v>1</v>
      </c>
      <c r="Q2788" s="16" t="str">
        <f>IF($B2788=2014,$P2788,"")</f>
        <v/>
      </c>
      <c r="R2788" s="16" t="str">
        <f>IF($B2788=2015,$P2788,"")</f>
        <v/>
      </c>
      <c r="S2788" s="16" t="str">
        <f>IF($B2788=2016,$P2788,"")</f>
        <v/>
      </c>
      <c r="T2788" s="16" t="str">
        <f>IF($B2788=2017,$P2788,"")</f>
        <v/>
      </c>
      <c r="U2788" s="16" t="str">
        <f>IF($B2788=2018,$P2788,"")</f>
        <v/>
      </c>
      <c r="V2788" s="16" t="str">
        <f>IF($B2788=2019,$P2788,"")</f>
        <v/>
      </c>
      <c r="W2788" s="16" t="str">
        <f>IF($B2788=2020,$P2788,"")</f>
        <v/>
      </c>
      <c r="X2788" s="6" t="str">
        <f>IF($B2788=2021,$P2788,"")</f>
        <v/>
      </c>
      <c r="Y2788" s="6" t="str">
        <f>IF($B2788=2022,$P2788,"")</f>
        <v/>
      </c>
      <c r="Z2788" s="6" t="str">
        <f>IF($B2788=2023,$P2788,"")</f>
        <v/>
      </c>
      <c r="AA2788" s="6">
        <f>IF($B2788=2024,$P2788,"")</f>
        <v>1</v>
      </c>
      <c r="AB2788" s="16" t="str">
        <f>IF($B2788=2025,$P2788,"")</f>
        <v/>
      </c>
    </row>
    <row r="2789" spans="1:28" x14ac:dyDescent="0.25">
      <c r="A2789" s="3">
        <v>1233</v>
      </c>
      <c r="B2789" s="3">
        <v>2024</v>
      </c>
      <c r="C2789" s="3" t="s">
        <v>674</v>
      </c>
      <c r="D2789" s="4">
        <f>DATE(B2789,N2789,M2789)</f>
        <v>45317</v>
      </c>
      <c r="E2789" s="5">
        <v>640</v>
      </c>
      <c r="F2789" s="7" t="s">
        <v>14</v>
      </c>
      <c r="G2789" s="7" t="s">
        <v>21</v>
      </c>
      <c r="H2789" s="7"/>
      <c r="I2789" s="1" t="s">
        <v>6180</v>
      </c>
      <c r="J2789" s="1" t="s">
        <v>6170</v>
      </c>
      <c r="K2789" s="6" t="s">
        <v>34</v>
      </c>
      <c r="L2789" s="6">
        <v>6415</v>
      </c>
      <c r="M2789" s="6">
        <v>26</v>
      </c>
      <c r="N2789" s="6">
        <v>1</v>
      </c>
      <c r="O2789" s="6" t="s">
        <v>35</v>
      </c>
      <c r="P2789" s="6">
        <v>1</v>
      </c>
      <c r="Q2789" s="16" t="str">
        <f>IF($B2789=2014,$P2789,"")</f>
        <v/>
      </c>
      <c r="R2789" s="16" t="str">
        <f>IF($B2789=2015,$P2789,"")</f>
        <v/>
      </c>
      <c r="S2789" s="16" t="str">
        <f>IF($B2789=2016,$P2789,"")</f>
        <v/>
      </c>
      <c r="T2789" s="16" t="str">
        <f>IF($B2789=2017,$P2789,"")</f>
        <v/>
      </c>
      <c r="U2789" s="16" t="str">
        <f>IF($B2789=2018,$P2789,"")</f>
        <v/>
      </c>
      <c r="V2789" s="16" t="str">
        <f>IF($B2789=2019,$P2789,"")</f>
        <v/>
      </c>
      <c r="W2789" s="16" t="str">
        <f>IF($B2789=2020,$P2789,"")</f>
        <v/>
      </c>
      <c r="X2789" s="6" t="str">
        <f>IF($B2789=2021,$P2789,"")</f>
        <v/>
      </c>
      <c r="Y2789" s="6" t="str">
        <f>IF($B2789=2022,$P2789,"")</f>
        <v/>
      </c>
      <c r="Z2789" s="6" t="str">
        <f>IF($B2789=2023,$P2789,"")</f>
        <v/>
      </c>
      <c r="AA2789" s="6">
        <f>IF($B2789=2024,$P2789,"")</f>
        <v>1</v>
      </c>
      <c r="AB2789" s="16" t="str">
        <f>IF($B2789=2025,$P2789,"")</f>
        <v/>
      </c>
    </row>
    <row r="2790" spans="1:28" x14ac:dyDescent="0.25">
      <c r="A2790" s="3">
        <v>1233</v>
      </c>
      <c r="B2790" s="3">
        <v>2024</v>
      </c>
      <c r="C2790" s="3" t="s">
        <v>174</v>
      </c>
      <c r="D2790" s="4">
        <f>DATE(B2790,N2790,M2790)</f>
        <v>45321</v>
      </c>
      <c r="E2790" s="5">
        <v>1745</v>
      </c>
      <c r="F2790" s="7" t="s">
        <v>14</v>
      </c>
      <c r="G2790" s="7" t="s">
        <v>21</v>
      </c>
      <c r="H2790" s="7"/>
      <c r="I2790" s="1" t="s">
        <v>6180</v>
      </c>
      <c r="J2790" s="1" t="s">
        <v>6171</v>
      </c>
      <c r="K2790" s="6" t="s">
        <v>4403</v>
      </c>
      <c r="L2790" s="6">
        <v>6415</v>
      </c>
      <c r="M2790" s="6">
        <v>30</v>
      </c>
      <c r="N2790" s="6">
        <v>1</v>
      </c>
      <c r="P2790" s="6">
        <v>1</v>
      </c>
      <c r="Q2790" s="16" t="str">
        <f>IF($B2790=2014,$P2790,"")</f>
        <v/>
      </c>
      <c r="R2790" s="16" t="str">
        <f>IF($B2790=2015,$P2790,"")</f>
        <v/>
      </c>
      <c r="S2790" s="16" t="str">
        <f>IF($B2790=2016,$P2790,"")</f>
        <v/>
      </c>
      <c r="T2790" s="16" t="str">
        <f>IF($B2790=2017,$P2790,"")</f>
        <v/>
      </c>
      <c r="U2790" s="16" t="str">
        <f>IF($B2790=2018,$P2790,"")</f>
        <v/>
      </c>
      <c r="V2790" s="16" t="str">
        <f>IF($B2790=2019,$P2790,"")</f>
        <v/>
      </c>
      <c r="W2790" s="16" t="str">
        <f>IF($B2790=2020,$P2790,"")</f>
        <v/>
      </c>
      <c r="X2790" s="6" t="str">
        <f>IF($B2790=2021,$P2790,"")</f>
        <v/>
      </c>
      <c r="Y2790" s="6" t="str">
        <f>IF($B2790=2022,$P2790,"")</f>
        <v/>
      </c>
      <c r="Z2790" s="6" t="str">
        <f>IF($B2790=2023,$P2790,"")</f>
        <v/>
      </c>
      <c r="AA2790" s="6">
        <f>IF($B2790=2024,$P2790,"")</f>
        <v>1</v>
      </c>
      <c r="AB2790" s="16" t="str">
        <f>IF($B2790=2025,$P2790,"")</f>
        <v/>
      </c>
    </row>
    <row r="2791" spans="1:28" x14ac:dyDescent="0.25">
      <c r="A2791" s="3">
        <v>1233</v>
      </c>
      <c r="B2791" s="3">
        <v>2024</v>
      </c>
      <c r="C2791" s="3" t="s">
        <v>1038</v>
      </c>
      <c r="D2791" s="4">
        <f>DATE(B2791,N2791,M2791)</f>
        <v>45340</v>
      </c>
      <c r="E2791" s="5">
        <v>1900</v>
      </c>
      <c r="F2791" s="7" t="s">
        <v>14</v>
      </c>
      <c r="G2791" s="7" t="s">
        <v>21</v>
      </c>
      <c r="H2791" s="7"/>
      <c r="I2791" s="1" t="s">
        <v>6180</v>
      </c>
      <c r="J2791" s="1" t="s">
        <v>6192</v>
      </c>
      <c r="K2791" s="6" t="s">
        <v>4403</v>
      </c>
      <c r="L2791" s="6">
        <v>6416</v>
      </c>
      <c r="M2791" s="6">
        <v>18</v>
      </c>
      <c r="N2791" s="6">
        <v>2</v>
      </c>
      <c r="P2791" s="6">
        <v>1</v>
      </c>
      <c r="Q2791" s="16" t="str">
        <f>IF($B2791=2014,$P2791,"")</f>
        <v/>
      </c>
      <c r="R2791" s="16" t="str">
        <f>IF($B2791=2015,$P2791,"")</f>
        <v/>
      </c>
      <c r="S2791" s="16" t="str">
        <f>IF($B2791=2016,$P2791,"")</f>
        <v/>
      </c>
      <c r="T2791" s="16" t="str">
        <f>IF($B2791=2017,$P2791,"")</f>
        <v/>
      </c>
      <c r="U2791" s="16" t="str">
        <f>IF($B2791=2018,$P2791,"")</f>
        <v/>
      </c>
      <c r="V2791" s="16" t="str">
        <f>IF($B2791=2019,$P2791,"")</f>
        <v/>
      </c>
      <c r="W2791" s="16" t="str">
        <f>IF($B2791=2020,$P2791,"")</f>
        <v/>
      </c>
      <c r="X2791" s="6" t="str">
        <f>IF($B2791=2021,$P2791,"")</f>
        <v/>
      </c>
      <c r="Y2791" s="6" t="str">
        <f>IF($B2791=2022,$P2791,"")</f>
        <v/>
      </c>
      <c r="Z2791" s="6" t="str">
        <f>IF($B2791=2023,$P2791,"")</f>
        <v/>
      </c>
      <c r="AA2791" s="6">
        <f>IF($B2791=2024,$P2791,"")</f>
        <v>1</v>
      </c>
      <c r="AB2791" s="16" t="str">
        <f>IF($B2791=2025,$P2791,"")</f>
        <v/>
      </c>
    </row>
    <row r="2792" spans="1:28" x14ac:dyDescent="0.25">
      <c r="A2792" s="28">
        <v>1233</v>
      </c>
      <c r="B2792" s="28">
        <v>2024</v>
      </c>
      <c r="C2792" s="28" t="s">
        <v>3264</v>
      </c>
      <c r="D2792" s="29">
        <f>DATE(B2792,N2792,M2792)</f>
        <v>45417</v>
      </c>
      <c r="E2792" s="30">
        <v>2020</v>
      </c>
      <c r="F2792" s="27" t="s">
        <v>14</v>
      </c>
      <c r="G2792" s="27" t="s">
        <v>21</v>
      </c>
      <c r="H2792" s="27"/>
      <c r="I2792" s="1" t="s">
        <v>6180</v>
      </c>
      <c r="J2792" s="33" t="s">
        <v>6220</v>
      </c>
      <c r="K2792" s="27" t="s">
        <v>34</v>
      </c>
      <c r="L2792" s="34">
        <v>6422</v>
      </c>
      <c r="M2792" s="34">
        <v>5</v>
      </c>
      <c r="N2792" s="34">
        <v>5</v>
      </c>
      <c r="O2792" s="34" t="s">
        <v>35</v>
      </c>
      <c r="P2792" s="6">
        <v>1</v>
      </c>
      <c r="Q2792" s="16" t="str">
        <f>IF($B2792=2014,$P2792,"")</f>
        <v/>
      </c>
      <c r="R2792" s="16" t="str">
        <f>IF($B2792=2015,$P2792,"")</f>
        <v/>
      </c>
      <c r="S2792" s="16" t="str">
        <f>IF($B2792=2016,$P2792,"")</f>
        <v/>
      </c>
      <c r="T2792" s="16" t="str">
        <f>IF($B2792=2017,$P2792,"")</f>
        <v/>
      </c>
      <c r="U2792" s="16" t="str">
        <f>IF($B2792=2018,$P2792,"")</f>
        <v/>
      </c>
      <c r="V2792" s="16" t="str">
        <f>IF($B2792=2019,$P2792,"")</f>
        <v/>
      </c>
      <c r="W2792" s="16" t="str">
        <f>IF($B2792=2020,$P2792,"")</f>
        <v/>
      </c>
      <c r="X2792" s="6" t="str">
        <f>IF($B2792=2021,$P2792,"")</f>
        <v/>
      </c>
      <c r="Y2792" s="6" t="str">
        <f>IF($B2792=2022,$P2792,"")</f>
        <v/>
      </c>
      <c r="Z2792" s="6" t="str">
        <f>IF($B2792=2023,$P2792,"")</f>
        <v/>
      </c>
      <c r="AA2792" s="6">
        <f>IF($B2792=2024,$P2792,"")</f>
        <v>1</v>
      </c>
      <c r="AB2792" s="16" t="str">
        <f>IF($B2792=2025,$P2792,"")</f>
        <v/>
      </c>
    </row>
    <row r="2793" spans="1:28" x14ac:dyDescent="0.25">
      <c r="A2793" s="3">
        <v>1233</v>
      </c>
      <c r="B2793" s="3">
        <v>2023</v>
      </c>
      <c r="C2793" s="3" t="s">
        <v>154</v>
      </c>
      <c r="D2793" s="4">
        <f>DATE(B2793,N2793,M2793)</f>
        <v>44963</v>
      </c>
      <c r="E2793" s="5">
        <v>1745</v>
      </c>
      <c r="F2793" s="7" t="s">
        <v>14</v>
      </c>
      <c r="G2793" s="7" t="s">
        <v>123</v>
      </c>
      <c r="H2793" s="7"/>
      <c r="I2793" s="1" t="s">
        <v>124</v>
      </c>
      <c r="J2793" s="1" t="s">
        <v>5143</v>
      </c>
      <c r="K2793" s="6" t="s">
        <v>4403</v>
      </c>
      <c r="L2793" s="6">
        <v>6316</v>
      </c>
      <c r="M2793" s="6">
        <v>6</v>
      </c>
      <c r="N2793" s="6">
        <v>2</v>
      </c>
      <c r="P2793" s="6">
        <v>1</v>
      </c>
      <c r="Q2793" s="16" t="str">
        <f>IF($B2793=2014,$P2793,"")</f>
        <v/>
      </c>
      <c r="R2793" s="16" t="str">
        <f>IF($B2793=2015,$P2793,"")</f>
        <v/>
      </c>
      <c r="S2793" s="16" t="str">
        <f>IF($B2793=2016,$P2793,"")</f>
        <v/>
      </c>
      <c r="T2793" s="16" t="str">
        <f>IF($B2793=2017,$P2793,"")</f>
        <v/>
      </c>
      <c r="U2793" s="16" t="str">
        <f>IF($B2793=2018,$P2793,"")</f>
        <v/>
      </c>
      <c r="V2793" s="16" t="str">
        <f>IF($B2793=2019,$P2793,"")</f>
        <v/>
      </c>
      <c r="W2793" s="16" t="str">
        <f>IF($B2793=2020,$P2793,"")</f>
        <v/>
      </c>
      <c r="X2793" s="6" t="str">
        <f>IF($B2793=2021,$P2793,"")</f>
        <v/>
      </c>
      <c r="Y2793" s="6" t="str">
        <f>IF($B2793=2022,$P2793,"")</f>
        <v/>
      </c>
      <c r="Z2793" s="6">
        <f>IF($B2793=2023,$P2793,"")</f>
        <v>1</v>
      </c>
      <c r="AA2793" s="6" t="str">
        <f>IF($B2793=2024,$P2793,"")</f>
        <v/>
      </c>
      <c r="AB2793" s="16" t="str">
        <f>IF($B2793=2025,$P2793,"")</f>
        <v/>
      </c>
    </row>
    <row r="2794" spans="1:28" x14ac:dyDescent="0.25">
      <c r="A2794" s="3">
        <v>1233</v>
      </c>
      <c r="B2794" s="3">
        <v>2023</v>
      </c>
      <c r="C2794" s="3" t="s">
        <v>150</v>
      </c>
      <c r="D2794" s="4">
        <f>DATE(B2794,N2794,M2794)</f>
        <v>44964</v>
      </c>
      <c r="E2794" s="5">
        <v>2102</v>
      </c>
      <c r="F2794" s="7" t="s">
        <v>14</v>
      </c>
      <c r="G2794" s="7" t="s">
        <v>123</v>
      </c>
      <c r="H2794" s="7"/>
      <c r="I2794" s="1" t="s">
        <v>124</v>
      </c>
      <c r="J2794" s="1" t="s">
        <v>5144</v>
      </c>
      <c r="K2794" s="6" t="s">
        <v>842</v>
      </c>
      <c r="L2794" s="6">
        <v>6316</v>
      </c>
      <c r="M2794" s="6">
        <v>7</v>
      </c>
      <c r="N2794" s="6">
        <v>2</v>
      </c>
      <c r="O2794" s="6" t="s">
        <v>81</v>
      </c>
      <c r="P2794" s="6">
        <v>1</v>
      </c>
      <c r="Q2794" s="16" t="str">
        <f>IF($B2794=2014,$P2794,"")</f>
        <v/>
      </c>
      <c r="R2794" s="16" t="str">
        <f>IF($B2794=2015,$P2794,"")</f>
        <v/>
      </c>
      <c r="S2794" s="16" t="str">
        <f>IF($B2794=2016,$P2794,"")</f>
        <v/>
      </c>
      <c r="T2794" s="16" t="str">
        <f>IF($B2794=2017,$P2794,"")</f>
        <v/>
      </c>
      <c r="U2794" s="16" t="str">
        <f>IF($B2794=2018,$P2794,"")</f>
        <v/>
      </c>
      <c r="V2794" s="16" t="str">
        <f>IF($B2794=2019,$P2794,"")</f>
        <v/>
      </c>
      <c r="W2794" s="16" t="str">
        <f>IF($B2794=2020,$P2794,"")</f>
        <v/>
      </c>
      <c r="X2794" s="6" t="str">
        <f>IF($B2794=2021,$P2794,"")</f>
        <v/>
      </c>
      <c r="Y2794" s="6" t="str">
        <f>IF($B2794=2022,$P2794,"")</f>
        <v/>
      </c>
      <c r="Z2794" s="6">
        <f>IF($B2794=2023,$P2794,"")</f>
        <v>1</v>
      </c>
      <c r="AA2794" s="6" t="str">
        <f>IF($B2794=2024,$P2794,"")</f>
        <v/>
      </c>
      <c r="AB2794" s="16" t="str">
        <f>IF($B2794=2025,$P2794,"")</f>
        <v/>
      </c>
    </row>
    <row r="2795" spans="1:28" x14ac:dyDescent="0.25">
      <c r="A2795" s="3">
        <v>1233</v>
      </c>
      <c r="B2795" s="3">
        <v>2023</v>
      </c>
      <c r="C2795" s="3" t="s">
        <v>1287</v>
      </c>
      <c r="D2795" s="4">
        <f>DATE(B2795,N2795,M2795)</f>
        <v>44973</v>
      </c>
      <c r="E2795" s="5">
        <v>2100</v>
      </c>
      <c r="F2795" s="7" t="s">
        <v>14</v>
      </c>
      <c r="G2795" s="7" t="s">
        <v>123</v>
      </c>
      <c r="H2795" s="7"/>
      <c r="I2795" s="1" t="s">
        <v>124</v>
      </c>
      <c r="J2795" s="1" t="s">
        <v>471</v>
      </c>
      <c r="K2795" s="6" t="s">
        <v>34</v>
      </c>
      <c r="L2795" s="6">
        <v>6316</v>
      </c>
      <c r="M2795" s="6">
        <v>16</v>
      </c>
      <c r="N2795" s="6">
        <v>2</v>
      </c>
      <c r="O2795" s="6" t="s">
        <v>35</v>
      </c>
      <c r="P2795" s="6">
        <v>1</v>
      </c>
      <c r="Q2795" s="16" t="str">
        <f>IF($B2795=2014,$P2795,"")</f>
        <v/>
      </c>
      <c r="R2795" s="16" t="str">
        <f>IF($B2795=2015,$P2795,"")</f>
        <v/>
      </c>
      <c r="S2795" s="16" t="str">
        <f>IF($B2795=2016,$P2795,"")</f>
        <v/>
      </c>
      <c r="T2795" s="16" t="str">
        <f>IF($B2795=2017,$P2795,"")</f>
        <v/>
      </c>
      <c r="U2795" s="16" t="str">
        <f>IF($B2795=2018,$P2795,"")</f>
        <v/>
      </c>
      <c r="V2795" s="16" t="str">
        <f>IF($B2795=2019,$P2795,"")</f>
        <v/>
      </c>
      <c r="W2795" s="16" t="str">
        <f>IF($B2795=2020,$P2795,"")</f>
        <v/>
      </c>
      <c r="X2795" s="6" t="str">
        <f>IF($B2795=2021,$P2795,"")</f>
        <v/>
      </c>
      <c r="Y2795" s="6" t="str">
        <f>IF($B2795=2022,$P2795,"")</f>
        <v/>
      </c>
      <c r="Z2795" s="6">
        <f>IF($B2795=2023,$P2795,"")</f>
        <v>1</v>
      </c>
      <c r="AA2795" s="6" t="str">
        <f>IF($B2795=2024,$P2795,"")</f>
        <v/>
      </c>
      <c r="AB2795" s="16" t="str">
        <f>IF($B2795=2025,$P2795,"")</f>
        <v/>
      </c>
    </row>
    <row r="2796" spans="1:28" x14ac:dyDescent="0.25">
      <c r="A2796" s="3">
        <v>1233</v>
      </c>
      <c r="B2796" s="3">
        <v>2023</v>
      </c>
      <c r="C2796" s="3" t="s">
        <v>993</v>
      </c>
      <c r="D2796" s="4">
        <f>DATE(B2796,N2796,M2796)</f>
        <v>45045</v>
      </c>
      <c r="E2796" s="5">
        <v>1934</v>
      </c>
      <c r="F2796" s="7" t="s">
        <v>14</v>
      </c>
      <c r="G2796" s="7" t="s">
        <v>123</v>
      </c>
      <c r="H2796" s="7"/>
      <c r="I2796" s="1" t="s">
        <v>124</v>
      </c>
      <c r="J2796" s="1" t="s">
        <v>5402</v>
      </c>
      <c r="K2796" s="6" t="s">
        <v>842</v>
      </c>
      <c r="L2796" s="6">
        <v>6321</v>
      </c>
      <c r="M2796" s="6">
        <v>29</v>
      </c>
      <c r="N2796" s="6">
        <v>4</v>
      </c>
      <c r="O2796" s="6" t="s">
        <v>81</v>
      </c>
      <c r="P2796" s="6">
        <v>1</v>
      </c>
      <c r="Q2796" s="16" t="str">
        <f>IF($B2796=2014,$P2796,"")</f>
        <v/>
      </c>
      <c r="R2796" s="16" t="str">
        <f>IF($B2796=2015,$P2796,"")</f>
        <v/>
      </c>
      <c r="S2796" s="16" t="str">
        <f>IF($B2796=2016,$P2796,"")</f>
        <v/>
      </c>
      <c r="T2796" s="16" t="str">
        <f>IF($B2796=2017,$P2796,"")</f>
        <v/>
      </c>
      <c r="U2796" s="16" t="str">
        <f>IF($B2796=2018,$P2796,"")</f>
        <v/>
      </c>
      <c r="V2796" s="16" t="str">
        <f>IF($B2796=2019,$P2796,"")</f>
        <v/>
      </c>
      <c r="W2796" s="16" t="str">
        <f>IF($B2796=2020,$P2796,"")</f>
        <v/>
      </c>
      <c r="X2796" s="6" t="str">
        <f>IF($B2796=2021,$P2796,"")</f>
        <v/>
      </c>
      <c r="Y2796" s="6" t="str">
        <f>IF($B2796=2022,$P2796,"")</f>
        <v/>
      </c>
      <c r="Z2796" s="6">
        <f>IF($B2796=2023,$P2796,"")</f>
        <v>1</v>
      </c>
      <c r="AA2796" s="6" t="str">
        <f>IF($B2796=2024,$P2796,"")</f>
        <v/>
      </c>
      <c r="AB2796" s="16" t="str">
        <f>IF($B2796=2025,$P2796,"")</f>
        <v/>
      </c>
    </row>
    <row r="2797" spans="1:28" x14ac:dyDescent="0.25">
      <c r="A2797" s="3">
        <v>1233</v>
      </c>
      <c r="B2797" s="3">
        <v>2023</v>
      </c>
      <c r="C2797" s="3" t="s">
        <v>140</v>
      </c>
      <c r="D2797" s="4">
        <f>DATE(B2797,N2797,M2797)</f>
        <v>45147</v>
      </c>
      <c r="E2797" s="5">
        <v>2055</v>
      </c>
      <c r="F2797" s="6" t="s">
        <v>14</v>
      </c>
      <c r="G2797" s="6" t="s">
        <v>123</v>
      </c>
      <c r="I2797" s="1" t="s">
        <v>124</v>
      </c>
      <c r="J2797" s="1" t="s">
        <v>471</v>
      </c>
      <c r="K2797" s="6" t="s">
        <v>34</v>
      </c>
      <c r="L2797" s="6">
        <v>6403</v>
      </c>
      <c r="M2797" s="6">
        <v>9</v>
      </c>
      <c r="N2797" s="6">
        <v>8</v>
      </c>
      <c r="O2797" s="6" t="s">
        <v>35</v>
      </c>
      <c r="P2797" s="6">
        <v>1</v>
      </c>
      <c r="Q2797" s="16" t="str">
        <f>IF($B2797=2014,$P2797,"")</f>
        <v/>
      </c>
      <c r="R2797" s="16" t="str">
        <f>IF($B2797=2015,$P2797,"")</f>
        <v/>
      </c>
      <c r="S2797" s="16" t="str">
        <f>IF($B2797=2016,$P2797,"")</f>
        <v/>
      </c>
      <c r="T2797" s="16" t="str">
        <f>IF($B2797=2017,$P2797,"")</f>
        <v/>
      </c>
      <c r="U2797" s="16" t="str">
        <f>IF($B2797=2018,$P2797,"")</f>
        <v/>
      </c>
      <c r="V2797" s="16" t="str">
        <f>IF($B2797=2019,$P2797,"")</f>
        <v/>
      </c>
      <c r="W2797" s="16" t="str">
        <f>IF($B2797=2020,$P2797,"")</f>
        <v/>
      </c>
      <c r="X2797" s="6" t="str">
        <f>IF($B2797=2021,$P2797,"")</f>
        <v/>
      </c>
      <c r="Y2797" s="6" t="str">
        <f>IF($B2797=2022,$P2797,"")</f>
        <v/>
      </c>
      <c r="Z2797" s="6">
        <f>IF($B2797=2023,$P2797,"")</f>
        <v>1</v>
      </c>
      <c r="AA2797" s="6" t="str">
        <f>IF($B2797=2024,$P2797,"")</f>
        <v/>
      </c>
      <c r="AB2797" s="16" t="str">
        <f>IF($B2797=2025,$P2797,"")</f>
        <v/>
      </c>
    </row>
    <row r="2798" spans="1:28" ht="24" x14ac:dyDescent="0.25">
      <c r="A2798" s="3">
        <v>1242</v>
      </c>
      <c r="B2798" s="5">
        <v>2015</v>
      </c>
      <c r="C2798" s="3" t="s">
        <v>1134</v>
      </c>
      <c r="D2798" s="4">
        <f>DATE(B2798,N2798,M2798)</f>
        <v>42203</v>
      </c>
      <c r="E2798" s="5">
        <v>10</v>
      </c>
      <c r="F2798" s="6" t="s">
        <v>14</v>
      </c>
      <c r="G2798" s="6" t="s">
        <v>35</v>
      </c>
      <c r="I2798" s="8" t="s">
        <v>2156</v>
      </c>
      <c r="J2798" s="8" t="s">
        <v>2157</v>
      </c>
      <c r="K2798" s="6" t="s">
        <v>728</v>
      </c>
      <c r="L2798" s="6">
        <v>5602</v>
      </c>
      <c r="M2798" s="6">
        <v>18</v>
      </c>
      <c r="N2798" s="6">
        <v>7</v>
      </c>
      <c r="O2798" s="6" t="s">
        <v>81</v>
      </c>
      <c r="P2798" s="6">
        <v>1</v>
      </c>
      <c r="Q2798" s="16" t="str">
        <f>IF($B2798=2014,$P2798,"")</f>
        <v/>
      </c>
      <c r="R2798" s="16">
        <f>IF($B2798=2015,$P2798,"")</f>
        <v>1</v>
      </c>
      <c r="S2798" s="16" t="str">
        <f>IF($B2798=2016,$P2798,"")</f>
        <v/>
      </c>
      <c r="T2798" s="16" t="str">
        <f>IF($B2798=2017,$P2798,"")</f>
        <v/>
      </c>
      <c r="U2798" s="16" t="str">
        <f>IF($B2798=2018,$P2798,"")</f>
        <v/>
      </c>
      <c r="V2798" s="16" t="str">
        <f>IF($B2798=2019,$P2798,"")</f>
        <v/>
      </c>
      <c r="W2798" s="16" t="str">
        <f>IF($B2798=2020,$P2798,"")</f>
        <v/>
      </c>
      <c r="X2798" s="6" t="str">
        <f>IF($B2798=2021,$P2798,"")</f>
        <v/>
      </c>
      <c r="Y2798" s="6" t="str">
        <f>IF($B2798=2022,$P2798,"")</f>
        <v/>
      </c>
      <c r="Z2798" s="6" t="str">
        <f>IF($B2798=2023,$P2798,"")</f>
        <v/>
      </c>
      <c r="AA2798" s="6" t="str">
        <f>IF($B2798=2024,$P2798,"")</f>
        <v/>
      </c>
      <c r="AB2798" s="16" t="str">
        <f>IF($B2798=2025,$P2798,"")</f>
        <v/>
      </c>
    </row>
    <row r="2799" spans="1:28" x14ac:dyDescent="0.25">
      <c r="A2799" s="3">
        <v>1242</v>
      </c>
      <c r="B2799" s="3">
        <v>2018</v>
      </c>
      <c r="C2799" s="3" t="s">
        <v>125</v>
      </c>
      <c r="D2799" s="4">
        <f>DATE(B2799,N2799,M2799)</f>
        <v>43352</v>
      </c>
      <c r="E2799" s="5">
        <v>500</v>
      </c>
      <c r="F2799" s="6" t="s">
        <v>14</v>
      </c>
      <c r="G2799" s="6" t="s">
        <v>15</v>
      </c>
      <c r="I2799" s="1" t="s">
        <v>4145</v>
      </c>
      <c r="J2799" s="8" t="s">
        <v>2158</v>
      </c>
      <c r="K2799" s="6" t="s">
        <v>34</v>
      </c>
      <c r="L2799" s="6">
        <v>5905</v>
      </c>
      <c r="M2799" s="6">
        <v>9</v>
      </c>
      <c r="N2799" s="6">
        <v>9</v>
      </c>
      <c r="O2799" s="6" t="s">
        <v>35</v>
      </c>
      <c r="P2799" s="6">
        <v>1</v>
      </c>
      <c r="Q2799" s="16" t="str">
        <f>IF($B2799=2014,$P2799,"")</f>
        <v/>
      </c>
      <c r="R2799" s="16" t="str">
        <f>IF($B2799=2015,$P2799,"")</f>
        <v/>
      </c>
      <c r="S2799" s="16" t="str">
        <f>IF($B2799=2016,$P2799,"")</f>
        <v/>
      </c>
      <c r="T2799" s="16" t="str">
        <f>IF($B2799=2017,$P2799,"")</f>
        <v/>
      </c>
      <c r="U2799" s="16">
        <f>IF($B2799=2018,$P2799,"")</f>
        <v>1</v>
      </c>
      <c r="V2799" s="16" t="str">
        <f>IF($B2799=2019,$P2799,"")</f>
        <v/>
      </c>
      <c r="W2799" s="16" t="str">
        <f>IF($B2799=2020,$P2799,"")</f>
        <v/>
      </c>
      <c r="X2799" s="6" t="str">
        <f>IF($B2799=2021,$P2799,"")</f>
        <v/>
      </c>
      <c r="Y2799" s="6" t="str">
        <f>IF($B2799=2022,$P2799,"")</f>
        <v/>
      </c>
      <c r="Z2799" s="6" t="str">
        <f>IF($B2799=2023,$P2799,"")</f>
        <v/>
      </c>
      <c r="AA2799" s="6" t="str">
        <f>IF($B2799=2024,$P2799,"")</f>
        <v/>
      </c>
      <c r="AB2799" s="16" t="str">
        <f>IF($B2799=2025,$P2799,"")</f>
        <v/>
      </c>
    </row>
    <row r="2800" spans="1:28" ht="36" x14ac:dyDescent="0.25">
      <c r="A2800" s="3">
        <v>1242</v>
      </c>
      <c r="B2800" s="3">
        <v>2022</v>
      </c>
      <c r="C2800" s="3" t="s">
        <v>69</v>
      </c>
      <c r="D2800" s="4">
        <f>DATE(B2800,N2800,M2800)</f>
        <v>44775</v>
      </c>
      <c r="E2800" s="5">
        <v>101</v>
      </c>
      <c r="F2800" s="7" t="s">
        <v>14</v>
      </c>
      <c r="G2800" s="7" t="s">
        <v>15</v>
      </c>
      <c r="H2800" s="7"/>
      <c r="I2800" s="1" t="s">
        <v>4145</v>
      </c>
      <c r="J2800" s="1" t="s">
        <v>4146</v>
      </c>
      <c r="K2800" s="6" t="s">
        <v>22</v>
      </c>
      <c r="L2800" s="6">
        <v>6302</v>
      </c>
      <c r="M2800" s="6">
        <v>2</v>
      </c>
      <c r="N2800" s="6">
        <v>8</v>
      </c>
      <c r="P2800" s="6">
        <v>1</v>
      </c>
      <c r="Q2800" s="16" t="str">
        <f>IF($B2800=2014,$P2800,"")</f>
        <v/>
      </c>
      <c r="R2800" s="16" t="str">
        <f>IF($B2800=2015,$P2800,"")</f>
        <v/>
      </c>
      <c r="S2800" s="16" t="str">
        <f>IF($B2800=2016,$P2800,"")</f>
        <v/>
      </c>
      <c r="T2800" s="16" t="str">
        <f>IF($B2800=2017,$P2800,"")</f>
        <v/>
      </c>
      <c r="U2800" s="16" t="str">
        <f>IF($B2800=2018,$P2800,"")</f>
        <v/>
      </c>
      <c r="V2800" s="16" t="str">
        <f>IF($B2800=2019,$P2800,"")</f>
        <v/>
      </c>
      <c r="W2800" s="16" t="str">
        <f>IF($B2800=2020,$P2800,"")</f>
        <v/>
      </c>
      <c r="X2800" s="6" t="str">
        <f>IF($B2800=2021,$P2800,"")</f>
        <v/>
      </c>
      <c r="Y2800" s="6">
        <f>IF($B2800=2022,$P2800,"")</f>
        <v>1</v>
      </c>
      <c r="Z2800" s="6" t="str">
        <f>IF($B2800=2023,$P2800,"")</f>
        <v/>
      </c>
      <c r="AA2800" s="6" t="str">
        <f>IF($B2800=2024,$P2800,"")</f>
        <v/>
      </c>
      <c r="AB2800" s="16" t="str">
        <f>IF($B2800=2025,$P2800,"")</f>
        <v/>
      </c>
    </row>
    <row r="2801" spans="1:28" x14ac:dyDescent="0.25">
      <c r="A2801" s="3">
        <v>1242</v>
      </c>
      <c r="B2801" s="3">
        <v>2023</v>
      </c>
      <c r="C2801" s="3" t="s">
        <v>80</v>
      </c>
      <c r="D2801" s="4">
        <f>DATE(B2801,N2801,M2801)</f>
        <v>45188</v>
      </c>
      <c r="E2801" s="5">
        <v>23</v>
      </c>
      <c r="F2801" s="6" t="s">
        <v>14</v>
      </c>
      <c r="G2801" s="7" t="s">
        <v>15</v>
      </c>
      <c r="H2801" s="7"/>
      <c r="I2801" s="1" t="s">
        <v>4145</v>
      </c>
      <c r="J2801" s="1" t="s">
        <v>5807</v>
      </c>
      <c r="K2801" s="6" t="s">
        <v>5781</v>
      </c>
      <c r="L2801" s="6">
        <v>6408</v>
      </c>
      <c r="M2801" s="6">
        <v>19</v>
      </c>
      <c r="N2801" s="6">
        <v>9</v>
      </c>
      <c r="P2801" s="6">
        <v>1</v>
      </c>
      <c r="Q2801" s="16" t="str">
        <f>IF($B2801=2014,$P2801,"")</f>
        <v/>
      </c>
      <c r="R2801" s="16" t="str">
        <f>IF($B2801=2015,$P2801,"")</f>
        <v/>
      </c>
      <c r="S2801" s="16" t="str">
        <f>IF($B2801=2016,$P2801,"")</f>
        <v/>
      </c>
      <c r="T2801" s="16" t="str">
        <f>IF($B2801=2017,$P2801,"")</f>
        <v/>
      </c>
      <c r="U2801" s="16" t="str">
        <f>IF($B2801=2018,$P2801,"")</f>
        <v/>
      </c>
      <c r="V2801" s="16" t="str">
        <f>IF($B2801=2019,$P2801,"")</f>
        <v/>
      </c>
      <c r="W2801" s="16" t="str">
        <f>IF($B2801=2020,$P2801,"")</f>
        <v/>
      </c>
      <c r="X2801" s="6" t="str">
        <f>IF($B2801=2021,$P2801,"")</f>
        <v/>
      </c>
      <c r="Y2801" s="6" t="str">
        <f>IF($B2801=2022,$P2801,"")</f>
        <v/>
      </c>
      <c r="Z2801" s="6">
        <f>IF($B2801=2023,$P2801,"")</f>
        <v>1</v>
      </c>
      <c r="AA2801" s="6" t="str">
        <f>IF($B2801=2024,$P2801,"")</f>
        <v/>
      </c>
      <c r="AB2801" s="16" t="str">
        <f>IF($B2801=2025,$P2801,"")</f>
        <v/>
      </c>
    </row>
    <row r="2802" spans="1:28" x14ac:dyDescent="0.25">
      <c r="A2802" s="3">
        <v>1251</v>
      </c>
      <c r="B2802" s="3">
        <v>2016</v>
      </c>
      <c r="C2802" s="3" t="s">
        <v>1299</v>
      </c>
      <c r="D2802" s="4">
        <f>DATE(B2802,N2802,M2802)</f>
        <v>42629</v>
      </c>
      <c r="E2802" s="5">
        <v>2359</v>
      </c>
      <c r="F2802" s="6" t="s">
        <v>14</v>
      </c>
      <c r="G2802" s="7" t="s">
        <v>15</v>
      </c>
      <c r="H2802" s="7"/>
      <c r="I2802" s="1" t="s">
        <v>2159</v>
      </c>
      <c r="J2802" s="1" t="s">
        <v>2160</v>
      </c>
      <c r="K2802" s="6" t="s">
        <v>796</v>
      </c>
      <c r="L2802" s="6">
        <v>5705</v>
      </c>
      <c r="M2802" s="6">
        <v>16</v>
      </c>
      <c r="N2802" s="6">
        <v>9</v>
      </c>
      <c r="P2802" s="6">
        <v>1</v>
      </c>
      <c r="Q2802" s="16" t="str">
        <f>IF($B2802=2014,$P2802,"")</f>
        <v/>
      </c>
      <c r="R2802" s="16" t="str">
        <f>IF($B2802=2015,$P2802,"")</f>
        <v/>
      </c>
      <c r="S2802" s="16">
        <f>IF($B2802=2016,$P2802,"")</f>
        <v>1</v>
      </c>
      <c r="T2802" s="16" t="str">
        <f>IF($B2802=2017,$P2802,"")</f>
        <v/>
      </c>
      <c r="U2802" s="16" t="str">
        <f>IF($B2802=2018,$P2802,"")</f>
        <v/>
      </c>
      <c r="V2802" s="16" t="str">
        <f>IF($B2802=2019,$P2802,"")</f>
        <v/>
      </c>
      <c r="W2802" s="16" t="str">
        <f>IF($B2802=2020,$P2802,"")</f>
        <v/>
      </c>
      <c r="X2802" s="6" t="str">
        <f>IF($B2802=2021,$P2802,"")</f>
        <v/>
      </c>
      <c r="Y2802" s="6" t="str">
        <f>IF($B2802=2022,$P2802,"")</f>
        <v/>
      </c>
      <c r="Z2802" s="6" t="str">
        <f>IF($B2802=2023,$P2802,"")</f>
        <v/>
      </c>
      <c r="AA2802" s="6" t="str">
        <f>IF($B2802=2024,$P2802,"")</f>
        <v/>
      </c>
      <c r="AB2802" s="16" t="str">
        <f>IF($B2802=2025,$P2802,"")</f>
        <v/>
      </c>
    </row>
    <row r="2803" spans="1:28" x14ac:dyDescent="0.25">
      <c r="A2803" s="3">
        <v>1251</v>
      </c>
      <c r="B2803" s="3">
        <v>2017</v>
      </c>
      <c r="C2803" s="3" t="s">
        <v>1254</v>
      </c>
      <c r="D2803" s="4">
        <f>DATE(B2803,N2803,M2803)</f>
        <v>42977</v>
      </c>
      <c r="E2803" s="5">
        <v>200</v>
      </c>
      <c r="F2803" s="6" t="s">
        <v>14</v>
      </c>
      <c r="G2803" s="6" t="s">
        <v>15</v>
      </c>
      <c r="H2803" s="7"/>
      <c r="I2803" s="1" t="s">
        <v>2161</v>
      </c>
      <c r="J2803" s="8" t="s">
        <v>2162</v>
      </c>
      <c r="K2803" s="6" t="s">
        <v>22</v>
      </c>
      <c r="L2803" s="6">
        <v>5804</v>
      </c>
      <c r="M2803" s="6">
        <v>30</v>
      </c>
      <c r="N2803" s="6">
        <v>8</v>
      </c>
      <c r="P2803" s="6">
        <v>1</v>
      </c>
      <c r="Q2803" s="16" t="str">
        <f>IF($B2803=2014,$P2803,"")</f>
        <v/>
      </c>
      <c r="R2803" s="16" t="str">
        <f>IF($B2803=2015,$P2803,"")</f>
        <v/>
      </c>
      <c r="S2803" s="16" t="str">
        <f>IF($B2803=2016,$P2803,"")</f>
        <v/>
      </c>
      <c r="T2803" s="16">
        <f>IF($B2803=2017,$P2803,"")</f>
        <v>1</v>
      </c>
      <c r="U2803" s="16" t="str">
        <f>IF($B2803=2018,$P2803,"")</f>
        <v/>
      </c>
      <c r="V2803" s="16" t="str">
        <f>IF($B2803=2019,$P2803,"")</f>
        <v/>
      </c>
      <c r="W2803" s="16" t="str">
        <f>IF($B2803=2020,$P2803,"")</f>
        <v/>
      </c>
      <c r="X2803" s="6" t="str">
        <f>IF($B2803=2021,$P2803,"")</f>
        <v/>
      </c>
      <c r="Y2803" s="6" t="str">
        <f>IF($B2803=2022,$P2803,"")</f>
        <v/>
      </c>
      <c r="Z2803" s="6" t="str">
        <f>IF($B2803=2023,$P2803,"")</f>
        <v/>
      </c>
      <c r="AA2803" s="6" t="str">
        <f>IF($B2803=2024,$P2803,"")</f>
        <v/>
      </c>
      <c r="AB2803" s="16" t="str">
        <f>IF($B2803=2025,$P2803,"")</f>
        <v/>
      </c>
    </row>
    <row r="2804" spans="1:28" x14ac:dyDescent="0.25">
      <c r="A2804" s="3">
        <v>1251</v>
      </c>
      <c r="B2804" s="3">
        <v>2017</v>
      </c>
      <c r="C2804" s="3" t="s">
        <v>1364</v>
      </c>
      <c r="D2804" s="4">
        <f>DATE(B2804,N2804,M2804)</f>
        <v>43030</v>
      </c>
      <c r="E2804" s="5">
        <v>115</v>
      </c>
      <c r="F2804" s="6" t="s">
        <v>14</v>
      </c>
      <c r="G2804" s="6" t="s">
        <v>15</v>
      </c>
      <c r="H2804" s="7"/>
      <c r="I2804" s="1" t="s">
        <v>2161</v>
      </c>
      <c r="J2804" s="8" t="s">
        <v>2163</v>
      </c>
      <c r="K2804" s="6" t="s">
        <v>68</v>
      </c>
      <c r="L2804" s="6">
        <v>5807</v>
      </c>
      <c r="M2804" s="6">
        <v>22</v>
      </c>
      <c r="N2804" s="6">
        <v>10</v>
      </c>
      <c r="P2804" s="6">
        <v>1</v>
      </c>
      <c r="Q2804" s="16" t="str">
        <f>IF($B2804=2014,$P2804,"")</f>
        <v/>
      </c>
      <c r="R2804" s="16" t="str">
        <f>IF($B2804=2015,$P2804,"")</f>
        <v/>
      </c>
      <c r="S2804" s="16" t="str">
        <f>IF($B2804=2016,$P2804,"")</f>
        <v/>
      </c>
      <c r="T2804" s="16">
        <f>IF($B2804=2017,$P2804,"")</f>
        <v>1</v>
      </c>
      <c r="U2804" s="16" t="str">
        <f>IF($B2804=2018,$P2804,"")</f>
        <v/>
      </c>
      <c r="V2804" s="16" t="str">
        <f>IF($B2804=2019,$P2804,"")</f>
        <v/>
      </c>
      <c r="W2804" s="16" t="str">
        <f>IF($B2804=2020,$P2804,"")</f>
        <v/>
      </c>
      <c r="X2804" s="6" t="str">
        <f>IF($B2804=2021,$P2804,"")</f>
        <v/>
      </c>
      <c r="Y2804" s="6" t="str">
        <f>IF($B2804=2022,$P2804,"")</f>
        <v/>
      </c>
      <c r="Z2804" s="6" t="str">
        <f>IF($B2804=2023,$P2804,"")</f>
        <v/>
      </c>
      <c r="AA2804" s="6" t="str">
        <f>IF($B2804=2024,$P2804,"")</f>
        <v/>
      </c>
      <c r="AB2804" s="16" t="str">
        <f>IF($B2804=2025,$P2804,"")</f>
        <v/>
      </c>
    </row>
    <row r="2805" spans="1:28" ht="24" x14ac:dyDescent="0.25">
      <c r="A2805" s="3">
        <v>1251</v>
      </c>
      <c r="B2805" s="3">
        <v>2017</v>
      </c>
      <c r="C2805" s="3" t="s">
        <v>1013</v>
      </c>
      <c r="D2805" s="4">
        <f>DATE(B2805,N2805,M2805)</f>
        <v>43042</v>
      </c>
      <c r="E2805" s="5">
        <v>2120</v>
      </c>
      <c r="F2805" s="6" t="s">
        <v>14</v>
      </c>
      <c r="G2805" s="6" t="s">
        <v>15</v>
      </c>
      <c r="H2805" s="7"/>
      <c r="I2805" s="1" t="s">
        <v>2161</v>
      </c>
      <c r="J2805" s="8" t="s">
        <v>2179</v>
      </c>
      <c r="K2805" s="6" t="s">
        <v>900</v>
      </c>
      <c r="L2805" s="6">
        <v>5809</v>
      </c>
      <c r="M2805" s="6">
        <v>3</v>
      </c>
      <c r="N2805" s="6">
        <v>11</v>
      </c>
      <c r="P2805" s="6">
        <v>1</v>
      </c>
      <c r="Q2805" s="16" t="str">
        <f>IF($B2805=2014,$P2805,"")</f>
        <v/>
      </c>
      <c r="R2805" s="16" t="str">
        <f>IF($B2805=2015,$P2805,"")</f>
        <v/>
      </c>
      <c r="S2805" s="16" t="str">
        <f>IF($B2805=2016,$P2805,"")</f>
        <v/>
      </c>
      <c r="T2805" s="16">
        <f>IF($B2805=2017,$P2805,"")</f>
        <v>1</v>
      </c>
      <c r="U2805" s="16" t="str">
        <f>IF($B2805=2018,$P2805,"")</f>
        <v/>
      </c>
      <c r="V2805" s="16" t="str">
        <f>IF($B2805=2019,$P2805,"")</f>
        <v/>
      </c>
      <c r="W2805" s="16" t="str">
        <f>IF($B2805=2020,$P2805,"")</f>
        <v/>
      </c>
      <c r="X2805" s="6" t="str">
        <f>IF($B2805=2021,$P2805,"")</f>
        <v/>
      </c>
      <c r="Y2805" s="6" t="str">
        <f>IF($B2805=2022,$P2805,"")</f>
        <v/>
      </c>
      <c r="Z2805" s="6" t="str">
        <f>IF($B2805=2023,$P2805,"")</f>
        <v/>
      </c>
      <c r="AA2805" s="6" t="str">
        <f>IF($B2805=2024,$P2805,"")</f>
        <v/>
      </c>
      <c r="AB2805" s="16" t="str">
        <f>IF($B2805=2025,$P2805,"")</f>
        <v/>
      </c>
    </row>
    <row r="2806" spans="1:28" x14ac:dyDescent="0.25">
      <c r="A2806" s="3">
        <v>1251</v>
      </c>
      <c r="B2806" s="3">
        <v>2018</v>
      </c>
      <c r="C2806" s="3" t="s">
        <v>277</v>
      </c>
      <c r="D2806" s="4">
        <f>DATE(B2806,N2806,M2806)</f>
        <v>43372</v>
      </c>
      <c r="E2806" s="5">
        <v>435</v>
      </c>
      <c r="F2806" s="6" t="s">
        <v>14</v>
      </c>
      <c r="G2806" s="6" t="s">
        <v>15</v>
      </c>
      <c r="I2806" s="1" t="s">
        <v>2161</v>
      </c>
      <c r="J2806" s="8" t="s">
        <v>2180</v>
      </c>
      <c r="K2806" s="6" t="s">
        <v>1425</v>
      </c>
      <c r="L2806" s="6">
        <v>5906</v>
      </c>
      <c r="M2806" s="6">
        <v>29</v>
      </c>
      <c r="N2806" s="6">
        <v>9</v>
      </c>
      <c r="O2806" s="6" t="s">
        <v>81</v>
      </c>
      <c r="P2806" s="6">
        <v>1</v>
      </c>
      <c r="Q2806" s="16" t="str">
        <f>IF($B2806=2014,$P2806,"")</f>
        <v/>
      </c>
      <c r="R2806" s="16" t="str">
        <f>IF($B2806=2015,$P2806,"")</f>
        <v/>
      </c>
      <c r="S2806" s="16" t="str">
        <f>IF($B2806=2016,$P2806,"")</f>
        <v/>
      </c>
      <c r="T2806" s="16" t="str">
        <f>IF($B2806=2017,$P2806,"")</f>
        <v/>
      </c>
      <c r="U2806" s="16">
        <f>IF($B2806=2018,$P2806,"")</f>
        <v>1</v>
      </c>
      <c r="V2806" s="16" t="str">
        <f>IF($B2806=2019,$P2806,"")</f>
        <v/>
      </c>
      <c r="W2806" s="16" t="str">
        <f>IF($B2806=2020,$P2806,"")</f>
        <v/>
      </c>
      <c r="X2806" s="6" t="str">
        <f>IF($B2806=2021,$P2806,"")</f>
        <v/>
      </c>
      <c r="Y2806" s="6" t="str">
        <f>IF($B2806=2022,$P2806,"")</f>
        <v/>
      </c>
      <c r="Z2806" s="6" t="str">
        <f>IF($B2806=2023,$P2806,"")</f>
        <v/>
      </c>
      <c r="AA2806" s="6" t="str">
        <f>IF($B2806=2024,$P2806,"")</f>
        <v/>
      </c>
      <c r="AB2806" s="16" t="str">
        <f>IF($B2806=2025,$P2806,"")</f>
        <v/>
      </c>
    </row>
    <row r="2807" spans="1:28" x14ac:dyDescent="0.25">
      <c r="A2807" s="3">
        <v>1251</v>
      </c>
      <c r="B2807" s="5">
        <v>2016</v>
      </c>
      <c r="C2807" s="3" t="s">
        <v>1149</v>
      </c>
      <c r="D2807" s="4">
        <f>DATE(B2807,N2807,M2807)</f>
        <v>42440</v>
      </c>
      <c r="E2807" s="5">
        <v>101</v>
      </c>
      <c r="F2807" s="6" t="s">
        <v>14</v>
      </c>
      <c r="G2807" s="6" t="s">
        <v>15</v>
      </c>
      <c r="I2807" s="1" t="s">
        <v>2164</v>
      </c>
      <c r="J2807" s="8" t="s">
        <v>2165</v>
      </c>
      <c r="K2807" s="6" t="s">
        <v>22</v>
      </c>
      <c r="L2807" s="6">
        <v>5617</v>
      </c>
      <c r="M2807" s="6">
        <v>11</v>
      </c>
      <c r="N2807" s="6">
        <v>3</v>
      </c>
      <c r="P2807" s="6">
        <v>1</v>
      </c>
      <c r="Q2807" s="16" t="str">
        <f>IF($B2807=2014,$P2807,"")</f>
        <v/>
      </c>
      <c r="R2807" s="16" t="str">
        <f>IF($B2807=2015,$P2807,"")</f>
        <v/>
      </c>
      <c r="S2807" s="16">
        <f>IF($B2807=2016,$P2807,"")</f>
        <v>1</v>
      </c>
      <c r="T2807" s="16" t="str">
        <f>IF($B2807=2017,$P2807,"")</f>
        <v/>
      </c>
      <c r="U2807" s="16" t="str">
        <f>IF($B2807=2018,$P2807,"")</f>
        <v/>
      </c>
      <c r="V2807" s="16" t="str">
        <f>IF($B2807=2019,$P2807,"")</f>
        <v/>
      </c>
      <c r="W2807" s="16" t="str">
        <f>IF($B2807=2020,$P2807,"")</f>
        <v/>
      </c>
      <c r="X2807" s="6" t="str">
        <f>IF($B2807=2021,$P2807,"")</f>
        <v/>
      </c>
      <c r="Y2807" s="6" t="str">
        <f>IF($B2807=2022,$P2807,"")</f>
        <v/>
      </c>
      <c r="Z2807" s="6" t="str">
        <f>IF($B2807=2023,$P2807,"")</f>
        <v/>
      </c>
      <c r="AA2807" s="6" t="str">
        <f>IF($B2807=2024,$P2807,"")</f>
        <v/>
      </c>
      <c r="AB2807" s="16" t="str">
        <f>IF($B2807=2025,$P2807,"")</f>
        <v/>
      </c>
    </row>
    <row r="2808" spans="1:28" x14ac:dyDescent="0.25">
      <c r="A2808" s="3">
        <v>1251</v>
      </c>
      <c r="B2808" s="5">
        <v>2016</v>
      </c>
      <c r="C2808" s="3" t="s">
        <v>1345</v>
      </c>
      <c r="D2808" s="4">
        <f>DATE(B2808,N2808,M2808)</f>
        <v>42456</v>
      </c>
      <c r="E2808" s="5">
        <v>400</v>
      </c>
      <c r="F2808" s="6" t="s">
        <v>14</v>
      </c>
      <c r="G2808" s="6" t="s">
        <v>15</v>
      </c>
      <c r="I2808" s="1" t="s">
        <v>2164</v>
      </c>
      <c r="J2808" s="8" t="s">
        <v>2166</v>
      </c>
      <c r="K2808" s="6" t="s">
        <v>796</v>
      </c>
      <c r="L2808" s="6">
        <v>5618</v>
      </c>
      <c r="M2808" s="6">
        <v>27</v>
      </c>
      <c r="N2808" s="6">
        <v>3</v>
      </c>
      <c r="P2808" s="6">
        <v>1</v>
      </c>
      <c r="Q2808" s="16" t="str">
        <f>IF($B2808=2014,$P2808,"")</f>
        <v/>
      </c>
      <c r="R2808" s="16" t="str">
        <f>IF($B2808=2015,$P2808,"")</f>
        <v/>
      </c>
      <c r="S2808" s="16">
        <f>IF($B2808=2016,$P2808,"")</f>
        <v>1</v>
      </c>
      <c r="T2808" s="16" t="str">
        <f>IF($B2808=2017,$P2808,"")</f>
        <v/>
      </c>
      <c r="U2808" s="16" t="str">
        <f>IF($B2808=2018,$P2808,"")</f>
        <v/>
      </c>
      <c r="V2808" s="16" t="str">
        <f>IF($B2808=2019,$P2808,"")</f>
        <v/>
      </c>
      <c r="W2808" s="16" t="str">
        <f>IF($B2808=2020,$P2808,"")</f>
        <v/>
      </c>
      <c r="X2808" s="6" t="str">
        <f>IF($B2808=2021,$P2808,"")</f>
        <v/>
      </c>
      <c r="Y2808" s="6" t="str">
        <f>IF($B2808=2022,$P2808,"")</f>
        <v/>
      </c>
      <c r="Z2808" s="6" t="str">
        <f>IF($B2808=2023,$P2808,"")</f>
        <v/>
      </c>
      <c r="AA2808" s="6" t="str">
        <f>IF($B2808=2024,$P2808,"")</f>
        <v/>
      </c>
      <c r="AB2808" s="16" t="str">
        <f>IF($B2808=2025,$P2808,"")</f>
        <v/>
      </c>
    </row>
    <row r="2809" spans="1:28" x14ac:dyDescent="0.25">
      <c r="A2809" s="3">
        <v>1251</v>
      </c>
      <c r="B2809" s="3">
        <v>2016</v>
      </c>
      <c r="C2809" s="3" t="s">
        <v>1251</v>
      </c>
      <c r="D2809" s="4">
        <f>DATE(B2809,N2809,M2809)</f>
        <v>42603</v>
      </c>
      <c r="E2809" s="5">
        <v>145</v>
      </c>
      <c r="F2809" s="6" t="s">
        <v>14</v>
      </c>
      <c r="G2809" s="7" t="s">
        <v>15</v>
      </c>
      <c r="H2809" s="7"/>
      <c r="I2809" s="1" t="s">
        <v>2164</v>
      </c>
      <c r="J2809" s="1" t="s">
        <v>2167</v>
      </c>
      <c r="K2809" s="6" t="s">
        <v>22</v>
      </c>
      <c r="L2809" s="6">
        <v>5703</v>
      </c>
      <c r="M2809" s="6">
        <v>21</v>
      </c>
      <c r="N2809" s="6">
        <v>8</v>
      </c>
      <c r="P2809" s="6">
        <v>1</v>
      </c>
      <c r="Q2809" s="16" t="str">
        <f>IF($B2809=2014,$P2809,"")</f>
        <v/>
      </c>
      <c r="R2809" s="16" t="str">
        <f>IF($B2809=2015,$P2809,"")</f>
        <v/>
      </c>
      <c r="S2809" s="16">
        <f>IF($B2809=2016,$P2809,"")</f>
        <v>1</v>
      </c>
      <c r="T2809" s="16" t="str">
        <f>IF($B2809=2017,$P2809,"")</f>
        <v/>
      </c>
      <c r="U2809" s="16" t="str">
        <f>IF($B2809=2018,$P2809,"")</f>
        <v/>
      </c>
      <c r="V2809" s="16" t="str">
        <f>IF($B2809=2019,$P2809,"")</f>
        <v/>
      </c>
      <c r="W2809" s="16" t="str">
        <f>IF($B2809=2020,$P2809,"")</f>
        <v/>
      </c>
      <c r="X2809" s="6" t="str">
        <f>IF($B2809=2021,$P2809,"")</f>
        <v/>
      </c>
      <c r="Y2809" s="6" t="str">
        <f>IF($B2809=2022,$P2809,"")</f>
        <v/>
      </c>
      <c r="Z2809" s="6" t="str">
        <f>IF($B2809=2023,$P2809,"")</f>
        <v/>
      </c>
      <c r="AA2809" s="6" t="str">
        <f>IF($B2809=2024,$P2809,"")</f>
        <v/>
      </c>
      <c r="AB2809" s="16" t="str">
        <f>IF($B2809=2025,$P2809,"")</f>
        <v/>
      </c>
    </row>
    <row r="2810" spans="1:28" x14ac:dyDescent="0.25">
      <c r="A2810" s="3">
        <v>1251</v>
      </c>
      <c r="B2810" s="3">
        <v>2016</v>
      </c>
      <c r="C2810" s="3" t="s">
        <v>793</v>
      </c>
      <c r="D2810" s="4">
        <f>DATE(B2810,N2810,M2810)</f>
        <v>42630</v>
      </c>
      <c r="E2810" s="5">
        <v>2258</v>
      </c>
      <c r="F2810" s="6" t="s">
        <v>14</v>
      </c>
      <c r="G2810" s="7" t="s">
        <v>15</v>
      </c>
      <c r="H2810" s="7"/>
      <c r="I2810" s="1" t="s">
        <v>2164</v>
      </c>
      <c r="J2810" s="1" t="s">
        <v>2168</v>
      </c>
      <c r="K2810" s="6" t="s">
        <v>34</v>
      </c>
      <c r="L2810" s="6">
        <v>5705</v>
      </c>
      <c r="M2810" s="6">
        <v>17</v>
      </c>
      <c r="N2810" s="6">
        <v>9</v>
      </c>
      <c r="O2810" s="6" t="s">
        <v>35</v>
      </c>
      <c r="P2810" s="6">
        <v>1</v>
      </c>
      <c r="Q2810" s="16" t="str">
        <f>IF($B2810=2014,$P2810,"")</f>
        <v/>
      </c>
      <c r="R2810" s="16" t="str">
        <f>IF($B2810=2015,$P2810,"")</f>
        <v/>
      </c>
      <c r="S2810" s="16">
        <f>IF($B2810=2016,$P2810,"")</f>
        <v>1</v>
      </c>
      <c r="T2810" s="16" t="str">
        <f>IF($B2810=2017,$P2810,"")</f>
        <v/>
      </c>
      <c r="U2810" s="16" t="str">
        <f>IF($B2810=2018,$P2810,"")</f>
        <v/>
      </c>
      <c r="V2810" s="16" t="str">
        <f>IF($B2810=2019,$P2810,"")</f>
        <v/>
      </c>
      <c r="W2810" s="16" t="str">
        <f>IF($B2810=2020,$P2810,"")</f>
        <v/>
      </c>
      <c r="X2810" s="6" t="str">
        <f>IF($B2810=2021,$P2810,"")</f>
        <v/>
      </c>
      <c r="Y2810" s="6" t="str">
        <f>IF($B2810=2022,$P2810,"")</f>
        <v/>
      </c>
      <c r="Z2810" s="6" t="str">
        <f>IF($B2810=2023,$P2810,"")</f>
        <v/>
      </c>
      <c r="AA2810" s="6" t="str">
        <f>IF($B2810=2024,$P2810,"")</f>
        <v/>
      </c>
      <c r="AB2810" s="16" t="str">
        <f>IF($B2810=2025,$P2810,"")</f>
        <v/>
      </c>
    </row>
    <row r="2811" spans="1:28" x14ac:dyDescent="0.25">
      <c r="A2811" s="3">
        <v>1251</v>
      </c>
      <c r="B2811" s="3">
        <v>2017</v>
      </c>
      <c r="C2811" s="3" t="s">
        <v>879</v>
      </c>
      <c r="D2811" s="4">
        <f>DATE(B2811,N2811,M2811)</f>
        <v>42844</v>
      </c>
      <c r="E2811" s="5">
        <v>200</v>
      </c>
      <c r="F2811" s="6" t="s">
        <v>14</v>
      </c>
      <c r="G2811" s="7" t="s">
        <v>15</v>
      </c>
      <c r="H2811" s="7"/>
      <c r="I2811" s="1" t="s">
        <v>2164</v>
      </c>
      <c r="J2811" s="1" t="s">
        <v>2169</v>
      </c>
      <c r="K2811" s="6" t="s">
        <v>22</v>
      </c>
      <c r="L2811" s="6">
        <v>5720</v>
      </c>
      <c r="M2811" s="6">
        <v>19</v>
      </c>
      <c r="N2811" s="6">
        <v>4</v>
      </c>
      <c r="P2811" s="6">
        <v>1</v>
      </c>
      <c r="Q2811" s="16" t="str">
        <f>IF($B2811=2014,$P2811,"")</f>
        <v/>
      </c>
      <c r="R2811" s="16" t="str">
        <f>IF($B2811=2015,$P2811,"")</f>
        <v/>
      </c>
      <c r="S2811" s="16" t="str">
        <f>IF($B2811=2016,$P2811,"")</f>
        <v/>
      </c>
      <c r="T2811" s="16">
        <f>IF($B2811=2017,$P2811,"")</f>
        <v>1</v>
      </c>
      <c r="U2811" s="16" t="str">
        <f>IF($B2811=2018,$P2811,"")</f>
        <v/>
      </c>
      <c r="V2811" s="16" t="str">
        <f>IF($B2811=2019,$P2811,"")</f>
        <v/>
      </c>
      <c r="W2811" s="16" t="str">
        <f>IF($B2811=2020,$P2811,"")</f>
        <v/>
      </c>
      <c r="X2811" s="6" t="str">
        <f>IF($B2811=2021,$P2811,"")</f>
        <v/>
      </c>
      <c r="Y2811" s="6" t="str">
        <f>IF($B2811=2022,$P2811,"")</f>
        <v/>
      </c>
      <c r="Z2811" s="6" t="str">
        <f>IF($B2811=2023,$P2811,"")</f>
        <v/>
      </c>
      <c r="AA2811" s="6" t="str">
        <f>IF($B2811=2024,$P2811,"")</f>
        <v/>
      </c>
      <c r="AB2811" s="16" t="str">
        <f>IF($B2811=2025,$P2811,"")</f>
        <v/>
      </c>
    </row>
    <row r="2812" spans="1:28" x14ac:dyDescent="0.25">
      <c r="A2812" s="3">
        <v>1251</v>
      </c>
      <c r="B2812" s="3">
        <v>2017</v>
      </c>
      <c r="C2812" s="3" t="s">
        <v>1347</v>
      </c>
      <c r="D2812" s="4">
        <f>DATE(B2812,N2812,M2812)</f>
        <v>42948</v>
      </c>
      <c r="E2812" s="5">
        <v>2302</v>
      </c>
      <c r="F2812" s="6" t="s">
        <v>14</v>
      </c>
      <c r="G2812" s="6" t="s">
        <v>15</v>
      </c>
      <c r="H2812" s="7"/>
      <c r="I2812" s="1" t="s">
        <v>2164</v>
      </c>
      <c r="J2812" s="8" t="s">
        <v>2170</v>
      </c>
      <c r="K2812" s="6" t="s">
        <v>22</v>
      </c>
      <c r="L2812" s="6">
        <v>5802</v>
      </c>
      <c r="M2812" s="6">
        <v>1</v>
      </c>
      <c r="N2812" s="6">
        <v>8</v>
      </c>
      <c r="P2812" s="6">
        <v>1</v>
      </c>
      <c r="Q2812" s="16" t="str">
        <f>IF($B2812=2014,$P2812,"")</f>
        <v/>
      </c>
      <c r="R2812" s="16" t="str">
        <f>IF($B2812=2015,$P2812,"")</f>
        <v/>
      </c>
      <c r="S2812" s="16" t="str">
        <f>IF($B2812=2016,$P2812,"")</f>
        <v/>
      </c>
      <c r="T2812" s="16">
        <f>IF($B2812=2017,$P2812,"")</f>
        <v>1</v>
      </c>
      <c r="U2812" s="16" t="str">
        <f>IF($B2812=2018,$P2812,"")</f>
        <v/>
      </c>
      <c r="V2812" s="16" t="str">
        <f>IF($B2812=2019,$P2812,"")</f>
        <v/>
      </c>
      <c r="W2812" s="16" t="str">
        <f>IF($B2812=2020,$P2812,"")</f>
        <v/>
      </c>
      <c r="X2812" s="6" t="str">
        <f>IF($B2812=2021,$P2812,"")</f>
        <v/>
      </c>
      <c r="Y2812" s="6" t="str">
        <f>IF($B2812=2022,$P2812,"")</f>
        <v/>
      </c>
      <c r="Z2812" s="6" t="str">
        <f>IF($B2812=2023,$P2812,"")</f>
        <v/>
      </c>
      <c r="AA2812" s="6" t="str">
        <f>IF($B2812=2024,$P2812,"")</f>
        <v/>
      </c>
      <c r="AB2812" s="16" t="str">
        <f>IF($B2812=2025,$P2812,"")</f>
        <v/>
      </c>
    </row>
    <row r="2813" spans="1:28" x14ac:dyDescent="0.25">
      <c r="A2813" s="3">
        <v>1251</v>
      </c>
      <c r="B2813" s="3">
        <v>2018</v>
      </c>
      <c r="C2813" s="3" t="s">
        <v>1931</v>
      </c>
      <c r="D2813" s="4">
        <f>DATE(B2813,N2813,M2813)</f>
        <v>43197</v>
      </c>
      <c r="E2813" s="5">
        <v>2359</v>
      </c>
      <c r="F2813" s="6" t="s">
        <v>14</v>
      </c>
      <c r="G2813" s="6" t="s">
        <v>15</v>
      </c>
      <c r="I2813" s="1" t="s">
        <v>2164</v>
      </c>
      <c r="J2813" s="8" t="s">
        <v>2171</v>
      </c>
      <c r="K2813" s="6" t="s">
        <v>22</v>
      </c>
      <c r="L2813" s="6">
        <v>5819</v>
      </c>
      <c r="M2813" s="6">
        <v>7</v>
      </c>
      <c r="N2813" s="6">
        <v>4</v>
      </c>
      <c r="P2813" s="6">
        <v>1</v>
      </c>
      <c r="Q2813" s="16" t="str">
        <f>IF($B2813=2014,$P2813,"")</f>
        <v/>
      </c>
      <c r="R2813" s="16" t="str">
        <f>IF($B2813=2015,$P2813,"")</f>
        <v/>
      </c>
      <c r="S2813" s="16" t="str">
        <f>IF($B2813=2016,$P2813,"")</f>
        <v/>
      </c>
      <c r="T2813" s="16" t="str">
        <f>IF($B2813=2017,$P2813,"")</f>
        <v/>
      </c>
      <c r="U2813" s="16">
        <f>IF($B2813=2018,$P2813,"")</f>
        <v>1</v>
      </c>
      <c r="V2813" s="16" t="str">
        <f>IF($B2813=2019,$P2813,"")</f>
        <v/>
      </c>
      <c r="W2813" s="16" t="str">
        <f>IF($B2813=2020,$P2813,"")</f>
        <v/>
      </c>
      <c r="X2813" s="6" t="str">
        <f>IF($B2813=2021,$P2813,"")</f>
        <v/>
      </c>
      <c r="Y2813" s="6" t="str">
        <f>IF($B2813=2022,$P2813,"")</f>
        <v/>
      </c>
      <c r="Z2813" s="6" t="str">
        <f>IF($B2813=2023,$P2813,"")</f>
        <v/>
      </c>
      <c r="AA2813" s="6" t="str">
        <f>IF($B2813=2024,$P2813,"")</f>
        <v/>
      </c>
      <c r="AB2813" s="16" t="str">
        <f>IF($B2813=2025,$P2813,"")</f>
        <v/>
      </c>
    </row>
    <row r="2814" spans="1:28" x14ac:dyDescent="0.25">
      <c r="A2814" s="3">
        <v>1251</v>
      </c>
      <c r="B2814" s="3">
        <v>2018</v>
      </c>
      <c r="C2814" s="3" t="s">
        <v>993</v>
      </c>
      <c r="D2814" s="4">
        <f>DATE(B2814,N2814,M2814)</f>
        <v>43219</v>
      </c>
      <c r="E2814" s="5">
        <v>102</v>
      </c>
      <c r="F2814" s="6" t="s">
        <v>14</v>
      </c>
      <c r="G2814" s="7" t="s">
        <v>15</v>
      </c>
      <c r="I2814" s="1" t="s">
        <v>2164</v>
      </c>
      <c r="J2814" s="8" t="s">
        <v>2172</v>
      </c>
      <c r="K2814" s="6" t="s">
        <v>22</v>
      </c>
      <c r="L2814" s="6">
        <v>5820</v>
      </c>
      <c r="M2814" s="6">
        <v>29</v>
      </c>
      <c r="N2814" s="6">
        <v>4</v>
      </c>
      <c r="P2814" s="6">
        <v>1</v>
      </c>
      <c r="Q2814" s="16" t="str">
        <f>IF($B2814=2014,$P2814,"")</f>
        <v/>
      </c>
      <c r="R2814" s="16" t="str">
        <f>IF($B2814=2015,$P2814,"")</f>
        <v/>
      </c>
      <c r="S2814" s="16" t="str">
        <f>IF($B2814=2016,$P2814,"")</f>
        <v/>
      </c>
      <c r="T2814" s="16" t="str">
        <f>IF($B2814=2017,$P2814,"")</f>
        <v/>
      </c>
      <c r="U2814" s="16">
        <f>IF($B2814=2018,$P2814,"")</f>
        <v>1</v>
      </c>
      <c r="V2814" s="16" t="str">
        <f>IF($B2814=2019,$P2814,"")</f>
        <v/>
      </c>
      <c r="W2814" s="16" t="str">
        <f>IF($B2814=2020,$P2814,"")</f>
        <v/>
      </c>
      <c r="X2814" s="6" t="str">
        <f>IF($B2814=2021,$P2814,"")</f>
        <v/>
      </c>
      <c r="Y2814" s="6" t="str">
        <f>IF($B2814=2022,$P2814,"")</f>
        <v/>
      </c>
      <c r="Z2814" s="6" t="str">
        <f>IF($B2814=2023,$P2814,"")</f>
        <v/>
      </c>
      <c r="AA2814" s="6" t="str">
        <f>IF($B2814=2024,$P2814,"")</f>
        <v/>
      </c>
      <c r="AB2814" s="16" t="str">
        <f>IF($B2814=2025,$P2814,"")</f>
        <v/>
      </c>
    </row>
    <row r="2815" spans="1:28" x14ac:dyDescent="0.25">
      <c r="A2815" s="3">
        <v>1251</v>
      </c>
      <c r="B2815" s="3">
        <v>2018</v>
      </c>
      <c r="C2815" s="3" t="s">
        <v>121</v>
      </c>
      <c r="D2815" s="4">
        <f>DATE(B2815,N2815,M2815)</f>
        <v>43300</v>
      </c>
      <c r="E2815" s="5">
        <v>2304</v>
      </c>
      <c r="F2815" s="6" t="s">
        <v>14</v>
      </c>
      <c r="G2815" s="6" t="s">
        <v>15</v>
      </c>
      <c r="I2815" s="1" t="s">
        <v>2164</v>
      </c>
      <c r="J2815" s="8" t="s">
        <v>2173</v>
      </c>
      <c r="K2815" s="6" t="s">
        <v>22</v>
      </c>
      <c r="L2815" s="6">
        <v>5902</v>
      </c>
      <c r="M2815" s="6">
        <v>19</v>
      </c>
      <c r="N2815" s="6">
        <v>7</v>
      </c>
      <c r="P2815" s="6">
        <v>1</v>
      </c>
      <c r="Q2815" s="16" t="str">
        <f>IF($B2815=2014,$P2815,"")</f>
        <v/>
      </c>
      <c r="R2815" s="16" t="str">
        <f>IF($B2815=2015,$P2815,"")</f>
        <v/>
      </c>
      <c r="S2815" s="16" t="str">
        <f>IF($B2815=2016,$P2815,"")</f>
        <v/>
      </c>
      <c r="T2815" s="16" t="str">
        <f>IF($B2815=2017,$P2815,"")</f>
        <v/>
      </c>
      <c r="U2815" s="16">
        <f>IF($B2815=2018,$P2815,"")</f>
        <v>1</v>
      </c>
      <c r="V2815" s="16" t="str">
        <f>IF($B2815=2019,$P2815,"")</f>
        <v/>
      </c>
      <c r="W2815" s="16" t="str">
        <f>IF($B2815=2020,$P2815,"")</f>
        <v/>
      </c>
      <c r="X2815" s="6" t="str">
        <f>IF($B2815=2021,$P2815,"")</f>
        <v/>
      </c>
      <c r="Y2815" s="6" t="str">
        <f>IF($B2815=2022,$P2815,"")</f>
        <v/>
      </c>
      <c r="Z2815" s="6" t="str">
        <f>IF($B2815=2023,$P2815,"")</f>
        <v/>
      </c>
      <c r="AA2815" s="6" t="str">
        <f>IF($B2815=2024,$P2815,"")</f>
        <v/>
      </c>
      <c r="AB2815" s="16" t="str">
        <f>IF($B2815=2025,$P2815,"")</f>
        <v/>
      </c>
    </row>
    <row r="2816" spans="1:28" x14ac:dyDescent="0.25">
      <c r="A2816" s="3">
        <v>1251</v>
      </c>
      <c r="B2816" s="3">
        <v>2019</v>
      </c>
      <c r="C2816" s="3" t="s">
        <v>112</v>
      </c>
      <c r="D2816" s="4">
        <f>DATE(B2816,N2816,M2816)</f>
        <v>43620</v>
      </c>
      <c r="E2816" s="5">
        <v>100</v>
      </c>
      <c r="F2816" s="6" t="s">
        <v>14</v>
      </c>
      <c r="G2816" s="6" t="s">
        <v>15</v>
      </c>
      <c r="I2816" s="1" t="s">
        <v>2164</v>
      </c>
      <c r="J2816" s="8" t="s">
        <v>2174</v>
      </c>
      <c r="K2816" s="6" t="s">
        <v>34</v>
      </c>
      <c r="L2816" s="6">
        <v>6001</v>
      </c>
      <c r="M2816" s="6">
        <v>4</v>
      </c>
      <c r="N2816" s="6">
        <v>6</v>
      </c>
      <c r="O2816" s="6" t="s">
        <v>35</v>
      </c>
      <c r="P2816" s="6">
        <v>1</v>
      </c>
      <c r="Q2816" s="16" t="str">
        <f>IF($B2816=2014,$P2816,"")</f>
        <v/>
      </c>
      <c r="R2816" s="16" t="str">
        <f>IF($B2816=2015,$P2816,"")</f>
        <v/>
      </c>
      <c r="S2816" s="16" t="str">
        <f>IF($B2816=2016,$P2816,"")</f>
        <v/>
      </c>
      <c r="T2816" s="16" t="str">
        <f>IF($B2816=2017,$P2816,"")</f>
        <v/>
      </c>
      <c r="U2816" s="16" t="str">
        <f>IF($B2816=2018,$P2816,"")</f>
        <v/>
      </c>
      <c r="V2816" s="16">
        <f>IF($B2816=2019,$P2816,"")</f>
        <v>1</v>
      </c>
      <c r="W2816" s="16" t="str">
        <f>IF($B2816=2020,$P2816,"")</f>
        <v/>
      </c>
      <c r="X2816" s="6" t="str">
        <f>IF($B2816=2021,$P2816,"")</f>
        <v/>
      </c>
      <c r="Y2816" s="6" t="str">
        <f>IF($B2816=2022,$P2816,"")</f>
        <v/>
      </c>
      <c r="Z2816" s="6" t="str">
        <f>IF($B2816=2023,$P2816,"")</f>
        <v/>
      </c>
      <c r="AA2816" s="6" t="str">
        <f>IF($B2816=2024,$P2816,"")</f>
        <v/>
      </c>
      <c r="AB2816" s="16" t="str">
        <f>IF($B2816=2025,$P2816,"")</f>
        <v/>
      </c>
    </row>
    <row r="2817" spans="1:28" x14ac:dyDescent="0.25">
      <c r="A2817" s="3">
        <v>1251</v>
      </c>
      <c r="B2817" s="3">
        <v>2019</v>
      </c>
      <c r="C2817" s="3" t="s">
        <v>1521</v>
      </c>
      <c r="D2817" s="4">
        <f>DATE(B2817,N2817,M2817)</f>
        <v>43624</v>
      </c>
      <c r="E2817" s="5">
        <v>2</v>
      </c>
      <c r="F2817" s="6" t="s">
        <v>14</v>
      </c>
      <c r="G2817" s="6" t="s">
        <v>15</v>
      </c>
      <c r="I2817" s="1" t="s">
        <v>2164</v>
      </c>
      <c r="J2817" s="8" t="s">
        <v>2175</v>
      </c>
      <c r="K2817" s="6" t="s">
        <v>22</v>
      </c>
      <c r="L2817" s="6">
        <v>6001</v>
      </c>
      <c r="M2817" s="6">
        <v>8</v>
      </c>
      <c r="N2817" s="6">
        <v>6</v>
      </c>
      <c r="P2817" s="6">
        <v>1</v>
      </c>
      <c r="Q2817" s="16" t="str">
        <f>IF($B2817=2014,$P2817,"")</f>
        <v/>
      </c>
      <c r="R2817" s="16" t="str">
        <f>IF($B2817=2015,$P2817,"")</f>
        <v/>
      </c>
      <c r="S2817" s="16" t="str">
        <f>IF($B2817=2016,$P2817,"")</f>
        <v/>
      </c>
      <c r="T2817" s="16" t="str">
        <f>IF($B2817=2017,$P2817,"")</f>
        <v/>
      </c>
      <c r="U2817" s="16" t="str">
        <f>IF($B2817=2018,$P2817,"")</f>
        <v/>
      </c>
      <c r="V2817" s="16">
        <f>IF($B2817=2019,$P2817,"")</f>
        <v>1</v>
      </c>
      <c r="W2817" s="16" t="str">
        <f>IF($B2817=2020,$P2817,"")</f>
        <v/>
      </c>
      <c r="X2817" s="6" t="str">
        <f>IF($B2817=2021,$P2817,"")</f>
        <v/>
      </c>
      <c r="Y2817" s="6" t="str">
        <f>IF($B2817=2022,$P2817,"")</f>
        <v/>
      </c>
      <c r="Z2817" s="6" t="str">
        <f>IF($B2817=2023,$P2817,"")</f>
        <v/>
      </c>
      <c r="AA2817" s="6" t="str">
        <f>IF($B2817=2024,$P2817,"")</f>
        <v/>
      </c>
      <c r="AB2817" s="16" t="str">
        <f>IF($B2817=2025,$P2817,"")</f>
        <v/>
      </c>
    </row>
    <row r="2818" spans="1:28" x14ac:dyDescent="0.25">
      <c r="A2818" s="3">
        <v>1251</v>
      </c>
      <c r="B2818" s="3">
        <v>2019</v>
      </c>
      <c r="C2818" s="3" t="s">
        <v>1474</v>
      </c>
      <c r="D2818" s="4">
        <f>DATE(B2818,N2818,M2818)</f>
        <v>43667</v>
      </c>
      <c r="E2818" s="5">
        <v>31</v>
      </c>
      <c r="F2818" s="6" t="s">
        <v>14</v>
      </c>
      <c r="G2818" s="6" t="s">
        <v>15</v>
      </c>
      <c r="I2818" s="1" t="s">
        <v>2164</v>
      </c>
      <c r="J2818" s="8" t="s">
        <v>2176</v>
      </c>
      <c r="K2818" s="6" t="s">
        <v>22</v>
      </c>
      <c r="L2818" s="6">
        <v>6003</v>
      </c>
      <c r="M2818" s="6">
        <v>21</v>
      </c>
      <c r="N2818" s="6">
        <v>7</v>
      </c>
      <c r="P2818" s="6">
        <v>1</v>
      </c>
      <c r="Q2818" s="16" t="str">
        <f>IF($B2818=2014,$P2818,"")</f>
        <v/>
      </c>
      <c r="R2818" s="16" t="str">
        <f>IF($B2818=2015,$P2818,"")</f>
        <v/>
      </c>
      <c r="S2818" s="16" t="str">
        <f>IF($B2818=2016,$P2818,"")</f>
        <v/>
      </c>
      <c r="T2818" s="16" t="str">
        <f>IF($B2818=2017,$P2818,"")</f>
        <v/>
      </c>
      <c r="U2818" s="16" t="str">
        <f>IF($B2818=2018,$P2818,"")</f>
        <v/>
      </c>
      <c r="V2818" s="16">
        <f>IF($B2818=2019,$P2818,"")</f>
        <v>1</v>
      </c>
      <c r="W2818" s="16" t="str">
        <f>IF($B2818=2020,$P2818,"")</f>
        <v/>
      </c>
      <c r="X2818" s="6" t="str">
        <f>IF($B2818=2021,$P2818,"")</f>
        <v/>
      </c>
      <c r="Y2818" s="6" t="str">
        <f>IF($B2818=2022,$P2818,"")</f>
        <v/>
      </c>
      <c r="Z2818" s="6" t="str">
        <f>IF($B2818=2023,$P2818,"")</f>
        <v/>
      </c>
      <c r="AA2818" s="6" t="str">
        <f>IF($B2818=2024,$P2818,"")</f>
        <v/>
      </c>
      <c r="AB2818" s="16" t="str">
        <f>IF($B2818=2025,$P2818,"")</f>
        <v/>
      </c>
    </row>
    <row r="2819" spans="1:28" x14ac:dyDescent="0.25">
      <c r="A2819" s="3">
        <v>1251</v>
      </c>
      <c r="B2819" s="3">
        <v>2019</v>
      </c>
      <c r="C2819" s="3" t="s">
        <v>285</v>
      </c>
      <c r="D2819" s="4">
        <f>DATE(B2819,N2819,M2819)</f>
        <v>43736</v>
      </c>
      <c r="E2819" s="5">
        <v>2300</v>
      </c>
      <c r="F2819" s="6" t="s">
        <v>14</v>
      </c>
      <c r="G2819" s="6" t="s">
        <v>15</v>
      </c>
      <c r="I2819" s="1" t="s">
        <v>2164</v>
      </c>
      <c r="J2819" s="8" t="s">
        <v>2177</v>
      </c>
      <c r="K2819" s="6" t="s">
        <v>34</v>
      </c>
      <c r="L2819" s="6">
        <v>6006</v>
      </c>
      <c r="M2819" s="6">
        <v>28</v>
      </c>
      <c r="N2819" s="6">
        <v>9</v>
      </c>
      <c r="O2819" s="6" t="s">
        <v>35</v>
      </c>
      <c r="P2819" s="6">
        <v>1</v>
      </c>
      <c r="Q2819" s="16" t="str">
        <f>IF($B2819=2014,$P2819,"")</f>
        <v/>
      </c>
      <c r="R2819" s="16" t="str">
        <f>IF($B2819=2015,$P2819,"")</f>
        <v/>
      </c>
      <c r="S2819" s="16" t="str">
        <f>IF($B2819=2016,$P2819,"")</f>
        <v/>
      </c>
      <c r="T2819" s="16" t="str">
        <f>IF($B2819=2017,$P2819,"")</f>
        <v/>
      </c>
      <c r="U2819" s="16" t="str">
        <f>IF($B2819=2018,$P2819,"")</f>
        <v/>
      </c>
      <c r="V2819" s="16">
        <f>IF($B2819=2019,$P2819,"")</f>
        <v>1</v>
      </c>
      <c r="W2819" s="16" t="str">
        <f>IF($B2819=2020,$P2819,"")</f>
        <v/>
      </c>
      <c r="X2819" s="6" t="str">
        <f>IF($B2819=2021,$P2819,"")</f>
        <v/>
      </c>
      <c r="Y2819" s="6" t="str">
        <f>IF($B2819=2022,$P2819,"")</f>
        <v/>
      </c>
      <c r="Z2819" s="6" t="str">
        <f>IF($B2819=2023,$P2819,"")</f>
        <v/>
      </c>
      <c r="AA2819" s="6" t="str">
        <f>IF($B2819=2024,$P2819,"")</f>
        <v/>
      </c>
      <c r="AB2819" s="16" t="str">
        <f>IF($B2819=2025,$P2819,"")</f>
        <v/>
      </c>
    </row>
    <row r="2820" spans="1:28" x14ac:dyDescent="0.25">
      <c r="A2820" s="3">
        <v>1251</v>
      </c>
      <c r="B2820" s="3">
        <v>2020</v>
      </c>
      <c r="C2820" s="3" t="s">
        <v>1899</v>
      </c>
      <c r="D2820" s="4">
        <f>DATE(B2820,N2820,M2820)</f>
        <v>43953</v>
      </c>
      <c r="E2820" s="5">
        <v>2349</v>
      </c>
      <c r="F2820" s="7" t="s">
        <v>14</v>
      </c>
      <c r="G2820" s="7" t="s">
        <v>15</v>
      </c>
      <c r="H2820" s="7"/>
      <c r="I2820" s="1" t="s">
        <v>2164</v>
      </c>
      <c r="J2820" s="1" t="s">
        <v>2178</v>
      </c>
      <c r="K2820" s="6" t="s">
        <v>22</v>
      </c>
      <c r="L2820" s="6">
        <v>6020</v>
      </c>
      <c r="M2820" s="6">
        <v>2</v>
      </c>
      <c r="N2820" s="6">
        <v>5</v>
      </c>
      <c r="P2820" s="6">
        <v>1</v>
      </c>
      <c r="Q2820" s="16" t="str">
        <f>IF($B2820=2014,$P2820,"")</f>
        <v/>
      </c>
      <c r="R2820" s="16" t="str">
        <f>IF($B2820=2015,$P2820,"")</f>
        <v/>
      </c>
      <c r="S2820" s="16" t="str">
        <f>IF($B2820=2016,$P2820,"")</f>
        <v/>
      </c>
      <c r="T2820" s="16" t="str">
        <f>IF($B2820=2017,$P2820,"")</f>
        <v/>
      </c>
      <c r="U2820" s="16" t="str">
        <f>IF($B2820=2018,$P2820,"")</f>
        <v/>
      </c>
      <c r="V2820" s="16" t="str">
        <f>IF($B2820=2019,$P2820,"")</f>
        <v/>
      </c>
      <c r="W2820" s="16">
        <f>IF($B2820=2020,$P2820,"")</f>
        <v>1</v>
      </c>
      <c r="X2820" s="6" t="str">
        <f>IF($B2820=2021,$P2820,"")</f>
        <v/>
      </c>
      <c r="Y2820" s="6" t="str">
        <f>IF($B2820=2022,$P2820,"")</f>
        <v/>
      </c>
      <c r="Z2820" s="6" t="str">
        <f>IF($B2820=2023,$P2820,"")</f>
        <v/>
      </c>
      <c r="AA2820" s="6" t="str">
        <f>IF($B2820=2024,$P2820,"")</f>
        <v/>
      </c>
      <c r="AB2820" s="16" t="str">
        <f>IF($B2820=2025,$P2820,"")</f>
        <v/>
      </c>
    </row>
    <row r="2821" spans="1:28" x14ac:dyDescent="0.25">
      <c r="A2821" s="3">
        <v>1251</v>
      </c>
      <c r="B2821" s="3">
        <v>2020</v>
      </c>
      <c r="C2821" s="3" t="s">
        <v>69</v>
      </c>
      <c r="D2821" s="4">
        <f>DATE(B2821,N2821,M2821)</f>
        <v>44045</v>
      </c>
      <c r="E2821" s="5">
        <v>2259</v>
      </c>
      <c r="F2821" s="6" t="s">
        <v>14</v>
      </c>
      <c r="G2821" s="6" t="s">
        <v>15</v>
      </c>
      <c r="I2821" s="1" t="s">
        <v>2164</v>
      </c>
      <c r="J2821" s="1" t="s">
        <v>549</v>
      </c>
      <c r="K2821" s="6" t="s">
        <v>22</v>
      </c>
      <c r="L2821" s="6">
        <v>6103</v>
      </c>
      <c r="M2821" s="6">
        <v>2</v>
      </c>
      <c r="N2821" s="6">
        <v>8</v>
      </c>
      <c r="P2821" s="6">
        <v>1</v>
      </c>
      <c r="Q2821" s="16" t="str">
        <f>IF($B2821=2014,$P2821,"")</f>
        <v/>
      </c>
      <c r="R2821" s="16" t="str">
        <f>IF($B2821=2015,$P2821,"")</f>
        <v/>
      </c>
      <c r="S2821" s="16" t="str">
        <f>IF($B2821=2016,$P2821,"")</f>
        <v/>
      </c>
      <c r="T2821" s="16" t="str">
        <f>IF($B2821=2017,$P2821,"")</f>
        <v/>
      </c>
      <c r="U2821" s="16" t="str">
        <f>IF($B2821=2018,$P2821,"")</f>
        <v/>
      </c>
      <c r="V2821" s="16" t="str">
        <f>IF($B2821=2019,$P2821,"")</f>
        <v/>
      </c>
      <c r="W2821" s="16">
        <f>IF($B2821=2020,$P2821,"")</f>
        <v>1</v>
      </c>
      <c r="X2821" s="6" t="str">
        <f>IF($B2821=2021,$P2821,"")</f>
        <v/>
      </c>
      <c r="Y2821" s="6" t="str">
        <f>IF($B2821=2022,$P2821,"")</f>
        <v/>
      </c>
      <c r="Z2821" s="6" t="str">
        <f>IF($B2821=2023,$P2821,"")</f>
        <v/>
      </c>
      <c r="AA2821" s="6" t="str">
        <f>IF($B2821=2024,$P2821,"")</f>
        <v/>
      </c>
      <c r="AB2821" s="16" t="str">
        <f>IF($B2821=2025,$P2821,"")</f>
        <v/>
      </c>
    </row>
    <row r="2822" spans="1:28" x14ac:dyDescent="0.25">
      <c r="A2822" s="3">
        <v>1251</v>
      </c>
      <c r="B2822" s="3">
        <v>2021</v>
      </c>
      <c r="C2822" s="3" t="s">
        <v>1528</v>
      </c>
      <c r="D2822" s="4">
        <v>44392</v>
      </c>
      <c r="E2822" s="5">
        <v>0</v>
      </c>
      <c r="F2822" s="6" t="s">
        <v>14</v>
      </c>
      <c r="G2822" s="6" t="s">
        <v>15</v>
      </c>
      <c r="I2822" s="1" t="s">
        <v>2164</v>
      </c>
      <c r="J2822" s="1" t="s">
        <v>3705</v>
      </c>
      <c r="K2822" s="6" t="s">
        <v>22</v>
      </c>
      <c r="L2822" s="6">
        <v>6202</v>
      </c>
      <c r="M2822" s="6">
        <v>15</v>
      </c>
      <c r="N2822" s="6">
        <v>7</v>
      </c>
      <c r="P2822" s="6">
        <v>1</v>
      </c>
      <c r="Q2822" s="16" t="str">
        <f>IF($B2822=2014,$P2822,"")</f>
        <v/>
      </c>
      <c r="R2822" s="16" t="str">
        <f>IF($B2822=2015,$P2822,"")</f>
        <v/>
      </c>
      <c r="S2822" s="16" t="str">
        <f>IF($B2822=2016,$P2822,"")</f>
        <v/>
      </c>
      <c r="T2822" s="16" t="str">
        <f>IF($B2822=2017,$P2822,"")</f>
        <v/>
      </c>
      <c r="U2822" s="16" t="str">
        <f>IF($B2822=2018,$P2822,"")</f>
        <v/>
      </c>
      <c r="V2822" s="16" t="str">
        <f>IF($B2822=2019,$P2822,"")</f>
        <v/>
      </c>
      <c r="W2822" s="16" t="str">
        <f>IF($B2822=2020,$P2822,"")</f>
        <v/>
      </c>
      <c r="X2822" s="6">
        <f>IF($B2822=2021,$P2822,"")</f>
        <v>1</v>
      </c>
      <c r="Y2822" s="6" t="str">
        <f>IF($B2822=2022,$P2822,"")</f>
        <v/>
      </c>
      <c r="Z2822" s="6" t="str">
        <f>IF($B2822=2023,$P2822,"")</f>
        <v/>
      </c>
      <c r="AA2822" s="6" t="str">
        <f>IF($B2822=2024,$P2822,"")</f>
        <v/>
      </c>
      <c r="AB2822" s="16" t="str">
        <f>IF($B2822=2025,$P2822,"")</f>
        <v/>
      </c>
    </row>
    <row r="2823" spans="1:28" x14ac:dyDescent="0.25">
      <c r="A2823" s="3">
        <v>1251</v>
      </c>
      <c r="B2823" s="3">
        <v>2021</v>
      </c>
      <c r="C2823" s="3" t="s">
        <v>36</v>
      </c>
      <c r="D2823" s="4">
        <v>44428</v>
      </c>
      <c r="E2823" s="5">
        <v>459</v>
      </c>
      <c r="F2823" s="6" t="s">
        <v>14</v>
      </c>
      <c r="G2823" s="6" t="s">
        <v>15</v>
      </c>
      <c r="I2823" s="1" t="s">
        <v>2164</v>
      </c>
      <c r="J2823" s="1" t="s">
        <v>3706</v>
      </c>
      <c r="K2823" s="6" t="s">
        <v>34</v>
      </c>
      <c r="L2823" s="6">
        <v>6203</v>
      </c>
      <c r="M2823" s="6">
        <v>20</v>
      </c>
      <c r="N2823" s="6">
        <v>8</v>
      </c>
      <c r="O2823" s="6" t="s">
        <v>35</v>
      </c>
      <c r="P2823" s="6">
        <v>1</v>
      </c>
      <c r="Q2823" s="16" t="str">
        <f>IF($B2823=2014,$P2823,"")</f>
        <v/>
      </c>
      <c r="R2823" s="16" t="str">
        <f>IF($B2823=2015,$P2823,"")</f>
        <v/>
      </c>
      <c r="S2823" s="16" t="str">
        <f>IF($B2823=2016,$P2823,"")</f>
        <v/>
      </c>
      <c r="T2823" s="16" t="str">
        <f>IF($B2823=2017,$P2823,"")</f>
        <v/>
      </c>
      <c r="U2823" s="16" t="str">
        <f>IF($B2823=2018,$P2823,"")</f>
        <v/>
      </c>
      <c r="V2823" s="16" t="str">
        <f>IF($B2823=2019,$P2823,"")</f>
        <v/>
      </c>
      <c r="W2823" s="16" t="str">
        <f>IF($B2823=2020,$P2823,"")</f>
        <v/>
      </c>
      <c r="X2823" s="6">
        <f>IF($B2823=2021,$P2823,"")</f>
        <v>1</v>
      </c>
      <c r="Y2823" s="6" t="str">
        <f>IF($B2823=2022,$P2823,"")</f>
        <v/>
      </c>
      <c r="Z2823" s="6" t="str">
        <f>IF($B2823=2023,$P2823,"")</f>
        <v/>
      </c>
      <c r="AA2823" s="6" t="str">
        <f>IF($B2823=2024,$P2823,"")</f>
        <v/>
      </c>
      <c r="AB2823" s="16" t="str">
        <f>IF($B2823=2025,$P2823,"")</f>
        <v/>
      </c>
    </row>
    <row r="2824" spans="1:28" x14ac:dyDescent="0.25">
      <c r="A2824" s="3">
        <v>1251</v>
      </c>
      <c r="B2824" s="3">
        <v>2022</v>
      </c>
      <c r="C2824" s="3" t="s">
        <v>69</v>
      </c>
      <c r="D2824" s="4">
        <f>DATE(B2824,N2824,M2824)</f>
        <v>44775</v>
      </c>
      <c r="E2824" s="5">
        <v>101</v>
      </c>
      <c r="F2824" s="7" t="s">
        <v>14</v>
      </c>
      <c r="G2824" s="7" t="s">
        <v>15</v>
      </c>
      <c r="H2824" s="7"/>
      <c r="I2824" s="1" t="s">
        <v>2164</v>
      </c>
      <c r="J2824" s="1" t="s">
        <v>4147</v>
      </c>
      <c r="K2824" s="6" t="s">
        <v>22</v>
      </c>
      <c r="L2824" s="6">
        <v>6302</v>
      </c>
      <c r="M2824" s="6">
        <v>2</v>
      </c>
      <c r="N2824" s="6">
        <v>8</v>
      </c>
      <c r="P2824" s="6">
        <v>1</v>
      </c>
      <c r="Q2824" s="16" t="str">
        <f>IF($B2824=2014,$P2824,"")</f>
        <v/>
      </c>
      <c r="R2824" s="16" t="str">
        <f>IF($B2824=2015,$P2824,"")</f>
        <v/>
      </c>
      <c r="S2824" s="16" t="str">
        <f>IF($B2824=2016,$P2824,"")</f>
        <v/>
      </c>
      <c r="T2824" s="16" t="str">
        <f>IF($B2824=2017,$P2824,"")</f>
        <v/>
      </c>
      <c r="U2824" s="16" t="str">
        <f>IF($B2824=2018,$P2824,"")</f>
        <v/>
      </c>
      <c r="V2824" s="16" t="str">
        <f>IF($B2824=2019,$P2824,"")</f>
        <v/>
      </c>
      <c r="W2824" s="16" t="str">
        <f>IF($B2824=2020,$P2824,"")</f>
        <v/>
      </c>
      <c r="X2824" s="6" t="str">
        <f>IF($B2824=2021,$P2824,"")</f>
        <v/>
      </c>
      <c r="Y2824" s="6">
        <f>IF($B2824=2022,$P2824,"")</f>
        <v>1</v>
      </c>
      <c r="Z2824" s="6" t="str">
        <f>IF($B2824=2023,$P2824,"")</f>
        <v/>
      </c>
      <c r="AA2824" s="6" t="str">
        <f>IF($B2824=2024,$P2824,"")</f>
        <v/>
      </c>
      <c r="AB2824" s="16" t="str">
        <f>IF($B2824=2025,$P2824,"")</f>
        <v/>
      </c>
    </row>
    <row r="2825" spans="1:28" x14ac:dyDescent="0.25">
      <c r="A2825" s="3">
        <v>1251</v>
      </c>
      <c r="B2825" s="3">
        <v>2023</v>
      </c>
      <c r="C2825" s="3" t="s">
        <v>665</v>
      </c>
      <c r="D2825" s="4">
        <f>DATE(B2825,N2825,M2825)</f>
        <v>44984</v>
      </c>
      <c r="E2825" s="5">
        <v>1800</v>
      </c>
      <c r="F2825" s="7" t="s">
        <v>14</v>
      </c>
      <c r="G2825" s="7" t="s">
        <v>768</v>
      </c>
      <c r="H2825" s="7"/>
      <c r="I2825" s="1" t="s">
        <v>5241</v>
      </c>
      <c r="J2825" s="1" t="s">
        <v>5242</v>
      </c>
      <c r="K2825" s="6" t="s">
        <v>842</v>
      </c>
      <c r="L2825" s="6">
        <v>6317</v>
      </c>
      <c r="M2825" s="6">
        <v>27</v>
      </c>
      <c r="N2825" s="6">
        <v>2</v>
      </c>
      <c r="O2825" s="6" t="str">
        <f>IF(K2825="HR","NOR"," ")</f>
        <v>NOR</v>
      </c>
      <c r="P2825" s="6">
        <v>1</v>
      </c>
      <c r="Q2825" s="16" t="str">
        <f>IF($B2825=2014,$P2825,"")</f>
        <v/>
      </c>
      <c r="R2825" s="16" t="str">
        <f>IF($B2825=2015,$P2825,"")</f>
        <v/>
      </c>
      <c r="S2825" s="16" t="str">
        <f>IF($B2825=2016,$P2825,"")</f>
        <v/>
      </c>
      <c r="T2825" s="16" t="str">
        <f>IF($B2825=2017,$P2825,"")</f>
        <v/>
      </c>
      <c r="U2825" s="16" t="str">
        <f>IF($B2825=2018,$P2825,"")</f>
        <v/>
      </c>
      <c r="V2825" s="16" t="str">
        <f>IF($B2825=2019,$P2825,"")</f>
        <v/>
      </c>
      <c r="W2825" s="16" t="str">
        <f>IF($B2825=2020,$P2825,"")</f>
        <v/>
      </c>
      <c r="X2825" s="6" t="str">
        <f>IF($B2825=2021,$P2825,"")</f>
        <v/>
      </c>
      <c r="Y2825" s="6" t="str">
        <f>IF($B2825=2022,$P2825,"")</f>
        <v/>
      </c>
      <c r="Z2825" s="6">
        <f>IF($B2825=2023,$P2825,"")</f>
        <v>1</v>
      </c>
      <c r="AA2825" s="6" t="str">
        <f>IF($B2825=2024,$P2825,"")</f>
        <v/>
      </c>
      <c r="AB2825" s="16" t="str">
        <f>IF($B2825=2025,$P2825,"")</f>
        <v/>
      </c>
    </row>
    <row r="2826" spans="1:28" ht="24" x14ac:dyDescent="0.25">
      <c r="A2826" s="3">
        <v>1251</v>
      </c>
      <c r="B2826" s="3">
        <v>2023</v>
      </c>
      <c r="C2826" s="3" t="s">
        <v>283</v>
      </c>
      <c r="D2826" s="4">
        <f>DATE(B2826,N2826,M2826)</f>
        <v>45199</v>
      </c>
      <c r="E2826" s="5">
        <v>1832</v>
      </c>
      <c r="F2826" s="6" t="s">
        <v>14</v>
      </c>
      <c r="G2826" s="7" t="s">
        <v>27</v>
      </c>
      <c r="H2826" s="7"/>
      <c r="I2826" s="1" t="s">
        <v>221</v>
      </c>
      <c r="J2826" s="1" t="s">
        <v>5808</v>
      </c>
      <c r="K2826" s="6" t="s">
        <v>842</v>
      </c>
      <c r="L2826" s="6">
        <v>6408</v>
      </c>
      <c r="M2826" s="6">
        <v>30</v>
      </c>
      <c r="N2826" s="6">
        <v>9</v>
      </c>
      <c r="O2826" s="6" t="s">
        <v>81</v>
      </c>
      <c r="P2826" s="6">
        <v>1</v>
      </c>
      <c r="Q2826" s="16" t="str">
        <f>IF($B2826=2014,$P2826,"")</f>
        <v/>
      </c>
      <c r="R2826" s="16" t="str">
        <f>IF($B2826=2015,$P2826,"")</f>
        <v/>
      </c>
      <c r="S2826" s="16" t="str">
        <f>IF($B2826=2016,$P2826,"")</f>
        <v/>
      </c>
      <c r="T2826" s="16" t="str">
        <f>IF($B2826=2017,$P2826,"")</f>
        <v/>
      </c>
      <c r="U2826" s="16" t="str">
        <f>IF($B2826=2018,$P2826,"")</f>
        <v/>
      </c>
      <c r="V2826" s="16" t="str">
        <f>IF($B2826=2019,$P2826,"")</f>
        <v/>
      </c>
      <c r="W2826" s="16" t="str">
        <f>IF($B2826=2020,$P2826,"")</f>
        <v/>
      </c>
      <c r="X2826" s="6" t="str">
        <f>IF($B2826=2021,$P2826,"")</f>
        <v/>
      </c>
      <c r="Y2826" s="6" t="str">
        <f>IF($B2826=2022,$P2826,"")</f>
        <v/>
      </c>
      <c r="Z2826" s="6">
        <f>IF($B2826=2023,$P2826,"")</f>
        <v>1</v>
      </c>
      <c r="AA2826" s="6" t="str">
        <f>IF($B2826=2024,$P2826,"")</f>
        <v/>
      </c>
      <c r="AB2826" s="16" t="str">
        <f>IF($B2826=2025,$P2826,"")</f>
        <v/>
      </c>
    </row>
    <row r="2827" spans="1:28" x14ac:dyDescent="0.25">
      <c r="A2827" s="3">
        <v>1251</v>
      </c>
      <c r="B2827" s="5">
        <v>2015</v>
      </c>
      <c r="C2827" s="3" t="s">
        <v>114</v>
      </c>
      <c r="D2827" s="4">
        <f>DATE(B2827,N2827,M2827)</f>
        <v>42214</v>
      </c>
      <c r="E2827" s="5">
        <v>2110</v>
      </c>
      <c r="F2827" s="6" t="s">
        <v>14</v>
      </c>
      <c r="G2827" s="6" t="s">
        <v>27</v>
      </c>
      <c r="I2827" s="8" t="s">
        <v>2181</v>
      </c>
      <c r="J2827" s="8" t="s">
        <v>2182</v>
      </c>
      <c r="K2827" s="6" t="s">
        <v>738</v>
      </c>
      <c r="L2827" s="6">
        <v>5602</v>
      </c>
      <c r="M2827" s="6">
        <v>29</v>
      </c>
      <c r="N2827" s="6">
        <v>7</v>
      </c>
      <c r="O2827" s="6" t="s">
        <v>81</v>
      </c>
      <c r="P2827" s="6">
        <v>1</v>
      </c>
      <c r="Q2827" s="16" t="str">
        <f>IF($B2827=2014,$P2827,"")</f>
        <v/>
      </c>
      <c r="R2827" s="16">
        <f>IF($B2827=2015,$P2827,"")</f>
        <v>1</v>
      </c>
      <c r="S2827" s="16" t="str">
        <f>IF($B2827=2016,$P2827,"")</f>
        <v/>
      </c>
      <c r="T2827" s="16" t="str">
        <f>IF($B2827=2017,$P2827,"")</f>
        <v/>
      </c>
      <c r="U2827" s="16" t="str">
        <f>IF($B2827=2018,$P2827,"")</f>
        <v/>
      </c>
      <c r="V2827" s="16" t="str">
        <f>IF($B2827=2019,$P2827,"")</f>
        <v/>
      </c>
      <c r="W2827" s="16" t="str">
        <f>IF($B2827=2020,$P2827,"")</f>
        <v/>
      </c>
      <c r="X2827" s="6" t="str">
        <f>IF($B2827=2021,$P2827,"")</f>
        <v/>
      </c>
      <c r="Y2827" s="6" t="str">
        <f>IF($B2827=2022,$P2827,"")</f>
        <v/>
      </c>
      <c r="Z2827" s="6" t="str">
        <f>IF($B2827=2023,$P2827,"")</f>
        <v/>
      </c>
      <c r="AA2827" s="6" t="str">
        <f>IF($B2827=2024,$P2827,"")</f>
        <v/>
      </c>
      <c r="AB2827" s="16" t="str">
        <f>IF($B2827=2025,$P2827,"")</f>
        <v/>
      </c>
    </row>
    <row r="2828" spans="1:28" x14ac:dyDescent="0.25">
      <c r="A2828" s="3">
        <v>1251</v>
      </c>
      <c r="B2828" s="3">
        <v>2023</v>
      </c>
      <c r="C2828" s="3" t="s">
        <v>649</v>
      </c>
      <c r="D2828" s="4">
        <f>DATE(B2828,N2828,M2828)</f>
        <v>44983</v>
      </c>
      <c r="E2828" s="5">
        <v>2240</v>
      </c>
      <c r="F2828" s="7" t="s">
        <v>14</v>
      </c>
      <c r="G2828" s="7" t="s">
        <v>912</v>
      </c>
      <c r="H2828" s="7"/>
      <c r="I2828" s="1" t="s">
        <v>5239</v>
      </c>
      <c r="J2828" s="1" t="s">
        <v>5238</v>
      </c>
      <c r="K2828" s="6" t="s">
        <v>4403</v>
      </c>
      <c r="L2828" s="6">
        <v>6317</v>
      </c>
      <c r="M2828" s="6">
        <v>26</v>
      </c>
      <c r="N2828" s="6">
        <v>2</v>
      </c>
      <c r="O2828" s="6" t="str">
        <f>IF(K2828="HR","NOR"," ")</f>
        <v xml:space="preserve"> </v>
      </c>
      <c r="P2828" s="6">
        <v>1</v>
      </c>
      <c r="Q2828" s="16" t="str">
        <f>IF($B2828=2014,$P2828,"")</f>
        <v/>
      </c>
      <c r="R2828" s="16" t="str">
        <f>IF($B2828=2015,$P2828,"")</f>
        <v/>
      </c>
      <c r="S2828" s="16" t="str">
        <f>IF($B2828=2016,$P2828,"")</f>
        <v/>
      </c>
      <c r="T2828" s="16" t="str">
        <f>IF($B2828=2017,$P2828,"")</f>
        <v/>
      </c>
      <c r="U2828" s="16" t="str">
        <f>IF($B2828=2018,$P2828,"")</f>
        <v/>
      </c>
      <c r="V2828" s="16" t="str">
        <f>IF($B2828=2019,$P2828,"")</f>
        <v/>
      </c>
      <c r="W2828" s="16" t="str">
        <f>IF($B2828=2020,$P2828,"")</f>
        <v/>
      </c>
      <c r="X2828" s="6" t="str">
        <f>IF($B2828=2021,$P2828,"")</f>
        <v/>
      </c>
      <c r="Y2828" s="6" t="str">
        <f>IF($B2828=2022,$P2828,"")</f>
        <v/>
      </c>
      <c r="Z2828" s="6">
        <f>IF($B2828=2023,$P2828,"")</f>
        <v>1</v>
      </c>
      <c r="AA2828" s="6" t="str">
        <f>IF($B2828=2024,$P2828,"")</f>
        <v/>
      </c>
      <c r="AB2828" s="16" t="str">
        <f>IF($B2828=2025,$P2828,"")</f>
        <v/>
      </c>
    </row>
    <row r="2829" spans="1:28" x14ac:dyDescent="0.25">
      <c r="A2829" s="3">
        <v>1251</v>
      </c>
      <c r="B2829" s="3">
        <v>2023</v>
      </c>
      <c r="C2829" s="3" t="s">
        <v>665</v>
      </c>
      <c r="D2829" s="4">
        <f>DATE(B2829,N2829,M2829)</f>
        <v>44984</v>
      </c>
      <c r="E2829" s="5">
        <v>2130</v>
      </c>
      <c r="F2829" s="7" t="s">
        <v>14</v>
      </c>
      <c r="G2829" s="7" t="s">
        <v>912</v>
      </c>
      <c r="H2829" s="7"/>
      <c r="I2829" s="1" t="s">
        <v>5239</v>
      </c>
      <c r="J2829" s="1" t="s">
        <v>5240</v>
      </c>
      <c r="K2829" s="6" t="s">
        <v>842</v>
      </c>
      <c r="L2829" s="6">
        <v>6317</v>
      </c>
      <c r="M2829" s="6">
        <v>27</v>
      </c>
      <c r="N2829" s="6">
        <v>2</v>
      </c>
      <c r="O2829" s="6" t="str">
        <f>IF(K2829="HR","NOR"," ")</f>
        <v>NOR</v>
      </c>
      <c r="P2829" s="6">
        <v>1</v>
      </c>
      <c r="Q2829" s="16" t="str">
        <f>IF($B2829=2014,$P2829,"")</f>
        <v/>
      </c>
      <c r="R2829" s="16" t="str">
        <f>IF($B2829=2015,$P2829,"")</f>
        <v/>
      </c>
      <c r="S2829" s="16" t="str">
        <f>IF($B2829=2016,$P2829,"")</f>
        <v/>
      </c>
      <c r="T2829" s="16" t="str">
        <f>IF($B2829=2017,$P2829,"")</f>
        <v/>
      </c>
      <c r="U2829" s="16" t="str">
        <f>IF($B2829=2018,$P2829,"")</f>
        <v/>
      </c>
      <c r="V2829" s="16" t="str">
        <f>IF($B2829=2019,$P2829,"")</f>
        <v/>
      </c>
      <c r="W2829" s="16" t="str">
        <f>IF($B2829=2020,$P2829,"")</f>
        <v/>
      </c>
      <c r="X2829" s="6" t="str">
        <f>IF($B2829=2021,$P2829,"")</f>
        <v/>
      </c>
      <c r="Y2829" s="6" t="str">
        <f>IF($B2829=2022,$P2829,"")</f>
        <v/>
      </c>
      <c r="Z2829" s="6">
        <f>IF($B2829=2023,$P2829,"")</f>
        <v>1</v>
      </c>
      <c r="AA2829" s="6" t="str">
        <f>IF($B2829=2024,$P2829,"")</f>
        <v/>
      </c>
      <c r="AB2829" s="16" t="str">
        <f>IF($B2829=2025,$P2829,"")</f>
        <v/>
      </c>
    </row>
    <row r="2830" spans="1:28" x14ac:dyDescent="0.25">
      <c r="A2830" s="3">
        <v>1251</v>
      </c>
      <c r="B2830" s="3">
        <v>2023</v>
      </c>
      <c r="C2830" s="3" t="s">
        <v>1799</v>
      </c>
      <c r="D2830" s="4">
        <f>DATE(B2830,N2830,M2830)</f>
        <v>45057</v>
      </c>
      <c r="E2830" s="5">
        <v>2159</v>
      </c>
      <c r="F2830" s="6" t="s">
        <v>14</v>
      </c>
      <c r="G2830" s="6" t="s">
        <v>912</v>
      </c>
      <c r="I2830" s="1" t="s">
        <v>5239</v>
      </c>
      <c r="J2830" s="1" t="s">
        <v>5445</v>
      </c>
      <c r="K2830" s="6" t="s">
        <v>842</v>
      </c>
      <c r="L2830" s="6">
        <v>6322</v>
      </c>
      <c r="M2830" s="6">
        <v>11</v>
      </c>
      <c r="N2830" s="6">
        <v>5</v>
      </c>
      <c r="O2830" s="6" t="s">
        <v>81</v>
      </c>
      <c r="P2830" s="6">
        <v>1</v>
      </c>
      <c r="Q2830" s="16" t="str">
        <f>IF($B2830=2014,$P2830,"")</f>
        <v/>
      </c>
      <c r="R2830" s="16" t="str">
        <f>IF($B2830=2015,$P2830,"")</f>
        <v/>
      </c>
      <c r="S2830" s="16" t="str">
        <f>IF($B2830=2016,$P2830,"")</f>
        <v/>
      </c>
      <c r="T2830" s="16" t="str">
        <f>IF($B2830=2017,$P2830,"")</f>
        <v/>
      </c>
      <c r="U2830" s="16" t="str">
        <f>IF($B2830=2018,$P2830,"")</f>
        <v/>
      </c>
      <c r="V2830" s="16" t="str">
        <f>IF($B2830=2019,$P2830,"")</f>
        <v/>
      </c>
      <c r="W2830" s="16" t="str">
        <f>IF($B2830=2020,$P2830,"")</f>
        <v/>
      </c>
      <c r="X2830" s="6" t="str">
        <f>IF($B2830=2021,$P2830,"")</f>
        <v/>
      </c>
      <c r="Y2830" s="6" t="str">
        <f>IF($B2830=2022,$P2830,"")</f>
        <v/>
      </c>
      <c r="Z2830" s="6">
        <f>IF($B2830=2023,$P2830,"")</f>
        <v>1</v>
      </c>
      <c r="AA2830" s="6" t="str">
        <f>IF($B2830=2024,$P2830,"")</f>
        <v/>
      </c>
      <c r="AB2830" s="16" t="str">
        <f>IF($B2830=2025,$P2830,"")</f>
        <v/>
      </c>
    </row>
    <row r="2831" spans="1:28" x14ac:dyDescent="0.25">
      <c r="A2831" s="3">
        <v>1251</v>
      </c>
      <c r="B2831" s="3">
        <v>2023</v>
      </c>
      <c r="C2831" s="3" t="s">
        <v>69</v>
      </c>
      <c r="D2831" s="4">
        <f>DATE(B2831,N2831,M2831)</f>
        <v>45140</v>
      </c>
      <c r="E2831" s="5">
        <v>2328</v>
      </c>
      <c r="F2831" s="7" t="s">
        <v>14</v>
      </c>
      <c r="G2831" s="7" t="s">
        <v>912</v>
      </c>
      <c r="H2831" s="7"/>
      <c r="I2831" s="1" t="s">
        <v>5239</v>
      </c>
      <c r="J2831" s="1" t="s">
        <v>5514</v>
      </c>
      <c r="K2831" s="6" t="s">
        <v>22</v>
      </c>
      <c r="L2831" s="6">
        <v>6402</v>
      </c>
      <c r="M2831" s="6">
        <v>2</v>
      </c>
      <c r="N2831" s="6">
        <v>8</v>
      </c>
      <c r="P2831" s="6">
        <v>1</v>
      </c>
      <c r="Q2831" s="16" t="str">
        <f>IF($B2831=2014,$P2831,"")</f>
        <v/>
      </c>
      <c r="R2831" s="16" t="str">
        <f>IF($B2831=2015,$P2831,"")</f>
        <v/>
      </c>
      <c r="S2831" s="16" t="str">
        <f>IF($B2831=2016,$P2831,"")</f>
        <v/>
      </c>
      <c r="T2831" s="16" t="str">
        <f>IF($B2831=2017,$P2831,"")</f>
        <v/>
      </c>
      <c r="U2831" s="16" t="str">
        <f>IF($B2831=2018,$P2831,"")</f>
        <v/>
      </c>
      <c r="V2831" s="16" t="str">
        <f>IF($B2831=2019,$P2831,"")</f>
        <v/>
      </c>
      <c r="W2831" s="16" t="str">
        <f>IF($B2831=2020,$P2831,"")</f>
        <v/>
      </c>
      <c r="X2831" s="6" t="str">
        <f>IF($B2831=2021,$P2831,"")</f>
        <v/>
      </c>
      <c r="Y2831" s="6" t="str">
        <f>IF($B2831=2022,$P2831,"")</f>
        <v/>
      </c>
      <c r="Z2831" s="6">
        <f>IF($B2831=2023,$P2831,"")</f>
        <v>1</v>
      </c>
      <c r="AA2831" s="6" t="str">
        <f>IF($B2831=2024,$P2831,"")</f>
        <v/>
      </c>
      <c r="AB2831" s="16" t="str">
        <f>IF($B2831=2025,$P2831,"")</f>
        <v/>
      </c>
    </row>
    <row r="2832" spans="1:28" ht="24" x14ac:dyDescent="0.25">
      <c r="A2832" s="3">
        <v>1251</v>
      </c>
      <c r="B2832" s="3">
        <v>2023</v>
      </c>
      <c r="C2832" s="3" t="s">
        <v>1670</v>
      </c>
      <c r="D2832" s="4">
        <f>DATE(B2832,N2832,M2832)</f>
        <v>45143</v>
      </c>
      <c r="E2832" s="5">
        <v>2055</v>
      </c>
      <c r="F2832" s="7" t="s">
        <v>14</v>
      </c>
      <c r="G2832" s="7" t="s">
        <v>912</v>
      </c>
      <c r="H2832" s="7"/>
      <c r="I2832" s="1" t="s">
        <v>5239</v>
      </c>
      <c r="J2832" s="1" t="s">
        <v>5613</v>
      </c>
      <c r="K2832" s="6" t="s">
        <v>842</v>
      </c>
      <c r="L2832" s="6">
        <v>6404</v>
      </c>
      <c r="M2832" s="6">
        <v>5</v>
      </c>
      <c r="N2832" s="6">
        <v>8</v>
      </c>
      <c r="O2832" s="6" t="s">
        <v>81</v>
      </c>
      <c r="P2832" s="6">
        <v>1</v>
      </c>
      <c r="Q2832" s="16" t="str">
        <f>IF($B2832=2014,$P2832,"")</f>
        <v/>
      </c>
      <c r="R2832" s="16" t="str">
        <f>IF($B2832=2015,$P2832,"")</f>
        <v/>
      </c>
      <c r="S2832" s="16" t="str">
        <f>IF($B2832=2016,$P2832,"")</f>
        <v/>
      </c>
      <c r="T2832" s="16" t="str">
        <f>IF($B2832=2017,$P2832,"")</f>
        <v/>
      </c>
      <c r="U2832" s="16" t="str">
        <f>IF($B2832=2018,$P2832,"")</f>
        <v/>
      </c>
      <c r="V2832" s="16" t="str">
        <f>IF($B2832=2019,$P2832,"")</f>
        <v/>
      </c>
      <c r="W2832" s="16" t="str">
        <f>IF($B2832=2020,$P2832,"")</f>
        <v/>
      </c>
      <c r="X2832" s="6" t="str">
        <f>IF($B2832=2021,$P2832,"")</f>
        <v/>
      </c>
      <c r="Y2832" s="6" t="str">
        <f>IF($B2832=2022,$P2832,"")</f>
        <v/>
      </c>
      <c r="Z2832" s="6">
        <f>IF($B2832=2023,$P2832,"")</f>
        <v>1</v>
      </c>
      <c r="AA2832" s="6" t="str">
        <f>IF($B2832=2024,$P2832,"")</f>
        <v/>
      </c>
      <c r="AB2832" s="16" t="str">
        <f>IF($B2832=2025,$P2832,"")</f>
        <v/>
      </c>
    </row>
    <row r="2833" spans="1:28" x14ac:dyDescent="0.25">
      <c r="A2833" s="3">
        <v>1251</v>
      </c>
      <c r="B2833" s="3">
        <v>2023</v>
      </c>
      <c r="C2833" s="3" t="s">
        <v>1732</v>
      </c>
      <c r="D2833" s="4">
        <f>DATE(B2833,N2833,M2833)</f>
        <v>45213</v>
      </c>
      <c r="E2833" s="5">
        <v>2059</v>
      </c>
      <c r="F2833" s="6" t="s">
        <v>14</v>
      </c>
      <c r="G2833" s="7" t="s">
        <v>912</v>
      </c>
      <c r="H2833" s="7"/>
      <c r="I2833" s="1" t="s">
        <v>5239</v>
      </c>
      <c r="J2833" s="1" t="s">
        <v>5809</v>
      </c>
      <c r="K2833" s="6" t="s">
        <v>180</v>
      </c>
      <c r="L2833" s="6">
        <v>6408</v>
      </c>
      <c r="M2833" s="6">
        <v>14</v>
      </c>
      <c r="N2833" s="6">
        <v>10</v>
      </c>
      <c r="P2833" s="6">
        <v>1</v>
      </c>
      <c r="Q2833" s="16" t="str">
        <f>IF($B2833=2014,$P2833,"")</f>
        <v/>
      </c>
      <c r="R2833" s="16" t="str">
        <f>IF($B2833=2015,$P2833,"")</f>
        <v/>
      </c>
      <c r="S2833" s="16" t="str">
        <f>IF($B2833=2016,$P2833,"")</f>
        <v/>
      </c>
      <c r="T2833" s="16" t="str">
        <f>IF($B2833=2017,$P2833,"")</f>
        <v/>
      </c>
      <c r="U2833" s="16" t="str">
        <f>IF($B2833=2018,$P2833,"")</f>
        <v/>
      </c>
      <c r="V2833" s="16" t="str">
        <f>IF($B2833=2019,$P2833,"")</f>
        <v/>
      </c>
      <c r="W2833" s="16" t="str">
        <f>IF($B2833=2020,$P2833,"")</f>
        <v/>
      </c>
      <c r="X2833" s="6" t="str">
        <f>IF($B2833=2021,$P2833,"")</f>
        <v/>
      </c>
      <c r="Y2833" s="6" t="str">
        <f>IF($B2833=2022,$P2833,"")</f>
        <v/>
      </c>
      <c r="Z2833" s="6">
        <f>IF($B2833=2023,$P2833,"")</f>
        <v>1</v>
      </c>
      <c r="AA2833" s="6" t="str">
        <f>IF($B2833=2024,$P2833,"")</f>
        <v/>
      </c>
      <c r="AB2833" s="16" t="str">
        <f>IF($B2833=2025,$P2833,"")</f>
        <v/>
      </c>
    </row>
    <row r="2834" spans="1:28" x14ac:dyDescent="0.25">
      <c r="A2834" s="3">
        <v>1251</v>
      </c>
      <c r="B2834" s="3">
        <v>2023</v>
      </c>
      <c r="C2834" s="3" t="s">
        <v>197</v>
      </c>
      <c r="D2834" s="4">
        <f>DATE(B2834,N2834,M2834)</f>
        <v>45276</v>
      </c>
      <c r="E2834" s="5">
        <v>202</v>
      </c>
      <c r="F2834" s="7" t="s">
        <v>14</v>
      </c>
      <c r="G2834" s="7" t="s">
        <v>912</v>
      </c>
      <c r="H2834" s="7"/>
      <c r="I2834" s="1" t="s">
        <v>5239</v>
      </c>
      <c r="J2834" s="1" t="s">
        <v>6031</v>
      </c>
      <c r="K2834" s="6" t="s">
        <v>25</v>
      </c>
      <c r="L2834" s="6">
        <v>6412</v>
      </c>
      <c r="M2834" s="6">
        <v>16</v>
      </c>
      <c r="N2834" s="6">
        <v>12</v>
      </c>
      <c r="P2834" s="6">
        <v>1</v>
      </c>
      <c r="Q2834" s="16" t="str">
        <f>IF($B2834=2014,$P2834,"")</f>
        <v/>
      </c>
      <c r="R2834" s="16" t="str">
        <f>IF($B2834=2015,$P2834,"")</f>
        <v/>
      </c>
      <c r="S2834" s="16" t="str">
        <f>IF($B2834=2016,$P2834,"")</f>
        <v/>
      </c>
      <c r="T2834" s="16" t="str">
        <f>IF($B2834=2017,$P2834,"")</f>
        <v/>
      </c>
      <c r="U2834" s="16" t="str">
        <f>IF($B2834=2018,$P2834,"")</f>
        <v/>
      </c>
      <c r="V2834" s="16" t="str">
        <f>IF($B2834=2019,$P2834,"")</f>
        <v/>
      </c>
      <c r="W2834" s="16" t="str">
        <f>IF($B2834=2020,$P2834,"")</f>
        <v/>
      </c>
      <c r="X2834" s="6" t="str">
        <f>IF($B2834=2021,$P2834,"")</f>
        <v/>
      </c>
      <c r="Y2834" s="6" t="str">
        <f>IF($B2834=2022,$P2834,"")</f>
        <v/>
      </c>
      <c r="Z2834" s="6">
        <f>IF($B2834=2023,$P2834,"")</f>
        <v>1</v>
      </c>
      <c r="AA2834" s="6" t="str">
        <f>IF($B2834=2024,$P2834,"")</f>
        <v/>
      </c>
      <c r="AB2834" s="16" t="str">
        <f>IF($B2834=2025,$P2834,"")</f>
        <v/>
      </c>
    </row>
    <row r="2835" spans="1:28" x14ac:dyDescent="0.25">
      <c r="A2835" s="3">
        <v>1251</v>
      </c>
      <c r="B2835" s="3">
        <v>2024</v>
      </c>
      <c r="C2835" s="3" t="s">
        <v>1274</v>
      </c>
      <c r="D2835" s="4">
        <f>DATE(B2835,N2835,M2835)</f>
        <v>45327</v>
      </c>
      <c r="E2835" s="5">
        <v>2200</v>
      </c>
      <c r="F2835" s="7" t="s">
        <v>14</v>
      </c>
      <c r="G2835" s="7" t="s">
        <v>912</v>
      </c>
      <c r="H2835" s="7"/>
      <c r="I2835" s="1" t="s">
        <v>5239</v>
      </c>
      <c r="J2835" s="1" t="s">
        <v>6193</v>
      </c>
      <c r="K2835" s="6" t="s">
        <v>3435</v>
      </c>
      <c r="L2835" s="6">
        <v>6416</v>
      </c>
      <c r="M2835" s="6">
        <v>5</v>
      </c>
      <c r="N2835" s="6">
        <v>2</v>
      </c>
      <c r="P2835" s="6">
        <v>1</v>
      </c>
      <c r="Q2835" s="16" t="str">
        <f>IF($B2835=2014,$P2835,"")</f>
        <v/>
      </c>
      <c r="R2835" s="16" t="str">
        <f>IF($B2835=2015,$P2835,"")</f>
        <v/>
      </c>
      <c r="S2835" s="16" t="str">
        <f>IF($B2835=2016,$P2835,"")</f>
        <v/>
      </c>
      <c r="T2835" s="16" t="str">
        <f>IF($B2835=2017,$P2835,"")</f>
        <v/>
      </c>
      <c r="U2835" s="16" t="str">
        <f>IF($B2835=2018,$P2835,"")</f>
        <v/>
      </c>
      <c r="V2835" s="16" t="str">
        <f>IF($B2835=2019,$P2835,"")</f>
        <v/>
      </c>
      <c r="W2835" s="16" t="str">
        <f>IF($B2835=2020,$P2835,"")</f>
        <v/>
      </c>
      <c r="X2835" s="6" t="str">
        <f>IF($B2835=2021,$P2835,"")</f>
        <v/>
      </c>
      <c r="Y2835" s="6" t="str">
        <f>IF($B2835=2022,$P2835,"")</f>
        <v/>
      </c>
      <c r="Z2835" s="6" t="str">
        <f>IF($B2835=2023,$P2835,"")</f>
        <v/>
      </c>
      <c r="AA2835" s="6">
        <f>IF($B2835=2024,$P2835,"")</f>
        <v>1</v>
      </c>
      <c r="AB2835" s="16" t="str">
        <f>IF($B2835=2025,$P2835,"")</f>
        <v/>
      </c>
    </row>
    <row r="2836" spans="1:28" x14ac:dyDescent="0.25">
      <c r="A2836" s="28">
        <v>1251</v>
      </c>
      <c r="B2836" s="28">
        <v>2024</v>
      </c>
      <c r="C2836" s="28" t="s">
        <v>6251</v>
      </c>
      <c r="D2836" s="29">
        <f>DATE(B2836,N2836,M2836)</f>
        <v>45508</v>
      </c>
      <c r="E2836" s="30">
        <v>100</v>
      </c>
      <c r="F2836" s="31" t="s">
        <v>14</v>
      </c>
      <c r="G2836" s="31" t="s">
        <v>912</v>
      </c>
      <c r="H2836" s="31"/>
      <c r="I2836" s="1" t="s">
        <v>5239</v>
      </c>
      <c r="J2836" s="32" t="s">
        <v>6252</v>
      </c>
      <c r="K2836" s="27" t="s">
        <v>6225</v>
      </c>
      <c r="L2836" s="27">
        <v>6502</v>
      </c>
      <c r="M2836" s="27">
        <v>4</v>
      </c>
      <c r="N2836" s="27">
        <v>8</v>
      </c>
      <c r="O2836" s="27" t="s">
        <v>6226</v>
      </c>
      <c r="P2836" s="6">
        <v>1</v>
      </c>
      <c r="Q2836" s="16" t="str">
        <f>IF($B2836=2014,$P2836,"")</f>
        <v/>
      </c>
      <c r="R2836" s="16" t="str">
        <f>IF($B2836=2015,$P2836,"")</f>
        <v/>
      </c>
      <c r="S2836" s="16" t="str">
        <f>IF($B2836=2016,$P2836,"")</f>
        <v/>
      </c>
      <c r="T2836" s="16" t="str">
        <f>IF($B2836=2017,$P2836,"")</f>
        <v/>
      </c>
      <c r="U2836" s="16" t="str">
        <f>IF($B2836=2018,$P2836,"")</f>
        <v/>
      </c>
      <c r="V2836" s="16" t="str">
        <f>IF($B2836=2019,$P2836,"")</f>
        <v/>
      </c>
      <c r="W2836" s="16" t="str">
        <f>IF($B2836=2020,$P2836,"")</f>
        <v/>
      </c>
      <c r="X2836" s="6" t="str">
        <f>IF($B2836=2021,$P2836,"")</f>
        <v/>
      </c>
      <c r="Y2836" s="6" t="str">
        <f>IF($B2836=2022,$P2836,"")</f>
        <v/>
      </c>
      <c r="Z2836" s="6" t="str">
        <f>IF($B2836=2023,$P2836,"")</f>
        <v/>
      </c>
      <c r="AA2836" s="6">
        <f>IF($B2836=2024,$P2836,"")</f>
        <v>1</v>
      </c>
      <c r="AB2836" s="16" t="str">
        <f>IF($B2836=2025,$P2836,"")</f>
        <v/>
      </c>
    </row>
    <row r="2837" spans="1:28" x14ac:dyDescent="0.25">
      <c r="A2837" s="28">
        <v>1251</v>
      </c>
      <c r="B2837" s="28">
        <v>2024</v>
      </c>
      <c r="C2837" s="28" t="s">
        <v>279</v>
      </c>
      <c r="D2837" s="29">
        <f>DATE(B2837,N2837,M2837)</f>
        <v>45567</v>
      </c>
      <c r="E2837" s="30">
        <v>526</v>
      </c>
      <c r="F2837" s="27" t="s">
        <v>14</v>
      </c>
      <c r="G2837" s="27" t="s">
        <v>912</v>
      </c>
      <c r="H2837" s="27"/>
      <c r="I2837" s="1" t="s">
        <v>5239</v>
      </c>
      <c r="J2837" s="33" t="s">
        <v>6339</v>
      </c>
      <c r="K2837" s="27" t="s">
        <v>842</v>
      </c>
      <c r="L2837" s="27">
        <v>6507</v>
      </c>
      <c r="M2837" s="27">
        <v>2</v>
      </c>
      <c r="N2837" s="27">
        <v>10</v>
      </c>
      <c r="O2837" s="27" t="s">
        <v>81</v>
      </c>
      <c r="P2837" s="6">
        <v>1</v>
      </c>
      <c r="Q2837" s="16" t="str">
        <f>IF($B2837=2014,$P2837,"")</f>
        <v/>
      </c>
      <c r="R2837" s="16" t="str">
        <f>IF($B2837=2015,$P2837,"")</f>
        <v/>
      </c>
      <c r="S2837" s="16" t="str">
        <f>IF($B2837=2016,$P2837,"")</f>
        <v/>
      </c>
      <c r="T2837" s="16" t="str">
        <f>IF($B2837=2017,$P2837,"")</f>
        <v/>
      </c>
      <c r="U2837" s="16" t="str">
        <f>IF($B2837=2018,$P2837,"")</f>
        <v/>
      </c>
      <c r="V2837" s="16" t="str">
        <f>IF($B2837=2019,$P2837,"")</f>
        <v/>
      </c>
      <c r="W2837" s="16" t="str">
        <f>IF($B2837=2020,$P2837,"")</f>
        <v/>
      </c>
      <c r="X2837" s="6" t="str">
        <f>IF($B2837=2021,$P2837,"")</f>
        <v/>
      </c>
      <c r="Y2837" s="6" t="str">
        <f>IF($B2837=2022,$P2837,"")</f>
        <v/>
      </c>
      <c r="Z2837" s="6" t="str">
        <f>IF($B2837=2023,$P2837,"")</f>
        <v/>
      </c>
      <c r="AA2837" s="6">
        <f>IF($B2837=2024,$P2837,"")</f>
        <v>1</v>
      </c>
      <c r="AB2837" s="16" t="str">
        <f>IF($B2837=2025,$P2837,"")</f>
        <v/>
      </c>
    </row>
    <row r="2838" spans="1:28" x14ac:dyDescent="0.25">
      <c r="A2838" s="28">
        <v>1251</v>
      </c>
      <c r="B2838" s="28">
        <v>2024</v>
      </c>
      <c r="C2838" s="28" t="s">
        <v>262</v>
      </c>
      <c r="D2838" s="29">
        <f>DATE(B2838,N2838,M2838)</f>
        <v>45595</v>
      </c>
      <c r="E2838" s="30">
        <v>2158</v>
      </c>
      <c r="F2838" s="31" t="s">
        <v>14</v>
      </c>
      <c r="G2838" s="31" t="s">
        <v>912</v>
      </c>
      <c r="H2838" s="31"/>
      <c r="I2838" s="1" t="s">
        <v>5239</v>
      </c>
      <c r="J2838" s="32" t="s">
        <v>6426</v>
      </c>
      <c r="K2838" s="27" t="s">
        <v>842</v>
      </c>
      <c r="L2838" s="27">
        <v>6509</v>
      </c>
      <c r="M2838" s="27">
        <v>30</v>
      </c>
      <c r="N2838" s="27">
        <v>10</v>
      </c>
      <c r="O2838" s="27" t="s">
        <v>81</v>
      </c>
      <c r="P2838" s="6">
        <v>1</v>
      </c>
      <c r="Q2838" s="16" t="str">
        <f>IF($B2838=2014,$P2838,"")</f>
        <v/>
      </c>
      <c r="R2838" s="16" t="str">
        <f>IF($B2838=2015,$P2838,"")</f>
        <v/>
      </c>
      <c r="S2838" s="16" t="str">
        <f>IF($B2838=2016,$P2838,"")</f>
        <v/>
      </c>
      <c r="T2838" s="16" t="str">
        <f>IF($B2838=2017,$P2838,"")</f>
        <v/>
      </c>
      <c r="U2838" s="16" t="str">
        <f>IF($B2838=2018,$P2838,"")</f>
        <v/>
      </c>
      <c r="V2838" s="16" t="str">
        <f>IF($B2838=2019,$P2838,"")</f>
        <v/>
      </c>
      <c r="W2838" s="16" t="str">
        <f>IF($B2838=2020,$P2838,"")</f>
        <v/>
      </c>
      <c r="X2838" s="6" t="str">
        <f>IF($B2838=2021,$P2838,"")</f>
        <v/>
      </c>
      <c r="Y2838" s="6" t="str">
        <f>IF($B2838=2022,$P2838,"")</f>
        <v/>
      </c>
      <c r="Z2838" s="6" t="str">
        <f>IF($B2838=2023,$P2838,"")</f>
        <v/>
      </c>
      <c r="AA2838" s="6">
        <f>IF($B2838=2024,$P2838,"")</f>
        <v>1</v>
      </c>
      <c r="AB2838" s="16" t="str">
        <f>IF($B2838=2025,$P2838,"")</f>
        <v/>
      </c>
    </row>
    <row r="2839" spans="1:28" x14ac:dyDescent="0.25">
      <c r="A2839" s="3">
        <v>1251</v>
      </c>
      <c r="B2839" s="3">
        <v>2017</v>
      </c>
      <c r="C2839" s="3" t="s">
        <v>756</v>
      </c>
      <c r="D2839" s="4">
        <f>DATE(B2839,N2839,M2839)</f>
        <v>43079</v>
      </c>
      <c r="E2839" s="5">
        <v>2155</v>
      </c>
      <c r="F2839" s="6" t="s">
        <v>14</v>
      </c>
      <c r="G2839" s="6" t="s">
        <v>912</v>
      </c>
      <c r="H2839" s="7"/>
      <c r="I2839" s="1" t="s">
        <v>5303</v>
      </c>
      <c r="J2839" s="8" t="s">
        <v>2183</v>
      </c>
      <c r="K2839" s="6" t="s">
        <v>235</v>
      </c>
      <c r="L2839" s="6">
        <v>5811</v>
      </c>
      <c r="M2839" s="6">
        <v>10</v>
      </c>
      <c r="N2839" s="6">
        <v>12</v>
      </c>
      <c r="P2839" s="6">
        <v>1</v>
      </c>
      <c r="Q2839" s="16" t="str">
        <f>IF($B2839=2014,$P2839,"")</f>
        <v/>
      </c>
      <c r="R2839" s="16" t="str">
        <f>IF($B2839=2015,$P2839,"")</f>
        <v/>
      </c>
      <c r="S2839" s="16" t="str">
        <f>IF($B2839=2016,$P2839,"")</f>
        <v/>
      </c>
      <c r="T2839" s="16">
        <f>IF($B2839=2017,$P2839,"")</f>
        <v>1</v>
      </c>
      <c r="U2839" s="16" t="str">
        <f>IF($B2839=2018,$P2839,"")</f>
        <v/>
      </c>
      <c r="V2839" s="16" t="str">
        <f>IF($B2839=2019,$P2839,"")</f>
        <v/>
      </c>
      <c r="W2839" s="16" t="str">
        <f>IF($B2839=2020,$P2839,"")</f>
        <v/>
      </c>
      <c r="X2839" s="6" t="str">
        <f>IF($B2839=2021,$P2839,"")</f>
        <v/>
      </c>
      <c r="Y2839" s="6" t="str">
        <f>IF($B2839=2022,$P2839,"")</f>
        <v/>
      </c>
      <c r="Z2839" s="6" t="str">
        <f>IF($B2839=2023,$P2839,"")</f>
        <v/>
      </c>
      <c r="AA2839" s="6" t="str">
        <f>IF($B2839=2024,$P2839,"")</f>
        <v/>
      </c>
      <c r="AB2839" s="16" t="str">
        <f>IF($B2839=2025,$P2839,"")</f>
        <v/>
      </c>
    </row>
    <row r="2840" spans="1:28" x14ac:dyDescent="0.25">
      <c r="A2840" s="3">
        <v>1260</v>
      </c>
      <c r="B2840" s="3">
        <v>2016</v>
      </c>
      <c r="C2840" s="3" t="s">
        <v>251</v>
      </c>
      <c r="D2840" s="4">
        <f>DATE(B2840,N2840,M2840)</f>
        <v>42685</v>
      </c>
      <c r="E2840" s="5">
        <v>1600</v>
      </c>
      <c r="F2840" s="6" t="s">
        <v>14</v>
      </c>
      <c r="G2840" s="7" t="s">
        <v>2184</v>
      </c>
      <c r="H2840" s="7"/>
      <c r="I2840" s="1" t="s">
        <v>2185</v>
      </c>
      <c r="J2840" s="1" t="s">
        <v>2186</v>
      </c>
      <c r="K2840" s="6" t="s">
        <v>34</v>
      </c>
      <c r="L2840" s="6">
        <v>5709</v>
      </c>
      <c r="M2840" s="6">
        <v>11</v>
      </c>
      <c r="N2840" s="6">
        <v>11</v>
      </c>
      <c r="O2840" s="6" t="s">
        <v>35</v>
      </c>
      <c r="P2840" s="6">
        <v>1</v>
      </c>
      <c r="Q2840" s="16" t="str">
        <f>IF($B2840=2014,$P2840,"")</f>
        <v/>
      </c>
      <c r="R2840" s="16" t="str">
        <f>IF($B2840=2015,$P2840,"")</f>
        <v/>
      </c>
      <c r="S2840" s="16">
        <f>IF($B2840=2016,$P2840,"")</f>
        <v>1</v>
      </c>
      <c r="T2840" s="16" t="str">
        <f>IF($B2840=2017,$P2840,"")</f>
        <v/>
      </c>
      <c r="U2840" s="16" t="str">
        <f>IF($B2840=2018,$P2840,"")</f>
        <v/>
      </c>
      <c r="V2840" s="16" t="str">
        <f>IF($B2840=2019,$P2840,"")</f>
        <v/>
      </c>
      <c r="W2840" s="16" t="str">
        <f>IF($B2840=2020,$P2840,"")</f>
        <v/>
      </c>
      <c r="X2840" s="6" t="str">
        <f>IF($B2840=2021,$P2840,"")</f>
        <v/>
      </c>
      <c r="Y2840" s="6" t="str">
        <f>IF($B2840=2022,$P2840,"")</f>
        <v/>
      </c>
      <c r="Z2840" s="6" t="str">
        <f>IF($B2840=2023,$P2840,"")</f>
        <v/>
      </c>
      <c r="AA2840" s="6" t="str">
        <f>IF($B2840=2024,$P2840,"")</f>
        <v/>
      </c>
      <c r="AB2840" s="16" t="str">
        <f>IF($B2840=2025,$P2840,"")</f>
        <v/>
      </c>
    </row>
    <row r="2841" spans="1:28" x14ac:dyDescent="0.25">
      <c r="A2841" s="3">
        <v>1260</v>
      </c>
      <c r="B2841" s="3">
        <v>2023</v>
      </c>
      <c r="C2841" s="3" t="s">
        <v>1061</v>
      </c>
      <c r="D2841" s="4">
        <f>DATE(B2841,N2841,M2841)</f>
        <v>45138</v>
      </c>
      <c r="E2841" s="5">
        <v>0</v>
      </c>
      <c r="F2841" s="7" t="s">
        <v>14</v>
      </c>
      <c r="G2841" s="7" t="s">
        <v>733</v>
      </c>
      <c r="H2841" s="7"/>
      <c r="I2841" s="1" t="s">
        <v>5515</v>
      </c>
      <c r="J2841" s="1" t="s">
        <v>5516</v>
      </c>
      <c r="K2841" s="6" t="s">
        <v>22</v>
      </c>
      <c r="L2841" s="6">
        <v>6402</v>
      </c>
      <c r="M2841" s="6">
        <v>31</v>
      </c>
      <c r="N2841" s="6">
        <v>7</v>
      </c>
      <c r="P2841" s="6">
        <v>1</v>
      </c>
      <c r="Q2841" s="16" t="str">
        <f>IF($B2841=2014,$P2841,"")</f>
        <v/>
      </c>
      <c r="R2841" s="16" t="str">
        <f>IF($B2841=2015,$P2841,"")</f>
        <v/>
      </c>
      <c r="S2841" s="16" t="str">
        <f>IF($B2841=2016,$P2841,"")</f>
        <v/>
      </c>
      <c r="T2841" s="16" t="str">
        <f>IF($B2841=2017,$P2841,"")</f>
        <v/>
      </c>
      <c r="U2841" s="16" t="str">
        <f>IF($B2841=2018,$P2841,"")</f>
        <v/>
      </c>
      <c r="V2841" s="16" t="str">
        <f>IF($B2841=2019,$P2841,"")</f>
        <v/>
      </c>
      <c r="W2841" s="16" t="str">
        <f>IF($B2841=2020,$P2841,"")</f>
        <v/>
      </c>
      <c r="X2841" s="6" t="str">
        <f>IF($B2841=2021,$P2841,"")</f>
        <v/>
      </c>
      <c r="Y2841" s="6" t="str">
        <f>IF($B2841=2022,$P2841,"")</f>
        <v/>
      </c>
      <c r="Z2841" s="6">
        <f>IF($B2841=2023,$P2841,"")</f>
        <v>1</v>
      </c>
      <c r="AA2841" s="6" t="str">
        <f>IF($B2841=2024,$P2841,"")</f>
        <v/>
      </c>
      <c r="AB2841" s="16" t="str">
        <f>IF($B2841=2025,$P2841,"")</f>
        <v/>
      </c>
    </row>
    <row r="2842" spans="1:28" x14ac:dyDescent="0.25">
      <c r="A2842" s="3">
        <v>1260</v>
      </c>
      <c r="B2842" s="3">
        <v>2023</v>
      </c>
      <c r="C2842" s="3" t="s">
        <v>43</v>
      </c>
      <c r="D2842" s="4">
        <f>DATE(B2842,N2842,M2842)</f>
        <v>45149</v>
      </c>
      <c r="E2842" s="5">
        <v>1920</v>
      </c>
      <c r="F2842" s="7" t="s">
        <v>14</v>
      </c>
      <c r="G2842" s="7" t="s">
        <v>733</v>
      </c>
      <c r="H2842" s="7"/>
      <c r="I2842" s="1" t="s">
        <v>5515</v>
      </c>
      <c r="J2842" s="1" t="s">
        <v>5614</v>
      </c>
      <c r="K2842" s="6" t="s">
        <v>842</v>
      </c>
      <c r="L2842" s="6">
        <v>6404</v>
      </c>
      <c r="M2842" s="6">
        <v>11</v>
      </c>
      <c r="N2842" s="6">
        <v>8</v>
      </c>
      <c r="O2842" s="6" t="s">
        <v>81</v>
      </c>
      <c r="P2842" s="6">
        <v>1</v>
      </c>
      <c r="Q2842" s="16" t="str">
        <f>IF($B2842=2014,$P2842,"")</f>
        <v/>
      </c>
      <c r="R2842" s="16" t="str">
        <f>IF($B2842=2015,$P2842,"")</f>
        <v/>
      </c>
      <c r="S2842" s="16" t="str">
        <f>IF($B2842=2016,$P2842,"")</f>
        <v/>
      </c>
      <c r="T2842" s="16" t="str">
        <f>IF($B2842=2017,$P2842,"")</f>
        <v/>
      </c>
      <c r="U2842" s="16" t="str">
        <f>IF($B2842=2018,$P2842,"")</f>
        <v/>
      </c>
      <c r="V2842" s="16" t="str">
        <f>IF($B2842=2019,$P2842,"")</f>
        <v/>
      </c>
      <c r="W2842" s="16" t="str">
        <f>IF($B2842=2020,$P2842,"")</f>
        <v/>
      </c>
      <c r="X2842" s="6" t="str">
        <f>IF($B2842=2021,$P2842,"")</f>
        <v/>
      </c>
      <c r="Y2842" s="6" t="str">
        <f>IF($B2842=2022,$P2842,"")</f>
        <v/>
      </c>
      <c r="Z2842" s="6">
        <f>IF($B2842=2023,$P2842,"")</f>
        <v>1</v>
      </c>
      <c r="AA2842" s="6" t="str">
        <f>IF($B2842=2024,$P2842,"")</f>
        <v/>
      </c>
      <c r="AB2842" s="16" t="str">
        <f>IF($B2842=2025,$P2842,"")</f>
        <v/>
      </c>
    </row>
    <row r="2843" spans="1:28" x14ac:dyDescent="0.25">
      <c r="A2843" s="28">
        <v>1260</v>
      </c>
      <c r="B2843" s="28">
        <v>2024</v>
      </c>
      <c r="C2843" s="28" t="s">
        <v>114</v>
      </c>
      <c r="D2843" s="29">
        <f>DATE(B2843,N2843,M2843)</f>
        <v>45502</v>
      </c>
      <c r="E2843" s="30">
        <v>2158</v>
      </c>
      <c r="F2843" s="31" t="s">
        <v>14</v>
      </c>
      <c r="G2843" s="31" t="s">
        <v>733</v>
      </c>
      <c r="H2843" s="31"/>
      <c r="I2843" s="32" t="s">
        <v>5515</v>
      </c>
      <c r="J2843" s="32" t="s">
        <v>6253</v>
      </c>
      <c r="K2843" s="27" t="s">
        <v>22</v>
      </c>
      <c r="L2843" s="27">
        <v>6502</v>
      </c>
      <c r="M2843" s="27">
        <v>29</v>
      </c>
      <c r="N2843" s="27">
        <v>7</v>
      </c>
      <c r="O2843" s="27"/>
      <c r="P2843" s="6">
        <v>1</v>
      </c>
      <c r="Q2843" s="16" t="str">
        <f>IF($B2843=2014,$P2843,"")</f>
        <v/>
      </c>
      <c r="R2843" s="16" t="str">
        <f>IF($B2843=2015,$P2843,"")</f>
        <v/>
      </c>
      <c r="S2843" s="16" t="str">
        <f>IF($B2843=2016,$P2843,"")</f>
        <v/>
      </c>
      <c r="T2843" s="16" t="str">
        <f>IF($B2843=2017,$P2843,"")</f>
        <v/>
      </c>
      <c r="U2843" s="16" t="str">
        <f>IF($B2843=2018,$P2843,"")</f>
        <v/>
      </c>
      <c r="V2843" s="16" t="str">
        <f>IF($B2843=2019,$P2843,"")</f>
        <v/>
      </c>
      <c r="W2843" s="16" t="str">
        <f>IF($B2843=2020,$P2843,"")</f>
        <v/>
      </c>
      <c r="X2843" s="6" t="str">
        <f>IF($B2843=2021,$P2843,"")</f>
        <v/>
      </c>
      <c r="Y2843" s="6" t="str">
        <f>IF($B2843=2022,$P2843,"")</f>
        <v/>
      </c>
      <c r="Z2843" s="6" t="str">
        <f>IF($B2843=2023,$P2843,"")</f>
        <v/>
      </c>
      <c r="AA2843" s="6">
        <f>IF($B2843=2024,$P2843,"")</f>
        <v>1</v>
      </c>
      <c r="AB2843" s="16" t="str">
        <f>IF($B2843=2025,$P2843,"")</f>
        <v/>
      </c>
    </row>
    <row r="2844" spans="1:28" x14ac:dyDescent="0.25">
      <c r="A2844" s="3">
        <v>1260</v>
      </c>
      <c r="B2844" s="5">
        <v>2016</v>
      </c>
      <c r="C2844" s="3" t="s">
        <v>682</v>
      </c>
      <c r="D2844" s="4">
        <f>DATE(B2844,N2844,M2844)</f>
        <v>42423</v>
      </c>
      <c r="E2844" s="5">
        <v>2114</v>
      </c>
      <c r="F2844" s="6" t="s">
        <v>14</v>
      </c>
      <c r="G2844" s="6" t="s">
        <v>24</v>
      </c>
      <c r="H2844" s="6" t="str">
        <f>RIGHT(I2844,2)</f>
        <v>AN</v>
      </c>
      <c r="I2844" s="1" t="s">
        <v>3918</v>
      </c>
      <c r="J2844" s="8" t="s">
        <v>2187</v>
      </c>
      <c r="K2844" s="6" t="s">
        <v>761</v>
      </c>
      <c r="L2844" s="6">
        <v>5617</v>
      </c>
      <c r="M2844" s="6">
        <v>23</v>
      </c>
      <c r="N2844" s="6">
        <v>2</v>
      </c>
      <c r="P2844" s="6">
        <v>1</v>
      </c>
      <c r="Q2844" s="16" t="str">
        <f>IF($B2844=2014,$P2844,"")</f>
        <v/>
      </c>
      <c r="R2844" s="16" t="str">
        <f>IF($B2844=2015,$P2844,"")</f>
        <v/>
      </c>
      <c r="S2844" s="16">
        <f>IF($B2844=2016,$P2844,"")</f>
        <v>1</v>
      </c>
      <c r="T2844" s="16" t="str">
        <f>IF($B2844=2017,$P2844,"")</f>
        <v/>
      </c>
      <c r="U2844" s="16" t="str">
        <f>IF($B2844=2018,$P2844,"")</f>
        <v/>
      </c>
      <c r="V2844" s="16" t="str">
        <f>IF($B2844=2019,$P2844,"")</f>
        <v/>
      </c>
      <c r="W2844" s="16" t="str">
        <f>IF($B2844=2020,$P2844,"")</f>
        <v/>
      </c>
      <c r="X2844" s="6" t="str">
        <f>IF($B2844=2021,$P2844,"")</f>
        <v/>
      </c>
      <c r="Y2844" s="6" t="str">
        <f>IF($B2844=2022,$P2844,"")</f>
        <v/>
      </c>
      <c r="Z2844" s="6" t="str">
        <f>IF($B2844=2023,$P2844,"")</f>
        <v/>
      </c>
      <c r="AA2844" s="6" t="str">
        <f>IF($B2844=2024,$P2844,"")</f>
        <v/>
      </c>
      <c r="AB2844" s="16" t="str">
        <f>IF($B2844=2025,$P2844,"")</f>
        <v/>
      </c>
    </row>
    <row r="2845" spans="1:28" x14ac:dyDescent="0.25">
      <c r="A2845" s="3">
        <v>1260</v>
      </c>
      <c r="B2845" s="3">
        <v>2017</v>
      </c>
      <c r="C2845" s="3" t="s">
        <v>56</v>
      </c>
      <c r="D2845" s="4">
        <f>DATE(B2845,N2845,M2845)</f>
        <v>42920</v>
      </c>
      <c r="E2845" s="5">
        <v>2300</v>
      </c>
      <c r="F2845" s="6" t="s">
        <v>14</v>
      </c>
      <c r="G2845" s="6" t="s">
        <v>24</v>
      </c>
      <c r="H2845" s="6" t="str">
        <f>RIGHT(I2845,2)</f>
        <v>AN</v>
      </c>
      <c r="I2845" s="1" t="s">
        <v>3918</v>
      </c>
      <c r="J2845" s="8" t="s">
        <v>2188</v>
      </c>
      <c r="K2845" s="6" t="s">
        <v>22</v>
      </c>
      <c r="L2845" s="6">
        <v>5802</v>
      </c>
      <c r="M2845" s="6">
        <v>4</v>
      </c>
      <c r="N2845" s="6">
        <v>7</v>
      </c>
      <c r="P2845" s="6">
        <v>1</v>
      </c>
      <c r="Q2845" s="16" t="str">
        <f>IF($B2845=2014,$P2845,"")</f>
        <v/>
      </c>
      <c r="R2845" s="16" t="str">
        <f>IF($B2845=2015,$P2845,"")</f>
        <v/>
      </c>
      <c r="S2845" s="16" t="str">
        <f>IF($B2845=2016,$P2845,"")</f>
        <v/>
      </c>
      <c r="T2845" s="16">
        <f>IF($B2845=2017,$P2845,"")</f>
        <v>1</v>
      </c>
      <c r="U2845" s="16" t="str">
        <f>IF($B2845=2018,$P2845,"")</f>
        <v/>
      </c>
      <c r="V2845" s="16" t="str">
        <f>IF($B2845=2019,$P2845,"")</f>
        <v/>
      </c>
      <c r="W2845" s="16" t="str">
        <f>IF($B2845=2020,$P2845,"")</f>
        <v/>
      </c>
      <c r="X2845" s="6" t="str">
        <f>IF($B2845=2021,$P2845,"")</f>
        <v/>
      </c>
      <c r="Y2845" s="6" t="str">
        <f>IF($B2845=2022,$P2845,"")</f>
        <v/>
      </c>
      <c r="Z2845" s="6" t="str">
        <f>IF($B2845=2023,$P2845,"")</f>
        <v/>
      </c>
      <c r="AA2845" s="6" t="str">
        <f>IF($B2845=2024,$P2845,"")</f>
        <v/>
      </c>
      <c r="AB2845" s="16" t="str">
        <f>IF($B2845=2025,$P2845,"")</f>
        <v/>
      </c>
    </row>
    <row r="2846" spans="1:28" x14ac:dyDescent="0.25">
      <c r="A2846" s="3">
        <v>1260</v>
      </c>
      <c r="B2846" s="3">
        <v>2019</v>
      </c>
      <c r="C2846" s="3" t="s">
        <v>186</v>
      </c>
      <c r="D2846" s="4">
        <f>DATE(B2846,N2846,M2846)</f>
        <v>43467</v>
      </c>
      <c r="E2846" s="5">
        <v>2129</v>
      </c>
      <c r="F2846" s="6" t="s">
        <v>14</v>
      </c>
      <c r="G2846" s="6" t="s">
        <v>24</v>
      </c>
      <c r="H2846" s="6" t="str">
        <f>RIGHT(I2846,2)</f>
        <v>AN</v>
      </c>
      <c r="I2846" s="1" t="s">
        <v>3918</v>
      </c>
      <c r="J2846" s="1" t="s">
        <v>2189</v>
      </c>
      <c r="K2846" s="6" t="s">
        <v>102</v>
      </c>
      <c r="L2846" s="6">
        <v>5913</v>
      </c>
      <c r="M2846" s="6">
        <v>2</v>
      </c>
      <c r="N2846" s="6">
        <v>1</v>
      </c>
      <c r="P2846" s="6">
        <v>1</v>
      </c>
      <c r="Q2846" s="16" t="str">
        <f>IF($B2846=2014,$P2846,"")</f>
        <v/>
      </c>
      <c r="R2846" s="16" t="str">
        <f>IF($B2846=2015,$P2846,"")</f>
        <v/>
      </c>
      <c r="S2846" s="16" t="str">
        <f>IF($B2846=2016,$P2846,"")</f>
        <v/>
      </c>
      <c r="T2846" s="16" t="str">
        <f>IF($B2846=2017,$P2846,"")</f>
        <v/>
      </c>
      <c r="U2846" s="16" t="str">
        <f>IF($B2846=2018,$P2846,"")</f>
        <v/>
      </c>
      <c r="V2846" s="16">
        <f>IF($B2846=2019,$P2846,"")</f>
        <v>1</v>
      </c>
      <c r="W2846" s="16" t="str">
        <f>IF($B2846=2020,$P2846,"")</f>
        <v/>
      </c>
      <c r="X2846" s="6" t="str">
        <f>IF($B2846=2021,$P2846,"")</f>
        <v/>
      </c>
      <c r="Y2846" s="6" t="str">
        <f>IF($B2846=2022,$P2846,"")</f>
        <v/>
      </c>
      <c r="Z2846" s="6" t="str">
        <f>IF($B2846=2023,$P2846,"")</f>
        <v/>
      </c>
      <c r="AA2846" s="6" t="str">
        <f>IF($B2846=2024,$P2846,"")</f>
        <v/>
      </c>
      <c r="AB2846" s="16" t="str">
        <f>IF($B2846=2025,$P2846,"")</f>
        <v/>
      </c>
    </row>
    <row r="2847" spans="1:28" x14ac:dyDescent="0.25">
      <c r="A2847" s="3">
        <v>1260</v>
      </c>
      <c r="B2847" s="3">
        <v>2023</v>
      </c>
      <c r="C2847" s="3" t="s">
        <v>823</v>
      </c>
      <c r="D2847" s="4">
        <f>DATE(B2847,N2847,M2847)</f>
        <v>44978</v>
      </c>
      <c r="E2847" s="5">
        <v>620</v>
      </c>
      <c r="F2847" s="7" t="s">
        <v>14</v>
      </c>
      <c r="G2847" s="7" t="s">
        <v>24</v>
      </c>
      <c r="H2847" s="6" t="str">
        <f>RIGHT(I2847,2)</f>
        <v>AN</v>
      </c>
      <c r="I2847" s="1" t="s">
        <v>3918</v>
      </c>
      <c r="J2847" s="1" t="s">
        <v>5243</v>
      </c>
      <c r="K2847" s="6" t="s">
        <v>34</v>
      </c>
      <c r="L2847" s="6">
        <v>6317</v>
      </c>
      <c r="M2847" s="6">
        <v>21</v>
      </c>
      <c r="N2847" s="6">
        <v>2</v>
      </c>
      <c r="O2847" s="6" t="s">
        <v>35</v>
      </c>
      <c r="P2847" s="6">
        <v>1</v>
      </c>
      <c r="Q2847" s="16" t="str">
        <f>IF($B2847=2014,$P2847,"")</f>
        <v/>
      </c>
      <c r="R2847" s="16" t="str">
        <f>IF($B2847=2015,$P2847,"")</f>
        <v/>
      </c>
      <c r="S2847" s="16" t="str">
        <f>IF($B2847=2016,$P2847,"")</f>
        <v/>
      </c>
      <c r="T2847" s="16" t="str">
        <f>IF($B2847=2017,$P2847,"")</f>
        <v/>
      </c>
      <c r="U2847" s="16" t="str">
        <f>IF($B2847=2018,$P2847,"")</f>
        <v/>
      </c>
      <c r="V2847" s="16" t="str">
        <f>IF($B2847=2019,$P2847,"")</f>
        <v/>
      </c>
      <c r="W2847" s="16" t="str">
        <f>IF($B2847=2020,$P2847,"")</f>
        <v/>
      </c>
      <c r="X2847" s="6" t="str">
        <f>IF($B2847=2021,$P2847,"")</f>
        <v/>
      </c>
      <c r="Y2847" s="6" t="str">
        <f>IF($B2847=2022,$P2847,"")</f>
        <v/>
      </c>
      <c r="Z2847" s="6">
        <f>IF($B2847=2023,$P2847,"")</f>
        <v>1</v>
      </c>
      <c r="AA2847" s="6" t="str">
        <f>IF($B2847=2024,$P2847,"")</f>
        <v/>
      </c>
      <c r="AB2847" s="16" t="str">
        <f>IF($B2847=2025,$P2847,"")</f>
        <v/>
      </c>
    </row>
    <row r="2848" spans="1:28" ht="24" x14ac:dyDescent="0.25">
      <c r="A2848" s="3">
        <v>1260</v>
      </c>
      <c r="B2848" s="3">
        <v>2023</v>
      </c>
      <c r="C2848" s="3" t="s">
        <v>665</v>
      </c>
      <c r="D2848" s="4">
        <f>DATE(B2848,N2848,M2848)</f>
        <v>44984</v>
      </c>
      <c r="E2848" s="5">
        <v>2330</v>
      </c>
      <c r="F2848" s="7" t="s">
        <v>14</v>
      </c>
      <c r="G2848" s="7" t="s">
        <v>24</v>
      </c>
      <c r="H2848" s="6" t="str">
        <f>RIGHT(I2848,2)</f>
        <v>AN</v>
      </c>
      <c r="I2848" s="1" t="s">
        <v>3918</v>
      </c>
      <c r="J2848" s="1" t="s">
        <v>5244</v>
      </c>
      <c r="K2848" s="6" t="s">
        <v>842</v>
      </c>
      <c r="L2848" s="6">
        <v>6317</v>
      </c>
      <c r="M2848" s="6">
        <v>27</v>
      </c>
      <c r="N2848" s="6">
        <v>2</v>
      </c>
      <c r="O2848" s="6" t="str">
        <f>IF(K2848="HR","NOR"," ")</f>
        <v>NOR</v>
      </c>
      <c r="P2848" s="6">
        <v>1</v>
      </c>
      <c r="Q2848" s="16" t="str">
        <f>IF($B2848=2014,$P2848,"")</f>
        <v/>
      </c>
      <c r="R2848" s="16" t="str">
        <f>IF($B2848=2015,$P2848,"")</f>
        <v/>
      </c>
      <c r="S2848" s="16" t="str">
        <f>IF($B2848=2016,$P2848,"")</f>
        <v/>
      </c>
      <c r="T2848" s="16" t="str">
        <f>IF($B2848=2017,$P2848,"")</f>
        <v/>
      </c>
      <c r="U2848" s="16" t="str">
        <f>IF($B2848=2018,$P2848,"")</f>
        <v/>
      </c>
      <c r="V2848" s="16" t="str">
        <f>IF($B2848=2019,$P2848,"")</f>
        <v/>
      </c>
      <c r="W2848" s="16" t="str">
        <f>IF($B2848=2020,$P2848,"")</f>
        <v/>
      </c>
      <c r="X2848" s="6" t="str">
        <f>IF($B2848=2021,$P2848,"")</f>
        <v/>
      </c>
      <c r="Y2848" s="6" t="str">
        <f>IF($B2848=2022,$P2848,"")</f>
        <v/>
      </c>
      <c r="Z2848" s="6">
        <f>IF($B2848=2023,$P2848,"")</f>
        <v>1</v>
      </c>
      <c r="AA2848" s="6" t="str">
        <f>IF($B2848=2024,$P2848,"")</f>
        <v/>
      </c>
      <c r="AB2848" s="16" t="str">
        <f>IF($B2848=2025,$P2848,"")</f>
        <v/>
      </c>
    </row>
    <row r="2849" spans="1:28" x14ac:dyDescent="0.25">
      <c r="A2849" s="3">
        <v>1260</v>
      </c>
      <c r="B2849" s="3">
        <v>2018</v>
      </c>
      <c r="C2849" s="3" t="s">
        <v>160</v>
      </c>
      <c r="D2849" s="4">
        <f>DATE(B2849,N2849,M2849)</f>
        <v>43128</v>
      </c>
      <c r="E2849" s="5">
        <v>700</v>
      </c>
      <c r="F2849" s="6" t="s">
        <v>14</v>
      </c>
      <c r="G2849" s="6" t="s">
        <v>24</v>
      </c>
      <c r="H2849" s="6" t="str">
        <f>RIGHT(I2849,2)</f>
        <v>AR</v>
      </c>
      <c r="I2849" s="1" t="s">
        <v>3895</v>
      </c>
      <c r="J2849" s="8" t="s">
        <v>2206</v>
      </c>
      <c r="K2849" s="6" t="s">
        <v>25</v>
      </c>
      <c r="L2849" s="6">
        <v>5814</v>
      </c>
      <c r="M2849" s="6">
        <v>28</v>
      </c>
      <c r="N2849" s="6">
        <v>1</v>
      </c>
      <c r="P2849" s="6">
        <v>1</v>
      </c>
      <c r="Q2849" s="16" t="str">
        <f>IF($B2849=2014,$P2849,"")</f>
        <v/>
      </c>
      <c r="R2849" s="16" t="str">
        <f>IF($B2849=2015,$P2849,"")</f>
        <v/>
      </c>
      <c r="S2849" s="16" t="str">
        <f>IF($B2849=2016,$P2849,"")</f>
        <v/>
      </c>
      <c r="T2849" s="16" t="str">
        <f>IF($B2849=2017,$P2849,"")</f>
        <v/>
      </c>
      <c r="U2849" s="16">
        <f>IF($B2849=2018,$P2849,"")</f>
        <v>1</v>
      </c>
      <c r="V2849" s="16" t="str">
        <f>IF($B2849=2019,$P2849,"")</f>
        <v/>
      </c>
      <c r="W2849" s="16" t="str">
        <f>IF($B2849=2020,$P2849,"")</f>
        <v/>
      </c>
      <c r="X2849" s="6" t="str">
        <f>IF($B2849=2021,$P2849,"")</f>
        <v/>
      </c>
      <c r="Y2849" s="6" t="str">
        <f>IF($B2849=2022,$P2849,"")</f>
        <v/>
      </c>
      <c r="Z2849" s="6" t="str">
        <f>IF($B2849=2023,$P2849,"")</f>
        <v/>
      </c>
      <c r="AA2849" s="6" t="str">
        <f>IF($B2849=2024,$P2849,"")</f>
        <v/>
      </c>
      <c r="AB2849" s="16" t="str">
        <f>IF($B2849=2025,$P2849,"")</f>
        <v/>
      </c>
    </row>
    <row r="2850" spans="1:28" x14ac:dyDescent="0.25">
      <c r="A2850" s="3">
        <v>1260</v>
      </c>
      <c r="B2850" s="5">
        <v>2015</v>
      </c>
      <c r="C2850" s="3" t="s">
        <v>1185</v>
      </c>
      <c r="D2850" s="4">
        <f>DATE(B2850,N2850,M2850)</f>
        <v>42187</v>
      </c>
      <c r="E2850" s="5">
        <v>2155</v>
      </c>
      <c r="F2850" s="6" t="s">
        <v>14</v>
      </c>
      <c r="G2850" s="6" t="s">
        <v>24</v>
      </c>
      <c r="H2850" s="6" t="str">
        <f>RIGHT(I2850,2)</f>
        <v>MU</v>
      </c>
      <c r="I2850" s="1" t="s">
        <v>3919</v>
      </c>
      <c r="J2850" s="8" t="s">
        <v>2190</v>
      </c>
      <c r="K2850" s="6" t="s">
        <v>22</v>
      </c>
      <c r="L2850" s="6">
        <v>5601</v>
      </c>
      <c r="M2850" s="6">
        <v>2</v>
      </c>
      <c r="N2850" s="6">
        <v>7</v>
      </c>
      <c r="P2850" s="6">
        <v>1</v>
      </c>
      <c r="Q2850" s="16" t="str">
        <f>IF($B2850=2014,$P2850,"")</f>
        <v/>
      </c>
      <c r="R2850" s="16">
        <f>IF($B2850=2015,$P2850,"")</f>
        <v>1</v>
      </c>
      <c r="S2850" s="16" t="str">
        <f>IF($B2850=2016,$P2850,"")</f>
        <v/>
      </c>
      <c r="T2850" s="16" t="str">
        <f>IF($B2850=2017,$P2850,"")</f>
        <v/>
      </c>
      <c r="U2850" s="16" t="str">
        <f>IF($B2850=2018,$P2850,"")</f>
        <v/>
      </c>
      <c r="V2850" s="16" t="str">
        <f>IF($B2850=2019,$P2850,"")</f>
        <v/>
      </c>
      <c r="W2850" s="16" t="str">
        <f>IF($B2850=2020,$P2850,"")</f>
        <v/>
      </c>
      <c r="X2850" s="6" t="str">
        <f>IF($B2850=2021,$P2850,"")</f>
        <v/>
      </c>
      <c r="Y2850" s="6" t="str">
        <f>IF($B2850=2022,$P2850,"")</f>
        <v/>
      </c>
      <c r="Z2850" s="6" t="str">
        <f>IF($B2850=2023,$P2850,"")</f>
        <v/>
      </c>
      <c r="AA2850" s="6" t="str">
        <f>IF($B2850=2024,$P2850,"")</f>
        <v/>
      </c>
      <c r="AB2850" s="16" t="str">
        <f>IF($B2850=2025,$P2850,"")</f>
        <v/>
      </c>
    </row>
    <row r="2851" spans="1:28" x14ac:dyDescent="0.25">
      <c r="A2851" s="3">
        <v>1260</v>
      </c>
      <c r="B2851" s="5">
        <v>2015</v>
      </c>
      <c r="C2851" s="3" t="s">
        <v>1670</v>
      </c>
      <c r="D2851" s="4">
        <f>DATE(B2851,N2851,M2851)</f>
        <v>42221</v>
      </c>
      <c r="E2851" s="5">
        <v>2159</v>
      </c>
      <c r="F2851" s="6" t="s">
        <v>14</v>
      </c>
      <c r="G2851" s="6" t="s">
        <v>24</v>
      </c>
      <c r="H2851" s="6" t="str">
        <f>RIGHT(I2851,2)</f>
        <v>MU</v>
      </c>
      <c r="I2851" s="1" t="s">
        <v>3919</v>
      </c>
      <c r="J2851" s="8" t="s">
        <v>2191</v>
      </c>
      <c r="K2851" s="6" t="s">
        <v>22</v>
      </c>
      <c r="L2851" s="6">
        <v>5602</v>
      </c>
      <c r="M2851" s="6">
        <v>5</v>
      </c>
      <c r="N2851" s="6">
        <v>8</v>
      </c>
      <c r="P2851" s="6">
        <v>1</v>
      </c>
      <c r="Q2851" s="16" t="str">
        <f>IF($B2851=2014,$P2851,"")</f>
        <v/>
      </c>
      <c r="R2851" s="16">
        <f>IF($B2851=2015,$P2851,"")</f>
        <v>1</v>
      </c>
      <c r="S2851" s="16" t="str">
        <f>IF($B2851=2016,$P2851,"")</f>
        <v/>
      </c>
      <c r="T2851" s="16" t="str">
        <f>IF($B2851=2017,$P2851,"")</f>
        <v/>
      </c>
      <c r="U2851" s="16" t="str">
        <f>IF($B2851=2018,$P2851,"")</f>
        <v/>
      </c>
      <c r="V2851" s="16" t="str">
        <f>IF($B2851=2019,$P2851,"")</f>
        <v/>
      </c>
      <c r="W2851" s="16" t="str">
        <f>IF($B2851=2020,$P2851,"")</f>
        <v/>
      </c>
      <c r="X2851" s="6" t="str">
        <f>IF($B2851=2021,$P2851,"")</f>
        <v/>
      </c>
      <c r="Y2851" s="6" t="str">
        <f>IF($B2851=2022,$P2851,"")</f>
        <v/>
      </c>
      <c r="Z2851" s="6" t="str">
        <f>IF($B2851=2023,$P2851,"")</f>
        <v/>
      </c>
      <c r="AA2851" s="6" t="str">
        <f>IF($B2851=2024,$P2851,"")</f>
        <v/>
      </c>
      <c r="AB2851" s="16" t="str">
        <f>IF($B2851=2025,$P2851,"")</f>
        <v/>
      </c>
    </row>
    <row r="2852" spans="1:28" x14ac:dyDescent="0.25">
      <c r="A2852" s="3">
        <v>1260</v>
      </c>
      <c r="B2852" s="5">
        <v>2015</v>
      </c>
      <c r="C2852" s="3" t="s">
        <v>1251</v>
      </c>
      <c r="D2852" s="4">
        <f>DATE(B2852,N2852,M2852)</f>
        <v>42237</v>
      </c>
      <c r="E2852" s="5">
        <v>2155</v>
      </c>
      <c r="F2852" s="6" t="s">
        <v>14</v>
      </c>
      <c r="G2852" s="6" t="s">
        <v>24</v>
      </c>
      <c r="H2852" s="6" t="str">
        <f>RIGHT(I2852,2)</f>
        <v>MU</v>
      </c>
      <c r="I2852" s="1" t="s">
        <v>3919</v>
      </c>
      <c r="J2852" s="8" t="s">
        <v>2192</v>
      </c>
      <c r="K2852" s="6" t="s">
        <v>22</v>
      </c>
      <c r="L2852" s="6">
        <v>5603</v>
      </c>
      <c r="M2852" s="6">
        <v>21</v>
      </c>
      <c r="N2852" s="6">
        <v>8</v>
      </c>
      <c r="P2852" s="6">
        <v>1</v>
      </c>
      <c r="Q2852" s="16" t="str">
        <f>IF($B2852=2014,$P2852,"")</f>
        <v/>
      </c>
      <c r="R2852" s="16">
        <f>IF($B2852=2015,$P2852,"")</f>
        <v>1</v>
      </c>
      <c r="S2852" s="16" t="str">
        <f>IF($B2852=2016,$P2852,"")</f>
        <v/>
      </c>
      <c r="T2852" s="16" t="str">
        <f>IF($B2852=2017,$P2852,"")</f>
        <v/>
      </c>
      <c r="U2852" s="16" t="str">
        <f>IF($B2852=2018,$P2852,"")</f>
        <v/>
      </c>
      <c r="V2852" s="16" t="str">
        <f>IF($B2852=2019,$P2852,"")</f>
        <v/>
      </c>
      <c r="W2852" s="16" t="str">
        <f>IF($B2852=2020,$P2852,"")</f>
        <v/>
      </c>
      <c r="X2852" s="6" t="str">
        <f>IF($B2852=2021,$P2852,"")</f>
        <v/>
      </c>
      <c r="Y2852" s="6" t="str">
        <f>IF($B2852=2022,$P2852,"")</f>
        <v/>
      </c>
      <c r="Z2852" s="6" t="str">
        <f>IF($B2852=2023,$P2852,"")</f>
        <v/>
      </c>
      <c r="AA2852" s="6" t="str">
        <f>IF($B2852=2024,$P2852,"")</f>
        <v/>
      </c>
      <c r="AB2852" s="16" t="str">
        <f>IF($B2852=2025,$P2852,"")</f>
        <v/>
      </c>
    </row>
    <row r="2853" spans="1:28" x14ac:dyDescent="0.25">
      <c r="A2853" s="3">
        <v>1260</v>
      </c>
      <c r="B2853" s="5">
        <v>2015</v>
      </c>
      <c r="C2853" s="3" t="s">
        <v>781</v>
      </c>
      <c r="D2853" s="4">
        <f>DATE(B2853,N2853,M2853)</f>
        <v>42272</v>
      </c>
      <c r="E2853" s="5">
        <v>2000</v>
      </c>
      <c r="F2853" s="6" t="s">
        <v>14</v>
      </c>
      <c r="G2853" s="6" t="s">
        <v>24</v>
      </c>
      <c r="H2853" s="6" t="str">
        <f>RIGHT(I2853,2)</f>
        <v>MU</v>
      </c>
      <c r="I2853" s="1" t="s">
        <v>3919</v>
      </c>
      <c r="J2853" s="8" t="s">
        <v>2193</v>
      </c>
      <c r="K2853" s="6" t="s">
        <v>22</v>
      </c>
      <c r="L2853" s="6">
        <v>5606</v>
      </c>
      <c r="M2853" s="6">
        <v>25</v>
      </c>
      <c r="N2853" s="6">
        <v>9</v>
      </c>
      <c r="P2853" s="6">
        <v>1</v>
      </c>
      <c r="Q2853" s="16" t="str">
        <f>IF($B2853=2014,$P2853,"")</f>
        <v/>
      </c>
      <c r="R2853" s="16">
        <f>IF($B2853=2015,$P2853,"")</f>
        <v>1</v>
      </c>
      <c r="S2853" s="16" t="str">
        <f>IF($B2853=2016,$P2853,"")</f>
        <v/>
      </c>
      <c r="T2853" s="16" t="str">
        <f>IF($B2853=2017,$P2853,"")</f>
        <v/>
      </c>
      <c r="U2853" s="16" t="str">
        <f>IF($B2853=2018,$P2853,"")</f>
        <v/>
      </c>
      <c r="V2853" s="16" t="str">
        <f>IF($B2853=2019,$P2853,"")</f>
        <v/>
      </c>
      <c r="W2853" s="16" t="str">
        <f>IF($B2853=2020,$P2853,"")</f>
        <v/>
      </c>
      <c r="X2853" s="6" t="str">
        <f>IF($B2853=2021,$P2853,"")</f>
        <v/>
      </c>
      <c r="Y2853" s="6" t="str">
        <f>IF($B2853=2022,$P2853,"")</f>
        <v/>
      </c>
      <c r="Z2853" s="6" t="str">
        <f>IF($B2853=2023,$P2853,"")</f>
        <v/>
      </c>
      <c r="AA2853" s="6" t="str">
        <f>IF($B2853=2024,$P2853,"")</f>
        <v/>
      </c>
      <c r="AB2853" s="16" t="str">
        <f>IF($B2853=2025,$P2853,"")</f>
        <v/>
      </c>
    </row>
    <row r="2854" spans="1:28" x14ac:dyDescent="0.25">
      <c r="A2854" s="3">
        <v>1260</v>
      </c>
      <c r="B2854" s="5">
        <v>2015</v>
      </c>
      <c r="C2854" s="3" t="s">
        <v>1732</v>
      </c>
      <c r="D2854" s="4">
        <f>DATE(B2854,N2854,M2854)</f>
        <v>42291</v>
      </c>
      <c r="E2854" s="5">
        <v>2156</v>
      </c>
      <c r="F2854" s="6" t="s">
        <v>14</v>
      </c>
      <c r="G2854" s="6" t="s">
        <v>24</v>
      </c>
      <c r="H2854" s="6" t="str">
        <f>RIGHT(I2854,2)</f>
        <v>MU</v>
      </c>
      <c r="I2854" s="1" t="s">
        <v>3919</v>
      </c>
      <c r="J2854" s="8" t="s">
        <v>2194</v>
      </c>
      <c r="K2854" s="6" t="s">
        <v>72</v>
      </c>
      <c r="L2854" s="6">
        <v>5607</v>
      </c>
      <c r="M2854" s="6">
        <v>14</v>
      </c>
      <c r="N2854" s="6">
        <v>10</v>
      </c>
      <c r="P2854" s="6">
        <v>1</v>
      </c>
      <c r="Q2854" s="16" t="str">
        <f>IF($B2854=2014,$P2854,"")</f>
        <v/>
      </c>
      <c r="R2854" s="16">
        <f>IF($B2854=2015,$P2854,"")</f>
        <v>1</v>
      </c>
      <c r="S2854" s="16" t="str">
        <f>IF($B2854=2016,$P2854,"")</f>
        <v/>
      </c>
      <c r="T2854" s="16" t="str">
        <f>IF($B2854=2017,$P2854,"")</f>
        <v/>
      </c>
      <c r="U2854" s="16" t="str">
        <f>IF($B2854=2018,$P2854,"")</f>
        <v/>
      </c>
      <c r="V2854" s="16" t="str">
        <f>IF($B2854=2019,$P2854,"")</f>
        <v/>
      </c>
      <c r="W2854" s="16" t="str">
        <f>IF($B2854=2020,$P2854,"")</f>
        <v/>
      </c>
      <c r="X2854" s="6" t="str">
        <f>IF($B2854=2021,$P2854,"")</f>
        <v/>
      </c>
      <c r="Y2854" s="6" t="str">
        <f>IF($B2854=2022,$P2854,"")</f>
        <v/>
      </c>
      <c r="Z2854" s="6" t="str">
        <f>IF($B2854=2023,$P2854,"")</f>
        <v/>
      </c>
      <c r="AA2854" s="6" t="str">
        <f>IF($B2854=2024,$P2854,"")</f>
        <v/>
      </c>
      <c r="AB2854" s="16" t="str">
        <f>IF($B2854=2025,$P2854,"")</f>
        <v/>
      </c>
    </row>
    <row r="2855" spans="1:28" x14ac:dyDescent="0.25">
      <c r="A2855" s="3">
        <v>1260</v>
      </c>
      <c r="B2855" s="5">
        <v>2016</v>
      </c>
      <c r="C2855" s="3" t="s">
        <v>833</v>
      </c>
      <c r="D2855" s="4">
        <f>DATE(B2855,N2855,M2855)</f>
        <v>42412</v>
      </c>
      <c r="E2855" s="5">
        <v>1820</v>
      </c>
      <c r="F2855" s="6" t="s">
        <v>14</v>
      </c>
      <c r="G2855" s="6" t="s">
        <v>24</v>
      </c>
      <c r="H2855" s="6" t="str">
        <f>RIGHT(I2855,2)</f>
        <v>MU</v>
      </c>
      <c r="I2855" s="1" t="s">
        <v>3919</v>
      </c>
      <c r="J2855" s="8" t="s">
        <v>2195</v>
      </c>
      <c r="K2855" s="6" t="s">
        <v>761</v>
      </c>
      <c r="L2855" s="6">
        <v>5617</v>
      </c>
      <c r="M2855" s="6">
        <v>12</v>
      </c>
      <c r="N2855" s="6">
        <v>2</v>
      </c>
      <c r="P2855" s="6">
        <v>1</v>
      </c>
      <c r="Q2855" s="16" t="str">
        <f>IF($B2855=2014,$P2855,"")</f>
        <v/>
      </c>
      <c r="R2855" s="16" t="str">
        <f>IF($B2855=2015,$P2855,"")</f>
        <v/>
      </c>
      <c r="S2855" s="16">
        <f>IF($B2855=2016,$P2855,"")</f>
        <v>1</v>
      </c>
      <c r="T2855" s="16" t="str">
        <f>IF($B2855=2017,$P2855,"")</f>
        <v/>
      </c>
      <c r="U2855" s="16" t="str">
        <f>IF($B2855=2018,$P2855,"")</f>
        <v/>
      </c>
      <c r="V2855" s="16" t="str">
        <f>IF($B2855=2019,$P2855,"")</f>
        <v/>
      </c>
      <c r="W2855" s="16" t="str">
        <f>IF($B2855=2020,$P2855,"")</f>
        <v/>
      </c>
      <c r="X2855" s="6" t="str">
        <f>IF($B2855=2021,$P2855,"")</f>
        <v/>
      </c>
      <c r="Y2855" s="6" t="str">
        <f>IF($B2855=2022,$P2855,"")</f>
        <v/>
      </c>
      <c r="Z2855" s="6" t="str">
        <f>IF($B2855=2023,$P2855,"")</f>
        <v/>
      </c>
      <c r="AA2855" s="6" t="str">
        <f>IF($B2855=2024,$P2855,"")</f>
        <v/>
      </c>
      <c r="AB2855" s="16" t="str">
        <f>IF($B2855=2025,$P2855,"")</f>
        <v/>
      </c>
    </row>
    <row r="2856" spans="1:28" x14ac:dyDescent="0.25">
      <c r="A2856" s="3">
        <v>1260</v>
      </c>
      <c r="B2856" s="5">
        <v>2016</v>
      </c>
      <c r="C2856" s="3" t="s">
        <v>1648</v>
      </c>
      <c r="D2856" s="4">
        <f>DATE(B2856,N2856,M2856)</f>
        <v>42439</v>
      </c>
      <c r="E2856" s="5">
        <v>2257</v>
      </c>
      <c r="F2856" s="6" t="s">
        <v>14</v>
      </c>
      <c r="G2856" s="6" t="s">
        <v>24</v>
      </c>
      <c r="H2856" s="6" t="str">
        <f>RIGHT(I2856,2)</f>
        <v>MU</v>
      </c>
      <c r="I2856" s="1" t="s">
        <v>3919</v>
      </c>
      <c r="J2856" s="8" t="s">
        <v>2196</v>
      </c>
      <c r="K2856" s="6" t="s">
        <v>22</v>
      </c>
      <c r="L2856" s="6">
        <v>5617</v>
      </c>
      <c r="M2856" s="6">
        <v>10</v>
      </c>
      <c r="N2856" s="6">
        <v>3</v>
      </c>
      <c r="P2856" s="6">
        <v>1</v>
      </c>
      <c r="Q2856" s="16" t="str">
        <f>IF($B2856=2014,$P2856,"")</f>
        <v/>
      </c>
      <c r="R2856" s="16" t="str">
        <f>IF($B2856=2015,$P2856,"")</f>
        <v/>
      </c>
      <c r="S2856" s="16">
        <f>IF($B2856=2016,$P2856,"")</f>
        <v>1</v>
      </c>
      <c r="T2856" s="16" t="str">
        <f>IF($B2856=2017,$P2856,"")</f>
        <v/>
      </c>
      <c r="U2856" s="16" t="str">
        <f>IF($B2856=2018,$P2856,"")</f>
        <v/>
      </c>
      <c r="V2856" s="16" t="str">
        <f>IF($B2856=2019,$P2856,"")</f>
        <v/>
      </c>
      <c r="W2856" s="16" t="str">
        <f>IF($B2856=2020,$P2856,"")</f>
        <v/>
      </c>
      <c r="X2856" s="6" t="str">
        <f>IF($B2856=2021,$P2856,"")</f>
        <v/>
      </c>
      <c r="Y2856" s="6" t="str">
        <f>IF($B2856=2022,$P2856,"")</f>
        <v/>
      </c>
      <c r="Z2856" s="6" t="str">
        <f>IF($B2856=2023,$P2856,"")</f>
        <v/>
      </c>
      <c r="AA2856" s="6" t="str">
        <f>IF($B2856=2024,$P2856,"")</f>
        <v/>
      </c>
      <c r="AB2856" s="16" t="str">
        <f>IF($B2856=2025,$P2856,"")</f>
        <v/>
      </c>
    </row>
    <row r="2857" spans="1:28" x14ac:dyDescent="0.25">
      <c r="A2857" s="3">
        <v>1260</v>
      </c>
      <c r="B2857" s="3">
        <v>2016</v>
      </c>
      <c r="C2857" s="3" t="s">
        <v>43</v>
      </c>
      <c r="D2857" s="4">
        <f>DATE(B2857,N2857,M2857)</f>
        <v>42593</v>
      </c>
      <c r="E2857" s="5">
        <v>2359</v>
      </c>
      <c r="F2857" s="6" t="s">
        <v>14</v>
      </c>
      <c r="G2857" s="7" t="s">
        <v>24</v>
      </c>
      <c r="H2857" s="6" t="str">
        <f>RIGHT(I2857,2)</f>
        <v>MU</v>
      </c>
      <c r="I2857" s="1" t="s">
        <v>3919</v>
      </c>
      <c r="J2857" s="1" t="s">
        <v>2197</v>
      </c>
      <c r="K2857" s="6" t="s">
        <v>22</v>
      </c>
      <c r="L2857" s="6">
        <v>5703</v>
      </c>
      <c r="M2857" s="6">
        <v>11</v>
      </c>
      <c r="N2857" s="6">
        <v>8</v>
      </c>
      <c r="P2857" s="6">
        <v>1</v>
      </c>
      <c r="Q2857" s="16" t="str">
        <f>IF($B2857=2014,$P2857,"")</f>
        <v/>
      </c>
      <c r="R2857" s="16" t="str">
        <f>IF($B2857=2015,$P2857,"")</f>
        <v/>
      </c>
      <c r="S2857" s="16">
        <f>IF($B2857=2016,$P2857,"")</f>
        <v>1</v>
      </c>
      <c r="T2857" s="16" t="str">
        <f>IF($B2857=2017,$P2857,"")</f>
        <v/>
      </c>
      <c r="U2857" s="16" t="str">
        <f>IF($B2857=2018,$P2857,"")</f>
        <v/>
      </c>
      <c r="V2857" s="16" t="str">
        <f>IF($B2857=2019,$P2857,"")</f>
        <v/>
      </c>
      <c r="W2857" s="16" t="str">
        <f>IF($B2857=2020,$P2857,"")</f>
        <v/>
      </c>
      <c r="X2857" s="6" t="str">
        <f>IF($B2857=2021,$P2857,"")</f>
        <v/>
      </c>
      <c r="Y2857" s="6" t="str">
        <f>IF($B2857=2022,$P2857,"")</f>
        <v/>
      </c>
      <c r="Z2857" s="6" t="str">
        <f>IF($B2857=2023,$P2857,"")</f>
        <v/>
      </c>
      <c r="AA2857" s="6" t="str">
        <f>IF($B2857=2024,$P2857,"")</f>
        <v/>
      </c>
      <c r="AB2857" s="16" t="str">
        <f>IF($B2857=2025,$P2857,"")</f>
        <v/>
      </c>
    </row>
    <row r="2858" spans="1:28" x14ac:dyDescent="0.25">
      <c r="A2858" s="3">
        <v>1260</v>
      </c>
      <c r="B2858" s="3">
        <v>2016</v>
      </c>
      <c r="C2858" s="3" t="s">
        <v>125</v>
      </c>
      <c r="D2858" s="4">
        <f>DATE(B2858,N2858,M2858)</f>
        <v>42622</v>
      </c>
      <c r="E2858" s="5">
        <v>2155</v>
      </c>
      <c r="F2858" s="6" t="s">
        <v>14</v>
      </c>
      <c r="G2858" s="7" t="s">
        <v>24</v>
      </c>
      <c r="H2858" s="6" t="str">
        <f>RIGHT(I2858,2)</f>
        <v>MU</v>
      </c>
      <c r="I2858" s="1" t="s">
        <v>3919</v>
      </c>
      <c r="J2858" s="1" t="s">
        <v>2198</v>
      </c>
      <c r="K2858" s="6" t="s">
        <v>22</v>
      </c>
      <c r="L2858" s="6">
        <v>5704</v>
      </c>
      <c r="M2858" s="6">
        <v>9</v>
      </c>
      <c r="N2858" s="6">
        <v>9</v>
      </c>
      <c r="P2858" s="6">
        <v>1</v>
      </c>
      <c r="Q2858" s="16" t="str">
        <f>IF($B2858=2014,$P2858,"")</f>
        <v/>
      </c>
      <c r="R2858" s="16" t="str">
        <f>IF($B2858=2015,$P2858,"")</f>
        <v/>
      </c>
      <c r="S2858" s="16">
        <f>IF($B2858=2016,$P2858,"")</f>
        <v>1</v>
      </c>
      <c r="T2858" s="16" t="str">
        <f>IF($B2858=2017,$P2858,"")</f>
        <v/>
      </c>
      <c r="U2858" s="16" t="str">
        <f>IF($B2858=2018,$P2858,"")</f>
        <v/>
      </c>
      <c r="V2858" s="16" t="str">
        <f>IF($B2858=2019,$P2858,"")</f>
        <v/>
      </c>
      <c r="W2858" s="16" t="str">
        <f>IF($B2858=2020,$P2858,"")</f>
        <v/>
      </c>
      <c r="X2858" s="6" t="str">
        <f>IF($B2858=2021,$P2858,"")</f>
        <v/>
      </c>
      <c r="Y2858" s="6" t="str">
        <f>IF($B2858=2022,$P2858,"")</f>
        <v/>
      </c>
      <c r="Z2858" s="6" t="str">
        <f>IF($B2858=2023,$P2858,"")</f>
        <v/>
      </c>
      <c r="AA2858" s="6" t="str">
        <f>IF($B2858=2024,$P2858,"")</f>
        <v/>
      </c>
      <c r="AB2858" s="16" t="str">
        <f>IF($B2858=2025,$P2858,"")</f>
        <v/>
      </c>
    </row>
    <row r="2859" spans="1:28" x14ac:dyDescent="0.25">
      <c r="A2859" s="3">
        <v>1260</v>
      </c>
      <c r="B2859" s="3">
        <v>2017</v>
      </c>
      <c r="C2859" s="3" t="s">
        <v>1650</v>
      </c>
      <c r="D2859" s="4">
        <f>DATE(B2859,N2859,M2859)</f>
        <v>42941</v>
      </c>
      <c r="E2859" s="5">
        <v>2259</v>
      </c>
      <c r="F2859" s="6" t="s">
        <v>14</v>
      </c>
      <c r="G2859" s="6" t="s">
        <v>24</v>
      </c>
      <c r="H2859" s="6" t="str">
        <f>RIGHT(I2859,2)</f>
        <v>MU</v>
      </c>
      <c r="I2859" s="1" t="s">
        <v>3919</v>
      </c>
      <c r="J2859" s="8" t="s">
        <v>2199</v>
      </c>
      <c r="K2859" s="6" t="s">
        <v>22</v>
      </c>
      <c r="L2859" s="6">
        <v>5802</v>
      </c>
      <c r="M2859" s="6">
        <v>25</v>
      </c>
      <c r="N2859" s="6">
        <v>7</v>
      </c>
      <c r="P2859" s="6">
        <v>1</v>
      </c>
      <c r="Q2859" s="16" t="str">
        <f>IF($B2859=2014,$P2859,"")</f>
        <v/>
      </c>
      <c r="R2859" s="16" t="str">
        <f>IF($B2859=2015,$P2859,"")</f>
        <v/>
      </c>
      <c r="S2859" s="16" t="str">
        <f>IF($B2859=2016,$P2859,"")</f>
        <v/>
      </c>
      <c r="T2859" s="16">
        <f>IF($B2859=2017,$P2859,"")</f>
        <v>1</v>
      </c>
      <c r="U2859" s="16" t="str">
        <f>IF($B2859=2018,$P2859,"")</f>
        <v/>
      </c>
      <c r="V2859" s="16" t="str">
        <f>IF($B2859=2019,$P2859,"")</f>
        <v/>
      </c>
      <c r="W2859" s="16" t="str">
        <f>IF($B2859=2020,$P2859,"")</f>
        <v/>
      </c>
      <c r="X2859" s="6" t="str">
        <f>IF($B2859=2021,$P2859,"")</f>
        <v/>
      </c>
      <c r="Y2859" s="6" t="str">
        <f>IF($B2859=2022,$P2859,"")</f>
        <v/>
      </c>
      <c r="Z2859" s="6" t="str">
        <f>IF($B2859=2023,$P2859,"")</f>
        <v/>
      </c>
      <c r="AA2859" s="6" t="str">
        <f>IF($B2859=2024,$P2859,"")</f>
        <v/>
      </c>
      <c r="AB2859" s="16" t="str">
        <f>IF($B2859=2025,$P2859,"")</f>
        <v/>
      </c>
    </row>
    <row r="2860" spans="1:28" x14ac:dyDescent="0.25">
      <c r="A2860" s="3">
        <v>1260</v>
      </c>
      <c r="B2860" s="3">
        <v>2017</v>
      </c>
      <c r="C2860" s="3" t="s">
        <v>73</v>
      </c>
      <c r="D2860" s="4">
        <f>DATE(B2860,N2860,M2860)</f>
        <v>42993</v>
      </c>
      <c r="E2860" s="5">
        <v>2235</v>
      </c>
      <c r="F2860" s="6" t="s">
        <v>14</v>
      </c>
      <c r="G2860" s="6" t="s">
        <v>24</v>
      </c>
      <c r="H2860" s="6" t="str">
        <f>RIGHT(I2860,2)</f>
        <v>MU</v>
      </c>
      <c r="I2860" s="1" t="s">
        <v>3919</v>
      </c>
      <c r="J2860" s="8" t="s">
        <v>2200</v>
      </c>
      <c r="K2860" s="6" t="s">
        <v>22</v>
      </c>
      <c r="L2860" s="6">
        <v>5805</v>
      </c>
      <c r="M2860" s="6">
        <v>15</v>
      </c>
      <c r="N2860" s="6">
        <v>9</v>
      </c>
      <c r="P2860" s="6">
        <v>1</v>
      </c>
      <c r="Q2860" s="16" t="str">
        <f>IF($B2860=2014,$P2860,"")</f>
        <v/>
      </c>
      <c r="R2860" s="16" t="str">
        <f>IF($B2860=2015,$P2860,"")</f>
        <v/>
      </c>
      <c r="S2860" s="16" t="str">
        <f>IF($B2860=2016,$P2860,"")</f>
        <v/>
      </c>
      <c r="T2860" s="16">
        <f>IF($B2860=2017,$P2860,"")</f>
        <v>1</v>
      </c>
      <c r="U2860" s="16" t="str">
        <f>IF($B2860=2018,$P2860,"")</f>
        <v/>
      </c>
      <c r="V2860" s="16" t="str">
        <f>IF($B2860=2019,$P2860,"")</f>
        <v/>
      </c>
      <c r="W2860" s="16" t="str">
        <f>IF($B2860=2020,$P2860,"")</f>
        <v/>
      </c>
      <c r="X2860" s="6" t="str">
        <f>IF($B2860=2021,$P2860,"")</f>
        <v/>
      </c>
      <c r="Y2860" s="6" t="str">
        <f>IF($B2860=2022,$P2860,"")</f>
        <v/>
      </c>
      <c r="Z2860" s="6" t="str">
        <f>IF($B2860=2023,$P2860,"")</f>
        <v/>
      </c>
      <c r="AA2860" s="6" t="str">
        <f>IF($B2860=2024,$P2860,"")</f>
        <v/>
      </c>
      <c r="AB2860" s="16" t="str">
        <f>IF($B2860=2025,$P2860,"")</f>
        <v/>
      </c>
    </row>
    <row r="2861" spans="1:28" x14ac:dyDescent="0.25">
      <c r="A2861" s="3">
        <v>1260</v>
      </c>
      <c r="B2861" s="3">
        <v>2017</v>
      </c>
      <c r="C2861" s="3" t="s">
        <v>277</v>
      </c>
      <c r="D2861" s="4">
        <f>DATE(B2861,N2861,M2861)</f>
        <v>43007</v>
      </c>
      <c r="E2861" s="5">
        <v>2304</v>
      </c>
      <c r="F2861" s="6" t="s">
        <v>14</v>
      </c>
      <c r="G2861" s="6" t="s">
        <v>24</v>
      </c>
      <c r="H2861" s="6" t="str">
        <f>RIGHT(I2861,2)</f>
        <v>MU</v>
      </c>
      <c r="I2861" s="1" t="s">
        <v>3919</v>
      </c>
      <c r="J2861" s="8" t="s">
        <v>2201</v>
      </c>
      <c r="K2861" s="6" t="s">
        <v>22</v>
      </c>
      <c r="L2861" s="6">
        <v>5806</v>
      </c>
      <c r="M2861" s="6">
        <v>29</v>
      </c>
      <c r="N2861" s="6">
        <v>9</v>
      </c>
      <c r="P2861" s="6">
        <v>1</v>
      </c>
      <c r="Q2861" s="16" t="str">
        <f>IF($B2861=2014,$P2861,"")</f>
        <v/>
      </c>
      <c r="R2861" s="16" t="str">
        <f>IF($B2861=2015,$P2861,"")</f>
        <v/>
      </c>
      <c r="S2861" s="16" t="str">
        <f>IF($B2861=2016,$P2861,"")</f>
        <v/>
      </c>
      <c r="T2861" s="16">
        <f>IF($B2861=2017,$P2861,"")</f>
        <v>1</v>
      </c>
      <c r="U2861" s="16" t="str">
        <f>IF($B2861=2018,$P2861,"")</f>
        <v/>
      </c>
      <c r="V2861" s="16" t="str">
        <f>IF($B2861=2019,$P2861,"")</f>
        <v/>
      </c>
      <c r="W2861" s="16" t="str">
        <f>IF($B2861=2020,$P2861,"")</f>
        <v/>
      </c>
      <c r="X2861" s="6" t="str">
        <f>IF($B2861=2021,$P2861,"")</f>
        <v/>
      </c>
      <c r="Y2861" s="6" t="str">
        <f>IF($B2861=2022,$P2861,"")</f>
        <v/>
      </c>
      <c r="Z2861" s="6" t="str">
        <f>IF($B2861=2023,$P2861,"")</f>
        <v/>
      </c>
      <c r="AA2861" s="6" t="str">
        <f>IF($B2861=2024,$P2861,"")</f>
        <v/>
      </c>
      <c r="AB2861" s="16" t="str">
        <f>IF($B2861=2025,$P2861,"")</f>
        <v/>
      </c>
    </row>
    <row r="2862" spans="1:28" x14ac:dyDescent="0.25">
      <c r="A2862" s="3">
        <v>1260</v>
      </c>
      <c r="B2862" s="3">
        <v>2018</v>
      </c>
      <c r="C2862" s="3" t="s">
        <v>905</v>
      </c>
      <c r="D2862" s="4">
        <f>DATE(B2862,N2862,M2862)</f>
        <v>43162</v>
      </c>
      <c r="E2862" s="5">
        <v>2258</v>
      </c>
      <c r="F2862" s="6" t="s">
        <v>14</v>
      </c>
      <c r="G2862" s="7" t="s">
        <v>24</v>
      </c>
      <c r="H2862" s="6" t="str">
        <f>RIGHT(I2862,2)</f>
        <v>MU</v>
      </c>
      <c r="I2862" s="1" t="s">
        <v>3919</v>
      </c>
      <c r="J2862" s="8" t="s">
        <v>2202</v>
      </c>
      <c r="K2862" s="6" t="s">
        <v>22</v>
      </c>
      <c r="L2862" s="6">
        <v>5817</v>
      </c>
      <c r="M2862" s="6">
        <v>3</v>
      </c>
      <c r="N2862" s="6">
        <v>3</v>
      </c>
      <c r="P2862" s="6">
        <v>1</v>
      </c>
      <c r="Q2862" s="16" t="str">
        <f>IF($B2862=2014,$P2862,"")</f>
        <v/>
      </c>
      <c r="R2862" s="16" t="str">
        <f>IF($B2862=2015,$P2862,"")</f>
        <v/>
      </c>
      <c r="S2862" s="16" t="str">
        <f>IF($B2862=2016,$P2862,"")</f>
        <v/>
      </c>
      <c r="T2862" s="16" t="str">
        <f>IF($B2862=2017,$P2862,"")</f>
        <v/>
      </c>
      <c r="U2862" s="16">
        <f>IF($B2862=2018,$P2862,"")</f>
        <v>1</v>
      </c>
      <c r="V2862" s="16" t="str">
        <f>IF($B2862=2019,$P2862,"")</f>
        <v/>
      </c>
      <c r="W2862" s="16" t="str">
        <f>IF($B2862=2020,$P2862,"")</f>
        <v/>
      </c>
      <c r="X2862" s="6" t="str">
        <f>IF($B2862=2021,$P2862,"")</f>
        <v/>
      </c>
      <c r="Y2862" s="6" t="str">
        <f>IF($B2862=2022,$P2862,"")</f>
        <v/>
      </c>
      <c r="Z2862" s="6" t="str">
        <f>IF($B2862=2023,$P2862,"")</f>
        <v/>
      </c>
      <c r="AA2862" s="6" t="str">
        <f>IF($B2862=2024,$P2862,"")</f>
        <v/>
      </c>
      <c r="AB2862" s="16" t="str">
        <f>IF($B2862=2025,$P2862,"")</f>
        <v/>
      </c>
    </row>
    <row r="2863" spans="1:28" x14ac:dyDescent="0.25">
      <c r="A2863" s="3">
        <v>1260</v>
      </c>
      <c r="B2863" s="3">
        <v>2018</v>
      </c>
      <c r="C2863" s="3" t="s">
        <v>1134</v>
      </c>
      <c r="D2863" s="4">
        <f>DATE(B2863,N2863,M2863)</f>
        <v>43299</v>
      </c>
      <c r="E2863" s="5">
        <v>2157</v>
      </c>
      <c r="F2863" s="6" t="s">
        <v>14</v>
      </c>
      <c r="G2863" s="6" t="s">
        <v>24</v>
      </c>
      <c r="H2863" s="6" t="str">
        <f>RIGHT(I2863,2)</f>
        <v>MU</v>
      </c>
      <c r="I2863" s="1" t="s">
        <v>3919</v>
      </c>
      <c r="J2863" s="8" t="s">
        <v>2203</v>
      </c>
      <c r="K2863" s="6" t="s">
        <v>22</v>
      </c>
      <c r="L2863" s="6">
        <v>5902</v>
      </c>
      <c r="M2863" s="6">
        <v>18</v>
      </c>
      <c r="N2863" s="6">
        <v>7</v>
      </c>
      <c r="P2863" s="6">
        <v>1</v>
      </c>
      <c r="Q2863" s="16" t="str">
        <f>IF($B2863=2014,$P2863,"")</f>
        <v/>
      </c>
      <c r="R2863" s="16" t="str">
        <f>IF($B2863=2015,$P2863,"")</f>
        <v/>
      </c>
      <c r="S2863" s="16" t="str">
        <f>IF($B2863=2016,$P2863,"")</f>
        <v/>
      </c>
      <c r="T2863" s="16" t="str">
        <f>IF($B2863=2017,$P2863,"")</f>
        <v/>
      </c>
      <c r="U2863" s="16">
        <f>IF($B2863=2018,$P2863,"")</f>
        <v>1</v>
      </c>
      <c r="V2863" s="16" t="str">
        <f>IF($B2863=2019,$P2863,"")</f>
        <v/>
      </c>
      <c r="W2863" s="16" t="str">
        <f>IF($B2863=2020,$P2863,"")</f>
        <v/>
      </c>
      <c r="X2863" s="6" t="str">
        <f>IF($B2863=2021,$P2863,"")</f>
        <v/>
      </c>
      <c r="Y2863" s="6" t="str">
        <f>IF($B2863=2022,$P2863,"")</f>
        <v/>
      </c>
      <c r="Z2863" s="6" t="str">
        <f>IF($B2863=2023,$P2863,"")</f>
        <v/>
      </c>
      <c r="AA2863" s="6" t="str">
        <f>IF($B2863=2024,$P2863,"")</f>
        <v/>
      </c>
      <c r="AB2863" s="16" t="str">
        <f>IF($B2863=2025,$P2863,"")</f>
        <v/>
      </c>
    </row>
    <row r="2864" spans="1:28" x14ac:dyDescent="0.25">
      <c r="A2864" s="3">
        <v>1260</v>
      </c>
      <c r="B2864" s="3">
        <v>2018</v>
      </c>
      <c r="C2864" s="3" t="s">
        <v>765</v>
      </c>
      <c r="D2864" s="4">
        <f>DATE(B2864,N2864,M2864)</f>
        <v>43344</v>
      </c>
      <c r="E2864" s="5">
        <v>2259</v>
      </c>
      <c r="F2864" s="6" t="s">
        <v>14</v>
      </c>
      <c r="G2864" s="6" t="s">
        <v>24</v>
      </c>
      <c r="H2864" s="6" t="str">
        <f>RIGHT(I2864,2)</f>
        <v>MU</v>
      </c>
      <c r="I2864" s="1" t="s">
        <v>3919</v>
      </c>
      <c r="J2864" s="8" t="s">
        <v>2204</v>
      </c>
      <c r="K2864" s="6" t="s">
        <v>22</v>
      </c>
      <c r="L2864" s="6">
        <v>5904</v>
      </c>
      <c r="M2864" s="6">
        <v>1</v>
      </c>
      <c r="N2864" s="6">
        <v>9</v>
      </c>
      <c r="P2864" s="6">
        <v>1</v>
      </c>
      <c r="Q2864" s="16" t="str">
        <f>IF($B2864=2014,$P2864,"")</f>
        <v/>
      </c>
      <c r="R2864" s="16" t="str">
        <f>IF($B2864=2015,$P2864,"")</f>
        <v/>
      </c>
      <c r="S2864" s="16" t="str">
        <f>IF($B2864=2016,$P2864,"")</f>
        <v/>
      </c>
      <c r="T2864" s="16" t="str">
        <f>IF($B2864=2017,$P2864,"")</f>
        <v/>
      </c>
      <c r="U2864" s="16">
        <f>IF($B2864=2018,$P2864,"")</f>
        <v>1</v>
      </c>
      <c r="V2864" s="16" t="str">
        <f>IF($B2864=2019,$P2864,"")</f>
        <v/>
      </c>
      <c r="W2864" s="16" t="str">
        <f>IF($B2864=2020,$P2864,"")</f>
        <v/>
      </c>
      <c r="X2864" s="6" t="str">
        <f>IF($B2864=2021,$P2864,"")</f>
        <v/>
      </c>
      <c r="Y2864" s="6" t="str">
        <f>IF($B2864=2022,$P2864,"")</f>
        <v/>
      </c>
      <c r="Z2864" s="6" t="str">
        <f>IF($B2864=2023,$P2864,"")</f>
        <v/>
      </c>
      <c r="AA2864" s="6" t="str">
        <f>IF($B2864=2024,$P2864,"")</f>
        <v/>
      </c>
      <c r="AB2864" s="16" t="str">
        <f>IF($B2864=2025,$P2864,"")</f>
        <v/>
      </c>
    </row>
    <row r="2865" spans="1:28" x14ac:dyDescent="0.25">
      <c r="A2865" s="3">
        <v>1260</v>
      </c>
      <c r="B2865" s="3">
        <v>2018</v>
      </c>
      <c r="C2865" s="3" t="s">
        <v>73</v>
      </c>
      <c r="D2865" s="4">
        <f>DATE(B2865,N2865,M2865)</f>
        <v>43358</v>
      </c>
      <c r="E2865" s="5">
        <v>2101</v>
      </c>
      <c r="F2865" s="6" t="s">
        <v>14</v>
      </c>
      <c r="G2865" s="6" t="s">
        <v>24</v>
      </c>
      <c r="H2865" s="6" t="str">
        <f>RIGHT(I2865,2)</f>
        <v>MU</v>
      </c>
      <c r="I2865" s="1" t="s">
        <v>3919</v>
      </c>
      <c r="J2865" s="8" t="s">
        <v>606</v>
      </c>
      <c r="K2865" s="6" t="s">
        <v>22</v>
      </c>
      <c r="L2865" s="6">
        <v>5905</v>
      </c>
      <c r="M2865" s="6">
        <v>15</v>
      </c>
      <c r="N2865" s="6">
        <v>9</v>
      </c>
      <c r="P2865" s="6">
        <v>1</v>
      </c>
      <c r="Q2865" s="16" t="str">
        <f>IF($B2865=2014,$P2865,"")</f>
        <v/>
      </c>
      <c r="R2865" s="16" t="str">
        <f>IF($B2865=2015,$P2865,"")</f>
        <v/>
      </c>
      <c r="S2865" s="16" t="str">
        <f>IF($B2865=2016,$P2865,"")</f>
        <v/>
      </c>
      <c r="T2865" s="16" t="str">
        <f>IF($B2865=2017,$P2865,"")</f>
        <v/>
      </c>
      <c r="U2865" s="16">
        <f>IF($B2865=2018,$P2865,"")</f>
        <v>1</v>
      </c>
      <c r="V2865" s="16" t="str">
        <f>IF($B2865=2019,$P2865,"")</f>
        <v/>
      </c>
      <c r="W2865" s="16" t="str">
        <f>IF($B2865=2020,$P2865,"")</f>
        <v/>
      </c>
      <c r="X2865" s="6" t="str">
        <f>IF($B2865=2021,$P2865,"")</f>
        <v/>
      </c>
      <c r="Y2865" s="6" t="str">
        <f>IF($B2865=2022,$P2865,"")</f>
        <v/>
      </c>
      <c r="Z2865" s="6" t="str">
        <f>IF($B2865=2023,$P2865,"")</f>
        <v/>
      </c>
      <c r="AA2865" s="6" t="str">
        <f>IF($B2865=2024,$P2865,"")</f>
        <v/>
      </c>
      <c r="AB2865" s="16" t="str">
        <f>IF($B2865=2025,$P2865,"")</f>
        <v/>
      </c>
    </row>
    <row r="2866" spans="1:28" x14ac:dyDescent="0.25">
      <c r="A2866" s="3">
        <v>1260</v>
      </c>
      <c r="B2866" s="3">
        <v>2019</v>
      </c>
      <c r="C2866" s="3" t="s">
        <v>1521</v>
      </c>
      <c r="D2866" s="4">
        <f>DATE(B2866,N2866,M2866)</f>
        <v>43624</v>
      </c>
      <c r="E2866" s="5">
        <v>2232</v>
      </c>
      <c r="F2866" s="6" t="s">
        <v>14</v>
      </c>
      <c r="G2866" s="6" t="s">
        <v>24</v>
      </c>
      <c r="H2866" s="6" t="str">
        <f>RIGHT(I2866,2)</f>
        <v>MU</v>
      </c>
      <c r="I2866" s="1" t="s">
        <v>3919</v>
      </c>
      <c r="J2866" s="8" t="s">
        <v>2205</v>
      </c>
      <c r="K2866" s="6" t="s">
        <v>22</v>
      </c>
      <c r="L2866" s="6">
        <v>6001</v>
      </c>
      <c r="M2866" s="6">
        <v>8</v>
      </c>
      <c r="N2866" s="6">
        <v>6</v>
      </c>
      <c r="P2866" s="6">
        <v>1</v>
      </c>
      <c r="Q2866" s="16" t="str">
        <f>IF($B2866=2014,$P2866,"")</f>
        <v/>
      </c>
      <c r="R2866" s="16" t="str">
        <f>IF($B2866=2015,$P2866,"")</f>
        <v/>
      </c>
      <c r="S2866" s="16" t="str">
        <f>IF($B2866=2016,$P2866,"")</f>
        <v/>
      </c>
      <c r="T2866" s="16" t="str">
        <f>IF($B2866=2017,$P2866,"")</f>
        <v/>
      </c>
      <c r="U2866" s="16" t="str">
        <f>IF($B2866=2018,$P2866,"")</f>
        <v/>
      </c>
      <c r="V2866" s="16">
        <f>IF($B2866=2019,$P2866,"")</f>
        <v>1</v>
      </c>
      <c r="W2866" s="16" t="str">
        <f>IF($B2866=2020,$P2866,"")</f>
        <v/>
      </c>
      <c r="X2866" s="6" t="str">
        <f>IF($B2866=2021,$P2866,"")</f>
        <v/>
      </c>
      <c r="Y2866" s="6" t="str">
        <f>IF($B2866=2022,$P2866,"")</f>
        <v/>
      </c>
      <c r="Z2866" s="6" t="str">
        <f>IF($B2866=2023,$P2866,"")</f>
        <v/>
      </c>
      <c r="AA2866" s="6" t="str">
        <f>IF($B2866=2024,$P2866,"")</f>
        <v/>
      </c>
      <c r="AB2866" s="16" t="str">
        <f>IF($B2866=2025,$P2866,"")</f>
        <v/>
      </c>
    </row>
    <row r="2867" spans="1:28" x14ac:dyDescent="0.25">
      <c r="A2867" s="3">
        <v>1260</v>
      </c>
      <c r="B2867" s="3">
        <v>2020</v>
      </c>
      <c r="C2867" s="3" t="s">
        <v>41</v>
      </c>
      <c r="D2867" s="4">
        <f>DATE(B2867,N2867,M2867)</f>
        <v>44034</v>
      </c>
      <c r="E2867" s="5">
        <v>2202</v>
      </c>
      <c r="F2867" s="6" t="s">
        <v>14</v>
      </c>
      <c r="G2867" s="6" t="s">
        <v>24</v>
      </c>
      <c r="H2867" s="6" t="str">
        <f>RIGHT(I2867,2)</f>
        <v>MU</v>
      </c>
      <c r="I2867" s="1" t="s">
        <v>3919</v>
      </c>
      <c r="J2867" s="1" t="s">
        <v>606</v>
      </c>
      <c r="K2867" s="6" t="s">
        <v>22</v>
      </c>
      <c r="L2867" s="6">
        <v>6102</v>
      </c>
      <c r="M2867" s="6">
        <v>22</v>
      </c>
      <c r="N2867" s="6">
        <v>7</v>
      </c>
      <c r="P2867" s="6">
        <v>1</v>
      </c>
      <c r="Q2867" s="16" t="str">
        <f>IF($B2867=2014,$P2867,"")</f>
        <v/>
      </c>
      <c r="R2867" s="16" t="str">
        <f>IF($B2867=2015,$P2867,"")</f>
        <v/>
      </c>
      <c r="S2867" s="16" t="str">
        <f>IF($B2867=2016,$P2867,"")</f>
        <v/>
      </c>
      <c r="T2867" s="16" t="str">
        <f>IF($B2867=2017,$P2867,"")</f>
        <v/>
      </c>
      <c r="U2867" s="16" t="str">
        <f>IF($B2867=2018,$P2867,"")</f>
        <v/>
      </c>
      <c r="V2867" s="16" t="str">
        <f>IF($B2867=2019,$P2867,"")</f>
        <v/>
      </c>
      <c r="W2867" s="16">
        <f>IF($B2867=2020,$P2867,"")</f>
        <v>1</v>
      </c>
      <c r="X2867" s="6" t="str">
        <f>IF($B2867=2021,$P2867,"")</f>
        <v/>
      </c>
      <c r="Y2867" s="6" t="str">
        <f>IF($B2867=2022,$P2867,"")</f>
        <v/>
      </c>
      <c r="Z2867" s="6" t="str">
        <f>IF($B2867=2023,$P2867,"")</f>
        <v/>
      </c>
      <c r="AA2867" s="6" t="str">
        <f>IF($B2867=2024,$P2867,"")</f>
        <v/>
      </c>
      <c r="AB2867" s="16" t="str">
        <f>IF($B2867=2025,$P2867,"")</f>
        <v/>
      </c>
    </row>
    <row r="2868" spans="1:28" x14ac:dyDescent="0.25">
      <c r="A2868" s="3">
        <v>1260</v>
      </c>
      <c r="B2868" s="3">
        <v>2020</v>
      </c>
      <c r="C2868" s="3" t="s">
        <v>23</v>
      </c>
      <c r="D2868" s="4">
        <f>DATE(B2868,N2868,M2868)</f>
        <v>44035</v>
      </c>
      <c r="E2868" s="5">
        <v>2159</v>
      </c>
      <c r="F2868" s="6" t="s">
        <v>14</v>
      </c>
      <c r="G2868" s="6" t="s">
        <v>24</v>
      </c>
      <c r="H2868" s="6" t="str">
        <f>RIGHT(I2868,2)</f>
        <v>MU</v>
      </c>
      <c r="I2868" s="1" t="s">
        <v>3919</v>
      </c>
      <c r="J2868" s="1" t="s">
        <v>607</v>
      </c>
      <c r="K2868" s="6" t="s">
        <v>25</v>
      </c>
      <c r="L2868" s="6">
        <v>6102</v>
      </c>
      <c r="M2868" s="6">
        <v>23</v>
      </c>
      <c r="N2868" s="6">
        <v>7</v>
      </c>
      <c r="P2868" s="6">
        <v>1</v>
      </c>
      <c r="Q2868" s="16" t="str">
        <f>IF($B2868=2014,$P2868,"")</f>
        <v/>
      </c>
      <c r="R2868" s="16" t="str">
        <f>IF($B2868=2015,$P2868,"")</f>
        <v/>
      </c>
      <c r="S2868" s="16" t="str">
        <f>IF($B2868=2016,$P2868,"")</f>
        <v/>
      </c>
      <c r="T2868" s="16" t="str">
        <f>IF($B2868=2017,$P2868,"")</f>
        <v/>
      </c>
      <c r="U2868" s="16" t="str">
        <f>IF($B2868=2018,$P2868,"")</f>
        <v/>
      </c>
      <c r="V2868" s="16" t="str">
        <f>IF($B2868=2019,$P2868,"")</f>
        <v/>
      </c>
      <c r="W2868" s="16">
        <f>IF($B2868=2020,$P2868,"")</f>
        <v>1</v>
      </c>
      <c r="X2868" s="6" t="str">
        <f>IF($B2868=2021,$P2868,"")</f>
        <v/>
      </c>
      <c r="Y2868" s="6" t="str">
        <f>IF($B2868=2022,$P2868,"")</f>
        <v/>
      </c>
      <c r="Z2868" s="6" t="str">
        <f>IF($B2868=2023,$P2868,"")</f>
        <v/>
      </c>
      <c r="AA2868" s="6" t="str">
        <f>IF($B2868=2024,$P2868,"")</f>
        <v/>
      </c>
      <c r="AB2868" s="16" t="str">
        <f>IF($B2868=2025,$P2868,"")</f>
        <v/>
      </c>
    </row>
    <row r="2869" spans="1:28" ht="24" x14ac:dyDescent="0.25">
      <c r="A2869" s="3">
        <v>1260</v>
      </c>
      <c r="B2869" s="3">
        <v>2023</v>
      </c>
      <c r="C2869" s="3" t="s">
        <v>665</v>
      </c>
      <c r="D2869" s="4">
        <f>DATE(B2869,N2869,M2869)</f>
        <v>44984</v>
      </c>
      <c r="E2869" s="5">
        <v>2301</v>
      </c>
      <c r="F2869" s="7" t="s">
        <v>14</v>
      </c>
      <c r="G2869" s="7" t="s">
        <v>24</v>
      </c>
      <c r="H2869" s="6" t="str">
        <f>RIGHT(I2869,2)</f>
        <v>MU</v>
      </c>
      <c r="I2869" s="1" t="s">
        <v>3919</v>
      </c>
      <c r="J2869" s="1" t="s">
        <v>5245</v>
      </c>
      <c r="K2869" s="6" t="s">
        <v>842</v>
      </c>
      <c r="L2869" s="6">
        <v>6317</v>
      </c>
      <c r="M2869" s="6">
        <v>27</v>
      </c>
      <c r="N2869" s="6">
        <v>2</v>
      </c>
      <c r="O2869" s="6" t="str">
        <f>IF(K2869="HR","NOR"," ")</f>
        <v>NOR</v>
      </c>
      <c r="P2869" s="6">
        <v>1</v>
      </c>
      <c r="Q2869" s="16" t="str">
        <f>IF($B2869=2014,$P2869,"")</f>
        <v/>
      </c>
      <c r="R2869" s="16" t="str">
        <f>IF($B2869=2015,$P2869,"")</f>
        <v/>
      </c>
      <c r="S2869" s="16" t="str">
        <f>IF($B2869=2016,$P2869,"")</f>
        <v/>
      </c>
      <c r="T2869" s="16" t="str">
        <f>IF($B2869=2017,$P2869,"")</f>
        <v/>
      </c>
      <c r="U2869" s="16" t="str">
        <f>IF($B2869=2018,$P2869,"")</f>
        <v/>
      </c>
      <c r="V2869" s="16" t="str">
        <f>IF($B2869=2019,$P2869,"")</f>
        <v/>
      </c>
      <c r="W2869" s="16" t="str">
        <f>IF($B2869=2020,$P2869,"")</f>
        <v/>
      </c>
      <c r="X2869" s="6" t="str">
        <f>IF($B2869=2021,$P2869,"")</f>
        <v/>
      </c>
      <c r="Y2869" s="6" t="str">
        <f>IF($B2869=2022,$P2869,"")</f>
        <v/>
      </c>
      <c r="Z2869" s="6">
        <f>IF($B2869=2023,$P2869,"")</f>
        <v>1</v>
      </c>
      <c r="AA2869" s="6" t="str">
        <f>IF($B2869=2024,$P2869,"")</f>
        <v/>
      </c>
      <c r="AB2869" s="16" t="str">
        <f>IF($B2869=2025,$P2869,"")</f>
        <v/>
      </c>
    </row>
    <row r="2870" spans="1:28" x14ac:dyDescent="0.25">
      <c r="A2870" s="3">
        <v>1260</v>
      </c>
      <c r="B2870" s="5">
        <v>2015</v>
      </c>
      <c r="C2870" s="3" t="s">
        <v>1352</v>
      </c>
      <c r="D2870" s="4">
        <f>DATE(B2870,N2870,M2870)</f>
        <v>42219</v>
      </c>
      <c r="E2870" s="5">
        <v>100</v>
      </c>
      <c r="F2870" s="6" t="s">
        <v>14</v>
      </c>
      <c r="G2870" s="6" t="s">
        <v>15</v>
      </c>
      <c r="I2870" s="8" t="s">
        <v>2209</v>
      </c>
      <c r="J2870" s="8" t="s">
        <v>2207</v>
      </c>
      <c r="K2870" s="6" t="s">
        <v>22</v>
      </c>
      <c r="L2870" s="6">
        <v>5602</v>
      </c>
      <c r="M2870" s="6">
        <v>3</v>
      </c>
      <c r="N2870" s="6">
        <v>8</v>
      </c>
      <c r="P2870" s="6">
        <v>1</v>
      </c>
      <c r="Q2870" s="16" t="str">
        <f>IF($B2870=2014,$P2870,"")</f>
        <v/>
      </c>
      <c r="R2870" s="16">
        <f>IF($B2870=2015,$P2870,"")</f>
        <v>1</v>
      </c>
      <c r="S2870" s="16" t="str">
        <f>IF($B2870=2016,$P2870,"")</f>
        <v/>
      </c>
      <c r="T2870" s="16" t="str">
        <f>IF($B2870=2017,$P2870,"")</f>
        <v/>
      </c>
      <c r="U2870" s="16" t="str">
        <f>IF($B2870=2018,$P2870,"")</f>
        <v/>
      </c>
      <c r="V2870" s="16" t="str">
        <f>IF($B2870=2019,$P2870,"")</f>
        <v/>
      </c>
      <c r="W2870" s="16" t="str">
        <f>IF($B2870=2020,$P2870,"")</f>
        <v/>
      </c>
      <c r="X2870" s="6" t="str">
        <f>IF($B2870=2021,$P2870,"")</f>
        <v/>
      </c>
      <c r="Y2870" s="6" t="str">
        <f>IF($B2870=2022,$P2870,"")</f>
        <v/>
      </c>
      <c r="Z2870" s="6" t="str">
        <f>IF($B2870=2023,$P2870,"")</f>
        <v/>
      </c>
      <c r="AA2870" s="6" t="str">
        <f>IF($B2870=2024,$P2870,"")</f>
        <v/>
      </c>
      <c r="AB2870" s="16" t="str">
        <f>IF($B2870=2025,$P2870,"")</f>
        <v/>
      </c>
    </row>
    <row r="2871" spans="1:28" x14ac:dyDescent="0.25">
      <c r="A2871" s="3">
        <v>1260</v>
      </c>
      <c r="B2871" s="5">
        <v>2016</v>
      </c>
      <c r="C2871" s="3" t="s">
        <v>1149</v>
      </c>
      <c r="D2871" s="4">
        <f>DATE(B2871,N2871,M2871)</f>
        <v>42440</v>
      </c>
      <c r="E2871" s="5">
        <v>200</v>
      </c>
      <c r="F2871" s="6" t="s">
        <v>14</v>
      </c>
      <c r="G2871" s="6" t="s">
        <v>15</v>
      </c>
      <c r="I2871" s="8" t="s">
        <v>2209</v>
      </c>
      <c r="J2871" s="8" t="s">
        <v>2208</v>
      </c>
      <c r="K2871" s="6" t="s">
        <v>22</v>
      </c>
      <c r="L2871" s="6">
        <v>5617</v>
      </c>
      <c r="M2871" s="6">
        <v>11</v>
      </c>
      <c r="N2871" s="6">
        <v>3</v>
      </c>
      <c r="P2871" s="6">
        <v>1</v>
      </c>
      <c r="Q2871" s="16" t="str">
        <f>IF($B2871=2014,$P2871,"")</f>
        <v/>
      </c>
      <c r="R2871" s="16" t="str">
        <f>IF($B2871=2015,$P2871,"")</f>
        <v/>
      </c>
      <c r="S2871" s="16">
        <f>IF($B2871=2016,$P2871,"")</f>
        <v>1</v>
      </c>
      <c r="T2871" s="16" t="str">
        <f>IF($B2871=2017,$P2871,"")</f>
        <v/>
      </c>
      <c r="U2871" s="16" t="str">
        <f>IF($B2871=2018,$P2871,"")</f>
        <v/>
      </c>
      <c r="V2871" s="16" t="str">
        <f>IF($B2871=2019,$P2871,"")</f>
        <v/>
      </c>
      <c r="W2871" s="16" t="str">
        <f>IF($B2871=2020,$P2871,"")</f>
        <v/>
      </c>
      <c r="X2871" s="6" t="str">
        <f>IF($B2871=2021,$P2871,"")</f>
        <v/>
      </c>
      <c r="Y2871" s="6" t="str">
        <f>IF($B2871=2022,$P2871,"")</f>
        <v/>
      </c>
      <c r="Z2871" s="6" t="str">
        <f>IF($B2871=2023,$P2871,"")</f>
        <v/>
      </c>
      <c r="AA2871" s="6" t="str">
        <f>IF($B2871=2024,$P2871,"")</f>
        <v/>
      </c>
      <c r="AB2871" s="16" t="str">
        <f>IF($B2871=2025,$P2871,"")</f>
        <v/>
      </c>
    </row>
    <row r="2872" spans="1:28" x14ac:dyDescent="0.25">
      <c r="A2872" s="3">
        <v>1260</v>
      </c>
      <c r="B2872" s="3">
        <v>2019</v>
      </c>
      <c r="C2872" s="3" t="s">
        <v>957</v>
      </c>
      <c r="D2872" s="4">
        <f>DATE(B2872,N2872,M2872)</f>
        <v>43663</v>
      </c>
      <c r="E2872" s="5">
        <v>100</v>
      </c>
      <c r="F2872" s="6" t="s">
        <v>14</v>
      </c>
      <c r="G2872" s="6" t="s">
        <v>15</v>
      </c>
      <c r="I2872" s="8" t="s">
        <v>2209</v>
      </c>
      <c r="J2872" s="8" t="s">
        <v>2210</v>
      </c>
      <c r="K2872" s="6" t="s">
        <v>22</v>
      </c>
      <c r="L2872" s="6">
        <v>6003</v>
      </c>
      <c r="M2872" s="6">
        <v>17</v>
      </c>
      <c r="N2872" s="6">
        <v>7</v>
      </c>
      <c r="P2872" s="6">
        <v>1</v>
      </c>
      <c r="Q2872" s="16" t="str">
        <f>IF($B2872=2014,$P2872,"")</f>
        <v/>
      </c>
      <c r="R2872" s="16" t="str">
        <f>IF($B2872=2015,$P2872,"")</f>
        <v/>
      </c>
      <c r="S2872" s="16" t="str">
        <f>IF($B2872=2016,$P2872,"")</f>
        <v/>
      </c>
      <c r="T2872" s="16" t="str">
        <f>IF($B2872=2017,$P2872,"")</f>
        <v/>
      </c>
      <c r="U2872" s="16" t="str">
        <f>IF($B2872=2018,$P2872,"")</f>
        <v/>
      </c>
      <c r="V2872" s="16">
        <f>IF($B2872=2019,$P2872,"")</f>
        <v>1</v>
      </c>
      <c r="W2872" s="16" t="str">
        <f>IF($B2872=2020,$P2872,"")</f>
        <v/>
      </c>
      <c r="X2872" s="6" t="str">
        <f>IF($B2872=2021,$P2872,"")</f>
        <v/>
      </c>
      <c r="Y2872" s="6" t="str">
        <f>IF($B2872=2022,$P2872,"")</f>
        <v/>
      </c>
      <c r="Z2872" s="6" t="str">
        <f>IF($B2872=2023,$P2872,"")</f>
        <v/>
      </c>
      <c r="AA2872" s="6" t="str">
        <f>IF($B2872=2024,$P2872,"")</f>
        <v/>
      </c>
      <c r="AB2872" s="16" t="str">
        <f>IF($B2872=2025,$P2872,"")</f>
        <v/>
      </c>
    </row>
    <row r="2873" spans="1:28" x14ac:dyDescent="0.25">
      <c r="A2873" s="3">
        <v>1260</v>
      </c>
      <c r="B2873" s="3">
        <v>2020</v>
      </c>
      <c r="C2873" s="3" t="s">
        <v>898</v>
      </c>
      <c r="D2873" s="4">
        <f>DATE(B2873,N2873,M2873)</f>
        <v>43954</v>
      </c>
      <c r="E2873" s="5">
        <v>200</v>
      </c>
      <c r="F2873" s="6" t="s">
        <v>14</v>
      </c>
      <c r="G2873" s="6" t="s">
        <v>15</v>
      </c>
      <c r="I2873" s="8" t="s">
        <v>2209</v>
      </c>
      <c r="J2873" s="1" t="s">
        <v>2211</v>
      </c>
      <c r="K2873" s="6" t="s">
        <v>22</v>
      </c>
      <c r="L2873" s="6">
        <v>60191</v>
      </c>
      <c r="M2873" s="6">
        <v>3</v>
      </c>
      <c r="N2873" s="6">
        <v>5</v>
      </c>
      <c r="P2873" s="6">
        <v>1</v>
      </c>
      <c r="Q2873" s="16" t="str">
        <f>IF($B2873=2014,$P2873,"")</f>
        <v/>
      </c>
      <c r="R2873" s="16" t="str">
        <f>IF($B2873=2015,$P2873,"")</f>
        <v/>
      </c>
      <c r="S2873" s="16" t="str">
        <f>IF($B2873=2016,$P2873,"")</f>
        <v/>
      </c>
      <c r="T2873" s="16" t="str">
        <f>IF($B2873=2017,$P2873,"")</f>
        <v/>
      </c>
      <c r="U2873" s="16" t="str">
        <f>IF($B2873=2018,$P2873,"")</f>
        <v/>
      </c>
      <c r="V2873" s="16" t="str">
        <f>IF($B2873=2019,$P2873,"")</f>
        <v/>
      </c>
      <c r="W2873" s="16">
        <f>IF($B2873=2020,$P2873,"")</f>
        <v>1</v>
      </c>
      <c r="X2873" s="6" t="str">
        <f>IF($B2873=2021,$P2873,"")</f>
        <v/>
      </c>
      <c r="Y2873" s="6" t="str">
        <f>IF($B2873=2022,$P2873,"")</f>
        <v/>
      </c>
      <c r="Z2873" s="6" t="str">
        <f>IF($B2873=2023,$P2873,"")</f>
        <v/>
      </c>
      <c r="AA2873" s="6" t="str">
        <f>IF($B2873=2024,$P2873,"")</f>
        <v/>
      </c>
      <c r="AB2873" s="16" t="str">
        <f>IF($B2873=2025,$P2873,"")</f>
        <v/>
      </c>
    </row>
    <row r="2874" spans="1:28" x14ac:dyDescent="0.25">
      <c r="A2874" s="3">
        <v>1260</v>
      </c>
      <c r="B2874" s="3">
        <v>2021</v>
      </c>
      <c r="C2874" s="3" t="s">
        <v>1528</v>
      </c>
      <c r="D2874" s="4">
        <v>44392</v>
      </c>
      <c r="E2874" s="5">
        <v>2259</v>
      </c>
      <c r="F2874" s="6" t="s">
        <v>14</v>
      </c>
      <c r="G2874" s="6" t="s">
        <v>15</v>
      </c>
      <c r="I2874" s="8" t="s">
        <v>2209</v>
      </c>
      <c r="J2874" s="1" t="s">
        <v>3707</v>
      </c>
      <c r="K2874" s="6" t="s">
        <v>22</v>
      </c>
      <c r="L2874" s="6">
        <v>6202</v>
      </c>
      <c r="M2874" s="6">
        <v>15</v>
      </c>
      <c r="N2874" s="6">
        <v>7</v>
      </c>
      <c r="P2874" s="6">
        <v>1</v>
      </c>
      <c r="Q2874" s="16" t="str">
        <f>IF($B2874=2014,$P2874,"")</f>
        <v/>
      </c>
      <c r="R2874" s="16" t="str">
        <f>IF($B2874=2015,$P2874,"")</f>
        <v/>
      </c>
      <c r="S2874" s="16" t="str">
        <f>IF($B2874=2016,$P2874,"")</f>
        <v/>
      </c>
      <c r="T2874" s="16" t="str">
        <f>IF($B2874=2017,$P2874,"")</f>
        <v/>
      </c>
      <c r="U2874" s="16" t="str">
        <f>IF($B2874=2018,$P2874,"")</f>
        <v/>
      </c>
      <c r="V2874" s="16" t="str">
        <f>IF($B2874=2019,$P2874,"")</f>
        <v/>
      </c>
      <c r="W2874" s="16" t="str">
        <f>IF($B2874=2020,$P2874,"")</f>
        <v/>
      </c>
      <c r="X2874" s="6">
        <f>IF($B2874=2021,$P2874,"")</f>
        <v>1</v>
      </c>
      <c r="Y2874" s="6" t="str">
        <f>IF($B2874=2022,$P2874,"")</f>
        <v/>
      </c>
      <c r="Z2874" s="6" t="str">
        <f>IF($B2874=2023,$P2874,"")</f>
        <v/>
      </c>
      <c r="AA2874" s="6" t="str">
        <f>IF($B2874=2024,$P2874,"")</f>
        <v/>
      </c>
      <c r="AB2874" s="16" t="str">
        <f>IF($B2874=2025,$P2874,"")</f>
        <v/>
      </c>
    </row>
    <row r="2875" spans="1:28" x14ac:dyDescent="0.25">
      <c r="A2875" s="3">
        <v>1260</v>
      </c>
      <c r="B2875" s="3">
        <v>2022</v>
      </c>
      <c r="C2875" s="3" t="s">
        <v>3965</v>
      </c>
      <c r="D2875" s="4">
        <f>DATE(B2875,N2875,M2875)</f>
        <v>44707</v>
      </c>
      <c r="E2875" s="5">
        <v>2157</v>
      </c>
      <c r="F2875" s="6" t="s">
        <v>14</v>
      </c>
      <c r="G2875" s="6" t="s">
        <v>15</v>
      </c>
      <c r="I2875" s="8" t="s">
        <v>2209</v>
      </c>
      <c r="J2875" s="1" t="s">
        <v>4005</v>
      </c>
      <c r="K2875" s="6" t="s">
        <v>22</v>
      </c>
      <c r="L2875" s="6">
        <v>6301</v>
      </c>
      <c r="M2875" s="6">
        <v>26</v>
      </c>
      <c r="N2875" s="6">
        <v>5</v>
      </c>
      <c r="P2875" s="6">
        <v>1</v>
      </c>
      <c r="Q2875" s="16" t="str">
        <f>IF($B2875=2014,$P2875,"")</f>
        <v/>
      </c>
      <c r="R2875" s="16" t="str">
        <f>IF($B2875=2015,$P2875,"")</f>
        <v/>
      </c>
      <c r="S2875" s="16" t="str">
        <f>IF($B2875=2016,$P2875,"")</f>
        <v/>
      </c>
      <c r="T2875" s="16" t="str">
        <f>IF($B2875=2017,$P2875,"")</f>
        <v/>
      </c>
      <c r="U2875" s="16" t="str">
        <f>IF($B2875=2018,$P2875,"")</f>
        <v/>
      </c>
      <c r="V2875" s="16" t="str">
        <f>IF($B2875=2019,$P2875,"")</f>
        <v/>
      </c>
      <c r="W2875" s="16" t="str">
        <f>IF($B2875=2020,$P2875,"")</f>
        <v/>
      </c>
      <c r="X2875" s="6" t="str">
        <f>IF($B2875=2021,$P2875,"")</f>
        <v/>
      </c>
      <c r="Y2875" s="6">
        <f>IF($B2875=2022,$P2875,"")</f>
        <v>1</v>
      </c>
      <c r="Z2875" s="6" t="str">
        <f>IF($B2875=2023,$P2875,"")</f>
        <v/>
      </c>
      <c r="AA2875" s="6" t="str">
        <f>IF($B2875=2024,$P2875,"")</f>
        <v/>
      </c>
      <c r="AB2875" s="16" t="str">
        <f>IF($B2875=2025,$P2875,"")</f>
        <v/>
      </c>
    </row>
    <row r="2876" spans="1:28" x14ac:dyDescent="0.25">
      <c r="A2876" s="3">
        <v>1260</v>
      </c>
      <c r="B2876" s="3">
        <v>2022</v>
      </c>
      <c r="C2876" s="3" t="s">
        <v>74</v>
      </c>
      <c r="D2876" s="4">
        <f>DATE(B2876,N2876,M2876)</f>
        <v>44756</v>
      </c>
      <c r="E2876" s="5">
        <v>2117</v>
      </c>
      <c r="F2876" s="7" t="s">
        <v>14</v>
      </c>
      <c r="G2876" s="7" t="s">
        <v>15</v>
      </c>
      <c r="H2876" s="7"/>
      <c r="I2876" s="8" t="s">
        <v>2209</v>
      </c>
      <c r="J2876" s="1" t="s">
        <v>4148</v>
      </c>
      <c r="K2876" s="6" t="s">
        <v>3435</v>
      </c>
      <c r="L2876" s="6">
        <v>6302</v>
      </c>
      <c r="M2876" s="6">
        <v>14</v>
      </c>
      <c r="N2876" s="6">
        <v>7</v>
      </c>
      <c r="P2876" s="6">
        <v>1</v>
      </c>
      <c r="Q2876" s="16" t="str">
        <f>IF($B2876=2014,$P2876,"")</f>
        <v/>
      </c>
      <c r="R2876" s="16" t="str">
        <f>IF($B2876=2015,$P2876,"")</f>
        <v/>
      </c>
      <c r="S2876" s="16" t="str">
        <f>IF($B2876=2016,$P2876,"")</f>
        <v/>
      </c>
      <c r="T2876" s="16" t="str">
        <f>IF($B2876=2017,$P2876,"")</f>
        <v/>
      </c>
      <c r="U2876" s="16" t="str">
        <f>IF($B2876=2018,$P2876,"")</f>
        <v/>
      </c>
      <c r="V2876" s="16" t="str">
        <f>IF($B2876=2019,$P2876,"")</f>
        <v/>
      </c>
      <c r="W2876" s="16" t="str">
        <f>IF($B2876=2020,$P2876,"")</f>
        <v/>
      </c>
      <c r="X2876" s="6" t="str">
        <f>IF($B2876=2021,$P2876,"")</f>
        <v/>
      </c>
      <c r="Y2876" s="6">
        <f>IF($B2876=2022,$P2876,"")</f>
        <v>1</v>
      </c>
      <c r="Z2876" s="6" t="str">
        <f>IF($B2876=2023,$P2876,"")</f>
        <v/>
      </c>
      <c r="AA2876" s="6" t="str">
        <f>IF($B2876=2024,$P2876,"")</f>
        <v/>
      </c>
      <c r="AB2876" s="16" t="str">
        <f>IF($B2876=2025,$P2876,"")</f>
        <v/>
      </c>
    </row>
    <row r="2877" spans="1:28" x14ac:dyDescent="0.25">
      <c r="A2877" s="3">
        <v>1260</v>
      </c>
      <c r="B2877" s="3">
        <v>2022</v>
      </c>
      <c r="C2877" s="3" t="s">
        <v>70</v>
      </c>
      <c r="D2877" s="4">
        <f>DATE(B2877,N2877,M2877)</f>
        <v>44780</v>
      </c>
      <c r="E2877" s="5">
        <v>116</v>
      </c>
      <c r="F2877" s="7" t="s">
        <v>14</v>
      </c>
      <c r="G2877" s="7" t="s">
        <v>15</v>
      </c>
      <c r="H2877" s="7"/>
      <c r="I2877" s="8" t="s">
        <v>2209</v>
      </c>
      <c r="J2877" s="1" t="s">
        <v>4149</v>
      </c>
      <c r="K2877" s="6" t="s">
        <v>22</v>
      </c>
      <c r="L2877" s="6">
        <v>6302</v>
      </c>
      <c r="M2877" s="6">
        <v>7</v>
      </c>
      <c r="N2877" s="6">
        <v>8</v>
      </c>
      <c r="P2877" s="6">
        <v>1</v>
      </c>
      <c r="Q2877" s="16" t="str">
        <f>IF($B2877=2014,$P2877,"")</f>
        <v/>
      </c>
      <c r="R2877" s="16" t="str">
        <f>IF($B2877=2015,$P2877,"")</f>
        <v/>
      </c>
      <c r="S2877" s="16" t="str">
        <f>IF($B2877=2016,$P2877,"")</f>
        <v/>
      </c>
      <c r="T2877" s="16" t="str">
        <f>IF($B2877=2017,$P2877,"")</f>
        <v/>
      </c>
      <c r="U2877" s="16" t="str">
        <f>IF($B2877=2018,$P2877,"")</f>
        <v/>
      </c>
      <c r="V2877" s="16" t="str">
        <f>IF($B2877=2019,$P2877,"")</f>
        <v/>
      </c>
      <c r="W2877" s="16" t="str">
        <f>IF($B2877=2020,$P2877,"")</f>
        <v/>
      </c>
      <c r="X2877" s="6" t="str">
        <f>IF($B2877=2021,$P2877,"")</f>
        <v/>
      </c>
      <c r="Y2877" s="6">
        <f>IF($B2877=2022,$P2877,"")</f>
        <v>1</v>
      </c>
      <c r="Z2877" s="6" t="str">
        <f>IF($B2877=2023,$P2877,"")</f>
        <v/>
      </c>
      <c r="AA2877" s="6" t="str">
        <f>IF($B2877=2024,$P2877,"")</f>
        <v/>
      </c>
      <c r="AB2877" s="16" t="str">
        <f>IF($B2877=2025,$P2877,"")</f>
        <v/>
      </c>
    </row>
    <row r="2878" spans="1:28" x14ac:dyDescent="0.25">
      <c r="A2878" s="3">
        <v>1260</v>
      </c>
      <c r="B2878" s="5">
        <v>2015</v>
      </c>
      <c r="C2878" s="3" t="s">
        <v>781</v>
      </c>
      <c r="D2878" s="4">
        <f>DATE(B2878,N2878,M2878)</f>
        <v>42272</v>
      </c>
      <c r="E2878" s="5">
        <v>1900</v>
      </c>
      <c r="F2878" s="6" t="s">
        <v>14</v>
      </c>
      <c r="G2878" s="6" t="s">
        <v>15</v>
      </c>
      <c r="I2878" s="8" t="s">
        <v>2212</v>
      </c>
      <c r="J2878" s="8" t="s">
        <v>2213</v>
      </c>
      <c r="K2878" s="6" t="s">
        <v>22</v>
      </c>
      <c r="L2878" s="6">
        <v>5606</v>
      </c>
      <c r="M2878" s="6">
        <v>25</v>
      </c>
      <c r="N2878" s="6">
        <v>9</v>
      </c>
      <c r="P2878" s="6">
        <v>1</v>
      </c>
      <c r="Q2878" s="16" t="str">
        <f>IF($B2878=2014,$P2878,"")</f>
        <v/>
      </c>
      <c r="R2878" s="16">
        <f>IF($B2878=2015,$P2878,"")</f>
        <v>1</v>
      </c>
      <c r="S2878" s="16" t="str">
        <f>IF($B2878=2016,$P2878,"")</f>
        <v/>
      </c>
      <c r="T2878" s="16" t="str">
        <f>IF($B2878=2017,$P2878,"")</f>
        <v/>
      </c>
      <c r="U2878" s="16" t="str">
        <f>IF($B2878=2018,$P2878,"")</f>
        <v/>
      </c>
      <c r="V2878" s="16" t="str">
        <f>IF($B2878=2019,$P2878,"")</f>
        <v/>
      </c>
      <c r="W2878" s="16" t="str">
        <f>IF($B2878=2020,$P2878,"")</f>
        <v/>
      </c>
      <c r="X2878" s="6" t="str">
        <f>IF($B2878=2021,$P2878,"")</f>
        <v/>
      </c>
      <c r="Y2878" s="6" t="str">
        <f>IF($B2878=2022,$P2878,"")</f>
        <v/>
      </c>
      <c r="Z2878" s="6" t="str">
        <f>IF($B2878=2023,$P2878,"")</f>
        <v/>
      </c>
      <c r="AA2878" s="6" t="str">
        <f>IF($B2878=2024,$P2878,"")</f>
        <v/>
      </c>
      <c r="AB2878" s="16" t="str">
        <f>IF($B2878=2025,$P2878,"")</f>
        <v/>
      </c>
    </row>
    <row r="2879" spans="1:28" x14ac:dyDescent="0.25">
      <c r="A2879" s="3">
        <v>1260</v>
      </c>
      <c r="B2879" s="5">
        <v>2015</v>
      </c>
      <c r="C2879" s="3" t="s">
        <v>187</v>
      </c>
      <c r="D2879" s="4">
        <f>DATE(B2879,N2879,M2879)</f>
        <v>42366</v>
      </c>
      <c r="E2879" s="5">
        <v>600</v>
      </c>
      <c r="F2879" s="6" t="s">
        <v>14</v>
      </c>
      <c r="G2879" s="6" t="s">
        <v>15</v>
      </c>
      <c r="I2879" s="8" t="s">
        <v>2212</v>
      </c>
      <c r="J2879" s="8" t="s">
        <v>2214</v>
      </c>
      <c r="K2879" s="6" t="s">
        <v>719</v>
      </c>
      <c r="L2879" s="6">
        <v>5612</v>
      </c>
      <c r="M2879" s="6">
        <v>28</v>
      </c>
      <c r="N2879" s="6">
        <v>12</v>
      </c>
      <c r="P2879" s="6">
        <v>1</v>
      </c>
      <c r="Q2879" s="16" t="str">
        <f>IF($B2879=2014,$P2879,"")</f>
        <v/>
      </c>
      <c r="R2879" s="16">
        <f>IF($B2879=2015,$P2879,"")</f>
        <v>1</v>
      </c>
      <c r="S2879" s="16" t="str">
        <f>IF($B2879=2016,$P2879,"")</f>
        <v/>
      </c>
      <c r="T2879" s="16" t="str">
        <f>IF($B2879=2017,$P2879,"")</f>
        <v/>
      </c>
      <c r="U2879" s="16" t="str">
        <f>IF($B2879=2018,$P2879,"")</f>
        <v/>
      </c>
      <c r="V2879" s="16" t="str">
        <f>IF($B2879=2019,$P2879,"")</f>
        <v/>
      </c>
      <c r="W2879" s="16" t="str">
        <f>IF($B2879=2020,$P2879,"")</f>
        <v/>
      </c>
      <c r="X2879" s="6" t="str">
        <f>IF($B2879=2021,$P2879,"")</f>
        <v/>
      </c>
      <c r="Y2879" s="6" t="str">
        <f>IF($B2879=2022,$P2879,"")</f>
        <v/>
      </c>
      <c r="Z2879" s="6" t="str">
        <f>IF($B2879=2023,$P2879,"")</f>
        <v/>
      </c>
      <c r="AA2879" s="6" t="str">
        <f>IF($B2879=2024,$P2879,"")</f>
        <v/>
      </c>
      <c r="AB2879" s="16" t="str">
        <f>IF($B2879=2025,$P2879,"")</f>
        <v/>
      </c>
    </row>
    <row r="2880" spans="1:28" x14ac:dyDescent="0.25">
      <c r="A2880" s="3">
        <v>1260</v>
      </c>
      <c r="B2880" s="5">
        <v>2016</v>
      </c>
      <c r="C2880" s="3" t="s">
        <v>914</v>
      </c>
      <c r="D2880" s="4">
        <f>DATE(B2880,N2880,M2880)</f>
        <v>42438</v>
      </c>
      <c r="E2880" s="5">
        <v>2000</v>
      </c>
      <c r="F2880" s="6" t="s">
        <v>14</v>
      </c>
      <c r="G2880" s="6" t="s">
        <v>15</v>
      </c>
      <c r="I2880" s="8" t="s">
        <v>2212</v>
      </c>
      <c r="J2880" s="8" t="s">
        <v>2215</v>
      </c>
      <c r="K2880" s="6" t="s">
        <v>22</v>
      </c>
      <c r="L2880" s="6">
        <v>5617</v>
      </c>
      <c r="M2880" s="6">
        <v>9</v>
      </c>
      <c r="N2880" s="6">
        <v>3</v>
      </c>
      <c r="P2880" s="6">
        <v>1</v>
      </c>
      <c r="Q2880" s="16" t="str">
        <f>IF($B2880=2014,$P2880,"")</f>
        <v/>
      </c>
      <c r="R2880" s="16" t="str">
        <f>IF($B2880=2015,$P2880,"")</f>
        <v/>
      </c>
      <c r="S2880" s="16">
        <f>IF($B2880=2016,$P2880,"")</f>
        <v>1</v>
      </c>
      <c r="T2880" s="16" t="str">
        <f>IF($B2880=2017,$P2880,"")</f>
        <v/>
      </c>
      <c r="U2880" s="16" t="str">
        <f>IF($B2880=2018,$P2880,"")</f>
        <v/>
      </c>
      <c r="V2880" s="16" t="str">
        <f>IF($B2880=2019,$P2880,"")</f>
        <v/>
      </c>
      <c r="W2880" s="16" t="str">
        <f>IF($B2880=2020,$P2880,"")</f>
        <v/>
      </c>
      <c r="X2880" s="6" t="str">
        <f>IF($B2880=2021,$P2880,"")</f>
        <v/>
      </c>
      <c r="Y2880" s="6" t="str">
        <f>IF($B2880=2022,$P2880,"")</f>
        <v/>
      </c>
      <c r="Z2880" s="6" t="str">
        <f>IF($B2880=2023,$P2880,"")</f>
        <v/>
      </c>
      <c r="AA2880" s="6" t="str">
        <f>IF($B2880=2024,$P2880,"")</f>
        <v/>
      </c>
      <c r="AB2880" s="16" t="str">
        <f>IF($B2880=2025,$P2880,"")</f>
        <v/>
      </c>
    </row>
    <row r="2881" spans="1:28" x14ac:dyDescent="0.25">
      <c r="A2881" s="3">
        <v>1260</v>
      </c>
      <c r="B2881" s="5">
        <v>2016</v>
      </c>
      <c r="C2881" s="3" t="s">
        <v>1119</v>
      </c>
      <c r="D2881" s="4">
        <f>DATE(B2881,N2881,M2881)</f>
        <v>42455</v>
      </c>
      <c r="E2881" s="5">
        <v>359</v>
      </c>
      <c r="F2881" s="6" t="s">
        <v>14</v>
      </c>
      <c r="G2881" s="6" t="s">
        <v>15</v>
      </c>
      <c r="I2881" s="8" t="s">
        <v>2212</v>
      </c>
      <c r="J2881" s="8" t="s">
        <v>2216</v>
      </c>
      <c r="K2881" s="6" t="s">
        <v>796</v>
      </c>
      <c r="L2881" s="6">
        <v>5618</v>
      </c>
      <c r="M2881" s="6">
        <v>26</v>
      </c>
      <c r="N2881" s="6">
        <v>3</v>
      </c>
      <c r="P2881" s="6">
        <v>1</v>
      </c>
      <c r="Q2881" s="16" t="str">
        <f>IF($B2881=2014,$P2881,"")</f>
        <v/>
      </c>
      <c r="R2881" s="16" t="str">
        <f>IF($B2881=2015,$P2881,"")</f>
        <v/>
      </c>
      <c r="S2881" s="16">
        <f>IF($B2881=2016,$P2881,"")</f>
        <v>1</v>
      </c>
      <c r="T2881" s="16" t="str">
        <f>IF($B2881=2017,$P2881,"")</f>
        <v/>
      </c>
      <c r="U2881" s="16" t="str">
        <f>IF($B2881=2018,$P2881,"")</f>
        <v/>
      </c>
      <c r="V2881" s="16" t="str">
        <f>IF($B2881=2019,$P2881,"")</f>
        <v/>
      </c>
      <c r="W2881" s="16" t="str">
        <f>IF($B2881=2020,$P2881,"")</f>
        <v/>
      </c>
      <c r="X2881" s="6" t="str">
        <f>IF($B2881=2021,$P2881,"")</f>
        <v/>
      </c>
      <c r="Y2881" s="6" t="str">
        <f>IF($B2881=2022,$P2881,"")</f>
        <v/>
      </c>
      <c r="Z2881" s="6" t="str">
        <f>IF($B2881=2023,$P2881,"")</f>
        <v/>
      </c>
      <c r="AA2881" s="6" t="str">
        <f>IF($B2881=2024,$P2881,"")</f>
        <v/>
      </c>
      <c r="AB2881" s="16" t="str">
        <f>IF($B2881=2025,$P2881,"")</f>
        <v/>
      </c>
    </row>
    <row r="2882" spans="1:28" x14ac:dyDescent="0.25">
      <c r="A2882" s="3">
        <v>1260</v>
      </c>
      <c r="B2882" s="3">
        <v>2018</v>
      </c>
      <c r="C2882" s="3" t="s">
        <v>1235</v>
      </c>
      <c r="D2882" s="4">
        <f>DATE(B2882,N2882,M2882)</f>
        <v>43196</v>
      </c>
      <c r="E2882" s="5">
        <v>2000</v>
      </c>
      <c r="F2882" s="6" t="s">
        <v>14</v>
      </c>
      <c r="G2882" s="6" t="s">
        <v>15</v>
      </c>
      <c r="I2882" s="8" t="s">
        <v>2212</v>
      </c>
      <c r="J2882" s="8" t="s">
        <v>2217</v>
      </c>
      <c r="K2882" s="6" t="s">
        <v>22</v>
      </c>
      <c r="L2882" s="6">
        <v>5819</v>
      </c>
      <c r="M2882" s="6">
        <v>6</v>
      </c>
      <c r="N2882" s="6">
        <v>4</v>
      </c>
      <c r="P2882" s="6">
        <v>1</v>
      </c>
      <c r="Q2882" s="16" t="str">
        <f>IF($B2882=2014,$P2882,"")</f>
        <v/>
      </c>
      <c r="R2882" s="16" t="str">
        <f>IF($B2882=2015,$P2882,"")</f>
        <v/>
      </c>
      <c r="S2882" s="16" t="str">
        <f>IF($B2882=2016,$P2882,"")</f>
        <v/>
      </c>
      <c r="T2882" s="16" t="str">
        <f>IF($B2882=2017,$P2882,"")</f>
        <v/>
      </c>
      <c r="U2882" s="16">
        <f>IF($B2882=2018,$P2882,"")</f>
        <v>1</v>
      </c>
      <c r="V2882" s="16" t="str">
        <f>IF($B2882=2019,$P2882,"")</f>
        <v/>
      </c>
      <c r="W2882" s="16" t="str">
        <f>IF($B2882=2020,$P2882,"")</f>
        <v/>
      </c>
      <c r="X2882" s="6" t="str">
        <f>IF($B2882=2021,$P2882,"")</f>
        <v/>
      </c>
      <c r="Y2882" s="6" t="str">
        <f>IF($B2882=2022,$P2882,"")</f>
        <v/>
      </c>
      <c r="Z2882" s="6" t="str">
        <f>IF($B2882=2023,$P2882,"")</f>
        <v/>
      </c>
      <c r="AA2882" s="6" t="str">
        <f>IF($B2882=2024,$P2882,"")</f>
        <v/>
      </c>
      <c r="AB2882" s="16" t="str">
        <f>IF($B2882=2025,$P2882,"")</f>
        <v/>
      </c>
    </row>
    <row r="2883" spans="1:28" x14ac:dyDescent="0.25">
      <c r="A2883" s="3">
        <v>1260</v>
      </c>
      <c r="B2883" s="3">
        <v>2020</v>
      </c>
      <c r="C2883" s="3" t="s">
        <v>888</v>
      </c>
      <c r="D2883" s="4">
        <f>DATE(B2883,N2883,M2883)</f>
        <v>43919</v>
      </c>
      <c r="E2883" s="5">
        <v>1916</v>
      </c>
      <c r="F2883" s="6" t="s">
        <v>14</v>
      </c>
      <c r="G2883" s="6" t="s">
        <v>15</v>
      </c>
      <c r="I2883" s="8" t="s">
        <v>2212</v>
      </c>
      <c r="J2883" s="1" t="s">
        <v>2218</v>
      </c>
      <c r="K2883" s="6" t="s">
        <v>830</v>
      </c>
      <c r="L2883" s="6">
        <v>60191</v>
      </c>
      <c r="M2883" s="6">
        <v>29</v>
      </c>
      <c r="N2883" s="6">
        <v>3</v>
      </c>
      <c r="P2883" s="6">
        <v>1</v>
      </c>
      <c r="Q2883" s="16" t="str">
        <f>IF($B2883=2014,$P2883,"")</f>
        <v/>
      </c>
      <c r="R2883" s="16" t="str">
        <f>IF($B2883=2015,$P2883,"")</f>
        <v/>
      </c>
      <c r="S2883" s="16" t="str">
        <f>IF($B2883=2016,$P2883,"")</f>
        <v/>
      </c>
      <c r="T2883" s="16" t="str">
        <f>IF($B2883=2017,$P2883,"")</f>
        <v/>
      </c>
      <c r="U2883" s="16" t="str">
        <f>IF($B2883=2018,$P2883,"")</f>
        <v/>
      </c>
      <c r="V2883" s="16" t="str">
        <f>IF($B2883=2019,$P2883,"")</f>
        <v/>
      </c>
      <c r="W2883" s="16">
        <f>IF($B2883=2020,$P2883,"")</f>
        <v>1</v>
      </c>
      <c r="X2883" s="6" t="str">
        <f>IF($B2883=2021,$P2883,"")</f>
        <v/>
      </c>
      <c r="Y2883" s="6" t="str">
        <f>IF($B2883=2022,$P2883,"")</f>
        <v/>
      </c>
      <c r="Z2883" s="6" t="str">
        <f>IF($B2883=2023,$P2883,"")</f>
        <v/>
      </c>
      <c r="AA2883" s="6" t="str">
        <f>IF($B2883=2024,$P2883,"")</f>
        <v/>
      </c>
      <c r="AB2883" s="16" t="str">
        <f>IF($B2883=2025,$P2883,"")</f>
        <v/>
      </c>
    </row>
    <row r="2884" spans="1:28" x14ac:dyDescent="0.25">
      <c r="A2884" s="3">
        <v>1260</v>
      </c>
      <c r="B2884" s="3">
        <v>2016</v>
      </c>
      <c r="C2884" s="3" t="s">
        <v>195</v>
      </c>
      <c r="D2884" s="4">
        <f>DATE(B2884,N2884,M2884)</f>
        <v>42716</v>
      </c>
      <c r="E2884" s="5">
        <v>1430</v>
      </c>
      <c r="F2884" s="6" t="s">
        <v>14</v>
      </c>
      <c r="G2884" s="7" t="s">
        <v>15</v>
      </c>
      <c r="H2884" s="7"/>
      <c r="I2884" s="1" t="s">
        <v>2219</v>
      </c>
      <c r="J2884" s="1" t="s">
        <v>2219</v>
      </c>
      <c r="K2884" s="6" t="s">
        <v>1425</v>
      </c>
      <c r="L2884" s="6">
        <v>5711</v>
      </c>
      <c r="M2884" s="6">
        <v>12</v>
      </c>
      <c r="N2884" s="6">
        <v>12</v>
      </c>
      <c r="O2884" s="6" t="s">
        <v>81</v>
      </c>
      <c r="P2884" s="6">
        <v>1</v>
      </c>
      <c r="Q2884" s="16" t="str">
        <f>IF($B2884=2014,$P2884,"")</f>
        <v/>
      </c>
      <c r="R2884" s="16" t="str">
        <f>IF($B2884=2015,$P2884,"")</f>
        <v/>
      </c>
      <c r="S2884" s="16">
        <f>IF($B2884=2016,$P2884,"")</f>
        <v>1</v>
      </c>
      <c r="T2884" s="16" t="str">
        <f>IF($B2884=2017,$P2884,"")</f>
        <v/>
      </c>
      <c r="U2884" s="16" t="str">
        <f>IF($B2884=2018,$P2884,"")</f>
        <v/>
      </c>
      <c r="V2884" s="16" t="str">
        <f>IF($B2884=2019,$P2884,"")</f>
        <v/>
      </c>
      <c r="W2884" s="16" t="str">
        <f>IF($B2884=2020,$P2884,"")</f>
        <v/>
      </c>
      <c r="X2884" s="6" t="str">
        <f>IF($B2884=2021,$P2884,"")</f>
        <v/>
      </c>
      <c r="Y2884" s="6" t="str">
        <f>IF($B2884=2022,$P2884,"")</f>
        <v/>
      </c>
      <c r="Z2884" s="6" t="str">
        <f>IF($B2884=2023,$P2884,"")</f>
        <v/>
      </c>
      <c r="AA2884" s="6" t="str">
        <f>IF($B2884=2024,$P2884,"")</f>
        <v/>
      </c>
      <c r="AB2884" s="16" t="str">
        <f>IF($B2884=2025,$P2884,"")</f>
        <v/>
      </c>
    </row>
    <row r="2885" spans="1:28" x14ac:dyDescent="0.25">
      <c r="A2885" s="3">
        <v>1260</v>
      </c>
      <c r="B2885" s="3">
        <v>2017</v>
      </c>
      <c r="C2885" s="3" t="s">
        <v>682</v>
      </c>
      <c r="D2885" s="4">
        <f>DATE(B2885,N2885,M2885)</f>
        <v>42789</v>
      </c>
      <c r="E2885" s="5">
        <v>620</v>
      </c>
      <c r="F2885" s="6" t="s">
        <v>14</v>
      </c>
      <c r="G2885" s="7" t="s">
        <v>15</v>
      </c>
      <c r="H2885" s="7"/>
      <c r="I2885" s="1" t="s">
        <v>2219</v>
      </c>
      <c r="J2885" s="1" t="s">
        <v>2220</v>
      </c>
      <c r="K2885" s="6" t="s">
        <v>1157</v>
      </c>
      <c r="L2885" s="6">
        <v>5717</v>
      </c>
      <c r="M2885" s="6">
        <v>23</v>
      </c>
      <c r="N2885" s="6">
        <v>2</v>
      </c>
      <c r="O2885" s="6" t="s">
        <v>81</v>
      </c>
      <c r="P2885" s="6">
        <v>1</v>
      </c>
      <c r="Q2885" s="16" t="str">
        <f>IF($B2885=2014,$P2885,"")</f>
        <v/>
      </c>
      <c r="R2885" s="16" t="str">
        <f>IF($B2885=2015,$P2885,"")</f>
        <v/>
      </c>
      <c r="S2885" s="16" t="str">
        <f>IF($B2885=2016,$P2885,"")</f>
        <v/>
      </c>
      <c r="T2885" s="16">
        <f>IF($B2885=2017,$P2885,"")</f>
        <v>1</v>
      </c>
      <c r="U2885" s="16" t="str">
        <f>IF($B2885=2018,$P2885,"")</f>
        <v/>
      </c>
      <c r="V2885" s="16" t="str">
        <f>IF($B2885=2019,$P2885,"")</f>
        <v/>
      </c>
      <c r="W2885" s="16" t="str">
        <f>IF($B2885=2020,$P2885,"")</f>
        <v/>
      </c>
      <c r="X2885" s="6" t="str">
        <f>IF($B2885=2021,$P2885,"")</f>
        <v/>
      </c>
      <c r="Y2885" s="6" t="str">
        <f>IF($B2885=2022,$P2885,"")</f>
        <v/>
      </c>
      <c r="Z2885" s="6" t="str">
        <f>IF($B2885=2023,$P2885,"")</f>
        <v/>
      </c>
      <c r="AA2885" s="6" t="str">
        <f>IF($B2885=2024,$P2885,"")</f>
        <v/>
      </c>
      <c r="AB2885" s="16" t="str">
        <f>IF($B2885=2025,$P2885,"")</f>
        <v/>
      </c>
    </row>
    <row r="2886" spans="1:28" x14ac:dyDescent="0.25">
      <c r="A2886" s="3">
        <v>1260</v>
      </c>
      <c r="B2886" s="3">
        <v>2017</v>
      </c>
      <c r="C2886" s="3" t="s">
        <v>837</v>
      </c>
      <c r="D2886" s="4">
        <f>DATE(B2886,N2886,M2886)</f>
        <v>42830</v>
      </c>
      <c r="E2886" s="5">
        <v>330</v>
      </c>
      <c r="F2886" s="6" t="s">
        <v>14</v>
      </c>
      <c r="G2886" s="7" t="s">
        <v>15</v>
      </c>
      <c r="H2886" s="7"/>
      <c r="I2886" s="1" t="s">
        <v>2219</v>
      </c>
      <c r="J2886" s="1" t="s">
        <v>2221</v>
      </c>
      <c r="K2886" s="6" t="s">
        <v>25</v>
      </c>
      <c r="L2886" s="6">
        <v>5719</v>
      </c>
      <c r="M2886" s="6">
        <v>5</v>
      </c>
      <c r="N2886" s="6">
        <v>4</v>
      </c>
      <c r="P2886" s="6">
        <v>1</v>
      </c>
      <c r="Q2886" s="16" t="str">
        <f>IF($B2886=2014,$P2886,"")</f>
        <v/>
      </c>
      <c r="R2886" s="16" t="str">
        <f>IF($B2886=2015,$P2886,"")</f>
        <v/>
      </c>
      <c r="S2886" s="16" t="str">
        <f>IF($B2886=2016,$P2886,"")</f>
        <v/>
      </c>
      <c r="T2886" s="16">
        <f>IF($B2886=2017,$P2886,"")</f>
        <v>1</v>
      </c>
      <c r="U2886" s="16" t="str">
        <f>IF($B2886=2018,$P2886,"")</f>
        <v/>
      </c>
      <c r="V2886" s="16" t="str">
        <f>IF($B2886=2019,$P2886,"")</f>
        <v/>
      </c>
      <c r="W2886" s="16" t="str">
        <f>IF($B2886=2020,$P2886,"")</f>
        <v/>
      </c>
      <c r="X2886" s="6" t="str">
        <f>IF($B2886=2021,$P2886,"")</f>
        <v/>
      </c>
      <c r="Y2886" s="6" t="str">
        <f>IF($B2886=2022,$P2886,"")</f>
        <v/>
      </c>
      <c r="Z2886" s="6" t="str">
        <f>IF($B2886=2023,$P2886,"")</f>
        <v/>
      </c>
      <c r="AA2886" s="6" t="str">
        <f>IF($B2886=2024,$P2886,"")</f>
        <v/>
      </c>
      <c r="AB2886" s="16" t="str">
        <f>IF($B2886=2025,$P2886,"")</f>
        <v/>
      </c>
    </row>
    <row r="2887" spans="1:28" x14ac:dyDescent="0.25">
      <c r="A2887" s="3">
        <v>1260</v>
      </c>
      <c r="B2887" s="3">
        <v>2018</v>
      </c>
      <c r="C2887" s="3" t="s">
        <v>940</v>
      </c>
      <c r="D2887" s="4">
        <f>DATE(B2887,N2887,M2887)</f>
        <v>43117</v>
      </c>
      <c r="E2887" s="5">
        <v>1548</v>
      </c>
      <c r="F2887" s="6" t="s">
        <v>14</v>
      </c>
      <c r="G2887" s="6" t="s">
        <v>15</v>
      </c>
      <c r="H2887" s="7"/>
      <c r="I2887" s="1" t="s">
        <v>2219</v>
      </c>
      <c r="J2887" s="8" t="s">
        <v>2222</v>
      </c>
      <c r="K2887" s="6" t="s">
        <v>34</v>
      </c>
      <c r="L2887" s="6">
        <v>5814</v>
      </c>
      <c r="M2887" s="6">
        <v>17</v>
      </c>
      <c r="N2887" s="6">
        <v>1</v>
      </c>
      <c r="O2887" s="6" t="s">
        <v>35</v>
      </c>
      <c r="P2887" s="6">
        <v>1</v>
      </c>
      <c r="Q2887" s="16" t="str">
        <f>IF($B2887=2014,$P2887,"")</f>
        <v/>
      </c>
      <c r="R2887" s="16" t="str">
        <f>IF($B2887=2015,$P2887,"")</f>
        <v/>
      </c>
      <c r="S2887" s="16" t="str">
        <f>IF($B2887=2016,$P2887,"")</f>
        <v/>
      </c>
      <c r="T2887" s="16" t="str">
        <f>IF($B2887=2017,$P2887,"")</f>
        <v/>
      </c>
      <c r="U2887" s="16">
        <f>IF($B2887=2018,$P2887,"")</f>
        <v>1</v>
      </c>
      <c r="V2887" s="16" t="str">
        <f>IF($B2887=2019,$P2887,"")</f>
        <v/>
      </c>
      <c r="W2887" s="16" t="str">
        <f>IF($B2887=2020,$P2887,"")</f>
        <v/>
      </c>
      <c r="X2887" s="6" t="str">
        <f>IF($B2887=2021,$P2887,"")</f>
        <v/>
      </c>
      <c r="Y2887" s="6" t="str">
        <f>IF($B2887=2022,$P2887,"")</f>
        <v/>
      </c>
      <c r="Z2887" s="6" t="str">
        <f>IF($B2887=2023,$P2887,"")</f>
        <v/>
      </c>
      <c r="AA2887" s="6" t="str">
        <f>IF($B2887=2024,$P2887,"")</f>
        <v/>
      </c>
      <c r="AB2887" s="16" t="str">
        <f>IF($B2887=2025,$P2887,"")</f>
        <v/>
      </c>
    </row>
    <row r="2888" spans="1:28" x14ac:dyDescent="0.25">
      <c r="A2888" s="3">
        <v>1260</v>
      </c>
      <c r="B2888" s="3">
        <v>2018</v>
      </c>
      <c r="C2888" s="3" t="s">
        <v>277</v>
      </c>
      <c r="D2888" s="4">
        <f>DATE(B2888,N2888,M2888)</f>
        <v>43372</v>
      </c>
      <c r="E2888" s="5">
        <v>619</v>
      </c>
      <c r="F2888" s="6" t="s">
        <v>14</v>
      </c>
      <c r="G2888" s="6" t="s">
        <v>15</v>
      </c>
      <c r="I2888" s="1" t="s">
        <v>2219</v>
      </c>
      <c r="J2888" s="8" t="s">
        <v>2223</v>
      </c>
      <c r="K2888" s="6" t="s">
        <v>1425</v>
      </c>
      <c r="L2888" s="6">
        <v>5906</v>
      </c>
      <c r="M2888" s="6">
        <v>29</v>
      </c>
      <c r="N2888" s="6">
        <v>9</v>
      </c>
      <c r="O2888" s="6" t="s">
        <v>81</v>
      </c>
      <c r="P2888" s="6">
        <v>1</v>
      </c>
      <c r="Q2888" s="16" t="str">
        <f>IF($B2888=2014,$P2888,"")</f>
        <v/>
      </c>
      <c r="R2888" s="16" t="str">
        <f>IF($B2888=2015,$P2888,"")</f>
        <v/>
      </c>
      <c r="S2888" s="16" t="str">
        <f>IF($B2888=2016,$P2888,"")</f>
        <v/>
      </c>
      <c r="T2888" s="16" t="str">
        <f>IF($B2888=2017,$P2888,"")</f>
        <v/>
      </c>
      <c r="U2888" s="16">
        <f>IF($B2888=2018,$P2888,"")</f>
        <v>1</v>
      </c>
      <c r="V2888" s="16" t="str">
        <f>IF($B2888=2019,$P2888,"")</f>
        <v/>
      </c>
      <c r="W2888" s="16" t="str">
        <f>IF($B2888=2020,$P2888,"")</f>
        <v/>
      </c>
      <c r="X2888" s="6" t="str">
        <f>IF($B2888=2021,$P2888,"")</f>
        <v/>
      </c>
      <c r="Y2888" s="6" t="str">
        <f>IF($B2888=2022,$P2888,"")</f>
        <v/>
      </c>
      <c r="Z2888" s="6" t="str">
        <f>IF($B2888=2023,$P2888,"")</f>
        <v/>
      </c>
      <c r="AA2888" s="6" t="str">
        <f>IF($B2888=2024,$P2888,"")</f>
        <v/>
      </c>
      <c r="AB2888" s="16" t="str">
        <f>IF($B2888=2025,$P2888,"")</f>
        <v/>
      </c>
    </row>
    <row r="2889" spans="1:28" x14ac:dyDescent="0.25">
      <c r="A2889" s="3">
        <v>1260</v>
      </c>
      <c r="B2889" s="3">
        <v>2022</v>
      </c>
      <c r="C2889" s="3" t="s">
        <v>3997</v>
      </c>
      <c r="D2889" s="4">
        <f>DATE(B2889,N2889,M2889)</f>
        <v>44722</v>
      </c>
      <c r="E2889" s="5">
        <v>2158</v>
      </c>
      <c r="F2889" s="6" t="s">
        <v>14</v>
      </c>
      <c r="G2889" s="6" t="s">
        <v>15</v>
      </c>
      <c r="I2889" s="1" t="s">
        <v>2219</v>
      </c>
      <c r="J2889" s="1" t="s">
        <v>4004</v>
      </c>
      <c r="K2889" s="6" t="s">
        <v>842</v>
      </c>
      <c r="L2889" s="6">
        <v>6301</v>
      </c>
      <c r="M2889" s="6">
        <v>10</v>
      </c>
      <c r="N2889" s="6">
        <v>6</v>
      </c>
      <c r="O2889" s="6" t="s">
        <v>81</v>
      </c>
      <c r="P2889" s="6">
        <v>1</v>
      </c>
      <c r="Q2889" s="16" t="str">
        <f>IF($B2889=2014,$P2889,"")</f>
        <v/>
      </c>
      <c r="R2889" s="16" t="str">
        <f>IF($B2889=2015,$P2889,"")</f>
        <v/>
      </c>
      <c r="S2889" s="16" t="str">
        <f>IF($B2889=2016,$P2889,"")</f>
        <v/>
      </c>
      <c r="T2889" s="16" t="str">
        <f>IF($B2889=2017,$P2889,"")</f>
        <v/>
      </c>
      <c r="U2889" s="16" t="str">
        <f>IF($B2889=2018,$P2889,"")</f>
        <v/>
      </c>
      <c r="V2889" s="16" t="str">
        <f>IF($B2889=2019,$P2889,"")</f>
        <v/>
      </c>
      <c r="W2889" s="16" t="str">
        <f>IF($B2889=2020,$P2889,"")</f>
        <v/>
      </c>
      <c r="X2889" s="6" t="str">
        <f>IF($B2889=2021,$P2889,"")</f>
        <v/>
      </c>
      <c r="Y2889" s="6">
        <f>IF($B2889=2022,$P2889,"")</f>
        <v>1</v>
      </c>
      <c r="Z2889" s="6" t="str">
        <f>IF($B2889=2023,$P2889,"")</f>
        <v/>
      </c>
      <c r="AA2889" s="6" t="str">
        <f>IF($B2889=2024,$P2889,"")</f>
        <v/>
      </c>
      <c r="AB2889" s="16" t="str">
        <f>IF($B2889=2025,$P2889,"")</f>
        <v/>
      </c>
    </row>
    <row r="2890" spans="1:28" x14ac:dyDescent="0.25">
      <c r="A2890" s="3">
        <v>1260</v>
      </c>
      <c r="B2890" s="3">
        <v>2022</v>
      </c>
      <c r="C2890" s="3" t="s">
        <v>957</v>
      </c>
      <c r="D2890" s="4">
        <f>DATE(B2890,N2890,M2890)</f>
        <v>44759</v>
      </c>
      <c r="E2890" s="5">
        <v>2000</v>
      </c>
      <c r="F2890" s="7" t="s">
        <v>14</v>
      </c>
      <c r="G2890" s="7" t="s">
        <v>15</v>
      </c>
      <c r="H2890" s="7"/>
      <c r="I2890" s="1" t="s">
        <v>2219</v>
      </c>
      <c r="J2890" s="1" t="s">
        <v>4150</v>
      </c>
      <c r="K2890" s="6" t="s">
        <v>842</v>
      </c>
      <c r="L2890" s="6">
        <v>6302</v>
      </c>
      <c r="M2890" s="6">
        <v>17</v>
      </c>
      <c r="N2890" s="6">
        <v>7</v>
      </c>
      <c r="O2890" s="6" t="s">
        <v>81</v>
      </c>
      <c r="P2890" s="6">
        <v>1</v>
      </c>
      <c r="Q2890" s="16" t="str">
        <f>IF($B2890=2014,$P2890,"")</f>
        <v/>
      </c>
      <c r="R2890" s="16" t="str">
        <f>IF($B2890=2015,$P2890,"")</f>
        <v/>
      </c>
      <c r="S2890" s="16" t="str">
        <f>IF($B2890=2016,$P2890,"")</f>
        <v/>
      </c>
      <c r="T2890" s="16" t="str">
        <f>IF($B2890=2017,$P2890,"")</f>
        <v/>
      </c>
      <c r="U2890" s="16" t="str">
        <f>IF($B2890=2018,$P2890,"")</f>
        <v/>
      </c>
      <c r="V2890" s="16" t="str">
        <f>IF($B2890=2019,$P2890,"")</f>
        <v/>
      </c>
      <c r="W2890" s="16" t="str">
        <f>IF($B2890=2020,$P2890,"")</f>
        <v/>
      </c>
      <c r="X2890" s="6" t="str">
        <f>IF($B2890=2021,$P2890,"")</f>
        <v/>
      </c>
      <c r="Y2890" s="6">
        <f>IF($B2890=2022,$P2890,"")</f>
        <v>1</v>
      </c>
      <c r="Z2890" s="6" t="str">
        <f>IF($B2890=2023,$P2890,"")</f>
        <v/>
      </c>
      <c r="AA2890" s="6" t="str">
        <f>IF($B2890=2024,$P2890,"")</f>
        <v/>
      </c>
      <c r="AB2890" s="16" t="str">
        <f>IF($B2890=2025,$P2890,"")</f>
        <v/>
      </c>
    </row>
    <row r="2891" spans="1:28" x14ac:dyDescent="0.25">
      <c r="A2891" s="3">
        <v>1260</v>
      </c>
      <c r="B2891" s="3">
        <v>2022</v>
      </c>
      <c r="C2891" s="3" t="s">
        <v>231</v>
      </c>
      <c r="D2891" s="4">
        <f>DATE(B2891,N2891,M2891)</f>
        <v>44886</v>
      </c>
      <c r="E2891" s="5">
        <v>2232</v>
      </c>
      <c r="F2891" s="7" t="s">
        <v>14</v>
      </c>
      <c r="G2891" s="7" t="s">
        <v>15</v>
      </c>
      <c r="H2891" s="7"/>
      <c r="I2891" s="1" t="s">
        <v>2219</v>
      </c>
      <c r="J2891" s="1" t="s">
        <v>4576</v>
      </c>
      <c r="K2891" s="6" t="s">
        <v>842</v>
      </c>
      <c r="L2891" s="6">
        <v>6310</v>
      </c>
      <c r="M2891" s="6">
        <v>21</v>
      </c>
      <c r="N2891" s="6">
        <v>11</v>
      </c>
      <c r="O2891" s="6" t="s">
        <v>81</v>
      </c>
      <c r="P2891" s="6">
        <v>1</v>
      </c>
      <c r="Q2891" s="16" t="str">
        <f>IF($B2891=2014,$P2891,"")</f>
        <v/>
      </c>
      <c r="R2891" s="16" t="str">
        <f>IF($B2891=2015,$P2891,"")</f>
        <v/>
      </c>
      <c r="S2891" s="16" t="str">
        <f>IF($B2891=2016,$P2891,"")</f>
        <v/>
      </c>
      <c r="T2891" s="16" t="str">
        <f>IF($B2891=2017,$P2891,"")</f>
        <v/>
      </c>
      <c r="U2891" s="16" t="str">
        <f>IF($B2891=2018,$P2891,"")</f>
        <v/>
      </c>
      <c r="V2891" s="16" t="str">
        <f>IF($B2891=2019,$P2891,"")</f>
        <v/>
      </c>
      <c r="W2891" s="16" t="str">
        <f>IF($B2891=2020,$P2891,"")</f>
        <v/>
      </c>
      <c r="X2891" s="6" t="str">
        <f>IF($B2891=2021,$P2891,"")</f>
        <v/>
      </c>
      <c r="Y2891" s="6">
        <f>IF($B2891=2022,$P2891,"")</f>
        <v>1</v>
      </c>
      <c r="Z2891" s="6" t="str">
        <f>IF($B2891=2023,$P2891,"")</f>
        <v/>
      </c>
      <c r="AA2891" s="6" t="str">
        <f>IF($B2891=2024,$P2891,"")</f>
        <v/>
      </c>
      <c r="AB2891" s="16" t="str">
        <f>IF($B2891=2025,$P2891,"")</f>
        <v/>
      </c>
    </row>
    <row r="2892" spans="1:28" x14ac:dyDescent="0.25">
      <c r="A2892" s="3">
        <v>1260</v>
      </c>
      <c r="B2892" s="3">
        <v>2023</v>
      </c>
      <c r="C2892" s="3" t="s">
        <v>499</v>
      </c>
      <c r="D2892" s="4">
        <f>DATE(B2892,N2892,M2892)</f>
        <v>44932</v>
      </c>
      <c r="E2892" s="5">
        <v>1531</v>
      </c>
      <c r="F2892" s="7" t="s">
        <v>14</v>
      </c>
      <c r="G2892" s="7" t="s">
        <v>15</v>
      </c>
      <c r="H2892" s="7"/>
      <c r="I2892" s="1" t="s">
        <v>2219</v>
      </c>
      <c r="J2892" s="1" t="s">
        <v>4927</v>
      </c>
      <c r="K2892" s="6" t="s">
        <v>842</v>
      </c>
      <c r="L2892" s="6">
        <v>6313</v>
      </c>
      <c r="M2892" s="6">
        <v>6</v>
      </c>
      <c r="N2892" s="6">
        <v>1</v>
      </c>
      <c r="O2892" s="6" t="s">
        <v>81</v>
      </c>
      <c r="P2892" s="6">
        <v>1</v>
      </c>
      <c r="Q2892" s="16" t="str">
        <f>IF($B2892=2014,$P2892,"")</f>
        <v/>
      </c>
      <c r="R2892" s="16" t="str">
        <f>IF($B2892=2015,$P2892,"")</f>
        <v/>
      </c>
      <c r="S2892" s="16" t="str">
        <f>IF($B2892=2016,$P2892,"")</f>
        <v/>
      </c>
      <c r="T2892" s="16" t="str">
        <f>IF($B2892=2017,$P2892,"")</f>
        <v/>
      </c>
      <c r="U2892" s="16" t="str">
        <f>IF($B2892=2018,$P2892,"")</f>
        <v/>
      </c>
      <c r="V2892" s="16" t="str">
        <f>IF($B2892=2019,$P2892,"")</f>
        <v/>
      </c>
      <c r="W2892" s="16" t="str">
        <f>IF($B2892=2020,$P2892,"")</f>
        <v/>
      </c>
      <c r="X2892" s="6" t="str">
        <f>IF($B2892=2021,$P2892,"")</f>
        <v/>
      </c>
      <c r="Y2892" s="6" t="str">
        <f>IF($B2892=2022,$P2892,"")</f>
        <v/>
      </c>
      <c r="Z2892" s="6">
        <f>IF($B2892=2023,$P2892,"")</f>
        <v>1</v>
      </c>
      <c r="AA2892" s="6" t="str">
        <f>IF($B2892=2024,$P2892,"")</f>
        <v/>
      </c>
      <c r="AB2892" s="16" t="str">
        <f>IF($B2892=2025,$P2892,"")</f>
        <v/>
      </c>
    </row>
    <row r="2893" spans="1:28" x14ac:dyDescent="0.25">
      <c r="A2893" s="3">
        <v>1260</v>
      </c>
      <c r="B2893" s="3">
        <v>2023</v>
      </c>
      <c r="C2893" s="3" t="s">
        <v>953</v>
      </c>
      <c r="D2893" s="4">
        <f>DATE(B2893,N2893,M2893)</f>
        <v>44977</v>
      </c>
      <c r="E2893" s="5">
        <v>1730</v>
      </c>
      <c r="F2893" s="7" t="s">
        <v>14</v>
      </c>
      <c r="G2893" s="7" t="s">
        <v>15</v>
      </c>
      <c r="H2893" s="7"/>
      <c r="I2893" s="1" t="s">
        <v>2219</v>
      </c>
      <c r="J2893" s="1" t="s">
        <v>5246</v>
      </c>
      <c r="K2893" s="6" t="s">
        <v>2564</v>
      </c>
      <c r="L2893" s="6">
        <v>6317</v>
      </c>
      <c r="M2893" s="6">
        <v>20</v>
      </c>
      <c r="N2893" s="6">
        <v>2</v>
      </c>
      <c r="O2893" s="6" t="s">
        <v>116</v>
      </c>
      <c r="P2893" s="6">
        <v>1</v>
      </c>
      <c r="Q2893" s="16" t="str">
        <f>IF($B2893=2014,$P2893,"")</f>
        <v/>
      </c>
      <c r="R2893" s="16" t="str">
        <f>IF($B2893=2015,$P2893,"")</f>
        <v/>
      </c>
      <c r="S2893" s="16" t="str">
        <f>IF($B2893=2016,$P2893,"")</f>
        <v/>
      </c>
      <c r="T2893" s="16" t="str">
        <f>IF($B2893=2017,$P2893,"")</f>
        <v/>
      </c>
      <c r="U2893" s="16" t="str">
        <f>IF($B2893=2018,$P2893,"")</f>
        <v/>
      </c>
      <c r="V2893" s="16" t="str">
        <f>IF($B2893=2019,$P2893,"")</f>
        <v/>
      </c>
      <c r="W2893" s="16" t="str">
        <f>IF($B2893=2020,$P2893,"")</f>
        <v/>
      </c>
      <c r="X2893" s="6" t="str">
        <f>IF($B2893=2021,$P2893,"")</f>
        <v/>
      </c>
      <c r="Y2893" s="6" t="str">
        <f>IF($B2893=2022,$P2893,"")</f>
        <v/>
      </c>
      <c r="Z2893" s="6">
        <f>IF($B2893=2023,$P2893,"")</f>
        <v>1</v>
      </c>
      <c r="AA2893" s="6" t="str">
        <f>IF($B2893=2024,$P2893,"")</f>
        <v/>
      </c>
      <c r="AB2893" s="16" t="str">
        <f>IF($B2893=2025,$P2893,"")</f>
        <v/>
      </c>
    </row>
    <row r="2894" spans="1:28" x14ac:dyDescent="0.25">
      <c r="A2894" s="3">
        <v>1260</v>
      </c>
      <c r="B2894" s="3">
        <v>2023</v>
      </c>
      <c r="C2894" s="3" t="s">
        <v>911</v>
      </c>
      <c r="D2894" s="4">
        <f>DATE(B2894,N2894,M2894)</f>
        <v>44987</v>
      </c>
      <c r="E2894" s="5">
        <v>1900</v>
      </c>
      <c r="F2894" s="7" t="s">
        <v>14</v>
      </c>
      <c r="G2894" s="7" t="s">
        <v>15</v>
      </c>
      <c r="H2894" s="7"/>
      <c r="I2894" s="1" t="s">
        <v>2219</v>
      </c>
      <c r="J2894" s="1" t="s">
        <v>5247</v>
      </c>
      <c r="K2894" s="6" t="s">
        <v>1425</v>
      </c>
      <c r="L2894" s="6">
        <v>6317</v>
      </c>
      <c r="M2894" s="6">
        <v>2</v>
      </c>
      <c r="N2894" s="6">
        <v>3</v>
      </c>
      <c r="O2894" s="6" t="s">
        <v>81</v>
      </c>
      <c r="P2894" s="6">
        <v>1</v>
      </c>
      <c r="Q2894" s="16" t="str">
        <f>IF($B2894=2014,$P2894,"")</f>
        <v/>
      </c>
      <c r="R2894" s="16" t="str">
        <f>IF($B2894=2015,$P2894,"")</f>
        <v/>
      </c>
      <c r="S2894" s="16" t="str">
        <f>IF($B2894=2016,$P2894,"")</f>
        <v/>
      </c>
      <c r="T2894" s="16" t="str">
        <f>IF($B2894=2017,$P2894,"")</f>
        <v/>
      </c>
      <c r="U2894" s="16" t="str">
        <f>IF($B2894=2018,$P2894,"")</f>
        <v/>
      </c>
      <c r="V2894" s="16" t="str">
        <f>IF($B2894=2019,$P2894,"")</f>
        <v/>
      </c>
      <c r="W2894" s="16" t="str">
        <f>IF($B2894=2020,$P2894,"")</f>
        <v/>
      </c>
      <c r="X2894" s="6" t="str">
        <f>IF($B2894=2021,$P2894,"")</f>
        <v/>
      </c>
      <c r="Y2894" s="6" t="str">
        <f>IF($B2894=2022,$P2894,"")</f>
        <v/>
      </c>
      <c r="Z2894" s="6">
        <f>IF($B2894=2023,$P2894,"")</f>
        <v>1</v>
      </c>
      <c r="AA2894" s="6" t="str">
        <f>IF($B2894=2024,$P2894,"")</f>
        <v/>
      </c>
      <c r="AB2894" s="16" t="str">
        <f>IF($B2894=2025,$P2894,"")</f>
        <v/>
      </c>
    </row>
    <row r="2895" spans="1:28" x14ac:dyDescent="0.25">
      <c r="A2895" s="3">
        <v>1260</v>
      </c>
      <c r="B2895" s="3">
        <v>2023</v>
      </c>
      <c r="C2895" s="3" t="s">
        <v>975</v>
      </c>
      <c r="D2895" s="4">
        <f>DATE(B2895,N2895,M2895)</f>
        <v>44999</v>
      </c>
      <c r="E2895" s="5">
        <v>258</v>
      </c>
      <c r="F2895" s="7" t="s">
        <v>14</v>
      </c>
      <c r="G2895" s="7" t="s">
        <v>15</v>
      </c>
      <c r="H2895" s="7"/>
      <c r="I2895" s="1" t="s">
        <v>2219</v>
      </c>
      <c r="J2895" s="1" t="s">
        <v>5311</v>
      </c>
      <c r="K2895" s="6" t="s">
        <v>3435</v>
      </c>
      <c r="L2895" s="6">
        <v>6318</v>
      </c>
      <c r="M2895" s="6">
        <v>14</v>
      </c>
      <c r="N2895" s="6">
        <v>3</v>
      </c>
      <c r="P2895" s="6">
        <v>1</v>
      </c>
      <c r="Q2895" s="16" t="str">
        <f>IF($B2895=2014,$P2895,"")</f>
        <v/>
      </c>
      <c r="R2895" s="16" t="str">
        <f>IF($B2895=2015,$P2895,"")</f>
        <v/>
      </c>
      <c r="S2895" s="16" t="str">
        <f>IF($B2895=2016,$P2895,"")</f>
        <v/>
      </c>
      <c r="T2895" s="16" t="str">
        <f>IF($B2895=2017,$P2895,"")</f>
        <v/>
      </c>
      <c r="U2895" s="16" t="str">
        <f>IF($B2895=2018,$P2895,"")</f>
        <v/>
      </c>
      <c r="V2895" s="16" t="str">
        <f>IF($B2895=2019,$P2895,"")</f>
        <v/>
      </c>
      <c r="W2895" s="16" t="str">
        <f>IF($B2895=2020,$P2895,"")</f>
        <v/>
      </c>
      <c r="X2895" s="6" t="str">
        <f>IF($B2895=2021,$P2895,"")</f>
        <v/>
      </c>
      <c r="Y2895" s="6" t="str">
        <f>IF($B2895=2022,$P2895,"")</f>
        <v/>
      </c>
      <c r="Z2895" s="6">
        <f>IF($B2895=2023,$P2895,"")</f>
        <v>1</v>
      </c>
      <c r="AA2895" s="6" t="str">
        <f>IF($B2895=2024,$P2895,"")</f>
        <v/>
      </c>
      <c r="AB2895" s="16" t="str">
        <f>IF($B2895=2025,$P2895,"")</f>
        <v/>
      </c>
    </row>
    <row r="2896" spans="1:28" x14ac:dyDescent="0.25">
      <c r="A2896" s="3">
        <v>1260</v>
      </c>
      <c r="B2896" s="3">
        <v>2023</v>
      </c>
      <c r="C2896" s="3" t="s">
        <v>1928</v>
      </c>
      <c r="D2896" s="4">
        <f>DATE(B2896,N2896,M2896)</f>
        <v>45142</v>
      </c>
      <c r="E2896" s="5">
        <v>1930</v>
      </c>
      <c r="F2896" s="7" t="s">
        <v>14</v>
      </c>
      <c r="G2896" s="7" t="s">
        <v>15</v>
      </c>
      <c r="H2896" s="7"/>
      <c r="I2896" s="1" t="s">
        <v>2219</v>
      </c>
      <c r="J2896" s="1" t="s">
        <v>5517</v>
      </c>
      <c r="K2896" s="6" t="s">
        <v>842</v>
      </c>
      <c r="L2896" s="6">
        <v>6402</v>
      </c>
      <c r="M2896" s="6">
        <v>4</v>
      </c>
      <c r="N2896" s="6">
        <v>8</v>
      </c>
      <c r="O2896" s="6" t="s">
        <v>81</v>
      </c>
      <c r="P2896" s="6">
        <v>1</v>
      </c>
      <c r="Q2896" s="16" t="str">
        <f>IF($B2896=2014,$P2896,"")</f>
        <v/>
      </c>
      <c r="R2896" s="16" t="str">
        <f>IF($B2896=2015,$P2896,"")</f>
        <v/>
      </c>
      <c r="S2896" s="16" t="str">
        <f>IF($B2896=2016,$P2896,"")</f>
        <v/>
      </c>
      <c r="T2896" s="16" t="str">
        <f>IF($B2896=2017,$P2896,"")</f>
        <v/>
      </c>
      <c r="U2896" s="16" t="str">
        <f>IF($B2896=2018,$P2896,"")</f>
        <v/>
      </c>
      <c r="V2896" s="16" t="str">
        <f>IF($B2896=2019,$P2896,"")</f>
        <v/>
      </c>
      <c r="W2896" s="16" t="str">
        <f>IF($B2896=2020,$P2896,"")</f>
        <v/>
      </c>
      <c r="X2896" s="6" t="str">
        <f>IF($B2896=2021,$P2896,"")</f>
        <v/>
      </c>
      <c r="Y2896" s="6" t="str">
        <f>IF($B2896=2022,$P2896,"")</f>
        <v/>
      </c>
      <c r="Z2896" s="6">
        <f>IF($B2896=2023,$P2896,"")</f>
        <v>1</v>
      </c>
      <c r="AA2896" s="6" t="str">
        <f>IF($B2896=2024,$P2896,"")</f>
        <v/>
      </c>
      <c r="AB2896" s="16" t="str">
        <f>IF($B2896=2025,$P2896,"")</f>
        <v/>
      </c>
    </row>
    <row r="2897" spans="1:29" x14ac:dyDescent="0.25">
      <c r="A2897" s="3">
        <v>1260</v>
      </c>
      <c r="B2897" s="3">
        <v>2023</v>
      </c>
      <c r="C2897" s="3" t="s">
        <v>1317</v>
      </c>
      <c r="D2897" s="4">
        <f>DATE(B2897,N2897,M2897)</f>
        <v>45171</v>
      </c>
      <c r="E2897" s="5">
        <v>1800</v>
      </c>
      <c r="F2897" s="7" t="s">
        <v>14</v>
      </c>
      <c r="G2897" s="7" t="s">
        <v>15</v>
      </c>
      <c r="H2897" s="7"/>
      <c r="I2897" s="1" t="s">
        <v>2219</v>
      </c>
      <c r="J2897" s="1" t="s">
        <v>5615</v>
      </c>
      <c r="K2897" s="6" t="s">
        <v>842</v>
      </c>
      <c r="L2897" s="6">
        <v>6404</v>
      </c>
      <c r="M2897" s="6">
        <v>2</v>
      </c>
      <c r="N2897" s="6">
        <v>9</v>
      </c>
      <c r="O2897" s="6" t="s">
        <v>81</v>
      </c>
      <c r="P2897" s="6">
        <v>1</v>
      </c>
      <c r="Q2897" s="16" t="str">
        <f>IF($B2897=2014,$P2897,"")</f>
        <v/>
      </c>
      <c r="R2897" s="16" t="str">
        <f>IF($B2897=2015,$P2897,"")</f>
        <v/>
      </c>
      <c r="S2897" s="16" t="str">
        <f>IF($B2897=2016,$P2897,"")</f>
        <v/>
      </c>
      <c r="T2897" s="16" t="str">
        <f>IF($B2897=2017,$P2897,"")</f>
        <v/>
      </c>
      <c r="U2897" s="16" t="str">
        <f>IF($B2897=2018,$P2897,"")</f>
        <v/>
      </c>
      <c r="V2897" s="16" t="str">
        <f>IF($B2897=2019,$P2897,"")</f>
        <v/>
      </c>
      <c r="W2897" s="16" t="str">
        <f>IF($B2897=2020,$P2897,"")</f>
        <v/>
      </c>
      <c r="X2897" s="6" t="str">
        <f>IF($B2897=2021,$P2897,"")</f>
        <v/>
      </c>
      <c r="Y2897" s="6" t="str">
        <f>IF($B2897=2022,$P2897,"")</f>
        <v/>
      </c>
      <c r="Z2897" s="6">
        <f>IF($B2897=2023,$P2897,"")</f>
        <v>1</v>
      </c>
      <c r="AA2897" s="6" t="str">
        <f>IF($B2897=2024,$P2897,"")</f>
        <v/>
      </c>
      <c r="AB2897" s="16" t="str">
        <f>IF($B2897=2025,$P2897,"")</f>
        <v/>
      </c>
    </row>
    <row r="2898" spans="1:29" x14ac:dyDescent="0.25">
      <c r="A2898" s="3">
        <v>1260</v>
      </c>
      <c r="B2898" s="3">
        <v>2023</v>
      </c>
      <c r="C2898" s="3" t="s">
        <v>80</v>
      </c>
      <c r="D2898" s="4">
        <f>DATE(B2898,N2898,M2898)</f>
        <v>45188</v>
      </c>
      <c r="E2898" s="5">
        <v>100</v>
      </c>
      <c r="F2898" s="6" t="s">
        <v>14</v>
      </c>
      <c r="G2898" s="7" t="s">
        <v>15</v>
      </c>
      <c r="H2898" s="7"/>
      <c r="I2898" s="1" t="s">
        <v>2219</v>
      </c>
      <c r="J2898" s="1" t="s">
        <v>5811</v>
      </c>
      <c r="K2898" s="6" t="s">
        <v>5781</v>
      </c>
      <c r="L2898" s="6">
        <v>6408</v>
      </c>
      <c r="M2898" s="6">
        <v>19</v>
      </c>
      <c r="N2898" s="6">
        <v>9</v>
      </c>
      <c r="P2898" s="6">
        <v>1</v>
      </c>
      <c r="Q2898" s="16" t="str">
        <f>IF($B2898=2014,$P2898,"")</f>
        <v/>
      </c>
      <c r="R2898" s="16" t="str">
        <f>IF($B2898=2015,$P2898,"")</f>
        <v/>
      </c>
      <c r="S2898" s="16" t="str">
        <f>IF($B2898=2016,$P2898,"")</f>
        <v/>
      </c>
      <c r="T2898" s="16" t="str">
        <f>IF($B2898=2017,$P2898,"")</f>
        <v/>
      </c>
      <c r="U2898" s="16" t="str">
        <f>IF($B2898=2018,$P2898,"")</f>
        <v/>
      </c>
      <c r="V2898" s="16" t="str">
        <f>IF($B2898=2019,$P2898,"")</f>
        <v/>
      </c>
      <c r="W2898" s="16" t="str">
        <f>IF($B2898=2020,$P2898,"")</f>
        <v/>
      </c>
      <c r="X2898" s="6" t="str">
        <f>IF($B2898=2021,$P2898,"")</f>
        <v/>
      </c>
      <c r="Y2898" s="6" t="str">
        <f>IF($B2898=2022,$P2898,"")</f>
        <v/>
      </c>
      <c r="Z2898" s="6">
        <f>IF($B2898=2023,$P2898,"")</f>
        <v>1</v>
      </c>
      <c r="AA2898" s="6" t="str">
        <f>IF($B2898=2024,$P2898,"")</f>
        <v/>
      </c>
      <c r="AB2898" s="16" t="str">
        <f>IF($B2898=2025,$P2898,"")</f>
        <v/>
      </c>
    </row>
    <row r="2899" spans="1:29" x14ac:dyDescent="0.25">
      <c r="A2899" s="3">
        <v>1260</v>
      </c>
      <c r="B2899" s="3">
        <v>2023</v>
      </c>
      <c r="C2899" s="3" t="s">
        <v>253</v>
      </c>
      <c r="D2899" s="4">
        <f>DATE(B2899,N2899,M2899)</f>
        <v>45242</v>
      </c>
      <c r="E2899" s="5">
        <v>600</v>
      </c>
      <c r="F2899" s="7" t="s">
        <v>14</v>
      </c>
      <c r="G2899" s="7" t="s">
        <v>15</v>
      </c>
      <c r="H2899" s="7"/>
      <c r="I2899" s="1" t="s">
        <v>2219</v>
      </c>
      <c r="J2899" s="1" t="s">
        <v>5987</v>
      </c>
      <c r="K2899" s="6" t="s">
        <v>34</v>
      </c>
      <c r="L2899" s="6">
        <v>6410</v>
      </c>
      <c r="M2899" s="6">
        <v>12</v>
      </c>
      <c r="N2899" s="6">
        <v>11</v>
      </c>
      <c r="O2899" s="6" t="s">
        <v>35</v>
      </c>
      <c r="P2899" s="6">
        <v>1</v>
      </c>
      <c r="Q2899" s="16" t="str">
        <f>IF($B2899=2014,$P2899,"")</f>
        <v/>
      </c>
      <c r="R2899" s="16" t="str">
        <f>IF($B2899=2015,$P2899,"")</f>
        <v/>
      </c>
      <c r="S2899" s="16" t="str">
        <f>IF($B2899=2016,$P2899,"")</f>
        <v/>
      </c>
      <c r="T2899" s="16" t="str">
        <f>IF($B2899=2017,$P2899,"")</f>
        <v/>
      </c>
      <c r="U2899" s="16" t="str">
        <f>IF($B2899=2018,$P2899,"")</f>
        <v/>
      </c>
      <c r="V2899" s="16" t="str">
        <f>IF($B2899=2019,$P2899,"")</f>
        <v/>
      </c>
      <c r="W2899" s="16" t="str">
        <f>IF($B2899=2020,$P2899,"")</f>
        <v/>
      </c>
      <c r="X2899" s="6" t="str">
        <f>IF($B2899=2021,$P2899,"")</f>
        <v/>
      </c>
      <c r="Y2899" s="6" t="str">
        <f>IF($B2899=2022,$P2899,"")</f>
        <v/>
      </c>
      <c r="Z2899" s="6">
        <f>IF($B2899=2023,$P2899,"")</f>
        <v>1</v>
      </c>
      <c r="AA2899" s="6" t="str">
        <f>IF($B2899=2024,$P2899,"")</f>
        <v/>
      </c>
      <c r="AB2899" s="16" t="str">
        <f>IF($B2899=2025,$P2899,"")</f>
        <v/>
      </c>
    </row>
    <row r="2900" spans="1:29" x14ac:dyDescent="0.25">
      <c r="A2900" s="3">
        <v>1260</v>
      </c>
      <c r="B2900" s="3">
        <v>2024</v>
      </c>
      <c r="C2900" s="3" t="s">
        <v>1856</v>
      </c>
      <c r="D2900" s="4">
        <f>DATE(B2900,N2900,M2900)</f>
        <v>45302</v>
      </c>
      <c r="E2900" s="5">
        <v>127</v>
      </c>
      <c r="F2900" s="7" t="s">
        <v>14</v>
      </c>
      <c r="G2900" s="7" t="s">
        <v>15</v>
      </c>
      <c r="H2900" s="7"/>
      <c r="I2900" s="1" t="s">
        <v>2219</v>
      </c>
      <c r="J2900" s="1" t="s">
        <v>6139</v>
      </c>
      <c r="K2900" s="6" t="s">
        <v>3435</v>
      </c>
      <c r="L2900" s="6">
        <v>6414</v>
      </c>
      <c r="M2900" s="6">
        <v>11</v>
      </c>
      <c r="N2900" s="6">
        <v>1</v>
      </c>
      <c r="P2900" s="6">
        <v>1</v>
      </c>
      <c r="Q2900" s="16" t="str">
        <f>IF($B2900=2014,$P2900,"")</f>
        <v/>
      </c>
      <c r="R2900" s="16" t="str">
        <f>IF($B2900=2015,$P2900,"")</f>
        <v/>
      </c>
      <c r="S2900" s="16" t="str">
        <f>IF($B2900=2016,$P2900,"")</f>
        <v/>
      </c>
      <c r="T2900" s="16" t="str">
        <f>IF($B2900=2017,$P2900,"")</f>
        <v/>
      </c>
      <c r="U2900" s="16" t="str">
        <f>IF($B2900=2018,$P2900,"")</f>
        <v/>
      </c>
      <c r="V2900" s="16" t="str">
        <f>IF($B2900=2019,$P2900,"")</f>
        <v/>
      </c>
      <c r="W2900" s="16" t="str">
        <f>IF($B2900=2020,$P2900,"")</f>
        <v/>
      </c>
      <c r="X2900" s="6" t="str">
        <f>IF($B2900=2021,$P2900,"")</f>
        <v/>
      </c>
      <c r="Y2900" s="6" t="str">
        <f>IF($B2900=2022,$P2900,"")</f>
        <v/>
      </c>
      <c r="Z2900" s="6" t="str">
        <f>IF($B2900=2023,$P2900,"")</f>
        <v/>
      </c>
      <c r="AA2900" s="6">
        <f>IF($B2900=2024,$P2900,"")</f>
        <v>1</v>
      </c>
      <c r="AB2900" s="16" t="str">
        <f>IF($B2900=2025,$P2900,"")</f>
        <v/>
      </c>
    </row>
    <row r="2901" spans="1:29" x14ac:dyDescent="0.25">
      <c r="A2901" s="28">
        <v>1260</v>
      </c>
      <c r="B2901" s="28">
        <v>2024</v>
      </c>
      <c r="C2901" s="28" t="s">
        <v>1267</v>
      </c>
      <c r="D2901" s="29">
        <f>DATE(B2901,N2901,M2901)</f>
        <v>45598</v>
      </c>
      <c r="E2901" s="30">
        <v>1700</v>
      </c>
      <c r="F2901" s="31" t="s">
        <v>14</v>
      </c>
      <c r="G2901" s="31" t="s">
        <v>15</v>
      </c>
      <c r="H2901" s="31"/>
      <c r="I2901" s="32" t="s">
        <v>2219</v>
      </c>
      <c r="J2901" s="32" t="s">
        <v>6429</v>
      </c>
      <c r="K2901" s="27" t="s">
        <v>842</v>
      </c>
      <c r="L2901" s="27">
        <v>6509</v>
      </c>
      <c r="M2901" s="27">
        <v>2</v>
      </c>
      <c r="N2901" s="27">
        <v>11</v>
      </c>
      <c r="O2901" s="27" t="s">
        <v>81</v>
      </c>
      <c r="P2901" s="6">
        <v>1</v>
      </c>
      <c r="Q2901" s="16" t="str">
        <f>IF($B2901=2014,$P2901,"")</f>
        <v/>
      </c>
      <c r="R2901" s="16" t="str">
        <f>IF($B2901=2015,$P2901,"")</f>
        <v/>
      </c>
      <c r="S2901" s="16" t="str">
        <f>IF($B2901=2016,$P2901,"")</f>
        <v/>
      </c>
      <c r="T2901" s="16" t="str">
        <f>IF($B2901=2017,$P2901,"")</f>
        <v/>
      </c>
      <c r="U2901" s="16" t="str">
        <f>IF($B2901=2018,$P2901,"")</f>
        <v/>
      </c>
      <c r="V2901" s="16" t="str">
        <f>IF($B2901=2019,$P2901,"")</f>
        <v/>
      </c>
      <c r="W2901" s="16" t="str">
        <f>IF($B2901=2020,$P2901,"")</f>
        <v/>
      </c>
      <c r="X2901" s="6" t="str">
        <f>IF($B2901=2021,$P2901,"")</f>
        <v/>
      </c>
      <c r="Y2901" s="6" t="str">
        <f>IF($B2901=2022,$P2901,"")</f>
        <v/>
      </c>
      <c r="Z2901" s="6" t="str">
        <f>IF($B2901=2023,$P2901,"")</f>
        <v/>
      </c>
      <c r="AA2901" s="6">
        <f>IF($B2901=2024,$P2901,"")</f>
        <v>1</v>
      </c>
      <c r="AB2901" s="16" t="str">
        <f>IF($B2901=2025,$P2901,"")</f>
        <v/>
      </c>
    </row>
    <row r="2902" spans="1:29" x14ac:dyDescent="0.25">
      <c r="A2902" s="28">
        <v>1260</v>
      </c>
      <c r="B2902" s="28">
        <v>2024</v>
      </c>
      <c r="C2902" s="28" t="s">
        <v>242</v>
      </c>
      <c r="D2902" s="29">
        <f>DATE(B2902,N2902,M2902)</f>
        <v>45609</v>
      </c>
      <c r="E2902" s="30">
        <v>1533</v>
      </c>
      <c r="F2902" s="27" t="s">
        <v>14</v>
      </c>
      <c r="G2902" s="27" t="s">
        <v>15</v>
      </c>
      <c r="H2902" s="27"/>
      <c r="I2902" s="1" t="s">
        <v>2219</v>
      </c>
      <c r="J2902" s="32" t="s">
        <v>6475</v>
      </c>
      <c r="K2902" s="27" t="s">
        <v>6258</v>
      </c>
      <c r="L2902" s="27">
        <v>6510</v>
      </c>
      <c r="M2902" s="27">
        <v>13</v>
      </c>
      <c r="N2902" s="27">
        <v>11</v>
      </c>
      <c r="O2902" s="27" t="s">
        <v>116</v>
      </c>
      <c r="P2902" s="6">
        <v>1</v>
      </c>
      <c r="Q2902" s="16" t="str">
        <f>IF($B2902=2014,$P2902,"")</f>
        <v/>
      </c>
      <c r="R2902" s="16" t="str">
        <f>IF($B2902=2015,$P2902,"")</f>
        <v/>
      </c>
      <c r="S2902" s="16" t="str">
        <f>IF($B2902=2016,$P2902,"")</f>
        <v/>
      </c>
      <c r="T2902" s="16" t="str">
        <f>IF($B2902=2017,$P2902,"")</f>
        <v/>
      </c>
      <c r="U2902" s="16" t="str">
        <f>IF($B2902=2018,$P2902,"")</f>
        <v/>
      </c>
      <c r="V2902" s="16" t="str">
        <f>IF($B2902=2019,$P2902,"")</f>
        <v/>
      </c>
      <c r="W2902" s="16" t="str">
        <f>IF($B2902=2020,$P2902,"")</f>
        <v/>
      </c>
      <c r="X2902" s="6" t="str">
        <f>IF($B2902=2021,$P2902,"")</f>
        <v/>
      </c>
      <c r="Y2902" s="6" t="str">
        <f>IF($B2902=2022,$P2902,"")</f>
        <v/>
      </c>
      <c r="Z2902" s="6" t="str">
        <f>IF($B2902=2023,$P2902,"")</f>
        <v/>
      </c>
      <c r="AA2902" s="6">
        <f>IF($B2902=2024,$P2902,"")</f>
        <v>1</v>
      </c>
      <c r="AB2902" s="16" t="str">
        <f>IF($B2902=2025,$P2902,"")</f>
        <v/>
      </c>
    </row>
    <row r="2903" spans="1:29" x14ac:dyDescent="0.25">
      <c r="A2903" s="60">
        <v>1260</v>
      </c>
      <c r="B2903" s="60">
        <v>2025</v>
      </c>
      <c r="C2903" s="60" t="s">
        <v>657</v>
      </c>
      <c r="D2903" s="61">
        <f>DATE(B2903,N2903,M2903)</f>
        <v>45724</v>
      </c>
      <c r="E2903" s="62">
        <v>707</v>
      </c>
      <c r="F2903" s="63" t="s">
        <v>14</v>
      </c>
      <c r="G2903" s="63" t="s">
        <v>15</v>
      </c>
      <c r="H2903" s="63"/>
      <c r="I2903" s="69" t="s">
        <v>2219</v>
      </c>
      <c r="J2903" s="64" t="s">
        <v>6516</v>
      </c>
      <c r="K2903" s="63" t="s">
        <v>274</v>
      </c>
      <c r="L2903" s="63">
        <v>6518</v>
      </c>
      <c r="M2903" s="63">
        <v>8</v>
      </c>
      <c r="N2903" s="63">
        <v>3</v>
      </c>
      <c r="O2903" s="63"/>
      <c r="P2903" s="65">
        <v>1</v>
      </c>
      <c r="Q2903" s="66" t="str">
        <f>IF($B2903=2014,$P2903,"")</f>
        <v/>
      </c>
      <c r="R2903" s="66" t="str">
        <f>IF($B2903=2015,$P2903,"")</f>
        <v/>
      </c>
      <c r="S2903" s="66" t="str">
        <f>IF($B2903=2016,$P2903,"")</f>
        <v/>
      </c>
      <c r="T2903" s="66" t="str">
        <f>IF($B2903=2017,$P2903,"")</f>
        <v/>
      </c>
      <c r="U2903" s="66" t="str">
        <f>IF($B2903=2018,$P2903,"")</f>
        <v/>
      </c>
      <c r="V2903" s="66" t="str">
        <f>IF($B2903=2019,$P2903,"")</f>
        <v/>
      </c>
      <c r="W2903" s="66" t="str">
        <f>IF($B2903=2020,$P2903,"")</f>
        <v/>
      </c>
      <c r="X2903" s="65" t="str">
        <f>IF($B2903=2021,$P2903,"")</f>
        <v/>
      </c>
      <c r="Y2903" s="65" t="str">
        <f>IF($B2903=2022,$P2903,"")</f>
        <v/>
      </c>
      <c r="Z2903" s="65" t="str">
        <f>IF($B2903=2023,$P2903,"")</f>
        <v/>
      </c>
      <c r="AA2903" s="65" t="str">
        <f>IF($B2903=2024,$P2903,"")</f>
        <v/>
      </c>
      <c r="AB2903" s="66">
        <f>IF($B2903=2025,$P2903,"")</f>
        <v>1</v>
      </c>
      <c r="AC2903" s="64"/>
    </row>
    <row r="2904" spans="1:29" x14ac:dyDescent="0.25">
      <c r="A2904" s="60">
        <v>1260</v>
      </c>
      <c r="B2904" s="60">
        <v>2025</v>
      </c>
      <c r="C2904" s="60" t="s">
        <v>711</v>
      </c>
      <c r="D2904" s="61">
        <f>DATE(B2904,N2904,M2904)</f>
        <v>45728</v>
      </c>
      <c r="E2904" s="62">
        <v>1754</v>
      </c>
      <c r="F2904" s="63" t="s">
        <v>14</v>
      </c>
      <c r="G2904" s="63" t="s">
        <v>15</v>
      </c>
      <c r="H2904" s="63"/>
      <c r="I2904" s="69" t="s">
        <v>2219</v>
      </c>
      <c r="J2904" s="64" t="s">
        <v>6517</v>
      </c>
      <c r="K2904" s="63" t="s">
        <v>34</v>
      </c>
      <c r="L2904" s="63">
        <v>6518</v>
      </c>
      <c r="M2904" s="63">
        <v>12</v>
      </c>
      <c r="N2904" s="63">
        <v>3</v>
      </c>
      <c r="O2904" s="63" t="s">
        <v>35</v>
      </c>
      <c r="P2904" s="65">
        <v>1</v>
      </c>
      <c r="Q2904" s="66" t="str">
        <f>IF($B2904=2014,$P2904,"")</f>
        <v/>
      </c>
      <c r="R2904" s="66" t="str">
        <f>IF($B2904=2015,$P2904,"")</f>
        <v/>
      </c>
      <c r="S2904" s="66" t="str">
        <f>IF($B2904=2016,$P2904,"")</f>
        <v/>
      </c>
      <c r="T2904" s="66" t="str">
        <f>IF($B2904=2017,$P2904,"")</f>
        <v/>
      </c>
      <c r="U2904" s="66" t="str">
        <f>IF($B2904=2018,$P2904,"")</f>
        <v/>
      </c>
      <c r="V2904" s="66" t="str">
        <f>IF($B2904=2019,$P2904,"")</f>
        <v/>
      </c>
      <c r="W2904" s="66" t="str">
        <f>IF($B2904=2020,$P2904,"")</f>
        <v/>
      </c>
      <c r="X2904" s="65" t="str">
        <f>IF($B2904=2021,$P2904,"")</f>
        <v/>
      </c>
      <c r="Y2904" s="65" t="str">
        <f>IF($B2904=2022,$P2904,"")</f>
        <v/>
      </c>
      <c r="Z2904" s="65" t="str">
        <f>IF($B2904=2023,$P2904,"")</f>
        <v/>
      </c>
      <c r="AA2904" s="65" t="str">
        <f>IF($B2904=2024,$P2904,"")</f>
        <v/>
      </c>
      <c r="AB2904" s="66">
        <f>IF($B2904=2025,$P2904,"")</f>
        <v>1</v>
      </c>
      <c r="AC2904" s="64"/>
    </row>
    <row r="2905" spans="1:29" ht="24" x14ac:dyDescent="0.25">
      <c r="A2905" s="3">
        <v>1260</v>
      </c>
      <c r="B2905" s="3">
        <v>2020</v>
      </c>
      <c r="C2905" s="3" t="s">
        <v>1235</v>
      </c>
      <c r="D2905" s="4">
        <f>DATE(B2905,N2905,M2905)</f>
        <v>43927</v>
      </c>
      <c r="E2905" s="5">
        <v>1852</v>
      </c>
      <c r="F2905" s="6" t="s">
        <v>14</v>
      </c>
      <c r="G2905" s="6" t="s">
        <v>15</v>
      </c>
      <c r="I2905" s="8" t="s">
        <v>2224</v>
      </c>
      <c r="J2905" s="1" t="s">
        <v>2225</v>
      </c>
      <c r="K2905" s="6" t="s">
        <v>830</v>
      </c>
      <c r="L2905" s="6">
        <v>60191</v>
      </c>
      <c r="M2905" s="6">
        <v>6</v>
      </c>
      <c r="N2905" s="6">
        <v>4</v>
      </c>
      <c r="P2905" s="6">
        <v>1</v>
      </c>
      <c r="Q2905" s="16" t="str">
        <f>IF($B2905=2014,$P2905,"")</f>
        <v/>
      </c>
      <c r="R2905" s="16" t="str">
        <f>IF($B2905=2015,$P2905,"")</f>
        <v/>
      </c>
      <c r="S2905" s="16" t="str">
        <f>IF($B2905=2016,$P2905,"")</f>
        <v/>
      </c>
      <c r="T2905" s="16" t="str">
        <f>IF($B2905=2017,$P2905,"")</f>
        <v/>
      </c>
      <c r="U2905" s="16" t="str">
        <f>IF($B2905=2018,$P2905,"")</f>
        <v/>
      </c>
      <c r="V2905" s="16" t="str">
        <f>IF($B2905=2019,$P2905,"")</f>
        <v/>
      </c>
      <c r="W2905" s="16">
        <f>IF($B2905=2020,$P2905,"")</f>
        <v>1</v>
      </c>
      <c r="X2905" s="6" t="str">
        <f>IF($B2905=2021,$P2905,"")</f>
        <v/>
      </c>
      <c r="Y2905" s="6" t="str">
        <f>IF($B2905=2022,$P2905,"")</f>
        <v/>
      </c>
      <c r="Z2905" s="6" t="str">
        <f>IF($B2905=2023,$P2905,"")</f>
        <v/>
      </c>
      <c r="AA2905" s="6" t="str">
        <f>IF($B2905=2024,$P2905,"")</f>
        <v/>
      </c>
      <c r="AB2905" s="16" t="str">
        <f>IF($B2905=2025,$P2905,"")</f>
        <v/>
      </c>
    </row>
    <row r="2906" spans="1:29" x14ac:dyDescent="0.25">
      <c r="A2906" s="3">
        <v>1260</v>
      </c>
      <c r="B2906" s="3">
        <v>2020</v>
      </c>
      <c r="C2906" s="3" t="s">
        <v>1342</v>
      </c>
      <c r="D2906" s="4">
        <f>DATE(B2906,N2906,M2906)</f>
        <v>43952</v>
      </c>
      <c r="E2906" s="5">
        <v>230</v>
      </c>
      <c r="F2906" s="6" t="s">
        <v>14</v>
      </c>
      <c r="G2906" s="6" t="s">
        <v>15</v>
      </c>
      <c r="I2906" s="8" t="s">
        <v>2224</v>
      </c>
      <c r="J2906" s="1" t="s">
        <v>2226</v>
      </c>
      <c r="K2906" s="6" t="s">
        <v>945</v>
      </c>
      <c r="L2906" s="6">
        <v>60191</v>
      </c>
      <c r="M2906" s="6">
        <v>1</v>
      </c>
      <c r="N2906" s="6">
        <v>5</v>
      </c>
      <c r="O2906" s="6" t="s">
        <v>679</v>
      </c>
      <c r="P2906" s="6">
        <v>1</v>
      </c>
      <c r="Q2906" s="16" t="str">
        <f>IF($B2906=2014,$P2906,"")</f>
        <v/>
      </c>
      <c r="R2906" s="16" t="str">
        <f>IF($B2906=2015,$P2906,"")</f>
        <v/>
      </c>
      <c r="S2906" s="16" t="str">
        <f>IF($B2906=2016,$P2906,"")</f>
        <v/>
      </c>
      <c r="T2906" s="16" t="str">
        <f>IF($B2906=2017,$P2906,"")</f>
        <v/>
      </c>
      <c r="U2906" s="16" t="str">
        <f>IF($B2906=2018,$P2906,"")</f>
        <v/>
      </c>
      <c r="V2906" s="16" t="str">
        <f>IF($B2906=2019,$P2906,"")</f>
        <v/>
      </c>
      <c r="W2906" s="16">
        <f>IF($B2906=2020,$P2906,"")</f>
        <v>1</v>
      </c>
      <c r="X2906" s="6" t="str">
        <f>IF($B2906=2021,$P2906,"")</f>
        <v/>
      </c>
      <c r="Y2906" s="6" t="str">
        <f>IF($B2906=2022,$P2906,"")</f>
        <v/>
      </c>
      <c r="Z2906" s="6" t="str">
        <f>IF($B2906=2023,$P2906,"")</f>
        <v/>
      </c>
      <c r="AA2906" s="6" t="str">
        <f>IF($B2906=2024,$P2906,"")</f>
        <v/>
      </c>
      <c r="AB2906" s="16" t="str">
        <f>IF($B2906=2025,$P2906,"")</f>
        <v/>
      </c>
    </row>
    <row r="2907" spans="1:29" ht="24" x14ac:dyDescent="0.25">
      <c r="A2907" s="3">
        <v>1260</v>
      </c>
      <c r="B2907" s="3">
        <v>2022</v>
      </c>
      <c r="C2907" s="3" t="s">
        <v>1352</v>
      </c>
      <c r="D2907" s="4">
        <f>DATE(B2907,N2907,M2907)</f>
        <v>44776</v>
      </c>
      <c r="E2907" s="5">
        <v>100</v>
      </c>
      <c r="F2907" s="7" t="s">
        <v>14</v>
      </c>
      <c r="G2907" s="7" t="s">
        <v>15</v>
      </c>
      <c r="H2907" s="7"/>
      <c r="I2907" s="1" t="s">
        <v>2224</v>
      </c>
      <c r="J2907" s="1" t="s">
        <v>4151</v>
      </c>
      <c r="K2907" s="6" t="s">
        <v>22</v>
      </c>
      <c r="L2907" s="6">
        <v>6302</v>
      </c>
      <c r="M2907" s="6">
        <v>3</v>
      </c>
      <c r="N2907" s="6">
        <v>8</v>
      </c>
      <c r="P2907" s="6">
        <v>1</v>
      </c>
      <c r="Q2907" s="16" t="str">
        <f>IF($B2907=2014,$P2907,"")</f>
        <v/>
      </c>
      <c r="R2907" s="16" t="str">
        <f>IF($B2907=2015,$P2907,"")</f>
        <v/>
      </c>
      <c r="S2907" s="16" t="str">
        <f>IF($B2907=2016,$P2907,"")</f>
        <v/>
      </c>
      <c r="T2907" s="16" t="str">
        <f>IF($B2907=2017,$P2907,"")</f>
        <v/>
      </c>
      <c r="U2907" s="16" t="str">
        <f>IF($B2907=2018,$P2907,"")</f>
        <v/>
      </c>
      <c r="V2907" s="16" t="str">
        <f>IF($B2907=2019,$P2907,"")</f>
        <v/>
      </c>
      <c r="W2907" s="16" t="str">
        <f>IF($B2907=2020,$P2907,"")</f>
        <v/>
      </c>
      <c r="X2907" s="6" t="str">
        <f>IF($B2907=2021,$P2907,"")</f>
        <v/>
      </c>
      <c r="Y2907" s="6">
        <f>IF($B2907=2022,$P2907,"")</f>
        <v>1</v>
      </c>
      <c r="Z2907" s="6" t="str">
        <f>IF($B2907=2023,$P2907,"")</f>
        <v/>
      </c>
      <c r="AA2907" s="6" t="str">
        <f>IF($B2907=2024,$P2907,"")</f>
        <v/>
      </c>
      <c r="AB2907" s="16" t="str">
        <f>IF($B2907=2025,$P2907,"")</f>
        <v/>
      </c>
    </row>
    <row r="2908" spans="1:29" ht="24" x14ac:dyDescent="0.25">
      <c r="A2908" s="3">
        <v>1260</v>
      </c>
      <c r="B2908" s="3">
        <v>2023</v>
      </c>
      <c r="C2908" s="3" t="s">
        <v>911</v>
      </c>
      <c r="D2908" s="4">
        <f>DATE(B2908,N2908,M2908)</f>
        <v>44987</v>
      </c>
      <c r="E2908" s="5">
        <v>2231</v>
      </c>
      <c r="F2908" s="7" t="s">
        <v>14</v>
      </c>
      <c r="G2908" s="7" t="s">
        <v>15</v>
      </c>
      <c r="H2908" s="7"/>
      <c r="I2908" s="1" t="s">
        <v>2224</v>
      </c>
      <c r="J2908" s="1" t="s">
        <v>5310</v>
      </c>
      <c r="K2908" s="6" t="s">
        <v>178</v>
      </c>
      <c r="L2908" s="6">
        <v>6318</v>
      </c>
      <c r="M2908" s="6">
        <v>2</v>
      </c>
      <c r="N2908" s="6">
        <v>3</v>
      </c>
      <c r="O2908" s="6" t="s">
        <v>81</v>
      </c>
      <c r="P2908" s="6">
        <v>1</v>
      </c>
      <c r="Q2908" s="16" t="str">
        <f>IF($B2908=2014,$P2908,"")</f>
        <v/>
      </c>
      <c r="R2908" s="16" t="str">
        <f>IF($B2908=2015,$P2908,"")</f>
        <v/>
      </c>
      <c r="S2908" s="16" t="str">
        <f>IF($B2908=2016,$P2908,"")</f>
        <v/>
      </c>
      <c r="T2908" s="16" t="str">
        <f>IF($B2908=2017,$P2908,"")</f>
        <v/>
      </c>
      <c r="U2908" s="16" t="str">
        <f>IF($B2908=2018,$P2908,"")</f>
        <v/>
      </c>
      <c r="V2908" s="16" t="str">
        <f>IF($B2908=2019,$P2908,"")</f>
        <v/>
      </c>
      <c r="W2908" s="16" t="str">
        <f>IF($B2908=2020,$P2908,"")</f>
        <v/>
      </c>
      <c r="X2908" s="6" t="str">
        <f>IF($B2908=2021,$P2908,"")</f>
        <v/>
      </c>
      <c r="Y2908" s="6" t="str">
        <f>IF($B2908=2022,$P2908,"")</f>
        <v/>
      </c>
      <c r="Z2908" s="6">
        <f>IF($B2908=2023,$P2908,"")</f>
        <v>1</v>
      </c>
      <c r="AA2908" s="6" t="str">
        <f>IF($B2908=2024,$P2908,"")</f>
        <v/>
      </c>
      <c r="AB2908" s="16" t="str">
        <f>IF($B2908=2025,$P2908,"")</f>
        <v/>
      </c>
    </row>
    <row r="2909" spans="1:29" x14ac:dyDescent="0.25">
      <c r="A2909" s="3">
        <v>1260</v>
      </c>
      <c r="B2909" s="3">
        <v>2023</v>
      </c>
      <c r="C2909" s="3" t="s">
        <v>1051</v>
      </c>
      <c r="D2909" s="4">
        <f>DATE(B2909,N2909,M2909)</f>
        <v>45187</v>
      </c>
      <c r="E2909" s="5">
        <v>2301</v>
      </c>
      <c r="F2909" s="6" t="s">
        <v>14</v>
      </c>
      <c r="G2909" s="7" t="s">
        <v>15</v>
      </c>
      <c r="H2909" s="7"/>
      <c r="I2909" s="8" t="s">
        <v>2224</v>
      </c>
      <c r="J2909" s="1" t="s">
        <v>5810</v>
      </c>
      <c r="K2909" s="6" t="s">
        <v>5781</v>
      </c>
      <c r="L2909" s="6">
        <v>6408</v>
      </c>
      <c r="M2909" s="6">
        <v>18</v>
      </c>
      <c r="N2909" s="6">
        <v>9</v>
      </c>
      <c r="P2909" s="6">
        <v>1</v>
      </c>
      <c r="Q2909" s="16" t="str">
        <f>IF($B2909=2014,$P2909,"")</f>
        <v/>
      </c>
      <c r="R2909" s="16" t="str">
        <f>IF($B2909=2015,$P2909,"")</f>
        <v/>
      </c>
      <c r="S2909" s="16" t="str">
        <f>IF($B2909=2016,$P2909,"")</f>
        <v/>
      </c>
      <c r="T2909" s="16" t="str">
        <f>IF($B2909=2017,$P2909,"")</f>
        <v/>
      </c>
      <c r="U2909" s="16" t="str">
        <f>IF($B2909=2018,$P2909,"")</f>
        <v/>
      </c>
      <c r="V2909" s="16" t="str">
        <f>IF($B2909=2019,$P2909,"")</f>
        <v/>
      </c>
      <c r="W2909" s="16" t="str">
        <f>IF($B2909=2020,$P2909,"")</f>
        <v/>
      </c>
      <c r="X2909" s="6" t="str">
        <f>IF($B2909=2021,$P2909,"")</f>
        <v/>
      </c>
      <c r="Y2909" s="6" t="str">
        <f>IF($B2909=2022,$P2909,"")</f>
        <v/>
      </c>
      <c r="Z2909" s="6">
        <f>IF($B2909=2023,$P2909,"")</f>
        <v>1</v>
      </c>
      <c r="AA2909" s="6" t="str">
        <f>IF($B2909=2024,$P2909,"")</f>
        <v/>
      </c>
      <c r="AB2909" s="16" t="str">
        <f>IF($B2909=2025,$P2909,"")</f>
        <v/>
      </c>
    </row>
    <row r="2910" spans="1:29" x14ac:dyDescent="0.25">
      <c r="A2910" s="3">
        <v>1260</v>
      </c>
      <c r="B2910" s="3">
        <v>2024</v>
      </c>
      <c r="C2910" s="3" t="s">
        <v>153</v>
      </c>
      <c r="D2910" s="4">
        <f>DATE(B2910,N2910,M2910)</f>
        <v>45331</v>
      </c>
      <c r="E2910" s="5">
        <v>1805</v>
      </c>
      <c r="F2910" s="7" t="s">
        <v>14</v>
      </c>
      <c r="G2910" s="7" t="s">
        <v>15</v>
      </c>
      <c r="H2910" s="7"/>
      <c r="I2910" s="8" t="s">
        <v>2224</v>
      </c>
      <c r="J2910" s="1" t="s">
        <v>6194</v>
      </c>
      <c r="K2910" s="6" t="s">
        <v>34</v>
      </c>
      <c r="L2910" s="6">
        <v>6416</v>
      </c>
      <c r="M2910" s="6">
        <v>9</v>
      </c>
      <c r="N2910" s="6">
        <v>2</v>
      </c>
      <c r="O2910" s="6" t="s">
        <v>35</v>
      </c>
      <c r="P2910" s="6">
        <v>1</v>
      </c>
      <c r="Q2910" s="16" t="str">
        <f>IF($B2910=2014,$P2910,"")</f>
        <v/>
      </c>
      <c r="R2910" s="16" t="str">
        <f>IF($B2910=2015,$P2910,"")</f>
        <v/>
      </c>
      <c r="S2910" s="16" t="str">
        <f>IF($B2910=2016,$P2910,"")</f>
        <v/>
      </c>
      <c r="T2910" s="16" t="str">
        <f>IF($B2910=2017,$P2910,"")</f>
        <v/>
      </c>
      <c r="U2910" s="16" t="str">
        <f>IF($B2910=2018,$P2910,"")</f>
        <v/>
      </c>
      <c r="V2910" s="16" t="str">
        <f>IF($B2910=2019,$P2910,"")</f>
        <v/>
      </c>
      <c r="W2910" s="16" t="str">
        <f>IF($B2910=2020,$P2910,"")</f>
        <v/>
      </c>
      <c r="X2910" s="6" t="str">
        <f>IF($B2910=2021,$P2910,"")</f>
        <v/>
      </c>
      <c r="Y2910" s="6" t="str">
        <f>IF($B2910=2022,$P2910,"")</f>
        <v/>
      </c>
      <c r="Z2910" s="6" t="str">
        <f>IF($B2910=2023,$P2910,"")</f>
        <v/>
      </c>
      <c r="AA2910" s="6">
        <f>IF($B2910=2024,$P2910,"")</f>
        <v>1</v>
      </c>
      <c r="AB2910" s="16" t="str">
        <f>IF($B2910=2025,$P2910,"")</f>
        <v/>
      </c>
    </row>
    <row r="2911" spans="1:29" x14ac:dyDescent="0.25">
      <c r="A2911" s="28">
        <v>1260</v>
      </c>
      <c r="B2911" s="28">
        <v>2024</v>
      </c>
      <c r="C2911" s="28" t="s">
        <v>257</v>
      </c>
      <c r="D2911" s="29">
        <f>DATE(B2911,N2911,M2911)</f>
        <v>45593</v>
      </c>
      <c r="E2911" s="30">
        <v>703</v>
      </c>
      <c r="F2911" s="31" t="s">
        <v>14</v>
      </c>
      <c r="G2911" s="31" t="s">
        <v>15</v>
      </c>
      <c r="H2911" s="31"/>
      <c r="I2911" s="32" t="s">
        <v>2224</v>
      </c>
      <c r="J2911" s="32" t="s">
        <v>6427</v>
      </c>
      <c r="K2911" s="27" t="s">
        <v>6364</v>
      </c>
      <c r="L2911" s="27">
        <v>6509</v>
      </c>
      <c r="M2911" s="27">
        <v>28</v>
      </c>
      <c r="N2911" s="27">
        <v>10</v>
      </c>
      <c r="O2911" s="27"/>
      <c r="P2911" s="6">
        <v>1</v>
      </c>
      <c r="Q2911" s="16" t="str">
        <f>IF($B2911=2014,$P2911,"")</f>
        <v/>
      </c>
      <c r="R2911" s="16" t="str">
        <f>IF($B2911=2015,$P2911,"")</f>
        <v/>
      </c>
      <c r="S2911" s="16" t="str">
        <f>IF($B2911=2016,$P2911,"")</f>
        <v/>
      </c>
      <c r="T2911" s="16" t="str">
        <f>IF($B2911=2017,$P2911,"")</f>
        <v/>
      </c>
      <c r="U2911" s="16" t="str">
        <f>IF($B2911=2018,$P2911,"")</f>
        <v/>
      </c>
      <c r="V2911" s="16" t="str">
        <f>IF($B2911=2019,$P2911,"")</f>
        <v/>
      </c>
      <c r="W2911" s="16" t="str">
        <f>IF($B2911=2020,$P2911,"")</f>
        <v/>
      </c>
      <c r="X2911" s="6" t="str">
        <f>IF($B2911=2021,$P2911,"")</f>
        <v/>
      </c>
      <c r="Y2911" s="6" t="str">
        <f>IF($B2911=2022,$P2911,"")</f>
        <v/>
      </c>
      <c r="Z2911" s="6" t="str">
        <f>IF($B2911=2023,$P2911,"")</f>
        <v/>
      </c>
      <c r="AA2911" s="6">
        <f>IF($B2911=2024,$P2911,"")</f>
        <v>1</v>
      </c>
      <c r="AB2911" s="16" t="str">
        <f>IF($B2911=2025,$P2911,"")</f>
        <v/>
      </c>
    </row>
    <row r="2912" spans="1:29" x14ac:dyDescent="0.25">
      <c r="A2912" s="28">
        <v>1260</v>
      </c>
      <c r="B2912" s="28">
        <v>2024</v>
      </c>
      <c r="C2912" s="28" t="s">
        <v>1267</v>
      </c>
      <c r="D2912" s="29">
        <f>DATE(B2912,N2912,M2912)</f>
        <v>45598</v>
      </c>
      <c r="E2912" s="30">
        <v>1600</v>
      </c>
      <c r="F2912" s="31" t="s">
        <v>14</v>
      </c>
      <c r="G2912" s="31" t="s">
        <v>15</v>
      </c>
      <c r="H2912" s="31"/>
      <c r="I2912" s="32" t="s">
        <v>2224</v>
      </c>
      <c r="J2912" s="32" t="s">
        <v>6428</v>
      </c>
      <c r="K2912" s="27" t="s">
        <v>842</v>
      </c>
      <c r="L2912" s="27">
        <v>6509</v>
      </c>
      <c r="M2912" s="27">
        <v>2</v>
      </c>
      <c r="N2912" s="27">
        <v>11</v>
      </c>
      <c r="O2912" s="27" t="s">
        <v>81</v>
      </c>
      <c r="P2912" s="6">
        <v>1</v>
      </c>
      <c r="Q2912" s="16" t="str">
        <f>IF($B2912=2014,$P2912,"")</f>
        <v/>
      </c>
      <c r="R2912" s="16" t="str">
        <f>IF($B2912=2015,$P2912,"")</f>
        <v/>
      </c>
      <c r="S2912" s="16" t="str">
        <f>IF($B2912=2016,$P2912,"")</f>
        <v/>
      </c>
      <c r="T2912" s="16" t="str">
        <f>IF($B2912=2017,$P2912,"")</f>
        <v/>
      </c>
      <c r="U2912" s="16" t="str">
        <f>IF($B2912=2018,$P2912,"")</f>
        <v/>
      </c>
      <c r="V2912" s="16" t="str">
        <f>IF($B2912=2019,$P2912,"")</f>
        <v/>
      </c>
      <c r="W2912" s="16" t="str">
        <f>IF($B2912=2020,$P2912,"")</f>
        <v/>
      </c>
      <c r="X2912" s="6" t="str">
        <f>IF($B2912=2021,$P2912,"")</f>
        <v/>
      </c>
      <c r="Y2912" s="6" t="str">
        <f>IF($B2912=2022,$P2912,"")</f>
        <v/>
      </c>
      <c r="Z2912" s="6" t="str">
        <f>IF($B2912=2023,$P2912,"")</f>
        <v/>
      </c>
      <c r="AA2912" s="6">
        <f>IF($B2912=2024,$P2912,"")</f>
        <v>1</v>
      </c>
      <c r="AB2912" s="16" t="str">
        <f>IF($B2912=2025,$P2912,"")</f>
        <v/>
      </c>
    </row>
    <row r="2913" spans="1:28" ht="24" x14ac:dyDescent="0.25">
      <c r="A2913" s="3">
        <v>1269</v>
      </c>
      <c r="B2913" s="5">
        <v>2015</v>
      </c>
      <c r="C2913" s="3" t="s">
        <v>40</v>
      </c>
      <c r="D2913" s="4">
        <f>DATE(B2913,N2913,M2913)</f>
        <v>42213</v>
      </c>
      <c r="E2913" s="5">
        <v>2306</v>
      </c>
      <c r="F2913" s="6" t="s">
        <v>14</v>
      </c>
      <c r="G2913" s="6" t="s">
        <v>118</v>
      </c>
      <c r="I2913" s="8" t="s">
        <v>2227</v>
      </c>
      <c r="J2913" s="8" t="s">
        <v>2228</v>
      </c>
      <c r="K2913" s="6" t="s">
        <v>22</v>
      </c>
      <c r="L2913" s="6">
        <v>5602</v>
      </c>
      <c r="M2913" s="6">
        <v>28</v>
      </c>
      <c r="N2913" s="6">
        <v>7</v>
      </c>
      <c r="P2913" s="6">
        <v>1</v>
      </c>
      <c r="Q2913" s="16" t="str">
        <f>IF($B2913=2014,$P2913,"")</f>
        <v/>
      </c>
      <c r="R2913" s="16">
        <f>IF($B2913=2015,$P2913,"")</f>
        <v>1</v>
      </c>
      <c r="S2913" s="16" t="str">
        <f>IF($B2913=2016,$P2913,"")</f>
        <v/>
      </c>
      <c r="T2913" s="16" t="str">
        <f>IF($B2913=2017,$P2913,"")</f>
        <v/>
      </c>
      <c r="U2913" s="16" t="str">
        <f>IF($B2913=2018,$P2913,"")</f>
        <v/>
      </c>
      <c r="V2913" s="16" t="str">
        <f>IF($B2913=2019,$P2913,"")</f>
        <v/>
      </c>
      <c r="W2913" s="16" t="str">
        <f>IF($B2913=2020,$P2913,"")</f>
        <v/>
      </c>
      <c r="X2913" s="6" t="str">
        <f>IF($B2913=2021,$P2913,"")</f>
        <v/>
      </c>
      <c r="Y2913" s="6" t="str">
        <f>IF($B2913=2022,$P2913,"")</f>
        <v/>
      </c>
      <c r="Z2913" s="6" t="str">
        <f>IF($B2913=2023,$P2913,"")</f>
        <v/>
      </c>
      <c r="AA2913" s="6" t="str">
        <f>IF($B2913=2024,$P2913,"")</f>
        <v/>
      </c>
      <c r="AB2913" s="16" t="str">
        <f>IF($B2913=2025,$P2913,"")</f>
        <v/>
      </c>
    </row>
    <row r="2914" spans="1:28" x14ac:dyDescent="0.25">
      <c r="A2914" s="3">
        <v>1269</v>
      </c>
      <c r="B2914" s="5">
        <v>2015</v>
      </c>
      <c r="C2914" s="3" t="s">
        <v>278</v>
      </c>
      <c r="D2914" s="4">
        <f>DATE(B2914,N2914,M2914)</f>
        <v>42273</v>
      </c>
      <c r="E2914" s="5">
        <v>1926</v>
      </c>
      <c r="F2914" s="6" t="s">
        <v>14</v>
      </c>
      <c r="G2914" s="6" t="s">
        <v>118</v>
      </c>
      <c r="I2914" s="8" t="s">
        <v>2227</v>
      </c>
      <c r="J2914" s="8" t="s">
        <v>2229</v>
      </c>
      <c r="K2914" s="6" t="s">
        <v>22</v>
      </c>
      <c r="L2914" s="6">
        <v>5606</v>
      </c>
      <c r="M2914" s="6">
        <v>26</v>
      </c>
      <c r="N2914" s="6">
        <v>9</v>
      </c>
      <c r="P2914" s="6">
        <v>1</v>
      </c>
      <c r="Q2914" s="16" t="str">
        <f>IF($B2914=2014,$P2914,"")</f>
        <v/>
      </c>
      <c r="R2914" s="16">
        <f>IF($B2914=2015,$P2914,"")</f>
        <v>1</v>
      </c>
      <c r="S2914" s="16" t="str">
        <f>IF($B2914=2016,$P2914,"")</f>
        <v/>
      </c>
      <c r="T2914" s="16" t="str">
        <f>IF($B2914=2017,$P2914,"")</f>
        <v/>
      </c>
      <c r="U2914" s="16" t="str">
        <f>IF($B2914=2018,$P2914,"")</f>
        <v/>
      </c>
      <c r="V2914" s="16" t="str">
        <f>IF($B2914=2019,$P2914,"")</f>
        <v/>
      </c>
      <c r="W2914" s="16" t="str">
        <f>IF($B2914=2020,$P2914,"")</f>
        <v/>
      </c>
      <c r="X2914" s="6" t="str">
        <f>IF($B2914=2021,$P2914,"")</f>
        <v/>
      </c>
      <c r="Y2914" s="6" t="str">
        <f>IF($B2914=2022,$P2914,"")</f>
        <v/>
      </c>
      <c r="Z2914" s="6" t="str">
        <f>IF($B2914=2023,$P2914,"")</f>
        <v/>
      </c>
      <c r="AA2914" s="6" t="str">
        <f>IF($B2914=2024,$P2914,"")</f>
        <v/>
      </c>
      <c r="AB2914" s="16" t="str">
        <f>IF($B2914=2025,$P2914,"")</f>
        <v/>
      </c>
    </row>
    <row r="2915" spans="1:28" ht="24" x14ac:dyDescent="0.25">
      <c r="A2915" s="3">
        <v>1269</v>
      </c>
      <c r="B2915" s="5">
        <v>2015</v>
      </c>
      <c r="C2915" s="3" t="s">
        <v>725</v>
      </c>
      <c r="D2915" s="4">
        <f>DATE(B2915,N2915,M2915)</f>
        <v>42369</v>
      </c>
      <c r="E2915" s="9">
        <v>2252</v>
      </c>
      <c r="F2915" s="6" t="s">
        <v>14</v>
      </c>
      <c r="G2915" s="6" t="s">
        <v>118</v>
      </c>
      <c r="I2915" s="8" t="s">
        <v>2227</v>
      </c>
      <c r="J2915" s="8" t="s">
        <v>2230</v>
      </c>
      <c r="K2915" s="6" t="s">
        <v>719</v>
      </c>
      <c r="L2915" s="6">
        <v>5612</v>
      </c>
      <c r="M2915" s="6">
        <v>31</v>
      </c>
      <c r="N2915" s="6">
        <v>12</v>
      </c>
      <c r="P2915" s="6">
        <v>1</v>
      </c>
      <c r="Q2915" s="16" t="str">
        <f>IF($B2915=2014,$P2915,"")</f>
        <v/>
      </c>
      <c r="R2915" s="16">
        <f>IF($B2915=2015,$P2915,"")</f>
        <v>1</v>
      </c>
      <c r="S2915" s="16" t="str">
        <f>IF($B2915=2016,$P2915,"")</f>
        <v/>
      </c>
      <c r="T2915" s="16" t="str">
        <f>IF($B2915=2017,$P2915,"")</f>
        <v/>
      </c>
      <c r="U2915" s="16" t="str">
        <f>IF($B2915=2018,$P2915,"")</f>
        <v/>
      </c>
      <c r="V2915" s="16" t="str">
        <f>IF($B2915=2019,$P2915,"")</f>
        <v/>
      </c>
      <c r="W2915" s="16" t="str">
        <f>IF($B2915=2020,$P2915,"")</f>
        <v/>
      </c>
      <c r="X2915" s="6" t="str">
        <f>IF($B2915=2021,$P2915,"")</f>
        <v/>
      </c>
      <c r="Y2915" s="6" t="str">
        <f>IF($B2915=2022,$P2915,"")</f>
        <v/>
      </c>
      <c r="Z2915" s="6" t="str">
        <f>IF($B2915=2023,$P2915,"")</f>
        <v/>
      </c>
      <c r="AA2915" s="6" t="str">
        <f>IF($B2915=2024,$P2915,"")</f>
        <v/>
      </c>
      <c r="AB2915" s="16" t="str">
        <f>IF($B2915=2025,$P2915,"")</f>
        <v/>
      </c>
    </row>
    <row r="2916" spans="1:28" x14ac:dyDescent="0.25">
      <c r="A2916" s="3">
        <v>1269</v>
      </c>
      <c r="B2916" s="5">
        <v>2016</v>
      </c>
      <c r="C2916" s="3" t="s">
        <v>158</v>
      </c>
      <c r="D2916" s="4">
        <f>DATE(B2916,N2916,M2916)</f>
        <v>42410</v>
      </c>
      <c r="E2916" s="5">
        <v>556</v>
      </c>
      <c r="F2916" s="6" t="s">
        <v>14</v>
      </c>
      <c r="G2916" s="6" t="s">
        <v>24</v>
      </c>
      <c r="H2916" s="6" t="str">
        <f>RIGHT(I2916,2)</f>
        <v>CL</v>
      </c>
      <c r="I2916" s="1" t="s">
        <v>3920</v>
      </c>
      <c r="J2916" s="8" t="s">
        <v>2231</v>
      </c>
      <c r="K2916" s="6" t="s">
        <v>761</v>
      </c>
      <c r="L2916" s="6">
        <v>5617</v>
      </c>
      <c r="M2916" s="6">
        <v>10</v>
      </c>
      <c r="N2916" s="6">
        <v>2</v>
      </c>
      <c r="P2916" s="6">
        <v>1</v>
      </c>
      <c r="Q2916" s="16" t="str">
        <f>IF($B2916=2014,$P2916,"")</f>
        <v/>
      </c>
      <c r="R2916" s="16" t="str">
        <f>IF($B2916=2015,$P2916,"")</f>
        <v/>
      </c>
      <c r="S2916" s="16">
        <f>IF($B2916=2016,$P2916,"")</f>
        <v>1</v>
      </c>
      <c r="T2916" s="16" t="str">
        <f>IF($B2916=2017,$P2916,"")</f>
        <v/>
      </c>
      <c r="U2916" s="16" t="str">
        <f>IF($B2916=2018,$P2916,"")</f>
        <v/>
      </c>
      <c r="V2916" s="16" t="str">
        <f>IF($B2916=2019,$P2916,"")</f>
        <v/>
      </c>
      <c r="W2916" s="16" t="str">
        <f>IF($B2916=2020,$P2916,"")</f>
        <v/>
      </c>
      <c r="X2916" s="6" t="str">
        <f>IF($B2916=2021,$P2916,"")</f>
        <v/>
      </c>
      <c r="Y2916" s="6" t="str">
        <f>IF($B2916=2022,$P2916,"")</f>
        <v/>
      </c>
      <c r="Z2916" s="6" t="str">
        <f>IF($B2916=2023,$P2916,"")</f>
        <v/>
      </c>
      <c r="AA2916" s="6" t="str">
        <f>IF($B2916=2024,$P2916,"")</f>
        <v/>
      </c>
      <c r="AB2916" s="16" t="str">
        <f>IF($B2916=2025,$P2916,"")</f>
        <v/>
      </c>
    </row>
    <row r="2917" spans="1:28" x14ac:dyDescent="0.25">
      <c r="A2917" s="3">
        <v>1269</v>
      </c>
      <c r="B2917" s="3">
        <v>2016</v>
      </c>
      <c r="C2917" s="3" t="s">
        <v>497</v>
      </c>
      <c r="D2917" s="4">
        <f>DATE(B2917,N2917,M2917)</f>
        <v>42710</v>
      </c>
      <c r="E2917" s="5">
        <v>1656</v>
      </c>
      <c r="F2917" s="6" t="s">
        <v>14</v>
      </c>
      <c r="G2917" s="7" t="s">
        <v>24</v>
      </c>
      <c r="H2917" s="6" t="str">
        <f>RIGHT(I2917,2)</f>
        <v>CL</v>
      </c>
      <c r="I2917" s="1" t="s">
        <v>3920</v>
      </c>
      <c r="J2917" s="1" t="s">
        <v>2232</v>
      </c>
      <c r="K2917" s="6" t="s">
        <v>34</v>
      </c>
      <c r="L2917" s="6">
        <v>5711</v>
      </c>
      <c r="M2917" s="6">
        <v>6</v>
      </c>
      <c r="N2917" s="6">
        <v>12</v>
      </c>
      <c r="O2917" s="6" t="s">
        <v>35</v>
      </c>
      <c r="P2917" s="6">
        <v>1</v>
      </c>
      <c r="Q2917" s="16" t="str">
        <f>IF($B2917=2014,$P2917,"")</f>
        <v/>
      </c>
      <c r="R2917" s="16" t="str">
        <f>IF($B2917=2015,$P2917,"")</f>
        <v/>
      </c>
      <c r="S2917" s="16">
        <f>IF($B2917=2016,$P2917,"")</f>
        <v>1</v>
      </c>
      <c r="T2917" s="16" t="str">
        <f>IF($B2917=2017,$P2917,"")</f>
        <v/>
      </c>
      <c r="U2917" s="16" t="str">
        <f>IF($B2917=2018,$P2917,"")</f>
        <v/>
      </c>
      <c r="V2917" s="16" t="str">
        <f>IF($B2917=2019,$P2917,"")</f>
        <v/>
      </c>
      <c r="W2917" s="16" t="str">
        <f>IF($B2917=2020,$P2917,"")</f>
        <v/>
      </c>
      <c r="X2917" s="6" t="str">
        <f>IF($B2917=2021,$P2917,"")</f>
        <v/>
      </c>
      <c r="Y2917" s="6" t="str">
        <f>IF($B2917=2022,$P2917,"")</f>
        <v/>
      </c>
      <c r="Z2917" s="6" t="str">
        <f>IF($B2917=2023,$P2917,"")</f>
        <v/>
      </c>
      <c r="AA2917" s="6" t="str">
        <f>IF($B2917=2024,$P2917,"")</f>
        <v/>
      </c>
      <c r="AB2917" s="16" t="str">
        <f>IF($B2917=2025,$P2917,"")</f>
        <v/>
      </c>
    </row>
    <row r="2918" spans="1:28" x14ac:dyDescent="0.25">
      <c r="A2918" s="3">
        <v>1269</v>
      </c>
      <c r="B2918" s="3">
        <v>2017</v>
      </c>
      <c r="C2918" s="3" t="s">
        <v>1271</v>
      </c>
      <c r="D2918" s="4">
        <f>DATE(B2918,N2918,M2918)</f>
        <v>42759</v>
      </c>
      <c r="E2918" s="5">
        <v>1811</v>
      </c>
      <c r="F2918" s="6" t="s">
        <v>14</v>
      </c>
      <c r="G2918" s="7" t="s">
        <v>24</v>
      </c>
      <c r="H2918" s="6" t="str">
        <f>RIGHT(I2918,2)</f>
        <v>CL</v>
      </c>
      <c r="I2918" s="1" t="s">
        <v>3920</v>
      </c>
      <c r="J2918" s="1" t="s">
        <v>2233</v>
      </c>
      <c r="K2918" s="6" t="s">
        <v>1070</v>
      </c>
      <c r="L2918" s="6">
        <v>5714</v>
      </c>
      <c r="M2918" s="6">
        <v>24</v>
      </c>
      <c r="N2918" s="6">
        <v>1</v>
      </c>
      <c r="O2918" s="6" t="s">
        <v>81</v>
      </c>
      <c r="P2918" s="6">
        <v>1</v>
      </c>
      <c r="Q2918" s="16" t="str">
        <f>IF($B2918=2014,$P2918,"")</f>
        <v/>
      </c>
      <c r="R2918" s="16" t="str">
        <f>IF($B2918=2015,$P2918,"")</f>
        <v/>
      </c>
      <c r="S2918" s="16" t="str">
        <f>IF($B2918=2016,$P2918,"")</f>
        <v/>
      </c>
      <c r="T2918" s="16">
        <f>IF($B2918=2017,$P2918,"")</f>
        <v>1</v>
      </c>
      <c r="U2918" s="16" t="str">
        <f>IF($B2918=2018,$P2918,"")</f>
        <v/>
      </c>
      <c r="V2918" s="16" t="str">
        <f>IF($B2918=2019,$P2918,"")</f>
        <v/>
      </c>
      <c r="W2918" s="16" t="str">
        <f>IF($B2918=2020,$P2918,"")</f>
        <v/>
      </c>
      <c r="X2918" s="6" t="str">
        <f>IF($B2918=2021,$P2918,"")</f>
        <v/>
      </c>
      <c r="Y2918" s="6" t="str">
        <f>IF($B2918=2022,$P2918,"")</f>
        <v/>
      </c>
      <c r="Z2918" s="6" t="str">
        <f>IF($B2918=2023,$P2918,"")</f>
        <v/>
      </c>
      <c r="AA2918" s="6" t="str">
        <f>IF($B2918=2024,$P2918,"")</f>
        <v/>
      </c>
      <c r="AB2918" s="16" t="str">
        <f>IF($B2918=2025,$P2918,"")</f>
        <v/>
      </c>
    </row>
    <row r="2919" spans="1:28" x14ac:dyDescent="0.25">
      <c r="A2919" s="3">
        <v>1269</v>
      </c>
      <c r="B2919" s="3">
        <v>2017</v>
      </c>
      <c r="C2919" s="3" t="s">
        <v>823</v>
      </c>
      <c r="D2919" s="4">
        <f>DATE(B2919,N2919,M2919)</f>
        <v>42787</v>
      </c>
      <c r="E2919" s="5">
        <v>627</v>
      </c>
      <c r="F2919" s="6" t="s">
        <v>14</v>
      </c>
      <c r="G2919" s="7" t="s">
        <v>24</v>
      </c>
      <c r="H2919" s="6" t="str">
        <f>RIGHT(I2919,2)</f>
        <v>CL</v>
      </c>
      <c r="I2919" s="1" t="s">
        <v>3920</v>
      </c>
      <c r="J2919" s="1" t="s">
        <v>2234</v>
      </c>
      <c r="K2919" s="6" t="s">
        <v>1157</v>
      </c>
      <c r="L2919" s="6">
        <v>5717</v>
      </c>
      <c r="M2919" s="6">
        <v>21</v>
      </c>
      <c r="N2919" s="6">
        <v>2</v>
      </c>
      <c r="O2919" s="6" t="s">
        <v>81</v>
      </c>
      <c r="P2919" s="6">
        <v>1</v>
      </c>
      <c r="Q2919" s="16" t="str">
        <f>IF($B2919=2014,$P2919,"")</f>
        <v/>
      </c>
      <c r="R2919" s="16" t="str">
        <f>IF($B2919=2015,$P2919,"")</f>
        <v/>
      </c>
      <c r="S2919" s="16" t="str">
        <f>IF($B2919=2016,$P2919,"")</f>
        <v/>
      </c>
      <c r="T2919" s="16">
        <f>IF($B2919=2017,$P2919,"")</f>
        <v>1</v>
      </c>
      <c r="U2919" s="16" t="str">
        <f>IF($B2919=2018,$P2919,"")</f>
        <v/>
      </c>
      <c r="V2919" s="16" t="str">
        <f>IF($B2919=2019,$P2919,"")</f>
        <v/>
      </c>
      <c r="W2919" s="16" t="str">
        <f>IF($B2919=2020,$P2919,"")</f>
        <v/>
      </c>
      <c r="X2919" s="6" t="str">
        <f>IF($B2919=2021,$P2919,"")</f>
        <v/>
      </c>
      <c r="Y2919" s="6" t="str">
        <f>IF($B2919=2022,$P2919,"")</f>
        <v/>
      </c>
      <c r="Z2919" s="6" t="str">
        <f>IF($B2919=2023,$P2919,"")</f>
        <v/>
      </c>
      <c r="AA2919" s="6" t="str">
        <f>IF($B2919=2024,$P2919,"")</f>
        <v/>
      </c>
      <c r="AB2919" s="16" t="str">
        <f>IF($B2919=2025,$P2919,"")</f>
        <v/>
      </c>
    </row>
    <row r="2920" spans="1:28" x14ac:dyDescent="0.25">
      <c r="A2920" s="3">
        <v>1269</v>
      </c>
      <c r="B2920" s="3">
        <v>2017</v>
      </c>
      <c r="C2920" s="3" t="s">
        <v>2235</v>
      </c>
      <c r="D2920" s="4">
        <f>DATE(B2920,N2920,M2920)</f>
        <v>42811</v>
      </c>
      <c r="E2920" s="5">
        <v>1954</v>
      </c>
      <c r="F2920" s="6" t="s">
        <v>14</v>
      </c>
      <c r="G2920" s="7" t="s">
        <v>24</v>
      </c>
      <c r="H2920" s="6" t="str">
        <f>RIGHT(I2920,2)</f>
        <v>CL</v>
      </c>
      <c r="I2920" s="1" t="s">
        <v>3920</v>
      </c>
      <c r="J2920" s="1" t="s">
        <v>2232</v>
      </c>
      <c r="K2920" s="6" t="s">
        <v>34</v>
      </c>
      <c r="L2920" s="6">
        <v>5718</v>
      </c>
      <c r="M2920" s="6">
        <v>17</v>
      </c>
      <c r="N2920" s="6">
        <v>3</v>
      </c>
      <c r="O2920" s="6" t="s">
        <v>35</v>
      </c>
      <c r="P2920" s="6">
        <v>1</v>
      </c>
      <c r="Q2920" s="16" t="str">
        <f>IF($B2920=2014,$P2920,"")</f>
        <v/>
      </c>
      <c r="R2920" s="16" t="str">
        <f>IF($B2920=2015,$P2920,"")</f>
        <v/>
      </c>
      <c r="S2920" s="16" t="str">
        <f>IF($B2920=2016,$P2920,"")</f>
        <v/>
      </c>
      <c r="T2920" s="16">
        <f>IF($B2920=2017,$P2920,"")</f>
        <v>1</v>
      </c>
      <c r="U2920" s="16" t="str">
        <f>IF($B2920=2018,$P2920,"")</f>
        <v/>
      </c>
      <c r="V2920" s="16" t="str">
        <f>IF($B2920=2019,$P2920,"")</f>
        <v/>
      </c>
      <c r="W2920" s="16" t="str">
        <f>IF($B2920=2020,$P2920,"")</f>
        <v/>
      </c>
      <c r="X2920" s="6" t="str">
        <f>IF($B2920=2021,$P2920,"")</f>
        <v/>
      </c>
      <c r="Y2920" s="6" t="str">
        <f>IF($B2920=2022,$P2920,"")</f>
        <v/>
      </c>
      <c r="Z2920" s="6" t="str">
        <f>IF($B2920=2023,$P2920,"")</f>
        <v/>
      </c>
      <c r="AA2920" s="6" t="str">
        <f>IF($B2920=2024,$P2920,"")</f>
        <v/>
      </c>
      <c r="AB2920" s="16" t="str">
        <f>IF($B2920=2025,$P2920,"")</f>
        <v/>
      </c>
    </row>
    <row r="2921" spans="1:28" x14ac:dyDescent="0.25">
      <c r="A2921" s="3">
        <v>1269</v>
      </c>
      <c r="B2921" s="3">
        <v>2017</v>
      </c>
      <c r="C2921" s="3" t="s">
        <v>886</v>
      </c>
      <c r="D2921" s="4">
        <f>DATE(B2921,N2921,M2921)</f>
        <v>42999</v>
      </c>
      <c r="E2921" s="5">
        <v>1855</v>
      </c>
      <c r="F2921" s="6" t="s">
        <v>14</v>
      </c>
      <c r="G2921" s="6" t="s">
        <v>24</v>
      </c>
      <c r="H2921" s="6" t="str">
        <f>RIGHT(I2921,2)</f>
        <v>CL</v>
      </c>
      <c r="I2921" s="1" t="s">
        <v>3920</v>
      </c>
      <c r="J2921" s="8" t="s">
        <v>2236</v>
      </c>
      <c r="K2921" s="6" t="s">
        <v>34</v>
      </c>
      <c r="L2921" s="6">
        <v>5805</v>
      </c>
      <c r="M2921" s="6">
        <v>21</v>
      </c>
      <c r="N2921" s="6">
        <v>9</v>
      </c>
      <c r="O2921" s="6" t="s">
        <v>35</v>
      </c>
      <c r="P2921" s="6">
        <v>1</v>
      </c>
      <c r="Q2921" s="16" t="str">
        <f>IF($B2921=2014,$P2921,"")</f>
        <v/>
      </c>
      <c r="R2921" s="16" t="str">
        <f>IF($B2921=2015,$P2921,"")</f>
        <v/>
      </c>
      <c r="S2921" s="16" t="str">
        <f>IF($B2921=2016,$P2921,"")</f>
        <v/>
      </c>
      <c r="T2921" s="16">
        <f>IF($B2921=2017,$P2921,"")</f>
        <v>1</v>
      </c>
      <c r="U2921" s="16" t="str">
        <f>IF($B2921=2018,$P2921,"")</f>
        <v/>
      </c>
      <c r="V2921" s="16" t="str">
        <f>IF($B2921=2019,$P2921,"")</f>
        <v/>
      </c>
      <c r="W2921" s="16" t="str">
        <f>IF($B2921=2020,$P2921,"")</f>
        <v/>
      </c>
      <c r="X2921" s="6" t="str">
        <f>IF($B2921=2021,$P2921,"")</f>
        <v/>
      </c>
      <c r="Y2921" s="6" t="str">
        <f>IF($B2921=2022,$P2921,"")</f>
        <v/>
      </c>
      <c r="Z2921" s="6" t="str">
        <f>IF($B2921=2023,$P2921,"")</f>
        <v/>
      </c>
      <c r="AA2921" s="6" t="str">
        <f>IF($B2921=2024,$P2921,"")</f>
        <v/>
      </c>
      <c r="AB2921" s="16" t="str">
        <f>IF($B2921=2025,$P2921,"")</f>
        <v/>
      </c>
    </row>
    <row r="2922" spans="1:28" x14ac:dyDescent="0.25">
      <c r="A2922" s="3">
        <v>1269</v>
      </c>
      <c r="B2922" s="3">
        <v>2017</v>
      </c>
      <c r="C2922" s="3" t="s">
        <v>285</v>
      </c>
      <c r="D2922" s="4">
        <f>DATE(B2922,N2922,M2922)</f>
        <v>43006</v>
      </c>
      <c r="E2922" s="5">
        <v>2159</v>
      </c>
      <c r="F2922" s="6" t="s">
        <v>14</v>
      </c>
      <c r="G2922" s="6" t="s">
        <v>24</v>
      </c>
      <c r="H2922" s="6" t="str">
        <f>RIGHT(I2922,2)</f>
        <v>CL</v>
      </c>
      <c r="I2922" s="1" t="s">
        <v>3920</v>
      </c>
      <c r="J2922" s="8" t="s">
        <v>2237</v>
      </c>
      <c r="K2922" s="6" t="s">
        <v>46</v>
      </c>
      <c r="L2922" s="6">
        <v>5806</v>
      </c>
      <c r="M2922" s="6">
        <v>28</v>
      </c>
      <c r="N2922" s="6">
        <v>9</v>
      </c>
      <c r="P2922" s="6">
        <v>1</v>
      </c>
      <c r="Q2922" s="16" t="str">
        <f>IF($B2922=2014,$P2922,"")</f>
        <v/>
      </c>
      <c r="R2922" s="16" t="str">
        <f>IF($B2922=2015,$P2922,"")</f>
        <v/>
      </c>
      <c r="S2922" s="16" t="str">
        <f>IF($B2922=2016,$P2922,"")</f>
        <v/>
      </c>
      <c r="T2922" s="16">
        <f>IF($B2922=2017,$P2922,"")</f>
        <v>1</v>
      </c>
      <c r="U2922" s="16" t="str">
        <f>IF($B2922=2018,$P2922,"")</f>
        <v/>
      </c>
      <c r="V2922" s="16" t="str">
        <f>IF($B2922=2019,$P2922,"")</f>
        <v/>
      </c>
      <c r="W2922" s="16" t="str">
        <f>IF($B2922=2020,$P2922,"")</f>
        <v/>
      </c>
      <c r="X2922" s="6" t="str">
        <f>IF($B2922=2021,$P2922,"")</f>
        <v/>
      </c>
      <c r="Y2922" s="6" t="str">
        <f>IF($B2922=2022,$P2922,"")</f>
        <v/>
      </c>
      <c r="Z2922" s="6" t="str">
        <f>IF($B2922=2023,$P2922,"")</f>
        <v/>
      </c>
      <c r="AA2922" s="6" t="str">
        <f>IF($B2922=2024,$P2922,"")</f>
        <v/>
      </c>
      <c r="AB2922" s="16" t="str">
        <f>IF($B2922=2025,$P2922,"")</f>
        <v/>
      </c>
    </row>
    <row r="2923" spans="1:28" x14ac:dyDescent="0.25">
      <c r="A2923" s="3">
        <v>1269</v>
      </c>
      <c r="B2923" s="3">
        <v>2018</v>
      </c>
      <c r="C2923" s="3" t="s">
        <v>177</v>
      </c>
      <c r="D2923" s="4">
        <f>DATE(B2923,N2923,M2923)</f>
        <v>43118</v>
      </c>
      <c r="E2923" s="5">
        <v>1657</v>
      </c>
      <c r="F2923" s="6" t="s">
        <v>14</v>
      </c>
      <c r="G2923" s="6" t="s">
        <v>24</v>
      </c>
      <c r="H2923" s="6" t="str">
        <f>RIGHT(I2923,2)</f>
        <v>CL</v>
      </c>
      <c r="I2923" s="1" t="s">
        <v>3920</v>
      </c>
      <c r="J2923" s="8" t="s">
        <v>2238</v>
      </c>
      <c r="K2923" s="6" t="s">
        <v>34</v>
      </c>
      <c r="L2923" s="6">
        <v>5814</v>
      </c>
      <c r="M2923" s="6">
        <v>18</v>
      </c>
      <c r="N2923" s="6">
        <v>1</v>
      </c>
      <c r="O2923" s="6" t="s">
        <v>35</v>
      </c>
      <c r="P2923" s="6">
        <v>1</v>
      </c>
      <c r="Q2923" s="16" t="str">
        <f>IF($B2923=2014,$P2923,"")</f>
        <v/>
      </c>
      <c r="R2923" s="16" t="str">
        <f>IF($B2923=2015,$P2923,"")</f>
        <v/>
      </c>
      <c r="S2923" s="16" t="str">
        <f>IF($B2923=2016,$P2923,"")</f>
        <v/>
      </c>
      <c r="T2923" s="16" t="str">
        <f>IF($B2923=2017,$P2923,"")</f>
        <v/>
      </c>
      <c r="U2923" s="16">
        <f>IF($B2923=2018,$P2923,"")</f>
        <v>1</v>
      </c>
      <c r="V2923" s="16" t="str">
        <f>IF($B2923=2019,$P2923,"")</f>
        <v/>
      </c>
      <c r="W2923" s="16" t="str">
        <f>IF($B2923=2020,$P2923,"")</f>
        <v/>
      </c>
      <c r="X2923" s="6" t="str">
        <f>IF($B2923=2021,$P2923,"")</f>
        <v/>
      </c>
      <c r="Y2923" s="6" t="str">
        <f>IF($B2923=2022,$P2923,"")</f>
        <v/>
      </c>
      <c r="Z2923" s="6" t="str">
        <f>IF($B2923=2023,$P2923,"")</f>
        <v/>
      </c>
      <c r="AA2923" s="6" t="str">
        <f>IF($B2923=2024,$P2923,"")</f>
        <v/>
      </c>
      <c r="AB2923" s="16" t="str">
        <f>IF($B2923=2025,$P2923,"")</f>
        <v/>
      </c>
    </row>
    <row r="2924" spans="1:28" x14ac:dyDescent="0.25">
      <c r="A2924" s="3">
        <v>1269</v>
      </c>
      <c r="B2924" s="3">
        <v>2018</v>
      </c>
      <c r="C2924" s="3" t="s">
        <v>23</v>
      </c>
      <c r="D2924" s="4">
        <f>DATE(B2924,N2924,M2924)</f>
        <v>43304</v>
      </c>
      <c r="E2924" s="5">
        <v>2229</v>
      </c>
      <c r="F2924" s="6" t="s">
        <v>14</v>
      </c>
      <c r="G2924" s="6" t="s">
        <v>24</v>
      </c>
      <c r="H2924" s="6" t="str">
        <f>RIGHT(I2924,2)</f>
        <v>CL</v>
      </c>
      <c r="I2924" s="1" t="s">
        <v>3920</v>
      </c>
      <c r="J2924" s="8" t="s">
        <v>2239</v>
      </c>
      <c r="K2924" s="6" t="s">
        <v>1070</v>
      </c>
      <c r="L2924" s="6">
        <v>5902</v>
      </c>
      <c r="M2924" s="6">
        <v>23</v>
      </c>
      <c r="N2924" s="6">
        <v>7</v>
      </c>
      <c r="O2924" s="6" t="s">
        <v>81</v>
      </c>
      <c r="P2924" s="6">
        <v>1</v>
      </c>
      <c r="Q2924" s="16" t="str">
        <f>IF($B2924=2014,$P2924,"")</f>
        <v/>
      </c>
      <c r="R2924" s="16" t="str">
        <f>IF($B2924=2015,$P2924,"")</f>
        <v/>
      </c>
      <c r="S2924" s="16" t="str">
        <f>IF($B2924=2016,$P2924,"")</f>
        <v/>
      </c>
      <c r="T2924" s="16" t="str">
        <f>IF($B2924=2017,$P2924,"")</f>
        <v/>
      </c>
      <c r="U2924" s="16">
        <f>IF($B2924=2018,$P2924,"")</f>
        <v>1</v>
      </c>
      <c r="V2924" s="16" t="str">
        <f>IF($B2924=2019,$P2924,"")</f>
        <v/>
      </c>
      <c r="W2924" s="16" t="str">
        <f>IF($B2924=2020,$P2924,"")</f>
        <v/>
      </c>
      <c r="X2924" s="6" t="str">
        <f>IF($B2924=2021,$P2924,"")</f>
        <v/>
      </c>
      <c r="Y2924" s="6" t="str">
        <f>IF($B2924=2022,$P2924,"")</f>
        <v/>
      </c>
      <c r="Z2924" s="6" t="str">
        <f>IF($B2924=2023,$P2924,"")</f>
        <v/>
      </c>
      <c r="AA2924" s="6" t="str">
        <f>IF($B2924=2024,$P2924,"")</f>
        <v/>
      </c>
      <c r="AB2924" s="16" t="str">
        <f>IF($B2924=2025,$P2924,"")</f>
        <v/>
      </c>
    </row>
    <row r="2925" spans="1:28" x14ac:dyDescent="0.25">
      <c r="A2925" s="3">
        <v>1269</v>
      </c>
      <c r="B2925" s="3">
        <v>2018</v>
      </c>
      <c r="C2925" s="3" t="s">
        <v>723</v>
      </c>
      <c r="D2925" s="4">
        <f>DATE(B2925,N2925,M2925)</f>
        <v>43434</v>
      </c>
      <c r="E2925" s="5">
        <v>1557</v>
      </c>
      <c r="F2925" s="13" t="s">
        <v>14</v>
      </c>
      <c r="G2925" s="6" t="s">
        <v>24</v>
      </c>
      <c r="H2925" s="6" t="str">
        <f>RIGHT(I2925,2)</f>
        <v>CL</v>
      </c>
      <c r="I2925" s="1" t="s">
        <v>3920</v>
      </c>
      <c r="J2925" s="1" t="s">
        <v>2240</v>
      </c>
      <c r="K2925" s="6" t="s">
        <v>34</v>
      </c>
      <c r="L2925" s="6">
        <v>5910</v>
      </c>
      <c r="M2925" s="6">
        <v>30</v>
      </c>
      <c r="N2925" s="6">
        <v>11</v>
      </c>
      <c r="O2925" s="6" t="s">
        <v>35</v>
      </c>
      <c r="P2925" s="6">
        <v>1</v>
      </c>
      <c r="Q2925" s="16" t="str">
        <f>IF($B2925=2014,$P2925,"")</f>
        <v/>
      </c>
      <c r="R2925" s="16" t="str">
        <f>IF($B2925=2015,$P2925,"")</f>
        <v/>
      </c>
      <c r="S2925" s="16" t="str">
        <f>IF($B2925=2016,$P2925,"")</f>
        <v/>
      </c>
      <c r="T2925" s="16" t="str">
        <f>IF($B2925=2017,$P2925,"")</f>
        <v/>
      </c>
      <c r="U2925" s="16">
        <f>IF($B2925=2018,$P2925,"")</f>
        <v>1</v>
      </c>
      <c r="V2925" s="16" t="str">
        <f>IF($B2925=2019,$P2925,"")</f>
        <v/>
      </c>
      <c r="W2925" s="16" t="str">
        <f>IF($B2925=2020,$P2925,"")</f>
        <v/>
      </c>
      <c r="X2925" s="6" t="str">
        <f>IF($B2925=2021,$P2925,"")</f>
        <v/>
      </c>
      <c r="Y2925" s="6" t="str">
        <f>IF($B2925=2022,$P2925,"")</f>
        <v/>
      </c>
      <c r="Z2925" s="6" t="str">
        <f>IF($B2925=2023,$P2925,"")</f>
        <v/>
      </c>
      <c r="AA2925" s="6" t="str">
        <f>IF($B2925=2024,$P2925,"")</f>
        <v/>
      </c>
      <c r="AB2925" s="16" t="str">
        <f>IF($B2925=2025,$P2925,"")</f>
        <v/>
      </c>
    </row>
    <row r="2926" spans="1:28" x14ac:dyDescent="0.25">
      <c r="A2926" s="3">
        <v>1269</v>
      </c>
      <c r="B2926" s="3">
        <v>2020</v>
      </c>
      <c r="C2926" s="3" t="s">
        <v>663</v>
      </c>
      <c r="D2926" s="4">
        <f>DATE(B2926,N2926,M2926)</f>
        <v>43885</v>
      </c>
      <c r="E2926" s="5">
        <v>626</v>
      </c>
      <c r="F2926" s="6" t="s">
        <v>14</v>
      </c>
      <c r="G2926" s="6" t="s">
        <v>24</v>
      </c>
      <c r="H2926" s="6" t="str">
        <f>RIGHT(I2926,2)</f>
        <v>CL</v>
      </c>
      <c r="I2926" s="1" t="s">
        <v>3920</v>
      </c>
      <c r="J2926" s="1" t="s">
        <v>2241</v>
      </c>
      <c r="K2926" s="6" t="s">
        <v>1455</v>
      </c>
      <c r="L2926" s="6">
        <v>6018</v>
      </c>
      <c r="M2926" s="6">
        <v>24</v>
      </c>
      <c r="N2926" s="6">
        <v>2</v>
      </c>
      <c r="O2926" s="6" t="s">
        <v>81</v>
      </c>
      <c r="P2926" s="6">
        <v>1</v>
      </c>
      <c r="Q2926" s="16" t="str">
        <f>IF($B2926=2014,$P2926,"")</f>
        <v/>
      </c>
      <c r="R2926" s="16" t="str">
        <f>IF($B2926=2015,$P2926,"")</f>
        <v/>
      </c>
      <c r="S2926" s="16" t="str">
        <f>IF($B2926=2016,$P2926,"")</f>
        <v/>
      </c>
      <c r="T2926" s="16" t="str">
        <f>IF($B2926=2017,$P2926,"")</f>
        <v/>
      </c>
      <c r="U2926" s="16" t="str">
        <f>IF($B2926=2018,$P2926,"")</f>
        <v/>
      </c>
      <c r="V2926" s="16" t="str">
        <f>IF($B2926=2019,$P2926,"")</f>
        <v/>
      </c>
      <c r="W2926" s="16">
        <f>IF($B2926=2020,$P2926,"")</f>
        <v>1</v>
      </c>
      <c r="X2926" s="6" t="str">
        <f>IF($B2926=2021,$P2926,"")</f>
        <v/>
      </c>
      <c r="Y2926" s="6" t="str">
        <f>IF($B2926=2022,$P2926,"")</f>
        <v/>
      </c>
      <c r="Z2926" s="6" t="str">
        <f>IF($B2926=2023,$P2926,"")</f>
        <v/>
      </c>
      <c r="AA2926" s="6" t="str">
        <f>IF($B2926=2024,$P2926,"")</f>
        <v/>
      </c>
      <c r="AB2926" s="16" t="str">
        <f>IF($B2926=2025,$P2926,"")</f>
        <v/>
      </c>
    </row>
    <row r="2927" spans="1:28" x14ac:dyDescent="0.25">
      <c r="A2927" s="3">
        <v>1269</v>
      </c>
      <c r="B2927" s="3">
        <v>2020</v>
      </c>
      <c r="C2927" s="3" t="s">
        <v>184</v>
      </c>
      <c r="D2927" s="4">
        <f>DATE(B2927,N2927,M2927)</f>
        <v>44194</v>
      </c>
      <c r="E2927" s="5">
        <v>1750</v>
      </c>
      <c r="F2927" s="7" t="s">
        <v>14</v>
      </c>
      <c r="G2927" s="6" t="s">
        <v>24</v>
      </c>
      <c r="H2927" s="6" t="str">
        <f>RIGHT(I2927,2)</f>
        <v>CL</v>
      </c>
      <c r="I2927" s="1" t="s">
        <v>3920</v>
      </c>
      <c r="J2927" s="1" t="s">
        <v>413</v>
      </c>
      <c r="K2927" s="6" t="s">
        <v>17</v>
      </c>
      <c r="L2927" s="6">
        <v>6113</v>
      </c>
      <c r="M2927" s="6">
        <v>29</v>
      </c>
      <c r="N2927" s="6">
        <v>12</v>
      </c>
      <c r="P2927" s="6">
        <v>1</v>
      </c>
      <c r="Q2927" s="16" t="str">
        <f>IF($B2927=2014,$P2927,"")</f>
        <v/>
      </c>
      <c r="R2927" s="16" t="str">
        <f>IF($B2927=2015,$P2927,"")</f>
        <v/>
      </c>
      <c r="S2927" s="16" t="str">
        <f>IF($B2927=2016,$P2927,"")</f>
        <v/>
      </c>
      <c r="T2927" s="16" t="str">
        <f>IF($B2927=2017,$P2927,"")</f>
        <v/>
      </c>
      <c r="U2927" s="16" t="str">
        <f>IF($B2927=2018,$P2927,"")</f>
        <v/>
      </c>
      <c r="V2927" s="16" t="str">
        <f>IF($B2927=2019,$P2927,"")</f>
        <v/>
      </c>
      <c r="W2927" s="16">
        <f>IF($B2927=2020,$P2927,"")</f>
        <v>1</v>
      </c>
      <c r="X2927" s="6" t="str">
        <f>IF($B2927=2021,$P2927,"")</f>
        <v/>
      </c>
      <c r="Y2927" s="6" t="str">
        <f>IF($B2927=2022,$P2927,"")</f>
        <v/>
      </c>
      <c r="Z2927" s="6" t="str">
        <f>IF($B2927=2023,$P2927,"")</f>
        <v/>
      </c>
      <c r="AA2927" s="6" t="str">
        <f>IF($B2927=2024,$P2927,"")</f>
        <v/>
      </c>
      <c r="AB2927" s="16" t="str">
        <f>IF($B2927=2025,$P2927,"")</f>
        <v/>
      </c>
    </row>
    <row r="2928" spans="1:28" x14ac:dyDescent="0.25">
      <c r="A2928" s="3">
        <v>1269</v>
      </c>
      <c r="B2928" s="3">
        <v>2020</v>
      </c>
      <c r="C2928" s="3" t="s">
        <v>184</v>
      </c>
      <c r="D2928" s="4">
        <f>DATE(B2928,N2928,M2928)</f>
        <v>44194</v>
      </c>
      <c r="E2928" s="5" t="s">
        <v>189</v>
      </c>
      <c r="F2928" s="7" t="s">
        <v>14</v>
      </c>
      <c r="G2928" s="6" t="s">
        <v>24</v>
      </c>
      <c r="H2928" s="6" t="str">
        <f>RIGHT(I2928,2)</f>
        <v>CL</v>
      </c>
      <c r="I2928" s="1" t="s">
        <v>3920</v>
      </c>
      <c r="J2928" s="1" t="s">
        <v>414</v>
      </c>
      <c r="K2928" s="6" t="s">
        <v>188</v>
      </c>
      <c r="L2928" s="6">
        <v>6113</v>
      </c>
      <c r="M2928" s="6">
        <v>29</v>
      </c>
      <c r="N2928" s="6">
        <v>12</v>
      </c>
      <c r="P2928" s="6">
        <v>1</v>
      </c>
      <c r="Q2928" s="16" t="str">
        <f>IF($B2928=2014,$P2928,"")</f>
        <v/>
      </c>
      <c r="R2928" s="16" t="str">
        <f>IF($B2928=2015,$P2928,"")</f>
        <v/>
      </c>
      <c r="S2928" s="16" t="str">
        <f>IF($B2928=2016,$P2928,"")</f>
        <v/>
      </c>
      <c r="T2928" s="16" t="str">
        <f>IF($B2928=2017,$P2928,"")</f>
        <v/>
      </c>
      <c r="U2928" s="16" t="str">
        <f>IF($B2928=2018,$P2928,"")</f>
        <v/>
      </c>
      <c r="V2928" s="16" t="str">
        <f>IF($B2928=2019,$P2928,"")</f>
        <v/>
      </c>
      <c r="W2928" s="16">
        <f>IF($B2928=2020,$P2928,"")</f>
        <v>1</v>
      </c>
      <c r="X2928" s="6" t="str">
        <f>IF($B2928=2021,$P2928,"")</f>
        <v/>
      </c>
      <c r="Y2928" s="6" t="str">
        <f>IF($B2928=2022,$P2928,"")</f>
        <v/>
      </c>
      <c r="Z2928" s="6" t="str">
        <f>IF($B2928=2023,$P2928,"")</f>
        <v/>
      </c>
      <c r="AA2928" s="6" t="str">
        <f>IF($B2928=2024,$P2928,"")</f>
        <v/>
      </c>
      <c r="AB2928" s="16" t="str">
        <f>IF($B2928=2025,$P2928,"")</f>
        <v/>
      </c>
    </row>
    <row r="2929" spans="1:28" ht="24" x14ac:dyDescent="0.25">
      <c r="A2929" s="3">
        <v>1269</v>
      </c>
      <c r="B2929" s="3">
        <v>2022</v>
      </c>
      <c r="C2929" s="3" t="s">
        <v>849</v>
      </c>
      <c r="D2929" s="4">
        <f>DATE(B2929,N2929,M2929)</f>
        <v>44890</v>
      </c>
      <c r="E2929" s="5">
        <v>555</v>
      </c>
      <c r="F2929" s="7" t="s">
        <v>14</v>
      </c>
      <c r="G2929" s="7" t="s">
        <v>24</v>
      </c>
      <c r="H2929" s="6" t="str">
        <f>RIGHT(I2929,2)</f>
        <v>CL</v>
      </c>
      <c r="I2929" s="1" t="s">
        <v>3920</v>
      </c>
      <c r="J2929" s="1" t="s">
        <v>4578</v>
      </c>
      <c r="K2929" s="6" t="s">
        <v>842</v>
      </c>
      <c r="L2929" s="6">
        <v>6310</v>
      </c>
      <c r="M2929" s="6">
        <v>25</v>
      </c>
      <c r="N2929" s="6">
        <v>11</v>
      </c>
      <c r="O2929" s="6" t="s">
        <v>81</v>
      </c>
      <c r="P2929" s="6">
        <v>1</v>
      </c>
      <c r="Q2929" s="16" t="str">
        <f>IF($B2929=2014,$P2929,"")</f>
        <v/>
      </c>
      <c r="R2929" s="16" t="str">
        <f>IF($B2929=2015,$P2929,"")</f>
        <v/>
      </c>
      <c r="S2929" s="16" t="str">
        <f>IF($B2929=2016,$P2929,"")</f>
        <v/>
      </c>
      <c r="T2929" s="16" t="str">
        <f>IF($B2929=2017,$P2929,"")</f>
        <v/>
      </c>
      <c r="U2929" s="16" t="str">
        <f>IF($B2929=2018,$P2929,"")</f>
        <v/>
      </c>
      <c r="V2929" s="16" t="str">
        <f>IF($B2929=2019,$P2929,"")</f>
        <v/>
      </c>
      <c r="W2929" s="16" t="str">
        <f>IF($B2929=2020,$P2929,"")</f>
        <v/>
      </c>
      <c r="X2929" s="6" t="str">
        <f>IF($B2929=2021,$P2929,"")</f>
        <v/>
      </c>
      <c r="Y2929" s="6">
        <f>IF($B2929=2022,$P2929,"")</f>
        <v>1</v>
      </c>
      <c r="Z2929" s="6" t="str">
        <f>IF($B2929=2023,$P2929,"")</f>
        <v/>
      </c>
      <c r="AA2929" s="6" t="str">
        <f>IF($B2929=2024,$P2929,"")</f>
        <v/>
      </c>
      <c r="AB2929" s="16" t="str">
        <f>IF($B2929=2025,$P2929,"")</f>
        <v/>
      </c>
    </row>
    <row r="2930" spans="1:28" x14ac:dyDescent="0.25">
      <c r="A2930" s="3">
        <v>1269</v>
      </c>
      <c r="B2930" s="3">
        <v>2022</v>
      </c>
      <c r="C2930" s="3" t="s">
        <v>1107</v>
      </c>
      <c r="D2930" s="4">
        <f>DATE(B2930,N2930,M2930)</f>
        <v>44872</v>
      </c>
      <c r="E2930" s="5">
        <v>620</v>
      </c>
      <c r="F2930" s="7" t="s">
        <v>14</v>
      </c>
      <c r="G2930" s="7" t="s">
        <v>24</v>
      </c>
      <c r="H2930" s="6" t="str">
        <f>RIGHT(I2930,2)</f>
        <v>CL</v>
      </c>
      <c r="I2930" s="1" t="s">
        <v>4519</v>
      </c>
      <c r="J2930" s="1" t="s">
        <v>4480</v>
      </c>
      <c r="K2930" s="6" t="s">
        <v>692</v>
      </c>
      <c r="L2930" s="6">
        <v>6309</v>
      </c>
      <c r="M2930" s="6">
        <v>7</v>
      </c>
      <c r="N2930" s="6">
        <v>11</v>
      </c>
      <c r="O2930" s="6" t="s">
        <v>81</v>
      </c>
      <c r="P2930" s="6">
        <v>1</v>
      </c>
      <c r="Q2930" s="16" t="str">
        <f>IF($B2930=2014,$P2930,"")</f>
        <v/>
      </c>
      <c r="R2930" s="16" t="str">
        <f>IF($B2930=2015,$P2930,"")</f>
        <v/>
      </c>
      <c r="S2930" s="16" t="str">
        <f>IF($B2930=2016,$P2930,"")</f>
        <v/>
      </c>
      <c r="T2930" s="16" t="str">
        <f>IF($B2930=2017,$P2930,"")</f>
        <v/>
      </c>
      <c r="U2930" s="16" t="str">
        <f>IF($B2930=2018,$P2930,"")</f>
        <v/>
      </c>
      <c r="V2930" s="16" t="str">
        <f>IF($B2930=2019,$P2930,"")</f>
        <v/>
      </c>
      <c r="W2930" s="16" t="str">
        <f>IF($B2930=2020,$P2930,"")</f>
        <v/>
      </c>
      <c r="X2930" s="6" t="str">
        <f>IF($B2930=2021,$P2930,"")</f>
        <v/>
      </c>
      <c r="Y2930" s="6">
        <f>IF($B2930=2022,$P2930,"")</f>
        <v>1</v>
      </c>
      <c r="Z2930" s="6" t="str">
        <f>IF($B2930=2023,$P2930,"")</f>
        <v/>
      </c>
      <c r="AA2930" s="6" t="str">
        <f>IF($B2930=2024,$P2930,"")</f>
        <v/>
      </c>
      <c r="AB2930" s="16" t="str">
        <f>IF($B2930=2025,$P2930,"")</f>
        <v/>
      </c>
    </row>
    <row r="2931" spans="1:28" x14ac:dyDescent="0.25">
      <c r="A2931" s="3">
        <v>1269</v>
      </c>
      <c r="B2931" s="3">
        <v>2021</v>
      </c>
      <c r="C2931" s="3" t="s">
        <v>1153</v>
      </c>
      <c r="D2931" s="4">
        <v>44418</v>
      </c>
      <c r="E2931" s="5">
        <v>2203</v>
      </c>
      <c r="F2931" s="6" t="s">
        <v>14</v>
      </c>
      <c r="G2931" s="6" t="s">
        <v>24</v>
      </c>
      <c r="H2931" s="6" t="str">
        <f>RIGHT(I2931,2)</f>
        <v>CL</v>
      </c>
      <c r="I2931" s="1" t="s">
        <v>3708</v>
      </c>
      <c r="J2931" s="1" t="s">
        <v>3709</v>
      </c>
      <c r="K2931" s="6" t="s">
        <v>22</v>
      </c>
      <c r="L2931" s="6">
        <v>6203</v>
      </c>
      <c r="M2931" s="6">
        <v>10</v>
      </c>
      <c r="N2931" s="6">
        <v>8</v>
      </c>
      <c r="P2931" s="6">
        <v>1</v>
      </c>
      <c r="Q2931" s="16" t="str">
        <f>IF($B2931=2014,$P2931,"")</f>
        <v/>
      </c>
      <c r="R2931" s="16" t="str">
        <f>IF($B2931=2015,$P2931,"")</f>
        <v/>
      </c>
      <c r="S2931" s="16" t="str">
        <f>IF($B2931=2016,$P2931,"")</f>
        <v/>
      </c>
      <c r="T2931" s="16" t="str">
        <f>IF($B2931=2017,$P2931,"")</f>
        <v/>
      </c>
      <c r="U2931" s="16" t="str">
        <f>IF($B2931=2018,$P2931,"")</f>
        <v/>
      </c>
      <c r="V2931" s="16" t="str">
        <f>IF($B2931=2019,$P2931,"")</f>
        <v/>
      </c>
      <c r="W2931" s="16" t="str">
        <f>IF($B2931=2020,$P2931,"")</f>
        <v/>
      </c>
      <c r="X2931" s="6">
        <f>IF($B2931=2021,$P2931,"")</f>
        <v>1</v>
      </c>
      <c r="Y2931" s="6" t="str">
        <f>IF($B2931=2022,$P2931,"")</f>
        <v/>
      </c>
      <c r="Z2931" s="6" t="str">
        <f>IF($B2931=2023,$P2931,"")</f>
        <v/>
      </c>
      <c r="AA2931" s="6" t="str">
        <f>IF($B2931=2024,$P2931,"")</f>
        <v/>
      </c>
      <c r="AB2931" s="16" t="str">
        <f>IF($B2931=2025,$P2931,"")</f>
        <v/>
      </c>
    </row>
    <row r="2932" spans="1:28" x14ac:dyDescent="0.25">
      <c r="A2932" s="3">
        <v>1269</v>
      </c>
      <c r="B2932" s="3">
        <v>2021</v>
      </c>
      <c r="C2932" s="3" t="s">
        <v>1254</v>
      </c>
      <c r="D2932" s="4">
        <v>44438</v>
      </c>
      <c r="E2932" s="5">
        <v>1958</v>
      </c>
      <c r="F2932" s="6" t="s">
        <v>14</v>
      </c>
      <c r="G2932" s="6" t="s">
        <v>24</v>
      </c>
      <c r="H2932" s="6" t="str">
        <f>RIGHT(I2932,2)</f>
        <v>CL</v>
      </c>
      <c r="I2932" s="1" t="s">
        <v>3708</v>
      </c>
      <c r="J2932" s="1" t="s">
        <v>414</v>
      </c>
      <c r="K2932" s="6" t="s">
        <v>85</v>
      </c>
      <c r="L2932" s="6">
        <v>6204</v>
      </c>
      <c r="M2932" s="6">
        <v>30</v>
      </c>
      <c r="N2932" s="6">
        <v>8</v>
      </c>
      <c r="O2932" s="6" t="s">
        <v>679</v>
      </c>
      <c r="P2932" s="6">
        <v>1</v>
      </c>
      <c r="Q2932" s="16" t="str">
        <f>IF($B2932=2014,$P2932,"")</f>
        <v/>
      </c>
      <c r="R2932" s="16" t="str">
        <f>IF($B2932=2015,$P2932,"")</f>
        <v/>
      </c>
      <c r="S2932" s="16" t="str">
        <f>IF($B2932=2016,$P2932,"")</f>
        <v/>
      </c>
      <c r="T2932" s="16" t="str">
        <f>IF($B2932=2017,$P2932,"")</f>
        <v/>
      </c>
      <c r="U2932" s="16" t="str">
        <f>IF($B2932=2018,$P2932,"")</f>
        <v/>
      </c>
      <c r="V2932" s="16" t="str">
        <f>IF($B2932=2019,$P2932,"")</f>
        <v/>
      </c>
      <c r="W2932" s="16" t="str">
        <f>IF($B2932=2020,$P2932,"")</f>
        <v/>
      </c>
      <c r="X2932" s="6">
        <f>IF($B2932=2021,$P2932,"")</f>
        <v>1</v>
      </c>
      <c r="Y2932" s="6" t="str">
        <f>IF($B2932=2022,$P2932,"")</f>
        <v/>
      </c>
      <c r="Z2932" s="6" t="str">
        <f>IF($B2932=2023,$P2932,"")</f>
        <v/>
      </c>
      <c r="AA2932" s="6" t="str">
        <f>IF($B2932=2024,$P2932,"")</f>
        <v/>
      </c>
      <c r="AB2932" s="16" t="str">
        <f>IF($B2932=2025,$P2932,"")</f>
        <v/>
      </c>
    </row>
    <row r="2933" spans="1:28" x14ac:dyDescent="0.25">
      <c r="A2933" s="3">
        <v>1269</v>
      </c>
      <c r="B2933" s="3">
        <v>2021</v>
      </c>
      <c r="C2933" s="3" t="s">
        <v>281</v>
      </c>
      <c r="D2933" s="4">
        <v>44466</v>
      </c>
      <c r="E2933" s="5">
        <v>1827</v>
      </c>
      <c r="F2933" s="6" t="s">
        <v>14</v>
      </c>
      <c r="G2933" s="6" t="s">
        <v>24</v>
      </c>
      <c r="H2933" s="6" t="str">
        <f>RIGHT(I2933,2)</f>
        <v>CL</v>
      </c>
      <c r="I2933" s="1" t="s">
        <v>3708</v>
      </c>
      <c r="J2933" s="1" t="s">
        <v>3710</v>
      </c>
      <c r="K2933" s="6" t="s">
        <v>34</v>
      </c>
      <c r="L2933" s="6">
        <v>6206</v>
      </c>
      <c r="M2933" s="6">
        <v>27</v>
      </c>
      <c r="N2933" s="6">
        <v>9</v>
      </c>
      <c r="O2933" s="6" t="s">
        <v>35</v>
      </c>
      <c r="P2933" s="6">
        <v>1</v>
      </c>
      <c r="Q2933" s="16" t="str">
        <f>IF($B2933=2014,$P2933,"")</f>
        <v/>
      </c>
      <c r="R2933" s="16" t="str">
        <f>IF($B2933=2015,$P2933,"")</f>
        <v/>
      </c>
      <c r="S2933" s="16" t="str">
        <f>IF($B2933=2016,$P2933,"")</f>
        <v/>
      </c>
      <c r="T2933" s="16" t="str">
        <f>IF($B2933=2017,$P2933,"")</f>
        <v/>
      </c>
      <c r="U2933" s="16" t="str">
        <f>IF($B2933=2018,$P2933,"")</f>
        <v/>
      </c>
      <c r="V2933" s="16" t="str">
        <f>IF($B2933=2019,$P2933,"")</f>
        <v/>
      </c>
      <c r="W2933" s="16" t="str">
        <f>IF($B2933=2020,$P2933,"")</f>
        <v/>
      </c>
      <c r="X2933" s="6">
        <f>IF($B2933=2021,$P2933,"")</f>
        <v>1</v>
      </c>
      <c r="Y2933" s="6" t="str">
        <f>IF($B2933=2022,$P2933,"")</f>
        <v/>
      </c>
      <c r="Z2933" s="6" t="str">
        <f>IF($B2933=2023,$P2933,"")</f>
        <v/>
      </c>
      <c r="AA2933" s="6" t="str">
        <f>IF($B2933=2024,$P2933,"")</f>
        <v/>
      </c>
      <c r="AB2933" s="16" t="str">
        <f>IF($B2933=2025,$P2933,"")</f>
        <v/>
      </c>
    </row>
    <row r="2934" spans="1:28" x14ac:dyDescent="0.25">
      <c r="A2934" s="3">
        <v>1269</v>
      </c>
      <c r="B2934" s="3">
        <v>2021</v>
      </c>
      <c r="C2934" s="3" t="s">
        <v>2007</v>
      </c>
      <c r="D2934" s="4">
        <v>44484</v>
      </c>
      <c r="E2934" s="5">
        <v>527</v>
      </c>
      <c r="F2934" s="6" t="s">
        <v>14</v>
      </c>
      <c r="G2934" s="6" t="s">
        <v>24</v>
      </c>
      <c r="H2934" s="6" t="str">
        <f>RIGHT(I2934,2)</f>
        <v>CL</v>
      </c>
      <c r="I2934" s="1" t="s">
        <v>3708</v>
      </c>
      <c r="J2934" s="1" t="s">
        <v>3711</v>
      </c>
      <c r="K2934" s="6" t="s">
        <v>38</v>
      </c>
      <c r="L2934" s="6">
        <v>6208</v>
      </c>
      <c r="M2934" s="6">
        <v>15</v>
      </c>
      <c r="N2934" s="6">
        <v>10</v>
      </c>
      <c r="P2934" s="6">
        <v>1</v>
      </c>
      <c r="Q2934" s="16" t="str">
        <f>IF($B2934=2014,$P2934,"")</f>
        <v/>
      </c>
      <c r="R2934" s="16" t="str">
        <f>IF($B2934=2015,$P2934,"")</f>
        <v/>
      </c>
      <c r="S2934" s="16" t="str">
        <f>IF($B2934=2016,$P2934,"")</f>
        <v/>
      </c>
      <c r="T2934" s="16" t="str">
        <f>IF($B2934=2017,$P2934,"")</f>
        <v/>
      </c>
      <c r="U2934" s="16" t="str">
        <f>IF($B2934=2018,$P2934,"")</f>
        <v/>
      </c>
      <c r="V2934" s="16" t="str">
        <f>IF($B2934=2019,$P2934,"")</f>
        <v/>
      </c>
      <c r="W2934" s="16" t="str">
        <f>IF($B2934=2020,$P2934,"")</f>
        <v/>
      </c>
      <c r="X2934" s="6">
        <f>IF($B2934=2021,$P2934,"")</f>
        <v>1</v>
      </c>
      <c r="Y2934" s="6" t="str">
        <f>IF($B2934=2022,$P2934,"")</f>
        <v/>
      </c>
      <c r="Z2934" s="6" t="str">
        <f>IF($B2934=2023,$P2934,"")</f>
        <v/>
      </c>
      <c r="AA2934" s="6" t="str">
        <f>IF($B2934=2024,$P2934,"")</f>
        <v/>
      </c>
      <c r="AB2934" s="16" t="str">
        <f>IF($B2934=2025,$P2934,"")</f>
        <v/>
      </c>
    </row>
    <row r="2935" spans="1:28" x14ac:dyDescent="0.25">
      <c r="A2935" s="3">
        <v>1269</v>
      </c>
      <c r="B2935" s="3">
        <v>2022</v>
      </c>
      <c r="C2935" s="3" t="s">
        <v>160</v>
      </c>
      <c r="D2935" s="4">
        <v>44589</v>
      </c>
      <c r="E2935" s="5">
        <v>620</v>
      </c>
      <c r="F2935" s="7" t="s">
        <v>14</v>
      </c>
      <c r="G2935" s="7" t="s">
        <v>24</v>
      </c>
      <c r="H2935" s="6" t="str">
        <f>RIGHT(I2935,2)</f>
        <v>CL</v>
      </c>
      <c r="I2935" s="1" t="s">
        <v>3708</v>
      </c>
      <c r="J2935" s="1" t="s">
        <v>3712</v>
      </c>
      <c r="K2935" s="6" t="s">
        <v>46</v>
      </c>
      <c r="L2935" s="6">
        <v>6215</v>
      </c>
      <c r="M2935" s="6">
        <v>28</v>
      </c>
      <c r="N2935" s="6">
        <v>1</v>
      </c>
      <c r="P2935" s="6">
        <v>1</v>
      </c>
      <c r="Q2935" s="16" t="str">
        <f>IF($B2935=2014,$P2935,"")</f>
        <v/>
      </c>
      <c r="R2935" s="16" t="str">
        <f>IF($B2935=2015,$P2935,"")</f>
        <v/>
      </c>
      <c r="S2935" s="16" t="str">
        <f>IF($B2935=2016,$P2935,"")</f>
        <v/>
      </c>
      <c r="T2935" s="16" t="str">
        <f>IF($B2935=2017,$P2935,"")</f>
        <v/>
      </c>
      <c r="U2935" s="16" t="str">
        <f>IF($B2935=2018,$P2935,"")</f>
        <v/>
      </c>
      <c r="V2935" s="16" t="str">
        <f>IF($B2935=2019,$P2935,"")</f>
        <v/>
      </c>
      <c r="W2935" s="16" t="str">
        <f>IF($B2935=2020,$P2935,"")</f>
        <v/>
      </c>
      <c r="X2935" s="6" t="str">
        <f>IF($B2935=2021,$P2935,"")</f>
        <v/>
      </c>
      <c r="Y2935" s="6">
        <f>IF($B2935=2022,$P2935,"")</f>
        <v>1</v>
      </c>
      <c r="Z2935" s="6" t="str">
        <f>IF($B2935=2023,$P2935,"")</f>
        <v/>
      </c>
      <c r="AA2935" s="6" t="str">
        <f>IF($B2935=2024,$P2935,"")</f>
        <v/>
      </c>
      <c r="AB2935" s="16" t="str">
        <f>IF($B2935=2025,$P2935,"")</f>
        <v/>
      </c>
    </row>
    <row r="2936" spans="1:28" x14ac:dyDescent="0.25">
      <c r="A2936" s="3">
        <v>1269</v>
      </c>
      <c r="B2936" s="3">
        <v>2022</v>
      </c>
      <c r="C2936" s="3" t="s">
        <v>1107</v>
      </c>
      <c r="D2936" s="4">
        <f>DATE(B2936,N2936,M2936)</f>
        <v>44872</v>
      </c>
      <c r="E2936" s="5">
        <v>1737</v>
      </c>
      <c r="F2936" s="7" t="s">
        <v>14</v>
      </c>
      <c r="G2936" s="7" t="s">
        <v>24</v>
      </c>
      <c r="H2936" s="6" t="str">
        <f>RIGHT(I2936,2)</f>
        <v>CL</v>
      </c>
      <c r="I2936" s="1" t="s">
        <v>3708</v>
      </c>
      <c r="J2936" s="1" t="s">
        <v>4481</v>
      </c>
      <c r="K2936" s="6" t="s">
        <v>842</v>
      </c>
      <c r="L2936" s="6">
        <v>6309</v>
      </c>
      <c r="M2936" s="6">
        <v>7</v>
      </c>
      <c r="N2936" s="6">
        <v>11</v>
      </c>
      <c r="O2936" s="6" t="s">
        <v>81</v>
      </c>
      <c r="P2936" s="6">
        <v>1</v>
      </c>
      <c r="Q2936" s="16" t="str">
        <f>IF($B2936=2014,$P2936,"")</f>
        <v/>
      </c>
      <c r="R2936" s="16" t="str">
        <f>IF($B2936=2015,$P2936,"")</f>
        <v/>
      </c>
      <c r="S2936" s="16" t="str">
        <f>IF($B2936=2016,$P2936,"")</f>
        <v/>
      </c>
      <c r="T2936" s="16" t="str">
        <f>IF($B2936=2017,$P2936,"")</f>
        <v/>
      </c>
      <c r="U2936" s="16" t="str">
        <f>IF($B2936=2018,$P2936,"")</f>
        <v/>
      </c>
      <c r="V2936" s="16" t="str">
        <f>IF($B2936=2019,$P2936,"")</f>
        <v/>
      </c>
      <c r="W2936" s="16" t="str">
        <f>IF($B2936=2020,$P2936,"")</f>
        <v/>
      </c>
      <c r="X2936" s="6" t="str">
        <f>IF($B2936=2021,$P2936,"")</f>
        <v/>
      </c>
      <c r="Y2936" s="6">
        <f>IF($B2936=2022,$P2936,"")</f>
        <v>1</v>
      </c>
      <c r="Z2936" s="6" t="str">
        <f>IF($B2936=2023,$P2936,"")</f>
        <v/>
      </c>
      <c r="AA2936" s="6" t="str">
        <f>IF($B2936=2024,$P2936,"")</f>
        <v/>
      </c>
      <c r="AB2936" s="16" t="str">
        <f>IF($B2936=2025,$P2936,"")</f>
        <v/>
      </c>
    </row>
    <row r="2937" spans="1:28" x14ac:dyDescent="0.25">
      <c r="A2937" s="3">
        <v>1269</v>
      </c>
      <c r="B2937" s="3">
        <v>2022</v>
      </c>
      <c r="C2937" s="3" t="s">
        <v>2083</v>
      </c>
      <c r="D2937" s="4">
        <f>DATE(B2937,N2937,M2937)</f>
        <v>44873</v>
      </c>
      <c r="E2937" s="5">
        <v>556</v>
      </c>
      <c r="F2937" s="7" t="s">
        <v>14</v>
      </c>
      <c r="G2937" s="7" t="s">
        <v>24</v>
      </c>
      <c r="H2937" s="6" t="str">
        <f>RIGHT(I2937,2)</f>
        <v>CL</v>
      </c>
      <c r="I2937" s="1" t="s">
        <v>3708</v>
      </c>
      <c r="J2937" s="1" t="s">
        <v>4482</v>
      </c>
      <c r="K2937" s="6" t="s">
        <v>692</v>
      </c>
      <c r="L2937" s="6">
        <v>6309</v>
      </c>
      <c r="M2937" s="6">
        <v>8</v>
      </c>
      <c r="N2937" s="6">
        <v>11</v>
      </c>
      <c r="O2937" s="6" t="s">
        <v>81</v>
      </c>
      <c r="P2937" s="6">
        <v>1</v>
      </c>
      <c r="Q2937" s="16" t="str">
        <f>IF($B2937=2014,$P2937,"")</f>
        <v/>
      </c>
      <c r="R2937" s="16" t="str">
        <f>IF($B2937=2015,$P2937,"")</f>
        <v/>
      </c>
      <c r="S2937" s="16" t="str">
        <f>IF($B2937=2016,$P2937,"")</f>
        <v/>
      </c>
      <c r="T2937" s="16" t="str">
        <f>IF($B2937=2017,$P2937,"")</f>
        <v/>
      </c>
      <c r="U2937" s="16" t="str">
        <f>IF($B2937=2018,$P2937,"")</f>
        <v/>
      </c>
      <c r="V2937" s="16" t="str">
        <f>IF($B2937=2019,$P2937,"")</f>
        <v/>
      </c>
      <c r="W2937" s="16" t="str">
        <f>IF($B2937=2020,$P2937,"")</f>
        <v/>
      </c>
      <c r="X2937" s="6" t="str">
        <f>IF($B2937=2021,$P2937,"")</f>
        <v/>
      </c>
      <c r="Y2937" s="6">
        <f>IF($B2937=2022,$P2937,"")</f>
        <v>1</v>
      </c>
      <c r="Z2937" s="6" t="str">
        <f>IF($B2937=2023,$P2937,"")</f>
        <v/>
      </c>
      <c r="AA2937" s="6" t="str">
        <f>IF($B2937=2024,$P2937,"")</f>
        <v/>
      </c>
      <c r="AB2937" s="16" t="str">
        <f>IF($B2937=2025,$P2937,"")</f>
        <v/>
      </c>
    </row>
    <row r="2938" spans="1:28" x14ac:dyDescent="0.25">
      <c r="A2938" s="3">
        <v>1269</v>
      </c>
      <c r="B2938" s="3">
        <v>2022</v>
      </c>
      <c r="C2938" s="3" t="s">
        <v>208</v>
      </c>
      <c r="D2938" s="4">
        <f>DATE(B2938,N2938,M2938)</f>
        <v>44893</v>
      </c>
      <c r="E2938" s="5">
        <v>555</v>
      </c>
      <c r="F2938" s="7" t="s">
        <v>14</v>
      </c>
      <c r="G2938" s="7" t="s">
        <v>24</v>
      </c>
      <c r="H2938" s="6" t="str">
        <f>RIGHT(I2938,2)</f>
        <v>CL</v>
      </c>
      <c r="I2938" s="1" t="s">
        <v>3708</v>
      </c>
      <c r="J2938" s="1" t="s">
        <v>4729</v>
      </c>
      <c r="K2938" s="6" t="s">
        <v>842</v>
      </c>
      <c r="L2938" s="6">
        <v>6311</v>
      </c>
      <c r="M2938" s="6">
        <v>28</v>
      </c>
      <c r="N2938" s="6">
        <v>11</v>
      </c>
      <c r="O2938" s="6" t="s">
        <v>81</v>
      </c>
      <c r="P2938" s="6">
        <v>1</v>
      </c>
      <c r="Q2938" s="16" t="str">
        <f>IF($B2938=2014,$P2938,"")</f>
        <v/>
      </c>
      <c r="R2938" s="16" t="str">
        <f>IF($B2938=2015,$P2938,"")</f>
        <v/>
      </c>
      <c r="S2938" s="16" t="str">
        <f>IF($B2938=2016,$P2938,"")</f>
        <v/>
      </c>
      <c r="T2938" s="16" t="str">
        <f>IF($B2938=2017,$P2938,"")</f>
        <v/>
      </c>
      <c r="U2938" s="16" t="str">
        <f>IF($B2938=2018,$P2938,"")</f>
        <v/>
      </c>
      <c r="V2938" s="16" t="str">
        <f>IF($B2938=2019,$P2938,"")</f>
        <v/>
      </c>
      <c r="W2938" s="16" t="str">
        <f>IF($B2938=2020,$P2938,"")</f>
        <v/>
      </c>
      <c r="X2938" s="6" t="str">
        <f>IF($B2938=2021,$P2938,"")</f>
        <v/>
      </c>
      <c r="Y2938" s="6">
        <f>IF($B2938=2022,$P2938,"")</f>
        <v>1</v>
      </c>
      <c r="Z2938" s="6" t="str">
        <f>IF($B2938=2023,$P2938,"")</f>
        <v/>
      </c>
      <c r="AA2938" s="6" t="str">
        <f>IF($B2938=2024,$P2938,"")</f>
        <v/>
      </c>
      <c r="AB2938" s="16" t="str">
        <f>IF($B2938=2025,$P2938,"")</f>
        <v/>
      </c>
    </row>
    <row r="2939" spans="1:28" x14ac:dyDescent="0.25">
      <c r="A2939" s="3">
        <v>1269</v>
      </c>
      <c r="B2939" s="3">
        <v>2022</v>
      </c>
      <c r="C2939" s="3" t="s">
        <v>179</v>
      </c>
      <c r="D2939" s="4">
        <f>DATE(B2939,N2939,M2939)</f>
        <v>44925</v>
      </c>
      <c r="E2939" s="5">
        <v>2158</v>
      </c>
      <c r="F2939" s="7" t="s">
        <v>14</v>
      </c>
      <c r="G2939" s="7" t="s">
        <v>24</v>
      </c>
      <c r="H2939" s="6" t="str">
        <f>RIGHT(I2939,2)</f>
        <v>CL</v>
      </c>
      <c r="I2939" s="1" t="s">
        <v>3708</v>
      </c>
      <c r="J2939" s="1" t="s">
        <v>4928</v>
      </c>
      <c r="K2939" s="6" t="s">
        <v>274</v>
      </c>
      <c r="L2939" s="6">
        <v>6313</v>
      </c>
      <c r="M2939" s="6">
        <v>30</v>
      </c>
      <c r="N2939" s="6">
        <v>12</v>
      </c>
      <c r="P2939" s="6">
        <v>1</v>
      </c>
      <c r="Q2939" s="16" t="str">
        <f>IF($B2939=2014,$P2939,"")</f>
        <v/>
      </c>
      <c r="R2939" s="16" t="str">
        <f>IF($B2939=2015,$P2939,"")</f>
        <v/>
      </c>
      <c r="S2939" s="16" t="str">
        <f>IF($B2939=2016,$P2939,"")</f>
        <v/>
      </c>
      <c r="T2939" s="16" t="str">
        <f>IF($B2939=2017,$P2939,"")</f>
        <v/>
      </c>
      <c r="U2939" s="16" t="str">
        <f>IF($B2939=2018,$P2939,"")</f>
        <v/>
      </c>
      <c r="V2939" s="16" t="str">
        <f>IF($B2939=2019,$P2939,"")</f>
        <v/>
      </c>
      <c r="W2939" s="16" t="str">
        <f>IF($B2939=2020,$P2939,"")</f>
        <v/>
      </c>
      <c r="X2939" s="6" t="str">
        <f>IF($B2939=2021,$P2939,"")</f>
        <v/>
      </c>
      <c r="Y2939" s="6">
        <f>IF($B2939=2022,$P2939,"")</f>
        <v>1</v>
      </c>
      <c r="Z2939" s="6" t="str">
        <f>IF($B2939=2023,$P2939,"")</f>
        <v/>
      </c>
      <c r="AA2939" s="6" t="str">
        <f>IF($B2939=2024,$P2939,"")</f>
        <v/>
      </c>
      <c r="AB2939" s="16" t="str">
        <f>IF($B2939=2025,$P2939,"")</f>
        <v/>
      </c>
    </row>
    <row r="2940" spans="1:28" x14ac:dyDescent="0.25">
      <c r="A2940" s="3">
        <v>1269</v>
      </c>
      <c r="B2940" s="3">
        <v>2023</v>
      </c>
      <c r="C2940" s="3" t="s">
        <v>674</v>
      </c>
      <c r="D2940" s="4">
        <f>DATE(B2940,N2940,M2940)</f>
        <v>44952</v>
      </c>
      <c r="E2940" s="5">
        <v>1659</v>
      </c>
      <c r="F2940" s="7" t="s">
        <v>14</v>
      </c>
      <c r="G2940" s="7" t="s">
        <v>24</v>
      </c>
      <c r="H2940" s="6" t="str">
        <f>RIGHT(I2940,2)</f>
        <v>CL</v>
      </c>
      <c r="I2940" s="1" t="s">
        <v>3708</v>
      </c>
      <c r="J2940" s="1" t="s">
        <v>5088</v>
      </c>
      <c r="K2940" s="6" t="s">
        <v>842</v>
      </c>
      <c r="L2940" s="6">
        <v>6315</v>
      </c>
      <c r="M2940" s="6">
        <v>26</v>
      </c>
      <c r="N2940" s="6">
        <v>1</v>
      </c>
      <c r="O2940" s="6" t="s">
        <v>81</v>
      </c>
      <c r="P2940" s="6">
        <v>1</v>
      </c>
      <c r="Q2940" s="16" t="str">
        <f>IF($B2940=2014,$P2940,"")</f>
        <v/>
      </c>
      <c r="R2940" s="16" t="str">
        <f>IF($B2940=2015,$P2940,"")</f>
        <v/>
      </c>
      <c r="S2940" s="16" t="str">
        <f>IF($B2940=2016,$P2940,"")</f>
        <v/>
      </c>
      <c r="T2940" s="16" t="str">
        <f>IF($B2940=2017,$P2940,"")</f>
        <v/>
      </c>
      <c r="U2940" s="16" t="str">
        <f>IF($B2940=2018,$P2940,"")</f>
        <v/>
      </c>
      <c r="V2940" s="16" t="str">
        <f>IF($B2940=2019,$P2940,"")</f>
        <v/>
      </c>
      <c r="W2940" s="16" t="str">
        <f>IF($B2940=2020,$P2940,"")</f>
        <v/>
      </c>
      <c r="X2940" s="6" t="str">
        <f>IF($B2940=2021,$P2940,"")</f>
        <v/>
      </c>
      <c r="Y2940" s="6" t="str">
        <f>IF($B2940=2022,$P2940,"")</f>
        <v/>
      </c>
      <c r="Z2940" s="6">
        <f>IF($B2940=2023,$P2940,"")</f>
        <v>1</v>
      </c>
      <c r="AA2940" s="6" t="str">
        <f>IF($B2940=2024,$P2940,"")</f>
        <v/>
      </c>
      <c r="AB2940" s="16" t="str">
        <f>IF($B2940=2025,$P2940,"")</f>
        <v/>
      </c>
    </row>
    <row r="2941" spans="1:28" x14ac:dyDescent="0.25">
      <c r="A2941" s="3">
        <v>1269</v>
      </c>
      <c r="B2941" s="3">
        <v>2023</v>
      </c>
      <c r="C2941" s="3" t="s">
        <v>1751</v>
      </c>
      <c r="D2941" s="4">
        <f>DATE(B2941,N2941,M2941)</f>
        <v>44974</v>
      </c>
      <c r="E2941" s="5">
        <v>2159</v>
      </c>
      <c r="F2941" s="7" t="s">
        <v>14</v>
      </c>
      <c r="G2941" s="7" t="s">
        <v>24</v>
      </c>
      <c r="H2941" s="6" t="str">
        <f>RIGHT(I2941,2)</f>
        <v>CL</v>
      </c>
      <c r="I2941" s="1" t="s">
        <v>3708</v>
      </c>
      <c r="J2941" s="1" t="s">
        <v>414</v>
      </c>
      <c r="K2941" s="6" t="s">
        <v>85</v>
      </c>
      <c r="L2941" s="6">
        <v>6317</v>
      </c>
      <c r="M2941" s="6">
        <v>17</v>
      </c>
      <c r="N2941" s="6">
        <v>2</v>
      </c>
      <c r="O2941" s="6" t="s">
        <v>679</v>
      </c>
      <c r="P2941" s="6">
        <v>1</v>
      </c>
      <c r="Q2941" s="16" t="str">
        <f>IF($B2941=2014,$P2941,"")</f>
        <v/>
      </c>
      <c r="R2941" s="16" t="str">
        <f>IF($B2941=2015,$P2941,"")</f>
        <v/>
      </c>
      <c r="S2941" s="16" t="str">
        <f>IF($B2941=2016,$P2941,"")</f>
        <v/>
      </c>
      <c r="T2941" s="16" t="str">
        <f>IF($B2941=2017,$P2941,"")</f>
        <v/>
      </c>
      <c r="U2941" s="16" t="str">
        <f>IF($B2941=2018,$P2941,"")</f>
        <v/>
      </c>
      <c r="V2941" s="16" t="str">
        <f>IF($B2941=2019,$P2941,"")</f>
        <v/>
      </c>
      <c r="W2941" s="16" t="str">
        <f>IF($B2941=2020,$P2941,"")</f>
        <v/>
      </c>
      <c r="X2941" s="6" t="str">
        <f>IF($B2941=2021,$P2941,"")</f>
        <v/>
      </c>
      <c r="Y2941" s="6" t="str">
        <f>IF($B2941=2022,$P2941,"")</f>
        <v/>
      </c>
      <c r="Z2941" s="6">
        <f>IF($B2941=2023,$P2941,"")</f>
        <v>1</v>
      </c>
      <c r="AA2941" s="6" t="str">
        <f>IF($B2941=2024,$P2941,"")</f>
        <v/>
      </c>
      <c r="AB2941" s="16" t="str">
        <f>IF($B2941=2025,$P2941,"")</f>
        <v/>
      </c>
    </row>
    <row r="2942" spans="1:28" x14ac:dyDescent="0.25">
      <c r="A2942" s="3">
        <v>1269</v>
      </c>
      <c r="B2942" s="3">
        <v>2023</v>
      </c>
      <c r="C2942" s="3" t="s">
        <v>665</v>
      </c>
      <c r="D2942" s="4">
        <f>DATE(B2942,N2942,M2942)</f>
        <v>44984</v>
      </c>
      <c r="E2942" s="5">
        <v>1929</v>
      </c>
      <c r="F2942" s="7" t="s">
        <v>14</v>
      </c>
      <c r="G2942" s="7" t="s">
        <v>24</v>
      </c>
      <c r="H2942" s="6" t="str">
        <f>RIGHT(I2942,2)</f>
        <v>CL</v>
      </c>
      <c r="I2942" s="1" t="s">
        <v>3708</v>
      </c>
      <c r="J2942" s="1" t="s">
        <v>5248</v>
      </c>
      <c r="K2942" s="6" t="s">
        <v>842</v>
      </c>
      <c r="L2942" s="6">
        <v>6317</v>
      </c>
      <c r="M2942" s="6">
        <v>27</v>
      </c>
      <c r="N2942" s="6">
        <v>2</v>
      </c>
      <c r="O2942" s="6" t="str">
        <f>IF(K2942="HR","NOR"," ")</f>
        <v>NOR</v>
      </c>
      <c r="P2942" s="6">
        <v>1</v>
      </c>
      <c r="Q2942" s="16" t="str">
        <f>IF($B2942=2014,$P2942,"")</f>
        <v/>
      </c>
      <c r="R2942" s="16" t="str">
        <f>IF($B2942=2015,$P2942,"")</f>
        <v/>
      </c>
      <c r="S2942" s="16" t="str">
        <f>IF($B2942=2016,$P2942,"")</f>
        <v/>
      </c>
      <c r="T2942" s="16" t="str">
        <f>IF($B2942=2017,$P2942,"")</f>
        <v/>
      </c>
      <c r="U2942" s="16" t="str">
        <f>IF($B2942=2018,$P2942,"")</f>
        <v/>
      </c>
      <c r="V2942" s="16" t="str">
        <f>IF($B2942=2019,$P2942,"")</f>
        <v/>
      </c>
      <c r="W2942" s="16" t="str">
        <f>IF($B2942=2020,$P2942,"")</f>
        <v/>
      </c>
      <c r="X2942" s="6" t="str">
        <f>IF($B2942=2021,$P2942,"")</f>
        <v/>
      </c>
      <c r="Y2942" s="6" t="str">
        <f>IF($B2942=2022,$P2942,"")</f>
        <v/>
      </c>
      <c r="Z2942" s="6">
        <f>IF($B2942=2023,$P2942,"")</f>
        <v>1</v>
      </c>
      <c r="AA2942" s="6" t="str">
        <f>IF($B2942=2024,$P2942,"")</f>
        <v/>
      </c>
      <c r="AB2942" s="16" t="str">
        <f>IF($B2942=2025,$P2942,"")</f>
        <v/>
      </c>
    </row>
    <row r="2943" spans="1:28" x14ac:dyDescent="0.25">
      <c r="A2943" s="3">
        <v>1269</v>
      </c>
      <c r="B2943" s="3">
        <v>2023</v>
      </c>
      <c r="C2943" s="3" t="s">
        <v>5349</v>
      </c>
      <c r="D2943" s="4">
        <f>DATE(B2943,N2943,M2943)</f>
        <v>45029</v>
      </c>
      <c r="E2943" s="3">
        <v>2035</v>
      </c>
      <c r="F2943" s="6" t="s">
        <v>14</v>
      </c>
      <c r="G2943" s="6" t="s">
        <v>24</v>
      </c>
      <c r="H2943" s="6" t="str">
        <f>RIGHT(I2943,2)</f>
        <v>CL</v>
      </c>
      <c r="I2943" s="1" t="s">
        <v>3708</v>
      </c>
      <c r="J2943" s="1" t="s">
        <v>5352</v>
      </c>
      <c r="K2943" s="6" t="s">
        <v>842</v>
      </c>
      <c r="L2943" s="6">
        <v>6320</v>
      </c>
      <c r="M2943" s="6">
        <v>13</v>
      </c>
      <c r="N2943" s="6">
        <v>4</v>
      </c>
      <c r="O2943" s="6" t="s">
        <v>81</v>
      </c>
      <c r="P2943" s="6">
        <v>1</v>
      </c>
      <c r="Q2943" s="16" t="str">
        <f>IF($B2943=2014,$P2943,"")</f>
        <v/>
      </c>
      <c r="R2943" s="16" t="str">
        <f>IF($B2943=2015,$P2943,"")</f>
        <v/>
      </c>
      <c r="S2943" s="16" t="str">
        <f>IF($B2943=2016,$P2943,"")</f>
        <v/>
      </c>
      <c r="T2943" s="16" t="str">
        <f>IF($B2943=2017,$P2943,"")</f>
        <v/>
      </c>
      <c r="U2943" s="16" t="str">
        <f>IF($B2943=2018,$P2943,"")</f>
        <v/>
      </c>
      <c r="V2943" s="16" t="str">
        <f>IF($B2943=2019,$P2943,"")</f>
        <v/>
      </c>
      <c r="W2943" s="16" t="str">
        <f>IF($B2943=2020,$P2943,"")</f>
        <v/>
      </c>
      <c r="X2943" s="6" t="str">
        <f>IF($B2943=2021,$P2943,"")</f>
        <v/>
      </c>
      <c r="Y2943" s="6" t="str">
        <f>IF($B2943=2022,$P2943,"")</f>
        <v/>
      </c>
      <c r="Z2943" s="6">
        <f>IF($B2943=2023,$P2943,"")</f>
        <v>1</v>
      </c>
      <c r="AA2943" s="6" t="str">
        <f>IF($B2943=2024,$P2943,"")</f>
        <v/>
      </c>
      <c r="AB2943" s="16" t="str">
        <f>IF($B2943=2025,$P2943,"")</f>
        <v/>
      </c>
    </row>
    <row r="2944" spans="1:28" x14ac:dyDescent="0.25">
      <c r="A2944" s="3">
        <v>1269</v>
      </c>
      <c r="B2944" s="3">
        <v>2023</v>
      </c>
      <c r="C2944" s="3" t="s">
        <v>1799</v>
      </c>
      <c r="D2944" s="4">
        <f>DATE(B2944,N2944,M2944)</f>
        <v>45057</v>
      </c>
      <c r="E2944" s="5">
        <v>2244</v>
      </c>
      <c r="F2944" s="6" t="s">
        <v>14</v>
      </c>
      <c r="G2944" s="6" t="s">
        <v>24</v>
      </c>
      <c r="H2944" s="6" t="str">
        <f>RIGHT(I2944,2)</f>
        <v>CL</v>
      </c>
      <c r="I2944" s="1" t="s">
        <v>3708</v>
      </c>
      <c r="J2944" s="1" t="s">
        <v>5446</v>
      </c>
      <c r="K2944" s="6" t="s">
        <v>842</v>
      </c>
      <c r="L2944" s="6">
        <v>6322</v>
      </c>
      <c r="M2944" s="6">
        <v>11</v>
      </c>
      <c r="N2944" s="6">
        <v>5</v>
      </c>
      <c r="O2944" s="6" t="s">
        <v>81</v>
      </c>
      <c r="P2944" s="6">
        <v>1</v>
      </c>
      <c r="Q2944" s="16" t="str">
        <f>IF($B2944=2014,$P2944,"")</f>
        <v/>
      </c>
      <c r="R2944" s="16" t="str">
        <f>IF($B2944=2015,$P2944,"")</f>
        <v/>
      </c>
      <c r="S2944" s="16" t="str">
        <f>IF($B2944=2016,$P2944,"")</f>
        <v/>
      </c>
      <c r="T2944" s="16" t="str">
        <f>IF($B2944=2017,$P2944,"")</f>
        <v/>
      </c>
      <c r="U2944" s="16" t="str">
        <f>IF($B2944=2018,$P2944,"")</f>
        <v/>
      </c>
      <c r="V2944" s="16" t="str">
        <f>IF($B2944=2019,$P2944,"")</f>
        <v/>
      </c>
      <c r="W2944" s="16" t="str">
        <f>IF($B2944=2020,$P2944,"")</f>
        <v/>
      </c>
      <c r="X2944" s="6" t="str">
        <f>IF($B2944=2021,$P2944,"")</f>
        <v/>
      </c>
      <c r="Y2944" s="6" t="str">
        <f>IF($B2944=2022,$P2944,"")</f>
        <v/>
      </c>
      <c r="Z2944" s="6">
        <f>IF($B2944=2023,$P2944,"")</f>
        <v>1</v>
      </c>
      <c r="AA2944" s="6" t="str">
        <f>IF($B2944=2024,$P2944,"")</f>
        <v/>
      </c>
      <c r="AB2944" s="16" t="str">
        <f>IF($B2944=2025,$P2944,"")</f>
        <v/>
      </c>
    </row>
    <row r="2945" spans="1:28" x14ac:dyDescent="0.25">
      <c r="A2945" s="3">
        <v>1269</v>
      </c>
      <c r="B2945" s="3">
        <v>2023</v>
      </c>
      <c r="C2945" s="3" t="s">
        <v>1928</v>
      </c>
      <c r="D2945" s="4">
        <f>DATE(B2945,N2945,M2945)</f>
        <v>45142</v>
      </c>
      <c r="E2945" s="5">
        <v>2028</v>
      </c>
      <c r="F2945" s="7" t="s">
        <v>14</v>
      </c>
      <c r="G2945" s="7" t="s">
        <v>24</v>
      </c>
      <c r="H2945" s="6" t="str">
        <f>RIGHT(I2945,2)</f>
        <v>CL</v>
      </c>
      <c r="I2945" s="1" t="s">
        <v>3708</v>
      </c>
      <c r="J2945" s="1" t="s">
        <v>5518</v>
      </c>
      <c r="K2945" s="6" t="s">
        <v>842</v>
      </c>
      <c r="L2945" s="6">
        <v>6402</v>
      </c>
      <c r="M2945" s="6">
        <v>4</v>
      </c>
      <c r="N2945" s="6">
        <v>8</v>
      </c>
      <c r="O2945" s="6" t="s">
        <v>81</v>
      </c>
      <c r="P2945" s="6">
        <v>1</v>
      </c>
      <c r="Q2945" s="16" t="str">
        <f>IF($B2945=2014,$P2945,"")</f>
        <v/>
      </c>
      <c r="R2945" s="16" t="str">
        <f>IF($B2945=2015,$P2945,"")</f>
        <v/>
      </c>
      <c r="S2945" s="16" t="str">
        <f>IF($B2945=2016,$P2945,"")</f>
        <v/>
      </c>
      <c r="T2945" s="16" t="str">
        <f>IF($B2945=2017,$P2945,"")</f>
        <v/>
      </c>
      <c r="U2945" s="16" t="str">
        <f>IF($B2945=2018,$P2945,"")</f>
        <v/>
      </c>
      <c r="V2945" s="16" t="str">
        <f>IF($B2945=2019,$P2945,"")</f>
        <v/>
      </c>
      <c r="W2945" s="16" t="str">
        <f>IF($B2945=2020,$P2945,"")</f>
        <v/>
      </c>
      <c r="X2945" s="6" t="str">
        <f>IF($B2945=2021,$P2945,"")</f>
        <v/>
      </c>
      <c r="Y2945" s="6" t="str">
        <f>IF($B2945=2022,$P2945,"")</f>
        <v/>
      </c>
      <c r="Z2945" s="6">
        <f>IF($B2945=2023,$P2945,"")</f>
        <v>1</v>
      </c>
      <c r="AA2945" s="6" t="str">
        <f>IF($B2945=2024,$P2945,"")</f>
        <v/>
      </c>
      <c r="AB2945" s="16" t="str">
        <f>IF($B2945=2025,$P2945,"")</f>
        <v/>
      </c>
    </row>
    <row r="2946" spans="1:28" x14ac:dyDescent="0.25">
      <c r="A2946" s="3">
        <v>1269</v>
      </c>
      <c r="B2946" s="3">
        <v>2023</v>
      </c>
      <c r="C2946" s="3" t="s">
        <v>1254</v>
      </c>
      <c r="D2946" s="4">
        <f>DATE(B2946,N2946,M2946)</f>
        <v>45168</v>
      </c>
      <c r="E2946" s="5">
        <v>2033</v>
      </c>
      <c r="F2946" s="7" t="s">
        <v>14</v>
      </c>
      <c r="G2946" s="7" t="s">
        <v>24</v>
      </c>
      <c r="H2946" s="6" t="str">
        <f>RIGHT(I2946,2)</f>
        <v>CL</v>
      </c>
      <c r="I2946" s="1" t="s">
        <v>3708</v>
      </c>
      <c r="J2946" s="1" t="s">
        <v>5616</v>
      </c>
      <c r="K2946" s="6" t="s">
        <v>842</v>
      </c>
      <c r="L2946" s="6">
        <v>6404</v>
      </c>
      <c r="M2946" s="6">
        <v>30</v>
      </c>
      <c r="N2946" s="6">
        <v>8</v>
      </c>
      <c r="O2946" s="6" t="s">
        <v>81</v>
      </c>
      <c r="P2946" s="6">
        <v>1</v>
      </c>
      <c r="Q2946" s="16" t="str">
        <f>IF($B2946=2014,$P2946,"")</f>
        <v/>
      </c>
      <c r="R2946" s="16" t="str">
        <f>IF($B2946=2015,$P2946,"")</f>
        <v/>
      </c>
      <c r="S2946" s="16" t="str">
        <f>IF($B2946=2016,$P2946,"")</f>
        <v/>
      </c>
      <c r="T2946" s="16" t="str">
        <f>IF($B2946=2017,$P2946,"")</f>
        <v/>
      </c>
      <c r="U2946" s="16" t="str">
        <f>IF($B2946=2018,$P2946,"")</f>
        <v/>
      </c>
      <c r="V2946" s="16" t="str">
        <f>IF($B2946=2019,$P2946,"")</f>
        <v/>
      </c>
      <c r="W2946" s="16" t="str">
        <f>IF($B2946=2020,$P2946,"")</f>
        <v/>
      </c>
      <c r="X2946" s="6" t="str">
        <f>IF($B2946=2021,$P2946,"")</f>
        <v/>
      </c>
      <c r="Y2946" s="6" t="str">
        <f>IF($B2946=2022,$P2946,"")</f>
        <v/>
      </c>
      <c r="Z2946" s="6">
        <f>IF($B2946=2023,$P2946,"")</f>
        <v>1</v>
      </c>
      <c r="AA2946" s="6" t="str">
        <f>IF($B2946=2024,$P2946,"")</f>
        <v/>
      </c>
      <c r="AB2946" s="16" t="str">
        <f>IF($B2946=2025,$P2946,"")</f>
        <v/>
      </c>
    </row>
    <row r="2947" spans="1:28" x14ac:dyDescent="0.25">
      <c r="A2947" s="3">
        <v>1269</v>
      </c>
      <c r="B2947" s="3">
        <v>2023</v>
      </c>
      <c r="C2947" s="3" t="s">
        <v>493</v>
      </c>
      <c r="D2947" s="4">
        <f>DATE(B2947,N2947,M2947)</f>
        <v>45174</v>
      </c>
      <c r="E2947" s="5">
        <v>2057</v>
      </c>
      <c r="F2947" s="7" t="s">
        <v>14</v>
      </c>
      <c r="G2947" s="7" t="s">
        <v>24</v>
      </c>
      <c r="H2947" s="6" t="str">
        <f>RIGHT(I2947,2)</f>
        <v>CL</v>
      </c>
      <c r="I2947" s="1" t="s">
        <v>3708</v>
      </c>
      <c r="J2947" s="1" t="s">
        <v>5673</v>
      </c>
      <c r="K2947" s="6" t="s">
        <v>274</v>
      </c>
      <c r="L2947" s="6">
        <v>6405</v>
      </c>
      <c r="M2947" s="6">
        <v>5</v>
      </c>
      <c r="N2947" s="6">
        <v>9</v>
      </c>
      <c r="P2947" s="6">
        <v>1</v>
      </c>
      <c r="Q2947" s="16" t="str">
        <f>IF($B2947=2014,$P2947,"")</f>
        <v/>
      </c>
      <c r="R2947" s="16" t="str">
        <f>IF($B2947=2015,$P2947,"")</f>
        <v/>
      </c>
      <c r="S2947" s="16" t="str">
        <f>IF($B2947=2016,$P2947,"")</f>
        <v/>
      </c>
      <c r="T2947" s="16" t="str">
        <f>IF($B2947=2017,$P2947,"")</f>
        <v/>
      </c>
      <c r="U2947" s="16" t="str">
        <f>IF($B2947=2018,$P2947,"")</f>
        <v/>
      </c>
      <c r="V2947" s="16" t="str">
        <f>IF($B2947=2019,$P2947,"")</f>
        <v/>
      </c>
      <c r="W2947" s="16" t="str">
        <f>IF($B2947=2020,$P2947,"")</f>
        <v/>
      </c>
      <c r="X2947" s="6" t="str">
        <f>IF($B2947=2021,$P2947,"")</f>
        <v/>
      </c>
      <c r="Y2947" s="6" t="str">
        <f>IF($B2947=2022,$P2947,"")</f>
        <v/>
      </c>
      <c r="Z2947" s="6">
        <f>IF($B2947=2023,$P2947,"")</f>
        <v>1</v>
      </c>
      <c r="AA2947" s="6" t="str">
        <f>IF($B2947=2024,$P2947,"")</f>
        <v/>
      </c>
      <c r="AB2947" s="16" t="str">
        <f>IF($B2947=2025,$P2947,"")</f>
        <v/>
      </c>
    </row>
    <row r="2948" spans="1:28" x14ac:dyDescent="0.25">
      <c r="A2948" s="3">
        <v>1269</v>
      </c>
      <c r="B2948" s="3">
        <v>2023</v>
      </c>
      <c r="C2948" s="3" t="s">
        <v>115</v>
      </c>
      <c r="D2948" s="4">
        <f>DATE(B2948,N2948,M2948)</f>
        <v>45176</v>
      </c>
      <c r="E2948" s="5">
        <v>2034</v>
      </c>
      <c r="F2948" s="7" t="s">
        <v>14</v>
      </c>
      <c r="G2948" s="7" t="s">
        <v>24</v>
      </c>
      <c r="H2948" s="6" t="str">
        <f>RIGHT(I2948,2)</f>
        <v>CL</v>
      </c>
      <c r="I2948" s="1" t="s">
        <v>3708</v>
      </c>
      <c r="J2948" s="1" t="s">
        <v>5674</v>
      </c>
      <c r="K2948" s="6" t="s">
        <v>842</v>
      </c>
      <c r="L2948" s="6">
        <v>6405</v>
      </c>
      <c r="M2948" s="6">
        <v>7</v>
      </c>
      <c r="N2948" s="6">
        <v>9</v>
      </c>
      <c r="O2948" s="6" t="s">
        <v>81</v>
      </c>
      <c r="P2948" s="6">
        <v>1</v>
      </c>
      <c r="Q2948" s="16" t="str">
        <f>IF($B2948=2014,$P2948,"")</f>
        <v/>
      </c>
      <c r="R2948" s="16" t="str">
        <f>IF($B2948=2015,$P2948,"")</f>
        <v/>
      </c>
      <c r="S2948" s="16" t="str">
        <f>IF($B2948=2016,$P2948,"")</f>
        <v/>
      </c>
      <c r="T2948" s="16" t="str">
        <f>IF($B2948=2017,$P2948,"")</f>
        <v/>
      </c>
      <c r="U2948" s="16" t="str">
        <f>IF($B2948=2018,$P2948,"")</f>
        <v/>
      </c>
      <c r="V2948" s="16" t="str">
        <f>IF($B2948=2019,$P2948,"")</f>
        <v/>
      </c>
      <c r="W2948" s="16" t="str">
        <f>IF($B2948=2020,$P2948,"")</f>
        <v/>
      </c>
      <c r="X2948" s="6" t="str">
        <f>IF($B2948=2021,$P2948,"")</f>
        <v/>
      </c>
      <c r="Y2948" s="6" t="str">
        <f>IF($B2948=2022,$P2948,"")</f>
        <v/>
      </c>
      <c r="Z2948" s="6">
        <f>IF($B2948=2023,$P2948,"")</f>
        <v>1</v>
      </c>
      <c r="AA2948" s="6" t="str">
        <f>IF($B2948=2024,$P2948,"")</f>
        <v/>
      </c>
      <c r="AB2948" s="16" t="str">
        <f>IF($B2948=2025,$P2948,"")</f>
        <v/>
      </c>
    </row>
    <row r="2949" spans="1:28" x14ac:dyDescent="0.25">
      <c r="A2949" s="3">
        <v>1269</v>
      </c>
      <c r="B2949" s="3">
        <v>2023</v>
      </c>
      <c r="C2949" s="3" t="s">
        <v>886</v>
      </c>
      <c r="D2949" s="4">
        <f>DATE(B2949,N2949,M2949)</f>
        <v>45190</v>
      </c>
      <c r="E2949" s="5">
        <v>2032</v>
      </c>
      <c r="F2949" s="7" t="s">
        <v>14</v>
      </c>
      <c r="G2949" s="7" t="s">
        <v>24</v>
      </c>
      <c r="H2949" s="6" t="str">
        <f>RIGHT(I2949,2)</f>
        <v>CL</v>
      </c>
      <c r="I2949" s="1" t="s">
        <v>3708</v>
      </c>
      <c r="J2949" s="1" t="s">
        <v>5616</v>
      </c>
      <c r="K2949" s="6" t="s">
        <v>842</v>
      </c>
      <c r="L2949" s="6">
        <v>6406</v>
      </c>
      <c r="M2949" s="6">
        <v>21</v>
      </c>
      <c r="N2949" s="6">
        <v>9</v>
      </c>
      <c r="P2949" s="6">
        <v>1</v>
      </c>
      <c r="Q2949" s="16" t="str">
        <f>IF($B2949=2014,$P2949,"")</f>
        <v/>
      </c>
      <c r="R2949" s="16" t="str">
        <f>IF($B2949=2015,$P2949,"")</f>
        <v/>
      </c>
      <c r="S2949" s="16" t="str">
        <f>IF($B2949=2016,$P2949,"")</f>
        <v/>
      </c>
      <c r="T2949" s="16" t="str">
        <f>IF($B2949=2017,$P2949,"")</f>
        <v/>
      </c>
      <c r="U2949" s="16" t="str">
        <f>IF($B2949=2018,$P2949,"")</f>
        <v/>
      </c>
      <c r="V2949" s="16" t="str">
        <f>IF($B2949=2019,$P2949,"")</f>
        <v/>
      </c>
      <c r="W2949" s="16" t="str">
        <f>IF($B2949=2020,$P2949,"")</f>
        <v/>
      </c>
      <c r="X2949" s="6" t="str">
        <f>IF($B2949=2021,$P2949,"")</f>
        <v/>
      </c>
      <c r="Y2949" s="6" t="str">
        <f>IF($B2949=2022,$P2949,"")</f>
        <v/>
      </c>
      <c r="Z2949" s="6">
        <f>IF($B2949=2023,$P2949,"")</f>
        <v>1</v>
      </c>
      <c r="AA2949" s="6" t="str">
        <f>IF($B2949=2024,$P2949,"")</f>
        <v/>
      </c>
      <c r="AB2949" s="16" t="str">
        <f>IF($B2949=2025,$P2949,"")</f>
        <v/>
      </c>
    </row>
    <row r="2950" spans="1:28" x14ac:dyDescent="0.25">
      <c r="A2950" s="3">
        <v>1269</v>
      </c>
      <c r="B2950" s="3">
        <v>2023</v>
      </c>
      <c r="C2950" s="3" t="s">
        <v>282</v>
      </c>
      <c r="D2950" s="4">
        <f>DATE(B2950,N2950,M2950)</f>
        <v>45191</v>
      </c>
      <c r="E2950" s="5">
        <v>426</v>
      </c>
      <c r="F2950" s="7" t="s">
        <v>14</v>
      </c>
      <c r="G2950" s="7" t="s">
        <v>24</v>
      </c>
      <c r="H2950" s="6" t="str">
        <f>RIGHT(I2950,2)</f>
        <v>CL</v>
      </c>
      <c r="I2950" s="1" t="s">
        <v>3708</v>
      </c>
      <c r="J2950" s="1" t="s">
        <v>5754</v>
      </c>
      <c r="K2950" s="6" t="s">
        <v>813</v>
      </c>
      <c r="L2950" s="6">
        <v>6407</v>
      </c>
      <c r="M2950" s="6">
        <v>22</v>
      </c>
      <c r="N2950" s="6">
        <v>9</v>
      </c>
      <c r="P2950" s="6">
        <v>1</v>
      </c>
      <c r="Q2950" s="16" t="str">
        <f>IF($B2950=2014,$P2950,"")</f>
        <v/>
      </c>
      <c r="R2950" s="16" t="str">
        <f>IF($B2950=2015,$P2950,"")</f>
        <v/>
      </c>
      <c r="S2950" s="16" t="str">
        <f>IF($B2950=2016,$P2950,"")</f>
        <v/>
      </c>
      <c r="T2950" s="16" t="str">
        <f>IF($B2950=2017,$P2950,"")</f>
        <v/>
      </c>
      <c r="U2950" s="16" t="str">
        <f>IF($B2950=2018,$P2950,"")</f>
        <v/>
      </c>
      <c r="V2950" s="16" t="str">
        <f>IF($B2950=2019,$P2950,"")</f>
        <v/>
      </c>
      <c r="W2950" s="16" t="str">
        <f>IF($B2950=2020,$P2950,"")</f>
        <v/>
      </c>
      <c r="X2950" s="6" t="str">
        <f>IF($B2950=2021,$P2950,"")</f>
        <v/>
      </c>
      <c r="Y2950" s="6" t="str">
        <f>IF($B2950=2022,$P2950,"")</f>
        <v/>
      </c>
      <c r="Z2950" s="6">
        <f>IF($B2950=2023,$P2950,"")</f>
        <v>1</v>
      </c>
      <c r="AA2950" s="6" t="str">
        <f>IF($B2950=2024,$P2950,"")</f>
        <v/>
      </c>
      <c r="AB2950" s="16" t="str">
        <f>IF($B2950=2025,$P2950,"")</f>
        <v/>
      </c>
    </row>
    <row r="2951" spans="1:28" x14ac:dyDescent="0.25">
      <c r="A2951" s="3">
        <v>1269</v>
      </c>
      <c r="B2951" s="3">
        <v>2023</v>
      </c>
      <c r="C2951" s="3" t="s">
        <v>1538</v>
      </c>
      <c r="D2951" s="4">
        <f>DATE(B2951,N2951,M2951)</f>
        <v>45218</v>
      </c>
      <c r="E2951" s="5">
        <v>2127</v>
      </c>
      <c r="F2951" s="6" t="s">
        <v>14</v>
      </c>
      <c r="G2951" s="7" t="s">
        <v>24</v>
      </c>
      <c r="H2951" s="6" t="str">
        <f>RIGHT(I2951,2)</f>
        <v>CL</v>
      </c>
      <c r="I2951" s="1" t="s">
        <v>3708</v>
      </c>
      <c r="J2951" s="1" t="s">
        <v>5812</v>
      </c>
      <c r="K2951" s="6" t="s">
        <v>842</v>
      </c>
      <c r="L2951" s="6">
        <v>6408</v>
      </c>
      <c r="M2951" s="6">
        <v>19</v>
      </c>
      <c r="N2951" s="6">
        <v>10</v>
      </c>
      <c r="O2951" s="6" t="s">
        <v>81</v>
      </c>
      <c r="P2951" s="6">
        <v>1</v>
      </c>
      <c r="Q2951" s="16" t="str">
        <f>IF($B2951=2014,$P2951,"")</f>
        <v/>
      </c>
      <c r="R2951" s="16" t="str">
        <f>IF($B2951=2015,$P2951,"")</f>
        <v/>
      </c>
      <c r="S2951" s="16" t="str">
        <f>IF($B2951=2016,$P2951,"")</f>
        <v/>
      </c>
      <c r="T2951" s="16" t="str">
        <f>IF($B2951=2017,$P2951,"")</f>
        <v/>
      </c>
      <c r="U2951" s="16" t="str">
        <f>IF($B2951=2018,$P2951,"")</f>
        <v/>
      </c>
      <c r="V2951" s="16" t="str">
        <f>IF($B2951=2019,$P2951,"")</f>
        <v/>
      </c>
      <c r="W2951" s="16" t="str">
        <f>IF($B2951=2020,$P2951,"")</f>
        <v/>
      </c>
      <c r="X2951" s="6" t="str">
        <f>IF($B2951=2021,$P2951,"")</f>
        <v/>
      </c>
      <c r="Y2951" s="6" t="str">
        <f>IF($B2951=2022,$P2951,"")</f>
        <v/>
      </c>
      <c r="Z2951" s="6">
        <f>IF($B2951=2023,$P2951,"")</f>
        <v>1</v>
      </c>
      <c r="AA2951" s="6" t="str">
        <f>IF($B2951=2024,$P2951,"")</f>
        <v/>
      </c>
      <c r="AB2951" s="16" t="str">
        <f>IF($B2951=2025,$P2951,"")</f>
        <v/>
      </c>
    </row>
    <row r="2952" spans="1:28" x14ac:dyDescent="0.25">
      <c r="A2952" s="3">
        <v>1269</v>
      </c>
      <c r="B2952" s="3">
        <v>2023</v>
      </c>
      <c r="C2952" s="3" t="s">
        <v>254</v>
      </c>
      <c r="D2952" s="4">
        <f>DATE(B2952,N2952,M2952)</f>
        <v>45222</v>
      </c>
      <c r="E2952" s="5">
        <v>426</v>
      </c>
      <c r="F2952" s="6" t="s">
        <v>14</v>
      </c>
      <c r="G2952" s="7" t="s">
        <v>24</v>
      </c>
      <c r="H2952" s="6" t="str">
        <f>RIGHT(I2952,2)</f>
        <v>CL</v>
      </c>
      <c r="I2952" s="1" t="s">
        <v>3708</v>
      </c>
      <c r="J2952" s="1" t="s">
        <v>5813</v>
      </c>
      <c r="K2952" s="6" t="s">
        <v>180</v>
      </c>
      <c r="L2952" s="6">
        <v>6408</v>
      </c>
      <c r="M2952" s="6">
        <v>23</v>
      </c>
      <c r="N2952" s="6">
        <v>10</v>
      </c>
      <c r="P2952" s="6">
        <v>1</v>
      </c>
      <c r="Q2952" s="16" t="str">
        <f>IF($B2952=2014,$P2952,"")</f>
        <v/>
      </c>
      <c r="R2952" s="16" t="str">
        <f>IF($B2952=2015,$P2952,"")</f>
        <v/>
      </c>
      <c r="S2952" s="16" t="str">
        <f>IF($B2952=2016,$P2952,"")</f>
        <v/>
      </c>
      <c r="T2952" s="16" t="str">
        <f>IF($B2952=2017,$P2952,"")</f>
        <v/>
      </c>
      <c r="U2952" s="16" t="str">
        <f>IF($B2952=2018,$P2952,"")</f>
        <v/>
      </c>
      <c r="V2952" s="16" t="str">
        <f>IF($B2952=2019,$P2952,"")</f>
        <v/>
      </c>
      <c r="W2952" s="16" t="str">
        <f>IF($B2952=2020,$P2952,"")</f>
        <v/>
      </c>
      <c r="X2952" s="6" t="str">
        <f>IF($B2952=2021,$P2952,"")</f>
        <v/>
      </c>
      <c r="Y2952" s="6" t="str">
        <f>IF($B2952=2022,$P2952,"")</f>
        <v/>
      </c>
      <c r="Z2952" s="6">
        <f>IF($B2952=2023,$P2952,"")</f>
        <v>1</v>
      </c>
      <c r="AA2952" s="6" t="str">
        <f>IF($B2952=2024,$P2952,"")</f>
        <v/>
      </c>
      <c r="AB2952" s="16" t="str">
        <f>IF($B2952=2025,$P2952,"")</f>
        <v/>
      </c>
    </row>
    <row r="2953" spans="1:28" x14ac:dyDescent="0.25">
      <c r="A2953" s="3">
        <v>1269</v>
      </c>
      <c r="B2953" s="3">
        <v>2023</v>
      </c>
      <c r="C2953" s="3" t="s">
        <v>1107</v>
      </c>
      <c r="D2953" s="4">
        <f>DATE(B2953,N2953,M2953)</f>
        <v>45237</v>
      </c>
      <c r="E2953" s="5">
        <v>1633</v>
      </c>
      <c r="F2953" s="7" t="s">
        <v>14</v>
      </c>
      <c r="G2953" s="7" t="s">
        <v>24</v>
      </c>
      <c r="H2953" s="6" t="str">
        <f>RIGHT(I2953,2)</f>
        <v>CL</v>
      </c>
      <c r="I2953" s="1" t="s">
        <v>3708</v>
      </c>
      <c r="J2953" s="1" t="s">
        <v>5922</v>
      </c>
      <c r="K2953" s="6" t="s">
        <v>842</v>
      </c>
      <c r="L2953" s="6">
        <v>6409</v>
      </c>
      <c r="M2953" s="6">
        <v>7</v>
      </c>
      <c r="N2953" s="6">
        <v>11</v>
      </c>
      <c r="O2953" s="6" t="s">
        <v>81</v>
      </c>
      <c r="P2953" s="6">
        <v>1</v>
      </c>
      <c r="Q2953" s="16" t="str">
        <f>IF($B2953=2014,$P2953,"")</f>
        <v/>
      </c>
      <c r="R2953" s="16" t="str">
        <f>IF($B2953=2015,$P2953,"")</f>
        <v/>
      </c>
      <c r="S2953" s="16" t="str">
        <f>IF($B2953=2016,$P2953,"")</f>
        <v/>
      </c>
      <c r="T2953" s="16" t="str">
        <f>IF($B2953=2017,$P2953,"")</f>
        <v/>
      </c>
      <c r="U2953" s="16" t="str">
        <f>IF($B2953=2018,$P2953,"")</f>
        <v/>
      </c>
      <c r="V2953" s="16" t="str">
        <f>IF($B2953=2019,$P2953,"")</f>
        <v/>
      </c>
      <c r="W2953" s="16" t="str">
        <f>IF($B2953=2020,$P2953,"")</f>
        <v/>
      </c>
      <c r="X2953" s="6" t="str">
        <f>IF($B2953=2021,$P2953,"")</f>
        <v/>
      </c>
      <c r="Y2953" s="6" t="str">
        <f>IF($B2953=2022,$P2953,"")</f>
        <v/>
      </c>
      <c r="Z2953" s="6">
        <f>IF($B2953=2023,$P2953,"")</f>
        <v>1</v>
      </c>
      <c r="AA2953" s="6" t="str">
        <f>IF($B2953=2024,$P2953,"")</f>
        <v/>
      </c>
      <c r="AB2953" s="16" t="str">
        <f>IF($B2953=2025,$P2953,"")</f>
        <v/>
      </c>
    </row>
    <row r="2954" spans="1:28" x14ac:dyDescent="0.25">
      <c r="A2954" s="3">
        <v>1269</v>
      </c>
      <c r="B2954" s="3">
        <v>2023</v>
      </c>
      <c r="C2954" s="3" t="s">
        <v>208</v>
      </c>
      <c r="D2954" s="4">
        <f>DATE(B2954,N2954,M2954)</f>
        <v>45258</v>
      </c>
      <c r="E2954" s="5">
        <v>2131</v>
      </c>
      <c r="F2954" s="7" t="s">
        <v>14</v>
      </c>
      <c r="G2954" s="7" t="s">
        <v>24</v>
      </c>
      <c r="H2954" s="6" t="str">
        <f>RIGHT(I2954,2)</f>
        <v>CL</v>
      </c>
      <c r="I2954" s="1" t="s">
        <v>3708</v>
      </c>
      <c r="J2954" s="1" t="s">
        <v>6105</v>
      </c>
      <c r="K2954" s="6" t="s">
        <v>842</v>
      </c>
      <c r="L2954" s="6">
        <v>6413</v>
      </c>
      <c r="M2954" s="6">
        <v>28</v>
      </c>
      <c r="N2954" s="6">
        <v>11</v>
      </c>
      <c r="O2954" s="6" t="s">
        <v>81</v>
      </c>
      <c r="P2954" s="6">
        <v>1</v>
      </c>
      <c r="Q2954" s="16" t="str">
        <f>IF($B2954=2014,$P2954,"")</f>
        <v/>
      </c>
      <c r="R2954" s="16" t="str">
        <f>IF($B2954=2015,$P2954,"")</f>
        <v/>
      </c>
      <c r="S2954" s="16" t="str">
        <f>IF($B2954=2016,$P2954,"")</f>
        <v/>
      </c>
      <c r="T2954" s="16" t="str">
        <f>IF($B2954=2017,$P2954,"")</f>
        <v/>
      </c>
      <c r="U2954" s="16" t="str">
        <f>IF($B2954=2018,$P2954,"")</f>
        <v/>
      </c>
      <c r="V2954" s="16" t="str">
        <f>IF($B2954=2019,$P2954,"")</f>
        <v/>
      </c>
      <c r="W2954" s="16" t="str">
        <f>IF($B2954=2020,$P2954,"")</f>
        <v/>
      </c>
      <c r="X2954" s="6" t="str">
        <f>IF($B2954=2021,$P2954,"")</f>
        <v/>
      </c>
      <c r="Y2954" s="6" t="str">
        <f>IF($B2954=2022,$P2954,"")</f>
        <v/>
      </c>
      <c r="Z2954" s="6">
        <f>IF($B2954=2023,$P2954,"")</f>
        <v>1</v>
      </c>
      <c r="AA2954" s="6" t="str">
        <f>IF($B2954=2024,$P2954,"")</f>
        <v/>
      </c>
      <c r="AB2954" s="16" t="str">
        <f>IF($B2954=2025,$P2954,"")</f>
        <v/>
      </c>
    </row>
    <row r="2955" spans="1:28" x14ac:dyDescent="0.25">
      <c r="A2955" s="28">
        <v>1269</v>
      </c>
      <c r="B2955" s="28">
        <v>2024</v>
      </c>
      <c r="C2955" s="28" t="s">
        <v>279</v>
      </c>
      <c r="D2955" s="29">
        <f>DATE(B2955,N2955,M2955)</f>
        <v>45567</v>
      </c>
      <c r="E2955" s="30">
        <v>526</v>
      </c>
      <c r="F2955" s="27" t="s">
        <v>14</v>
      </c>
      <c r="G2955" s="27" t="s">
        <v>24</v>
      </c>
      <c r="H2955" s="6" t="str">
        <f>RIGHT(I2955,2)</f>
        <v>CL</v>
      </c>
      <c r="I2955" s="1" t="s">
        <v>3708</v>
      </c>
      <c r="J2955" s="33" t="s">
        <v>6340</v>
      </c>
      <c r="K2955" s="27" t="s">
        <v>842</v>
      </c>
      <c r="L2955" s="27">
        <v>6507</v>
      </c>
      <c r="M2955" s="27">
        <v>2</v>
      </c>
      <c r="N2955" s="27">
        <v>10</v>
      </c>
      <c r="O2955" s="27" t="s">
        <v>81</v>
      </c>
      <c r="P2955" s="6">
        <v>1</v>
      </c>
      <c r="Q2955" s="16" t="str">
        <f>IF($B2955=2014,$P2955,"")</f>
        <v/>
      </c>
      <c r="R2955" s="16" t="str">
        <f>IF($B2955=2015,$P2955,"")</f>
        <v/>
      </c>
      <c r="S2955" s="16" t="str">
        <f>IF($B2955=2016,$P2955,"")</f>
        <v/>
      </c>
      <c r="T2955" s="16" t="str">
        <f>IF($B2955=2017,$P2955,"")</f>
        <v/>
      </c>
      <c r="U2955" s="16" t="str">
        <f>IF($B2955=2018,$P2955,"")</f>
        <v/>
      </c>
      <c r="V2955" s="16" t="str">
        <f>IF($B2955=2019,$P2955,"")</f>
        <v/>
      </c>
      <c r="W2955" s="16" t="str">
        <f>IF($B2955=2020,$P2955,"")</f>
        <v/>
      </c>
      <c r="X2955" s="6" t="str">
        <f>IF($B2955=2021,$P2955,"")</f>
        <v/>
      </c>
      <c r="Y2955" s="6" t="str">
        <f>IF($B2955=2022,$P2955,"")</f>
        <v/>
      </c>
      <c r="Z2955" s="6" t="str">
        <f>IF($B2955=2023,$P2955,"")</f>
        <v/>
      </c>
      <c r="AA2955" s="6">
        <f>IF($B2955=2024,$P2955,"")</f>
        <v>1</v>
      </c>
      <c r="AB2955" s="16" t="str">
        <f>IF($B2955=2025,$P2955,"")</f>
        <v/>
      </c>
    </row>
    <row r="2956" spans="1:28" x14ac:dyDescent="0.25">
      <c r="A2956" s="28">
        <v>1269</v>
      </c>
      <c r="B2956" s="28">
        <v>2024</v>
      </c>
      <c r="C2956" s="28" t="s">
        <v>258</v>
      </c>
      <c r="D2956" s="29">
        <f>DATE(B2956,N2956,M2956)</f>
        <v>45594</v>
      </c>
      <c r="E2956" s="30">
        <v>2157</v>
      </c>
      <c r="F2956" s="31" t="s">
        <v>14</v>
      </c>
      <c r="G2956" s="31" t="s">
        <v>24</v>
      </c>
      <c r="H2956" s="6" t="str">
        <f>RIGHT(I2956,2)</f>
        <v>CL</v>
      </c>
      <c r="I2956" s="1" t="s">
        <v>3708</v>
      </c>
      <c r="J2956" s="32" t="s">
        <v>6431</v>
      </c>
      <c r="K2956" s="27" t="s">
        <v>842</v>
      </c>
      <c r="L2956" s="27">
        <v>6509</v>
      </c>
      <c r="M2956" s="27">
        <v>29</v>
      </c>
      <c r="N2956" s="27">
        <v>10</v>
      </c>
      <c r="O2956" s="27" t="s">
        <v>81</v>
      </c>
      <c r="P2956" s="6">
        <v>1</v>
      </c>
      <c r="Q2956" s="16" t="str">
        <f>IF($B2956=2014,$P2956,"")</f>
        <v/>
      </c>
      <c r="R2956" s="16" t="str">
        <f>IF($B2956=2015,$P2956,"")</f>
        <v/>
      </c>
      <c r="S2956" s="16" t="str">
        <f>IF($B2956=2016,$P2956,"")</f>
        <v/>
      </c>
      <c r="T2956" s="16" t="str">
        <f>IF($B2956=2017,$P2956,"")</f>
        <v/>
      </c>
      <c r="U2956" s="16" t="str">
        <f>IF($B2956=2018,$P2956,"")</f>
        <v/>
      </c>
      <c r="V2956" s="16" t="str">
        <f>IF($B2956=2019,$P2956,"")</f>
        <v/>
      </c>
      <c r="W2956" s="16" t="str">
        <f>IF($B2956=2020,$P2956,"")</f>
        <v/>
      </c>
      <c r="X2956" s="6" t="str">
        <f>IF($B2956=2021,$P2956,"")</f>
        <v/>
      </c>
      <c r="Y2956" s="6" t="str">
        <f>IF($B2956=2022,$P2956,"")</f>
        <v/>
      </c>
      <c r="Z2956" s="6" t="str">
        <f>IF($B2956=2023,$P2956,"")</f>
        <v/>
      </c>
      <c r="AA2956" s="6">
        <f>IF($B2956=2024,$P2956,"")</f>
        <v>1</v>
      </c>
      <c r="AB2956" s="16" t="str">
        <f>IF($B2956=2025,$P2956,"")</f>
        <v/>
      </c>
    </row>
    <row r="2957" spans="1:28" ht="24" x14ac:dyDescent="0.25">
      <c r="A2957" s="3">
        <v>1269</v>
      </c>
      <c r="B2957" s="5">
        <v>2016</v>
      </c>
      <c r="C2957" s="3" t="s">
        <v>1578</v>
      </c>
      <c r="D2957" s="4">
        <f>DATE(B2957,N2957,M2957)</f>
        <v>42370</v>
      </c>
      <c r="E2957" s="5">
        <v>2159</v>
      </c>
      <c r="F2957" s="6" t="s">
        <v>14</v>
      </c>
      <c r="G2957" s="6" t="s">
        <v>24</v>
      </c>
      <c r="H2957" s="6" t="str">
        <f>RIGHT(I2957,2)</f>
        <v>EX</v>
      </c>
      <c r="I2957" s="8" t="s">
        <v>3713</v>
      </c>
      <c r="J2957" s="8" t="s">
        <v>2242</v>
      </c>
      <c r="K2957" s="6" t="s">
        <v>72</v>
      </c>
      <c r="L2957" s="6">
        <v>5613</v>
      </c>
      <c r="M2957" s="6">
        <v>1</v>
      </c>
      <c r="N2957" s="6">
        <v>1</v>
      </c>
      <c r="P2957" s="6">
        <v>1</v>
      </c>
      <c r="Q2957" s="16" t="str">
        <f>IF($B2957=2014,$P2957,"")</f>
        <v/>
      </c>
      <c r="R2957" s="16" t="str">
        <f>IF($B2957=2015,$P2957,"")</f>
        <v/>
      </c>
      <c r="S2957" s="16">
        <f>IF($B2957=2016,$P2957,"")</f>
        <v>1</v>
      </c>
      <c r="T2957" s="16" t="str">
        <f>IF($B2957=2017,$P2957,"")</f>
        <v/>
      </c>
      <c r="U2957" s="16" t="str">
        <f>IF($B2957=2018,$P2957,"")</f>
        <v/>
      </c>
      <c r="V2957" s="16" t="str">
        <f>IF($B2957=2019,$P2957,"")</f>
        <v/>
      </c>
      <c r="W2957" s="16" t="str">
        <f>IF($B2957=2020,$P2957,"")</f>
        <v/>
      </c>
      <c r="X2957" s="6" t="str">
        <f>IF($B2957=2021,$P2957,"")</f>
        <v/>
      </c>
      <c r="Y2957" s="6" t="str">
        <f>IF($B2957=2022,$P2957,"")</f>
        <v/>
      </c>
      <c r="Z2957" s="6" t="str">
        <f>IF($B2957=2023,$P2957,"")</f>
        <v/>
      </c>
      <c r="AA2957" s="6" t="str">
        <f>IF($B2957=2024,$P2957,"")</f>
        <v/>
      </c>
      <c r="AB2957" s="16" t="str">
        <f>IF($B2957=2025,$P2957,"")</f>
        <v/>
      </c>
    </row>
    <row r="2958" spans="1:28" x14ac:dyDescent="0.25">
      <c r="A2958" s="3">
        <v>1269</v>
      </c>
      <c r="B2958" s="5">
        <v>2016</v>
      </c>
      <c r="C2958" s="3" t="s">
        <v>158</v>
      </c>
      <c r="D2958" s="4">
        <f>DATE(B2958,N2958,M2958)</f>
        <v>42410</v>
      </c>
      <c r="E2958" s="5">
        <v>1828</v>
      </c>
      <c r="F2958" s="6" t="s">
        <v>14</v>
      </c>
      <c r="G2958" s="6" t="s">
        <v>24</v>
      </c>
      <c r="H2958" s="6" t="str">
        <f>RIGHT(I2958,2)</f>
        <v>EX</v>
      </c>
      <c r="I2958" s="8" t="s">
        <v>3713</v>
      </c>
      <c r="J2958" s="8" t="s">
        <v>2243</v>
      </c>
      <c r="K2958" s="6" t="s">
        <v>761</v>
      </c>
      <c r="L2958" s="6">
        <v>5617</v>
      </c>
      <c r="M2958" s="6">
        <v>10</v>
      </c>
      <c r="N2958" s="6">
        <v>2</v>
      </c>
      <c r="P2958" s="6">
        <v>1</v>
      </c>
      <c r="Q2958" s="16" t="str">
        <f>IF($B2958=2014,$P2958,"")</f>
        <v/>
      </c>
      <c r="R2958" s="16" t="str">
        <f>IF($B2958=2015,$P2958,"")</f>
        <v/>
      </c>
      <c r="S2958" s="16">
        <f>IF($B2958=2016,$P2958,"")</f>
        <v>1</v>
      </c>
      <c r="T2958" s="16" t="str">
        <f>IF($B2958=2017,$P2958,"")</f>
        <v/>
      </c>
      <c r="U2958" s="16" t="str">
        <f>IF($B2958=2018,$P2958,"")</f>
        <v/>
      </c>
      <c r="V2958" s="16" t="str">
        <f>IF($B2958=2019,$P2958,"")</f>
        <v/>
      </c>
      <c r="W2958" s="16" t="str">
        <f>IF($B2958=2020,$P2958,"")</f>
        <v/>
      </c>
      <c r="X2958" s="6" t="str">
        <f>IF($B2958=2021,$P2958,"")</f>
        <v/>
      </c>
      <c r="Y2958" s="6" t="str">
        <f>IF($B2958=2022,$P2958,"")</f>
        <v/>
      </c>
      <c r="Z2958" s="6" t="str">
        <f>IF($B2958=2023,$P2958,"")</f>
        <v/>
      </c>
      <c r="AA2958" s="6" t="str">
        <f>IF($B2958=2024,$P2958,"")</f>
        <v/>
      </c>
      <c r="AB2958" s="16" t="str">
        <f>IF($B2958=2025,$P2958,"")</f>
        <v/>
      </c>
    </row>
    <row r="2959" spans="1:28" x14ac:dyDescent="0.25">
      <c r="A2959" s="3">
        <v>1269</v>
      </c>
      <c r="B2959" s="5">
        <v>2016</v>
      </c>
      <c r="C2959" s="3" t="s">
        <v>711</v>
      </c>
      <c r="D2959" s="4">
        <f>DATE(B2959,N2959,M2959)</f>
        <v>42441</v>
      </c>
      <c r="E2959" s="5">
        <v>2259</v>
      </c>
      <c r="F2959" s="6" t="s">
        <v>14</v>
      </c>
      <c r="G2959" s="6" t="s">
        <v>24</v>
      </c>
      <c r="H2959" s="6" t="str">
        <f>RIGHT(I2959,2)</f>
        <v>EX</v>
      </c>
      <c r="I2959" s="8" t="s">
        <v>3713</v>
      </c>
      <c r="J2959" s="8" t="s">
        <v>2244</v>
      </c>
      <c r="K2959" s="6" t="s">
        <v>2245</v>
      </c>
      <c r="L2959" s="6">
        <v>5618</v>
      </c>
      <c r="M2959" s="6">
        <v>12</v>
      </c>
      <c r="N2959" s="6">
        <v>3</v>
      </c>
      <c r="P2959" s="6">
        <v>1</v>
      </c>
      <c r="Q2959" s="16" t="str">
        <f>IF($B2959=2014,$P2959,"")</f>
        <v/>
      </c>
      <c r="R2959" s="16" t="str">
        <f>IF($B2959=2015,$P2959,"")</f>
        <v/>
      </c>
      <c r="S2959" s="16">
        <f>IF($B2959=2016,$P2959,"")</f>
        <v>1</v>
      </c>
      <c r="T2959" s="16" t="str">
        <f>IF($B2959=2017,$P2959,"")</f>
        <v/>
      </c>
      <c r="U2959" s="16" t="str">
        <f>IF($B2959=2018,$P2959,"")</f>
        <v/>
      </c>
      <c r="V2959" s="16" t="str">
        <f>IF($B2959=2019,$P2959,"")</f>
        <v/>
      </c>
      <c r="W2959" s="16" t="str">
        <f>IF($B2959=2020,$P2959,"")</f>
        <v/>
      </c>
      <c r="X2959" s="6" t="str">
        <f>IF($B2959=2021,$P2959,"")</f>
        <v/>
      </c>
      <c r="Y2959" s="6" t="str">
        <f>IF($B2959=2022,$P2959,"")</f>
        <v/>
      </c>
      <c r="Z2959" s="6" t="str">
        <f>IF($B2959=2023,$P2959,"")</f>
        <v/>
      </c>
      <c r="AA2959" s="6" t="str">
        <f>IF($B2959=2024,$P2959,"")</f>
        <v/>
      </c>
      <c r="AB2959" s="16" t="str">
        <f>IF($B2959=2025,$P2959,"")</f>
        <v/>
      </c>
    </row>
    <row r="2960" spans="1:28" ht="24" x14ac:dyDescent="0.25">
      <c r="A2960" s="3">
        <v>1269</v>
      </c>
      <c r="B2960" s="5">
        <v>2016</v>
      </c>
      <c r="C2960" s="3" t="s">
        <v>1635</v>
      </c>
      <c r="D2960" s="4">
        <f>DATE(B2960,N2960,M2960)</f>
        <v>42502</v>
      </c>
      <c r="E2960" s="5">
        <v>2133</v>
      </c>
      <c r="F2960" s="6" t="s">
        <v>14</v>
      </c>
      <c r="G2960" s="6" t="s">
        <v>24</v>
      </c>
      <c r="H2960" s="6" t="str">
        <f>RIGHT(I2960,2)</f>
        <v>EX</v>
      </c>
      <c r="I2960" s="8" t="s">
        <v>3713</v>
      </c>
      <c r="J2960" s="8" t="s">
        <v>2246</v>
      </c>
      <c r="K2960" s="6" t="s">
        <v>25</v>
      </c>
      <c r="L2960" s="6">
        <v>5620</v>
      </c>
      <c r="M2960" s="6">
        <v>12</v>
      </c>
      <c r="N2960" s="6">
        <v>5</v>
      </c>
      <c r="P2960" s="6">
        <v>1</v>
      </c>
      <c r="Q2960" s="16" t="str">
        <f>IF($B2960=2014,$P2960,"")</f>
        <v/>
      </c>
      <c r="R2960" s="16" t="str">
        <f>IF($B2960=2015,$P2960,"")</f>
        <v/>
      </c>
      <c r="S2960" s="16">
        <f>IF($B2960=2016,$P2960,"")</f>
        <v>1</v>
      </c>
      <c r="T2960" s="16" t="str">
        <f>IF($B2960=2017,$P2960,"")</f>
        <v/>
      </c>
      <c r="U2960" s="16" t="str">
        <f>IF($B2960=2018,$P2960,"")</f>
        <v/>
      </c>
      <c r="V2960" s="16" t="str">
        <f>IF($B2960=2019,$P2960,"")</f>
        <v/>
      </c>
      <c r="W2960" s="16" t="str">
        <f>IF($B2960=2020,$P2960,"")</f>
        <v/>
      </c>
      <c r="X2960" s="6" t="str">
        <f>IF($B2960=2021,$P2960,"")</f>
        <v/>
      </c>
      <c r="Y2960" s="6" t="str">
        <f>IF($B2960=2022,$P2960,"")</f>
        <v/>
      </c>
      <c r="Z2960" s="6" t="str">
        <f>IF($B2960=2023,$P2960,"")</f>
        <v/>
      </c>
      <c r="AA2960" s="6" t="str">
        <f>IF($B2960=2024,$P2960,"")</f>
        <v/>
      </c>
      <c r="AB2960" s="16" t="str">
        <f>IF($B2960=2025,$P2960,"")</f>
        <v/>
      </c>
    </row>
    <row r="2961" spans="1:28" x14ac:dyDescent="0.25">
      <c r="A2961" s="3">
        <v>1269</v>
      </c>
      <c r="B2961" s="3">
        <v>2017</v>
      </c>
      <c r="C2961" s="3" t="s">
        <v>1271</v>
      </c>
      <c r="D2961" s="4">
        <f>DATE(B2961,N2961,M2961)</f>
        <v>42759</v>
      </c>
      <c r="E2961" s="5">
        <v>1830</v>
      </c>
      <c r="F2961" s="6" t="s">
        <v>14</v>
      </c>
      <c r="G2961" s="7" t="s">
        <v>24</v>
      </c>
      <c r="H2961" s="6" t="str">
        <f>RIGHT(I2961,2)</f>
        <v>EX</v>
      </c>
      <c r="I2961" s="8" t="s">
        <v>3713</v>
      </c>
      <c r="J2961" s="1" t="s">
        <v>2247</v>
      </c>
      <c r="K2961" s="6" t="s">
        <v>1070</v>
      </c>
      <c r="L2961" s="6">
        <v>5714</v>
      </c>
      <c r="M2961" s="6">
        <v>24</v>
      </c>
      <c r="N2961" s="6">
        <v>1</v>
      </c>
      <c r="O2961" s="6" t="s">
        <v>81</v>
      </c>
      <c r="P2961" s="6">
        <v>1</v>
      </c>
      <c r="Q2961" s="16" t="str">
        <f>IF($B2961=2014,$P2961,"")</f>
        <v/>
      </c>
      <c r="R2961" s="16" t="str">
        <f>IF($B2961=2015,$P2961,"")</f>
        <v/>
      </c>
      <c r="S2961" s="16" t="str">
        <f>IF($B2961=2016,$P2961,"")</f>
        <v/>
      </c>
      <c r="T2961" s="16">
        <f>IF($B2961=2017,$P2961,"")</f>
        <v>1</v>
      </c>
      <c r="U2961" s="16" t="str">
        <f>IF($B2961=2018,$P2961,"")</f>
        <v/>
      </c>
      <c r="V2961" s="16" t="str">
        <f>IF($B2961=2019,$P2961,"")</f>
        <v/>
      </c>
      <c r="W2961" s="16" t="str">
        <f>IF($B2961=2020,$P2961,"")</f>
        <v/>
      </c>
      <c r="X2961" s="6" t="str">
        <f>IF($B2961=2021,$P2961,"")</f>
        <v/>
      </c>
      <c r="Y2961" s="6" t="str">
        <f>IF($B2961=2022,$P2961,"")</f>
        <v/>
      </c>
      <c r="Z2961" s="6" t="str">
        <f>IF($B2961=2023,$P2961,"")</f>
        <v/>
      </c>
      <c r="AA2961" s="6" t="str">
        <f>IF($B2961=2024,$P2961,"")</f>
        <v/>
      </c>
      <c r="AB2961" s="16" t="str">
        <f>IF($B2961=2025,$P2961,"")</f>
        <v/>
      </c>
    </row>
    <row r="2962" spans="1:28" x14ac:dyDescent="0.25">
      <c r="A2962" s="3">
        <v>1269</v>
      </c>
      <c r="B2962" s="3">
        <v>2017</v>
      </c>
      <c r="C2962" s="3" t="s">
        <v>823</v>
      </c>
      <c r="D2962" s="4">
        <f>DATE(B2962,N2962,M2962)</f>
        <v>42787</v>
      </c>
      <c r="E2962" s="5">
        <v>620</v>
      </c>
      <c r="F2962" s="6" t="s">
        <v>14</v>
      </c>
      <c r="G2962" s="7" t="s">
        <v>24</v>
      </c>
      <c r="H2962" s="6" t="str">
        <f>RIGHT(I2962,2)</f>
        <v>EX</v>
      </c>
      <c r="I2962" s="8" t="s">
        <v>3713</v>
      </c>
      <c r="J2962" s="1" t="s">
        <v>2248</v>
      </c>
      <c r="K2962" s="6" t="s">
        <v>1157</v>
      </c>
      <c r="L2962" s="6">
        <v>5717</v>
      </c>
      <c r="M2962" s="6">
        <v>21</v>
      </c>
      <c r="N2962" s="6">
        <v>2</v>
      </c>
      <c r="O2962" s="6" t="s">
        <v>81</v>
      </c>
      <c r="P2962" s="6">
        <v>1</v>
      </c>
      <c r="Q2962" s="16" t="str">
        <f>IF($B2962=2014,$P2962,"")</f>
        <v/>
      </c>
      <c r="R2962" s="16" t="str">
        <f>IF($B2962=2015,$P2962,"")</f>
        <v/>
      </c>
      <c r="S2962" s="16" t="str">
        <f>IF($B2962=2016,$P2962,"")</f>
        <v/>
      </c>
      <c r="T2962" s="16">
        <f>IF($B2962=2017,$P2962,"")</f>
        <v>1</v>
      </c>
      <c r="U2962" s="16" t="str">
        <f>IF($B2962=2018,$P2962,"")</f>
        <v/>
      </c>
      <c r="V2962" s="16" t="str">
        <f>IF($B2962=2019,$P2962,"")</f>
        <v/>
      </c>
      <c r="W2962" s="16" t="str">
        <f>IF($B2962=2020,$P2962,"")</f>
        <v/>
      </c>
      <c r="X2962" s="6" t="str">
        <f>IF($B2962=2021,$P2962,"")</f>
        <v/>
      </c>
      <c r="Y2962" s="6" t="str">
        <f>IF($B2962=2022,$P2962,"")</f>
        <v/>
      </c>
      <c r="Z2962" s="6" t="str">
        <f>IF($B2962=2023,$P2962,"")</f>
        <v/>
      </c>
      <c r="AA2962" s="6" t="str">
        <f>IF($B2962=2024,$P2962,"")</f>
        <v/>
      </c>
      <c r="AB2962" s="16" t="str">
        <f>IF($B2962=2025,$P2962,"")</f>
        <v/>
      </c>
    </row>
    <row r="2963" spans="1:28" x14ac:dyDescent="0.25">
      <c r="A2963" s="3">
        <v>1269</v>
      </c>
      <c r="B2963" s="3">
        <v>2018</v>
      </c>
      <c r="C2963" s="3" t="s">
        <v>1134</v>
      </c>
      <c r="D2963" s="4">
        <f>DATE(B2963,N2963,M2963)</f>
        <v>43299</v>
      </c>
      <c r="E2963" s="5">
        <v>2201</v>
      </c>
      <c r="F2963" s="6" t="s">
        <v>14</v>
      </c>
      <c r="G2963" s="6" t="s">
        <v>24</v>
      </c>
      <c r="H2963" s="6" t="str">
        <f>RIGHT(I2963,2)</f>
        <v>EX</v>
      </c>
      <c r="I2963" s="8" t="s">
        <v>3713</v>
      </c>
      <c r="J2963" s="8" t="s">
        <v>2249</v>
      </c>
      <c r="K2963" s="6" t="s">
        <v>22</v>
      </c>
      <c r="L2963" s="6">
        <v>5902</v>
      </c>
      <c r="M2963" s="6">
        <v>18</v>
      </c>
      <c r="N2963" s="6">
        <v>7</v>
      </c>
      <c r="P2963" s="6">
        <v>1</v>
      </c>
      <c r="Q2963" s="16" t="str">
        <f>IF($B2963=2014,$P2963,"")</f>
        <v/>
      </c>
      <c r="R2963" s="16" t="str">
        <f>IF($B2963=2015,$P2963,"")</f>
        <v/>
      </c>
      <c r="S2963" s="16" t="str">
        <f>IF($B2963=2016,$P2963,"")</f>
        <v/>
      </c>
      <c r="T2963" s="16" t="str">
        <f>IF($B2963=2017,$P2963,"")</f>
        <v/>
      </c>
      <c r="U2963" s="16">
        <f>IF($B2963=2018,$P2963,"")</f>
        <v>1</v>
      </c>
      <c r="V2963" s="16" t="str">
        <f>IF($B2963=2019,$P2963,"")</f>
        <v/>
      </c>
      <c r="W2963" s="16" t="str">
        <f>IF($B2963=2020,$P2963,"")</f>
        <v/>
      </c>
      <c r="X2963" s="6" t="str">
        <f>IF($B2963=2021,$P2963,"")</f>
        <v/>
      </c>
      <c r="Y2963" s="6" t="str">
        <f>IF($B2963=2022,$P2963,"")</f>
        <v/>
      </c>
      <c r="Z2963" s="6" t="str">
        <f>IF($B2963=2023,$P2963,"")</f>
        <v/>
      </c>
      <c r="AA2963" s="6" t="str">
        <f>IF($B2963=2024,$P2963,"")</f>
        <v/>
      </c>
      <c r="AB2963" s="16" t="str">
        <f>IF($B2963=2025,$P2963,"")</f>
        <v/>
      </c>
    </row>
    <row r="2964" spans="1:28" x14ac:dyDescent="0.25">
      <c r="A2964" s="3">
        <v>1269</v>
      </c>
      <c r="B2964" s="3">
        <v>2020</v>
      </c>
      <c r="C2964" s="3" t="s">
        <v>47</v>
      </c>
      <c r="D2964" s="4">
        <f>DATE(B2964,N2964,M2964)</f>
        <v>44056</v>
      </c>
      <c r="E2964" s="5">
        <v>2205</v>
      </c>
      <c r="F2964" s="6" t="s">
        <v>14</v>
      </c>
      <c r="G2964" s="6" t="s">
        <v>24</v>
      </c>
      <c r="H2964" s="6" t="str">
        <f>RIGHT(I2964,2)</f>
        <v>EX</v>
      </c>
      <c r="I2964" s="8" t="s">
        <v>3713</v>
      </c>
      <c r="J2964" s="1" t="s">
        <v>550</v>
      </c>
      <c r="K2964" s="6" t="s">
        <v>22</v>
      </c>
      <c r="L2964" s="6">
        <v>6103</v>
      </c>
      <c r="M2964" s="6">
        <v>13</v>
      </c>
      <c r="N2964" s="6">
        <v>8</v>
      </c>
      <c r="P2964" s="6">
        <v>1</v>
      </c>
      <c r="Q2964" s="16" t="str">
        <f>IF($B2964=2014,$P2964,"")</f>
        <v/>
      </c>
      <c r="R2964" s="16" t="str">
        <f>IF($B2964=2015,$P2964,"")</f>
        <v/>
      </c>
      <c r="S2964" s="16" t="str">
        <f>IF($B2964=2016,$P2964,"")</f>
        <v/>
      </c>
      <c r="T2964" s="16" t="str">
        <f>IF($B2964=2017,$P2964,"")</f>
        <v/>
      </c>
      <c r="U2964" s="16" t="str">
        <f>IF($B2964=2018,$P2964,"")</f>
        <v/>
      </c>
      <c r="V2964" s="16" t="str">
        <f>IF($B2964=2019,$P2964,"")</f>
        <v/>
      </c>
      <c r="W2964" s="16">
        <f>IF($B2964=2020,$P2964,"")</f>
        <v>1</v>
      </c>
      <c r="X2964" s="6" t="str">
        <f>IF($B2964=2021,$P2964,"")</f>
        <v/>
      </c>
      <c r="Y2964" s="6" t="str">
        <f>IF($B2964=2022,$P2964,"")</f>
        <v/>
      </c>
      <c r="Z2964" s="6" t="str">
        <f>IF($B2964=2023,$P2964,"")</f>
        <v/>
      </c>
      <c r="AA2964" s="6" t="str">
        <f>IF($B2964=2024,$P2964,"")</f>
        <v/>
      </c>
      <c r="AB2964" s="16" t="str">
        <f>IF($B2964=2025,$P2964,"")</f>
        <v/>
      </c>
    </row>
    <row r="2965" spans="1:28" x14ac:dyDescent="0.25">
      <c r="A2965" s="3">
        <v>1269</v>
      </c>
      <c r="B2965" s="3">
        <v>2020</v>
      </c>
      <c r="C2965" s="3" t="s">
        <v>73</v>
      </c>
      <c r="D2965" s="4">
        <f>DATE(B2965,N2965,M2965)</f>
        <v>44089</v>
      </c>
      <c r="E2965" s="5">
        <v>520</v>
      </c>
      <c r="F2965" s="6" t="s">
        <v>14</v>
      </c>
      <c r="G2965" s="6" t="s">
        <v>24</v>
      </c>
      <c r="H2965" s="6" t="str">
        <f>RIGHT(I2965,2)</f>
        <v>EX</v>
      </c>
      <c r="I2965" s="8" t="s">
        <v>3713</v>
      </c>
      <c r="J2965" s="1" t="s">
        <v>580</v>
      </c>
      <c r="K2965" s="6" t="s">
        <v>34</v>
      </c>
      <c r="L2965" s="6">
        <v>6105</v>
      </c>
      <c r="M2965" s="6">
        <v>15</v>
      </c>
      <c r="N2965" s="6">
        <v>9</v>
      </c>
      <c r="O2965" s="6" t="s">
        <v>35</v>
      </c>
      <c r="P2965" s="6">
        <v>1</v>
      </c>
      <c r="Q2965" s="16" t="str">
        <f>IF($B2965=2014,$P2965,"")</f>
        <v/>
      </c>
      <c r="R2965" s="16" t="str">
        <f>IF($B2965=2015,$P2965,"")</f>
        <v/>
      </c>
      <c r="S2965" s="16" t="str">
        <f>IF($B2965=2016,$P2965,"")</f>
        <v/>
      </c>
      <c r="T2965" s="16" t="str">
        <f>IF($B2965=2017,$P2965,"")</f>
        <v/>
      </c>
      <c r="U2965" s="16" t="str">
        <f>IF($B2965=2018,$P2965,"")</f>
        <v/>
      </c>
      <c r="V2965" s="16" t="str">
        <f>IF($B2965=2019,$P2965,"")</f>
        <v/>
      </c>
      <c r="W2965" s="16">
        <f>IF($B2965=2020,$P2965,"")</f>
        <v>1</v>
      </c>
      <c r="X2965" s="6" t="str">
        <f>IF($B2965=2021,$P2965,"")</f>
        <v/>
      </c>
      <c r="Y2965" s="6" t="str">
        <f>IF($B2965=2022,$P2965,"")</f>
        <v/>
      </c>
      <c r="Z2965" s="6" t="str">
        <f>IF($B2965=2023,$P2965,"")</f>
        <v/>
      </c>
      <c r="AA2965" s="6" t="str">
        <f>IF($B2965=2024,$P2965,"")</f>
        <v/>
      </c>
      <c r="AB2965" s="16" t="str">
        <f>IF($B2965=2025,$P2965,"")</f>
        <v/>
      </c>
    </row>
    <row r="2966" spans="1:28" x14ac:dyDescent="0.25">
      <c r="A2966" s="3">
        <v>1269</v>
      </c>
      <c r="B2966" s="3">
        <v>2021</v>
      </c>
      <c r="C2966" s="3" t="s">
        <v>1254</v>
      </c>
      <c r="D2966" s="4">
        <v>44438</v>
      </c>
      <c r="E2966" s="5">
        <v>1958</v>
      </c>
      <c r="F2966" s="6" t="s">
        <v>14</v>
      </c>
      <c r="G2966" s="6" t="s">
        <v>24</v>
      </c>
      <c r="H2966" s="6" t="str">
        <f>RIGHT(I2966,2)</f>
        <v>EX</v>
      </c>
      <c r="I2966" s="1" t="s">
        <v>3713</v>
      </c>
      <c r="J2966" s="1" t="s">
        <v>3714</v>
      </c>
      <c r="K2966" s="6" t="s">
        <v>85</v>
      </c>
      <c r="L2966" s="6">
        <v>6204</v>
      </c>
      <c r="M2966" s="6">
        <v>30</v>
      </c>
      <c r="N2966" s="6">
        <v>8</v>
      </c>
      <c r="O2966" s="6" t="s">
        <v>679</v>
      </c>
      <c r="P2966" s="6">
        <v>1</v>
      </c>
      <c r="Q2966" s="16" t="str">
        <f>IF($B2966=2014,$P2966,"")</f>
        <v/>
      </c>
      <c r="R2966" s="16" t="str">
        <f>IF($B2966=2015,$P2966,"")</f>
        <v/>
      </c>
      <c r="S2966" s="16" t="str">
        <f>IF($B2966=2016,$P2966,"")</f>
        <v/>
      </c>
      <c r="T2966" s="16" t="str">
        <f>IF($B2966=2017,$P2966,"")</f>
        <v/>
      </c>
      <c r="U2966" s="16" t="str">
        <f>IF($B2966=2018,$P2966,"")</f>
        <v/>
      </c>
      <c r="V2966" s="16" t="str">
        <f>IF($B2966=2019,$P2966,"")</f>
        <v/>
      </c>
      <c r="W2966" s="16" t="str">
        <f>IF($B2966=2020,$P2966,"")</f>
        <v/>
      </c>
      <c r="X2966" s="6">
        <f>IF($B2966=2021,$P2966,"")</f>
        <v>1</v>
      </c>
      <c r="Y2966" s="6" t="str">
        <f>IF($B2966=2022,$P2966,"")</f>
        <v/>
      </c>
      <c r="Z2966" s="6" t="str">
        <f>IF($B2966=2023,$P2966,"")</f>
        <v/>
      </c>
      <c r="AA2966" s="6" t="str">
        <f>IF($B2966=2024,$P2966,"")</f>
        <v/>
      </c>
      <c r="AB2966" s="16" t="str">
        <f>IF($B2966=2025,$P2966,"")</f>
        <v/>
      </c>
    </row>
    <row r="2967" spans="1:28" x14ac:dyDescent="0.25">
      <c r="A2967" s="3">
        <v>1269</v>
      </c>
      <c r="B2967" s="3">
        <v>2022</v>
      </c>
      <c r="C2967" s="3" t="s">
        <v>152</v>
      </c>
      <c r="D2967" s="4">
        <v>44600</v>
      </c>
      <c r="E2967" s="5">
        <v>620</v>
      </c>
      <c r="F2967" s="7" t="s">
        <v>14</v>
      </c>
      <c r="G2967" s="7" t="s">
        <v>24</v>
      </c>
      <c r="H2967" s="6" t="str">
        <f>RIGHT(I2967,2)</f>
        <v>EX</v>
      </c>
      <c r="I2967" s="1" t="s">
        <v>3713</v>
      </c>
      <c r="J2967" s="1" t="s">
        <v>3715</v>
      </c>
      <c r="K2967" s="6" t="s">
        <v>38</v>
      </c>
      <c r="L2967" s="6">
        <v>6216</v>
      </c>
      <c r="M2967" s="6">
        <v>8</v>
      </c>
      <c r="N2967" s="6">
        <v>2</v>
      </c>
      <c r="P2967" s="6">
        <v>1</v>
      </c>
      <c r="Q2967" s="16" t="str">
        <f>IF($B2967=2014,$P2967,"")</f>
        <v/>
      </c>
      <c r="R2967" s="16" t="str">
        <f>IF($B2967=2015,$P2967,"")</f>
        <v/>
      </c>
      <c r="S2967" s="16" t="str">
        <f>IF($B2967=2016,$P2967,"")</f>
        <v/>
      </c>
      <c r="T2967" s="16" t="str">
        <f>IF($B2967=2017,$P2967,"")</f>
        <v/>
      </c>
      <c r="U2967" s="16" t="str">
        <f>IF($B2967=2018,$P2967,"")</f>
        <v/>
      </c>
      <c r="V2967" s="16" t="str">
        <f>IF($B2967=2019,$P2967,"")</f>
        <v/>
      </c>
      <c r="W2967" s="16" t="str">
        <f>IF($B2967=2020,$P2967,"")</f>
        <v/>
      </c>
      <c r="X2967" s="6" t="str">
        <f>IF($B2967=2021,$P2967,"")</f>
        <v/>
      </c>
      <c r="Y2967" s="6">
        <f>IF($B2967=2022,$P2967,"")</f>
        <v>1</v>
      </c>
      <c r="Z2967" s="6" t="str">
        <f>IF($B2967=2023,$P2967,"")</f>
        <v/>
      </c>
      <c r="AA2967" s="6" t="str">
        <f>IF($B2967=2024,$P2967,"")</f>
        <v/>
      </c>
      <c r="AB2967" s="16" t="str">
        <f>IF($B2967=2025,$P2967,"")</f>
        <v/>
      </c>
    </row>
    <row r="2968" spans="1:28" x14ac:dyDescent="0.25">
      <c r="A2968" s="3">
        <v>1269</v>
      </c>
      <c r="B2968" s="3">
        <v>2022</v>
      </c>
      <c r="C2968" s="3" t="s">
        <v>3965</v>
      </c>
      <c r="D2968" s="4">
        <f>DATE(B2968,N2968,M2968)</f>
        <v>44707</v>
      </c>
      <c r="E2968" s="5">
        <v>2249</v>
      </c>
      <c r="F2968" s="6" t="s">
        <v>14</v>
      </c>
      <c r="G2968" s="6" t="s">
        <v>24</v>
      </c>
      <c r="H2968" s="6" t="str">
        <f>RIGHT(I2968,2)</f>
        <v>EX</v>
      </c>
      <c r="I2968" s="1" t="s">
        <v>3713</v>
      </c>
      <c r="J2968" s="1" t="s">
        <v>4006</v>
      </c>
      <c r="K2968" s="6" t="s">
        <v>22</v>
      </c>
      <c r="L2968" s="6">
        <v>6301</v>
      </c>
      <c r="M2968" s="6">
        <v>26</v>
      </c>
      <c r="N2968" s="6">
        <v>5</v>
      </c>
      <c r="P2968" s="6">
        <v>1</v>
      </c>
      <c r="Q2968" s="16" t="str">
        <f>IF($B2968=2014,$P2968,"")</f>
        <v/>
      </c>
      <c r="R2968" s="16" t="str">
        <f>IF($B2968=2015,$P2968,"")</f>
        <v/>
      </c>
      <c r="S2968" s="16" t="str">
        <f>IF($B2968=2016,$P2968,"")</f>
        <v/>
      </c>
      <c r="T2968" s="16" t="str">
        <f>IF($B2968=2017,$P2968,"")</f>
        <v/>
      </c>
      <c r="U2968" s="16" t="str">
        <f>IF($B2968=2018,$P2968,"")</f>
        <v/>
      </c>
      <c r="V2968" s="16" t="str">
        <f>IF($B2968=2019,$P2968,"")</f>
        <v/>
      </c>
      <c r="W2968" s="16" t="str">
        <f>IF($B2968=2020,$P2968,"")</f>
        <v/>
      </c>
      <c r="X2968" s="6" t="str">
        <f>IF($B2968=2021,$P2968,"")</f>
        <v/>
      </c>
      <c r="Y2968" s="6">
        <f>IF($B2968=2022,$P2968,"")</f>
        <v>1</v>
      </c>
      <c r="Z2968" s="6" t="str">
        <f>IF($B2968=2023,$P2968,"")</f>
        <v/>
      </c>
      <c r="AA2968" s="6" t="str">
        <f>IF($B2968=2024,$P2968,"")</f>
        <v/>
      </c>
      <c r="AB2968" s="16" t="str">
        <f>IF($B2968=2025,$P2968,"")</f>
        <v/>
      </c>
    </row>
    <row r="2969" spans="1:28" x14ac:dyDescent="0.25">
      <c r="A2969" s="3">
        <v>1269</v>
      </c>
      <c r="B2969" s="3">
        <v>2022</v>
      </c>
      <c r="C2969" s="3" t="s">
        <v>1107</v>
      </c>
      <c r="D2969" s="4">
        <f>DATE(B2969,N2969,M2969)</f>
        <v>44872</v>
      </c>
      <c r="E2969" s="5">
        <v>1736</v>
      </c>
      <c r="F2969" s="7" t="s">
        <v>14</v>
      </c>
      <c r="G2969" s="7" t="s">
        <v>24</v>
      </c>
      <c r="H2969" s="6" t="str">
        <f>RIGHT(I2969,2)</f>
        <v>EX</v>
      </c>
      <c r="I2969" s="1" t="s">
        <v>3713</v>
      </c>
      <c r="J2969" s="1" t="s">
        <v>4483</v>
      </c>
      <c r="K2969" s="6" t="s">
        <v>842</v>
      </c>
      <c r="L2969" s="6">
        <v>6309</v>
      </c>
      <c r="M2969" s="6">
        <v>7</v>
      </c>
      <c r="N2969" s="6">
        <v>11</v>
      </c>
      <c r="O2969" s="6" t="s">
        <v>81</v>
      </c>
      <c r="P2969" s="6">
        <v>1</v>
      </c>
      <c r="Q2969" s="16" t="str">
        <f>IF($B2969=2014,$P2969,"")</f>
        <v/>
      </c>
      <c r="R2969" s="16" t="str">
        <f>IF($B2969=2015,$P2969,"")</f>
        <v/>
      </c>
      <c r="S2969" s="16" t="str">
        <f>IF($B2969=2016,$P2969,"")</f>
        <v/>
      </c>
      <c r="T2969" s="16" t="str">
        <f>IF($B2969=2017,$P2969,"")</f>
        <v/>
      </c>
      <c r="U2969" s="16" t="str">
        <f>IF($B2969=2018,$P2969,"")</f>
        <v/>
      </c>
      <c r="V2969" s="16" t="str">
        <f>IF($B2969=2019,$P2969,"")</f>
        <v/>
      </c>
      <c r="W2969" s="16" t="str">
        <f>IF($B2969=2020,$P2969,"")</f>
        <v/>
      </c>
      <c r="X2969" s="6" t="str">
        <f>IF($B2969=2021,$P2969,"")</f>
        <v/>
      </c>
      <c r="Y2969" s="6">
        <f>IF($B2969=2022,$P2969,"")</f>
        <v>1</v>
      </c>
      <c r="Z2969" s="6" t="str">
        <f>IF($B2969=2023,$P2969,"")</f>
        <v/>
      </c>
      <c r="AA2969" s="6" t="str">
        <f>IF($B2969=2024,$P2969,"")</f>
        <v/>
      </c>
      <c r="AB2969" s="16" t="str">
        <f>IF($B2969=2025,$P2969,"")</f>
        <v/>
      </c>
    </row>
    <row r="2970" spans="1:28" x14ac:dyDescent="0.25">
      <c r="A2970" s="3">
        <v>1269</v>
      </c>
      <c r="B2970" s="3">
        <v>2022</v>
      </c>
      <c r="C2970" s="3" t="s">
        <v>231</v>
      </c>
      <c r="D2970" s="4">
        <f>DATE(B2970,N2970,M2970)</f>
        <v>44886</v>
      </c>
      <c r="E2970" s="5">
        <v>1738</v>
      </c>
      <c r="F2970" s="7" t="s">
        <v>14</v>
      </c>
      <c r="G2970" s="7" t="s">
        <v>24</v>
      </c>
      <c r="H2970" s="6" t="str">
        <f>RIGHT(I2970,2)</f>
        <v>EX</v>
      </c>
      <c r="I2970" s="1" t="s">
        <v>3713</v>
      </c>
      <c r="J2970" s="1" t="s">
        <v>4577</v>
      </c>
      <c r="K2970" s="6" t="s">
        <v>842</v>
      </c>
      <c r="L2970" s="6">
        <v>6310</v>
      </c>
      <c r="M2970" s="6">
        <v>21</v>
      </c>
      <c r="N2970" s="6">
        <v>11</v>
      </c>
      <c r="O2970" s="6" t="s">
        <v>81</v>
      </c>
      <c r="P2970" s="6">
        <v>1</v>
      </c>
      <c r="Q2970" s="16" t="str">
        <f>IF($B2970=2014,$P2970,"")</f>
        <v/>
      </c>
      <c r="R2970" s="16" t="str">
        <f>IF($B2970=2015,$P2970,"")</f>
        <v/>
      </c>
      <c r="S2970" s="16" t="str">
        <f>IF($B2970=2016,$P2970,"")</f>
        <v/>
      </c>
      <c r="T2970" s="16" t="str">
        <f>IF($B2970=2017,$P2970,"")</f>
        <v/>
      </c>
      <c r="U2970" s="16" t="str">
        <f>IF($B2970=2018,$P2970,"")</f>
        <v/>
      </c>
      <c r="V2970" s="16" t="str">
        <f>IF($B2970=2019,$P2970,"")</f>
        <v/>
      </c>
      <c r="W2970" s="16" t="str">
        <f>IF($B2970=2020,$P2970,"")</f>
        <v/>
      </c>
      <c r="X2970" s="6" t="str">
        <f>IF($B2970=2021,$P2970,"")</f>
        <v/>
      </c>
      <c r="Y2970" s="6">
        <f>IF($B2970=2022,$P2970,"")</f>
        <v>1</v>
      </c>
      <c r="Z2970" s="6" t="str">
        <f>IF($B2970=2023,$P2970,"")</f>
        <v/>
      </c>
      <c r="AA2970" s="6" t="str">
        <f>IF($B2970=2024,$P2970,"")</f>
        <v/>
      </c>
      <c r="AB2970" s="16" t="str">
        <f>IF($B2970=2025,$P2970,"")</f>
        <v/>
      </c>
    </row>
    <row r="2971" spans="1:28" x14ac:dyDescent="0.25">
      <c r="A2971" s="3">
        <v>1269</v>
      </c>
      <c r="B2971" s="3">
        <v>2023</v>
      </c>
      <c r="C2971" s="3" t="s">
        <v>722</v>
      </c>
      <c r="D2971" s="4">
        <f>DATE(B2971,N2971,M2971)</f>
        <v>44930</v>
      </c>
      <c r="E2971" s="5">
        <v>555</v>
      </c>
      <c r="F2971" s="7" t="s">
        <v>14</v>
      </c>
      <c r="G2971" s="7" t="s">
        <v>24</v>
      </c>
      <c r="H2971" s="6" t="str">
        <f>RIGHT(I2971,2)</f>
        <v>EX</v>
      </c>
      <c r="I2971" s="1" t="s">
        <v>3713</v>
      </c>
      <c r="J2971" s="1" t="s">
        <v>4929</v>
      </c>
      <c r="K2971" s="6" t="s">
        <v>842</v>
      </c>
      <c r="L2971" s="6">
        <v>6313</v>
      </c>
      <c r="M2971" s="6">
        <v>4</v>
      </c>
      <c r="N2971" s="6">
        <v>1</v>
      </c>
      <c r="O2971" s="6" t="s">
        <v>81</v>
      </c>
      <c r="P2971" s="6">
        <v>1</v>
      </c>
      <c r="Q2971" s="16" t="str">
        <f>IF($B2971=2014,$P2971,"")</f>
        <v/>
      </c>
      <c r="R2971" s="16" t="str">
        <f>IF($B2971=2015,$P2971,"")</f>
        <v/>
      </c>
      <c r="S2971" s="16" t="str">
        <f>IF($B2971=2016,$P2971,"")</f>
        <v/>
      </c>
      <c r="T2971" s="16" t="str">
        <f>IF($B2971=2017,$P2971,"")</f>
        <v/>
      </c>
      <c r="U2971" s="16" t="str">
        <f>IF($B2971=2018,$P2971,"")</f>
        <v/>
      </c>
      <c r="V2971" s="16" t="str">
        <f>IF($B2971=2019,$P2971,"")</f>
        <v/>
      </c>
      <c r="W2971" s="16" t="str">
        <f>IF($B2971=2020,$P2971,"")</f>
        <v/>
      </c>
      <c r="X2971" s="6" t="str">
        <f>IF($B2971=2021,$P2971,"")</f>
        <v/>
      </c>
      <c r="Y2971" s="6" t="str">
        <f>IF($B2971=2022,$P2971,"")</f>
        <v/>
      </c>
      <c r="Z2971" s="6">
        <f>IF($B2971=2023,$P2971,"")</f>
        <v>1</v>
      </c>
      <c r="AA2971" s="6" t="str">
        <f>IF($B2971=2024,$P2971,"")</f>
        <v/>
      </c>
      <c r="AB2971" s="16" t="str">
        <f>IF($B2971=2025,$P2971,"")</f>
        <v/>
      </c>
    </row>
    <row r="2972" spans="1:28" x14ac:dyDescent="0.25">
      <c r="A2972" s="3">
        <v>1269</v>
      </c>
      <c r="B2972" s="3">
        <v>2023</v>
      </c>
      <c r="C2972" s="3" t="s">
        <v>154</v>
      </c>
      <c r="D2972" s="4">
        <f>DATE(B2972,N2972,M2972)</f>
        <v>44963</v>
      </c>
      <c r="E2972" s="5">
        <v>2059</v>
      </c>
      <c r="F2972" s="7" t="s">
        <v>14</v>
      </c>
      <c r="G2972" s="7" t="s">
        <v>24</v>
      </c>
      <c r="H2972" s="6" t="str">
        <f>RIGHT(I2972,2)</f>
        <v>EX</v>
      </c>
      <c r="I2972" s="1" t="s">
        <v>3713</v>
      </c>
      <c r="J2972" s="1" t="s">
        <v>4577</v>
      </c>
      <c r="K2972" s="6" t="s">
        <v>842</v>
      </c>
      <c r="L2972" s="6">
        <v>6316</v>
      </c>
      <c r="M2972" s="6">
        <v>6</v>
      </c>
      <c r="N2972" s="6">
        <v>2</v>
      </c>
      <c r="O2972" s="6" t="s">
        <v>81</v>
      </c>
      <c r="P2972" s="6">
        <v>1</v>
      </c>
      <c r="Q2972" s="16" t="str">
        <f>IF($B2972=2014,$P2972,"")</f>
        <v/>
      </c>
      <c r="R2972" s="16" t="str">
        <f>IF($B2972=2015,$P2972,"")</f>
        <v/>
      </c>
      <c r="S2972" s="16" t="str">
        <f>IF($B2972=2016,$P2972,"")</f>
        <v/>
      </c>
      <c r="T2972" s="16" t="str">
        <f>IF($B2972=2017,$P2972,"")</f>
        <v/>
      </c>
      <c r="U2972" s="16" t="str">
        <f>IF($B2972=2018,$P2972,"")</f>
        <v/>
      </c>
      <c r="V2972" s="16" t="str">
        <f>IF($B2972=2019,$P2972,"")</f>
        <v/>
      </c>
      <c r="W2972" s="16" t="str">
        <f>IF($B2972=2020,$P2972,"")</f>
        <v/>
      </c>
      <c r="X2972" s="6" t="str">
        <f>IF($B2972=2021,$P2972,"")</f>
        <v/>
      </c>
      <c r="Y2972" s="6" t="str">
        <f>IF($B2972=2022,$P2972,"")</f>
        <v/>
      </c>
      <c r="Z2972" s="6">
        <f>IF($B2972=2023,$P2972,"")</f>
        <v>1</v>
      </c>
      <c r="AA2972" s="6" t="str">
        <f>IF($B2972=2024,$P2972,"")</f>
        <v/>
      </c>
      <c r="AB2972" s="16" t="str">
        <f>IF($B2972=2025,$P2972,"")</f>
        <v/>
      </c>
    </row>
    <row r="2973" spans="1:28" x14ac:dyDescent="0.25">
      <c r="A2973" s="3">
        <v>1269</v>
      </c>
      <c r="B2973" s="3">
        <v>2023</v>
      </c>
      <c r="C2973" s="3" t="s">
        <v>665</v>
      </c>
      <c r="D2973" s="4">
        <f>DATE(B2973,N2973,M2973)</f>
        <v>44984</v>
      </c>
      <c r="E2973" s="5">
        <v>2131</v>
      </c>
      <c r="F2973" s="7" t="s">
        <v>14</v>
      </c>
      <c r="G2973" s="7" t="s">
        <v>24</v>
      </c>
      <c r="H2973" s="6" t="str">
        <f>RIGHT(I2973,2)</f>
        <v>EX</v>
      </c>
      <c r="I2973" s="1" t="s">
        <v>3713</v>
      </c>
      <c r="J2973" s="1" t="s">
        <v>5249</v>
      </c>
      <c r="K2973" s="6" t="s">
        <v>842</v>
      </c>
      <c r="L2973" s="6">
        <v>6317</v>
      </c>
      <c r="M2973" s="6">
        <v>27</v>
      </c>
      <c r="N2973" s="6">
        <v>2</v>
      </c>
      <c r="O2973" s="6" t="str">
        <f>IF(K2973="HR","NOR"," ")</f>
        <v>NOR</v>
      </c>
      <c r="P2973" s="6">
        <v>1</v>
      </c>
      <c r="Q2973" s="16" t="str">
        <f>IF($B2973=2014,$P2973,"")</f>
        <v/>
      </c>
      <c r="R2973" s="16" t="str">
        <f>IF($B2973=2015,$P2973,"")</f>
        <v/>
      </c>
      <c r="S2973" s="16" t="str">
        <f>IF($B2973=2016,$P2973,"")</f>
        <v/>
      </c>
      <c r="T2973" s="16" t="str">
        <f>IF($B2973=2017,$P2973,"")</f>
        <v/>
      </c>
      <c r="U2973" s="16" t="str">
        <f>IF($B2973=2018,$P2973,"")</f>
        <v/>
      </c>
      <c r="V2973" s="16" t="str">
        <f>IF($B2973=2019,$P2973,"")</f>
        <v/>
      </c>
      <c r="W2973" s="16" t="str">
        <f>IF($B2973=2020,$P2973,"")</f>
        <v/>
      </c>
      <c r="X2973" s="6" t="str">
        <f>IF($B2973=2021,$P2973,"")</f>
        <v/>
      </c>
      <c r="Y2973" s="6" t="str">
        <f>IF($B2973=2022,$P2973,"")</f>
        <v/>
      </c>
      <c r="Z2973" s="6">
        <f>IF($B2973=2023,$P2973,"")</f>
        <v>1</v>
      </c>
      <c r="AA2973" s="6" t="str">
        <f>IF($B2973=2024,$P2973,"")</f>
        <v/>
      </c>
      <c r="AB2973" s="16" t="str">
        <f>IF($B2973=2025,$P2973,"")</f>
        <v/>
      </c>
    </row>
    <row r="2974" spans="1:28" x14ac:dyDescent="0.25">
      <c r="A2974" s="3">
        <v>1269</v>
      </c>
      <c r="B2974" s="3">
        <v>2023</v>
      </c>
      <c r="C2974" s="3" t="s">
        <v>911</v>
      </c>
      <c r="D2974" s="4">
        <f>DATE(B2974,N2974,M2974)</f>
        <v>44987</v>
      </c>
      <c r="E2974" s="5">
        <v>1858</v>
      </c>
      <c r="F2974" s="7" t="s">
        <v>14</v>
      </c>
      <c r="G2974" s="7" t="s">
        <v>24</v>
      </c>
      <c r="H2974" s="6" t="str">
        <f>RIGHT(I2974,2)</f>
        <v>EX</v>
      </c>
      <c r="I2974" s="1" t="s">
        <v>3713</v>
      </c>
      <c r="J2974" s="1" t="s">
        <v>5250</v>
      </c>
      <c r="K2974" s="6" t="s">
        <v>1425</v>
      </c>
      <c r="L2974" s="6">
        <v>6317</v>
      </c>
      <c r="M2974" s="6">
        <v>2</v>
      </c>
      <c r="N2974" s="6">
        <v>3</v>
      </c>
      <c r="O2974" s="6" t="s">
        <v>81</v>
      </c>
      <c r="P2974" s="6">
        <v>1</v>
      </c>
      <c r="Q2974" s="16" t="str">
        <f>IF($B2974=2014,$P2974,"")</f>
        <v/>
      </c>
      <c r="R2974" s="16" t="str">
        <f>IF($B2974=2015,$P2974,"")</f>
        <v/>
      </c>
      <c r="S2974" s="16" t="str">
        <f>IF($B2974=2016,$P2974,"")</f>
        <v/>
      </c>
      <c r="T2974" s="16" t="str">
        <f>IF($B2974=2017,$P2974,"")</f>
        <v/>
      </c>
      <c r="U2974" s="16" t="str">
        <f>IF($B2974=2018,$P2974,"")</f>
        <v/>
      </c>
      <c r="V2974" s="16" t="str">
        <f>IF($B2974=2019,$P2974,"")</f>
        <v/>
      </c>
      <c r="W2974" s="16" t="str">
        <f>IF($B2974=2020,$P2974,"")</f>
        <v/>
      </c>
      <c r="X2974" s="6" t="str">
        <f>IF($B2974=2021,$P2974,"")</f>
        <v/>
      </c>
      <c r="Y2974" s="6" t="str">
        <f>IF($B2974=2022,$P2974,"")</f>
        <v/>
      </c>
      <c r="Z2974" s="6">
        <f>IF($B2974=2023,$P2974,"")</f>
        <v>1</v>
      </c>
      <c r="AA2974" s="6" t="str">
        <f>IF($B2974=2024,$P2974,"")</f>
        <v/>
      </c>
      <c r="AB2974" s="16" t="str">
        <f>IF($B2974=2025,$P2974,"")</f>
        <v/>
      </c>
    </row>
    <row r="2975" spans="1:28" x14ac:dyDescent="0.25">
      <c r="A2975" s="3">
        <v>1269</v>
      </c>
      <c r="B2975" s="3">
        <v>2023</v>
      </c>
      <c r="C2975" s="3" t="s">
        <v>911</v>
      </c>
      <c r="D2975" s="4">
        <f>DATE(B2975,N2975,M2975)</f>
        <v>44987</v>
      </c>
      <c r="E2975" s="5">
        <v>1928</v>
      </c>
      <c r="F2975" s="7" t="s">
        <v>14</v>
      </c>
      <c r="G2975" s="7" t="s">
        <v>24</v>
      </c>
      <c r="H2975" s="6" t="str">
        <f>RIGHT(I2975,2)</f>
        <v>EX</v>
      </c>
      <c r="I2975" s="1" t="s">
        <v>3713</v>
      </c>
      <c r="J2975" s="1" t="s">
        <v>5251</v>
      </c>
      <c r="K2975" s="6" t="s">
        <v>1425</v>
      </c>
      <c r="L2975" s="6">
        <v>6317</v>
      </c>
      <c r="M2975" s="6">
        <v>2</v>
      </c>
      <c r="N2975" s="6">
        <v>3</v>
      </c>
      <c r="O2975" s="6" t="s">
        <v>81</v>
      </c>
      <c r="P2975" s="6">
        <v>1</v>
      </c>
      <c r="Q2975" s="16" t="str">
        <f>IF($B2975=2014,$P2975,"")</f>
        <v/>
      </c>
      <c r="R2975" s="16" t="str">
        <f>IF($B2975=2015,$P2975,"")</f>
        <v/>
      </c>
      <c r="S2975" s="16" t="str">
        <f>IF($B2975=2016,$P2975,"")</f>
        <v/>
      </c>
      <c r="T2975" s="16" t="str">
        <f>IF($B2975=2017,$P2975,"")</f>
        <v/>
      </c>
      <c r="U2975" s="16" t="str">
        <f>IF($B2975=2018,$P2975,"")</f>
        <v/>
      </c>
      <c r="V2975" s="16" t="str">
        <f>IF($B2975=2019,$P2975,"")</f>
        <v/>
      </c>
      <c r="W2975" s="16" t="str">
        <f>IF($B2975=2020,$P2975,"")</f>
        <v/>
      </c>
      <c r="X2975" s="6" t="str">
        <f>IF($B2975=2021,$P2975,"")</f>
        <v/>
      </c>
      <c r="Y2975" s="6" t="str">
        <f>IF($B2975=2022,$P2975,"")</f>
        <v/>
      </c>
      <c r="Z2975" s="6">
        <f>IF($B2975=2023,$P2975,"")</f>
        <v>1</v>
      </c>
      <c r="AA2975" s="6" t="str">
        <f>IF($B2975=2024,$P2975,"")</f>
        <v/>
      </c>
      <c r="AB2975" s="16" t="str">
        <f>IF($B2975=2025,$P2975,"")</f>
        <v/>
      </c>
    </row>
    <row r="2976" spans="1:28" x14ac:dyDescent="0.25">
      <c r="A2976" s="3">
        <v>1269</v>
      </c>
      <c r="B2976" s="3">
        <v>2023</v>
      </c>
      <c r="C2976" s="3" t="s">
        <v>918</v>
      </c>
      <c r="D2976" s="4">
        <f>DATE(B2976,N2976,M2976)</f>
        <v>45027</v>
      </c>
      <c r="E2976" s="3">
        <v>2032</v>
      </c>
      <c r="F2976" s="6" t="s">
        <v>14</v>
      </c>
      <c r="G2976" s="6" t="s">
        <v>24</v>
      </c>
      <c r="H2976" s="6" t="str">
        <f>RIGHT(I2976,2)</f>
        <v>EX</v>
      </c>
      <c r="I2976" s="1" t="s">
        <v>3713</v>
      </c>
      <c r="J2976" s="1" t="s">
        <v>5351</v>
      </c>
      <c r="K2976" s="6" t="s">
        <v>842</v>
      </c>
      <c r="L2976" s="6">
        <v>6320</v>
      </c>
      <c r="M2976" s="6">
        <v>11</v>
      </c>
      <c r="N2976" s="6">
        <v>4</v>
      </c>
      <c r="O2976" s="6" t="s">
        <v>81</v>
      </c>
      <c r="P2976" s="6">
        <v>1</v>
      </c>
      <c r="Q2976" s="16" t="str">
        <f>IF($B2976=2014,$P2976,"")</f>
        <v/>
      </c>
      <c r="R2976" s="16" t="str">
        <f>IF($B2976=2015,$P2976,"")</f>
        <v/>
      </c>
      <c r="S2976" s="16" t="str">
        <f>IF($B2976=2016,$P2976,"")</f>
        <v/>
      </c>
      <c r="T2976" s="16" t="str">
        <f>IF($B2976=2017,$P2976,"")</f>
        <v/>
      </c>
      <c r="U2976" s="16" t="str">
        <f>IF($B2976=2018,$P2976,"")</f>
        <v/>
      </c>
      <c r="V2976" s="16" t="str">
        <f>IF($B2976=2019,$P2976,"")</f>
        <v/>
      </c>
      <c r="W2976" s="16" t="str">
        <f>IF($B2976=2020,$P2976,"")</f>
        <v/>
      </c>
      <c r="X2976" s="6" t="str">
        <f>IF($B2976=2021,$P2976,"")</f>
        <v/>
      </c>
      <c r="Y2976" s="6" t="str">
        <f>IF($B2976=2022,$P2976,"")</f>
        <v/>
      </c>
      <c r="Z2976" s="6">
        <f>IF($B2976=2023,$P2976,"")</f>
        <v>1</v>
      </c>
      <c r="AA2976" s="6" t="str">
        <f>IF($B2976=2024,$P2976,"")</f>
        <v/>
      </c>
      <c r="AB2976" s="16" t="str">
        <f>IF($B2976=2025,$P2976,"")</f>
        <v/>
      </c>
    </row>
    <row r="2977" spans="1:28" x14ac:dyDescent="0.25">
      <c r="A2977" s="3">
        <v>1269</v>
      </c>
      <c r="B2977" s="3">
        <v>2023</v>
      </c>
      <c r="C2977" s="3" t="s">
        <v>859</v>
      </c>
      <c r="D2977" s="4">
        <f>DATE(B2977,N2977,M2977)</f>
        <v>45112</v>
      </c>
      <c r="E2977" s="5">
        <v>2057</v>
      </c>
      <c r="F2977" s="7" t="s">
        <v>14</v>
      </c>
      <c r="G2977" s="7" t="s">
        <v>24</v>
      </c>
      <c r="H2977" s="6" t="str">
        <f>RIGHT(I2977,2)</f>
        <v>EX</v>
      </c>
      <c r="I2977" s="1" t="s">
        <v>3713</v>
      </c>
      <c r="J2977" s="1" t="s">
        <v>5475</v>
      </c>
      <c r="K2977" s="6" t="s">
        <v>38</v>
      </c>
      <c r="L2977" s="6">
        <v>6401</v>
      </c>
      <c r="M2977" s="6">
        <v>5</v>
      </c>
      <c r="N2977" s="6">
        <v>7</v>
      </c>
      <c r="P2977" s="6">
        <v>1</v>
      </c>
      <c r="Q2977" s="16" t="str">
        <f>IF($B2977=2014,$P2977,"")</f>
        <v/>
      </c>
      <c r="R2977" s="16" t="str">
        <f>IF($B2977=2015,$P2977,"")</f>
        <v/>
      </c>
      <c r="S2977" s="16" t="str">
        <f>IF($B2977=2016,$P2977,"")</f>
        <v/>
      </c>
      <c r="T2977" s="16" t="str">
        <f>IF($B2977=2017,$P2977,"")</f>
        <v/>
      </c>
      <c r="U2977" s="16" t="str">
        <f>IF($B2977=2018,$P2977,"")</f>
        <v/>
      </c>
      <c r="V2977" s="16" t="str">
        <f>IF($B2977=2019,$P2977,"")</f>
        <v/>
      </c>
      <c r="W2977" s="16" t="str">
        <f>IF($B2977=2020,$P2977,"")</f>
        <v/>
      </c>
      <c r="X2977" s="6" t="str">
        <f>IF($B2977=2021,$P2977,"")</f>
        <v/>
      </c>
      <c r="Y2977" s="6" t="str">
        <f>IF($B2977=2022,$P2977,"")</f>
        <v/>
      </c>
      <c r="Z2977" s="6">
        <f>IF($B2977=2023,$P2977,"")</f>
        <v>1</v>
      </c>
      <c r="AA2977" s="6" t="str">
        <f>IF($B2977=2024,$P2977,"")</f>
        <v/>
      </c>
      <c r="AB2977" s="16" t="str">
        <f>IF($B2977=2025,$P2977,"")</f>
        <v/>
      </c>
    </row>
    <row r="2978" spans="1:28" x14ac:dyDescent="0.25">
      <c r="A2978" s="3">
        <v>1269</v>
      </c>
      <c r="B2978" s="3">
        <v>2023</v>
      </c>
      <c r="C2978" s="3" t="s">
        <v>1256</v>
      </c>
      <c r="D2978" s="4">
        <f>DATE(B2978,N2978,M2978)</f>
        <v>45169</v>
      </c>
      <c r="E2978" s="5">
        <v>2030</v>
      </c>
      <c r="F2978" s="7" t="s">
        <v>14</v>
      </c>
      <c r="G2978" s="7" t="s">
        <v>24</v>
      </c>
      <c r="H2978" s="6" t="str">
        <f>RIGHT(I2978,2)</f>
        <v>EX</v>
      </c>
      <c r="I2978" s="1" t="s">
        <v>3713</v>
      </c>
      <c r="J2978" s="1" t="s">
        <v>5617</v>
      </c>
      <c r="K2978" s="6" t="s">
        <v>842</v>
      </c>
      <c r="L2978" s="6">
        <v>6404</v>
      </c>
      <c r="M2978" s="6">
        <v>31</v>
      </c>
      <c r="N2978" s="6">
        <v>8</v>
      </c>
      <c r="O2978" s="6" t="s">
        <v>81</v>
      </c>
      <c r="P2978" s="6">
        <v>1</v>
      </c>
      <c r="Q2978" s="16" t="str">
        <f>IF($B2978=2014,$P2978,"")</f>
        <v/>
      </c>
      <c r="R2978" s="16" t="str">
        <f>IF($B2978=2015,$P2978,"")</f>
        <v/>
      </c>
      <c r="S2978" s="16" t="str">
        <f>IF($B2978=2016,$P2978,"")</f>
        <v/>
      </c>
      <c r="T2978" s="16" t="str">
        <f>IF($B2978=2017,$P2978,"")</f>
        <v/>
      </c>
      <c r="U2978" s="16" t="str">
        <f>IF($B2978=2018,$P2978,"")</f>
        <v/>
      </c>
      <c r="V2978" s="16" t="str">
        <f>IF($B2978=2019,$P2978,"")</f>
        <v/>
      </c>
      <c r="W2978" s="16" t="str">
        <f>IF($B2978=2020,$P2978,"")</f>
        <v/>
      </c>
      <c r="X2978" s="6" t="str">
        <f>IF($B2978=2021,$P2978,"")</f>
        <v/>
      </c>
      <c r="Y2978" s="6" t="str">
        <f>IF($B2978=2022,$P2978,"")</f>
        <v/>
      </c>
      <c r="Z2978" s="6">
        <f>IF($B2978=2023,$P2978,"")</f>
        <v>1</v>
      </c>
      <c r="AA2978" s="6" t="str">
        <f>IF($B2978=2024,$P2978,"")</f>
        <v/>
      </c>
      <c r="AB2978" s="16" t="str">
        <f>IF($B2978=2025,$P2978,"")</f>
        <v/>
      </c>
    </row>
    <row r="2979" spans="1:28" x14ac:dyDescent="0.25">
      <c r="A2979" s="3">
        <v>1269</v>
      </c>
      <c r="B2979" s="3">
        <v>2023</v>
      </c>
      <c r="C2979" s="3" t="s">
        <v>500</v>
      </c>
      <c r="D2979" s="4">
        <f>DATE(B2979,N2979,M2979)</f>
        <v>45175</v>
      </c>
      <c r="E2979" s="5">
        <v>2032</v>
      </c>
      <c r="F2979" s="7" t="s">
        <v>14</v>
      </c>
      <c r="G2979" s="7" t="s">
        <v>24</v>
      </c>
      <c r="H2979" s="6" t="str">
        <f>RIGHT(I2979,2)</f>
        <v>EX</v>
      </c>
      <c r="I2979" s="1" t="s">
        <v>3713</v>
      </c>
      <c r="J2979" s="1" t="s">
        <v>5675</v>
      </c>
      <c r="K2979" s="6" t="s">
        <v>842</v>
      </c>
      <c r="L2979" s="6">
        <v>6405</v>
      </c>
      <c r="M2979" s="6">
        <v>6</v>
      </c>
      <c r="N2979" s="6">
        <v>9</v>
      </c>
      <c r="O2979" s="6" t="s">
        <v>81</v>
      </c>
      <c r="P2979" s="6">
        <v>1</v>
      </c>
      <c r="Q2979" s="16" t="str">
        <f>IF($B2979=2014,$P2979,"")</f>
        <v/>
      </c>
      <c r="R2979" s="16" t="str">
        <f>IF($B2979=2015,$P2979,"")</f>
        <v/>
      </c>
      <c r="S2979" s="16" t="str">
        <f>IF($B2979=2016,$P2979,"")</f>
        <v/>
      </c>
      <c r="T2979" s="16" t="str">
        <f>IF($B2979=2017,$P2979,"")</f>
        <v/>
      </c>
      <c r="U2979" s="16" t="str">
        <f>IF($B2979=2018,$P2979,"")</f>
        <v/>
      </c>
      <c r="V2979" s="16" t="str">
        <f>IF($B2979=2019,$P2979,"")</f>
        <v/>
      </c>
      <c r="W2979" s="16" t="str">
        <f>IF($B2979=2020,$P2979,"")</f>
        <v/>
      </c>
      <c r="X2979" s="6" t="str">
        <f>IF($B2979=2021,$P2979,"")</f>
        <v/>
      </c>
      <c r="Y2979" s="6" t="str">
        <f>IF($B2979=2022,$P2979,"")</f>
        <v/>
      </c>
      <c r="Z2979" s="6">
        <f>IF($B2979=2023,$P2979,"")</f>
        <v>1</v>
      </c>
      <c r="AA2979" s="6" t="str">
        <f>IF($B2979=2024,$P2979,"")</f>
        <v/>
      </c>
      <c r="AB2979" s="16" t="str">
        <f>IF($B2979=2025,$P2979,"")</f>
        <v/>
      </c>
    </row>
    <row r="2980" spans="1:28" x14ac:dyDescent="0.25">
      <c r="A2980" s="3">
        <v>1269</v>
      </c>
      <c r="B2980" s="3">
        <v>2023</v>
      </c>
      <c r="C2980" s="3" t="s">
        <v>500</v>
      </c>
      <c r="D2980" s="4">
        <f>DATE(B2980,N2980,M2980)</f>
        <v>45175</v>
      </c>
      <c r="E2980" s="5">
        <v>2057</v>
      </c>
      <c r="F2980" s="7" t="s">
        <v>14</v>
      </c>
      <c r="G2980" s="7" t="s">
        <v>24</v>
      </c>
      <c r="H2980" s="6" t="str">
        <f>RIGHT(I2980,2)</f>
        <v>EX</v>
      </c>
      <c r="I2980" s="1" t="s">
        <v>3713</v>
      </c>
      <c r="J2980" s="1" t="s">
        <v>5676</v>
      </c>
      <c r="K2980" s="6" t="s">
        <v>274</v>
      </c>
      <c r="L2980" s="6">
        <v>6405</v>
      </c>
      <c r="M2980" s="6">
        <v>6</v>
      </c>
      <c r="N2980" s="6">
        <v>9</v>
      </c>
      <c r="P2980" s="6">
        <v>1</v>
      </c>
      <c r="Q2980" s="16" t="str">
        <f>IF($B2980=2014,$P2980,"")</f>
        <v/>
      </c>
      <c r="R2980" s="16" t="str">
        <f>IF($B2980=2015,$P2980,"")</f>
        <v/>
      </c>
      <c r="S2980" s="16" t="str">
        <f>IF($B2980=2016,$P2980,"")</f>
        <v/>
      </c>
      <c r="T2980" s="16" t="str">
        <f>IF($B2980=2017,$P2980,"")</f>
        <v/>
      </c>
      <c r="U2980" s="16" t="str">
        <f>IF($B2980=2018,$P2980,"")</f>
        <v/>
      </c>
      <c r="V2980" s="16" t="str">
        <f>IF($B2980=2019,$P2980,"")</f>
        <v/>
      </c>
      <c r="W2980" s="16" t="str">
        <f>IF($B2980=2020,$P2980,"")</f>
        <v/>
      </c>
      <c r="X2980" s="6" t="str">
        <f>IF($B2980=2021,$P2980,"")</f>
        <v/>
      </c>
      <c r="Y2980" s="6" t="str">
        <f>IF($B2980=2022,$P2980,"")</f>
        <v/>
      </c>
      <c r="Z2980" s="6">
        <f>IF($B2980=2023,$P2980,"")</f>
        <v>1</v>
      </c>
      <c r="AA2980" s="6" t="str">
        <f>IF($B2980=2024,$P2980,"")</f>
        <v/>
      </c>
      <c r="AB2980" s="16" t="str">
        <f>IF($B2980=2025,$P2980,"")</f>
        <v/>
      </c>
    </row>
    <row r="2981" spans="1:28" x14ac:dyDescent="0.25">
      <c r="A2981" s="3">
        <v>1269</v>
      </c>
      <c r="B2981" s="3">
        <v>2023</v>
      </c>
      <c r="C2981" s="3" t="s">
        <v>281</v>
      </c>
      <c r="D2981" s="4">
        <f>DATE(B2981,N2981,M2981)</f>
        <v>45196</v>
      </c>
      <c r="E2981" s="5">
        <v>426</v>
      </c>
      <c r="F2981" s="7" t="s">
        <v>14</v>
      </c>
      <c r="G2981" s="7" t="s">
        <v>24</v>
      </c>
      <c r="H2981" s="6" t="str">
        <f>RIGHT(I2981,2)</f>
        <v>EX</v>
      </c>
      <c r="I2981" s="1" t="s">
        <v>3713</v>
      </c>
      <c r="J2981" s="1" t="s">
        <v>5755</v>
      </c>
      <c r="K2981" s="6" t="s">
        <v>813</v>
      </c>
      <c r="L2981" s="6">
        <v>6407</v>
      </c>
      <c r="M2981" s="6">
        <v>27</v>
      </c>
      <c r="N2981" s="6">
        <v>9</v>
      </c>
      <c r="P2981" s="6">
        <v>1</v>
      </c>
      <c r="Q2981" s="16" t="str">
        <f>IF($B2981=2014,$P2981,"")</f>
        <v/>
      </c>
      <c r="R2981" s="16" t="str">
        <f>IF($B2981=2015,$P2981,"")</f>
        <v/>
      </c>
      <c r="S2981" s="16" t="str">
        <f>IF($B2981=2016,$P2981,"")</f>
        <v/>
      </c>
      <c r="T2981" s="16" t="str">
        <f>IF($B2981=2017,$P2981,"")</f>
        <v/>
      </c>
      <c r="U2981" s="16" t="str">
        <f>IF($B2981=2018,$P2981,"")</f>
        <v/>
      </c>
      <c r="V2981" s="16" t="str">
        <f>IF($B2981=2019,$P2981,"")</f>
        <v/>
      </c>
      <c r="W2981" s="16" t="str">
        <f>IF($B2981=2020,$P2981,"")</f>
        <v/>
      </c>
      <c r="X2981" s="6" t="str">
        <f>IF($B2981=2021,$P2981,"")</f>
        <v/>
      </c>
      <c r="Y2981" s="6" t="str">
        <f>IF($B2981=2022,$P2981,"")</f>
        <v/>
      </c>
      <c r="Z2981" s="6">
        <f>IF($B2981=2023,$P2981,"")</f>
        <v>1</v>
      </c>
      <c r="AA2981" s="6" t="str">
        <f>IF($B2981=2024,$P2981,"")</f>
        <v/>
      </c>
      <c r="AB2981" s="16" t="str">
        <f>IF($B2981=2025,$P2981,"")</f>
        <v/>
      </c>
    </row>
    <row r="2982" spans="1:28" x14ac:dyDescent="0.25">
      <c r="A2982" s="3">
        <v>1269</v>
      </c>
      <c r="B2982" s="3">
        <v>2023</v>
      </c>
      <c r="C2982" s="3" t="s">
        <v>264</v>
      </c>
      <c r="D2982" s="4">
        <f>DATE(B2982,N2982,M2982)</f>
        <v>45217</v>
      </c>
      <c r="E2982" s="5">
        <v>2030</v>
      </c>
      <c r="F2982" s="6" t="s">
        <v>14</v>
      </c>
      <c r="G2982" s="7" t="s">
        <v>24</v>
      </c>
      <c r="H2982" s="6" t="str">
        <f>RIGHT(I2982,2)</f>
        <v>EX</v>
      </c>
      <c r="I2982" s="1" t="s">
        <v>3713</v>
      </c>
      <c r="J2982" s="1" t="s">
        <v>5814</v>
      </c>
      <c r="K2982" s="6" t="s">
        <v>842</v>
      </c>
      <c r="L2982" s="6">
        <v>6408</v>
      </c>
      <c r="M2982" s="6">
        <v>18</v>
      </c>
      <c r="N2982" s="6">
        <v>10</v>
      </c>
      <c r="O2982" s="6" t="s">
        <v>81</v>
      </c>
      <c r="P2982" s="6">
        <v>1</v>
      </c>
      <c r="Q2982" s="16" t="str">
        <f>IF($B2982=2014,$P2982,"")</f>
        <v/>
      </c>
      <c r="R2982" s="16" t="str">
        <f>IF($B2982=2015,$P2982,"")</f>
        <v/>
      </c>
      <c r="S2982" s="16" t="str">
        <f>IF($B2982=2016,$P2982,"")</f>
        <v/>
      </c>
      <c r="T2982" s="16" t="str">
        <f>IF($B2982=2017,$P2982,"")</f>
        <v/>
      </c>
      <c r="U2982" s="16" t="str">
        <f>IF($B2982=2018,$P2982,"")</f>
        <v/>
      </c>
      <c r="V2982" s="16" t="str">
        <f>IF($B2982=2019,$P2982,"")</f>
        <v/>
      </c>
      <c r="W2982" s="16" t="str">
        <f>IF($B2982=2020,$P2982,"")</f>
        <v/>
      </c>
      <c r="X2982" s="6" t="str">
        <f>IF($B2982=2021,$P2982,"")</f>
        <v/>
      </c>
      <c r="Y2982" s="6" t="str">
        <f>IF($B2982=2022,$P2982,"")</f>
        <v/>
      </c>
      <c r="Z2982" s="6">
        <f>IF($B2982=2023,$P2982,"")</f>
        <v>1</v>
      </c>
      <c r="AA2982" s="6" t="str">
        <f>IF($B2982=2024,$P2982,"")</f>
        <v/>
      </c>
      <c r="AB2982" s="16" t="str">
        <f>IF($B2982=2025,$P2982,"")</f>
        <v/>
      </c>
    </row>
    <row r="2983" spans="1:28" x14ac:dyDescent="0.25">
      <c r="A2983" s="3">
        <v>1269</v>
      </c>
      <c r="B2983" s="3">
        <v>2023</v>
      </c>
      <c r="C2983" s="3" t="s">
        <v>1355</v>
      </c>
      <c r="D2983" s="4">
        <f>DATE(B2983,N2983,M2983)</f>
        <v>45224</v>
      </c>
      <c r="E2983" s="5">
        <v>520</v>
      </c>
      <c r="F2983" s="6" t="s">
        <v>14</v>
      </c>
      <c r="G2983" s="7" t="s">
        <v>24</v>
      </c>
      <c r="H2983" s="6" t="str">
        <f>RIGHT(I2983,2)</f>
        <v>EX</v>
      </c>
      <c r="I2983" s="1" t="s">
        <v>3713</v>
      </c>
      <c r="J2983" s="1" t="s">
        <v>5815</v>
      </c>
      <c r="K2983" s="6" t="s">
        <v>1425</v>
      </c>
      <c r="L2983" s="6">
        <v>6408</v>
      </c>
      <c r="M2983" s="6">
        <v>25</v>
      </c>
      <c r="N2983" s="6">
        <v>10</v>
      </c>
      <c r="O2983" s="6" t="s">
        <v>81</v>
      </c>
      <c r="P2983" s="6">
        <v>1</v>
      </c>
      <c r="Q2983" s="16" t="str">
        <f>IF($B2983=2014,$P2983,"")</f>
        <v/>
      </c>
      <c r="R2983" s="16" t="str">
        <f>IF($B2983=2015,$P2983,"")</f>
        <v/>
      </c>
      <c r="S2983" s="16" t="str">
        <f>IF($B2983=2016,$P2983,"")</f>
        <v/>
      </c>
      <c r="T2983" s="16" t="str">
        <f>IF($B2983=2017,$P2983,"")</f>
        <v/>
      </c>
      <c r="U2983" s="16" t="str">
        <f>IF($B2983=2018,$P2983,"")</f>
        <v/>
      </c>
      <c r="V2983" s="16" t="str">
        <f>IF($B2983=2019,$P2983,"")</f>
        <v/>
      </c>
      <c r="W2983" s="16" t="str">
        <f>IF($B2983=2020,$P2983,"")</f>
        <v/>
      </c>
      <c r="X2983" s="6" t="str">
        <f>IF($B2983=2021,$P2983,"")</f>
        <v/>
      </c>
      <c r="Y2983" s="6" t="str">
        <f>IF($B2983=2022,$P2983,"")</f>
        <v/>
      </c>
      <c r="Z2983" s="6">
        <f>IF($B2983=2023,$P2983,"")</f>
        <v>1</v>
      </c>
      <c r="AA2983" s="6" t="str">
        <f>IF($B2983=2024,$P2983,"")</f>
        <v/>
      </c>
      <c r="AB2983" s="16" t="str">
        <f>IF($B2983=2025,$P2983,"")</f>
        <v/>
      </c>
    </row>
    <row r="2984" spans="1:28" x14ac:dyDescent="0.25">
      <c r="A2984" s="3">
        <v>1269</v>
      </c>
      <c r="B2984" s="3">
        <v>2023</v>
      </c>
      <c r="C2984" s="3" t="s">
        <v>1107</v>
      </c>
      <c r="D2984" s="4">
        <f>DATE(B2984,N2984,M2984)</f>
        <v>45237</v>
      </c>
      <c r="E2984" s="5">
        <v>2137</v>
      </c>
      <c r="F2984" s="7" t="s">
        <v>14</v>
      </c>
      <c r="G2984" s="7" t="s">
        <v>24</v>
      </c>
      <c r="H2984" s="6" t="str">
        <f>RIGHT(I2984,2)</f>
        <v>EX</v>
      </c>
      <c r="I2984" s="1" t="s">
        <v>3713</v>
      </c>
      <c r="J2984" s="1" t="s">
        <v>5814</v>
      </c>
      <c r="K2984" s="6" t="s">
        <v>842</v>
      </c>
      <c r="L2984" s="6">
        <v>6409</v>
      </c>
      <c r="M2984" s="6">
        <v>7</v>
      </c>
      <c r="N2984" s="6">
        <v>11</v>
      </c>
      <c r="O2984" s="6" t="s">
        <v>81</v>
      </c>
      <c r="P2984" s="6">
        <v>1</v>
      </c>
      <c r="Q2984" s="16" t="str">
        <f>IF($B2984=2014,$P2984,"")</f>
        <v/>
      </c>
      <c r="R2984" s="16" t="str">
        <f>IF($B2984=2015,$P2984,"")</f>
        <v/>
      </c>
      <c r="S2984" s="16" t="str">
        <f>IF($B2984=2016,$P2984,"")</f>
        <v/>
      </c>
      <c r="T2984" s="16" t="str">
        <f>IF($B2984=2017,$P2984,"")</f>
        <v/>
      </c>
      <c r="U2984" s="16" t="str">
        <f>IF($B2984=2018,$P2984,"")</f>
        <v/>
      </c>
      <c r="V2984" s="16" t="str">
        <f>IF($B2984=2019,$P2984,"")</f>
        <v/>
      </c>
      <c r="W2984" s="16" t="str">
        <f>IF($B2984=2020,$P2984,"")</f>
        <v/>
      </c>
      <c r="X2984" s="6" t="str">
        <f>IF($B2984=2021,$P2984,"")</f>
        <v/>
      </c>
      <c r="Y2984" s="6" t="str">
        <f>IF($B2984=2022,$P2984,"")</f>
        <v/>
      </c>
      <c r="Z2984" s="6">
        <f>IF($B2984=2023,$P2984,"")</f>
        <v>1</v>
      </c>
      <c r="AA2984" s="6" t="str">
        <f>IF($B2984=2024,$P2984,"")</f>
        <v/>
      </c>
      <c r="AB2984" s="16" t="str">
        <f>IF($B2984=2025,$P2984,"")</f>
        <v/>
      </c>
    </row>
    <row r="2985" spans="1:28" x14ac:dyDescent="0.25">
      <c r="A2985" s="3">
        <v>1269</v>
      </c>
      <c r="B2985" s="3">
        <v>2023</v>
      </c>
      <c r="C2985" s="3" t="s">
        <v>228</v>
      </c>
      <c r="D2985" s="4">
        <f>DATE(B2985,N2985,M2985)</f>
        <v>45257</v>
      </c>
      <c r="E2985" s="5">
        <v>2133</v>
      </c>
      <c r="F2985" s="7" t="s">
        <v>14</v>
      </c>
      <c r="G2985" s="7" t="s">
        <v>24</v>
      </c>
      <c r="H2985" s="6" t="str">
        <f>RIGHT(I2985,2)</f>
        <v>EX</v>
      </c>
      <c r="I2985" s="1" t="s">
        <v>3713</v>
      </c>
      <c r="J2985" s="1" t="s">
        <v>6104</v>
      </c>
      <c r="K2985" s="6" t="s">
        <v>842</v>
      </c>
      <c r="L2985" s="6">
        <v>6413</v>
      </c>
      <c r="M2985" s="6">
        <v>27</v>
      </c>
      <c r="N2985" s="6">
        <v>11</v>
      </c>
      <c r="O2985" s="6" t="s">
        <v>81</v>
      </c>
      <c r="P2985" s="6">
        <v>1</v>
      </c>
      <c r="Q2985" s="16" t="str">
        <f>IF($B2985=2014,$P2985,"")</f>
        <v/>
      </c>
      <c r="R2985" s="16" t="str">
        <f>IF($B2985=2015,$P2985,"")</f>
        <v/>
      </c>
      <c r="S2985" s="16" t="str">
        <f>IF($B2985=2016,$P2985,"")</f>
        <v/>
      </c>
      <c r="T2985" s="16" t="str">
        <f>IF($B2985=2017,$P2985,"")</f>
        <v/>
      </c>
      <c r="U2985" s="16" t="str">
        <f>IF($B2985=2018,$P2985,"")</f>
        <v/>
      </c>
      <c r="V2985" s="16" t="str">
        <f>IF($B2985=2019,$P2985,"")</f>
        <v/>
      </c>
      <c r="W2985" s="16" t="str">
        <f>IF($B2985=2020,$P2985,"")</f>
        <v/>
      </c>
      <c r="X2985" s="6" t="str">
        <f>IF($B2985=2021,$P2985,"")</f>
        <v/>
      </c>
      <c r="Y2985" s="6" t="str">
        <f>IF($B2985=2022,$P2985,"")</f>
        <v/>
      </c>
      <c r="Z2985" s="6">
        <f>IF($B2985=2023,$P2985,"")</f>
        <v>1</v>
      </c>
      <c r="AA2985" s="6" t="str">
        <f>IF($B2985=2024,$P2985,"")</f>
        <v/>
      </c>
      <c r="AB2985" s="16" t="str">
        <f>IF($B2985=2025,$P2985,"")</f>
        <v/>
      </c>
    </row>
    <row r="2986" spans="1:28" x14ac:dyDescent="0.25">
      <c r="A2986" s="28">
        <v>1269</v>
      </c>
      <c r="B2986" s="28">
        <v>2024</v>
      </c>
      <c r="C2986" s="28" t="s">
        <v>257</v>
      </c>
      <c r="D2986" s="29">
        <f>DATE(B2986,N2986,M2986)</f>
        <v>45593</v>
      </c>
      <c r="E2986" s="30">
        <v>654</v>
      </c>
      <c r="F2986" s="31" t="s">
        <v>14</v>
      </c>
      <c r="G2986" s="31" t="s">
        <v>24</v>
      </c>
      <c r="H2986" s="6" t="str">
        <f>RIGHT(I2986,2)</f>
        <v>EX</v>
      </c>
      <c r="I2986" s="1" t="s">
        <v>3713</v>
      </c>
      <c r="J2986" s="32" t="s">
        <v>6430</v>
      </c>
      <c r="K2986" s="27" t="s">
        <v>6364</v>
      </c>
      <c r="L2986" s="27">
        <v>6509</v>
      </c>
      <c r="M2986" s="27">
        <v>28</v>
      </c>
      <c r="N2986" s="27">
        <v>10</v>
      </c>
      <c r="O2986" s="27"/>
      <c r="P2986" s="6">
        <v>1</v>
      </c>
      <c r="Q2986" s="16" t="str">
        <f>IF($B2986=2014,$P2986,"")</f>
        <v/>
      </c>
      <c r="R2986" s="16" t="str">
        <f>IF($B2986=2015,$P2986,"")</f>
        <v/>
      </c>
      <c r="S2986" s="16" t="str">
        <f>IF($B2986=2016,$P2986,"")</f>
        <v/>
      </c>
      <c r="T2986" s="16" t="str">
        <f>IF($B2986=2017,$P2986,"")</f>
        <v/>
      </c>
      <c r="U2986" s="16" t="str">
        <f>IF($B2986=2018,$P2986,"")</f>
        <v/>
      </c>
      <c r="V2986" s="16" t="str">
        <f>IF($B2986=2019,$P2986,"")</f>
        <v/>
      </c>
      <c r="W2986" s="16" t="str">
        <f>IF($B2986=2020,$P2986,"")</f>
        <v/>
      </c>
      <c r="X2986" s="6" t="str">
        <f>IF($B2986=2021,$P2986,"")</f>
        <v/>
      </c>
      <c r="Y2986" s="6" t="str">
        <f>IF($B2986=2022,$P2986,"")</f>
        <v/>
      </c>
      <c r="Z2986" s="6" t="str">
        <f>IF($B2986=2023,$P2986,"")</f>
        <v/>
      </c>
      <c r="AA2986" s="6">
        <f>IF($B2986=2024,$P2986,"")</f>
        <v>1</v>
      </c>
      <c r="AB2986" s="16" t="str">
        <f>IF($B2986=2025,$P2986,"")</f>
        <v/>
      </c>
    </row>
    <row r="2987" spans="1:28" x14ac:dyDescent="0.25">
      <c r="A2987" s="28">
        <v>1269</v>
      </c>
      <c r="B2987" s="28">
        <v>2024</v>
      </c>
      <c r="C2987" s="28" t="s">
        <v>258</v>
      </c>
      <c r="D2987" s="29">
        <f>DATE(B2987,N2987,M2987)</f>
        <v>45594</v>
      </c>
      <c r="E2987" s="30">
        <v>2229</v>
      </c>
      <c r="F2987" s="31" t="s">
        <v>14</v>
      </c>
      <c r="G2987" s="31" t="s">
        <v>24</v>
      </c>
      <c r="H2987" s="6" t="str">
        <f>RIGHT(I2987,2)</f>
        <v>EX</v>
      </c>
      <c r="I2987" s="1" t="s">
        <v>3713</v>
      </c>
      <c r="J2987" s="32" t="s">
        <v>6432</v>
      </c>
      <c r="K2987" s="27" t="s">
        <v>842</v>
      </c>
      <c r="L2987" s="27">
        <v>6509</v>
      </c>
      <c r="M2987" s="27">
        <v>29</v>
      </c>
      <c r="N2987" s="27">
        <v>10</v>
      </c>
      <c r="O2987" s="27" t="s">
        <v>81</v>
      </c>
      <c r="P2987" s="6">
        <v>1</v>
      </c>
      <c r="Q2987" s="16" t="str">
        <f>IF($B2987=2014,$P2987,"")</f>
        <v/>
      </c>
      <c r="R2987" s="16" t="str">
        <f>IF($B2987=2015,$P2987,"")</f>
        <v/>
      </c>
      <c r="S2987" s="16" t="str">
        <f>IF($B2987=2016,$P2987,"")</f>
        <v/>
      </c>
      <c r="T2987" s="16" t="str">
        <f>IF($B2987=2017,$P2987,"")</f>
        <v/>
      </c>
      <c r="U2987" s="16" t="str">
        <f>IF($B2987=2018,$P2987,"")</f>
        <v/>
      </c>
      <c r="V2987" s="16" t="str">
        <f>IF($B2987=2019,$P2987,"")</f>
        <v/>
      </c>
      <c r="W2987" s="16" t="str">
        <f>IF($B2987=2020,$P2987,"")</f>
        <v/>
      </c>
      <c r="X2987" s="6" t="str">
        <f>IF($B2987=2021,$P2987,"")</f>
        <v/>
      </c>
      <c r="Y2987" s="6" t="str">
        <f>IF($B2987=2022,$P2987,"")</f>
        <v/>
      </c>
      <c r="Z2987" s="6" t="str">
        <f>IF($B2987=2023,$P2987,"")</f>
        <v/>
      </c>
      <c r="AA2987" s="6">
        <f>IF($B2987=2024,$P2987,"")</f>
        <v>1</v>
      </c>
      <c r="AB2987" s="16" t="str">
        <f>IF($B2987=2025,$P2987,"")</f>
        <v/>
      </c>
    </row>
    <row r="2988" spans="1:28" x14ac:dyDescent="0.25">
      <c r="A2988" s="3">
        <v>1269</v>
      </c>
      <c r="B2988" s="5">
        <v>2016</v>
      </c>
      <c r="C2988" s="3" t="s">
        <v>186</v>
      </c>
      <c r="D2988" s="4">
        <f>DATE(B2988,N2988,M2988)</f>
        <v>42371</v>
      </c>
      <c r="E2988" s="5">
        <v>2050</v>
      </c>
      <c r="F2988" s="6" t="s">
        <v>14</v>
      </c>
      <c r="G2988" s="6" t="s">
        <v>2250</v>
      </c>
      <c r="I2988" s="8" t="s">
        <v>2251</v>
      </c>
      <c r="J2988" s="8" t="s">
        <v>2252</v>
      </c>
      <c r="K2988" s="6" t="s">
        <v>274</v>
      </c>
      <c r="L2988" s="6">
        <v>5613</v>
      </c>
      <c r="M2988" s="6">
        <v>2</v>
      </c>
      <c r="N2988" s="6">
        <v>1</v>
      </c>
      <c r="P2988" s="6">
        <v>1</v>
      </c>
      <c r="Q2988" s="16" t="str">
        <f>IF($B2988=2014,$P2988,"")</f>
        <v/>
      </c>
      <c r="R2988" s="16" t="str">
        <f>IF($B2988=2015,$P2988,"")</f>
        <v/>
      </c>
      <c r="S2988" s="16">
        <f>IF($B2988=2016,$P2988,"")</f>
        <v>1</v>
      </c>
      <c r="T2988" s="16" t="str">
        <f>IF($B2988=2017,$P2988,"")</f>
        <v/>
      </c>
      <c r="U2988" s="16" t="str">
        <f>IF($B2988=2018,$P2988,"")</f>
        <v/>
      </c>
      <c r="V2988" s="16" t="str">
        <f>IF($B2988=2019,$P2988,"")</f>
        <v/>
      </c>
      <c r="W2988" s="16" t="str">
        <f>IF($B2988=2020,$P2988,"")</f>
        <v/>
      </c>
      <c r="X2988" s="6" t="str">
        <f>IF($B2988=2021,$P2988,"")</f>
        <v/>
      </c>
      <c r="Y2988" s="6" t="str">
        <f>IF($B2988=2022,$P2988,"")</f>
        <v/>
      </c>
      <c r="Z2988" s="6" t="str">
        <f>IF($B2988=2023,$P2988,"")</f>
        <v/>
      </c>
      <c r="AA2988" s="6" t="str">
        <f>IF($B2988=2024,$P2988,"")</f>
        <v/>
      </c>
      <c r="AB2988" s="16" t="str">
        <f>IF($B2988=2025,$P2988,"")</f>
        <v/>
      </c>
    </row>
    <row r="2989" spans="1:28" x14ac:dyDescent="0.25">
      <c r="A2989" s="3">
        <v>1269</v>
      </c>
      <c r="B2989" s="5">
        <v>2016</v>
      </c>
      <c r="C2989" s="3" t="s">
        <v>198</v>
      </c>
      <c r="D2989" s="4">
        <f>DATE(B2989,N2989,M2989)</f>
        <v>42372</v>
      </c>
      <c r="E2989" s="5">
        <v>727</v>
      </c>
      <c r="F2989" s="6" t="s">
        <v>14</v>
      </c>
      <c r="G2989" s="6" t="s">
        <v>2250</v>
      </c>
      <c r="I2989" s="8" t="s">
        <v>2251</v>
      </c>
      <c r="J2989" s="8" t="s">
        <v>2253</v>
      </c>
      <c r="K2989" s="6" t="s">
        <v>1323</v>
      </c>
      <c r="L2989" s="6">
        <v>5613</v>
      </c>
      <c r="M2989" s="6">
        <v>3</v>
      </c>
      <c r="N2989" s="6">
        <v>1</v>
      </c>
      <c r="P2989" s="6">
        <v>1</v>
      </c>
      <c r="Q2989" s="16" t="str">
        <f>IF($B2989=2014,$P2989,"")</f>
        <v/>
      </c>
      <c r="R2989" s="16" t="str">
        <f>IF($B2989=2015,$P2989,"")</f>
        <v/>
      </c>
      <c r="S2989" s="16">
        <f>IF($B2989=2016,$P2989,"")</f>
        <v>1</v>
      </c>
      <c r="T2989" s="16" t="str">
        <f>IF($B2989=2017,$P2989,"")</f>
        <v/>
      </c>
      <c r="U2989" s="16" t="str">
        <f>IF($B2989=2018,$P2989,"")</f>
        <v/>
      </c>
      <c r="V2989" s="16" t="str">
        <f>IF($B2989=2019,$P2989,"")</f>
        <v/>
      </c>
      <c r="W2989" s="16" t="str">
        <f>IF($B2989=2020,$P2989,"")</f>
        <v/>
      </c>
      <c r="X2989" s="6" t="str">
        <f>IF($B2989=2021,$P2989,"")</f>
        <v/>
      </c>
      <c r="Y2989" s="6" t="str">
        <f>IF($B2989=2022,$P2989,"")</f>
        <v/>
      </c>
      <c r="Z2989" s="6" t="str">
        <f>IF($B2989=2023,$P2989,"")</f>
        <v/>
      </c>
      <c r="AA2989" s="6" t="str">
        <f>IF($B2989=2024,$P2989,"")</f>
        <v/>
      </c>
      <c r="AB2989" s="16" t="str">
        <f>IF($B2989=2025,$P2989,"")</f>
        <v/>
      </c>
    </row>
    <row r="2990" spans="1:28" ht="24" x14ac:dyDescent="0.25">
      <c r="A2990" s="3">
        <v>1269</v>
      </c>
      <c r="B2990" s="5">
        <v>2016</v>
      </c>
      <c r="C2990" s="3" t="s">
        <v>176</v>
      </c>
      <c r="D2990" s="4">
        <f>DATE(B2990,N2990,M2990)</f>
        <v>42382</v>
      </c>
      <c r="E2990" s="5">
        <v>1945</v>
      </c>
      <c r="F2990" s="6" t="s">
        <v>14</v>
      </c>
      <c r="G2990" s="6" t="s">
        <v>2250</v>
      </c>
      <c r="I2990" s="8" t="s">
        <v>2251</v>
      </c>
      <c r="J2990" s="8" t="s">
        <v>2254</v>
      </c>
      <c r="K2990" s="6" t="s">
        <v>787</v>
      </c>
      <c r="L2990" s="6">
        <v>5613</v>
      </c>
      <c r="M2990" s="6">
        <v>13</v>
      </c>
      <c r="N2990" s="6">
        <v>1</v>
      </c>
      <c r="P2990" s="6">
        <v>1</v>
      </c>
      <c r="Q2990" s="16" t="str">
        <f>IF($B2990=2014,$P2990,"")</f>
        <v/>
      </c>
      <c r="R2990" s="16" t="str">
        <f>IF($B2990=2015,$P2990,"")</f>
        <v/>
      </c>
      <c r="S2990" s="16">
        <f>IF($B2990=2016,$P2990,"")</f>
        <v>1</v>
      </c>
      <c r="T2990" s="16" t="str">
        <f>IF($B2990=2017,$P2990,"")</f>
        <v/>
      </c>
      <c r="U2990" s="16" t="str">
        <f>IF($B2990=2018,$P2990,"")</f>
        <v/>
      </c>
      <c r="V2990" s="16" t="str">
        <f>IF($B2990=2019,$P2990,"")</f>
        <v/>
      </c>
      <c r="W2990" s="16" t="str">
        <f>IF($B2990=2020,$P2990,"")</f>
        <v/>
      </c>
      <c r="X2990" s="6" t="str">
        <f>IF($B2990=2021,$P2990,"")</f>
        <v/>
      </c>
      <c r="Y2990" s="6" t="str">
        <f>IF($B2990=2022,$P2990,"")</f>
        <v/>
      </c>
      <c r="Z2990" s="6" t="str">
        <f>IF($B2990=2023,$P2990,"")</f>
        <v/>
      </c>
      <c r="AA2990" s="6" t="str">
        <f>IF($B2990=2024,$P2990,"")</f>
        <v/>
      </c>
      <c r="AB2990" s="16" t="str">
        <f>IF($B2990=2025,$P2990,"")</f>
        <v/>
      </c>
    </row>
    <row r="2991" spans="1:28" x14ac:dyDescent="0.25">
      <c r="A2991" s="3">
        <v>1269</v>
      </c>
      <c r="B2991" s="5">
        <v>2016</v>
      </c>
      <c r="C2991" s="3" t="s">
        <v>155</v>
      </c>
      <c r="D2991" s="4">
        <f>DATE(B2991,N2991,M2991)</f>
        <v>42413</v>
      </c>
      <c r="E2991" s="5">
        <v>121</v>
      </c>
      <c r="F2991" s="6" t="s">
        <v>14</v>
      </c>
      <c r="G2991" s="6" t="s">
        <v>2250</v>
      </c>
      <c r="I2991" s="8" t="s">
        <v>2251</v>
      </c>
      <c r="J2991" s="8" t="s">
        <v>2255</v>
      </c>
      <c r="K2991" s="6" t="s">
        <v>761</v>
      </c>
      <c r="L2991" s="6">
        <v>5617</v>
      </c>
      <c r="M2991" s="6">
        <v>13</v>
      </c>
      <c r="N2991" s="6">
        <v>2</v>
      </c>
      <c r="P2991" s="6">
        <v>1</v>
      </c>
      <c r="Q2991" s="16" t="str">
        <f>IF($B2991=2014,$P2991,"")</f>
        <v/>
      </c>
      <c r="R2991" s="16" t="str">
        <f>IF($B2991=2015,$P2991,"")</f>
        <v/>
      </c>
      <c r="S2991" s="16">
        <f>IF($B2991=2016,$P2991,"")</f>
        <v>1</v>
      </c>
      <c r="T2991" s="16" t="str">
        <f>IF($B2991=2017,$P2991,"")</f>
        <v/>
      </c>
      <c r="U2991" s="16" t="str">
        <f>IF($B2991=2018,$P2991,"")</f>
        <v/>
      </c>
      <c r="V2991" s="16" t="str">
        <f>IF($B2991=2019,$P2991,"")</f>
        <v/>
      </c>
      <c r="W2991" s="16" t="str">
        <f>IF($B2991=2020,$P2991,"")</f>
        <v/>
      </c>
      <c r="X2991" s="6" t="str">
        <f>IF($B2991=2021,$P2991,"")</f>
        <v/>
      </c>
      <c r="Y2991" s="6" t="str">
        <f>IF($B2991=2022,$P2991,"")</f>
        <v/>
      </c>
      <c r="Z2991" s="6" t="str">
        <f>IF($B2991=2023,$P2991,"")</f>
        <v/>
      </c>
      <c r="AA2991" s="6" t="str">
        <f>IF($B2991=2024,$P2991,"")</f>
        <v/>
      </c>
      <c r="AB2991" s="16" t="str">
        <f>IF($B2991=2025,$P2991,"")</f>
        <v/>
      </c>
    </row>
    <row r="2992" spans="1:28" ht="24" x14ac:dyDescent="0.25">
      <c r="A2992" s="3">
        <v>1269</v>
      </c>
      <c r="B2992" s="3">
        <v>2016</v>
      </c>
      <c r="C2992" s="3" t="s">
        <v>726</v>
      </c>
      <c r="D2992" s="4">
        <f>DATE(B2992,N2992,M2992)</f>
        <v>42554</v>
      </c>
      <c r="E2992" s="5">
        <v>1900</v>
      </c>
      <c r="F2992" s="6" t="s">
        <v>14</v>
      </c>
      <c r="G2992" s="7" t="s">
        <v>2250</v>
      </c>
      <c r="H2992" s="7"/>
      <c r="I2992" s="8" t="s">
        <v>2251</v>
      </c>
      <c r="J2992" s="1" t="s">
        <v>2256</v>
      </c>
      <c r="K2992" s="6" t="s">
        <v>787</v>
      </c>
      <c r="L2992" s="6">
        <v>5702</v>
      </c>
      <c r="M2992" s="6">
        <v>3</v>
      </c>
      <c r="N2992" s="6">
        <v>7</v>
      </c>
      <c r="P2992" s="6">
        <v>1</v>
      </c>
      <c r="Q2992" s="16" t="str">
        <f>IF($B2992=2014,$P2992,"")</f>
        <v/>
      </c>
      <c r="R2992" s="16" t="str">
        <f>IF($B2992=2015,$P2992,"")</f>
        <v/>
      </c>
      <c r="S2992" s="16">
        <f>IF($B2992=2016,$P2992,"")</f>
        <v>1</v>
      </c>
      <c r="T2992" s="16" t="str">
        <f>IF($B2992=2017,$P2992,"")</f>
        <v/>
      </c>
      <c r="U2992" s="16" t="str">
        <f>IF($B2992=2018,$P2992,"")</f>
        <v/>
      </c>
      <c r="V2992" s="16" t="str">
        <f>IF($B2992=2019,$P2992,"")</f>
        <v/>
      </c>
      <c r="W2992" s="16" t="str">
        <f>IF($B2992=2020,$P2992,"")</f>
        <v/>
      </c>
      <c r="X2992" s="6" t="str">
        <f>IF($B2992=2021,$P2992,"")</f>
        <v/>
      </c>
      <c r="Y2992" s="6" t="str">
        <f>IF($B2992=2022,$P2992,"")</f>
        <v/>
      </c>
      <c r="Z2992" s="6" t="str">
        <f>IF($B2992=2023,$P2992,"")</f>
        <v/>
      </c>
      <c r="AA2992" s="6" t="str">
        <f>IF($B2992=2024,$P2992,"")</f>
        <v/>
      </c>
      <c r="AB2992" s="16" t="str">
        <f>IF($B2992=2025,$P2992,"")</f>
        <v/>
      </c>
    </row>
    <row r="2993" spans="1:28" ht="24" x14ac:dyDescent="0.25">
      <c r="A2993" s="3">
        <v>1278</v>
      </c>
      <c r="B2993" s="5">
        <v>2015</v>
      </c>
      <c r="C2993" s="3" t="s">
        <v>29</v>
      </c>
      <c r="D2993" s="4">
        <f>DATE(B2993,N2993,M2993)</f>
        <v>42196</v>
      </c>
      <c r="E2993" s="5">
        <v>2215</v>
      </c>
      <c r="F2993" s="6" t="s">
        <v>14</v>
      </c>
      <c r="G2993" s="6" t="s">
        <v>35</v>
      </c>
      <c r="I2993" s="8" t="s">
        <v>2257</v>
      </c>
      <c r="J2993" s="8" t="s">
        <v>2258</v>
      </c>
      <c r="K2993" s="6" t="s">
        <v>728</v>
      </c>
      <c r="L2993" s="6">
        <v>5602</v>
      </c>
      <c r="M2993" s="6">
        <v>11</v>
      </c>
      <c r="N2993" s="6">
        <v>7</v>
      </c>
      <c r="O2993" s="6" t="s">
        <v>81</v>
      </c>
      <c r="P2993" s="6">
        <v>1</v>
      </c>
      <c r="Q2993" s="16" t="str">
        <f>IF($B2993=2014,$P2993,"")</f>
        <v/>
      </c>
      <c r="R2993" s="16">
        <f>IF($B2993=2015,$P2993,"")</f>
        <v>1</v>
      </c>
      <c r="S2993" s="16" t="str">
        <f>IF($B2993=2016,$P2993,"")</f>
        <v/>
      </c>
      <c r="T2993" s="16" t="str">
        <f>IF($B2993=2017,$P2993,"")</f>
        <v/>
      </c>
      <c r="U2993" s="16" t="str">
        <f>IF($B2993=2018,$P2993,"")</f>
        <v/>
      </c>
      <c r="V2993" s="16" t="str">
        <f>IF($B2993=2019,$P2993,"")</f>
        <v/>
      </c>
      <c r="W2993" s="16" t="str">
        <f>IF($B2993=2020,$P2993,"")</f>
        <v/>
      </c>
      <c r="X2993" s="6" t="str">
        <f>IF($B2993=2021,$P2993,"")</f>
        <v/>
      </c>
      <c r="Y2993" s="6" t="str">
        <f>IF($B2993=2022,$P2993,"")</f>
        <v/>
      </c>
      <c r="Z2993" s="6" t="str">
        <f>IF($B2993=2023,$P2993,"")</f>
        <v/>
      </c>
      <c r="AA2993" s="6" t="str">
        <f>IF($B2993=2024,$P2993,"")</f>
        <v/>
      </c>
      <c r="AB2993" s="16" t="str">
        <f>IF($B2993=2025,$P2993,"")</f>
        <v/>
      </c>
    </row>
    <row r="2994" spans="1:28" ht="24" x14ac:dyDescent="0.25">
      <c r="A2994" s="3">
        <v>1278</v>
      </c>
      <c r="B2994" s="5">
        <v>2016</v>
      </c>
      <c r="C2994" s="3" t="s">
        <v>1578</v>
      </c>
      <c r="D2994" s="4">
        <f>DATE(B2994,N2994,M2994)</f>
        <v>42370</v>
      </c>
      <c r="E2994" s="9">
        <v>13</v>
      </c>
      <c r="F2994" s="6" t="s">
        <v>14</v>
      </c>
      <c r="G2994" s="6" t="s">
        <v>35</v>
      </c>
      <c r="I2994" s="8" t="s">
        <v>2257</v>
      </c>
      <c r="J2994" s="8" t="s">
        <v>2259</v>
      </c>
      <c r="K2994" s="6" t="s">
        <v>719</v>
      </c>
      <c r="L2994" s="6">
        <v>5612</v>
      </c>
      <c r="M2994" s="6">
        <v>1</v>
      </c>
      <c r="N2994" s="6">
        <v>1</v>
      </c>
      <c r="P2994" s="6">
        <v>1</v>
      </c>
      <c r="Q2994" s="16" t="str">
        <f>IF($B2994=2014,$P2994,"")</f>
        <v/>
      </c>
      <c r="R2994" s="16" t="str">
        <f>IF($B2994=2015,$P2994,"")</f>
        <v/>
      </c>
      <c r="S2994" s="16">
        <f>IF($B2994=2016,$P2994,"")</f>
        <v>1</v>
      </c>
      <c r="T2994" s="16" t="str">
        <f>IF($B2994=2017,$P2994,"")</f>
        <v/>
      </c>
      <c r="U2994" s="16" t="str">
        <f>IF($B2994=2018,$P2994,"")</f>
        <v/>
      </c>
      <c r="V2994" s="16" t="str">
        <f>IF($B2994=2019,$P2994,"")</f>
        <v/>
      </c>
      <c r="W2994" s="16" t="str">
        <f>IF($B2994=2020,$P2994,"")</f>
        <v/>
      </c>
      <c r="X2994" s="6" t="str">
        <f>IF($B2994=2021,$P2994,"")</f>
        <v/>
      </c>
      <c r="Y2994" s="6" t="str">
        <f>IF($B2994=2022,$P2994,"")</f>
        <v/>
      </c>
      <c r="Z2994" s="6" t="str">
        <f>IF($B2994=2023,$P2994,"")</f>
        <v/>
      </c>
      <c r="AA2994" s="6" t="str">
        <f>IF($B2994=2024,$P2994,"")</f>
        <v/>
      </c>
      <c r="AB2994" s="16" t="str">
        <f>IF($B2994=2025,$P2994,"")</f>
        <v/>
      </c>
    </row>
    <row r="2995" spans="1:28" ht="24" x14ac:dyDescent="0.25">
      <c r="A2995" s="3">
        <v>1278</v>
      </c>
      <c r="B2995" s="3">
        <v>2022</v>
      </c>
      <c r="C2995" s="3" t="s">
        <v>947</v>
      </c>
      <c r="D2995" s="4">
        <f>DATE(B2995,N2995,M2995)</f>
        <v>44899</v>
      </c>
      <c r="E2995" s="5">
        <v>1510</v>
      </c>
      <c r="F2995" s="7" t="s">
        <v>14</v>
      </c>
      <c r="G2995" s="7" t="s">
        <v>15</v>
      </c>
      <c r="H2995" s="7"/>
      <c r="I2995" s="1" t="s">
        <v>3942</v>
      </c>
      <c r="J2995" s="1" t="s">
        <v>4732</v>
      </c>
      <c r="K2995" s="6" t="s">
        <v>842</v>
      </c>
      <c r="L2995" s="6">
        <v>6311</v>
      </c>
      <c r="M2995" s="6">
        <v>4</v>
      </c>
      <c r="N2995" s="6">
        <v>12</v>
      </c>
      <c r="O2995" s="6" t="s">
        <v>81</v>
      </c>
      <c r="P2995" s="6">
        <v>1</v>
      </c>
      <c r="Q2995" s="16" t="str">
        <f>IF($B2995=2014,$P2995,"")</f>
        <v/>
      </c>
      <c r="R2995" s="16" t="str">
        <f>IF($B2995=2015,$P2995,"")</f>
        <v/>
      </c>
      <c r="S2995" s="16" t="str">
        <f>IF($B2995=2016,$P2995,"")</f>
        <v/>
      </c>
      <c r="T2995" s="16" t="str">
        <f>IF($B2995=2017,$P2995,"")</f>
        <v/>
      </c>
      <c r="U2995" s="16" t="str">
        <f>IF($B2995=2018,$P2995,"")</f>
        <v/>
      </c>
      <c r="V2995" s="16" t="str">
        <f>IF($B2995=2019,$P2995,"")</f>
        <v/>
      </c>
      <c r="W2995" s="16" t="str">
        <f>IF($B2995=2020,$P2995,"")</f>
        <v/>
      </c>
      <c r="X2995" s="6" t="str">
        <f>IF($B2995=2021,$P2995,"")</f>
        <v/>
      </c>
      <c r="Y2995" s="6">
        <f>IF($B2995=2022,$P2995,"")</f>
        <v>1</v>
      </c>
      <c r="Z2995" s="6" t="str">
        <f>IF($B2995=2023,$P2995,"")</f>
        <v/>
      </c>
      <c r="AA2995" s="6" t="str">
        <f>IF($B2995=2024,$P2995,"")</f>
        <v/>
      </c>
      <c r="AB2995" s="16" t="str">
        <f>IF($B2995=2025,$P2995,"")</f>
        <v/>
      </c>
    </row>
    <row r="2996" spans="1:28" x14ac:dyDescent="0.25">
      <c r="A2996" s="3">
        <v>1278</v>
      </c>
      <c r="B2996" s="3">
        <v>2023</v>
      </c>
      <c r="C2996" s="3" t="s">
        <v>722</v>
      </c>
      <c r="D2996" s="4">
        <f>DATE(B2996,N2996,M2996)</f>
        <v>44930</v>
      </c>
      <c r="E2996" s="5">
        <v>2300</v>
      </c>
      <c r="F2996" s="7" t="s">
        <v>14</v>
      </c>
      <c r="G2996" s="7" t="s">
        <v>15</v>
      </c>
      <c r="H2996" s="7"/>
      <c r="I2996" s="1" t="s">
        <v>3942</v>
      </c>
      <c r="J2996" s="1" t="s">
        <v>4931</v>
      </c>
      <c r="K2996" s="6" t="s">
        <v>842</v>
      </c>
      <c r="L2996" s="6">
        <v>6313</v>
      </c>
      <c r="M2996" s="6">
        <v>4</v>
      </c>
      <c r="N2996" s="6">
        <v>1</v>
      </c>
      <c r="O2996" s="6" t="s">
        <v>81</v>
      </c>
      <c r="P2996" s="6">
        <v>1</v>
      </c>
      <c r="Q2996" s="16" t="str">
        <f>IF($B2996=2014,$P2996,"")</f>
        <v/>
      </c>
      <c r="R2996" s="16" t="str">
        <f>IF($B2996=2015,$P2996,"")</f>
        <v/>
      </c>
      <c r="S2996" s="16" t="str">
        <f>IF($B2996=2016,$P2996,"")</f>
        <v/>
      </c>
      <c r="T2996" s="16" t="str">
        <f>IF($B2996=2017,$P2996,"")</f>
        <v/>
      </c>
      <c r="U2996" s="16" t="str">
        <f>IF($B2996=2018,$P2996,"")</f>
        <v/>
      </c>
      <c r="V2996" s="16" t="str">
        <f>IF($B2996=2019,$P2996,"")</f>
        <v/>
      </c>
      <c r="W2996" s="16" t="str">
        <f>IF($B2996=2020,$P2996,"")</f>
        <v/>
      </c>
      <c r="X2996" s="6" t="str">
        <f>IF($B2996=2021,$P2996,"")</f>
        <v/>
      </c>
      <c r="Y2996" s="6" t="str">
        <f>IF($B2996=2022,$P2996,"")</f>
        <v/>
      </c>
      <c r="Z2996" s="6">
        <f>IF($B2996=2023,$P2996,"")</f>
        <v>1</v>
      </c>
      <c r="AA2996" s="6" t="str">
        <f>IF($B2996=2024,$P2996,"")</f>
        <v/>
      </c>
      <c r="AB2996" s="16" t="str">
        <f>IF($B2996=2025,$P2996,"")</f>
        <v/>
      </c>
    </row>
    <row r="2997" spans="1:28" x14ac:dyDescent="0.25">
      <c r="A2997" s="3">
        <v>1278</v>
      </c>
      <c r="B2997" s="3">
        <v>2023</v>
      </c>
      <c r="C2997" s="3" t="s">
        <v>1274</v>
      </c>
      <c r="D2997" s="4">
        <f>DATE(B2997,N2997,M2997)</f>
        <v>44962</v>
      </c>
      <c r="E2997" s="5">
        <v>1558</v>
      </c>
      <c r="F2997" s="7" t="s">
        <v>14</v>
      </c>
      <c r="G2997" s="7" t="s">
        <v>15</v>
      </c>
      <c r="H2997" s="7"/>
      <c r="I2997" s="1" t="s">
        <v>3942</v>
      </c>
      <c r="J2997" s="1" t="s">
        <v>5089</v>
      </c>
      <c r="K2997" s="6" t="s">
        <v>842</v>
      </c>
      <c r="L2997" s="6">
        <v>6315</v>
      </c>
      <c r="M2997" s="6">
        <v>5</v>
      </c>
      <c r="N2997" s="6">
        <v>2</v>
      </c>
      <c r="O2997" s="6" t="s">
        <v>81</v>
      </c>
      <c r="P2997" s="6">
        <v>1</v>
      </c>
      <c r="Q2997" s="16" t="str">
        <f>IF($B2997=2014,$P2997,"")</f>
        <v/>
      </c>
      <c r="R2997" s="16" t="str">
        <f>IF($B2997=2015,$P2997,"")</f>
        <v/>
      </c>
      <c r="S2997" s="16" t="str">
        <f>IF($B2997=2016,$P2997,"")</f>
        <v/>
      </c>
      <c r="T2997" s="16" t="str">
        <f>IF($B2997=2017,$P2997,"")</f>
        <v/>
      </c>
      <c r="U2997" s="16" t="str">
        <f>IF($B2997=2018,$P2997,"")</f>
        <v/>
      </c>
      <c r="V2997" s="16" t="str">
        <f>IF($B2997=2019,$P2997,"")</f>
        <v/>
      </c>
      <c r="W2997" s="16" t="str">
        <f>IF($B2997=2020,$P2997,"")</f>
        <v/>
      </c>
      <c r="X2997" s="6" t="str">
        <f>IF($B2997=2021,$P2997,"")</f>
        <v/>
      </c>
      <c r="Y2997" s="6" t="str">
        <f>IF($B2997=2022,$P2997,"")</f>
        <v/>
      </c>
      <c r="Z2997" s="6">
        <f>IF($B2997=2023,$P2997,"")</f>
        <v>1</v>
      </c>
      <c r="AA2997" s="6" t="str">
        <f>IF($B2997=2024,$P2997,"")</f>
        <v/>
      </c>
      <c r="AB2997" s="16" t="str">
        <f>IF($B2997=2025,$P2997,"")</f>
        <v/>
      </c>
    </row>
    <row r="2998" spans="1:28" ht="24" x14ac:dyDescent="0.25">
      <c r="A2998" s="3">
        <v>1278</v>
      </c>
      <c r="B2998" s="3">
        <v>2023</v>
      </c>
      <c r="C2998" s="3" t="s">
        <v>1038</v>
      </c>
      <c r="D2998" s="4">
        <f>DATE(B2998,N2998,M2998)</f>
        <v>44975</v>
      </c>
      <c r="E2998" s="5">
        <v>1630</v>
      </c>
      <c r="F2998" s="7" t="s">
        <v>14</v>
      </c>
      <c r="G2998" s="7" t="s">
        <v>15</v>
      </c>
      <c r="H2998" s="7"/>
      <c r="I2998" s="1" t="s">
        <v>3942</v>
      </c>
      <c r="J2998" s="1" t="s">
        <v>5253</v>
      </c>
      <c r="K2998" s="6" t="s">
        <v>842</v>
      </c>
      <c r="L2998" s="6">
        <v>6317</v>
      </c>
      <c r="M2998" s="6">
        <v>18</v>
      </c>
      <c r="N2998" s="6">
        <v>2</v>
      </c>
      <c r="O2998" s="6" t="str">
        <f>IF(K2998="HR","NOR"," ")</f>
        <v>NOR</v>
      </c>
      <c r="P2998" s="6">
        <v>1</v>
      </c>
      <c r="Q2998" s="16" t="str">
        <f>IF($B2998=2014,$P2998,"")</f>
        <v/>
      </c>
      <c r="R2998" s="16" t="str">
        <f>IF($B2998=2015,$P2998,"")</f>
        <v/>
      </c>
      <c r="S2998" s="16" t="str">
        <f>IF($B2998=2016,$P2998,"")</f>
        <v/>
      </c>
      <c r="T2998" s="16" t="str">
        <f>IF($B2998=2017,$P2998,"")</f>
        <v/>
      </c>
      <c r="U2998" s="16" t="str">
        <f>IF($B2998=2018,$P2998,"")</f>
        <v/>
      </c>
      <c r="V2998" s="16" t="str">
        <f>IF($B2998=2019,$P2998,"")</f>
        <v/>
      </c>
      <c r="W2998" s="16" t="str">
        <f>IF($B2998=2020,$P2998,"")</f>
        <v/>
      </c>
      <c r="X2998" s="6" t="str">
        <f>IF($B2998=2021,$P2998,"")</f>
        <v/>
      </c>
      <c r="Y2998" s="6" t="str">
        <f>IF($B2998=2022,$P2998,"")</f>
        <v/>
      </c>
      <c r="Z2998" s="6">
        <f>IF($B2998=2023,$P2998,"")</f>
        <v>1</v>
      </c>
      <c r="AA2998" s="6" t="str">
        <f>IF($B2998=2024,$P2998,"")</f>
        <v/>
      </c>
      <c r="AB2998" s="16" t="str">
        <f>IF($B2998=2025,$P2998,"")</f>
        <v/>
      </c>
    </row>
    <row r="2999" spans="1:28" x14ac:dyDescent="0.25">
      <c r="A2999" s="3">
        <v>1278</v>
      </c>
      <c r="B2999" s="3">
        <v>2023</v>
      </c>
      <c r="C2999" s="3" t="s">
        <v>914</v>
      </c>
      <c r="D2999" s="4">
        <f>DATE(B2999,N2999,M2999)</f>
        <v>44994</v>
      </c>
      <c r="E2999" s="5">
        <v>2200</v>
      </c>
      <c r="F2999" s="7" t="s">
        <v>14</v>
      </c>
      <c r="G2999" s="7" t="s">
        <v>15</v>
      </c>
      <c r="H2999" s="7"/>
      <c r="I2999" s="1" t="s">
        <v>3942</v>
      </c>
      <c r="J2999" s="1" t="s">
        <v>5312</v>
      </c>
      <c r="K2999" s="6" t="s">
        <v>34</v>
      </c>
      <c r="L2999" s="6">
        <v>6318</v>
      </c>
      <c r="M2999" s="6">
        <v>9</v>
      </c>
      <c r="N2999" s="6">
        <v>3</v>
      </c>
      <c r="O2999" s="6" t="s">
        <v>35</v>
      </c>
      <c r="P2999" s="6">
        <v>1</v>
      </c>
      <c r="Q2999" s="16" t="str">
        <f>IF($B2999=2014,$P2999,"")</f>
        <v/>
      </c>
      <c r="R2999" s="16" t="str">
        <f>IF($B2999=2015,$P2999,"")</f>
        <v/>
      </c>
      <c r="S2999" s="16" t="str">
        <f>IF($B2999=2016,$P2999,"")</f>
        <v/>
      </c>
      <c r="T2999" s="16" t="str">
        <f>IF($B2999=2017,$P2999,"")</f>
        <v/>
      </c>
      <c r="U2999" s="16" t="str">
        <f>IF($B2999=2018,$P2999,"")</f>
        <v/>
      </c>
      <c r="V2999" s="16" t="str">
        <f>IF($B2999=2019,$P2999,"")</f>
        <v/>
      </c>
      <c r="W2999" s="16" t="str">
        <f>IF($B2999=2020,$P2999,"")</f>
        <v/>
      </c>
      <c r="X2999" s="6" t="str">
        <f>IF($B2999=2021,$P2999,"")</f>
        <v/>
      </c>
      <c r="Y2999" s="6" t="str">
        <f>IF($B2999=2022,$P2999,"")</f>
        <v/>
      </c>
      <c r="Z2999" s="6">
        <f>IF($B2999=2023,$P2999,"")</f>
        <v>1</v>
      </c>
      <c r="AA2999" s="6" t="str">
        <f>IF($B2999=2024,$P2999,"")</f>
        <v/>
      </c>
      <c r="AB2999" s="16" t="str">
        <f>IF($B2999=2025,$P2999,"")</f>
        <v/>
      </c>
    </row>
    <row r="3000" spans="1:28" x14ac:dyDescent="0.25">
      <c r="A3000" s="3">
        <v>1278</v>
      </c>
      <c r="B3000" s="3">
        <v>2023</v>
      </c>
      <c r="C3000" s="3" t="s">
        <v>871</v>
      </c>
      <c r="D3000" s="4">
        <f>DATE(B3000,N3000,M3000)</f>
        <v>45018</v>
      </c>
      <c r="E3000" s="3">
        <v>1900</v>
      </c>
      <c r="F3000" s="6" t="s">
        <v>14</v>
      </c>
      <c r="G3000" s="6" t="s">
        <v>15</v>
      </c>
      <c r="I3000" s="1" t="s">
        <v>3942</v>
      </c>
      <c r="J3000" s="1" t="s">
        <v>5384</v>
      </c>
      <c r="K3000" s="6" t="s">
        <v>842</v>
      </c>
      <c r="L3000" s="6">
        <v>6320</v>
      </c>
      <c r="M3000" s="6">
        <v>2</v>
      </c>
      <c r="N3000" s="6">
        <v>4</v>
      </c>
      <c r="O3000" s="6" t="s">
        <v>81</v>
      </c>
      <c r="P3000" s="6">
        <v>1</v>
      </c>
      <c r="Q3000" s="16" t="str">
        <f>IF($B3000=2014,$P3000,"")</f>
        <v/>
      </c>
      <c r="R3000" s="16" t="str">
        <f>IF($B3000=2015,$P3000,"")</f>
        <v/>
      </c>
      <c r="S3000" s="16" t="str">
        <f>IF($B3000=2016,$P3000,"")</f>
        <v/>
      </c>
      <c r="T3000" s="16" t="str">
        <f>IF($B3000=2017,$P3000,"")</f>
        <v/>
      </c>
      <c r="U3000" s="16" t="str">
        <f>IF($B3000=2018,$P3000,"")</f>
        <v/>
      </c>
      <c r="V3000" s="16" t="str">
        <f>IF($B3000=2019,$P3000,"")</f>
        <v/>
      </c>
      <c r="W3000" s="16" t="str">
        <f>IF($B3000=2020,$P3000,"")</f>
        <v/>
      </c>
      <c r="X3000" s="6" t="str">
        <f>IF($B3000=2021,$P3000,"")</f>
        <v/>
      </c>
      <c r="Y3000" s="6" t="str">
        <f>IF($B3000=2022,$P3000,"")</f>
        <v/>
      </c>
      <c r="Z3000" s="6">
        <f>IF($B3000=2023,$P3000,"")</f>
        <v>1</v>
      </c>
      <c r="AA3000" s="6" t="str">
        <f>IF($B3000=2024,$P3000,"")</f>
        <v/>
      </c>
      <c r="AB3000" s="16" t="str">
        <f>IF($B3000=2025,$P3000,"")</f>
        <v/>
      </c>
    </row>
    <row r="3001" spans="1:28" x14ac:dyDescent="0.25">
      <c r="A3001" s="3">
        <v>1278</v>
      </c>
      <c r="B3001" s="3">
        <v>2023</v>
      </c>
      <c r="C3001" s="3" t="s">
        <v>993</v>
      </c>
      <c r="D3001" s="4">
        <f>DATE(B3001,N3001,M3001)</f>
        <v>45045</v>
      </c>
      <c r="E3001" s="5">
        <v>2000</v>
      </c>
      <c r="F3001" s="7" t="s">
        <v>14</v>
      </c>
      <c r="G3001" s="7" t="s">
        <v>15</v>
      </c>
      <c r="H3001" s="7"/>
      <c r="I3001" s="1" t="s">
        <v>3942</v>
      </c>
      <c r="J3001" s="1" t="s">
        <v>5404</v>
      </c>
      <c r="K3001" s="6" t="s">
        <v>842</v>
      </c>
      <c r="L3001" s="6">
        <v>6321</v>
      </c>
      <c r="M3001" s="6">
        <v>29</v>
      </c>
      <c r="N3001" s="6">
        <v>4</v>
      </c>
      <c r="O3001" s="6" t="s">
        <v>81</v>
      </c>
      <c r="P3001" s="6">
        <v>1</v>
      </c>
      <c r="Q3001" s="16" t="str">
        <f>IF($B3001=2014,$P3001,"")</f>
        <v/>
      </c>
      <c r="R3001" s="16" t="str">
        <f>IF($B3001=2015,$P3001,"")</f>
        <v/>
      </c>
      <c r="S3001" s="16" t="str">
        <f>IF($B3001=2016,$P3001,"")</f>
        <v/>
      </c>
      <c r="T3001" s="16" t="str">
        <f>IF($B3001=2017,$P3001,"")</f>
        <v/>
      </c>
      <c r="U3001" s="16" t="str">
        <f>IF($B3001=2018,$P3001,"")</f>
        <v/>
      </c>
      <c r="V3001" s="16" t="str">
        <f>IF($B3001=2019,$P3001,"")</f>
        <v/>
      </c>
      <c r="W3001" s="16" t="str">
        <f>IF($B3001=2020,$P3001,"")</f>
        <v/>
      </c>
      <c r="X3001" s="6" t="str">
        <f>IF($B3001=2021,$P3001,"")</f>
        <v/>
      </c>
      <c r="Y3001" s="6" t="str">
        <f>IF($B3001=2022,$P3001,"")</f>
        <v/>
      </c>
      <c r="Z3001" s="6">
        <f>IF($B3001=2023,$P3001,"")</f>
        <v>1</v>
      </c>
      <c r="AA3001" s="6" t="str">
        <f>IF($B3001=2024,$P3001,"")</f>
        <v/>
      </c>
      <c r="AB3001" s="16" t="str">
        <f>IF($B3001=2025,$P3001,"")</f>
        <v/>
      </c>
    </row>
    <row r="3002" spans="1:28" x14ac:dyDescent="0.25">
      <c r="A3002" s="3">
        <v>1278</v>
      </c>
      <c r="B3002" s="3">
        <v>2023</v>
      </c>
      <c r="C3002" s="3" t="s">
        <v>1799</v>
      </c>
      <c r="D3002" s="4">
        <f>DATE(B3002,N3002,M3002)</f>
        <v>45057</v>
      </c>
      <c r="E3002" s="5">
        <v>2200</v>
      </c>
      <c r="F3002" s="6" t="s">
        <v>14</v>
      </c>
      <c r="G3002" s="6" t="s">
        <v>15</v>
      </c>
      <c r="I3002" s="8" t="s">
        <v>3942</v>
      </c>
      <c r="J3002" s="1" t="s">
        <v>5447</v>
      </c>
      <c r="K3002" s="6" t="s">
        <v>842</v>
      </c>
      <c r="L3002" s="6">
        <v>6322</v>
      </c>
      <c r="M3002" s="6">
        <v>11</v>
      </c>
      <c r="N3002" s="6">
        <v>5</v>
      </c>
      <c r="O3002" s="6" t="s">
        <v>81</v>
      </c>
      <c r="P3002" s="6">
        <v>1</v>
      </c>
      <c r="Q3002" s="16" t="str">
        <f>IF($B3002=2014,$P3002,"")</f>
        <v/>
      </c>
      <c r="R3002" s="16" t="str">
        <f>IF($B3002=2015,$P3002,"")</f>
        <v/>
      </c>
      <c r="S3002" s="16" t="str">
        <f>IF($B3002=2016,$P3002,"")</f>
        <v/>
      </c>
      <c r="T3002" s="16" t="str">
        <f>IF($B3002=2017,$P3002,"")</f>
        <v/>
      </c>
      <c r="U3002" s="16" t="str">
        <f>IF($B3002=2018,$P3002,"")</f>
        <v/>
      </c>
      <c r="V3002" s="16" t="str">
        <f>IF($B3002=2019,$P3002,"")</f>
        <v/>
      </c>
      <c r="W3002" s="16" t="str">
        <f>IF($B3002=2020,$P3002,"")</f>
        <v/>
      </c>
      <c r="X3002" s="6" t="str">
        <f>IF($B3002=2021,$P3002,"")</f>
        <v/>
      </c>
      <c r="Y3002" s="6" t="str">
        <f>IF($B3002=2022,$P3002,"")</f>
        <v/>
      </c>
      <c r="Z3002" s="6">
        <f>IF($B3002=2023,$P3002,"")</f>
        <v>1</v>
      </c>
      <c r="AA3002" s="6" t="str">
        <f>IF($B3002=2024,$P3002,"")</f>
        <v/>
      </c>
      <c r="AB3002" s="16" t="str">
        <f>IF($B3002=2025,$P3002,"")</f>
        <v/>
      </c>
    </row>
    <row r="3003" spans="1:28" x14ac:dyDescent="0.25">
      <c r="A3003" s="3">
        <v>1278</v>
      </c>
      <c r="B3003" s="3">
        <v>2023</v>
      </c>
      <c r="C3003" s="3" t="s">
        <v>1928</v>
      </c>
      <c r="D3003" s="4">
        <f>DATE(B3003,N3003,M3003)</f>
        <v>45142</v>
      </c>
      <c r="E3003" s="5">
        <v>2000</v>
      </c>
      <c r="F3003" s="7" t="s">
        <v>14</v>
      </c>
      <c r="G3003" s="7" t="s">
        <v>15</v>
      </c>
      <c r="H3003" s="7"/>
      <c r="I3003" s="1" t="s">
        <v>3942</v>
      </c>
      <c r="J3003" s="1" t="s">
        <v>5519</v>
      </c>
      <c r="K3003" s="6" t="s">
        <v>842</v>
      </c>
      <c r="L3003" s="6">
        <v>6402</v>
      </c>
      <c r="M3003" s="6">
        <v>4</v>
      </c>
      <c r="N3003" s="6">
        <v>8</v>
      </c>
      <c r="O3003" s="6" t="s">
        <v>81</v>
      </c>
      <c r="P3003" s="6">
        <v>1</v>
      </c>
      <c r="Q3003" s="16" t="str">
        <f>IF($B3003=2014,$P3003,"")</f>
        <v/>
      </c>
      <c r="R3003" s="16" t="str">
        <f>IF($B3003=2015,$P3003,"")</f>
        <v/>
      </c>
      <c r="S3003" s="16" t="str">
        <f>IF($B3003=2016,$P3003,"")</f>
        <v/>
      </c>
      <c r="T3003" s="16" t="str">
        <f>IF($B3003=2017,$P3003,"")</f>
        <v/>
      </c>
      <c r="U3003" s="16" t="str">
        <f>IF($B3003=2018,$P3003,"")</f>
        <v/>
      </c>
      <c r="V3003" s="16" t="str">
        <f>IF($B3003=2019,$P3003,"")</f>
        <v/>
      </c>
      <c r="W3003" s="16" t="str">
        <f>IF($B3003=2020,$P3003,"")</f>
        <v/>
      </c>
      <c r="X3003" s="6" t="str">
        <f>IF($B3003=2021,$P3003,"")</f>
        <v/>
      </c>
      <c r="Y3003" s="6" t="str">
        <f>IF($B3003=2022,$P3003,"")</f>
        <v/>
      </c>
      <c r="Z3003" s="6">
        <f>IF($B3003=2023,$P3003,"")</f>
        <v>1</v>
      </c>
      <c r="AA3003" s="6" t="str">
        <f>IF($B3003=2024,$P3003,"")</f>
        <v/>
      </c>
      <c r="AB3003" s="16" t="str">
        <f>IF($B3003=2025,$P3003,"")</f>
        <v/>
      </c>
    </row>
    <row r="3004" spans="1:28" x14ac:dyDescent="0.25">
      <c r="A3004" s="3">
        <v>1278</v>
      </c>
      <c r="B3004" s="3">
        <v>2023</v>
      </c>
      <c r="C3004" s="3" t="s">
        <v>1153</v>
      </c>
      <c r="D3004" s="4">
        <f>DATE(B3004,N3004,M3004)</f>
        <v>45148</v>
      </c>
      <c r="E3004" s="5">
        <v>2100</v>
      </c>
      <c r="F3004" s="7" t="s">
        <v>14</v>
      </c>
      <c r="G3004" s="7" t="s">
        <v>15</v>
      </c>
      <c r="H3004" s="7"/>
      <c r="I3004" s="1" t="s">
        <v>3942</v>
      </c>
      <c r="J3004" s="1" t="s">
        <v>5618</v>
      </c>
      <c r="K3004" s="6" t="s">
        <v>842</v>
      </c>
      <c r="L3004" s="6">
        <v>6404</v>
      </c>
      <c r="M3004" s="6">
        <v>10</v>
      </c>
      <c r="N3004" s="6">
        <v>8</v>
      </c>
      <c r="O3004" s="6" t="s">
        <v>81</v>
      </c>
      <c r="P3004" s="6">
        <v>1</v>
      </c>
      <c r="Q3004" s="16" t="str">
        <f>IF($B3004=2014,$P3004,"")</f>
        <v/>
      </c>
      <c r="R3004" s="16" t="str">
        <f>IF($B3004=2015,$P3004,"")</f>
        <v/>
      </c>
      <c r="S3004" s="16" t="str">
        <f>IF($B3004=2016,$P3004,"")</f>
        <v/>
      </c>
      <c r="T3004" s="16" t="str">
        <f>IF($B3004=2017,$P3004,"")</f>
        <v/>
      </c>
      <c r="U3004" s="16" t="str">
        <f>IF($B3004=2018,$P3004,"")</f>
        <v/>
      </c>
      <c r="V3004" s="16" t="str">
        <f>IF($B3004=2019,$P3004,"")</f>
        <v/>
      </c>
      <c r="W3004" s="16" t="str">
        <f>IF($B3004=2020,$P3004,"")</f>
        <v/>
      </c>
      <c r="X3004" s="6" t="str">
        <f>IF($B3004=2021,$P3004,"")</f>
        <v/>
      </c>
      <c r="Y3004" s="6" t="str">
        <f>IF($B3004=2022,$P3004,"")</f>
        <v/>
      </c>
      <c r="Z3004" s="6">
        <f>IF($B3004=2023,$P3004,"")</f>
        <v>1</v>
      </c>
      <c r="AA3004" s="6" t="str">
        <f>IF($B3004=2024,$P3004,"")</f>
        <v/>
      </c>
      <c r="AB3004" s="16" t="str">
        <f>IF($B3004=2025,$P3004,"")</f>
        <v/>
      </c>
    </row>
    <row r="3005" spans="1:28" x14ac:dyDescent="0.25">
      <c r="A3005" s="3">
        <v>1278</v>
      </c>
      <c r="B3005" s="3">
        <v>2023</v>
      </c>
      <c r="C3005" s="3" t="s">
        <v>283</v>
      </c>
      <c r="D3005" s="4">
        <f>DATE(B3005,N3005,M3005)</f>
        <v>45199</v>
      </c>
      <c r="E3005" s="5">
        <v>1900</v>
      </c>
      <c r="F3005" s="6" t="s">
        <v>14</v>
      </c>
      <c r="G3005" s="7" t="s">
        <v>15</v>
      </c>
      <c r="H3005" s="7"/>
      <c r="I3005" s="1" t="s">
        <v>3942</v>
      </c>
      <c r="J3005" s="1" t="s">
        <v>5816</v>
      </c>
      <c r="K3005" s="6" t="s">
        <v>842</v>
      </c>
      <c r="L3005" s="6">
        <v>6408</v>
      </c>
      <c r="M3005" s="6">
        <v>30</v>
      </c>
      <c r="N3005" s="6">
        <v>9</v>
      </c>
      <c r="O3005" s="6" t="s">
        <v>81</v>
      </c>
      <c r="P3005" s="6">
        <v>1</v>
      </c>
      <c r="Q3005" s="16" t="str">
        <f>IF($B3005=2014,$P3005,"")</f>
        <v/>
      </c>
      <c r="R3005" s="16" t="str">
        <f>IF($B3005=2015,$P3005,"")</f>
        <v/>
      </c>
      <c r="S3005" s="16" t="str">
        <f>IF($B3005=2016,$P3005,"")</f>
        <v/>
      </c>
      <c r="T3005" s="16" t="str">
        <f>IF($B3005=2017,$P3005,"")</f>
        <v/>
      </c>
      <c r="U3005" s="16" t="str">
        <f>IF($B3005=2018,$P3005,"")</f>
        <v/>
      </c>
      <c r="V3005" s="16" t="str">
        <f>IF($B3005=2019,$P3005,"")</f>
        <v/>
      </c>
      <c r="W3005" s="16" t="str">
        <f>IF($B3005=2020,$P3005,"")</f>
        <v/>
      </c>
      <c r="X3005" s="6" t="str">
        <f>IF($B3005=2021,$P3005,"")</f>
        <v/>
      </c>
      <c r="Y3005" s="6" t="str">
        <f>IF($B3005=2022,$P3005,"")</f>
        <v/>
      </c>
      <c r="Z3005" s="6">
        <f>IF($B3005=2023,$P3005,"")</f>
        <v>1</v>
      </c>
      <c r="AA3005" s="6" t="str">
        <f>IF($B3005=2024,$P3005,"")</f>
        <v/>
      </c>
      <c r="AB3005" s="16" t="str">
        <f>IF($B3005=2025,$P3005,"")</f>
        <v/>
      </c>
    </row>
    <row r="3006" spans="1:28" ht="24" x14ac:dyDescent="0.25">
      <c r="A3006" s="3">
        <v>1278</v>
      </c>
      <c r="B3006" s="3">
        <v>2023</v>
      </c>
      <c r="C3006" s="3" t="s">
        <v>1107</v>
      </c>
      <c r="D3006" s="4">
        <f>DATE(B3006,N3006,M3006)</f>
        <v>45237</v>
      </c>
      <c r="E3006" s="5">
        <v>1655</v>
      </c>
      <c r="F3006" s="7" t="s">
        <v>14</v>
      </c>
      <c r="G3006" s="7" t="s">
        <v>15</v>
      </c>
      <c r="H3006" s="7"/>
      <c r="I3006" s="1" t="s">
        <v>3942</v>
      </c>
      <c r="J3006" s="1" t="s">
        <v>5923</v>
      </c>
      <c r="K3006" s="6" t="s">
        <v>842</v>
      </c>
      <c r="L3006" s="6">
        <v>6409</v>
      </c>
      <c r="M3006" s="6">
        <v>7</v>
      </c>
      <c r="N3006" s="6">
        <v>11</v>
      </c>
      <c r="O3006" s="6" t="s">
        <v>81</v>
      </c>
      <c r="P3006" s="6">
        <v>1</v>
      </c>
      <c r="Q3006" s="16" t="str">
        <f>IF($B3006=2014,$P3006,"")</f>
        <v/>
      </c>
      <c r="R3006" s="16" t="str">
        <f>IF($B3006=2015,$P3006,"")</f>
        <v/>
      </c>
      <c r="S3006" s="16" t="str">
        <f>IF($B3006=2016,$P3006,"")</f>
        <v/>
      </c>
      <c r="T3006" s="16" t="str">
        <f>IF($B3006=2017,$P3006,"")</f>
        <v/>
      </c>
      <c r="U3006" s="16" t="str">
        <f>IF($B3006=2018,$P3006,"")</f>
        <v/>
      </c>
      <c r="V3006" s="16" t="str">
        <f>IF($B3006=2019,$P3006,"")</f>
        <v/>
      </c>
      <c r="W3006" s="16" t="str">
        <f>IF($B3006=2020,$P3006,"")</f>
        <v/>
      </c>
      <c r="X3006" s="6" t="str">
        <f>IF($B3006=2021,$P3006,"")</f>
        <v/>
      </c>
      <c r="Y3006" s="6" t="str">
        <f>IF($B3006=2022,$P3006,"")</f>
        <v/>
      </c>
      <c r="Z3006" s="6">
        <f>IF($B3006=2023,$P3006,"")</f>
        <v>1</v>
      </c>
      <c r="AA3006" s="6" t="str">
        <f>IF($B3006=2024,$P3006,"")</f>
        <v/>
      </c>
      <c r="AB3006" s="16" t="str">
        <f>IF($B3006=2025,$P3006,"")</f>
        <v/>
      </c>
    </row>
    <row r="3007" spans="1:28" x14ac:dyDescent="0.25">
      <c r="A3007" s="3">
        <v>1278</v>
      </c>
      <c r="B3007" s="3">
        <v>2024</v>
      </c>
      <c r="C3007" s="3" t="s">
        <v>1161</v>
      </c>
      <c r="D3007" s="4">
        <f>DATE(B3007,N3007,M3007)</f>
        <v>45299</v>
      </c>
      <c r="E3007" s="5">
        <v>2150</v>
      </c>
      <c r="F3007" s="7" t="s">
        <v>14</v>
      </c>
      <c r="G3007" s="7" t="s">
        <v>15</v>
      </c>
      <c r="H3007" s="7"/>
      <c r="I3007" s="1" t="s">
        <v>3942</v>
      </c>
      <c r="J3007" s="1" t="s">
        <v>6140</v>
      </c>
      <c r="K3007" s="6" t="s">
        <v>4403</v>
      </c>
      <c r="L3007" s="6">
        <v>6414</v>
      </c>
      <c r="M3007" s="6">
        <v>8</v>
      </c>
      <c r="N3007" s="6">
        <v>1</v>
      </c>
      <c r="P3007" s="6">
        <v>1</v>
      </c>
      <c r="Q3007" s="16" t="str">
        <f>IF($B3007=2014,$P3007,"")</f>
        <v/>
      </c>
      <c r="R3007" s="16" t="str">
        <f>IF($B3007=2015,$P3007,"")</f>
        <v/>
      </c>
      <c r="S3007" s="16" t="str">
        <f>IF($B3007=2016,$P3007,"")</f>
        <v/>
      </c>
      <c r="T3007" s="16" t="str">
        <f>IF($B3007=2017,$P3007,"")</f>
        <v/>
      </c>
      <c r="U3007" s="16" t="str">
        <f>IF($B3007=2018,$P3007,"")</f>
        <v/>
      </c>
      <c r="V3007" s="16" t="str">
        <f>IF($B3007=2019,$P3007,"")</f>
        <v/>
      </c>
      <c r="W3007" s="16" t="str">
        <f>IF($B3007=2020,$P3007,"")</f>
        <v/>
      </c>
      <c r="X3007" s="6" t="str">
        <f>IF($B3007=2021,$P3007,"")</f>
        <v/>
      </c>
      <c r="Y3007" s="6" t="str">
        <f>IF($B3007=2022,$P3007,"")</f>
        <v/>
      </c>
      <c r="Z3007" s="6" t="str">
        <f>IF($B3007=2023,$P3007,"")</f>
        <v/>
      </c>
      <c r="AA3007" s="6">
        <f>IF($B3007=2024,$P3007,"")</f>
        <v>1</v>
      </c>
      <c r="AB3007" s="16" t="str">
        <f>IF($B3007=2025,$P3007,"")</f>
        <v/>
      </c>
    </row>
    <row r="3008" spans="1:28" x14ac:dyDescent="0.25">
      <c r="A3008" s="28">
        <v>1278</v>
      </c>
      <c r="B3008" s="28">
        <v>2024</v>
      </c>
      <c r="C3008" s="28" t="s">
        <v>279</v>
      </c>
      <c r="D3008" s="29">
        <f>DATE(B3008,N3008,M3008)</f>
        <v>45567</v>
      </c>
      <c r="E3008" s="30">
        <v>523</v>
      </c>
      <c r="F3008" s="27" t="s">
        <v>14</v>
      </c>
      <c r="G3008" s="27" t="s">
        <v>15</v>
      </c>
      <c r="H3008" s="27"/>
      <c r="I3008" s="32" t="s">
        <v>3942</v>
      </c>
      <c r="J3008" s="33" t="s">
        <v>6341</v>
      </c>
      <c r="K3008" s="27" t="s">
        <v>842</v>
      </c>
      <c r="L3008" s="27">
        <v>6507</v>
      </c>
      <c r="M3008" s="27">
        <v>2</v>
      </c>
      <c r="N3008" s="27">
        <v>10</v>
      </c>
      <c r="O3008" s="27" t="s">
        <v>81</v>
      </c>
      <c r="P3008" s="6">
        <v>1</v>
      </c>
      <c r="Q3008" s="16" t="str">
        <f>IF($B3008=2014,$P3008,"")</f>
        <v/>
      </c>
      <c r="R3008" s="16" t="str">
        <f>IF($B3008=2015,$P3008,"")</f>
        <v/>
      </c>
      <c r="S3008" s="16" t="str">
        <f>IF($B3008=2016,$P3008,"")</f>
        <v/>
      </c>
      <c r="T3008" s="16" t="str">
        <f>IF($B3008=2017,$P3008,"")</f>
        <v/>
      </c>
      <c r="U3008" s="16" t="str">
        <f>IF($B3008=2018,$P3008,"")</f>
        <v/>
      </c>
      <c r="V3008" s="16" t="str">
        <f>IF($B3008=2019,$P3008,"")</f>
        <v/>
      </c>
      <c r="W3008" s="16" t="str">
        <f>IF($B3008=2020,$P3008,"")</f>
        <v/>
      </c>
      <c r="X3008" s="6" t="str">
        <f>IF($B3008=2021,$P3008,"")</f>
        <v/>
      </c>
      <c r="Y3008" s="6" t="str">
        <f>IF($B3008=2022,$P3008,"")</f>
        <v/>
      </c>
      <c r="Z3008" s="6" t="str">
        <f>IF($B3008=2023,$P3008,"")</f>
        <v/>
      </c>
      <c r="AA3008" s="6">
        <f>IF($B3008=2024,$P3008,"")</f>
        <v>1</v>
      </c>
      <c r="AB3008" s="16" t="str">
        <f>IF($B3008=2025,$P3008,"")</f>
        <v/>
      </c>
    </row>
    <row r="3009" spans="1:28" ht="24" x14ac:dyDescent="0.25">
      <c r="A3009" s="28">
        <v>1278</v>
      </c>
      <c r="B3009" s="28">
        <v>2024</v>
      </c>
      <c r="C3009" s="28" t="s">
        <v>243</v>
      </c>
      <c r="D3009" s="29">
        <f>DATE(B3009,N3009,M3009)</f>
        <v>45606</v>
      </c>
      <c r="E3009" s="30">
        <v>600</v>
      </c>
      <c r="F3009" s="31" t="s">
        <v>14</v>
      </c>
      <c r="G3009" s="31" t="s">
        <v>15</v>
      </c>
      <c r="H3009" s="31"/>
      <c r="I3009" s="32" t="s">
        <v>3942</v>
      </c>
      <c r="J3009" s="32" t="s">
        <v>6433</v>
      </c>
      <c r="K3009" s="27" t="s">
        <v>842</v>
      </c>
      <c r="L3009" s="27">
        <v>6509</v>
      </c>
      <c r="M3009" s="27">
        <v>10</v>
      </c>
      <c r="N3009" s="27">
        <v>11</v>
      </c>
      <c r="O3009" s="27" t="s">
        <v>81</v>
      </c>
      <c r="P3009" s="6">
        <v>1</v>
      </c>
      <c r="Q3009" s="16" t="str">
        <f>IF($B3009=2014,$P3009,"")</f>
        <v/>
      </c>
      <c r="R3009" s="16" t="str">
        <f>IF($B3009=2015,$P3009,"")</f>
        <v/>
      </c>
      <c r="S3009" s="16" t="str">
        <f>IF($B3009=2016,$P3009,"")</f>
        <v/>
      </c>
      <c r="T3009" s="16" t="str">
        <f>IF($B3009=2017,$P3009,"")</f>
        <v/>
      </c>
      <c r="U3009" s="16" t="str">
        <f>IF($B3009=2018,$P3009,"")</f>
        <v/>
      </c>
      <c r="V3009" s="16" t="str">
        <f>IF($B3009=2019,$P3009,"")</f>
        <v/>
      </c>
      <c r="W3009" s="16" t="str">
        <f>IF($B3009=2020,$P3009,"")</f>
        <v/>
      </c>
      <c r="X3009" s="6" t="str">
        <f>IF($B3009=2021,$P3009,"")</f>
        <v/>
      </c>
      <c r="Y3009" s="6" t="str">
        <f>IF($B3009=2022,$P3009,"")</f>
        <v/>
      </c>
      <c r="Z3009" s="6" t="str">
        <f>IF($B3009=2023,$P3009,"")</f>
        <v/>
      </c>
      <c r="AA3009" s="6">
        <f>IF($B3009=2024,$P3009,"")</f>
        <v>1</v>
      </c>
      <c r="AB3009" s="16" t="str">
        <f>IF($B3009=2025,$P3009,"")</f>
        <v/>
      </c>
    </row>
    <row r="3010" spans="1:28" x14ac:dyDescent="0.25">
      <c r="A3010" s="3">
        <v>1278</v>
      </c>
      <c r="B3010" s="3">
        <v>2021</v>
      </c>
      <c r="C3010" s="3" t="s">
        <v>647</v>
      </c>
      <c r="D3010" s="4">
        <f>DATE(B3010,N3010,M3010)</f>
        <v>44255</v>
      </c>
      <c r="E3010" s="5">
        <v>600</v>
      </c>
      <c r="F3010" s="7" t="s">
        <v>14</v>
      </c>
      <c r="G3010" s="7" t="s">
        <v>15</v>
      </c>
      <c r="H3010" s="7"/>
      <c r="I3010" s="1" t="s">
        <v>3716</v>
      </c>
      <c r="J3010" s="1" t="s">
        <v>676</v>
      </c>
      <c r="K3010" s="6" t="s">
        <v>38</v>
      </c>
      <c r="L3010" s="6">
        <v>6117</v>
      </c>
      <c r="M3010" s="6">
        <v>28</v>
      </c>
      <c r="N3010" s="6">
        <v>2</v>
      </c>
      <c r="P3010" s="6">
        <v>1</v>
      </c>
      <c r="Q3010" s="16" t="str">
        <f>IF($B3010=2014,$P3010,"")</f>
        <v/>
      </c>
      <c r="R3010" s="16" t="str">
        <f>IF($B3010=2015,$P3010,"")</f>
        <v/>
      </c>
      <c r="S3010" s="16" t="str">
        <f>IF($B3010=2016,$P3010,"")</f>
        <v/>
      </c>
      <c r="T3010" s="16" t="str">
        <f>IF($B3010=2017,$P3010,"")</f>
        <v/>
      </c>
      <c r="U3010" s="16" t="str">
        <f>IF($B3010=2018,$P3010,"")</f>
        <v/>
      </c>
      <c r="V3010" s="16" t="str">
        <f>IF($B3010=2019,$P3010,"")</f>
        <v/>
      </c>
      <c r="W3010" s="16" t="str">
        <f>IF($B3010=2020,$P3010,"")</f>
        <v/>
      </c>
      <c r="X3010" s="6">
        <f>IF($B3010=2021,$P3010,"")</f>
        <v>1</v>
      </c>
      <c r="Y3010" s="6" t="str">
        <f>IF($B3010=2022,$P3010,"")</f>
        <v/>
      </c>
      <c r="Z3010" s="6" t="str">
        <f>IF($B3010=2023,$P3010,"")</f>
        <v/>
      </c>
      <c r="AA3010" s="6" t="str">
        <f>IF($B3010=2024,$P3010,"")</f>
        <v/>
      </c>
      <c r="AB3010" s="16" t="str">
        <f>IF($B3010=2025,$P3010,"")</f>
        <v/>
      </c>
    </row>
    <row r="3011" spans="1:28" x14ac:dyDescent="0.25">
      <c r="A3011" s="3">
        <v>1278</v>
      </c>
      <c r="B3011" s="3">
        <v>2021</v>
      </c>
      <c r="C3011" s="3" t="s">
        <v>711</v>
      </c>
      <c r="D3011" s="4">
        <f>DATE(B3011,N3011,M3011)</f>
        <v>44267</v>
      </c>
      <c r="E3011" s="5">
        <v>2000</v>
      </c>
      <c r="F3011" s="7" t="s">
        <v>14</v>
      </c>
      <c r="G3011" s="7" t="s">
        <v>15</v>
      </c>
      <c r="H3011" s="7"/>
      <c r="I3011" s="1" t="s">
        <v>3716</v>
      </c>
      <c r="J3011" s="1" t="s">
        <v>712</v>
      </c>
      <c r="K3011" s="6" t="s">
        <v>34</v>
      </c>
      <c r="L3011" s="6">
        <v>6118</v>
      </c>
      <c r="M3011" s="6">
        <v>12</v>
      </c>
      <c r="N3011" s="6">
        <v>3</v>
      </c>
      <c r="O3011" s="6" t="s">
        <v>35</v>
      </c>
      <c r="P3011" s="6">
        <v>1</v>
      </c>
      <c r="Q3011" s="16" t="str">
        <f>IF($B3011=2014,$P3011,"")</f>
        <v/>
      </c>
      <c r="R3011" s="16" t="str">
        <f>IF($B3011=2015,$P3011,"")</f>
        <v/>
      </c>
      <c r="S3011" s="16" t="str">
        <f>IF($B3011=2016,$P3011,"")</f>
        <v/>
      </c>
      <c r="T3011" s="16" t="str">
        <f>IF($B3011=2017,$P3011,"")</f>
        <v/>
      </c>
      <c r="U3011" s="16" t="str">
        <f>IF($B3011=2018,$P3011,"")</f>
        <v/>
      </c>
      <c r="V3011" s="16" t="str">
        <f>IF($B3011=2019,$P3011,"")</f>
        <v/>
      </c>
      <c r="W3011" s="16" t="str">
        <f>IF($B3011=2020,$P3011,"")</f>
        <v/>
      </c>
      <c r="X3011" s="6">
        <f>IF($B3011=2021,$P3011,"")</f>
        <v>1</v>
      </c>
      <c r="Y3011" s="6" t="str">
        <f>IF($B3011=2022,$P3011,"")</f>
        <v/>
      </c>
      <c r="Z3011" s="6" t="str">
        <f>IF($B3011=2023,$P3011,"")</f>
        <v/>
      </c>
      <c r="AA3011" s="6" t="str">
        <f>IF($B3011=2024,$P3011,"")</f>
        <v/>
      </c>
      <c r="AB3011" s="16" t="str">
        <f>IF($B3011=2025,$P3011,"")</f>
        <v/>
      </c>
    </row>
    <row r="3012" spans="1:28" x14ac:dyDescent="0.25">
      <c r="A3012" s="3">
        <v>1278</v>
      </c>
      <c r="B3012" s="3">
        <v>2021</v>
      </c>
      <c r="C3012" s="3" t="s">
        <v>43</v>
      </c>
      <c r="D3012" s="4">
        <v>44419</v>
      </c>
      <c r="E3012" s="5">
        <v>101</v>
      </c>
      <c r="F3012" s="6" t="s">
        <v>14</v>
      </c>
      <c r="G3012" s="6" t="s">
        <v>15</v>
      </c>
      <c r="I3012" s="1" t="s">
        <v>3716</v>
      </c>
      <c r="J3012" s="1" t="s">
        <v>3717</v>
      </c>
      <c r="K3012" s="6" t="s">
        <v>22</v>
      </c>
      <c r="L3012" s="6">
        <v>6203</v>
      </c>
      <c r="M3012" s="6">
        <v>11</v>
      </c>
      <c r="N3012" s="6">
        <v>8</v>
      </c>
      <c r="P3012" s="6">
        <v>1</v>
      </c>
      <c r="Q3012" s="16" t="str">
        <f>IF($B3012=2014,$P3012,"")</f>
        <v/>
      </c>
      <c r="R3012" s="16" t="str">
        <f>IF($B3012=2015,$P3012,"")</f>
        <v/>
      </c>
      <c r="S3012" s="16" t="str">
        <f>IF($B3012=2016,$P3012,"")</f>
        <v/>
      </c>
      <c r="T3012" s="16" t="str">
        <f>IF($B3012=2017,$P3012,"")</f>
        <v/>
      </c>
      <c r="U3012" s="16" t="str">
        <f>IF($B3012=2018,$P3012,"")</f>
        <v/>
      </c>
      <c r="V3012" s="16" t="str">
        <f>IF($B3012=2019,$P3012,"")</f>
        <v/>
      </c>
      <c r="W3012" s="16" t="str">
        <f>IF($B3012=2020,$P3012,"")</f>
        <v/>
      </c>
      <c r="X3012" s="6">
        <f>IF($B3012=2021,$P3012,"")</f>
        <v>1</v>
      </c>
      <c r="Y3012" s="6" t="str">
        <f>IF($B3012=2022,$P3012,"")</f>
        <v/>
      </c>
      <c r="Z3012" s="6" t="str">
        <f>IF($B3012=2023,$P3012,"")</f>
        <v/>
      </c>
      <c r="AA3012" s="6" t="str">
        <f>IF($B3012=2024,$P3012,"")</f>
        <v/>
      </c>
      <c r="AB3012" s="16" t="str">
        <f>IF($B3012=2025,$P3012,"")</f>
        <v/>
      </c>
    </row>
    <row r="3013" spans="1:28" x14ac:dyDescent="0.25">
      <c r="A3013" s="3">
        <v>1278</v>
      </c>
      <c r="B3013" s="3">
        <v>2021</v>
      </c>
      <c r="C3013" s="3" t="s">
        <v>721</v>
      </c>
      <c r="D3013" s="4">
        <v>44520</v>
      </c>
      <c r="E3013" s="5">
        <v>1525</v>
      </c>
      <c r="F3013" s="7" t="s">
        <v>14</v>
      </c>
      <c r="G3013" s="7" t="s">
        <v>15</v>
      </c>
      <c r="H3013" s="7"/>
      <c r="I3013" s="1" t="s">
        <v>3716</v>
      </c>
      <c r="J3013" s="1" t="s">
        <v>3718</v>
      </c>
      <c r="K3013" s="6" t="s">
        <v>34</v>
      </c>
      <c r="L3013" s="6">
        <v>6210</v>
      </c>
      <c r="M3013" s="6">
        <v>20</v>
      </c>
      <c r="N3013" s="6">
        <v>11</v>
      </c>
      <c r="O3013" s="6" t="s">
        <v>35</v>
      </c>
      <c r="P3013" s="6">
        <v>1</v>
      </c>
      <c r="Q3013" s="16" t="str">
        <f>IF($B3013=2014,$P3013,"")</f>
        <v/>
      </c>
      <c r="R3013" s="16" t="str">
        <f>IF($B3013=2015,$P3013,"")</f>
        <v/>
      </c>
      <c r="S3013" s="16" t="str">
        <f>IF($B3013=2016,$P3013,"")</f>
        <v/>
      </c>
      <c r="T3013" s="16" t="str">
        <f>IF($B3013=2017,$P3013,"")</f>
        <v/>
      </c>
      <c r="U3013" s="16" t="str">
        <f>IF($B3013=2018,$P3013,"")</f>
        <v/>
      </c>
      <c r="V3013" s="16" t="str">
        <f>IF($B3013=2019,$P3013,"")</f>
        <v/>
      </c>
      <c r="W3013" s="16" t="str">
        <f>IF($B3013=2020,$P3013,"")</f>
        <v/>
      </c>
      <c r="X3013" s="6">
        <f>IF($B3013=2021,$P3013,"")</f>
        <v>1</v>
      </c>
      <c r="Y3013" s="6" t="str">
        <f>IF($B3013=2022,$P3013,"")</f>
        <v/>
      </c>
      <c r="Z3013" s="6" t="str">
        <f>IF($B3013=2023,$P3013,"")</f>
        <v/>
      </c>
      <c r="AA3013" s="6" t="str">
        <f>IF($B3013=2024,$P3013,"")</f>
        <v/>
      </c>
      <c r="AB3013" s="16" t="str">
        <f>IF($B3013=2025,$P3013,"")</f>
        <v/>
      </c>
    </row>
    <row r="3014" spans="1:28" ht="24" x14ac:dyDescent="0.25">
      <c r="A3014" s="3">
        <v>1278</v>
      </c>
      <c r="B3014" s="3">
        <v>2022</v>
      </c>
      <c r="C3014" s="3" t="s">
        <v>62</v>
      </c>
      <c r="D3014" s="4">
        <f>DATE(B3014,N3014,M3014)</f>
        <v>44734</v>
      </c>
      <c r="E3014" s="5">
        <v>2230</v>
      </c>
      <c r="F3014" s="6" t="s">
        <v>14</v>
      </c>
      <c r="G3014" s="6" t="s">
        <v>15</v>
      </c>
      <c r="I3014" s="1" t="s">
        <v>3716</v>
      </c>
      <c r="J3014" s="1" t="s">
        <v>4010</v>
      </c>
      <c r="K3014" s="6" t="s">
        <v>842</v>
      </c>
      <c r="L3014" s="6">
        <v>6301</v>
      </c>
      <c r="M3014" s="6">
        <v>22</v>
      </c>
      <c r="N3014" s="6">
        <v>6</v>
      </c>
      <c r="O3014" s="6" t="s">
        <v>81</v>
      </c>
      <c r="P3014" s="6">
        <v>1</v>
      </c>
      <c r="Q3014" s="16" t="str">
        <f>IF($B3014=2014,$P3014,"")</f>
        <v/>
      </c>
      <c r="R3014" s="16" t="str">
        <f>IF($B3014=2015,$P3014,"")</f>
        <v/>
      </c>
      <c r="S3014" s="16" t="str">
        <f>IF($B3014=2016,$P3014,"")</f>
        <v/>
      </c>
      <c r="T3014" s="16" t="str">
        <f>IF($B3014=2017,$P3014,"")</f>
        <v/>
      </c>
      <c r="U3014" s="16" t="str">
        <f>IF($B3014=2018,$P3014,"")</f>
        <v/>
      </c>
      <c r="V3014" s="16" t="str">
        <f>IF($B3014=2019,$P3014,"")</f>
        <v/>
      </c>
      <c r="W3014" s="16" t="str">
        <f>IF($B3014=2020,$P3014,"")</f>
        <v/>
      </c>
      <c r="X3014" s="6" t="str">
        <f>IF($B3014=2021,$P3014,"")</f>
        <v/>
      </c>
      <c r="Y3014" s="6">
        <f>IF($B3014=2022,$P3014,"")</f>
        <v>1</v>
      </c>
      <c r="Z3014" s="6" t="str">
        <f>IF($B3014=2023,$P3014,"")</f>
        <v/>
      </c>
      <c r="AA3014" s="6" t="str">
        <f>IF($B3014=2024,$P3014,"")</f>
        <v/>
      </c>
      <c r="AB3014" s="16" t="str">
        <f>IF($B3014=2025,$P3014,"")</f>
        <v/>
      </c>
    </row>
    <row r="3015" spans="1:28" x14ac:dyDescent="0.25">
      <c r="A3015" s="3">
        <v>1278</v>
      </c>
      <c r="B3015" s="3">
        <v>2022</v>
      </c>
      <c r="C3015" s="3" t="s">
        <v>1153</v>
      </c>
      <c r="D3015" s="4">
        <f>DATE(B3015,N3015,M3015)</f>
        <v>44783</v>
      </c>
      <c r="E3015" s="5">
        <v>100</v>
      </c>
      <c r="F3015" s="6" t="s">
        <v>14</v>
      </c>
      <c r="G3015" s="6" t="s">
        <v>15</v>
      </c>
      <c r="I3015" s="1" t="s">
        <v>3716</v>
      </c>
      <c r="J3015" s="1" t="s">
        <v>4152</v>
      </c>
      <c r="K3015" s="6" t="s">
        <v>22</v>
      </c>
      <c r="L3015" s="6">
        <v>6303</v>
      </c>
      <c r="M3015" s="6">
        <v>10</v>
      </c>
      <c r="N3015" s="6">
        <v>8</v>
      </c>
      <c r="P3015" s="6">
        <v>1</v>
      </c>
      <c r="Q3015" s="16" t="str">
        <f>IF($B3015=2014,$P3015,"")</f>
        <v/>
      </c>
      <c r="R3015" s="16" t="str">
        <f>IF($B3015=2015,$P3015,"")</f>
        <v/>
      </c>
      <c r="S3015" s="16" t="str">
        <f>IF($B3015=2016,$P3015,"")</f>
        <v/>
      </c>
      <c r="T3015" s="16" t="str">
        <f>IF($B3015=2017,$P3015,"")</f>
        <v/>
      </c>
      <c r="U3015" s="16" t="str">
        <f>IF($B3015=2018,$P3015,"")</f>
        <v/>
      </c>
      <c r="V3015" s="16" t="str">
        <f>IF($B3015=2019,$P3015,"")</f>
        <v/>
      </c>
      <c r="W3015" s="16" t="str">
        <f>IF($B3015=2020,$P3015,"")</f>
        <v/>
      </c>
      <c r="X3015" s="6" t="str">
        <f>IF($B3015=2021,$P3015,"")</f>
        <v/>
      </c>
      <c r="Y3015" s="6">
        <f>IF($B3015=2022,$P3015,"")</f>
        <v>1</v>
      </c>
      <c r="Z3015" s="6" t="str">
        <f>IF($B3015=2023,$P3015,"")</f>
        <v/>
      </c>
      <c r="AA3015" s="6" t="str">
        <f>IF($B3015=2024,$P3015,"")</f>
        <v/>
      </c>
      <c r="AB3015" s="16" t="str">
        <f>IF($B3015=2025,$P3015,"")</f>
        <v/>
      </c>
    </row>
    <row r="3016" spans="1:28" x14ac:dyDescent="0.25">
      <c r="A3016" s="3">
        <v>1278</v>
      </c>
      <c r="B3016" s="5">
        <v>2016</v>
      </c>
      <c r="C3016" s="3" t="s">
        <v>1161</v>
      </c>
      <c r="D3016" s="4">
        <f>DATE(B3016,N3016,M3016)</f>
        <v>42377</v>
      </c>
      <c r="E3016" s="5">
        <v>2300</v>
      </c>
      <c r="F3016" s="6" t="s">
        <v>14</v>
      </c>
      <c r="G3016" s="6" t="s">
        <v>15</v>
      </c>
      <c r="I3016" s="1" t="s">
        <v>75</v>
      </c>
      <c r="J3016" s="8" t="s">
        <v>2260</v>
      </c>
      <c r="K3016" s="6" t="s">
        <v>25</v>
      </c>
      <c r="L3016" s="6">
        <v>5613</v>
      </c>
      <c r="M3016" s="6">
        <v>8</v>
      </c>
      <c r="N3016" s="6">
        <v>1</v>
      </c>
      <c r="P3016" s="6">
        <v>1</v>
      </c>
      <c r="Q3016" s="16" t="str">
        <f>IF($B3016=2014,$P3016,"")</f>
        <v/>
      </c>
      <c r="R3016" s="16" t="str">
        <f>IF($B3016=2015,$P3016,"")</f>
        <v/>
      </c>
      <c r="S3016" s="16">
        <f>IF($B3016=2016,$P3016,"")</f>
        <v>1</v>
      </c>
      <c r="T3016" s="16" t="str">
        <f>IF($B3016=2017,$P3016,"")</f>
        <v/>
      </c>
      <c r="U3016" s="16" t="str">
        <f>IF($B3016=2018,$P3016,"")</f>
        <v/>
      </c>
      <c r="V3016" s="16" t="str">
        <f>IF($B3016=2019,$P3016,"")</f>
        <v/>
      </c>
      <c r="W3016" s="16" t="str">
        <f>IF($B3016=2020,$P3016,"")</f>
        <v/>
      </c>
      <c r="X3016" s="6" t="str">
        <f>IF($B3016=2021,$P3016,"")</f>
        <v/>
      </c>
      <c r="Y3016" s="6" t="str">
        <f>IF($B3016=2022,$P3016,"")</f>
        <v/>
      </c>
      <c r="Z3016" s="6" t="str">
        <f>IF($B3016=2023,$P3016,"")</f>
        <v/>
      </c>
      <c r="AA3016" s="6" t="str">
        <f>IF($B3016=2024,$P3016,"")</f>
        <v/>
      </c>
      <c r="AB3016" s="16" t="str">
        <f>IF($B3016=2025,$P3016,"")</f>
        <v/>
      </c>
    </row>
    <row r="3017" spans="1:28" x14ac:dyDescent="0.25">
      <c r="A3017" s="3">
        <v>1278</v>
      </c>
      <c r="B3017" s="5">
        <v>2016</v>
      </c>
      <c r="C3017" s="3" t="s">
        <v>703</v>
      </c>
      <c r="D3017" s="4">
        <f>DATE(B3017,N3017,M3017)</f>
        <v>42442</v>
      </c>
      <c r="E3017" s="5">
        <v>400</v>
      </c>
      <c r="F3017" s="6" t="s">
        <v>14</v>
      </c>
      <c r="G3017" s="6" t="s">
        <v>15</v>
      </c>
      <c r="I3017" s="1" t="s">
        <v>75</v>
      </c>
      <c r="J3017" s="8" t="s">
        <v>2261</v>
      </c>
      <c r="K3017" s="6" t="s">
        <v>22</v>
      </c>
      <c r="L3017" s="6">
        <v>5618</v>
      </c>
      <c r="M3017" s="6">
        <v>13</v>
      </c>
      <c r="N3017" s="6">
        <v>3</v>
      </c>
      <c r="P3017" s="6">
        <v>1</v>
      </c>
      <c r="Q3017" s="16" t="str">
        <f>IF($B3017=2014,$P3017,"")</f>
        <v/>
      </c>
      <c r="R3017" s="16" t="str">
        <f>IF($B3017=2015,$P3017,"")</f>
        <v/>
      </c>
      <c r="S3017" s="16">
        <f>IF($B3017=2016,$P3017,"")</f>
        <v>1</v>
      </c>
      <c r="T3017" s="16" t="str">
        <f>IF($B3017=2017,$P3017,"")</f>
        <v/>
      </c>
      <c r="U3017" s="16" t="str">
        <f>IF($B3017=2018,$P3017,"")</f>
        <v/>
      </c>
      <c r="V3017" s="16" t="str">
        <f>IF($B3017=2019,$P3017,"")</f>
        <v/>
      </c>
      <c r="W3017" s="16" t="str">
        <f>IF($B3017=2020,$P3017,"")</f>
        <v/>
      </c>
      <c r="X3017" s="6" t="str">
        <f>IF($B3017=2021,$P3017,"")</f>
        <v/>
      </c>
      <c r="Y3017" s="6" t="str">
        <f>IF($B3017=2022,$P3017,"")</f>
        <v/>
      </c>
      <c r="Z3017" s="6" t="str">
        <f>IF($B3017=2023,$P3017,"")</f>
        <v/>
      </c>
      <c r="AA3017" s="6" t="str">
        <f>IF($B3017=2024,$P3017,"")</f>
        <v/>
      </c>
      <c r="AB3017" s="16" t="str">
        <f>IF($B3017=2025,$P3017,"")</f>
        <v/>
      </c>
    </row>
    <row r="3018" spans="1:28" x14ac:dyDescent="0.25">
      <c r="A3018" s="3">
        <v>1278</v>
      </c>
      <c r="B3018" s="5">
        <v>2016</v>
      </c>
      <c r="C3018" s="3" t="s">
        <v>1119</v>
      </c>
      <c r="D3018" s="4">
        <f>DATE(B3018,N3018,M3018)</f>
        <v>42455</v>
      </c>
      <c r="E3018" s="5">
        <v>359</v>
      </c>
      <c r="F3018" s="6" t="s">
        <v>14</v>
      </c>
      <c r="G3018" s="6" t="s">
        <v>15</v>
      </c>
      <c r="I3018" s="1" t="s">
        <v>75</v>
      </c>
      <c r="J3018" s="8" t="s">
        <v>2262</v>
      </c>
      <c r="K3018" s="6" t="s">
        <v>796</v>
      </c>
      <c r="L3018" s="6">
        <v>5618</v>
      </c>
      <c r="M3018" s="6">
        <v>26</v>
      </c>
      <c r="N3018" s="6">
        <v>3</v>
      </c>
      <c r="P3018" s="6">
        <v>1</v>
      </c>
      <c r="Q3018" s="16" t="str">
        <f>IF($B3018=2014,$P3018,"")</f>
        <v/>
      </c>
      <c r="R3018" s="16" t="str">
        <f>IF($B3018=2015,$P3018,"")</f>
        <v/>
      </c>
      <c r="S3018" s="16">
        <f>IF($B3018=2016,$P3018,"")</f>
        <v>1</v>
      </c>
      <c r="T3018" s="16" t="str">
        <f>IF($B3018=2017,$P3018,"")</f>
        <v/>
      </c>
      <c r="U3018" s="16" t="str">
        <f>IF($B3018=2018,$P3018,"")</f>
        <v/>
      </c>
      <c r="V3018" s="16" t="str">
        <f>IF($B3018=2019,$P3018,"")</f>
        <v/>
      </c>
      <c r="W3018" s="16" t="str">
        <f>IF($B3018=2020,$P3018,"")</f>
        <v/>
      </c>
      <c r="X3018" s="6" t="str">
        <f>IF($B3018=2021,$P3018,"")</f>
        <v/>
      </c>
      <c r="Y3018" s="6" t="str">
        <f>IF($B3018=2022,$P3018,"")</f>
        <v/>
      </c>
      <c r="Z3018" s="6" t="str">
        <f>IF($B3018=2023,$P3018,"")</f>
        <v/>
      </c>
      <c r="AA3018" s="6" t="str">
        <f>IF($B3018=2024,$P3018,"")</f>
        <v/>
      </c>
      <c r="AB3018" s="16" t="str">
        <f>IF($B3018=2025,$P3018,"")</f>
        <v/>
      </c>
    </row>
    <row r="3019" spans="1:28" ht="24" x14ac:dyDescent="0.25">
      <c r="A3019" s="3">
        <v>1278</v>
      </c>
      <c r="B3019" s="3">
        <v>2016</v>
      </c>
      <c r="C3019" s="3" t="s">
        <v>1650</v>
      </c>
      <c r="D3019" s="4">
        <f>DATE(B3019,N3019,M3019)</f>
        <v>42576</v>
      </c>
      <c r="E3019" s="5">
        <v>2207</v>
      </c>
      <c r="F3019" s="6" t="s">
        <v>14</v>
      </c>
      <c r="G3019" s="7" t="s">
        <v>15</v>
      </c>
      <c r="H3019" s="7"/>
      <c r="I3019" s="1" t="s">
        <v>75</v>
      </c>
      <c r="J3019" s="1" t="s">
        <v>2263</v>
      </c>
      <c r="K3019" s="6" t="s">
        <v>836</v>
      </c>
      <c r="L3019" s="6">
        <v>5703</v>
      </c>
      <c r="M3019" s="6">
        <v>25</v>
      </c>
      <c r="N3019" s="6">
        <v>7</v>
      </c>
      <c r="O3019" s="6" t="s">
        <v>81</v>
      </c>
      <c r="P3019" s="6">
        <v>1</v>
      </c>
      <c r="Q3019" s="16" t="str">
        <f>IF($B3019=2014,$P3019,"")</f>
        <v/>
      </c>
      <c r="R3019" s="16" t="str">
        <f>IF($B3019=2015,$P3019,"")</f>
        <v/>
      </c>
      <c r="S3019" s="16">
        <f>IF($B3019=2016,$P3019,"")</f>
        <v>1</v>
      </c>
      <c r="T3019" s="16" t="str">
        <f>IF($B3019=2017,$P3019,"")</f>
        <v/>
      </c>
      <c r="U3019" s="16" t="str">
        <f>IF($B3019=2018,$P3019,"")</f>
        <v/>
      </c>
      <c r="V3019" s="16" t="str">
        <f>IF($B3019=2019,$P3019,"")</f>
        <v/>
      </c>
      <c r="W3019" s="16" t="str">
        <f>IF($B3019=2020,$P3019,"")</f>
        <v/>
      </c>
      <c r="X3019" s="6" t="str">
        <f>IF($B3019=2021,$P3019,"")</f>
        <v/>
      </c>
      <c r="Y3019" s="6" t="str">
        <f>IF($B3019=2022,$P3019,"")</f>
        <v/>
      </c>
      <c r="Z3019" s="6" t="str">
        <f>IF($B3019=2023,$P3019,"")</f>
        <v/>
      </c>
      <c r="AA3019" s="6" t="str">
        <f>IF($B3019=2024,$P3019,"")</f>
        <v/>
      </c>
      <c r="AB3019" s="16" t="str">
        <f>IF($B3019=2025,$P3019,"")</f>
        <v/>
      </c>
    </row>
    <row r="3020" spans="1:28" x14ac:dyDescent="0.25">
      <c r="A3020" s="3">
        <v>1278</v>
      </c>
      <c r="B3020" s="3">
        <v>2016</v>
      </c>
      <c r="C3020" s="3" t="s">
        <v>1251</v>
      </c>
      <c r="D3020" s="4">
        <f>DATE(B3020,N3020,M3020)</f>
        <v>42603</v>
      </c>
      <c r="E3020" s="5">
        <v>200</v>
      </c>
      <c r="F3020" s="6" t="s">
        <v>14</v>
      </c>
      <c r="G3020" s="7" t="s">
        <v>15</v>
      </c>
      <c r="H3020" s="7"/>
      <c r="I3020" s="1" t="s">
        <v>75</v>
      </c>
      <c r="J3020" s="1" t="s">
        <v>2264</v>
      </c>
      <c r="K3020" s="6" t="s">
        <v>22</v>
      </c>
      <c r="L3020" s="6">
        <v>5703</v>
      </c>
      <c r="M3020" s="6">
        <v>21</v>
      </c>
      <c r="N3020" s="6">
        <v>8</v>
      </c>
      <c r="P3020" s="6">
        <v>1</v>
      </c>
      <c r="Q3020" s="16" t="str">
        <f>IF($B3020=2014,$P3020,"")</f>
        <v/>
      </c>
      <c r="R3020" s="16" t="str">
        <f>IF($B3020=2015,$P3020,"")</f>
        <v/>
      </c>
      <c r="S3020" s="16">
        <f>IF($B3020=2016,$P3020,"")</f>
        <v>1</v>
      </c>
      <c r="T3020" s="16" t="str">
        <f>IF($B3020=2017,$P3020,"")</f>
        <v/>
      </c>
      <c r="U3020" s="16" t="str">
        <f>IF($B3020=2018,$P3020,"")</f>
        <v/>
      </c>
      <c r="V3020" s="16" t="str">
        <f>IF($B3020=2019,$P3020,"")</f>
        <v/>
      </c>
      <c r="W3020" s="16" t="str">
        <f>IF($B3020=2020,$P3020,"")</f>
        <v/>
      </c>
      <c r="X3020" s="6" t="str">
        <f>IF($B3020=2021,$P3020,"")</f>
        <v/>
      </c>
      <c r="Y3020" s="6" t="str">
        <f>IF($B3020=2022,$P3020,"")</f>
        <v/>
      </c>
      <c r="Z3020" s="6" t="str">
        <f>IF($B3020=2023,$P3020,"")</f>
        <v/>
      </c>
      <c r="AA3020" s="6" t="str">
        <f>IF($B3020=2024,$P3020,"")</f>
        <v/>
      </c>
      <c r="AB3020" s="16" t="str">
        <f>IF($B3020=2025,$P3020,"")</f>
        <v/>
      </c>
    </row>
    <row r="3021" spans="1:28" x14ac:dyDescent="0.25">
      <c r="A3021" s="3">
        <v>1278</v>
      </c>
      <c r="B3021" s="3">
        <v>2016</v>
      </c>
      <c r="C3021" s="3" t="s">
        <v>793</v>
      </c>
      <c r="D3021" s="4">
        <f>DATE(B3021,N3021,M3021)</f>
        <v>42630</v>
      </c>
      <c r="E3021" s="5">
        <v>359</v>
      </c>
      <c r="F3021" s="6" t="s">
        <v>14</v>
      </c>
      <c r="G3021" s="7" t="s">
        <v>15</v>
      </c>
      <c r="H3021" s="7"/>
      <c r="I3021" s="1" t="s">
        <v>75</v>
      </c>
      <c r="J3021" s="1" t="s">
        <v>2265</v>
      </c>
      <c r="K3021" s="6" t="s">
        <v>796</v>
      </c>
      <c r="L3021" s="6">
        <v>5705</v>
      </c>
      <c r="M3021" s="6">
        <v>17</v>
      </c>
      <c r="N3021" s="6">
        <v>9</v>
      </c>
      <c r="P3021" s="6">
        <v>1</v>
      </c>
      <c r="Q3021" s="16" t="str">
        <f>IF($B3021=2014,$P3021,"")</f>
        <v/>
      </c>
      <c r="R3021" s="16" t="str">
        <f>IF($B3021=2015,$P3021,"")</f>
        <v/>
      </c>
      <c r="S3021" s="16">
        <f>IF($B3021=2016,$P3021,"")</f>
        <v>1</v>
      </c>
      <c r="T3021" s="16" t="str">
        <f>IF($B3021=2017,$P3021,"")</f>
        <v/>
      </c>
      <c r="U3021" s="16" t="str">
        <f>IF($B3021=2018,$P3021,"")</f>
        <v/>
      </c>
      <c r="V3021" s="16" t="str">
        <f>IF($B3021=2019,$P3021,"")</f>
        <v/>
      </c>
      <c r="W3021" s="16" t="str">
        <f>IF($B3021=2020,$P3021,"")</f>
        <v/>
      </c>
      <c r="X3021" s="6" t="str">
        <f>IF($B3021=2021,$P3021,"")</f>
        <v/>
      </c>
      <c r="Y3021" s="6" t="str">
        <f>IF($B3021=2022,$P3021,"")</f>
        <v/>
      </c>
      <c r="Z3021" s="6" t="str">
        <f>IF($B3021=2023,$P3021,"")</f>
        <v/>
      </c>
      <c r="AA3021" s="6" t="str">
        <f>IF($B3021=2024,$P3021,"")</f>
        <v/>
      </c>
      <c r="AB3021" s="16" t="str">
        <f>IF($B3021=2025,$P3021,"")</f>
        <v/>
      </c>
    </row>
    <row r="3022" spans="1:28" x14ac:dyDescent="0.25">
      <c r="A3022" s="3">
        <v>1278</v>
      </c>
      <c r="B3022" s="3">
        <v>2016</v>
      </c>
      <c r="C3022" s="3" t="s">
        <v>253</v>
      </c>
      <c r="D3022" s="4">
        <f>DATE(B3022,N3022,M3022)</f>
        <v>42686</v>
      </c>
      <c r="E3022" s="5">
        <v>2135</v>
      </c>
      <c r="F3022" s="6" t="s">
        <v>14</v>
      </c>
      <c r="G3022" s="7" t="s">
        <v>15</v>
      </c>
      <c r="H3022" s="7"/>
      <c r="I3022" s="1" t="s">
        <v>75</v>
      </c>
      <c r="J3022" s="1" t="s">
        <v>2266</v>
      </c>
      <c r="K3022" s="6" t="s">
        <v>34</v>
      </c>
      <c r="L3022" s="6">
        <v>5709</v>
      </c>
      <c r="M3022" s="6">
        <v>12</v>
      </c>
      <c r="N3022" s="6">
        <v>11</v>
      </c>
      <c r="O3022" s="6" t="s">
        <v>35</v>
      </c>
      <c r="P3022" s="6">
        <v>1</v>
      </c>
      <c r="Q3022" s="16" t="str">
        <f>IF($B3022=2014,$P3022,"")</f>
        <v/>
      </c>
      <c r="R3022" s="16" t="str">
        <f>IF($B3022=2015,$P3022,"")</f>
        <v/>
      </c>
      <c r="S3022" s="16">
        <f>IF($B3022=2016,$P3022,"")</f>
        <v>1</v>
      </c>
      <c r="T3022" s="16" t="str">
        <f>IF($B3022=2017,$P3022,"")</f>
        <v/>
      </c>
      <c r="U3022" s="16" t="str">
        <f>IF($B3022=2018,$P3022,"")</f>
        <v/>
      </c>
      <c r="V3022" s="16" t="str">
        <f>IF($B3022=2019,$P3022,"")</f>
        <v/>
      </c>
      <c r="W3022" s="16" t="str">
        <f>IF($B3022=2020,$P3022,"")</f>
        <v/>
      </c>
      <c r="X3022" s="6" t="str">
        <f>IF($B3022=2021,$P3022,"")</f>
        <v/>
      </c>
      <c r="Y3022" s="6" t="str">
        <f>IF($B3022=2022,$P3022,"")</f>
        <v/>
      </c>
      <c r="Z3022" s="6" t="str">
        <f>IF($B3022=2023,$P3022,"")</f>
        <v/>
      </c>
      <c r="AA3022" s="6" t="str">
        <f>IF($B3022=2024,$P3022,"")</f>
        <v/>
      </c>
      <c r="AB3022" s="16" t="str">
        <f>IF($B3022=2025,$P3022,"")</f>
        <v/>
      </c>
    </row>
    <row r="3023" spans="1:28" x14ac:dyDescent="0.25">
      <c r="A3023" s="3">
        <v>1278</v>
      </c>
      <c r="B3023" s="3">
        <v>2017</v>
      </c>
      <c r="C3023" s="3" t="s">
        <v>1204</v>
      </c>
      <c r="D3023" s="4">
        <f>DATE(B3023,N3023,M3023)</f>
        <v>42750</v>
      </c>
      <c r="E3023" s="5">
        <v>1545</v>
      </c>
      <c r="F3023" s="6" t="s">
        <v>14</v>
      </c>
      <c r="G3023" s="7" t="s">
        <v>15</v>
      </c>
      <c r="H3023" s="7"/>
      <c r="I3023" s="1" t="s">
        <v>75</v>
      </c>
      <c r="J3023" s="1" t="s">
        <v>2267</v>
      </c>
      <c r="K3023" s="6" t="s">
        <v>34</v>
      </c>
      <c r="L3023" s="6">
        <v>5714</v>
      </c>
      <c r="M3023" s="6">
        <v>15</v>
      </c>
      <c r="N3023" s="6">
        <v>1</v>
      </c>
      <c r="O3023" s="6" t="s">
        <v>35</v>
      </c>
      <c r="P3023" s="6">
        <v>1</v>
      </c>
      <c r="Q3023" s="16" t="str">
        <f>IF($B3023=2014,$P3023,"")</f>
        <v/>
      </c>
      <c r="R3023" s="16" t="str">
        <f>IF($B3023=2015,$P3023,"")</f>
        <v/>
      </c>
      <c r="S3023" s="16" t="str">
        <f>IF($B3023=2016,$P3023,"")</f>
        <v/>
      </c>
      <c r="T3023" s="16">
        <f>IF($B3023=2017,$P3023,"")</f>
        <v>1</v>
      </c>
      <c r="U3023" s="16" t="str">
        <f>IF($B3023=2018,$P3023,"")</f>
        <v/>
      </c>
      <c r="V3023" s="16" t="str">
        <f>IF($B3023=2019,$P3023,"")</f>
        <v/>
      </c>
      <c r="W3023" s="16" t="str">
        <f>IF($B3023=2020,$P3023,"")</f>
        <v/>
      </c>
      <c r="X3023" s="6" t="str">
        <f>IF($B3023=2021,$P3023,"")</f>
        <v/>
      </c>
      <c r="Y3023" s="6" t="str">
        <f>IF($B3023=2022,$P3023,"")</f>
        <v/>
      </c>
      <c r="Z3023" s="6" t="str">
        <f>IF($B3023=2023,$P3023,"")</f>
        <v/>
      </c>
      <c r="AA3023" s="6" t="str">
        <f>IF($B3023=2024,$P3023,"")</f>
        <v/>
      </c>
      <c r="AB3023" s="16" t="str">
        <f>IF($B3023=2025,$P3023,"")</f>
        <v/>
      </c>
    </row>
    <row r="3024" spans="1:28" x14ac:dyDescent="0.25">
      <c r="A3024" s="3">
        <v>1278</v>
      </c>
      <c r="B3024" s="3">
        <v>2017</v>
      </c>
      <c r="C3024" s="3" t="s">
        <v>99</v>
      </c>
      <c r="D3024" s="4">
        <f>DATE(B3024,N3024,M3024)</f>
        <v>42959</v>
      </c>
      <c r="E3024" s="5">
        <v>200</v>
      </c>
      <c r="F3024" s="6" t="s">
        <v>14</v>
      </c>
      <c r="G3024" s="6" t="s">
        <v>15</v>
      </c>
      <c r="H3024" s="7"/>
      <c r="I3024" s="1" t="s">
        <v>75</v>
      </c>
      <c r="J3024" s="8" t="s">
        <v>2268</v>
      </c>
      <c r="K3024" s="6" t="s">
        <v>22</v>
      </c>
      <c r="L3024" s="6">
        <v>5803</v>
      </c>
      <c r="M3024" s="6">
        <v>12</v>
      </c>
      <c r="N3024" s="6">
        <v>8</v>
      </c>
      <c r="P3024" s="6">
        <v>1</v>
      </c>
      <c r="Q3024" s="16" t="str">
        <f>IF($B3024=2014,$P3024,"")</f>
        <v/>
      </c>
      <c r="R3024" s="16" t="str">
        <f>IF($B3024=2015,$P3024,"")</f>
        <v/>
      </c>
      <c r="S3024" s="16" t="str">
        <f>IF($B3024=2016,$P3024,"")</f>
        <v/>
      </c>
      <c r="T3024" s="16">
        <f>IF($B3024=2017,$P3024,"")</f>
        <v>1</v>
      </c>
      <c r="U3024" s="16" t="str">
        <f>IF($B3024=2018,$P3024,"")</f>
        <v/>
      </c>
      <c r="V3024" s="16" t="str">
        <f>IF($B3024=2019,$P3024,"")</f>
        <v/>
      </c>
      <c r="W3024" s="16" t="str">
        <f>IF($B3024=2020,$P3024,"")</f>
        <v/>
      </c>
      <c r="X3024" s="6" t="str">
        <f>IF($B3024=2021,$P3024,"")</f>
        <v/>
      </c>
      <c r="Y3024" s="6" t="str">
        <f>IF($B3024=2022,$P3024,"")</f>
        <v/>
      </c>
      <c r="Z3024" s="6" t="str">
        <f>IF($B3024=2023,$P3024,"")</f>
        <v/>
      </c>
      <c r="AA3024" s="6" t="str">
        <f>IF($B3024=2024,$P3024,"")</f>
        <v/>
      </c>
      <c r="AB3024" s="16" t="str">
        <f>IF($B3024=2025,$P3024,"")</f>
        <v/>
      </c>
    </row>
    <row r="3025" spans="1:28" x14ac:dyDescent="0.25">
      <c r="A3025" s="3">
        <v>1278</v>
      </c>
      <c r="B3025" s="3">
        <v>2017</v>
      </c>
      <c r="C3025" s="3" t="s">
        <v>493</v>
      </c>
      <c r="D3025" s="4">
        <f>DATE(B3025,N3025,M3025)</f>
        <v>42983</v>
      </c>
      <c r="E3025" s="5">
        <v>2000</v>
      </c>
      <c r="F3025" s="6" t="s">
        <v>14</v>
      </c>
      <c r="G3025" s="6" t="s">
        <v>15</v>
      </c>
      <c r="H3025" s="7"/>
      <c r="I3025" s="1" t="s">
        <v>75</v>
      </c>
      <c r="J3025" s="8" t="s">
        <v>608</v>
      </c>
      <c r="K3025" s="6" t="s">
        <v>34</v>
      </c>
      <c r="L3025" s="6">
        <v>5804</v>
      </c>
      <c r="M3025" s="6">
        <v>5</v>
      </c>
      <c r="N3025" s="6">
        <v>9</v>
      </c>
      <c r="O3025" s="6" t="s">
        <v>35</v>
      </c>
      <c r="P3025" s="6">
        <v>1</v>
      </c>
      <c r="Q3025" s="16" t="str">
        <f>IF($B3025=2014,$P3025,"")</f>
        <v/>
      </c>
      <c r="R3025" s="16" t="str">
        <f>IF($B3025=2015,$P3025,"")</f>
        <v/>
      </c>
      <c r="S3025" s="16" t="str">
        <f>IF($B3025=2016,$P3025,"")</f>
        <v/>
      </c>
      <c r="T3025" s="16">
        <f>IF($B3025=2017,$P3025,"")</f>
        <v>1</v>
      </c>
      <c r="U3025" s="16" t="str">
        <f>IF($B3025=2018,$P3025,"")</f>
        <v/>
      </c>
      <c r="V3025" s="16" t="str">
        <f>IF($B3025=2019,$P3025,"")</f>
        <v/>
      </c>
      <c r="W3025" s="16" t="str">
        <f>IF($B3025=2020,$P3025,"")</f>
        <v/>
      </c>
      <c r="X3025" s="6" t="str">
        <f>IF($B3025=2021,$P3025,"")</f>
        <v/>
      </c>
      <c r="Y3025" s="6" t="str">
        <f>IF($B3025=2022,$P3025,"")</f>
        <v/>
      </c>
      <c r="Z3025" s="6" t="str">
        <f>IF($B3025=2023,$P3025,"")</f>
        <v/>
      </c>
      <c r="AA3025" s="6" t="str">
        <f>IF($B3025=2024,$P3025,"")</f>
        <v/>
      </c>
      <c r="AB3025" s="16" t="str">
        <f>IF($B3025=2025,$P3025,"")</f>
        <v/>
      </c>
    </row>
    <row r="3026" spans="1:28" x14ac:dyDescent="0.25">
      <c r="A3026" s="3">
        <v>1278</v>
      </c>
      <c r="B3026" s="3">
        <v>2018</v>
      </c>
      <c r="C3026" s="3" t="s">
        <v>150</v>
      </c>
      <c r="D3026" s="4">
        <f>DATE(B3026,N3026,M3026)</f>
        <v>43138</v>
      </c>
      <c r="E3026" s="5">
        <v>705</v>
      </c>
      <c r="F3026" s="6" t="s">
        <v>14</v>
      </c>
      <c r="G3026" s="6" t="s">
        <v>15</v>
      </c>
      <c r="H3026" s="7"/>
      <c r="I3026" s="1" t="s">
        <v>75</v>
      </c>
      <c r="J3026" s="8" t="s">
        <v>2269</v>
      </c>
      <c r="K3026" s="6" t="s">
        <v>826</v>
      </c>
      <c r="L3026" s="6">
        <v>5815</v>
      </c>
      <c r="M3026" s="6">
        <v>7</v>
      </c>
      <c r="N3026" s="6">
        <v>2</v>
      </c>
      <c r="P3026" s="6">
        <v>1</v>
      </c>
      <c r="Q3026" s="16" t="str">
        <f>IF($B3026=2014,$P3026,"")</f>
        <v/>
      </c>
      <c r="R3026" s="16" t="str">
        <f>IF($B3026=2015,$P3026,"")</f>
        <v/>
      </c>
      <c r="S3026" s="16" t="str">
        <f>IF($B3026=2016,$P3026,"")</f>
        <v/>
      </c>
      <c r="T3026" s="16" t="str">
        <f>IF($B3026=2017,$P3026,"")</f>
        <v/>
      </c>
      <c r="U3026" s="16">
        <f>IF($B3026=2018,$P3026,"")</f>
        <v>1</v>
      </c>
      <c r="V3026" s="16" t="str">
        <f>IF($B3026=2019,$P3026,"")</f>
        <v/>
      </c>
      <c r="W3026" s="16" t="str">
        <f>IF($B3026=2020,$P3026,"")</f>
        <v/>
      </c>
      <c r="X3026" s="6" t="str">
        <f>IF($B3026=2021,$P3026,"")</f>
        <v/>
      </c>
      <c r="Y3026" s="6" t="str">
        <f>IF($B3026=2022,$P3026,"")</f>
        <v/>
      </c>
      <c r="Z3026" s="6" t="str">
        <f>IF($B3026=2023,$P3026,"")</f>
        <v/>
      </c>
      <c r="AA3026" s="6" t="str">
        <f>IF($B3026=2024,$P3026,"")</f>
        <v/>
      </c>
      <c r="AB3026" s="16" t="str">
        <f>IF($B3026=2025,$P3026,"")</f>
        <v/>
      </c>
    </row>
    <row r="3027" spans="1:28" x14ac:dyDescent="0.25">
      <c r="A3027" s="3">
        <v>1278</v>
      </c>
      <c r="B3027" s="3">
        <v>2019</v>
      </c>
      <c r="C3027" s="3" t="s">
        <v>60</v>
      </c>
      <c r="D3027" s="4">
        <f>DATE(B3027,N3027,M3027)</f>
        <v>43655</v>
      </c>
      <c r="E3027" s="5">
        <v>2100</v>
      </c>
      <c r="F3027" s="6" t="s">
        <v>14</v>
      </c>
      <c r="G3027" s="6" t="s">
        <v>15</v>
      </c>
      <c r="I3027" s="1" t="s">
        <v>75</v>
      </c>
      <c r="J3027" s="8" t="s">
        <v>608</v>
      </c>
      <c r="K3027" s="6" t="s">
        <v>34</v>
      </c>
      <c r="L3027" s="6">
        <v>6002</v>
      </c>
      <c r="M3027" s="6">
        <v>9</v>
      </c>
      <c r="N3027" s="6">
        <v>7</v>
      </c>
      <c r="O3027" s="6" t="s">
        <v>35</v>
      </c>
      <c r="P3027" s="6">
        <v>1</v>
      </c>
      <c r="Q3027" s="16" t="str">
        <f>IF($B3027=2014,$P3027,"")</f>
        <v/>
      </c>
      <c r="R3027" s="16" t="str">
        <f>IF($B3027=2015,$P3027,"")</f>
        <v/>
      </c>
      <c r="S3027" s="16" t="str">
        <f>IF($B3027=2016,$P3027,"")</f>
        <v/>
      </c>
      <c r="T3027" s="16" t="str">
        <f>IF($B3027=2017,$P3027,"")</f>
        <v/>
      </c>
      <c r="U3027" s="16" t="str">
        <f>IF($B3027=2018,$P3027,"")</f>
        <v/>
      </c>
      <c r="V3027" s="16">
        <f>IF($B3027=2019,$P3027,"")</f>
        <v>1</v>
      </c>
      <c r="W3027" s="16" t="str">
        <f>IF($B3027=2020,$P3027,"")</f>
        <v/>
      </c>
      <c r="X3027" s="6" t="str">
        <f>IF($B3027=2021,$P3027,"")</f>
        <v/>
      </c>
      <c r="Y3027" s="6" t="str">
        <f>IF($B3027=2022,$P3027,"")</f>
        <v/>
      </c>
      <c r="Z3027" s="6" t="str">
        <f>IF($B3027=2023,$P3027,"")</f>
        <v/>
      </c>
      <c r="AA3027" s="6" t="str">
        <f>IF($B3027=2024,$P3027,"")</f>
        <v/>
      </c>
      <c r="AB3027" s="16" t="str">
        <f>IF($B3027=2025,$P3027,"")</f>
        <v/>
      </c>
    </row>
    <row r="3028" spans="1:28" x14ac:dyDescent="0.25">
      <c r="A3028" s="3">
        <v>1278</v>
      </c>
      <c r="B3028" s="3">
        <v>2019</v>
      </c>
      <c r="C3028" s="3" t="s">
        <v>251</v>
      </c>
      <c r="D3028" s="4">
        <f>DATE(B3028,N3028,M3028)</f>
        <v>43780</v>
      </c>
      <c r="E3028" s="5">
        <v>1630</v>
      </c>
      <c r="F3028" s="6" t="s">
        <v>14</v>
      </c>
      <c r="G3028" s="6" t="s">
        <v>15</v>
      </c>
      <c r="I3028" s="1" t="s">
        <v>75</v>
      </c>
      <c r="J3028" s="8" t="s">
        <v>2270</v>
      </c>
      <c r="K3028" s="6" t="s">
        <v>34</v>
      </c>
      <c r="L3028" s="6">
        <v>6009</v>
      </c>
      <c r="M3028" s="6">
        <v>11</v>
      </c>
      <c r="N3028" s="6">
        <v>11</v>
      </c>
      <c r="O3028" s="6" t="s">
        <v>35</v>
      </c>
      <c r="P3028" s="6">
        <v>1</v>
      </c>
      <c r="Q3028" s="16" t="str">
        <f>IF($B3028=2014,$P3028,"")</f>
        <v/>
      </c>
      <c r="R3028" s="16" t="str">
        <f>IF($B3028=2015,$P3028,"")</f>
        <v/>
      </c>
      <c r="S3028" s="16" t="str">
        <f>IF($B3028=2016,$P3028,"")</f>
        <v/>
      </c>
      <c r="T3028" s="16" t="str">
        <f>IF($B3028=2017,$P3028,"")</f>
        <v/>
      </c>
      <c r="U3028" s="16" t="str">
        <f>IF($B3028=2018,$P3028,"")</f>
        <v/>
      </c>
      <c r="V3028" s="16">
        <f>IF($B3028=2019,$P3028,"")</f>
        <v>1</v>
      </c>
      <c r="W3028" s="16" t="str">
        <f>IF($B3028=2020,$P3028,"")</f>
        <v/>
      </c>
      <c r="X3028" s="6" t="str">
        <f>IF($B3028=2021,$P3028,"")</f>
        <v/>
      </c>
      <c r="Y3028" s="6" t="str">
        <f>IF($B3028=2022,$P3028,"")</f>
        <v/>
      </c>
      <c r="Z3028" s="6" t="str">
        <f>IF($B3028=2023,$P3028,"")</f>
        <v/>
      </c>
      <c r="AA3028" s="6" t="str">
        <f>IF($B3028=2024,$P3028,"")</f>
        <v/>
      </c>
      <c r="AB3028" s="16" t="str">
        <f>IF($B3028=2025,$P3028,"")</f>
        <v/>
      </c>
    </row>
    <row r="3029" spans="1:28" x14ac:dyDescent="0.25">
      <c r="A3029" s="3">
        <v>1278</v>
      </c>
      <c r="B3029" s="3">
        <v>2019</v>
      </c>
      <c r="C3029" s="3" t="s">
        <v>238</v>
      </c>
      <c r="D3029" s="4">
        <f>DATE(B3029,N3029,M3029)</f>
        <v>43785</v>
      </c>
      <c r="E3029" s="5">
        <v>100</v>
      </c>
      <c r="F3029" s="6" t="s">
        <v>14</v>
      </c>
      <c r="G3029" s="6" t="s">
        <v>15</v>
      </c>
      <c r="I3029" s="8" t="s">
        <v>75</v>
      </c>
      <c r="J3029" s="8" t="s">
        <v>2295</v>
      </c>
      <c r="K3029" s="6" t="s">
        <v>17</v>
      </c>
      <c r="L3029" s="6">
        <v>6009</v>
      </c>
      <c r="M3029" s="6">
        <v>16</v>
      </c>
      <c r="N3029" s="6">
        <v>11</v>
      </c>
      <c r="P3029" s="6">
        <v>1</v>
      </c>
      <c r="Q3029" s="16" t="str">
        <f>IF($B3029=2014,$P3029,"")</f>
        <v/>
      </c>
      <c r="R3029" s="16" t="str">
        <f>IF($B3029=2015,$P3029,"")</f>
        <v/>
      </c>
      <c r="S3029" s="16" t="str">
        <f>IF($B3029=2016,$P3029,"")</f>
        <v/>
      </c>
      <c r="T3029" s="16" t="str">
        <f>IF($B3029=2017,$P3029,"")</f>
        <v/>
      </c>
      <c r="U3029" s="16" t="str">
        <f>IF($B3029=2018,$P3029,"")</f>
        <v/>
      </c>
      <c r="V3029" s="16">
        <f>IF($B3029=2019,$P3029,"")</f>
        <v>1</v>
      </c>
      <c r="W3029" s="16" t="str">
        <f>IF($B3029=2020,$P3029,"")</f>
        <v/>
      </c>
      <c r="X3029" s="6" t="str">
        <f>IF($B3029=2021,$P3029,"")</f>
        <v/>
      </c>
      <c r="Y3029" s="6" t="str">
        <f>IF($B3029=2022,$P3029,"")</f>
        <v/>
      </c>
      <c r="Z3029" s="6" t="str">
        <f>IF($B3029=2023,$P3029,"")</f>
        <v/>
      </c>
      <c r="AA3029" s="6" t="str">
        <f>IF($B3029=2024,$P3029,"")</f>
        <v/>
      </c>
      <c r="AB3029" s="16" t="str">
        <f>IF($B3029=2025,$P3029,"")</f>
        <v/>
      </c>
    </row>
    <row r="3030" spans="1:28" x14ac:dyDescent="0.25">
      <c r="A3030" s="3">
        <v>1278</v>
      </c>
      <c r="B3030" s="3">
        <v>2020</v>
      </c>
      <c r="C3030" s="3" t="s">
        <v>898</v>
      </c>
      <c r="D3030" s="4">
        <f>DATE(B3030,N3030,M3030)</f>
        <v>43954</v>
      </c>
      <c r="E3030" s="5">
        <v>200</v>
      </c>
      <c r="F3030" s="6" t="s">
        <v>14</v>
      </c>
      <c r="G3030" s="6" t="s">
        <v>15</v>
      </c>
      <c r="I3030" s="1" t="s">
        <v>75</v>
      </c>
      <c r="J3030" s="1" t="s">
        <v>2271</v>
      </c>
      <c r="K3030" s="6" t="s">
        <v>22</v>
      </c>
      <c r="L3030" s="6">
        <v>60191</v>
      </c>
      <c r="M3030" s="6">
        <v>3</v>
      </c>
      <c r="N3030" s="6">
        <v>5</v>
      </c>
      <c r="P3030" s="6">
        <v>1</v>
      </c>
      <c r="Q3030" s="16" t="str">
        <f>IF($B3030=2014,$P3030,"")</f>
        <v/>
      </c>
      <c r="R3030" s="16" t="str">
        <f>IF($B3030=2015,$P3030,"")</f>
        <v/>
      </c>
      <c r="S3030" s="16" t="str">
        <f>IF($B3030=2016,$P3030,"")</f>
        <v/>
      </c>
      <c r="T3030" s="16" t="str">
        <f>IF($B3030=2017,$P3030,"")</f>
        <v/>
      </c>
      <c r="U3030" s="16" t="str">
        <f>IF($B3030=2018,$P3030,"")</f>
        <v/>
      </c>
      <c r="V3030" s="16" t="str">
        <f>IF($B3030=2019,$P3030,"")</f>
        <v/>
      </c>
      <c r="W3030" s="16">
        <f>IF($B3030=2020,$P3030,"")</f>
        <v>1</v>
      </c>
      <c r="X3030" s="6" t="str">
        <f>IF($B3030=2021,$P3030,"")</f>
        <v/>
      </c>
      <c r="Y3030" s="6" t="str">
        <f>IF($B3030=2022,$P3030,"")</f>
        <v/>
      </c>
      <c r="Z3030" s="6" t="str">
        <f>IF($B3030=2023,$P3030,"")</f>
        <v/>
      </c>
      <c r="AA3030" s="6" t="str">
        <f>IF($B3030=2024,$P3030,"")</f>
        <v/>
      </c>
      <c r="AB3030" s="16" t="str">
        <f>IF($B3030=2025,$P3030,"")</f>
        <v/>
      </c>
    </row>
    <row r="3031" spans="1:28" x14ac:dyDescent="0.25">
      <c r="A3031" s="3">
        <v>1278</v>
      </c>
      <c r="B3031" s="3">
        <v>2020</v>
      </c>
      <c r="C3031" s="3" t="s">
        <v>74</v>
      </c>
      <c r="D3031" s="4">
        <f>DATE(B3031,N3031,M3031)</f>
        <v>44026</v>
      </c>
      <c r="E3031" s="5">
        <v>0</v>
      </c>
      <c r="F3031" s="6" t="s">
        <v>14</v>
      </c>
      <c r="G3031" s="6" t="s">
        <v>15</v>
      </c>
      <c r="I3031" s="1" t="s">
        <v>75</v>
      </c>
      <c r="J3031" s="1" t="s">
        <v>608</v>
      </c>
      <c r="K3031" s="6" t="s">
        <v>34</v>
      </c>
      <c r="L3031" s="6">
        <v>6102</v>
      </c>
      <c r="M3031" s="6">
        <v>14</v>
      </c>
      <c r="N3031" s="6">
        <v>7</v>
      </c>
      <c r="O3031" s="6" t="s">
        <v>35</v>
      </c>
      <c r="P3031" s="6">
        <v>1</v>
      </c>
      <c r="Q3031" s="16" t="str">
        <f>IF($B3031=2014,$P3031,"")</f>
        <v/>
      </c>
      <c r="R3031" s="16" t="str">
        <f>IF($B3031=2015,$P3031,"")</f>
        <v/>
      </c>
      <c r="S3031" s="16" t="str">
        <f>IF($B3031=2016,$P3031,"")</f>
        <v/>
      </c>
      <c r="T3031" s="16" t="str">
        <f>IF($B3031=2017,$P3031,"")</f>
        <v/>
      </c>
      <c r="U3031" s="16" t="str">
        <f>IF($B3031=2018,$P3031,"")</f>
        <v/>
      </c>
      <c r="V3031" s="16" t="str">
        <f>IF($B3031=2019,$P3031,"")</f>
        <v/>
      </c>
      <c r="W3031" s="16">
        <f>IF($B3031=2020,$P3031,"")</f>
        <v>1</v>
      </c>
      <c r="X3031" s="6" t="str">
        <f>IF($B3031=2021,$P3031,"")</f>
        <v/>
      </c>
      <c r="Y3031" s="6" t="str">
        <f>IF($B3031=2022,$P3031,"")</f>
        <v/>
      </c>
      <c r="Z3031" s="6" t="str">
        <f>IF($B3031=2023,$P3031,"")</f>
        <v/>
      </c>
      <c r="AA3031" s="6" t="str">
        <f>IF($B3031=2024,$P3031,"")</f>
        <v/>
      </c>
      <c r="AB3031" s="16" t="str">
        <f>IF($B3031=2025,$P3031,"")</f>
        <v/>
      </c>
    </row>
    <row r="3032" spans="1:28" ht="24" x14ac:dyDescent="0.25">
      <c r="A3032" s="3">
        <v>1278</v>
      </c>
      <c r="B3032" s="3">
        <v>2020</v>
      </c>
      <c r="C3032" s="3" t="s">
        <v>76</v>
      </c>
      <c r="D3032" s="4">
        <f>DATE(B3032,N3032,M3032)</f>
        <v>44032</v>
      </c>
      <c r="E3032" s="5">
        <v>0</v>
      </c>
      <c r="F3032" s="6" t="s">
        <v>14</v>
      </c>
      <c r="G3032" s="6" t="s">
        <v>15</v>
      </c>
      <c r="I3032" s="1" t="s">
        <v>75</v>
      </c>
      <c r="J3032" s="1" t="s">
        <v>609</v>
      </c>
      <c r="K3032" s="6" t="s">
        <v>22</v>
      </c>
      <c r="L3032" s="6">
        <v>6102</v>
      </c>
      <c r="M3032" s="6">
        <v>20</v>
      </c>
      <c r="N3032" s="6">
        <v>7</v>
      </c>
      <c r="P3032" s="6">
        <v>1</v>
      </c>
      <c r="Q3032" s="16" t="str">
        <f>IF($B3032=2014,$P3032,"")</f>
        <v/>
      </c>
      <c r="R3032" s="16" t="str">
        <f>IF($B3032=2015,$P3032,"")</f>
        <v/>
      </c>
      <c r="S3032" s="16" t="str">
        <f>IF($B3032=2016,$P3032,"")</f>
        <v/>
      </c>
      <c r="T3032" s="16" t="str">
        <f>IF($B3032=2017,$P3032,"")</f>
        <v/>
      </c>
      <c r="U3032" s="16" t="str">
        <f>IF($B3032=2018,$P3032,"")</f>
        <v/>
      </c>
      <c r="V3032" s="16" t="str">
        <f>IF($B3032=2019,$P3032,"")</f>
        <v/>
      </c>
      <c r="W3032" s="16">
        <f>IF($B3032=2020,$P3032,"")</f>
        <v>1</v>
      </c>
      <c r="X3032" s="6" t="str">
        <f>IF($B3032=2021,$P3032,"")</f>
        <v/>
      </c>
      <c r="Y3032" s="6" t="str">
        <f>IF($B3032=2022,$P3032,"")</f>
        <v/>
      </c>
      <c r="Z3032" s="6" t="str">
        <f>IF($B3032=2023,$P3032,"")</f>
        <v/>
      </c>
      <c r="AA3032" s="6" t="str">
        <f>IF($B3032=2024,$P3032,"")</f>
        <v/>
      </c>
      <c r="AB3032" s="16" t="str">
        <f>IF($B3032=2025,$P3032,"")</f>
        <v/>
      </c>
    </row>
    <row r="3033" spans="1:28" x14ac:dyDescent="0.25">
      <c r="A3033" s="3">
        <v>1278</v>
      </c>
      <c r="B3033" s="3">
        <v>2022</v>
      </c>
      <c r="C3033" s="3" t="s">
        <v>1274</v>
      </c>
      <c r="D3033" s="4">
        <v>44597</v>
      </c>
      <c r="E3033" s="5">
        <v>1558</v>
      </c>
      <c r="F3033" s="7" t="s">
        <v>14</v>
      </c>
      <c r="G3033" s="7" t="s">
        <v>21</v>
      </c>
      <c r="H3033" s="7"/>
      <c r="I3033" s="1" t="s">
        <v>3719</v>
      </c>
      <c r="J3033" s="1" t="s">
        <v>3720</v>
      </c>
      <c r="K3033" s="6" t="s">
        <v>180</v>
      </c>
      <c r="L3033" s="6">
        <v>6215</v>
      </c>
      <c r="M3033" s="6">
        <v>5</v>
      </c>
      <c r="N3033" s="6">
        <v>2</v>
      </c>
      <c r="P3033" s="6">
        <v>1</v>
      </c>
      <c r="Q3033" s="16" t="str">
        <f>IF($B3033=2014,$P3033,"")</f>
        <v/>
      </c>
      <c r="R3033" s="16" t="str">
        <f>IF($B3033=2015,$P3033,"")</f>
        <v/>
      </c>
      <c r="S3033" s="16" t="str">
        <f>IF($B3033=2016,$P3033,"")</f>
        <v/>
      </c>
      <c r="T3033" s="16" t="str">
        <f>IF($B3033=2017,$P3033,"")</f>
        <v/>
      </c>
      <c r="U3033" s="16" t="str">
        <f>IF($B3033=2018,$P3033,"")</f>
        <v/>
      </c>
      <c r="V3033" s="16" t="str">
        <f>IF($B3033=2019,$P3033,"")</f>
        <v/>
      </c>
      <c r="W3033" s="16" t="str">
        <f>IF($B3033=2020,$P3033,"")</f>
        <v/>
      </c>
      <c r="X3033" s="6" t="str">
        <f>IF($B3033=2021,$P3033,"")</f>
        <v/>
      </c>
      <c r="Y3033" s="6">
        <f>IF($B3033=2022,$P3033,"")</f>
        <v>1</v>
      </c>
      <c r="Z3033" s="6" t="str">
        <f>IF($B3033=2023,$P3033,"")</f>
        <v/>
      </c>
      <c r="AA3033" s="6" t="str">
        <f>IF($B3033=2024,$P3033,"")</f>
        <v/>
      </c>
      <c r="AB3033" s="16" t="str">
        <f>IF($B3033=2025,$P3033,"")</f>
        <v/>
      </c>
    </row>
    <row r="3034" spans="1:28" x14ac:dyDescent="0.25">
      <c r="A3034" s="3">
        <v>1278</v>
      </c>
      <c r="B3034" s="3">
        <v>2022</v>
      </c>
      <c r="C3034" s="3" t="s">
        <v>1274</v>
      </c>
      <c r="D3034" s="4">
        <v>44597</v>
      </c>
      <c r="E3034" s="5">
        <v>1557</v>
      </c>
      <c r="F3034" s="7" t="s">
        <v>14</v>
      </c>
      <c r="G3034" s="7" t="s">
        <v>21</v>
      </c>
      <c r="H3034" s="7"/>
      <c r="I3034" s="1" t="s">
        <v>3719</v>
      </c>
      <c r="J3034" s="1" t="s">
        <v>3721</v>
      </c>
      <c r="K3034" s="6" t="s">
        <v>17</v>
      </c>
      <c r="L3034" s="6">
        <v>6215</v>
      </c>
      <c r="M3034" s="6">
        <v>5</v>
      </c>
      <c r="N3034" s="6">
        <v>2</v>
      </c>
      <c r="P3034" s="6">
        <v>1</v>
      </c>
      <c r="Q3034" s="16" t="str">
        <f>IF($B3034=2014,$P3034,"")</f>
        <v/>
      </c>
      <c r="R3034" s="16" t="str">
        <f>IF($B3034=2015,$P3034,"")</f>
        <v/>
      </c>
      <c r="S3034" s="16" t="str">
        <f>IF($B3034=2016,$P3034,"")</f>
        <v/>
      </c>
      <c r="T3034" s="16" t="str">
        <f>IF($B3034=2017,$P3034,"")</f>
        <v/>
      </c>
      <c r="U3034" s="16" t="str">
        <f>IF($B3034=2018,$P3034,"")</f>
        <v/>
      </c>
      <c r="V3034" s="16" t="str">
        <f>IF($B3034=2019,$P3034,"")</f>
        <v/>
      </c>
      <c r="W3034" s="16" t="str">
        <f>IF($B3034=2020,$P3034,"")</f>
        <v/>
      </c>
      <c r="X3034" s="6" t="str">
        <f>IF($B3034=2021,$P3034,"")</f>
        <v/>
      </c>
      <c r="Y3034" s="6">
        <f>IF($B3034=2022,$P3034,"")</f>
        <v>1</v>
      </c>
      <c r="Z3034" s="6" t="str">
        <f>IF($B3034=2023,$P3034,"")</f>
        <v/>
      </c>
      <c r="AA3034" s="6" t="str">
        <f>IF($B3034=2024,$P3034,"")</f>
        <v/>
      </c>
      <c r="AB3034" s="16" t="str">
        <f>IF($B3034=2025,$P3034,"")</f>
        <v/>
      </c>
    </row>
    <row r="3035" spans="1:28" x14ac:dyDescent="0.25">
      <c r="A3035" s="3">
        <v>1278</v>
      </c>
      <c r="B3035" s="3">
        <v>2022</v>
      </c>
      <c r="C3035" s="3" t="s">
        <v>495</v>
      </c>
      <c r="D3035" s="4">
        <f>DATE(B3035,N3035,M3035)</f>
        <v>44814</v>
      </c>
      <c r="E3035" s="5">
        <v>500</v>
      </c>
      <c r="F3035" s="7" t="s">
        <v>14</v>
      </c>
      <c r="G3035" s="7" t="s">
        <v>21</v>
      </c>
      <c r="H3035" s="7"/>
      <c r="I3035" s="1" t="s">
        <v>3719</v>
      </c>
      <c r="J3035" s="1" t="s">
        <v>4275</v>
      </c>
      <c r="K3035" s="6" t="s">
        <v>2564</v>
      </c>
      <c r="L3035" s="6">
        <v>6305</v>
      </c>
      <c r="M3035" s="6">
        <v>10</v>
      </c>
      <c r="N3035" s="6">
        <v>9</v>
      </c>
      <c r="O3035" s="6" t="s">
        <v>116</v>
      </c>
      <c r="P3035" s="6">
        <v>1</v>
      </c>
      <c r="Q3035" s="16" t="str">
        <f>IF($B3035=2014,$P3035,"")</f>
        <v/>
      </c>
      <c r="R3035" s="16" t="str">
        <f>IF($B3035=2015,$P3035,"")</f>
        <v/>
      </c>
      <c r="S3035" s="16" t="str">
        <f>IF($B3035=2016,$P3035,"")</f>
        <v/>
      </c>
      <c r="T3035" s="16" t="str">
        <f>IF($B3035=2017,$P3035,"")</f>
        <v/>
      </c>
      <c r="U3035" s="16" t="str">
        <f>IF($B3035=2018,$P3035,"")</f>
        <v/>
      </c>
      <c r="V3035" s="16" t="str">
        <f>IF($B3035=2019,$P3035,"")</f>
        <v/>
      </c>
      <c r="W3035" s="16" t="str">
        <f>IF($B3035=2020,$P3035,"")</f>
        <v/>
      </c>
      <c r="X3035" s="6" t="str">
        <f>IF($B3035=2021,$P3035,"")</f>
        <v/>
      </c>
      <c r="Y3035" s="6">
        <f>IF($B3035=2022,$P3035,"")</f>
        <v>1</v>
      </c>
      <c r="Z3035" s="6" t="str">
        <f>IF($B3035=2023,$P3035,"")</f>
        <v/>
      </c>
      <c r="AA3035" s="6" t="str">
        <f>IF($B3035=2024,$P3035,"")</f>
        <v/>
      </c>
      <c r="AB3035" s="16" t="str">
        <f>IF($B3035=2025,$P3035,"")</f>
        <v/>
      </c>
    </row>
    <row r="3036" spans="1:28" ht="24" x14ac:dyDescent="0.25">
      <c r="A3036" s="3">
        <v>1278</v>
      </c>
      <c r="B3036" s="3">
        <v>2022</v>
      </c>
      <c r="C3036" s="3" t="s">
        <v>208</v>
      </c>
      <c r="D3036" s="4">
        <f>DATE(B3036,N3036,M3036)</f>
        <v>44893</v>
      </c>
      <c r="E3036" s="5">
        <v>601</v>
      </c>
      <c r="F3036" s="7" t="s">
        <v>14</v>
      </c>
      <c r="G3036" s="7" t="s">
        <v>21</v>
      </c>
      <c r="H3036" s="7"/>
      <c r="I3036" s="1" t="s">
        <v>3719</v>
      </c>
      <c r="J3036" s="1" t="s">
        <v>4730</v>
      </c>
      <c r="K3036" s="6" t="s">
        <v>842</v>
      </c>
      <c r="L3036" s="6">
        <v>6311</v>
      </c>
      <c r="M3036" s="6">
        <v>28</v>
      </c>
      <c r="N3036" s="6">
        <v>11</v>
      </c>
      <c r="O3036" s="6" t="s">
        <v>81</v>
      </c>
      <c r="P3036" s="6">
        <v>1</v>
      </c>
      <c r="Q3036" s="16" t="str">
        <f>IF($B3036=2014,$P3036,"")</f>
        <v/>
      </c>
      <c r="R3036" s="16" t="str">
        <f>IF($B3036=2015,$P3036,"")</f>
        <v/>
      </c>
      <c r="S3036" s="16" t="str">
        <f>IF($B3036=2016,$P3036,"")</f>
        <v/>
      </c>
      <c r="T3036" s="16" t="str">
        <f>IF($B3036=2017,$P3036,"")</f>
        <v/>
      </c>
      <c r="U3036" s="16" t="str">
        <f>IF($B3036=2018,$P3036,"")</f>
        <v/>
      </c>
      <c r="V3036" s="16" t="str">
        <f>IF($B3036=2019,$P3036,"")</f>
        <v/>
      </c>
      <c r="W3036" s="16" t="str">
        <f>IF($B3036=2020,$P3036,"")</f>
        <v/>
      </c>
      <c r="X3036" s="6" t="str">
        <f>IF($B3036=2021,$P3036,"")</f>
        <v/>
      </c>
      <c r="Y3036" s="6">
        <f>IF($B3036=2022,$P3036,"")</f>
        <v>1</v>
      </c>
      <c r="Z3036" s="6" t="str">
        <f>IF($B3036=2023,$P3036,"")</f>
        <v/>
      </c>
      <c r="AA3036" s="6" t="str">
        <f>IF($B3036=2024,$P3036,"")</f>
        <v/>
      </c>
      <c r="AB3036" s="16" t="str">
        <f>IF($B3036=2025,$P3036,"")</f>
        <v/>
      </c>
    </row>
    <row r="3037" spans="1:28" x14ac:dyDescent="0.25">
      <c r="A3037" s="3">
        <v>1278</v>
      </c>
      <c r="B3037" s="3">
        <v>2022</v>
      </c>
      <c r="C3037" s="3" t="s">
        <v>723</v>
      </c>
      <c r="D3037" s="4">
        <f>DATE(B3037,N3037,M3037)</f>
        <v>44895</v>
      </c>
      <c r="E3037" s="5">
        <v>705</v>
      </c>
      <c r="F3037" s="7" t="s">
        <v>14</v>
      </c>
      <c r="G3037" s="7" t="s">
        <v>21</v>
      </c>
      <c r="H3037" s="7"/>
      <c r="I3037" s="1" t="s">
        <v>3719</v>
      </c>
      <c r="J3037" s="1" t="s">
        <v>4731</v>
      </c>
      <c r="K3037" s="6" t="s">
        <v>4403</v>
      </c>
      <c r="L3037" s="6">
        <v>6311</v>
      </c>
      <c r="M3037" s="6">
        <v>30</v>
      </c>
      <c r="N3037" s="6">
        <v>11</v>
      </c>
      <c r="P3037" s="6">
        <v>1</v>
      </c>
      <c r="Q3037" s="16" t="str">
        <f>IF($B3037=2014,$P3037,"")</f>
        <v/>
      </c>
      <c r="R3037" s="16" t="str">
        <f>IF($B3037=2015,$P3037,"")</f>
        <v/>
      </c>
      <c r="S3037" s="16" t="str">
        <f>IF($B3037=2016,$P3037,"")</f>
        <v/>
      </c>
      <c r="T3037" s="16" t="str">
        <f>IF($B3037=2017,$P3037,"")</f>
        <v/>
      </c>
      <c r="U3037" s="16" t="str">
        <f>IF($B3037=2018,$P3037,"")</f>
        <v/>
      </c>
      <c r="V3037" s="16" t="str">
        <f>IF($B3037=2019,$P3037,"")</f>
        <v/>
      </c>
      <c r="W3037" s="16" t="str">
        <f>IF($B3037=2020,$P3037,"")</f>
        <v/>
      </c>
      <c r="X3037" s="6" t="str">
        <f>IF($B3037=2021,$P3037,"")</f>
        <v/>
      </c>
      <c r="Y3037" s="6">
        <f>IF($B3037=2022,$P3037,"")</f>
        <v>1</v>
      </c>
      <c r="Z3037" s="6" t="str">
        <f>IF($B3037=2023,$P3037,"")</f>
        <v/>
      </c>
      <c r="AA3037" s="6" t="str">
        <f>IF($B3037=2024,$P3037,"")</f>
        <v/>
      </c>
      <c r="AB3037" s="16" t="str">
        <f>IF($B3037=2025,$P3037,"")</f>
        <v/>
      </c>
    </row>
    <row r="3038" spans="1:28" x14ac:dyDescent="0.25">
      <c r="A3038" s="3">
        <v>1278</v>
      </c>
      <c r="B3038" s="3">
        <v>2022</v>
      </c>
      <c r="C3038" s="3" t="s">
        <v>182</v>
      </c>
      <c r="D3038" s="4">
        <f>DATE(B3038,N3038,M3038)</f>
        <v>44922</v>
      </c>
      <c r="E3038" s="5">
        <v>2125</v>
      </c>
      <c r="F3038" s="7" t="s">
        <v>14</v>
      </c>
      <c r="G3038" s="7" t="s">
        <v>21</v>
      </c>
      <c r="H3038" s="7"/>
      <c r="I3038" s="1" t="s">
        <v>3719</v>
      </c>
      <c r="J3038" s="1" t="s">
        <v>4930</v>
      </c>
      <c r="K3038" s="6" t="s">
        <v>4403</v>
      </c>
      <c r="L3038" s="6">
        <v>6313</v>
      </c>
      <c r="M3038" s="6">
        <v>27</v>
      </c>
      <c r="N3038" s="6">
        <v>12</v>
      </c>
      <c r="P3038" s="6">
        <v>1</v>
      </c>
      <c r="Q3038" s="16" t="str">
        <f>IF($B3038=2014,$P3038,"")</f>
        <v/>
      </c>
      <c r="R3038" s="16" t="str">
        <f>IF($B3038=2015,$P3038,"")</f>
        <v/>
      </c>
      <c r="S3038" s="16" t="str">
        <f>IF($B3038=2016,$P3038,"")</f>
        <v/>
      </c>
      <c r="T3038" s="16" t="str">
        <f>IF($B3038=2017,$P3038,"")</f>
        <v/>
      </c>
      <c r="U3038" s="16" t="str">
        <f>IF($B3038=2018,$P3038,"")</f>
        <v/>
      </c>
      <c r="V3038" s="16" t="str">
        <f>IF($B3038=2019,$P3038,"")</f>
        <v/>
      </c>
      <c r="W3038" s="16" t="str">
        <f>IF($B3038=2020,$P3038,"")</f>
        <v/>
      </c>
      <c r="X3038" s="6" t="str">
        <f>IF($B3038=2021,$P3038,"")</f>
        <v/>
      </c>
      <c r="Y3038" s="6">
        <f>IF($B3038=2022,$P3038,"")</f>
        <v>1</v>
      </c>
      <c r="Z3038" s="6" t="str">
        <f>IF($B3038=2023,$P3038,"")</f>
        <v/>
      </c>
      <c r="AA3038" s="6" t="str">
        <f>IF($B3038=2024,$P3038,"")</f>
        <v/>
      </c>
      <c r="AB3038" s="16" t="str">
        <f>IF($B3038=2025,$P3038,"")</f>
        <v/>
      </c>
    </row>
    <row r="3039" spans="1:28" x14ac:dyDescent="0.25">
      <c r="A3039" s="3">
        <v>1278</v>
      </c>
      <c r="B3039" s="3">
        <v>2023</v>
      </c>
      <c r="C3039" s="3" t="s">
        <v>674</v>
      </c>
      <c r="D3039" s="4">
        <f>DATE(B3039,N3039,M3039)</f>
        <v>44952</v>
      </c>
      <c r="E3039" s="5">
        <v>1700</v>
      </c>
      <c r="F3039" s="7" t="s">
        <v>14</v>
      </c>
      <c r="G3039" s="7" t="s">
        <v>21</v>
      </c>
      <c r="H3039" s="7"/>
      <c r="I3039" s="1" t="s">
        <v>3719</v>
      </c>
      <c r="J3039" s="1" t="s">
        <v>5093</v>
      </c>
      <c r="K3039" s="6" t="s">
        <v>842</v>
      </c>
      <c r="L3039" s="6">
        <v>6315</v>
      </c>
      <c r="M3039" s="6">
        <v>26</v>
      </c>
      <c r="N3039" s="6">
        <v>1</v>
      </c>
      <c r="O3039" s="6" t="s">
        <v>81</v>
      </c>
      <c r="P3039" s="6">
        <v>1</v>
      </c>
      <c r="Q3039" s="16" t="str">
        <f>IF($B3039=2014,$P3039,"")</f>
        <v/>
      </c>
      <c r="R3039" s="16" t="str">
        <f>IF($B3039=2015,$P3039,"")</f>
        <v/>
      </c>
      <c r="S3039" s="16" t="str">
        <f>IF($B3039=2016,$P3039,"")</f>
        <v/>
      </c>
      <c r="T3039" s="16" t="str">
        <f>IF($B3039=2017,$P3039,"")</f>
        <v/>
      </c>
      <c r="U3039" s="16" t="str">
        <f>IF($B3039=2018,$P3039,"")</f>
        <v/>
      </c>
      <c r="V3039" s="16" t="str">
        <f>IF($B3039=2019,$P3039,"")</f>
        <v/>
      </c>
      <c r="W3039" s="16" t="str">
        <f>IF($B3039=2020,$P3039,"")</f>
        <v/>
      </c>
      <c r="X3039" s="6" t="str">
        <f>IF($B3039=2021,$P3039,"")</f>
        <v/>
      </c>
      <c r="Y3039" s="6" t="str">
        <f>IF($B3039=2022,$P3039,"")</f>
        <v/>
      </c>
      <c r="Z3039" s="6">
        <f>IF($B3039=2023,$P3039,"")</f>
        <v>1</v>
      </c>
      <c r="AA3039" s="6" t="str">
        <f>IF($B3039=2024,$P3039,"")</f>
        <v/>
      </c>
      <c r="AB3039" s="16" t="str">
        <f>IF($B3039=2025,$P3039,"")</f>
        <v/>
      </c>
    </row>
    <row r="3040" spans="1:28" x14ac:dyDescent="0.25">
      <c r="A3040" s="3">
        <v>1278</v>
      </c>
      <c r="B3040" s="3">
        <v>2023</v>
      </c>
      <c r="C3040" s="3" t="s">
        <v>169</v>
      </c>
      <c r="D3040" s="4">
        <f>DATE(B3040,N3040,M3040)</f>
        <v>44955</v>
      </c>
      <c r="E3040" s="5">
        <v>1849</v>
      </c>
      <c r="F3040" s="7" t="s">
        <v>14</v>
      </c>
      <c r="G3040" s="7" t="s">
        <v>21</v>
      </c>
      <c r="H3040" s="7"/>
      <c r="I3040" s="1" t="s">
        <v>3719</v>
      </c>
      <c r="J3040" s="1" t="s">
        <v>5090</v>
      </c>
      <c r="K3040" s="6" t="s">
        <v>4349</v>
      </c>
      <c r="L3040" s="6">
        <v>6315</v>
      </c>
      <c r="M3040" s="6">
        <v>29</v>
      </c>
      <c r="N3040" s="6">
        <v>1</v>
      </c>
      <c r="O3040" s="6" t="s">
        <v>3431</v>
      </c>
      <c r="P3040" s="6">
        <v>1</v>
      </c>
      <c r="Q3040" s="16" t="str">
        <f>IF($B3040=2014,$P3040,"")</f>
        <v/>
      </c>
      <c r="R3040" s="16" t="str">
        <f>IF($B3040=2015,$P3040,"")</f>
        <v/>
      </c>
      <c r="S3040" s="16" t="str">
        <f>IF($B3040=2016,$P3040,"")</f>
        <v/>
      </c>
      <c r="T3040" s="16" t="str">
        <f>IF($B3040=2017,$P3040,"")</f>
        <v/>
      </c>
      <c r="U3040" s="16" t="str">
        <f>IF($B3040=2018,$P3040,"")</f>
        <v/>
      </c>
      <c r="V3040" s="16" t="str">
        <f>IF($B3040=2019,$P3040,"")</f>
        <v/>
      </c>
      <c r="W3040" s="16" t="str">
        <f>IF($B3040=2020,$P3040,"")</f>
        <v/>
      </c>
      <c r="X3040" s="6" t="str">
        <f>IF($B3040=2021,$P3040,"")</f>
        <v/>
      </c>
      <c r="Y3040" s="6" t="str">
        <f>IF($B3040=2022,$P3040,"")</f>
        <v/>
      </c>
      <c r="Z3040" s="6">
        <f>IF($B3040=2023,$P3040,"")</f>
        <v>1</v>
      </c>
      <c r="AA3040" s="6" t="str">
        <f>IF($B3040=2024,$P3040,"")</f>
        <v/>
      </c>
      <c r="AB3040" s="16" t="str">
        <f>IF($B3040=2025,$P3040,"")</f>
        <v/>
      </c>
    </row>
    <row r="3041" spans="1:28" x14ac:dyDescent="0.25">
      <c r="A3041" s="3">
        <v>1278</v>
      </c>
      <c r="B3041" s="3">
        <v>2023</v>
      </c>
      <c r="C3041" s="3" t="s">
        <v>175</v>
      </c>
      <c r="D3041" s="4">
        <f>DATE(B3041,N3041,M3041)</f>
        <v>44957</v>
      </c>
      <c r="E3041" s="5">
        <v>1930</v>
      </c>
      <c r="F3041" s="7" t="s">
        <v>14</v>
      </c>
      <c r="G3041" s="7" t="s">
        <v>21</v>
      </c>
      <c r="H3041" s="7"/>
      <c r="I3041" s="1" t="s">
        <v>3719</v>
      </c>
      <c r="J3041" s="1" t="s">
        <v>5091</v>
      </c>
      <c r="K3041" s="6" t="s">
        <v>1049</v>
      </c>
      <c r="L3041" s="6">
        <v>6315</v>
      </c>
      <c r="M3041" s="6">
        <v>31</v>
      </c>
      <c r="N3041" s="6">
        <v>1</v>
      </c>
      <c r="O3041" s="6" t="s">
        <v>3431</v>
      </c>
      <c r="P3041" s="6">
        <v>1</v>
      </c>
      <c r="Q3041" s="16" t="str">
        <f>IF($B3041=2014,$P3041,"")</f>
        <v/>
      </c>
      <c r="R3041" s="16" t="str">
        <f>IF($B3041=2015,$P3041,"")</f>
        <v/>
      </c>
      <c r="S3041" s="16" t="str">
        <f>IF($B3041=2016,$P3041,"")</f>
        <v/>
      </c>
      <c r="T3041" s="16" t="str">
        <f>IF($B3041=2017,$P3041,"")</f>
        <v/>
      </c>
      <c r="U3041" s="16" t="str">
        <f>IF($B3041=2018,$P3041,"")</f>
        <v/>
      </c>
      <c r="V3041" s="16" t="str">
        <f>IF($B3041=2019,$P3041,"")</f>
        <v/>
      </c>
      <c r="W3041" s="16" t="str">
        <f>IF($B3041=2020,$P3041,"")</f>
        <v/>
      </c>
      <c r="X3041" s="6" t="str">
        <f>IF($B3041=2021,$P3041,"")</f>
        <v/>
      </c>
      <c r="Y3041" s="6" t="str">
        <f>IF($B3041=2022,$P3041,"")</f>
        <v/>
      </c>
      <c r="Z3041" s="6">
        <f>IF($B3041=2023,$P3041,"")</f>
        <v>1</v>
      </c>
      <c r="AA3041" s="6" t="str">
        <f>IF($B3041=2024,$P3041,"")</f>
        <v/>
      </c>
      <c r="AB3041" s="16" t="str">
        <f>IF($B3041=2025,$P3041,"")</f>
        <v/>
      </c>
    </row>
    <row r="3042" spans="1:28" x14ac:dyDescent="0.25">
      <c r="A3042" s="3">
        <v>1278</v>
      </c>
      <c r="B3042" s="3">
        <v>2023</v>
      </c>
      <c r="C3042" s="3" t="s">
        <v>730</v>
      </c>
      <c r="D3042" s="4">
        <f>DATE(B3042,N3042,M3042)</f>
        <v>44960</v>
      </c>
      <c r="E3042" s="5">
        <v>1700</v>
      </c>
      <c r="F3042" s="7" t="s">
        <v>14</v>
      </c>
      <c r="G3042" s="7" t="s">
        <v>21</v>
      </c>
      <c r="H3042" s="7"/>
      <c r="I3042" s="1" t="s">
        <v>3719</v>
      </c>
      <c r="J3042" s="1" t="s">
        <v>5092</v>
      </c>
      <c r="K3042" s="6" t="s">
        <v>4403</v>
      </c>
      <c r="L3042" s="6">
        <v>6315</v>
      </c>
      <c r="M3042" s="6">
        <v>3</v>
      </c>
      <c r="N3042" s="6">
        <v>2</v>
      </c>
      <c r="O3042" s="6" t="s">
        <v>3431</v>
      </c>
      <c r="P3042" s="6">
        <v>1</v>
      </c>
      <c r="Q3042" s="16" t="str">
        <f>IF($B3042=2014,$P3042,"")</f>
        <v/>
      </c>
      <c r="R3042" s="16" t="str">
        <f>IF($B3042=2015,$P3042,"")</f>
        <v/>
      </c>
      <c r="S3042" s="16" t="str">
        <f>IF($B3042=2016,$P3042,"")</f>
        <v/>
      </c>
      <c r="T3042" s="16" t="str">
        <f>IF($B3042=2017,$P3042,"")</f>
        <v/>
      </c>
      <c r="U3042" s="16" t="str">
        <f>IF($B3042=2018,$P3042,"")</f>
        <v/>
      </c>
      <c r="V3042" s="16" t="str">
        <f>IF($B3042=2019,$P3042,"")</f>
        <v/>
      </c>
      <c r="W3042" s="16" t="str">
        <f>IF($B3042=2020,$P3042,"")</f>
        <v/>
      </c>
      <c r="X3042" s="6" t="str">
        <f>IF($B3042=2021,$P3042,"")</f>
        <v/>
      </c>
      <c r="Y3042" s="6" t="str">
        <f>IF($B3042=2022,$P3042,"")</f>
        <v/>
      </c>
      <c r="Z3042" s="6">
        <f>IF($B3042=2023,$P3042,"")</f>
        <v>1</v>
      </c>
      <c r="AA3042" s="6" t="str">
        <f>IF($B3042=2024,$P3042,"")</f>
        <v/>
      </c>
      <c r="AB3042" s="16" t="str">
        <f>IF($B3042=2025,$P3042,"")</f>
        <v/>
      </c>
    </row>
    <row r="3043" spans="1:28" ht="24" x14ac:dyDescent="0.25">
      <c r="A3043" s="3">
        <v>1278</v>
      </c>
      <c r="B3043" s="3">
        <v>2023</v>
      </c>
      <c r="C3043" s="3" t="s">
        <v>150</v>
      </c>
      <c r="D3043" s="4">
        <f>DATE(B3043,N3043,M3043)</f>
        <v>44964</v>
      </c>
      <c r="E3043" s="5">
        <v>1900</v>
      </c>
      <c r="F3043" s="7" t="s">
        <v>14</v>
      </c>
      <c r="G3043" s="7" t="s">
        <v>21</v>
      </c>
      <c r="H3043" s="7"/>
      <c r="I3043" s="1" t="s">
        <v>3719</v>
      </c>
      <c r="J3043" s="1" t="s">
        <v>5147</v>
      </c>
      <c r="K3043" s="6" t="s">
        <v>842</v>
      </c>
      <c r="L3043" s="6">
        <v>6316</v>
      </c>
      <c r="M3043" s="6">
        <v>7</v>
      </c>
      <c r="N3043" s="6">
        <v>2</v>
      </c>
      <c r="O3043" s="6" t="s">
        <v>81</v>
      </c>
      <c r="P3043" s="6">
        <v>1</v>
      </c>
      <c r="Q3043" s="16" t="str">
        <f>IF($B3043=2014,$P3043,"")</f>
        <v/>
      </c>
      <c r="R3043" s="16" t="str">
        <f>IF($B3043=2015,$P3043,"")</f>
        <v/>
      </c>
      <c r="S3043" s="16" t="str">
        <f>IF($B3043=2016,$P3043,"")</f>
        <v/>
      </c>
      <c r="T3043" s="16" t="str">
        <f>IF($B3043=2017,$P3043,"")</f>
        <v/>
      </c>
      <c r="U3043" s="16" t="str">
        <f>IF($B3043=2018,$P3043,"")</f>
        <v/>
      </c>
      <c r="V3043" s="16" t="str">
        <f>IF($B3043=2019,$P3043,"")</f>
        <v/>
      </c>
      <c r="W3043" s="16" t="str">
        <f>IF($B3043=2020,$P3043,"")</f>
        <v/>
      </c>
      <c r="X3043" s="6" t="str">
        <f>IF($B3043=2021,$P3043,"")</f>
        <v/>
      </c>
      <c r="Y3043" s="6" t="str">
        <f>IF($B3043=2022,$P3043,"")</f>
        <v/>
      </c>
      <c r="Z3043" s="6">
        <f>IF($B3043=2023,$P3043,"")</f>
        <v>1</v>
      </c>
      <c r="AA3043" s="6" t="str">
        <f>IF($B3043=2024,$P3043,"")</f>
        <v/>
      </c>
      <c r="AB3043" s="16" t="str">
        <f>IF($B3043=2025,$P3043,"")</f>
        <v/>
      </c>
    </row>
    <row r="3044" spans="1:28" ht="36" x14ac:dyDescent="0.25">
      <c r="A3044" s="3">
        <v>1278</v>
      </c>
      <c r="B3044" s="3">
        <v>2023</v>
      </c>
      <c r="C3044" s="3" t="s">
        <v>665</v>
      </c>
      <c r="D3044" s="4">
        <f>DATE(B3044,N3044,M3044)</f>
        <v>44984</v>
      </c>
      <c r="E3044" s="5">
        <v>1759</v>
      </c>
      <c r="F3044" s="7" t="s">
        <v>14</v>
      </c>
      <c r="G3044" s="7" t="s">
        <v>21</v>
      </c>
      <c r="H3044" s="7"/>
      <c r="I3044" s="1" t="s">
        <v>3719</v>
      </c>
      <c r="J3044" s="1" t="s">
        <v>5252</v>
      </c>
      <c r="K3044" s="6" t="s">
        <v>842</v>
      </c>
      <c r="L3044" s="6">
        <v>6317</v>
      </c>
      <c r="M3044" s="6">
        <v>27</v>
      </c>
      <c r="N3044" s="6">
        <v>2</v>
      </c>
      <c r="O3044" s="6" t="str">
        <f>IF(K3044="HR","NOR"," ")</f>
        <v>NOR</v>
      </c>
      <c r="P3044" s="6">
        <v>1</v>
      </c>
      <c r="Q3044" s="16" t="str">
        <f>IF($B3044=2014,$P3044,"")</f>
        <v/>
      </c>
      <c r="R3044" s="16" t="str">
        <f>IF($B3044=2015,$P3044,"")</f>
        <v/>
      </c>
      <c r="S3044" s="16" t="str">
        <f>IF($B3044=2016,$P3044,"")</f>
        <v/>
      </c>
      <c r="T3044" s="16" t="str">
        <f>IF($B3044=2017,$P3044,"")</f>
        <v/>
      </c>
      <c r="U3044" s="16" t="str">
        <f>IF($B3044=2018,$P3044,"")</f>
        <v/>
      </c>
      <c r="V3044" s="16" t="str">
        <f>IF($B3044=2019,$P3044,"")</f>
        <v/>
      </c>
      <c r="W3044" s="16" t="str">
        <f>IF($B3044=2020,$P3044,"")</f>
        <v/>
      </c>
      <c r="X3044" s="6" t="str">
        <f>IF($B3044=2021,$P3044,"")</f>
        <v/>
      </c>
      <c r="Y3044" s="6" t="str">
        <f>IF($B3044=2022,$P3044,"")</f>
        <v/>
      </c>
      <c r="Z3044" s="6">
        <f>IF($B3044=2023,$P3044,"")</f>
        <v>1</v>
      </c>
      <c r="AA3044" s="6" t="str">
        <f>IF($B3044=2024,$P3044,"")</f>
        <v/>
      </c>
      <c r="AB3044" s="16" t="str">
        <f>IF($B3044=2025,$P3044,"")</f>
        <v/>
      </c>
    </row>
    <row r="3045" spans="1:28" x14ac:dyDescent="0.25">
      <c r="A3045" s="3">
        <v>1278</v>
      </c>
      <c r="B3045" s="3">
        <v>2022</v>
      </c>
      <c r="C3045" s="3" t="s">
        <v>1899</v>
      </c>
      <c r="D3045" s="4">
        <f>DATE(B3045,N3045,M3045)</f>
        <v>44683</v>
      </c>
      <c r="E3045" s="5">
        <v>2259</v>
      </c>
      <c r="F3045" s="6" t="s">
        <v>14</v>
      </c>
      <c r="G3045" s="6" t="s">
        <v>286</v>
      </c>
      <c r="I3045" s="1" t="s">
        <v>4007</v>
      </c>
      <c r="J3045" s="1" t="s">
        <v>4008</v>
      </c>
      <c r="K3045" s="6" t="s">
        <v>842</v>
      </c>
      <c r="L3045" s="6">
        <v>6301</v>
      </c>
      <c r="M3045" s="6">
        <v>2</v>
      </c>
      <c r="N3045" s="6">
        <v>5</v>
      </c>
      <c r="O3045" s="6" t="s">
        <v>81</v>
      </c>
      <c r="P3045" s="6">
        <v>1</v>
      </c>
      <c r="Q3045" s="16" t="str">
        <f>IF($B3045=2014,$P3045,"")</f>
        <v/>
      </c>
      <c r="R3045" s="16" t="str">
        <f>IF($B3045=2015,$P3045,"")</f>
        <v/>
      </c>
      <c r="S3045" s="16" t="str">
        <f>IF($B3045=2016,$P3045,"")</f>
        <v/>
      </c>
      <c r="T3045" s="16" t="str">
        <f>IF($B3045=2017,$P3045,"")</f>
        <v/>
      </c>
      <c r="U3045" s="16" t="str">
        <f>IF($B3045=2018,$P3045,"")</f>
        <v/>
      </c>
      <c r="V3045" s="16" t="str">
        <f>IF($B3045=2019,$P3045,"")</f>
        <v/>
      </c>
      <c r="W3045" s="16" t="str">
        <f>IF($B3045=2020,$P3045,"")</f>
        <v/>
      </c>
      <c r="X3045" s="6" t="str">
        <f>IF($B3045=2021,$P3045,"")</f>
        <v/>
      </c>
      <c r="Y3045" s="6">
        <f>IF($B3045=2022,$P3045,"")</f>
        <v>1</v>
      </c>
      <c r="Z3045" s="6" t="str">
        <f>IF($B3045=2023,$P3045,"")</f>
        <v/>
      </c>
      <c r="AA3045" s="6" t="str">
        <f>IF($B3045=2024,$P3045,"")</f>
        <v/>
      </c>
      <c r="AB3045" s="16" t="str">
        <f>IF($B3045=2025,$P3045,"")</f>
        <v/>
      </c>
    </row>
    <row r="3046" spans="1:28" x14ac:dyDescent="0.25">
      <c r="A3046" s="3">
        <v>1278</v>
      </c>
      <c r="B3046" s="3">
        <v>2022</v>
      </c>
      <c r="C3046" s="3" t="s">
        <v>3950</v>
      </c>
      <c r="D3046" s="4">
        <f>DATE(B3046,N3046,M3046)</f>
        <v>44708</v>
      </c>
      <c r="E3046" s="5">
        <v>0</v>
      </c>
      <c r="F3046" s="6" t="s">
        <v>14</v>
      </c>
      <c r="G3046" s="6" t="s">
        <v>286</v>
      </c>
      <c r="I3046" s="1" t="s">
        <v>4007</v>
      </c>
      <c r="J3046" s="1" t="s">
        <v>4009</v>
      </c>
      <c r="K3046" s="6" t="s">
        <v>22</v>
      </c>
      <c r="L3046" s="6">
        <v>6301</v>
      </c>
      <c r="M3046" s="6">
        <v>27</v>
      </c>
      <c r="N3046" s="6">
        <v>5</v>
      </c>
      <c r="P3046" s="6">
        <v>1</v>
      </c>
      <c r="Q3046" s="16" t="str">
        <f>IF($B3046=2014,$P3046,"")</f>
        <v/>
      </c>
      <c r="R3046" s="16" t="str">
        <f>IF($B3046=2015,$P3046,"")</f>
        <v/>
      </c>
      <c r="S3046" s="16" t="str">
        <f>IF($B3046=2016,$P3046,"")</f>
        <v/>
      </c>
      <c r="T3046" s="16" t="str">
        <f>IF($B3046=2017,$P3046,"")</f>
        <v/>
      </c>
      <c r="U3046" s="16" t="str">
        <f>IF($B3046=2018,$P3046,"")</f>
        <v/>
      </c>
      <c r="V3046" s="16" t="str">
        <f>IF($B3046=2019,$P3046,"")</f>
        <v/>
      </c>
      <c r="W3046" s="16" t="str">
        <f>IF($B3046=2020,$P3046,"")</f>
        <v/>
      </c>
      <c r="X3046" s="6" t="str">
        <f>IF($B3046=2021,$P3046,"")</f>
        <v/>
      </c>
      <c r="Y3046" s="6">
        <f>IF($B3046=2022,$P3046,"")</f>
        <v>1</v>
      </c>
      <c r="Z3046" s="6" t="str">
        <f>IF($B3046=2023,$P3046,"")</f>
        <v/>
      </c>
      <c r="AA3046" s="6" t="str">
        <f>IF($B3046=2024,$P3046,"")</f>
        <v/>
      </c>
      <c r="AB3046" s="16" t="str">
        <f>IF($B3046=2025,$P3046,"")</f>
        <v/>
      </c>
    </row>
    <row r="3047" spans="1:28" x14ac:dyDescent="0.25">
      <c r="A3047" s="3">
        <v>1278</v>
      </c>
      <c r="B3047" s="3">
        <v>2022</v>
      </c>
      <c r="C3047" s="3" t="s">
        <v>1347</v>
      </c>
      <c r="D3047" s="4">
        <f>DATE(B3047,N3047,M3047)</f>
        <v>44774</v>
      </c>
      <c r="E3047" s="5">
        <v>2101</v>
      </c>
      <c r="F3047" s="7" t="s">
        <v>14</v>
      </c>
      <c r="G3047" s="7" t="s">
        <v>286</v>
      </c>
      <c r="H3047" s="7"/>
      <c r="I3047" s="1" t="s">
        <v>4007</v>
      </c>
      <c r="J3047" s="1" t="s">
        <v>4153</v>
      </c>
      <c r="K3047" s="6" t="s">
        <v>22</v>
      </c>
      <c r="L3047" s="6">
        <v>6302</v>
      </c>
      <c r="M3047" s="6">
        <v>1</v>
      </c>
      <c r="N3047" s="6">
        <v>8</v>
      </c>
      <c r="P3047" s="6">
        <v>1</v>
      </c>
      <c r="Q3047" s="16" t="str">
        <f>IF($B3047=2014,$P3047,"")</f>
        <v/>
      </c>
      <c r="R3047" s="16" t="str">
        <f>IF($B3047=2015,$P3047,"")</f>
        <v/>
      </c>
      <c r="S3047" s="16" t="str">
        <f>IF($B3047=2016,$P3047,"")</f>
        <v/>
      </c>
      <c r="T3047" s="16" t="str">
        <f>IF($B3047=2017,$P3047,"")</f>
        <v/>
      </c>
      <c r="U3047" s="16" t="str">
        <f>IF($B3047=2018,$P3047,"")</f>
        <v/>
      </c>
      <c r="V3047" s="16" t="str">
        <f>IF($B3047=2019,$P3047,"")</f>
        <v/>
      </c>
      <c r="W3047" s="16" t="str">
        <f>IF($B3047=2020,$P3047,"")</f>
        <v/>
      </c>
      <c r="X3047" s="6" t="str">
        <f>IF($B3047=2021,$P3047,"")</f>
        <v/>
      </c>
      <c r="Y3047" s="6">
        <f>IF($B3047=2022,$P3047,"")</f>
        <v>1</v>
      </c>
      <c r="Z3047" s="6" t="str">
        <f>IF($B3047=2023,$P3047,"")</f>
        <v/>
      </c>
      <c r="AA3047" s="6" t="str">
        <f>IF($B3047=2024,$P3047,"")</f>
        <v/>
      </c>
      <c r="AB3047" s="16" t="str">
        <f>IF($B3047=2025,$P3047,"")</f>
        <v/>
      </c>
    </row>
    <row r="3048" spans="1:28" x14ac:dyDescent="0.25">
      <c r="A3048" s="3">
        <v>1278</v>
      </c>
      <c r="B3048" s="3">
        <v>2022</v>
      </c>
      <c r="C3048" s="3" t="s">
        <v>149</v>
      </c>
      <c r="D3048" s="4">
        <f>DATE(B3048,N3048,M3048)</f>
        <v>44807</v>
      </c>
      <c r="E3048" s="5">
        <v>2200</v>
      </c>
      <c r="F3048" s="6" t="s">
        <v>14</v>
      </c>
      <c r="G3048" s="6" t="s">
        <v>286</v>
      </c>
      <c r="I3048" s="1" t="s">
        <v>4007</v>
      </c>
      <c r="J3048" s="1" t="s">
        <v>4241</v>
      </c>
      <c r="K3048" s="6" t="s">
        <v>22</v>
      </c>
      <c r="L3048" s="6">
        <v>6304</v>
      </c>
      <c r="M3048" s="6">
        <v>3</v>
      </c>
      <c r="N3048" s="6">
        <v>9</v>
      </c>
      <c r="P3048" s="6">
        <v>1</v>
      </c>
      <c r="Q3048" s="16" t="str">
        <f>IF($B3048=2014,$P3048,"")</f>
        <v/>
      </c>
      <c r="R3048" s="16" t="str">
        <f>IF($B3048=2015,$P3048,"")</f>
        <v/>
      </c>
      <c r="S3048" s="16" t="str">
        <f>IF($B3048=2016,$P3048,"")</f>
        <v/>
      </c>
      <c r="T3048" s="16" t="str">
        <f>IF($B3048=2017,$P3048,"")</f>
        <v/>
      </c>
      <c r="U3048" s="16" t="str">
        <f>IF($B3048=2018,$P3048,"")</f>
        <v/>
      </c>
      <c r="V3048" s="16" t="str">
        <f>IF($B3048=2019,$P3048,"")</f>
        <v/>
      </c>
      <c r="W3048" s="16" t="str">
        <f>IF($B3048=2020,$P3048,"")</f>
        <v/>
      </c>
      <c r="X3048" s="6" t="str">
        <f>IF($B3048=2021,$P3048,"")</f>
        <v/>
      </c>
      <c r="Y3048" s="6">
        <f>IF($B3048=2022,$P3048,"")</f>
        <v>1</v>
      </c>
      <c r="Z3048" s="6" t="str">
        <f>IF($B3048=2023,$P3048,"")</f>
        <v/>
      </c>
      <c r="AA3048" s="6" t="str">
        <f>IF($B3048=2024,$P3048,"")</f>
        <v/>
      </c>
      <c r="AB3048" s="16" t="str">
        <f>IF($B3048=2025,$P3048,"")</f>
        <v/>
      </c>
    </row>
    <row r="3049" spans="1:28" x14ac:dyDescent="0.25">
      <c r="A3049" s="3">
        <v>1278</v>
      </c>
      <c r="B3049" s="3">
        <v>2023</v>
      </c>
      <c r="C3049" s="3" t="s">
        <v>765</v>
      </c>
      <c r="D3049" s="4">
        <f>DATE(B3049,N3049,M3049)</f>
        <v>45170</v>
      </c>
      <c r="E3049" s="5">
        <v>2100</v>
      </c>
      <c r="F3049" s="7" t="s">
        <v>14</v>
      </c>
      <c r="G3049" s="7" t="s">
        <v>286</v>
      </c>
      <c r="H3049" s="7"/>
      <c r="I3049" s="1" t="s">
        <v>4007</v>
      </c>
      <c r="J3049" s="1" t="s">
        <v>5619</v>
      </c>
      <c r="K3049" s="6" t="s">
        <v>38</v>
      </c>
      <c r="L3049" s="6">
        <v>6404</v>
      </c>
      <c r="M3049" s="6">
        <v>1</v>
      </c>
      <c r="N3049" s="6">
        <v>9</v>
      </c>
      <c r="P3049" s="6">
        <v>1</v>
      </c>
      <c r="Q3049" s="16" t="str">
        <f>IF($B3049=2014,$P3049,"")</f>
        <v/>
      </c>
      <c r="R3049" s="16" t="str">
        <f>IF($B3049=2015,$P3049,"")</f>
        <v/>
      </c>
      <c r="S3049" s="16" t="str">
        <f>IF($B3049=2016,$P3049,"")</f>
        <v/>
      </c>
      <c r="T3049" s="16" t="str">
        <f>IF($B3049=2017,$P3049,"")</f>
        <v/>
      </c>
      <c r="U3049" s="16" t="str">
        <f>IF($B3049=2018,$P3049,"")</f>
        <v/>
      </c>
      <c r="V3049" s="16" t="str">
        <f>IF($B3049=2019,$P3049,"")</f>
        <v/>
      </c>
      <c r="W3049" s="16" t="str">
        <f>IF($B3049=2020,$P3049,"")</f>
        <v/>
      </c>
      <c r="X3049" s="6" t="str">
        <f>IF($B3049=2021,$P3049,"")</f>
        <v/>
      </c>
      <c r="Y3049" s="6" t="str">
        <f>IF($B3049=2022,$P3049,"")</f>
        <v/>
      </c>
      <c r="Z3049" s="6">
        <f>IF($B3049=2023,$P3049,"")</f>
        <v>1</v>
      </c>
      <c r="AA3049" s="6" t="str">
        <f>IF($B3049=2024,$P3049,"")</f>
        <v/>
      </c>
      <c r="AB3049" s="16" t="str">
        <f>IF($B3049=2025,$P3049,"")</f>
        <v/>
      </c>
    </row>
    <row r="3050" spans="1:28" ht="24" x14ac:dyDescent="0.25">
      <c r="A3050" s="3">
        <v>1278</v>
      </c>
      <c r="B3050" s="3">
        <v>2023</v>
      </c>
      <c r="C3050" s="3" t="s">
        <v>1317</v>
      </c>
      <c r="D3050" s="4">
        <f>DATE(B3050,N3050,M3050)</f>
        <v>45171</v>
      </c>
      <c r="E3050" s="5">
        <v>1900</v>
      </c>
      <c r="F3050" s="7" t="s">
        <v>14</v>
      </c>
      <c r="G3050" s="7" t="s">
        <v>286</v>
      </c>
      <c r="H3050" s="7"/>
      <c r="I3050" s="1" t="s">
        <v>4007</v>
      </c>
      <c r="J3050" s="1" t="s">
        <v>5620</v>
      </c>
      <c r="K3050" s="6" t="s">
        <v>842</v>
      </c>
      <c r="L3050" s="6">
        <v>6404</v>
      </c>
      <c r="M3050" s="6">
        <v>2</v>
      </c>
      <c r="N3050" s="6">
        <v>9</v>
      </c>
      <c r="O3050" s="6" t="s">
        <v>81</v>
      </c>
      <c r="P3050" s="6">
        <v>1</v>
      </c>
      <c r="Q3050" s="16" t="str">
        <f>IF($B3050=2014,$P3050,"")</f>
        <v/>
      </c>
      <c r="R3050" s="16" t="str">
        <f>IF($B3050=2015,$P3050,"")</f>
        <v/>
      </c>
      <c r="S3050" s="16" t="str">
        <f>IF($B3050=2016,$P3050,"")</f>
        <v/>
      </c>
      <c r="T3050" s="16" t="str">
        <f>IF($B3050=2017,$P3050,"")</f>
        <v/>
      </c>
      <c r="U3050" s="16" t="str">
        <f>IF($B3050=2018,$P3050,"")</f>
        <v/>
      </c>
      <c r="V3050" s="16" t="str">
        <f>IF($B3050=2019,$P3050,"")</f>
        <v/>
      </c>
      <c r="W3050" s="16" t="str">
        <f>IF($B3050=2020,$P3050,"")</f>
        <v/>
      </c>
      <c r="X3050" s="6" t="str">
        <f>IF($B3050=2021,$P3050,"")</f>
        <v/>
      </c>
      <c r="Y3050" s="6" t="str">
        <f>IF($B3050=2022,$P3050,"")</f>
        <v/>
      </c>
      <c r="Z3050" s="6">
        <f>IF($B3050=2023,$P3050,"")</f>
        <v>1</v>
      </c>
      <c r="AA3050" s="6" t="str">
        <f>IF($B3050=2024,$P3050,"")</f>
        <v/>
      </c>
      <c r="AB3050" s="16" t="str">
        <f>IF($B3050=2025,$P3050,"")</f>
        <v/>
      </c>
    </row>
    <row r="3051" spans="1:28" x14ac:dyDescent="0.25">
      <c r="A3051" s="3">
        <v>1287</v>
      </c>
      <c r="B3051" s="5">
        <v>2015</v>
      </c>
      <c r="C3051" s="3" t="s">
        <v>13</v>
      </c>
      <c r="D3051" s="4">
        <f>DATE(B3051,N3051,M3051)</f>
        <v>42251</v>
      </c>
      <c r="E3051" s="5">
        <v>2157</v>
      </c>
      <c r="F3051" s="6" t="s">
        <v>14</v>
      </c>
      <c r="G3051" s="6" t="s">
        <v>24</v>
      </c>
      <c r="H3051" s="6" t="str">
        <f>RIGHT(I3051,2)</f>
        <v>CA</v>
      </c>
      <c r="I3051" s="1" t="s">
        <v>3722</v>
      </c>
      <c r="J3051" s="8" t="s">
        <v>2284</v>
      </c>
      <c r="K3051" s="6" t="s">
        <v>739</v>
      </c>
      <c r="L3051" s="6">
        <v>5604</v>
      </c>
      <c r="M3051" s="6">
        <v>4</v>
      </c>
      <c r="N3051" s="6">
        <v>9</v>
      </c>
      <c r="P3051" s="6">
        <v>1</v>
      </c>
      <c r="Q3051" s="16" t="str">
        <f>IF($B3051=2014,$P3051,"")</f>
        <v/>
      </c>
      <c r="R3051" s="16">
        <f>IF($B3051=2015,$P3051,"")</f>
        <v>1</v>
      </c>
      <c r="S3051" s="16" t="str">
        <f>IF($B3051=2016,$P3051,"")</f>
        <v/>
      </c>
      <c r="T3051" s="16" t="str">
        <f>IF($B3051=2017,$P3051,"")</f>
        <v/>
      </c>
      <c r="U3051" s="16" t="str">
        <f>IF($B3051=2018,$P3051,"")</f>
        <v/>
      </c>
      <c r="V3051" s="16" t="str">
        <f>IF($B3051=2019,$P3051,"")</f>
        <v/>
      </c>
      <c r="W3051" s="16" t="str">
        <f>IF($B3051=2020,$P3051,"")</f>
        <v/>
      </c>
      <c r="X3051" s="6" t="str">
        <f>IF($B3051=2021,$P3051,"")</f>
        <v/>
      </c>
      <c r="Y3051" s="6" t="str">
        <f>IF($B3051=2022,$P3051,"")</f>
        <v/>
      </c>
      <c r="Z3051" s="6" t="str">
        <f>IF($B3051=2023,$P3051,"")</f>
        <v/>
      </c>
      <c r="AA3051" s="6" t="str">
        <f>IF($B3051=2024,$P3051,"")</f>
        <v/>
      </c>
      <c r="AB3051" s="16" t="str">
        <f>IF($B3051=2025,$P3051,"")</f>
        <v/>
      </c>
    </row>
    <row r="3052" spans="1:28" x14ac:dyDescent="0.25">
      <c r="A3052" s="3">
        <v>1287</v>
      </c>
      <c r="B3052" s="5">
        <v>2016</v>
      </c>
      <c r="C3052" s="3" t="s">
        <v>1038</v>
      </c>
      <c r="D3052" s="4">
        <f>DATE(B3052,N3052,M3052)</f>
        <v>42418</v>
      </c>
      <c r="E3052" s="5">
        <v>2255</v>
      </c>
      <c r="F3052" s="6" t="s">
        <v>14</v>
      </c>
      <c r="G3052" s="6" t="s">
        <v>24</v>
      </c>
      <c r="H3052" s="6" t="str">
        <f>RIGHT(I3052,2)</f>
        <v>CA</v>
      </c>
      <c r="I3052" s="1" t="s">
        <v>3722</v>
      </c>
      <c r="J3052" s="8" t="s">
        <v>2285</v>
      </c>
      <c r="K3052" s="6" t="s">
        <v>761</v>
      </c>
      <c r="L3052" s="6">
        <v>5617</v>
      </c>
      <c r="M3052" s="6">
        <v>18</v>
      </c>
      <c r="N3052" s="6">
        <v>2</v>
      </c>
      <c r="P3052" s="6">
        <v>1</v>
      </c>
      <c r="Q3052" s="16" t="str">
        <f>IF($B3052=2014,$P3052,"")</f>
        <v/>
      </c>
      <c r="R3052" s="16" t="str">
        <f>IF($B3052=2015,$P3052,"")</f>
        <v/>
      </c>
      <c r="S3052" s="16">
        <f>IF($B3052=2016,$P3052,"")</f>
        <v>1</v>
      </c>
      <c r="T3052" s="16" t="str">
        <f>IF($B3052=2017,$P3052,"")</f>
        <v/>
      </c>
      <c r="U3052" s="16" t="str">
        <f>IF($B3052=2018,$P3052,"")</f>
        <v/>
      </c>
      <c r="V3052" s="16" t="str">
        <f>IF($B3052=2019,$P3052,"")</f>
        <v/>
      </c>
      <c r="W3052" s="16" t="str">
        <f>IF($B3052=2020,$P3052,"")</f>
        <v/>
      </c>
      <c r="X3052" s="6" t="str">
        <f>IF($B3052=2021,$P3052,"")</f>
        <v/>
      </c>
      <c r="Y3052" s="6" t="str">
        <f>IF($B3052=2022,$P3052,"")</f>
        <v/>
      </c>
      <c r="Z3052" s="6" t="str">
        <f>IF($B3052=2023,$P3052,"")</f>
        <v/>
      </c>
      <c r="AA3052" s="6" t="str">
        <f>IF($B3052=2024,$P3052,"")</f>
        <v/>
      </c>
      <c r="AB3052" s="16" t="str">
        <f>IF($B3052=2025,$P3052,"")</f>
        <v/>
      </c>
    </row>
    <row r="3053" spans="1:28" x14ac:dyDescent="0.25">
      <c r="A3053" s="3">
        <v>1287</v>
      </c>
      <c r="B3053" s="3">
        <v>2016</v>
      </c>
      <c r="C3053" s="3" t="s">
        <v>495</v>
      </c>
      <c r="D3053" s="4">
        <f>DATE(B3053,N3053,M3053)</f>
        <v>42623</v>
      </c>
      <c r="E3053" s="5">
        <v>2029</v>
      </c>
      <c r="F3053" s="6" t="s">
        <v>14</v>
      </c>
      <c r="G3053" s="7" t="s">
        <v>24</v>
      </c>
      <c r="H3053" s="6" t="str">
        <f>RIGHT(I3053,2)</f>
        <v>CA</v>
      </c>
      <c r="I3053" s="1" t="s">
        <v>3722</v>
      </c>
      <c r="J3053" s="1" t="s">
        <v>2286</v>
      </c>
      <c r="K3053" s="6" t="s">
        <v>22</v>
      </c>
      <c r="L3053" s="6">
        <v>5706</v>
      </c>
      <c r="M3053" s="6">
        <v>10</v>
      </c>
      <c r="N3053" s="6">
        <v>9</v>
      </c>
      <c r="P3053" s="6">
        <v>1</v>
      </c>
      <c r="Q3053" s="16" t="str">
        <f>IF($B3053=2014,$P3053,"")</f>
        <v/>
      </c>
      <c r="R3053" s="16" t="str">
        <f>IF($B3053=2015,$P3053,"")</f>
        <v/>
      </c>
      <c r="S3053" s="16">
        <f>IF($B3053=2016,$P3053,"")</f>
        <v>1</v>
      </c>
      <c r="T3053" s="16" t="str">
        <f>IF($B3053=2017,$P3053,"")</f>
        <v/>
      </c>
      <c r="U3053" s="16" t="str">
        <f>IF($B3053=2018,$P3053,"")</f>
        <v/>
      </c>
      <c r="V3053" s="16" t="str">
        <f>IF($B3053=2019,$P3053,"")</f>
        <v/>
      </c>
      <c r="W3053" s="16" t="str">
        <f>IF($B3053=2020,$P3053,"")</f>
        <v/>
      </c>
      <c r="X3053" s="6" t="str">
        <f>IF($B3053=2021,$P3053,"")</f>
        <v/>
      </c>
      <c r="Y3053" s="6" t="str">
        <f>IF($B3053=2022,$P3053,"")</f>
        <v/>
      </c>
      <c r="Z3053" s="6" t="str">
        <f>IF($B3053=2023,$P3053,"")</f>
        <v/>
      </c>
      <c r="AA3053" s="6" t="str">
        <f>IF($B3053=2024,$P3053,"")</f>
        <v/>
      </c>
      <c r="AB3053" s="16" t="str">
        <f>IF($B3053=2025,$P3053,"")</f>
        <v/>
      </c>
    </row>
    <row r="3054" spans="1:28" x14ac:dyDescent="0.25">
      <c r="A3054" s="3">
        <v>1287</v>
      </c>
      <c r="B3054" s="3">
        <v>2017</v>
      </c>
      <c r="C3054" s="3" t="s">
        <v>1894</v>
      </c>
      <c r="D3054" s="4">
        <f>DATE(B3054,N3054,M3054)</f>
        <v>42829</v>
      </c>
      <c r="E3054" s="5">
        <v>2127</v>
      </c>
      <c r="F3054" s="6" t="s">
        <v>14</v>
      </c>
      <c r="G3054" s="7" t="s">
        <v>24</v>
      </c>
      <c r="H3054" s="6" t="str">
        <f>RIGHT(I3054,2)</f>
        <v>CA</v>
      </c>
      <c r="I3054" s="1" t="s">
        <v>3722</v>
      </c>
      <c r="J3054" s="1" t="s">
        <v>2287</v>
      </c>
      <c r="K3054" s="6" t="s">
        <v>25</v>
      </c>
      <c r="L3054" s="6">
        <v>5719</v>
      </c>
      <c r="M3054" s="6">
        <v>4</v>
      </c>
      <c r="N3054" s="6">
        <v>4</v>
      </c>
      <c r="P3054" s="6">
        <v>1</v>
      </c>
      <c r="Q3054" s="16" t="str">
        <f>IF($B3054=2014,$P3054,"")</f>
        <v/>
      </c>
      <c r="R3054" s="16" t="str">
        <f>IF($B3054=2015,$P3054,"")</f>
        <v/>
      </c>
      <c r="S3054" s="16" t="str">
        <f>IF($B3054=2016,$P3054,"")</f>
        <v/>
      </c>
      <c r="T3054" s="16">
        <f>IF($B3054=2017,$P3054,"")</f>
        <v>1</v>
      </c>
      <c r="U3054" s="16" t="str">
        <f>IF($B3054=2018,$P3054,"")</f>
        <v/>
      </c>
      <c r="V3054" s="16" t="str">
        <f>IF($B3054=2019,$P3054,"")</f>
        <v/>
      </c>
      <c r="W3054" s="16" t="str">
        <f>IF($B3054=2020,$P3054,"")</f>
        <v/>
      </c>
      <c r="X3054" s="6" t="str">
        <f>IF($B3054=2021,$P3054,"")</f>
        <v/>
      </c>
      <c r="Y3054" s="6" t="str">
        <f>IF($B3054=2022,$P3054,"")</f>
        <v/>
      </c>
      <c r="Z3054" s="6" t="str">
        <f>IF($B3054=2023,$P3054,"")</f>
        <v/>
      </c>
      <c r="AA3054" s="6" t="str">
        <f>IF($B3054=2024,$P3054,"")</f>
        <v/>
      </c>
      <c r="AB3054" s="16" t="str">
        <f>IF($B3054=2025,$P3054,"")</f>
        <v/>
      </c>
    </row>
    <row r="3055" spans="1:28" x14ac:dyDescent="0.25">
      <c r="A3055" s="3">
        <v>1287</v>
      </c>
      <c r="B3055" s="3">
        <v>2017</v>
      </c>
      <c r="C3055" s="3" t="s">
        <v>56</v>
      </c>
      <c r="D3055" s="4">
        <f>DATE(B3055,N3055,M3055)</f>
        <v>42920</v>
      </c>
      <c r="E3055" s="5">
        <v>2300</v>
      </c>
      <c r="F3055" s="6" t="s">
        <v>14</v>
      </c>
      <c r="G3055" s="6" t="s">
        <v>24</v>
      </c>
      <c r="H3055" s="6" t="str">
        <f>RIGHT(I3055,2)</f>
        <v>CA</v>
      </c>
      <c r="I3055" s="1" t="s">
        <v>3722</v>
      </c>
      <c r="J3055" s="8" t="s">
        <v>2288</v>
      </c>
      <c r="K3055" s="6" t="s">
        <v>22</v>
      </c>
      <c r="L3055" s="6">
        <v>5802</v>
      </c>
      <c r="M3055" s="6">
        <v>4</v>
      </c>
      <c r="N3055" s="6">
        <v>7</v>
      </c>
      <c r="P3055" s="6">
        <v>1</v>
      </c>
      <c r="Q3055" s="16" t="str">
        <f>IF($B3055=2014,$P3055,"")</f>
        <v/>
      </c>
      <c r="R3055" s="16" t="str">
        <f>IF($B3055=2015,$P3055,"")</f>
        <v/>
      </c>
      <c r="S3055" s="16" t="str">
        <f>IF($B3055=2016,$P3055,"")</f>
        <v/>
      </c>
      <c r="T3055" s="16">
        <f>IF($B3055=2017,$P3055,"")</f>
        <v>1</v>
      </c>
      <c r="U3055" s="16" t="str">
        <f>IF($B3055=2018,$P3055,"")</f>
        <v/>
      </c>
      <c r="V3055" s="16" t="str">
        <f>IF($B3055=2019,$P3055,"")</f>
        <v/>
      </c>
      <c r="W3055" s="16" t="str">
        <f>IF($B3055=2020,$P3055,"")</f>
        <v/>
      </c>
      <c r="X3055" s="6" t="str">
        <f>IF($B3055=2021,$P3055,"")</f>
        <v/>
      </c>
      <c r="Y3055" s="6" t="str">
        <f>IF($B3055=2022,$P3055,"")</f>
        <v/>
      </c>
      <c r="Z3055" s="6" t="str">
        <f>IF($B3055=2023,$P3055,"")</f>
        <v/>
      </c>
      <c r="AA3055" s="6" t="str">
        <f>IF($B3055=2024,$P3055,"")</f>
        <v/>
      </c>
      <c r="AB3055" s="16" t="str">
        <f>IF($B3055=2025,$P3055,"")</f>
        <v/>
      </c>
    </row>
    <row r="3056" spans="1:28" x14ac:dyDescent="0.25">
      <c r="A3056" s="3">
        <v>1287</v>
      </c>
      <c r="B3056" s="3">
        <v>2017</v>
      </c>
      <c r="C3056" s="3" t="s">
        <v>277</v>
      </c>
      <c r="D3056" s="4">
        <f>DATE(B3056,N3056,M3056)</f>
        <v>43007</v>
      </c>
      <c r="E3056" s="5">
        <v>2128</v>
      </c>
      <c r="F3056" s="6" t="s">
        <v>14</v>
      </c>
      <c r="G3056" s="6" t="s">
        <v>24</v>
      </c>
      <c r="H3056" s="6" t="str">
        <f>RIGHT(I3056,2)</f>
        <v>CA</v>
      </c>
      <c r="I3056" s="1" t="s">
        <v>3722</v>
      </c>
      <c r="J3056" s="8" t="s">
        <v>2289</v>
      </c>
      <c r="K3056" s="6" t="s">
        <v>22</v>
      </c>
      <c r="L3056" s="6">
        <v>5806</v>
      </c>
      <c r="M3056" s="6">
        <v>29</v>
      </c>
      <c r="N3056" s="6">
        <v>9</v>
      </c>
      <c r="P3056" s="6">
        <v>1</v>
      </c>
      <c r="Q3056" s="16" t="str">
        <f>IF($B3056=2014,$P3056,"")</f>
        <v/>
      </c>
      <c r="R3056" s="16" t="str">
        <f>IF($B3056=2015,$P3056,"")</f>
        <v/>
      </c>
      <c r="S3056" s="16" t="str">
        <f>IF($B3056=2016,$P3056,"")</f>
        <v/>
      </c>
      <c r="T3056" s="16">
        <f>IF($B3056=2017,$P3056,"")</f>
        <v>1</v>
      </c>
      <c r="U3056" s="16" t="str">
        <f>IF($B3056=2018,$P3056,"")</f>
        <v/>
      </c>
      <c r="V3056" s="16" t="str">
        <f>IF($B3056=2019,$P3056,"")</f>
        <v/>
      </c>
      <c r="W3056" s="16" t="str">
        <f>IF($B3056=2020,$P3056,"")</f>
        <v/>
      </c>
      <c r="X3056" s="6" t="str">
        <f>IF($B3056=2021,$P3056,"")</f>
        <v/>
      </c>
      <c r="Y3056" s="6" t="str">
        <f>IF($B3056=2022,$P3056,"")</f>
        <v/>
      </c>
      <c r="Z3056" s="6" t="str">
        <f>IF($B3056=2023,$P3056,"")</f>
        <v/>
      </c>
      <c r="AA3056" s="6" t="str">
        <f>IF($B3056=2024,$P3056,"")</f>
        <v/>
      </c>
      <c r="AB3056" s="16" t="str">
        <f>IF($B3056=2025,$P3056,"")</f>
        <v/>
      </c>
    </row>
    <row r="3057" spans="1:28" x14ac:dyDescent="0.25">
      <c r="A3057" s="3">
        <v>1287</v>
      </c>
      <c r="B3057" s="3">
        <v>2018</v>
      </c>
      <c r="C3057" s="3" t="s">
        <v>1134</v>
      </c>
      <c r="D3057" s="4">
        <f>DATE(B3057,N3057,M3057)</f>
        <v>43299</v>
      </c>
      <c r="E3057" s="5">
        <v>2157</v>
      </c>
      <c r="F3057" s="6" t="s">
        <v>14</v>
      </c>
      <c r="G3057" s="6" t="s">
        <v>24</v>
      </c>
      <c r="H3057" s="6" t="str">
        <f>RIGHT(I3057,2)</f>
        <v>CA</v>
      </c>
      <c r="I3057" s="1" t="s">
        <v>3722</v>
      </c>
      <c r="J3057" s="8" t="s">
        <v>2290</v>
      </c>
      <c r="K3057" s="6" t="s">
        <v>22</v>
      </c>
      <c r="L3057" s="6">
        <v>5902</v>
      </c>
      <c r="M3057" s="6">
        <v>18</v>
      </c>
      <c r="N3057" s="6">
        <v>7</v>
      </c>
      <c r="P3057" s="6">
        <v>1</v>
      </c>
      <c r="Q3057" s="16" t="str">
        <f>IF($B3057=2014,$P3057,"")</f>
        <v/>
      </c>
      <c r="R3057" s="16" t="str">
        <f>IF($B3057=2015,$P3057,"")</f>
        <v/>
      </c>
      <c r="S3057" s="16" t="str">
        <f>IF($B3057=2016,$P3057,"")</f>
        <v/>
      </c>
      <c r="T3057" s="16" t="str">
        <f>IF($B3057=2017,$P3057,"")</f>
        <v/>
      </c>
      <c r="U3057" s="16">
        <f>IF($B3057=2018,$P3057,"")</f>
        <v>1</v>
      </c>
      <c r="V3057" s="16" t="str">
        <f>IF($B3057=2019,$P3057,"")</f>
        <v/>
      </c>
      <c r="W3057" s="16" t="str">
        <f>IF($B3057=2020,$P3057,"")</f>
        <v/>
      </c>
      <c r="X3057" s="6" t="str">
        <f>IF($B3057=2021,$P3057,"")</f>
        <v/>
      </c>
      <c r="Y3057" s="6" t="str">
        <f>IF($B3057=2022,$P3057,"")</f>
        <v/>
      </c>
      <c r="Z3057" s="6" t="str">
        <f>IF($B3057=2023,$P3057,"")</f>
        <v/>
      </c>
      <c r="AA3057" s="6" t="str">
        <f>IF($B3057=2024,$P3057,"")</f>
        <v/>
      </c>
      <c r="AB3057" s="16" t="str">
        <f>IF($B3057=2025,$P3057,"")</f>
        <v/>
      </c>
    </row>
    <row r="3058" spans="1:28" x14ac:dyDescent="0.25">
      <c r="A3058" s="3">
        <v>1287</v>
      </c>
      <c r="B3058" s="3">
        <v>2019</v>
      </c>
      <c r="C3058" s="3" t="s">
        <v>99</v>
      </c>
      <c r="D3058" s="4">
        <f>DATE(B3058,N3058,M3058)</f>
        <v>43689</v>
      </c>
      <c r="E3058" s="5">
        <v>2230</v>
      </c>
      <c r="F3058" s="6" t="s">
        <v>14</v>
      </c>
      <c r="G3058" s="6" t="s">
        <v>24</v>
      </c>
      <c r="H3058" s="6" t="str">
        <f>RIGHT(I3058,2)</f>
        <v>CA</v>
      </c>
      <c r="I3058" s="1" t="s">
        <v>3722</v>
      </c>
      <c r="J3058" s="8" t="s">
        <v>2291</v>
      </c>
      <c r="K3058" s="6" t="s">
        <v>22</v>
      </c>
      <c r="L3058" s="6">
        <v>6003</v>
      </c>
      <c r="M3058" s="6">
        <v>12</v>
      </c>
      <c r="N3058" s="6">
        <v>8</v>
      </c>
      <c r="P3058" s="6">
        <v>1</v>
      </c>
      <c r="Q3058" s="16" t="str">
        <f>IF($B3058=2014,$P3058,"")</f>
        <v/>
      </c>
      <c r="R3058" s="16" t="str">
        <f>IF($B3058=2015,$P3058,"")</f>
        <v/>
      </c>
      <c r="S3058" s="16" t="str">
        <f>IF($B3058=2016,$P3058,"")</f>
        <v/>
      </c>
      <c r="T3058" s="16" t="str">
        <f>IF($B3058=2017,$P3058,"")</f>
        <v/>
      </c>
      <c r="U3058" s="16" t="str">
        <f>IF($B3058=2018,$P3058,"")</f>
        <v/>
      </c>
      <c r="V3058" s="16">
        <f>IF($B3058=2019,$P3058,"")</f>
        <v>1</v>
      </c>
      <c r="W3058" s="16" t="str">
        <f>IF($B3058=2020,$P3058,"")</f>
        <v/>
      </c>
      <c r="X3058" s="6" t="str">
        <f>IF($B3058=2021,$P3058,"")</f>
        <v/>
      </c>
      <c r="Y3058" s="6" t="str">
        <f>IF($B3058=2022,$P3058,"")</f>
        <v/>
      </c>
      <c r="Z3058" s="6" t="str">
        <f>IF($B3058=2023,$P3058,"")</f>
        <v/>
      </c>
      <c r="AA3058" s="6" t="str">
        <f>IF($B3058=2024,$P3058,"")</f>
        <v/>
      </c>
      <c r="AB3058" s="16" t="str">
        <f>IF($B3058=2025,$P3058,"")</f>
        <v/>
      </c>
    </row>
    <row r="3059" spans="1:28" x14ac:dyDescent="0.25">
      <c r="A3059" s="3">
        <v>1287</v>
      </c>
      <c r="B3059" s="3">
        <v>2021</v>
      </c>
      <c r="C3059" s="3" t="s">
        <v>1317</v>
      </c>
      <c r="D3059" s="4">
        <v>44441</v>
      </c>
      <c r="E3059" s="5">
        <v>2201</v>
      </c>
      <c r="F3059" s="6" t="s">
        <v>14</v>
      </c>
      <c r="G3059" s="6" t="s">
        <v>24</v>
      </c>
      <c r="H3059" s="6" t="str">
        <f>RIGHT(I3059,2)</f>
        <v>CA</v>
      </c>
      <c r="I3059" s="1" t="s">
        <v>3722</v>
      </c>
      <c r="J3059" s="1" t="s">
        <v>3723</v>
      </c>
      <c r="K3059" s="6" t="s">
        <v>22</v>
      </c>
      <c r="L3059" s="6">
        <v>6204</v>
      </c>
      <c r="M3059" s="6">
        <v>2</v>
      </c>
      <c r="N3059" s="6">
        <v>9</v>
      </c>
      <c r="P3059" s="6">
        <v>1</v>
      </c>
      <c r="Q3059" s="16" t="str">
        <f>IF($B3059=2014,$P3059,"")</f>
        <v/>
      </c>
      <c r="R3059" s="16" t="str">
        <f>IF($B3059=2015,$P3059,"")</f>
        <v/>
      </c>
      <c r="S3059" s="16" t="str">
        <f>IF($B3059=2016,$P3059,"")</f>
        <v/>
      </c>
      <c r="T3059" s="16" t="str">
        <f>IF($B3059=2017,$P3059,"")</f>
        <v/>
      </c>
      <c r="U3059" s="16" t="str">
        <f>IF($B3059=2018,$P3059,"")</f>
        <v/>
      </c>
      <c r="V3059" s="16" t="str">
        <f>IF($B3059=2019,$P3059,"")</f>
        <v/>
      </c>
      <c r="W3059" s="16" t="str">
        <f>IF($B3059=2020,$P3059,"")</f>
        <v/>
      </c>
      <c r="X3059" s="6">
        <f>IF($B3059=2021,$P3059,"")</f>
        <v>1</v>
      </c>
      <c r="Y3059" s="6" t="str">
        <f>IF($B3059=2022,$P3059,"")</f>
        <v/>
      </c>
      <c r="Z3059" s="6" t="str">
        <f>IF($B3059=2023,$P3059,"")</f>
        <v/>
      </c>
      <c r="AA3059" s="6" t="str">
        <f>IF($B3059=2024,$P3059,"")</f>
        <v/>
      </c>
      <c r="AB3059" s="16" t="str">
        <f>IF($B3059=2025,$P3059,"")</f>
        <v/>
      </c>
    </row>
    <row r="3060" spans="1:28" x14ac:dyDescent="0.25">
      <c r="A3060" s="3">
        <v>1287</v>
      </c>
      <c r="B3060" s="3">
        <v>2022</v>
      </c>
      <c r="C3060" s="3" t="s">
        <v>1434</v>
      </c>
      <c r="D3060" s="4">
        <v>44582</v>
      </c>
      <c r="E3060" s="5">
        <v>620</v>
      </c>
      <c r="F3060" s="7" t="s">
        <v>14</v>
      </c>
      <c r="G3060" s="7" t="s">
        <v>24</v>
      </c>
      <c r="H3060" s="6" t="str">
        <f>RIGHT(I3060,2)</f>
        <v>CA</v>
      </c>
      <c r="I3060" s="1" t="s">
        <v>3722</v>
      </c>
      <c r="J3060" s="1" t="s">
        <v>3724</v>
      </c>
      <c r="K3060" s="6" t="s">
        <v>38</v>
      </c>
      <c r="L3060" s="6">
        <v>6215</v>
      </c>
      <c r="M3060" s="6">
        <v>21</v>
      </c>
      <c r="N3060" s="6">
        <v>1</v>
      </c>
      <c r="P3060" s="6">
        <v>1</v>
      </c>
      <c r="Q3060" s="16" t="str">
        <f>IF($B3060=2014,$P3060,"")</f>
        <v/>
      </c>
      <c r="R3060" s="16" t="str">
        <f>IF($B3060=2015,$P3060,"")</f>
        <v/>
      </c>
      <c r="S3060" s="16" t="str">
        <f>IF($B3060=2016,$P3060,"")</f>
        <v/>
      </c>
      <c r="T3060" s="16" t="str">
        <f>IF($B3060=2017,$P3060,"")</f>
        <v/>
      </c>
      <c r="U3060" s="16" t="str">
        <f>IF($B3060=2018,$P3060,"")</f>
        <v/>
      </c>
      <c r="V3060" s="16" t="str">
        <f>IF($B3060=2019,$P3060,"")</f>
        <v/>
      </c>
      <c r="W3060" s="16" t="str">
        <f>IF($B3060=2020,$P3060,"")</f>
        <v/>
      </c>
      <c r="X3060" s="6" t="str">
        <f>IF($B3060=2021,$P3060,"")</f>
        <v/>
      </c>
      <c r="Y3060" s="6">
        <f>IF($B3060=2022,$P3060,"")</f>
        <v>1</v>
      </c>
      <c r="Z3060" s="6" t="str">
        <f>IF($B3060=2023,$P3060,"")</f>
        <v/>
      </c>
      <c r="AA3060" s="6" t="str">
        <f>IF($B3060=2024,$P3060,"")</f>
        <v/>
      </c>
      <c r="AB3060" s="16" t="str">
        <f>IF($B3060=2025,$P3060,"")</f>
        <v/>
      </c>
    </row>
    <row r="3061" spans="1:28" x14ac:dyDescent="0.25">
      <c r="A3061" s="3">
        <v>1287</v>
      </c>
      <c r="B3061" s="3">
        <v>2022</v>
      </c>
      <c r="C3061" s="3" t="s">
        <v>279</v>
      </c>
      <c r="D3061" s="4">
        <f>DATE(B3061,N3061,M3061)</f>
        <v>44836</v>
      </c>
      <c r="E3061" s="5">
        <v>1834</v>
      </c>
      <c r="F3061" s="7" t="s">
        <v>14</v>
      </c>
      <c r="G3061" s="7" t="s">
        <v>24</v>
      </c>
      <c r="H3061" s="6" t="str">
        <f>RIGHT(I3061,2)</f>
        <v>CA</v>
      </c>
      <c r="I3061" s="1" t="s">
        <v>3722</v>
      </c>
      <c r="J3061" s="1" t="s">
        <v>4359</v>
      </c>
      <c r="K3061" s="6" t="s">
        <v>842</v>
      </c>
      <c r="L3061" s="6">
        <v>6307</v>
      </c>
      <c r="M3061" s="6">
        <v>2</v>
      </c>
      <c r="N3061" s="6">
        <v>10</v>
      </c>
      <c r="O3061" s="6" t="s">
        <v>81</v>
      </c>
      <c r="P3061" s="6">
        <v>1</v>
      </c>
      <c r="Q3061" s="16" t="str">
        <f>IF($B3061=2014,$P3061,"")</f>
        <v/>
      </c>
      <c r="R3061" s="16" t="str">
        <f>IF($B3061=2015,$P3061,"")</f>
        <v/>
      </c>
      <c r="S3061" s="16" t="str">
        <f>IF($B3061=2016,$P3061,"")</f>
        <v/>
      </c>
      <c r="T3061" s="16" t="str">
        <f>IF($B3061=2017,$P3061,"")</f>
        <v/>
      </c>
      <c r="U3061" s="16" t="str">
        <f>IF($B3061=2018,$P3061,"")</f>
        <v/>
      </c>
      <c r="V3061" s="16" t="str">
        <f>IF($B3061=2019,$P3061,"")</f>
        <v/>
      </c>
      <c r="W3061" s="16" t="str">
        <f>IF($B3061=2020,$P3061,"")</f>
        <v/>
      </c>
      <c r="X3061" s="6" t="str">
        <f>IF($B3061=2021,$P3061,"")</f>
        <v/>
      </c>
      <c r="Y3061" s="6">
        <f>IF($B3061=2022,$P3061,"")</f>
        <v>1</v>
      </c>
      <c r="Z3061" s="6" t="str">
        <f>IF($B3061=2023,$P3061,"")</f>
        <v/>
      </c>
      <c r="AA3061" s="6" t="str">
        <f>IF($B3061=2024,$P3061,"")</f>
        <v/>
      </c>
      <c r="AB3061" s="16" t="str">
        <f>IF($B3061=2025,$P3061,"")</f>
        <v/>
      </c>
    </row>
    <row r="3062" spans="1:28" x14ac:dyDescent="0.25">
      <c r="A3062" s="3">
        <v>1287</v>
      </c>
      <c r="B3062" s="3">
        <v>2022</v>
      </c>
      <c r="C3062" s="3" t="s">
        <v>234</v>
      </c>
      <c r="D3062" s="4">
        <f>DATE(B3062,N3062,M3062)</f>
        <v>44865</v>
      </c>
      <c r="E3062" s="5">
        <v>2159</v>
      </c>
      <c r="F3062" s="7" t="s">
        <v>14</v>
      </c>
      <c r="G3062" s="7" t="s">
        <v>24</v>
      </c>
      <c r="H3062" s="6" t="str">
        <f>RIGHT(I3062,2)</f>
        <v>CA</v>
      </c>
      <c r="I3062" s="1" t="s">
        <v>3722</v>
      </c>
      <c r="J3062" s="1" t="s">
        <v>4484</v>
      </c>
      <c r="K3062" s="6" t="s">
        <v>842</v>
      </c>
      <c r="L3062" s="6">
        <v>6309</v>
      </c>
      <c r="M3062" s="6">
        <v>31</v>
      </c>
      <c r="N3062" s="6">
        <v>10</v>
      </c>
      <c r="O3062" s="6" t="s">
        <v>81</v>
      </c>
      <c r="P3062" s="6">
        <v>1</v>
      </c>
      <c r="Q3062" s="16" t="str">
        <f>IF($B3062=2014,$P3062,"")</f>
        <v/>
      </c>
      <c r="R3062" s="16" t="str">
        <f>IF($B3062=2015,$P3062,"")</f>
        <v/>
      </c>
      <c r="S3062" s="16" t="str">
        <f>IF($B3062=2016,$P3062,"")</f>
        <v/>
      </c>
      <c r="T3062" s="16" t="str">
        <f>IF($B3062=2017,$P3062,"")</f>
        <v/>
      </c>
      <c r="U3062" s="16" t="str">
        <f>IF($B3062=2018,$P3062,"")</f>
        <v/>
      </c>
      <c r="V3062" s="16" t="str">
        <f>IF($B3062=2019,$P3062,"")</f>
        <v/>
      </c>
      <c r="W3062" s="16" t="str">
        <f>IF($B3062=2020,$P3062,"")</f>
        <v/>
      </c>
      <c r="X3062" s="6" t="str">
        <f>IF($B3062=2021,$P3062,"")</f>
        <v/>
      </c>
      <c r="Y3062" s="6">
        <f>IF($B3062=2022,$P3062,"")</f>
        <v>1</v>
      </c>
      <c r="Z3062" s="6" t="str">
        <f>IF($B3062=2023,$P3062,"")</f>
        <v/>
      </c>
      <c r="AA3062" s="6" t="str">
        <f>IF($B3062=2024,$P3062,"")</f>
        <v/>
      </c>
      <c r="AB3062" s="16" t="str">
        <f>IF($B3062=2025,$P3062,"")</f>
        <v/>
      </c>
    </row>
    <row r="3063" spans="1:28" ht="24" x14ac:dyDescent="0.25">
      <c r="A3063" s="3">
        <v>1287</v>
      </c>
      <c r="B3063" s="3">
        <v>2023</v>
      </c>
      <c r="C3063" s="3" t="s">
        <v>674</v>
      </c>
      <c r="D3063" s="4">
        <f>DATE(B3063,N3063,M3063)</f>
        <v>44952</v>
      </c>
      <c r="E3063" s="5">
        <v>619</v>
      </c>
      <c r="F3063" s="7" t="s">
        <v>14</v>
      </c>
      <c r="G3063" s="7" t="s">
        <v>24</v>
      </c>
      <c r="H3063" s="6" t="str">
        <f>RIGHT(I3063,2)</f>
        <v>CA</v>
      </c>
      <c r="I3063" s="1" t="s">
        <v>3722</v>
      </c>
      <c r="J3063" s="1" t="s">
        <v>5094</v>
      </c>
      <c r="K3063" s="6" t="s">
        <v>38</v>
      </c>
      <c r="L3063" s="6">
        <v>6315</v>
      </c>
      <c r="M3063" s="6">
        <v>26</v>
      </c>
      <c r="N3063" s="6">
        <v>1</v>
      </c>
      <c r="O3063" s="6" t="s">
        <v>3431</v>
      </c>
      <c r="P3063" s="6">
        <v>1</v>
      </c>
      <c r="Q3063" s="16" t="str">
        <f>IF($B3063=2014,$P3063,"")</f>
        <v/>
      </c>
      <c r="R3063" s="16" t="str">
        <f>IF($B3063=2015,$P3063,"")</f>
        <v/>
      </c>
      <c r="S3063" s="16" t="str">
        <f>IF($B3063=2016,$P3063,"")</f>
        <v/>
      </c>
      <c r="T3063" s="16" t="str">
        <f>IF($B3063=2017,$P3063,"")</f>
        <v/>
      </c>
      <c r="U3063" s="16" t="str">
        <f>IF($B3063=2018,$P3063,"")</f>
        <v/>
      </c>
      <c r="V3063" s="16" t="str">
        <f>IF($B3063=2019,$P3063,"")</f>
        <v/>
      </c>
      <c r="W3063" s="16" t="str">
        <f>IF($B3063=2020,$P3063,"")</f>
        <v/>
      </c>
      <c r="X3063" s="6" t="str">
        <f>IF($B3063=2021,$P3063,"")</f>
        <v/>
      </c>
      <c r="Y3063" s="6" t="str">
        <f>IF($B3063=2022,$P3063,"")</f>
        <v/>
      </c>
      <c r="Z3063" s="6">
        <f>IF($B3063=2023,$P3063,"")</f>
        <v>1</v>
      </c>
      <c r="AA3063" s="6" t="str">
        <f>IF($B3063=2024,$P3063,"")</f>
        <v/>
      </c>
      <c r="AB3063" s="16" t="str">
        <f>IF($B3063=2025,$P3063,"")</f>
        <v/>
      </c>
    </row>
    <row r="3064" spans="1:28" x14ac:dyDescent="0.25">
      <c r="A3064" s="3">
        <v>1287</v>
      </c>
      <c r="B3064" s="3">
        <v>2023</v>
      </c>
      <c r="C3064" s="3" t="s">
        <v>1799</v>
      </c>
      <c r="D3064" s="4">
        <f>DATE(B3064,N3064,M3064)</f>
        <v>45057</v>
      </c>
      <c r="E3064" s="5">
        <v>2156</v>
      </c>
      <c r="F3064" s="6" t="s">
        <v>14</v>
      </c>
      <c r="G3064" s="6" t="s">
        <v>24</v>
      </c>
      <c r="H3064" s="6" t="str">
        <f>RIGHT(I3064,2)</f>
        <v>CA</v>
      </c>
      <c r="I3064" s="1" t="s">
        <v>3722</v>
      </c>
      <c r="J3064" s="1" t="s">
        <v>5448</v>
      </c>
      <c r="K3064" s="6" t="s">
        <v>842</v>
      </c>
      <c r="L3064" s="6">
        <v>6322</v>
      </c>
      <c r="M3064" s="6">
        <v>11</v>
      </c>
      <c r="N3064" s="6">
        <v>5</v>
      </c>
      <c r="O3064" s="6" t="s">
        <v>81</v>
      </c>
      <c r="P3064" s="6">
        <v>1</v>
      </c>
      <c r="Q3064" s="16" t="str">
        <f>IF($B3064=2014,$P3064,"")</f>
        <v/>
      </c>
      <c r="R3064" s="16" t="str">
        <f>IF($B3064=2015,$P3064,"")</f>
        <v/>
      </c>
      <c r="S3064" s="16" t="str">
        <f>IF($B3064=2016,$P3064,"")</f>
        <v/>
      </c>
      <c r="T3064" s="16" t="str">
        <f>IF($B3064=2017,$P3064,"")</f>
        <v/>
      </c>
      <c r="U3064" s="16" t="str">
        <f>IF($B3064=2018,$P3064,"")</f>
        <v/>
      </c>
      <c r="V3064" s="16" t="str">
        <f>IF($B3064=2019,$P3064,"")</f>
        <v/>
      </c>
      <c r="W3064" s="16" t="str">
        <f>IF($B3064=2020,$P3064,"")</f>
        <v/>
      </c>
      <c r="X3064" s="6" t="str">
        <f>IF($B3064=2021,$P3064,"")</f>
        <v/>
      </c>
      <c r="Y3064" s="6" t="str">
        <f>IF($B3064=2022,$P3064,"")</f>
        <v/>
      </c>
      <c r="Z3064" s="6">
        <f>IF($B3064=2023,$P3064,"")</f>
        <v>1</v>
      </c>
      <c r="AA3064" s="6" t="str">
        <f>IF($B3064=2024,$P3064,"")</f>
        <v/>
      </c>
      <c r="AB3064" s="16" t="str">
        <f>IF($B3064=2025,$P3064,"")</f>
        <v/>
      </c>
    </row>
    <row r="3065" spans="1:28" x14ac:dyDescent="0.25">
      <c r="A3065" s="3">
        <v>1287</v>
      </c>
      <c r="B3065" s="5">
        <v>2015</v>
      </c>
      <c r="C3065" s="3" t="s">
        <v>1061</v>
      </c>
      <c r="D3065" s="4">
        <f>DATE(B3065,N3065,M3065)</f>
        <v>42216</v>
      </c>
      <c r="E3065" s="5">
        <v>2159</v>
      </c>
      <c r="F3065" s="6" t="s">
        <v>14</v>
      </c>
      <c r="G3065" s="6" t="s">
        <v>24</v>
      </c>
      <c r="H3065" s="6" t="str">
        <f>RIGHT(I3065,2)</f>
        <v>CL</v>
      </c>
      <c r="I3065" s="1" t="s">
        <v>3725</v>
      </c>
      <c r="J3065" s="8" t="s">
        <v>2272</v>
      </c>
      <c r="K3065" s="6" t="s">
        <v>22</v>
      </c>
      <c r="L3065" s="6">
        <v>5602</v>
      </c>
      <c r="M3065" s="6">
        <v>31</v>
      </c>
      <c r="N3065" s="6">
        <v>7</v>
      </c>
      <c r="P3065" s="6">
        <v>1</v>
      </c>
      <c r="Q3065" s="16" t="str">
        <f>IF($B3065=2014,$P3065,"")</f>
        <v/>
      </c>
      <c r="R3065" s="16">
        <f>IF($B3065=2015,$P3065,"")</f>
        <v>1</v>
      </c>
      <c r="S3065" s="16" t="str">
        <f>IF($B3065=2016,$P3065,"")</f>
        <v/>
      </c>
      <c r="T3065" s="16" t="str">
        <f>IF($B3065=2017,$P3065,"")</f>
        <v/>
      </c>
      <c r="U3065" s="16" t="str">
        <f>IF($B3065=2018,$P3065,"")</f>
        <v/>
      </c>
      <c r="V3065" s="16" t="str">
        <f>IF($B3065=2019,$P3065,"")</f>
        <v/>
      </c>
      <c r="W3065" s="16" t="str">
        <f>IF($B3065=2020,$P3065,"")</f>
        <v/>
      </c>
      <c r="X3065" s="6" t="str">
        <f>IF($B3065=2021,$P3065,"")</f>
        <v/>
      </c>
      <c r="Y3065" s="6" t="str">
        <f>IF($B3065=2022,$P3065,"")</f>
        <v/>
      </c>
      <c r="Z3065" s="6" t="str">
        <f>IF($B3065=2023,$P3065,"")</f>
        <v/>
      </c>
      <c r="AA3065" s="6" t="str">
        <f>IF($B3065=2024,$P3065,"")</f>
        <v/>
      </c>
      <c r="AB3065" s="16" t="str">
        <f>IF($B3065=2025,$P3065,"")</f>
        <v/>
      </c>
    </row>
    <row r="3066" spans="1:28" x14ac:dyDescent="0.25">
      <c r="A3066" s="3">
        <v>1287</v>
      </c>
      <c r="B3066" s="5">
        <v>2015</v>
      </c>
      <c r="C3066" s="3" t="s">
        <v>781</v>
      </c>
      <c r="D3066" s="4">
        <f>DATE(B3066,N3066,M3066)</f>
        <v>42272</v>
      </c>
      <c r="E3066" s="5">
        <v>1958</v>
      </c>
      <c r="F3066" s="6" t="s">
        <v>14</v>
      </c>
      <c r="G3066" s="6" t="s">
        <v>24</v>
      </c>
      <c r="H3066" s="6" t="str">
        <f>RIGHT(I3066,2)</f>
        <v>CL</v>
      </c>
      <c r="I3066" s="1" t="s">
        <v>3725</v>
      </c>
      <c r="J3066" s="8" t="s">
        <v>2273</v>
      </c>
      <c r="K3066" s="6" t="s">
        <v>22</v>
      </c>
      <c r="L3066" s="6">
        <v>5606</v>
      </c>
      <c r="M3066" s="6">
        <v>25</v>
      </c>
      <c r="N3066" s="6">
        <v>9</v>
      </c>
      <c r="P3066" s="6">
        <v>1</v>
      </c>
      <c r="Q3066" s="16" t="str">
        <f>IF($B3066=2014,$P3066,"")</f>
        <v/>
      </c>
      <c r="R3066" s="16">
        <f>IF($B3066=2015,$P3066,"")</f>
        <v>1</v>
      </c>
      <c r="S3066" s="16" t="str">
        <f>IF($B3066=2016,$P3066,"")</f>
        <v/>
      </c>
      <c r="T3066" s="16" t="str">
        <f>IF($B3066=2017,$P3066,"")</f>
        <v/>
      </c>
      <c r="U3066" s="16" t="str">
        <f>IF($B3066=2018,$P3066,"")</f>
        <v/>
      </c>
      <c r="V3066" s="16" t="str">
        <f>IF($B3066=2019,$P3066,"")</f>
        <v/>
      </c>
      <c r="W3066" s="16" t="str">
        <f>IF($B3066=2020,$P3066,"")</f>
        <v/>
      </c>
      <c r="X3066" s="6" t="str">
        <f>IF($B3066=2021,$P3066,"")</f>
        <v/>
      </c>
      <c r="Y3066" s="6" t="str">
        <f>IF($B3066=2022,$P3066,"")</f>
        <v/>
      </c>
      <c r="Z3066" s="6" t="str">
        <f>IF($B3066=2023,$P3066,"")</f>
        <v/>
      </c>
      <c r="AA3066" s="6" t="str">
        <f>IF($B3066=2024,$P3066,"")</f>
        <v/>
      </c>
      <c r="AB3066" s="16" t="str">
        <f>IF($B3066=2025,$P3066,"")</f>
        <v/>
      </c>
    </row>
    <row r="3067" spans="1:28" x14ac:dyDescent="0.25">
      <c r="A3067" s="3">
        <v>1287</v>
      </c>
      <c r="B3067" s="5">
        <v>2015</v>
      </c>
      <c r="C3067" s="3" t="s">
        <v>1732</v>
      </c>
      <c r="D3067" s="4">
        <f>DATE(B3067,N3067,M3067)</f>
        <v>42291</v>
      </c>
      <c r="E3067" s="5">
        <v>2150</v>
      </c>
      <c r="F3067" s="6" t="s">
        <v>14</v>
      </c>
      <c r="G3067" s="6" t="s">
        <v>24</v>
      </c>
      <c r="H3067" s="6" t="str">
        <f>RIGHT(I3067,2)</f>
        <v>CL</v>
      </c>
      <c r="I3067" s="1" t="s">
        <v>3725</v>
      </c>
      <c r="J3067" s="8" t="s">
        <v>2274</v>
      </c>
      <c r="K3067" s="6" t="s">
        <v>72</v>
      </c>
      <c r="L3067" s="6">
        <v>5607</v>
      </c>
      <c r="M3067" s="6">
        <v>14</v>
      </c>
      <c r="N3067" s="6">
        <v>10</v>
      </c>
      <c r="P3067" s="6">
        <v>1</v>
      </c>
      <c r="Q3067" s="16" t="str">
        <f>IF($B3067=2014,$P3067,"")</f>
        <v/>
      </c>
      <c r="R3067" s="16">
        <f>IF($B3067=2015,$P3067,"")</f>
        <v>1</v>
      </c>
      <c r="S3067" s="16" t="str">
        <f>IF($B3067=2016,$P3067,"")</f>
        <v/>
      </c>
      <c r="T3067" s="16" t="str">
        <f>IF($B3067=2017,$P3067,"")</f>
        <v/>
      </c>
      <c r="U3067" s="16" t="str">
        <f>IF($B3067=2018,$P3067,"")</f>
        <v/>
      </c>
      <c r="V3067" s="16" t="str">
        <f>IF($B3067=2019,$P3067,"")</f>
        <v/>
      </c>
      <c r="W3067" s="16" t="str">
        <f>IF($B3067=2020,$P3067,"")</f>
        <v/>
      </c>
      <c r="X3067" s="6" t="str">
        <f>IF($B3067=2021,$P3067,"")</f>
        <v/>
      </c>
      <c r="Y3067" s="6" t="str">
        <f>IF($B3067=2022,$P3067,"")</f>
        <v/>
      </c>
      <c r="Z3067" s="6" t="str">
        <f>IF($B3067=2023,$P3067,"")</f>
        <v/>
      </c>
      <c r="AA3067" s="6" t="str">
        <f>IF($B3067=2024,$P3067,"")</f>
        <v/>
      </c>
      <c r="AB3067" s="16" t="str">
        <f>IF($B3067=2025,$P3067,"")</f>
        <v/>
      </c>
    </row>
    <row r="3068" spans="1:28" ht="24" x14ac:dyDescent="0.25">
      <c r="A3068" s="3">
        <v>1287</v>
      </c>
      <c r="B3068" s="5">
        <v>2016</v>
      </c>
      <c r="C3068" s="3" t="s">
        <v>158</v>
      </c>
      <c r="D3068" s="4">
        <f>DATE(B3068,N3068,M3068)</f>
        <v>42410</v>
      </c>
      <c r="E3068" s="5">
        <v>1820</v>
      </c>
      <c r="F3068" s="6" t="s">
        <v>14</v>
      </c>
      <c r="G3068" s="6" t="s">
        <v>24</v>
      </c>
      <c r="H3068" s="6" t="str">
        <f>RIGHT(I3068,2)</f>
        <v>CL</v>
      </c>
      <c r="I3068" s="1" t="s">
        <v>3725</v>
      </c>
      <c r="J3068" s="8" t="s">
        <v>2275</v>
      </c>
      <c r="K3068" s="6" t="s">
        <v>761</v>
      </c>
      <c r="L3068" s="6">
        <v>5617</v>
      </c>
      <c r="M3068" s="6">
        <v>10</v>
      </c>
      <c r="N3068" s="6">
        <v>2</v>
      </c>
      <c r="P3068" s="6">
        <v>1</v>
      </c>
      <c r="Q3068" s="16" t="str">
        <f>IF($B3068=2014,$P3068,"")</f>
        <v/>
      </c>
      <c r="R3068" s="16" t="str">
        <f>IF($B3068=2015,$P3068,"")</f>
        <v/>
      </c>
      <c r="S3068" s="16">
        <f>IF($B3068=2016,$P3068,"")</f>
        <v>1</v>
      </c>
      <c r="T3068" s="16" t="str">
        <f>IF($B3068=2017,$P3068,"")</f>
        <v/>
      </c>
      <c r="U3068" s="16" t="str">
        <f>IF($B3068=2018,$P3068,"")</f>
        <v/>
      </c>
      <c r="V3068" s="16" t="str">
        <f>IF($B3068=2019,$P3068,"")</f>
        <v/>
      </c>
      <c r="W3068" s="16" t="str">
        <f>IF($B3068=2020,$P3068,"")</f>
        <v/>
      </c>
      <c r="X3068" s="6" t="str">
        <f>IF($B3068=2021,$P3068,"")</f>
        <v/>
      </c>
      <c r="Y3068" s="6" t="str">
        <f>IF($B3068=2022,$P3068,"")</f>
        <v/>
      </c>
      <c r="Z3068" s="6" t="str">
        <f>IF($B3068=2023,$P3068,"")</f>
        <v/>
      </c>
      <c r="AA3068" s="6" t="str">
        <f>IF($B3068=2024,$P3068,"")</f>
        <v/>
      </c>
      <c r="AB3068" s="16" t="str">
        <f>IF($B3068=2025,$P3068,"")</f>
        <v/>
      </c>
    </row>
    <row r="3069" spans="1:28" x14ac:dyDescent="0.25">
      <c r="A3069" s="3">
        <v>1287</v>
      </c>
      <c r="B3069" s="5">
        <v>2016</v>
      </c>
      <c r="C3069" s="3" t="s">
        <v>711</v>
      </c>
      <c r="D3069" s="4">
        <f>DATE(B3069,N3069,M3069)</f>
        <v>42441</v>
      </c>
      <c r="E3069" s="5">
        <v>2259</v>
      </c>
      <c r="F3069" s="6" t="s">
        <v>14</v>
      </c>
      <c r="G3069" s="6" t="s">
        <v>24</v>
      </c>
      <c r="H3069" s="6" t="str">
        <f>RIGHT(I3069,2)</f>
        <v>CL</v>
      </c>
      <c r="I3069" s="1" t="s">
        <v>3725</v>
      </c>
      <c r="J3069" s="8" t="s">
        <v>2276</v>
      </c>
      <c r="K3069" s="6" t="s">
        <v>22</v>
      </c>
      <c r="L3069" s="6">
        <v>5618</v>
      </c>
      <c r="M3069" s="6">
        <v>12</v>
      </c>
      <c r="N3069" s="6">
        <v>3</v>
      </c>
      <c r="P3069" s="6">
        <v>1</v>
      </c>
      <c r="Q3069" s="16" t="str">
        <f>IF($B3069=2014,$P3069,"")</f>
        <v/>
      </c>
      <c r="R3069" s="16" t="str">
        <f>IF($B3069=2015,$P3069,"")</f>
        <v/>
      </c>
      <c r="S3069" s="16">
        <f>IF($B3069=2016,$P3069,"")</f>
        <v>1</v>
      </c>
      <c r="T3069" s="16" t="str">
        <f>IF($B3069=2017,$P3069,"")</f>
        <v/>
      </c>
      <c r="U3069" s="16" t="str">
        <f>IF($B3069=2018,$P3069,"")</f>
        <v/>
      </c>
      <c r="V3069" s="16" t="str">
        <f>IF($B3069=2019,$P3069,"")</f>
        <v/>
      </c>
      <c r="W3069" s="16" t="str">
        <f>IF($B3069=2020,$P3069,"")</f>
        <v/>
      </c>
      <c r="X3069" s="6" t="str">
        <f>IF($B3069=2021,$P3069,"")</f>
        <v/>
      </c>
      <c r="Y3069" s="6" t="str">
        <f>IF($B3069=2022,$P3069,"")</f>
        <v/>
      </c>
      <c r="Z3069" s="6" t="str">
        <f>IF($B3069=2023,$P3069,"")</f>
        <v/>
      </c>
      <c r="AA3069" s="6" t="str">
        <f>IF($B3069=2024,$P3069,"")</f>
        <v/>
      </c>
      <c r="AB3069" s="16" t="str">
        <f>IF($B3069=2025,$P3069,"")</f>
        <v/>
      </c>
    </row>
    <row r="3070" spans="1:28" x14ac:dyDescent="0.25">
      <c r="A3070" s="3">
        <v>1287</v>
      </c>
      <c r="B3070" s="5">
        <v>2016</v>
      </c>
      <c r="C3070" s="3" t="s">
        <v>975</v>
      </c>
      <c r="D3070" s="4">
        <f>DATE(B3070,N3070,M3070)</f>
        <v>42443</v>
      </c>
      <c r="E3070" s="5">
        <v>2255</v>
      </c>
      <c r="F3070" s="6" t="s">
        <v>14</v>
      </c>
      <c r="G3070" s="6" t="s">
        <v>24</v>
      </c>
      <c r="H3070" s="6" t="str">
        <f>RIGHT(I3070,2)</f>
        <v>CL</v>
      </c>
      <c r="I3070" s="1" t="s">
        <v>3725</v>
      </c>
      <c r="J3070" s="8" t="s">
        <v>2277</v>
      </c>
      <c r="K3070" s="6" t="s">
        <v>761</v>
      </c>
      <c r="L3070" s="6">
        <v>5618</v>
      </c>
      <c r="M3070" s="6">
        <v>14</v>
      </c>
      <c r="N3070" s="6">
        <v>3</v>
      </c>
      <c r="P3070" s="6">
        <v>1</v>
      </c>
      <c r="Q3070" s="16" t="str">
        <f>IF($B3070=2014,$P3070,"")</f>
        <v/>
      </c>
      <c r="R3070" s="16" t="str">
        <f>IF($B3070=2015,$P3070,"")</f>
        <v/>
      </c>
      <c r="S3070" s="16">
        <f>IF($B3070=2016,$P3070,"")</f>
        <v>1</v>
      </c>
      <c r="T3070" s="16" t="str">
        <f>IF($B3070=2017,$P3070,"")</f>
        <v/>
      </c>
      <c r="U3070" s="16" t="str">
        <f>IF($B3070=2018,$P3070,"")</f>
        <v/>
      </c>
      <c r="V3070" s="16" t="str">
        <f>IF($B3070=2019,$P3070,"")</f>
        <v/>
      </c>
      <c r="W3070" s="16" t="str">
        <f>IF($B3070=2020,$P3070,"")</f>
        <v/>
      </c>
      <c r="X3070" s="6" t="str">
        <f>IF($B3070=2021,$P3070,"")</f>
        <v/>
      </c>
      <c r="Y3070" s="6" t="str">
        <f>IF($B3070=2022,$P3070,"")</f>
        <v/>
      </c>
      <c r="Z3070" s="6" t="str">
        <f>IF($B3070=2023,$P3070,"")</f>
        <v/>
      </c>
      <c r="AA3070" s="6" t="str">
        <f>IF($B3070=2024,$P3070,"")</f>
        <v/>
      </c>
      <c r="AB3070" s="16" t="str">
        <f>IF($B3070=2025,$P3070,"")</f>
        <v/>
      </c>
    </row>
    <row r="3071" spans="1:28" x14ac:dyDescent="0.25">
      <c r="A3071" s="3">
        <v>1287</v>
      </c>
      <c r="B3071" s="5">
        <v>2016</v>
      </c>
      <c r="C3071" s="3" t="s">
        <v>888</v>
      </c>
      <c r="D3071" s="4">
        <f>DATE(B3071,N3071,M3071)</f>
        <v>42458</v>
      </c>
      <c r="E3071" s="5">
        <v>2155</v>
      </c>
      <c r="F3071" s="6" t="s">
        <v>14</v>
      </c>
      <c r="G3071" s="6" t="s">
        <v>24</v>
      </c>
      <c r="H3071" s="6" t="str">
        <f>RIGHT(I3071,2)</f>
        <v>CL</v>
      </c>
      <c r="I3071" s="1" t="s">
        <v>3725</v>
      </c>
      <c r="J3071" s="8" t="s">
        <v>2278</v>
      </c>
      <c r="K3071" s="6" t="s">
        <v>22</v>
      </c>
      <c r="L3071" s="6">
        <v>5619</v>
      </c>
      <c r="M3071" s="6">
        <v>29</v>
      </c>
      <c r="N3071" s="6">
        <v>3</v>
      </c>
      <c r="P3071" s="6">
        <v>1</v>
      </c>
      <c r="Q3071" s="16" t="str">
        <f>IF($B3071=2014,$P3071,"")</f>
        <v/>
      </c>
      <c r="R3071" s="16" t="str">
        <f>IF($B3071=2015,$P3071,"")</f>
        <v/>
      </c>
      <c r="S3071" s="16">
        <f>IF($B3071=2016,$P3071,"")</f>
        <v>1</v>
      </c>
      <c r="T3071" s="16" t="str">
        <f>IF($B3071=2017,$P3071,"")</f>
        <v/>
      </c>
      <c r="U3071" s="16" t="str">
        <f>IF($B3071=2018,$P3071,"")</f>
        <v/>
      </c>
      <c r="V3071" s="16" t="str">
        <f>IF($B3071=2019,$P3071,"")</f>
        <v/>
      </c>
      <c r="W3071" s="16" t="str">
        <f>IF($B3071=2020,$P3071,"")</f>
        <v/>
      </c>
      <c r="X3071" s="6" t="str">
        <f>IF($B3071=2021,$P3071,"")</f>
        <v/>
      </c>
      <c r="Y3071" s="6" t="str">
        <f>IF($B3071=2022,$P3071,"")</f>
        <v/>
      </c>
      <c r="Z3071" s="6" t="str">
        <f>IF($B3071=2023,$P3071,"")</f>
        <v/>
      </c>
      <c r="AA3071" s="6" t="str">
        <f>IF($B3071=2024,$P3071,"")</f>
        <v/>
      </c>
      <c r="AB3071" s="16" t="str">
        <f>IF($B3071=2025,$P3071,"")</f>
        <v/>
      </c>
    </row>
    <row r="3072" spans="1:28" x14ac:dyDescent="0.25">
      <c r="A3072" s="3">
        <v>1287</v>
      </c>
      <c r="B3072" s="3">
        <v>2016</v>
      </c>
      <c r="C3072" s="3" t="s">
        <v>125</v>
      </c>
      <c r="D3072" s="4">
        <f>DATE(B3072,N3072,M3072)</f>
        <v>42622</v>
      </c>
      <c r="E3072" s="5">
        <v>2235</v>
      </c>
      <c r="F3072" s="6" t="s">
        <v>14</v>
      </c>
      <c r="G3072" s="7" t="s">
        <v>24</v>
      </c>
      <c r="H3072" s="6" t="str">
        <f>RIGHT(I3072,2)</f>
        <v>CL</v>
      </c>
      <c r="I3072" s="1" t="s">
        <v>3725</v>
      </c>
      <c r="J3072" s="1" t="s">
        <v>2279</v>
      </c>
      <c r="K3072" s="6" t="s">
        <v>22</v>
      </c>
      <c r="L3072" s="6">
        <v>5704</v>
      </c>
      <c r="M3072" s="6">
        <v>9</v>
      </c>
      <c r="N3072" s="6">
        <v>9</v>
      </c>
      <c r="P3072" s="6">
        <v>1</v>
      </c>
      <c r="Q3072" s="16" t="str">
        <f>IF($B3072=2014,$P3072,"")</f>
        <v/>
      </c>
      <c r="R3072" s="16" t="str">
        <f>IF($B3072=2015,$P3072,"")</f>
        <v/>
      </c>
      <c r="S3072" s="16">
        <f>IF($B3072=2016,$P3072,"")</f>
        <v>1</v>
      </c>
      <c r="T3072" s="16" t="str">
        <f>IF($B3072=2017,$P3072,"")</f>
        <v/>
      </c>
      <c r="U3072" s="16" t="str">
        <f>IF($B3072=2018,$P3072,"")</f>
        <v/>
      </c>
      <c r="V3072" s="16" t="str">
        <f>IF($B3072=2019,$P3072,"")</f>
        <v/>
      </c>
      <c r="W3072" s="16" t="str">
        <f>IF($B3072=2020,$P3072,"")</f>
        <v/>
      </c>
      <c r="X3072" s="6" t="str">
        <f>IF($B3072=2021,$P3072,"")</f>
        <v/>
      </c>
      <c r="Y3072" s="6" t="str">
        <f>IF($B3072=2022,$P3072,"")</f>
        <v/>
      </c>
      <c r="Z3072" s="6" t="str">
        <f>IF($B3072=2023,$P3072,"")</f>
        <v/>
      </c>
      <c r="AA3072" s="6" t="str">
        <f>IF($B3072=2024,$P3072,"")</f>
        <v/>
      </c>
      <c r="AB3072" s="16" t="str">
        <f>IF($B3072=2025,$P3072,"")</f>
        <v/>
      </c>
    </row>
    <row r="3073" spans="1:28" x14ac:dyDescent="0.25">
      <c r="A3073" s="3">
        <v>1287</v>
      </c>
      <c r="B3073" s="3">
        <v>2017</v>
      </c>
      <c r="C3073" s="3" t="s">
        <v>823</v>
      </c>
      <c r="D3073" s="4">
        <f>DATE(B3073,N3073,M3073)</f>
        <v>42787</v>
      </c>
      <c r="E3073" s="5">
        <v>622</v>
      </c>
      <c r="F3073" s="6" t="s">
        <v>14</v>
      </c>
      <c r="G3073" s="7" t="s">
        <v>24</v>
      </c>
      <c r="H3073" s="6" t="str">
        <f>RIGHT(I3073,2)</f>
        <v>CL</v>
      </c>
      <c r="I3073" s="1" t="s">
        <v>3725</v>
      </c>
      <c r="J3073" s="1" t="s">
        <v>2280</v>
      </c>
      <c r="K3073" s="6" t="s">
        <v>1157</v>
      </c>
      <c r="L3073" s="6">
        <v>5717</v>
      </c>
      <c r="M3073" s="6">
        <v>21</v>
      </c>
      <c r="N3073" s="6">
        <v>2</v>
      </c>
      <c r="O3073" s="6" t="s">
        <v>81</v>
      </c>
      <c r="P3073" s="6">
        <v>1</v>
      </c>
      <c r="Q3073" s="16" t="str">
        <f>IF($B3073=2014,$P3073,"")</f>
        <v/>
      </c>
      <c r="R3073" s="16" t="str">
        <f>IF($B3073=2015,$P3073,"")</f>
        <v/>
      </c>
      <c r="S3073" s="16" t="str">
        <f>IF($B3073=2016,$P3073,"")</f>
        <v/>
      </c>
      <c r="T3073" s="16">
        <f>IF($B3073=2017,$P3073,"")</f>
        <v>1</v>
      </c>
      <c r="U3073" s="16" t="str">
        <f>IF($B3073=2018,$P3073,"")</f>
        <v/>
      </c>
      <c r="V3073" s="16" t="str">
        <f>IF($B3073=2019,$P3073,"")</f>
        <v/>
      </c>
      <c r="W3073" s="16" t="str">
        <f>IF($B3073=2020,$P3073,"")</f>
        <v/>
      </c>
      <c r="X3073" s="6" t="str">
        <f>IF($B3073=2021,$P3073,"")</f>
        <v/>
      </c>
      <c r="Y3073" s="6" t="str">
        <f>IF($B3073=2022,$P3073,"")</f>
        <v/>
      </c>
      <c r="Z3073" s="6" t="str">
        <f>IF($B3073=2023,$P3073,"")</f>
        <v/>
      </c>
      <c r="AA3073" s="6" t="str">
        <f>IF($B3073=2024,$P3073,"")</f>
        <v/>
      </c>
      <c r="AB3073" s="16" t="str">
        <f>IF($B3073=2025,$P3073,"")</f>
        <v/>
      </c>
    </row>
    <row r="3074" spans="1:28" x14ac:dyDescent="0.25">
      <c r="A3074" s="3">
        <v>1287</v>
      </c>
      <c r="B3074" s="3">
        <v>2017</v>
      </c>
      <c r="C3074" s="3" t="s">
        <v>837</v>
      </c>
      <c r="D3074" s="4">
        <f>DATE(B3074,N3074,M3074)</f>
        <v>42830</v>
      </c>
      <c r="E3074" s="5">
        <v>2200</v>
      </c>
      <c r="F3074" s="6" t="s">
        <v>14</v>
      </c>
      <c r="G3074" s="7" t="s">
        <v>24</v>
      </c>
      <c r="H3074" s="6" t="str">
        <f>RIGHT(I3074,2)</f>
        <v>CL</v>
      </c>
      <c r="I3074" s="1" t="s">
        <v>3725</v>
      </c>
      <c r="J3074" s="1" t="s">
        <v>2281</v>
      </c>
      <c r="K3074" s="6" t="s">
        <v>25</v>
      </c>
      <c r="L3074" s="6">
        <v>5719</v>
      </c>
      <c r="M3074" s="6">
        <v>5</v>
      </c>
      <c r="N3074" s="6">
        <v>4</v>
      </c>
      <c r="P3074" s="6">
        <v>1</v>
      </c>
      <c r="Q3074" s="16" t="str">
        <f>IF($B3074=2014,$P3074,"")</f>
        <v/>
      </c>
      <c r="R3074" s="16" t="str">
        <f>IF($B3074=2015,$P3074,"")</f>
        <v/>
      </c>
      <c r="S3074" s="16" t="str">
        <f>IF($B3074=2016,$P3074,"")</f>
        <v/>
      </c>
      <c r="T3074" s="16">
        <f>IF($B3074=2017,$P3074,"")</f>
        <v>1</v>
      </c>
      <c r="U3074" s="16" t="str">
        <f>IF($B3074=2018,$P3074,"")</f>
        <v/>
      </c>
      <c r="V3074" s="16" t="str">
        <f>IF($B3074=2019,$P3074,"")</f>
        <v/>
      </c>
      <c r="W3074" s="16" t="str">
        <f>IF($B3074=2020,$P3074,"")</f>
        <v/>
      </c>
      <c r="X3074" s="6" t="str">
        <f>IF($B3074=2021,$P3074,"")</f>
        <v/>
      </c>
      <c r="Y3074" s="6" t="str">
        <f>IF($B3074=2022,$P3074,"")</f>
        <v/>
      </c>
      <c r="Z3074" s="6" t="str">
        <f>IF($B3074=2023,$P3074,"")</f>
        <v/>
      </c>
      <c r="AA3074" s="6" t="str">
        <f>IF($B3074=2024,$P3074,"")</f>
        <v/>
      </c>
      <c r="AB3074" s="16" t="str">
        <f>IF($B3074=2025,$P3074,"")</f>
        <v/>
      </c>
    </row>
    <row r="3075" spans="1:28" x14ac:dyDescent="0.25">
      <c r="A3075" s="3">
        <v>1287</v>
      </c>
      <c r="B3075" s="3">
        <v>2017</v>
      </c>
      <c r="C3075" s="3" t="s">
        <v>277</v>
      </c>
      <c r="D3075" s="4">
        <f>DATE(B3075,N3075,M3075)</f>
        <v>43007</v>
      </c>
      <c r="E3075" s="5">
        <v>2128</v>
      </c>
      <c r="F3075" s="6" t="s">
        <v>14</v>
      </c>
      <c r="G3075" s="6" t="s">
        <v>24</v>
      </c>
      <c r="H3075" s="6" t="str">
        <f>RIGHT(I3075,2)</f>
        <v>CL</v>
      </c>
      <c r="I3075" s="1" t="s">
        <v>3725</v>
      </c>
      <c r="J3075" s="8" t="s">
        <v>2282</v>
      </c>
      <c r="K3075" s="6" t="s">
        <v>22</v>
      </c>
      <c r="L3075" s="6">
        <v>5806</v>
      </c>
      <c r="M3075" s="6">
        <v>29</v>
      </c>
      <c r="N3075" s="6">
        <v>9</v>
      </c>
      <c r="P3075" s="6">
        <v>1</v>
      </c>
      <c r="Q3075" s="16" t="str">
        <f>IF($B3075=2014,$P3075,"")</f>
        <v/>
      </c>
      <c r="R3075" s="16" t="str">
        <f>IF($B3075=2015,$P3075,"")</f>
        <v/>
      </c>
      <c r="S3075" s="16" t="str">
        <f>IF($B3075=2016,$P3075,"")</f>
        <v/>
      </c>
      <c r="T3075" s="16">
        <f>IF($B3075=2017,$P3075,"")</f>
        <v>1</v>
      </c>
      <c r="U3075" s="16" t="str">
        <f>IF($B3075=2018,$P3075,"")</f>
        <v/>
      </c>
      <c r="V3075" s="16" t="str">
        <f>IF($B3075=2019,$P3075,"")</f>
        <v/>
      </c>
      <c r="W3075" s="16" t="str">
        <f>IF($B3075=2020,$P3075,"")</f>
        <v/>
      </c>
      <c r="X3075" s="6" t="str">
        <f>IF($B3075=2021,$P3075,"")</f>
        <v/>
      </c>
      <c r="Y3075" s="6" t="str">
        <f>IF($B3075=2022,$P3075,"")</f>
        <v/>
      </c>
      <c r="Z3075" s="6" t="str">
        <f>IF($B3075=2023,$P3075,"")</f>
        <v/>
      </c>
      <c r="AA3075" s="6" t="str">
        <f>IF($B3075=2024,$P3075,"")</f>
        <v/>
      </c>
      <c r="AB3075" s="16" t="str">
        <f>IF($B3075=2025,$P3075,"")</f>
        <v/>
      </c>
    </row>
    <row r="3076" spans="1:28" x14ac:dyDescent="0.25">
      <c r="A3076" s="3">
        <v>1287</v>
      </c>
      <c r="B3076" s="3">
        <v>2018</v>
      </c>
      <c r="C3076" s="3" t="s">
        <v>914</v>
      </c>
      <c r="D3076" s="4">
        <f>DATE(B3076,N3076,M3076)</f>
        <v>43168</v>
      </c>
      <c r="E3076" s="5">
        <v>2043</v>
      </c>
      <c r="F3076" s="6" t="s">
        <v>14</v>
      </c>
      <c r="G3076" s="7" t="s">
        <v>24</v>
      </c>
      <c r="H3076" s="6" t="str">
        <f>RIGHT(I3076,2)</f>
        <v>CL</v>
      </c>
      <c r="I3076" s="1" t="s">
        <v>3725</v>
      </c>
      <c r="J3076" s="8" t="s">
        <v>2283</v>
      </c>
      <c r="K3076" s="6" t="s">
        <v>22</v>
      </c>
      <c r="L3076" s="6">
        <v>5817</v>
      </c>
      <c r="M3076" s="6">
        <v>9</v>
      </c>
      <c r="N3076" s="6">
        <v>3</v>
      </c>
      <c r="P3076" s="6">
        <v>1</v>
      </c>
      <c r="Q3076" s="16" t="str">
        <f>IF($B3076=2014,$P3076,"")</f>
        <v/>
      </c>
      <c r="R3076" s="16" t="str">
        <f>IF($B3076=2015,$P3076,"")</f>
        <v/>
      </c>
      <c r="S3076" s="16" t="str">
        <f>IF($B3076=2016,$P3076,"")</f>
        <v/>
      </c>
      <c r="T3076" s="16" t="str">
        <f>IF($B3076=2017,$P3076,"")</f>
        <v/>
      </c>
      <c r="U3076" s="16">
        <f>IF($B3076=2018,$P3076,"")</f>
        <v>1</v>
      </c>
      <c r="V3076" s="16" t="str">
        <f>IF($B3076=2019,$P3076,"")</f>
        <v/>
      </c>
      <c r="W3076" s="16" t="str">
        <f>IF($B3076=2020,$P3076,"")</f>
        <v/>
      </c>
      <c r="X3076" s="6" t="str">
        <f>IF($B3076=2021,$P3076,"")</f>
        <v/>
      </c>
      <c r="Y3076" s="6" t="str">
        <f>IF($B3076=2022,$P3076,"")</f>
        <v/>
      </c>
      <c r="Z3076" s="6" t="str">
        <f>IF($B3076=2023,$P3076,"")</f>
        <v/>
      </c>
      <c r="AA3076" s="6" t="str">
        <f>IF($B3076=2024,$P3076,"")</f>
        <v/>
      </c>
      <c r="AB3076" s="16" t="str">
        <f>IF($B3076=2025,$P3076,"")</f>
        <v/>
      </c>
    </row>
    <row r="3077" spans="1:28" x14ac:dyDescent="0.25">
      <c r="A3077" s="3">
        <v>1287</v>
      </c>
      <c r="B3077" s="3">
        <v>2020</v>
      </c>
      <c r="C3077" s="3" t="s">
        <v>23</v>
      </c>
      <c r="D3077" s="4">
        <f>DATE(B3077,N3077,M3077)</f>
        <v>44035</v>
      </c>
      <c r="E3077" s="5">
        <v>2159</v>
      </c>
      <c r="F3077" s="6" t="s">
        <v>14</v>
      </c>
      <c r="G3077" s="6" t="s">
        <v>24</v>
      </c>
      <c r="H3077" s="6" t="str">
        <f>RIGHT(I3077,2)</f>
        <v>CL</v>
      </c>
      <c r="I3077" s="1" t="s">
        <v>3725</v>
      </c>
      <c r="J3077" s="1" t="s">
        <v>610</v>
      </c>
      <c r="K3077" s="6" t="s">
        <v>25</v>
      </c>
      <c r="L3077" s="6">
        <v>6102</v>
      </c>
      <c r="M3077" s="6">
        <v>23</v>
      </c>
      <c r="N3077" s="6">
        <v>7</v>
      </c>
      <c r="P3077" s="6">
        <v>1</v>
      </c>
      <c r="Q3077" s="16" t="str">
        <f>IF($B3077=2014,$P3077,"")</f>
        <v/>
      </c>
      <c r="R3077" s="16" t="str">
        <f>IF($B3077=2015,$P3077,"")</f>
        <v/>
      </c>
      <c r="S3077" s="16" t="str">
        <f>IF($B3077=2016,$P3077,"")</f>
        <v/>
      </c>
      <c r="T3077" s="16" t="str">
        <f>IF($B3077=2017,$P3077,"")</f>
        <v/>
      </c>
      <c r="U3077" s="16" t="str">
        <f>IF($B3077=2018,$P3077,"")</f>
        <v/>
      </c>
      <c r="V3077" s="16" t="str">
        <f>IF($B3077=2019,$P3077,"")</f>
        <v/>
      </c>
      <c r="W3077" s="16">
        <f>IF($B3077=2020,$P3077,"")</f>
        <v>1</v>
      </c>
      <c r="X3077" s="6" t="str">
        <f>IF($B3077=2021,$P3077,"")</f>
        <v/>
      </c>
      <c r="Y3077" s="6" t="str">
        <f>IF($B3077=2022,$P3077,"")</f>
        <v/>
      </c>
      <c r="Z3077" s="6" t="str">
        <f>IF($B3077=2023,$P3077,"")</f>
        <v/>
      </c>
      <c r="AA3077" s="6" t="str">
        <f>IF($B3077=2024,$P3077,"")</f>
        <v/>
      </c>
      <c r="AB3077" s="16" t="str">
        <f>IF($B3077=2025,$P3077,"")</f>
        <v/>
      </c>
    </row>
    <row r="3078" spans="1:28" ht="24" x14ac:dyDescent="0.25">
      <c r="A3078" s="3">
        <v>1287</v>
      </c>
      <c r="B3078" s="3">
        <v>2022</v>
      </c>
      <c r="C3078" s="3" t="s">
        <v>162</v>
      </c>
      <c r="D3078" s="4">
        <v>44588</v>
      </c>
      <c r="E3078" s="5">
        <v>620</v>
      </c>
      <c r="F3078" s="7" t="s">
        <v>14</v>
      </c>
      <c r="G3078" s="7" t="s">
        <v>24</v>
      </c>
      <c r="H3078" s="6" t="str">
        <f>RIGHT(I3078,2)</f>
        <v>CL</v>
      </c>
      <c r="I3078" s="1" t="s">
        <v>3725</v>
      </c>
      <c r="J3078" s="1" t="s">
        <v>3726</v>
      </c>
      <c r="K3078" s="6" t="s">
        <v>38</v>
      </c>
      <c r="L3078" s="6">
        <v>6215</v>
      </c>
      <c r="M3078" s="6">
        <v>27</v>
      </c>
      <c r="N3078" s="6">
        <v>1</v>
      </c>
      <c r="P3078" s="6">
        <v>1</v>
      </c>
      <c r="Q3078" s="16" t="str">
        <f>IF($B3078=2014,$P3078,"")</f>
        <v/>
      </c>
      <c r="R3078" s="16" t="str">
        <f>IF($B3078=2015,$P3078,"")</f>
        <v/>
      </c>
      <c r="S3078" s="16" t="str">
        <f>IF($B3078=2016,$P3078,"")</f>
        <v/>
      </c>
      <c r="T3078" s="16" t="str">
        <f>IF($B3078=2017,$P3078,"")</f>
        <v/>
      </c>
      <c r="U3078" s="16" t="str">
        <f>IF($B3078=2018,$P3078,"")</f>
        <v/>
      </c>
      <c r="V3078" s="16" t="str">
        <f>IF($B3078=2019,$P3078,"")</f>
        <v/>
      </c>
      <c r="W3078" s="16" t="str">
        <f>IF($B3078=2020,$P3078,"")</f>
        <v/>
      </c>
      <c r="X3078" s="6" t="str">
        <f>IF($B3078=2021,$P3078,"")</f>
        <v/>
      </c>
      <c r="Y3078" s="6">
        <f>IF($B3078=2022,$P3078,"")</f>
        <v>1</v>
      </c>
      <c r="Z3078" s="6" t="str">
        <f>IF($B3078=2023,$P3078,"")</f>
        <v/>
      </c>
      <c r="AA3078" s="6" t="str">
        <f>IF($B3078=2024,$P3078,"")</f>
        <v/>
      </c>
      <c r="AB3078" s="16" t="str">
        <f>IF($B3078=2025,$P3078,"")</f>
        <v/>
      </c>
    </row>
    <row r="3079" spans="1:28" ht="24" x14ac:dyDescent="0.25">
      <c r="A3079" s="3">
        <v>1287</v>
      </c>
      <c r="B3079" s="3">
        <v>2022</v>
      </c>
      <c r="C3079" s="3" t="s">
        <v>224</v>
      </c>
      <c r="D3079" s="4">
        <f>DATE(B3079,N3079,M3079)</f>
        <v>44887</v>
      </c>
      <c r="E3079" s="5">
        <v>620</v>
      </c>
      <c r="F3079" s="7" t="s">
        <v>14</v>
      </c>
      <c r="G3079" s="7" t="s">
        <v>24</v>
      </c>
      <c r="H3079" s="6" t="str">
        <f>RIGHT(I3079,2)</f>
        <v>CL</v>
      </c>
      <c r="I3079" s="1" t="s">
        <v>3725</v>
      </c>
      <c r="J3079" s="1" t="s">
        <v>4579</v>
      </c>
      <c r="K3079" s="6" t="s">
        <v>842</v>
      </c>
      <c r="L3079" s="6">
        <v>6310</v>
      </c>
      <c r="M3079" s="6">
        <v>22</v>
      </c>
      <c r="N3079" s="6">
        <v>11</v>
      </c>
      <c r="O3079" s="6" t="s">
        <v>81</v>
      </c>
      <c r="P3079" s="6">
        <v>1</v>
      </c>
      <c r="Q3079" s="16" t="str">
        <f>IF($B3079=2014,$P3079,"")</f>
        <v/>
      </c>
      <c r="R3079" s="16" t="str">
        <f>IF($B3079=2015,$P3079,"")</f>
        <v/>
      </c>
      <c r="S3079" s="16" t="str">
        <f>IF($B3079=2016,$P3079,"")</f>
        <v/>
      </c>
      <c r="T3079" s="16" t="str">
        <f>IF($B3079=2017,$P3079,"")</f>
        <v/>
      </c>
      <c r="U3079" s="16" t="str">
        <f>IF($B3079=2018,$P3079,"")</f>
        <v/>
      </c>
      <c r="V3079" s="16" t="str">
        <f>IF($B3079=2019,$P3079,"")</f>
        <v/>
      </c>
      <c r="W3079" s="16" t="str">
        <f>IF($B3079=2020,$P3079,"")</f>
        <v/>
      </c>
      <c r="X3079" s="6" t="str">
        <f>IF($B3079=2021,$P3079,"")</f>
        <v/>
      </c>
      <c r="Y3079" s="6">
        <f>IF($B3079=2022,$P3079,"")</f>
        <v>1</v>
      </c>
      <c r="Z3079" s="6" t="str">
        <f>IF($B3079=2023,$P3079,"")</f>
        <v/>
      </c>
      <c r="AA3079" s="6" t="str">
        <f>IF($B3079=2024,$P3079,"")</f>
        <v/>
      </c>
      <c r="AB3079" s="16" t="str">
        <f>IF($B3079=2025,$P3079,"")</f>
        <v/>
      </c>
    </row>
    <row r="3080" spans="1:28" x14ac:dyDescent="0.25">
      <c r="A3080" s="3">
        <v>1287</v>
      </c>
      <c r="B3080" s="3">
        <v>2022</v>
      </c>
      <c r="C3080" s="3" t="s">
        <v>212</v>
      </c>
      <c r="D3080" s="4">
        <f>DATE(B3080,N3080,M3080)</f>
        <v>44898</v>
      </c>
      <c r="E3080" s="5">
        <v>1558</v>
      </c>
      <c r="F3080" s="7" t="s">
        <v>14</v>
      </c>
      <c r="G3080" s="7" t="s">
        <v>24</v>
      </c>
      <c r="H3080" s="6" t="str">
        <f>RIGHT(I3080,2)</f>
        <v>CL</v>
      </c>
      <c r="I3080" s="1" t="s">
        <v>3725</v>
      </c>
      <c r="J3080" s="1" t="s">
        <v>4734</v>
      </c>
      <c r="K3080" s="6" t="s">
        <v>842</v>
      </c>
      <c r="L3080" s="6">
        <v>6311</v>
      </c>
      <c r="M3080" s="6">
        <v>3</v>
      </c>
      <c r="N3080" s="6">
        <v>12</v>
      </c>
      <c r="O3080" s="6" t="s">
        <v>81</v>
      </c>
      <c r="P3080" s="6">
        <v>1</v>
      </c>
      <c r="Q3080" s="16" t="str">
        <f>IF($B3080=2014,$P3080,"")</f>
        <v/>
      </c>
      <c r="R3080" s="16" t="str">
        <f>IF($B3080=2015,$P3080,"")</f>
        <v/>
      </c>
      <c r="S3080" s="16" t="str">
        <f>IF($B3080=2016,$P3080,"")</f>
        <v/>
      </c>
      <c r="T3080" s="16" t="str">
        <f>IF($B3080=2017,$P3080,"")</f>
        <v/>
      </c>
      <c r="U3080" s="16" t="str">
        <f>IF($B3080=2018,$P3080,"")</f>
        <v/>
      </c>
      <c r="V3080" s="16" t="str">
        <f>IF($B3080=2019,$P3080,"")</f>
        <v/>
      </c>
      <c r="W3080" s="16" t="str">
        <f>IF($B3080=2020,$P3080,"")</f>
        <v/>
      </c>
      <c r="X3080" s="6" t="str">
        <f>IF($B3080=2021,$P3080,"")</f>
        <v/>
      </c>
      <c r="Y3080" s="6">
        <f>IF($B3080=2022,$P3080,"")</f>
        <v>1</v>
      </c>
      <c r="Z3080" s="6" t="str">
        <f>IF($B3080=2023,$P3080,"")</f>
        <v/>
      </c>
      <c r="AA3080" s="6" t="str">
        <f>IF($B3080=2024,$P3080,"")</f>
        <v/>
      </c>
      <c r="AB3080" s="16" t="str">
        <f>IF($B3080=2025,$P3080,"")</f>
        <v/>
      </c>
    </row>
    <row r="3081" spans="1:28" x14ac:dyDescent="0.25">
      <c r="A3081" s="3">
        <v>1287</v>
      </c>
      <c r="B3081" s="3">
        <v>2022</v>
      </c>
      <c r="C3081" s="3" t="s">
        <v>947</v>
      </c>
      <c r="D3081" s="4">
        <f>DATE(B3081,N3081,M3081)</f>
        <v>44899</v>
      </c>
      <c r="E3081" s="5">
        <v>550</v>
      </c>
      <c r="F3081" s="7" t="s">
        <v>14</v>
      </c>
      <c r="G3081" s="7" t="s">
        <v>24</v>
      </c>
      <c r="H3081" s="6" t="str">
        <f>RIGHT(I3081,2)</f>
        <v>CL</v>
      </c>
      <c r="I3081" s="1" t="s">
        <v>3725</v>
      </c>
      <c r="J3081" s="1" t="s">
        <v>4933</v>
      </c>
      <c r="K3081" s="6" t="s">
        <v>842</v>
      </c>
      <c r="L3081" s="6">
        <v>6313</v>
      </c>
      <c r="M3081" s="6">
        <v>4</v>
      </c>
      <c r="N3081" s="6">
        <v>12</v>
      </c>
      <c r="O3081" s="6" t="s">
        <v>81</v>
      </c>
      <c r="P3081" s="6">
        <v>1</v>
      </c>
      <c r="Q3081" s="16" t="str">
        <f>IF($B3081=2014,$P3081,"")</f>
        <v/>
      </c>
      <c r="R3081" s="16" t="str">
        <f>IF($B3081=2015,$P3081,"")</f>
        <v/>
      </c>
      <c r="S3081" s="16" t="str">
        <f>IF($B3081=2016,$P3081,"")</f>
        <v/>
      </c>
      <c r="T3081" s="16" t="str">
        <f>IF($B3081=2017,$P3081,"")</f>
        <v/>
      </c>
      <c r="U3081" s="16" t="str">
        <f>IF($B3081=2018,$P3081,"")</f>
        <v/>
      </c>
      <c r="V3081" s="16" t="str">
        <f>IF($B3081=2019,$P3081,"")</f>
        <v/>
      </c>
      <c r="W3081" s="16" t="str">
        <f>IF($B3081=2020,$P3081,"")</f>
        <v/>
      </c>
      <c r="X3081" s="6" t="str">
        <f>IF($B3081=2021,$P3081,"")</f>
        <v/>
      </c>
      <c r="Y3081" s="6">
        <f>IF($B3081=2022,$P3081,"")</f>
        <v>1</v>
      </c>
      <c r="Z3081" s="6" t="str">
        <f>IF($B3081=2023,$P3081,"")</f>
        <v/>
      </c>
      <c r="AA3081" s="6" t="str">
        <f>IF($B3081=2024,$P3081,"")</f>
        <v/>
      </c>
      <c r="AB3081" s="16" t="str">
        <f>IF($B3081=2025,$P3081,"")</f>
        <v/>
      </c>
    </row>
    <row r="3082" spans="1:28" x14ac:dyDescent="0.25">
      <c r="A3082" s="3">
        <v>1287</v>
      </c>
      <c r="B3082" s="3">
        <v>2023</v>
      </c>
      <c r="C3082" s="3" t="s">
        <v>665</v>
      </c>
      <c r="D3082" s="4">
        <f>DATE(B3082,N3082,M3082)</f>
        <v>44984</v>
      </c>
      <c r="E3082" s="5">
        <v>2301</v>
      </c>
      <c r="F3082" s="7" t="s">
        <v>14</v>
      </c>
      <c r="G3082" s="7" t="s">
        <v>24</v>
      </c>
      <c r="H3082" s="6" t="str">
        <f>RIGHT(I3082,2)</f>
        <v>CL</v>
      </c>
      <c r="I3082" s="1" t="s">
        <v>3725</v>
      </c>
      <c r="J3082" s="1" t="s">
        <v>5254</v>
      </c>
      <c r="K3082" s="6" t="s">
        <v>842</v>
      </c>
      <c r="L3082" s="6">
        <v>6317</v>
      </c>
      <c r="M3082" s="6">
        <v>27</v>
      </c>
      <c r="N3082" s="6">
        <v>2</v>
      </c>
      <c r="O3082" s="6" t="str">
        <f>IF(K3082="HR","NOR"," ")</f>
        <v>NOR</v>
      </c>
      <c r="P3082" s="6">
        <v>1</v>
      </c>
      <c r="Q3082" s="16" t="str">
        <f>IF($B3082=2014,$P3082,"")</f>
        <v/>
      </c>
      <c r="R3082" s="16" t="str">
        <f>IF($B3082=2015,$P3082,"")</f>
        <v/>
      </c>
      <c r="S3082" s="16" t="str">
        <f>IF($B3082=2016,$P3082,"")</f>
        <v/>
      </c>
      <c r="T3082" s="16" t="str">
        <f>IF($B3082=2017,$P3082,"")</f>
        <v/>
      </c>
      <c r="U3082" s="16" t="str">
        <f>IF($B3082=2018,$P3082,"")</f>
        <v/>
      </c>
      <c r="V3082" s="16" t="str">
        <f>IF($B3082=2019,$P3082,"")</f>
        <v/>
      </c>
      <c r="W3082" s="16" t="str">
        <f>IF($B3082=2020,$P3082,"")</f>
        <v/>
      </c>
      <c r="X3082" s="6" t="str">
        <f>IF($B3082=2021,$P3082,"")</f>
        <v/>
      </c>
      <c r="Y3082" s="6" t="str">
        <f>IF($B3082=2022,$P3082,"")</f>
        <v/>
      </c>
      <c r="Z3082" s="6">
        <f>IF($B3082=2023,$P3082,"")</f>
        <v>1</v>
      </c>
      <c r="AA3082" s="6" t="str">
        <f>IF($B3082=2024,$P3082,"")</f>
        <v/>
      </c>
      <c r="AB3082" s="16" t="str">
        <f>IF($B3082=2025,$P3082,"")</f>
        <v/>
      </c>
    </row>
    <row r="3083" spans="1:28" x14ac:dyDescent="0.25">
      <c r="A3083" s="3">
        <v>1287</v>
      </c>
      <c r="B3083" s="3">
        <v>2023</v>
      </c>
      <c r="C3083" s="3" t="s">
        <v>1799</v>
      </c>
      <c r="D3083" s="4">
        <f>DATE(B3083,N3083,M3083)</f>
        <v>45057</v>
      </c>
      <c r="E3083" s="5">
        <v>2303</v>
      </c>
      <c r="F3083" s="6" t="s">
        <v>14</v>
      </c>
      <c r="G3083" s="6" t="s">
        <v>24</v>
      </c>
      <c r="H3083" s="6" t="str">
        <f>RIGHT(I3083,2)</f>
        <v>CL</v>
      </c>
      <c r="I3083" s="1" t="s">
        <v>3725</v>
      </c>
      <c r="J3083" s="1" t="s">
        <v>5449</v>
      </c>
      <c r="K3083" s="6" t="s">
        <v>842</v>
      </c>
      <c r="L3083" s="6">
        <v>6322</v>
      </c>
      <c r="M3083" s="6">
        <v>11</v>
      </c>
      <c r="N3083" s="6">
        <v>5</v>
      </c>
      <c r="O3083" s="6" t="s">
        <v>81</v>
      </c>
      <c r="P3083" s="6">
        <v>1</v>
      </c>
      <c r="Q3083" s="16" t="str">
        <f>IF($B3083=2014,$P3083,"")</f>
        <v/>
      </c>
      <c r="R3083" s="16" t="str">
        <f>IF($B3083=2015,$P3083,"")</f>
        <v/>
      </c>
      <c r="S3083" s="16" t="str">
        <f>IF($B3083=2016,$P3083,"")</f>
        <v/>
      </c>
      <c r="T3083" s="16" t="str">
        <f>IF($B3083=2017,$P3083,"")</f>
        <v/>
      </c>
      <c r="U3083" s="16" t="str">
        <f>IF($B3083=2018,$P3083,"")</f>
        <v/>
      </c>
      <c r="V3083" s="16" t="str">
        <f>IF($B3083=2019,$P3083,"")</f>
        <v/>
      </c>
      <c r="W3083" s="16" t="str">
        <f>IF($B3083=2020,$P3083,"")</f>
        <v/>
      </c>
      <c r="X3083" s="6" t="str">
        <f>IF($B3083=2021,$P3083,"")</f>
        <v/>
      </c>
      <c r="Y3083" s="6" t="str">
        <f>IF($B3083=2022,$P3083,"")</f>
        <v/>
      </c>
      <c r="Z3083" s="6">
        <f>IF($B3083=2023,$P3083,"")</f>
        <v>1</v>
      </c>
      <c r="AA3083" s="6" t="str">
        <f>IF($B3083=2024,$P3083,"")</f>
        <v/>
      </c>
      <c r="AB3083" s="16" t="str">
        <f>IF($B3083=2025,$P3083,"")</f>
        <v/>
      </c>
    </row>
    <row r="3084" spans="1:28" x14ac:dyDescent="0.25">
      <c r="A3084" s="3">
        <v>1287</v>
      </c>
      <c r="B3084" s="3">
        <v>2023</v>
      </c>
      <c r="C3084" s="3" t="s">
        <v>1670</v>
      </c>
      <c r="D3084" s="4">
        <f>DATE(B3084,N3084,M3084)</f>
        <v>45143</v>
      </c>
      <c r="E3084" s="5">
        <v>2000</v>
      </c>
      <c r="F3084" s="7" t="s">
        <v>14</v>
      </c>
      <c r="G3084" s="7" t="s">
        <v>24</v>
      </c>
      <c r="H3084" s="6" t="str">
        <f>RIGHT(I3084,2)</f>
        <v>CL</v>
      </c>
      <c r="I3084" s="1" t="s">
        <v>3725</v>
      </c>
      <c r="J3084" s="1" t="s">
        <v>5520</v>
      </c>
      <c r="K3084" s="6" t="s">
        <v>842</v>
      </c>
      <c r="L3084" s="6">
        <v>6402</v>
      </c>
      <c r="M3084" s="6">
        <v>5</v>
      </c>
      <c r="N3084" s="6">
        <v>8</v>
      </c>
      <c r="O3084" s="6" t="s">
        <v>81</v>
      </c>
      <c r="P3084" s="6">
        <v>1</v>
      </c>
      <c r="Q3084" s="16" t="str">
        <f>IF($B3084=2014,$P3084,"")</f>
        <v/>
      </c>
      <c r="R3084" s="16" t="str">
        <f>IF($B3084=2015,$P3084,"")</f>
        <v/>
      </c>
      <c r="S3084" s="16" t="str">
        <f>IF($B3084=2016,$P3084,"")</f>
        <v/>
      </c>
      <c r="T3084" s="16" t="str">
        <f>IF($B3084=2017,$P3084,"")</f>
        <v/>
      </c>
      <c r="U3084" s="16" t="str">
        <f>IF($B3084=2018,$P3084,"")</f>
        <v/>
      </c>
      <c r="V3084" s="16" t="str">
        <f>IF($B3084=2019,$P3084,"")</f>
        <v/>
      </c>
      <c r="W3084" s="16" t="str">
        <f>IF($B3084=2020,$P3084,"")</f>
        <v/>
      </c>
      <c r="X3084" s="6" t="str">
        <f>IF($B3084=2021,$P3084,"")</f>
        <v/>
      </c>
      <c r="Y3084" s="6" t="str">
        <f>IF($B3084=2022,$P3084,"")</f>
        <v/>
      </c>
      <c r="Z3084" s="6">
        <f>IF($B3084=2023,$P3084,"")</f>
        <v>1</v>
      </c>
      <c r="AA3084" s="6" t="str">
        <f>IF($B3084=2024,$P3084,"")</f>
        <v/>
      </c>
      <c r="AB3084" s="16" t="str">
        <f>IF($B3084=2025,$P3084,"")</f>
        <v/>
      </c>
    </row>
    <row r="3085" spans="1:28" x14ac:dyDescent="0.25">
      <c r="A3085" s="3">
        <v>1287</v>
      </c>
      <c r="B3085" s="3">
        <v>2023</v>
      </c>
      <c r="C3085" s="3" t="s">
        <v>1382</v>
      </c>
      <c r="D3085" s="4">
        <f>DATE(B3085,N3085,M3085)</f>
        <v>45146</v>
      </c>
      <c r="E3085" s="5">
        <v>2101</v>
      </c>
      <c r="F3085" s="7" t="s">
        <v>14</v>
      </c>
      <c r="G3085" s="7" t="s">
        <v>24</v>
      </c>
      <c r="H3085" s="6" t="str">
        <f>RIGHT(I3085,2)</f>
        <v>CL</v>
      </c>
      <c r="I3085" s="1" t="s">
        <v>3725</v>
      </c>
      <c r="J3085" s="1" t="s">
        <v>5621</v>
      </c>
      <c r="K3085" s="6" t="s">
        <v>842</v>
      </c>
      <c r="L3085" s="6">
        <v>6404</v>
      </c>
      <c r="M3085" s="6">
        <v>8</v>
      </c>
      <c r="N3085" s="6">
        <v>8</v>
      </c>
      <c r="O3085" s="6" t="s">
        <v>81</v>
      </c>
      <c r="P3085" s="6">
        <v>1</v>
      </c>
      <c r="Q3085" s="16" t="str">
        <f>IF($B3085=2014,$P3085,"")</f>
        <v/>
      </c>
      <c r="R3085" s="16" t="str">
        <f>IF($B3085=2015,$P3085,"")</f>
        <v/>
      </c>
      <c r="S3085" s="16" t="str">
        <f>IF($B3085=2016,$P3085,"")</f>
        <v/>
      </c>
      <c r="T3085" s="16" t="str">
        <f>IF($B3085=2017,$P3085,"")</f>
        <v/>
      </c>
      <c r="U3085" s="16" t="str">
        <f>IF($B3085=2018,$P3085,"")</f>
        <v/>
      </c>
      <c r="V3085" s="16" t="str">
        <f>IF($B3085=2019,$P3085,"")</f>
        <v/>
      </c>
      <c r="W3085" s="16" t="str">
        <f>IF($B3085=2020,$P3085,"")</f>
        <v/>
      </c>
      <c r="X3085" s="6" t="str">
        <f>IF($B3085=2021,$P3085,"")</f>
        <v/>
      </c>
      <c r="Y3085" s="6" t="str">
        <f>IF($B3085=2022,$P3085,"")</f>
        <v/>
      </c>
      <c r="Z3085" s="6">
        <f>IF($B3085=2023,$P3085,"")</f>
        <v>1</v>
      </c>
      <c r="AA3085" s="6" t="str">
        <f>IF($B3085=2024,$P3085,"")</f>
        <v/>
      </c>
      <c r="AB3085" s="16" t="str">
        <f>IF($B3085=2025,$P3085,"")</f>
        <v/>
      </c>
    </row>
    <row r="3086" spans="1:28" x14ac:dyDescent="0.25">
      <c r="A3086" s="3">
        <v>1287</v>
      </c>
      <c r="B3086" s="3">
        <v>2023</v>
      </c>
      <c r="C3086" s="3" t="s">
        <v>886</v>
      </c>
      <c r="D3086" s="4">
        <f>DATE(B3086,N3086,M3086)</f>
        <v>45190</v>
      </c>
      <c r="E3086" s="5">
        <v>2057</v>
      </c>
      <c r="F3086" s="7" t="s">
        <v>14</v>
      </c>
      <c r="G3086" s="7" t="s">
        <v>24</v>
      </c>
      <c r="H3086" s="6" t="str">
        <f>RIGHT(I3086,2)</f>
        <v>CL</v>
      </c>
      <c r="I3086" s="1" t="s">
        <v>3725</v>
      </c>
      <c r="J3086" s="1" t="s">
        <v>5721</v>
      </c>
      <c r="K3086" s="6" t="s">
        <v>842</v>
      </c>
      <c r="L3086" s="6">
        <v>6406</v>
      </c>
      <c r="M3086" s="6">
        <v>21</v>
      </c>
      <c r="N3086" s="6">
        <v>9</v>
      </c>
      <c r="P3086" s="6">
        <v>1</v>
      </c>
      <c r="Q3086" s="16" t="str">
        <f>IF($B3086=2014,$P3086,"")</f>
        <v/>
      </c>
      <c r="R3086" s="16" t="str">
        <f>IF($B3086=2015,$P3086,"")</f>
        <v/>
      </c>
      <c r="S3086" s="16" t="str">
        <f>IF($B3086=2016,$P3086,"")</f>
        <v/>
      </c>
      <c r="T3086" s="16" t="str">
        <f>IF($B3086=2017,$P3086,"")</f>
        <v/>
      </c>
      <c r="U3086" s="16" t="str">
        <f>IF($B3086=2018,$P3086,"")</f>
        <v/>
      </c>
      <c r="V3086" s="16" t="str">
        <f>IF($B3086=2019,$P3086,"")</f>
        <v/>
      </c>
      <c r="W3086" s="16" t="str">
        <f>IF($B3086=2020,$P3086,"")</f>
        <v/>
      </c>
      <c r="X3086" s="6" t="str">
        <f>IF($B3086=2021,$P3086,"")</f>
        <v/>
      </c>
      <c r="Y3086" s="6" t="str">
        <f>IF($B3086=2022,$P3086,"")</f>
        <v/>
      </c>
      <c r="Z3086" s="6">
        <f>IF($B3086=2023,$P3086,"")</f>
        <v>1</v>
      </c>
      <c r="AA3086" s="6" t="str">
        <f>IF($B3086=2024,$P3086,"")</f>
        <v/>
      </c>
      <c r="AB3086" s="16" t="str">
        <f>IF($B3086=2025,$P3086,"")</f>
        <v/>
      </c>
    </row>
    <row r="3087" spans="1:28" x14ac:dyDescent="0.25">
      <c r="A3087" s="28">
        <v>1287</v>
      </c>
      <c r="B3087" s="28">
        <v>2024</v>
      </c>
      <c r="C3087" s="28" t="s">
        <v>279</v>
      </c>
      <c r="D3087" s="29">
        <f>DATE(B3087,N3087,M3087)</f>
        <v>45567</v>
      </c>
      <c r="E3087" s="30">
        <v>523</v>
      </c>
      <c r="F3087" s="27" t="s">
        <v>14</v>
      </c>
      <c r="G3087" s="27" t="s">
        <v>24</v>
      </c>
      <c r="H3087" s="6" t="str">
        <f>RIGHT(I3087,2)</f>
        <v>CL</v>
      </c>
      <c r="I3087" s="1" t="s">
        <v>3725</v>
      </c>
      <c r="J3087" s="33" t="s">
        <v>6342</v>
      </c>
      <c r="K3087" s="27" t="s">
        <v>842</v>
      </c>
      <c r="L3087" s="27">
        <v>6507</v>
      </c>
      <c r="M3087" s="27">
        <v>2</v>
      </c>
      <c r="N3087" s="27">
        <v>10</v>
      </c>
      <c r="O3087" s="27" t="s">
        <v>81</v>
      </c>
      <c r="P3087" s="6">
        <v>1</v>
      </c>
      <c r="Q3087" s="16" t="str">
        <f>IF($B3087=2014,$P3087,"")</f>
        <v/>
      </c>
      <c r="R3087" s="16" t="str">
        <f>IF($B3087=2015,$P3087,"")</f>
        <v/>
      </c>
      <c r="S3087" s="16" t="str">
        <f>IF($B3087=2016,$P3087,"")</f>
        <v/>
      </c>
      <c r="T3087" s="16" t="str">
        <f>IF($B3087=2017,$P3087,"")</f>
        <v/>
      </c>
      <c r="U3087" s="16" t="str">
        <f>IF($B3087=2018,$P3087,"")</f>
        <v/>
      </c>
      <c r="V3087" s="16" t="str">
        <f>IF($B3087=2019,$P3087,"")</f>
        <v/>
      </c>
      <c r="W3087" s="16" t="str">
        <f>IF($B3087=2020,$P3087,"")</f>
        <v/>
      </c>
      <c r="X3087" s="6" t="str">
        <f>IF($B3087=2021,$P3087,"")</f>
        <v/>
      </c>
      <c r="Y3087" s="6" t="str">
        <f>IF($B3087=2022,$P3087,"")</f>
        <v/>
      </c>
      <c r="Z3087" s="6" t="str">
        <f>IF($B3087=2023,$P3087,"")</f>
        <v/>
      </c>
      <c r="AA3087" s="6">
        <f>IF($B3087=2024,$P3087,"")</f>
        <v>1</v>
      </c>
      <c r="AB3087" s="16" t="str">
        <f>IF($B3087=2025,$P3087,"")</f>
        <v/>
      </c>
    </row>
    <row r="3088" spans="1:28" x14ac:dyDescent="0.25">
      <c r="A3088" s="3">
        <v>1287</v>
      </c>
      <c r="B3088" s="3">
        <v>2017</v>
      </c>
      <c r="C3088" s="3" t="s">
        <v>74</v>
      </c>
      <c r="D3088" s="4">
        <f>DATE(B3088,N3088,M3088)</f>
        <v>42930</v>
      </c>
      <c r="E3088" s="5">
        <v>2303</v>
      </c>
      <c r="F3088" s="6" t="s">
        <v>14</v>
      </c>
      <c r="G3088" s="6" t="s">
        <v>24</v>
      </c>
      <c r="H3088" s="6" t="str">
        <f>RIGHT(I3088,2)</f>
        <v>GA</v>
      </c>
      <c r="I3088" s="1" t="s">
        <v>3921</v>
      </c>
      <c r="J3088" s="8" t="s">
        <v>2292</v>
      </c>
      <c r="K3088" s="6" t="s">
        <v>22</v>
      </c>
      <c r="L3088" s="6">
        <v>5802</v>
      </c>
      <c r="M3088" s="6">
        <v>14</v>
      </c>
      <c r="N3088" s="6">
        <v>7</v>
      </c>
      <c r="P3088" s="6">
        <v>1</v>
      </c>
      <c r="Q3088" s="16" t="str">
        <f>IF($B3088=2014,$P3088,"")</f>
        <v/>
      </c>
      <c r="R3088" s="16" t="str">
        <f>IF($B3088=2015,$P3088,"")</f>
        <v/>
      </c>
      <c r="S3088" s="16" t="str">
        <f>IF($B3088=2016,$P3088,"")</f>
        <v/>
      </c>
      <c r="T3088" s="16">
        <f>IF($B3088=2017,$P3088,"")</f>
        <v>1</v>
      </c>
      <c r="U3088" s="16" t="str">
        <f>IF($B3088=2018,$P3088,"")</f>
        <v/>
      </c>
      <c r="V3088" s="16" t="str">
        <f>IF($B3088=2019,$P3088,"")</f>
        <v/>
      </c>
      <c r="W3088" s="16" t="str">
        <f>IF($B3088=2020,$P3088,"")</f>
        <v/>
      </c>
      <c r="X3088" s="6" t="str">
        <f>IF($B3088=2021,$P3088,"")</f>
        <v/>
      </c>
      <c r="Y3088" s="6" t="str">
        <f>IF($B3088=2022,$P3088,"")</f>
        <v/>
      </c>
      <c r="Z3088" s="6" t="str">
        <f>IF($B3088=2023,$P3088,"")</f>
        <v/>
      </c>
      <c r="AA3088" s="6" t="str">
        <f>IF($B3088=2024,$P3088,"")</f>
        <v/>
      </c>
      <c r="AB3088" s="16" t="str">
        <f>IF($B3088=2025,$P3088,"")</f>
        <v/>
      </c>
    </row>
    <row r="3089" spans="1:28" x14ac:dyDescent="0.25">
      <c r="A3089" s="3">
        <v>1287</v>
      </c>
      <c r="B3089" s="3">
        <v>2017</v>
      </c>
      <c r="C3089" s="3" t="s">
        <v>1153</v>
      </c>
      <c r="D3089" s="4">
        <f>DATE(B3089,N3089,M3089)</f>
        <v>42957</v>
      </c>
      <c r="E3089" s="5">
        <v>2300</v>
      </c>
      <c r="F3089" s="6" t="s">
        <v>14</v>
      </c>
      <c r="G3089" s="6" t="s">
        <v>24</v>
      </c>
      <c r="H3089" s="6" t="str">
        <f>RIGHT(I3089,2)</f>
        <v>GA</v>
      </c>
      <c r="I3089" s="1" t="s">
        <v>3921</v>
      </c>
      <c r="J3089" s="8" t="s">
        <v>2293</v>
      </c>
      <c r="K3089" s="6" t="s">
        <v>22</v>
      </c>
      <c r="L3089" s="6">
        <v>5803</v>
      </c>
      <c r="M3089" s="6">
        <v>10</v>
      </c>
      <c r="N3089" s="6">
        <v>8</v>
      </c>
      <c r="P3089" s="6">
        <v>1</v>
      </c>
      <c r="Q3089" s="16" t="str">
        <f>IF($B3089=2014,$P3089,"")</f>
        <v/>
      </c>
      <c r="R3089" s="16" t="str">
        <f>IF($B3089=2015,$P3089,"")</f>
        <v/>
      </c>
      <c r="S3089" s="16" t="str">
        <f>IF($B3089=2016,$P3089,"")</f>
        <v/>
      </c>
      <c r="T3089" s="16">
        <f>IF($B3089=2017,$P3089,"")</f>
        <v>1</v>
      </c>
      <c r="U3089" s="16" t="str">
        <f>IF($B3089=2018,$P3089,"")</f>
        <v/>
      </c>
      <c r="V3089" s="16" t="str">
        <f>IF($B3089=2019,$P3089,"")</f>
        <v/>
      </c>
      <c r="W3089" s="16" t="str">
        <f>IF($B3089=2020,$P3089,"")</f>
        <v/>
      </c>
      <c r="X3089" s="6" t="str">
        <f>IF($B3089=2021,$P3089,"")</f>
        <v/>
      </c>
      <c r="Y3089" s="6" t="str">
        <f>IF($B3089=2022,$P3089,"")</f>
        <v/>
      </c>
      <c r="Z3089" s="6" t="str">
        <f>IF($B3089=2023,$P3089,"")</f>
        <v/>
      </c>
      <c r="AA3089" s="6" t="str">
        <f>IF($B3089=2024,$P3089,"")</f>
        <v/>
      </c>
      <c r="AB3089" s="16" t="str">
        <f>IF($B3089=2025,$P3089,"")</f>
        <v/>
      </c>
    </row>
    <row r="3090" spans="1:28" x14ac:dyDescent="0.25">
      <c r="A3090" s="3">
        <v>1287</v>
      </c>
      <c r="B3090" s="3">
        <v>2018</v>
      </c>
      <c r="C3090" s="3" t="s">
        <v>914</v>
      </c>
      <c r="D3090" s="4">
        <f>DATE(B3090,N3090,M3090)</f>
        <v>43168</v>
      </c>
      <c r="E3090" s="5">
        <v>2109</v>
      </c>
      <c r="F3090" s="6" t="s">
        <v>14</v>
      </c>
      <c r="G3090" s="7" t="s">
        <v>24</v>
      </c>
      <c r="H3090" s="6" t="str">
        <f>RIGHT(I3090,2)</f>
        <v>GA</v>
      </c>
      <c r="I3090" s="1" t="s">
        <v>3921</v>
      </c>
      <c r="J3090" s="8" t="s">
        <v>2294</v>
      </c>
      <c r="K3090" s="6" t="s">
        <v>22</v>
      </c>
      <c r="L3090" s="6">
        <v>5817</v>
      </c>
      <c r="M3090" s="6">
        <v>9</v>
      </c>
      <c r="N3090" s="6">
        <v>3</v>
      </c>
      <c r="P3090" s="6">
        <v>1</v>
      </c>
      <c r="Q3090" s="16" t="str">
        <f>IF($B3090=2014,$P3090,"")</f>
        <v/>
      </c>
      <c r="R3090" s="16" t="str">
        <f>IF($B3090=2015,$P3090,"")</f>
        <v/>
      </c>
      <c r="S3090" s="16" t="str">
        <f>IF($B3090=2016,$P3090,"")</f>
        <v/>
      </c>
      <c r="T3090" s="16" t="str">
        <f>IF($B3090=2017,$P3090,"")</f>
        <v/>
      </c>
      <c r="U3090" s="16">
        <f>IF($B3090=2018,$P3090,"")</f>
        <v>1</v>
      </c>
      <c r="V3090" s="16" t="str">
        <f>IF($B3090=2019,$P3090,"")</f>
        <v/>
      </c>
      <c r="W3090" s="16" t="str">
        <f>IF($B3090=2020,$P3090,"")</f>
        <v/>
      </c>
      <c r="X3090" s="6" t="str">
        <f>IF($B3090=2021,$P3090,"")</f>
        <v/>
      </c>
      <c r="Y3090" s="6" t="str">
        <f>IF($B3090=2022,$P3090,"")</f>
        <v/>
      </c>
      <c r="Z3090" s="6" t="str">
        <f>IF($B3090=2023,$P3090,"")</f>
        <v/>
      </c>
      <c r="AA3090" s="6" t="str">
        <f>IF($B3090=2024,$P3090,"")</f>
        <v/>
      </c>
      <c r="AB3090" s="16" t="str">
        <f>IF($B3090=2025,$P3090,"")</f>
        <v/>
      </c>
    </row>
    <row r="3091" spans="1:28" x14ac:dyDescent="0.25">
      <c r="A3091" s="3">
        <v>1287</v>
      </c>
      <c r="B3091" s="3">
        <v>2020</v>
      </c>
      <c r="C3091" s="3" t="s">
        <v>20</v>
      </c>
      <c r="D3091" s="4">
        <f>DATE(B3091,N3091,M3091)</f>
        <v>44036</v>
      </c>
      <c r="E3091" s="5">
        <v>2200</v>
      </c>
      <c r="F3091" s="6" t="s">
        <v>14</v>
      </c>
      <c r="G3091" s="6" t="s">
        <v>24</v>
      </c>
      <c r="H3091" s="6" t="str">
        <f>RIGHT(I3091,2)</f>
        <v>GA</v>
      </c>
      <c r="I3091" s="1" t="s">
        <v>3921</v>
      </c>
      <c r="J3091" s="1" t="s">
        <v>611</v>
      </c>
      <c r="K3091" s="6" t="s">
        <v>22</v>
      </c>
      <c r="L3091" s="6">
        <v>6102</v>
      </c>
      <c r="M3091" s="6">
        <v>24</v>
      </c>
      <c r="N3091" s="6">
        <v>7</v>
      </c>
      <c r="P3091" s="6">
        <v>1</v>
      </c>
      <c r="Q3091" s="16" t="str">
        <f>IF($B3091=2014,$P3091,"")</f>
        <v/>
      </c>
      <c r="R3091" s="16" t="str">
        <f>IF($B3091=2015,$P3091,"")</f>
        <v/>
      </c>
      <c r="S3091" s="16" t="str">
        <f>IF($B3091=2016,$P3091,"")</f>
        <v/>
      </c>
      <c r="T3091" s="16" t="str">
        <f>IF($B3091=2017,$P3091,"")</f>
        <v/>
      </c>
      <c r="U3091" s="16" t="str">
        <f>IF($B3091=2018,$P3091,"")</f>
        <v/>
      </c>
      <c r="V3091" s="16" t="str">
        <f>IF($B3091=2019,$P3091,"")</f>
        <v/>
      </c>
      <c r="W3091" s="16">
        <f>IF($B3091=2020,$P3091,"")</f>
        <v>1</v>
      </c>
      <c r="X3091" s="6" t="str">
        <f>IF($B3091=2021,$P3091,"")</f>
        <v/>
      </c>
      <c r="Y3091" s="6" t="str">
        <f>IF($B3091=2022,$P3091,"")</f>
        <v/>
      </c>
      <c r="Z3091" s="6" t="str">
        <f>IF($B3091=2023,$P3091,"")</f>
        <v/>
      </c>
      <c r="AA3091" s="6" t="str">
        <f>IF($B3091=2024,$P3091,"")</f>
        <v/>
      </c>
      <c r="AB3091" s="16" t="str">
        <f>IF($B3091=2025,$P3091,"")</f>
        <v/>
      </c>
    </row>
    <row r="3092" spans="1:28" x14ac:dyDescent="0.25">
      <c r="A3092" s="3">
        <v>1287</v>
      </c>
      <c r="B3092" s="3">
        <v>2022</v>
      </c>
      <c r="C3092" s="3" t="s">
        <v>69</v>
      </c>
      <c r="D3092" s="4">
        <f>DATE(B3092,N3092,M3092)</f>
        <v>44775</v>
      </c>
      <c r="E3092" s="5">
        <v>2231</v>
      </c>
      <c r="F3092" s="7" t="s">
        <v>14</v>
      </c>
      <c r="G3092" s="7" t="s">
        <v>24</v>
      </c>
      <c r="H3092" s="6" t="str">
        <f>RIGHT(I3092,2)</f>
        <v>GA</v>
      </c>
      <c r="I3092" s="1" t="s">
        <v>3921</v>
      </c>
      <c r="J3092" s="1" t="s">
        <v>4156</v>
      </c>
      <c r="K3092" s="6" t="s">
        <v>22</v>
      </c>
      <c r="L3092" s="6">
        <v>6302</v>
      </c>
      <c r="M3092" s="6">
        <v>2</v>
      </c>
      <c r="N3092" s="6">
        <v>8</v>
      </c>
      <c r="P3092" s="6">
        <v>1</v>
      </c>
      <c r="Q3092" s="16" t="str">
        <f>IF($B3092=2014,$P3092,"")</f>
        <v/>
      </c>
      <c r="R3092" s="16" t="str">
        <f>IF($B3092=2015,$P3092,"")</f>
        <v/>
      </c>
      <c r="S3092" s="16" t="str">
        <f>IF($B3092=2016,$P3092,"")</f>
        <v/>
      </c>
      <c r="T3092" s="16" t="str">
        <f>IF($B3092=2017,$P3092,"")</f>
        <v/>
      </c>
      <c r="U3092" s="16" t="str">
        <f>IF($B3092=2018,$P3092,"")</f>
        <v/>
      </c>
      <c r="V3092" s="16" t="str">
        <f>IF($B3092=2019,$P3092,"")</f>
        <v/>
      </c>
      <c r="W3092" s="16" t="str">
        <f>IF($B3092=2020,$P3092,"")</f>
        <v/>
      </c>
      <c r="X3092" s="6" t="str">
        <f>IF($B3092=2021,$P3092,"")</f>
        <v/>
      </c>
      <c r="Y3092" s="6">
        <f>IF($B3092=2022,$P3092,"")</f>
        <v>1</v>
      </c>
      <c r="Z3092" s="6" t="str">
        <f>IF($B3092=2023,$P3092,"")</f>
        <v/>
      </c>
      <c r="AA3092" s="6" t="str">
        <f>IF($B3092=2024,$P3092,"")</f>
        <v/>
      </c>
      <c r="AB3092" s="16" t="str">
        <f>IF($B3092=2025,$P3092,"")</f>
        <v/>
      </c>
    </row>
    <row r="3093" spans="1:28" x14ac:dyDescent="0.25">
      <c r="A3093" s="3">
        <v>1287</v>
      </c>
      <c r="B3093" s="3">
        <v>2022</v>
      </c>
      <c r="C3093" s="3" t="s">
        <v>771</v>
      </c>
      <c r="D3093" s="4">
        <f>DATE(B3093,N3093,M3093)</f>
        <v>44897</v>
      </c>
      <c r="E3093" s="5">
        <v>720</v>
      </c>
      <c r="F3093" s="7" t="s">
        <v>14</v>
      </c>
      <c r="G3093" s="7" t="s">
        <v>24</v>
      </c>
      <c r="H3093" s="6" t="str">
        <f>RIGHT(I3093,2)</f>
        <v>GA</v>
      </c>
      <c r="I3093" s="1" t="s">
        <v>3921</v>
      </c>
      <c r="J3093" s="1" t="s">
        <v>4735</v>
      </c>
      <c r="K3093" s="6" t="s">
        <v>842</v>
      </c>
      <c r="L3093" s="6">
        <v>6311</v>
      </c>
      <c r="M3093" s="6">
        <v>2</v>
      </c>
      <c r="N3093" s="6">
        <v>12</v>
      </c>
      <c r="O3093" s="6" t="s">
        <v>81</v>
      </c>
      <c r="P3093" s="6">
        <v>1</v>
      </c>
      <c r="Q3093" s="16" t="str">
        <f>IF($B3093=2014,$P3093,"")</f>
        <v/>
      </c>
      <c r="R3093" s="16" t="str">
        <f>IF($B3093=2015,$P3093,"")</f>
        <v/>
      </c>
      <c r="S3093" s="16" t="str">
        <f>IF($B3093=2016,$P3093,"")</f>
        <v/>
      </c>
      <c r="T3093" s="16" t="str">
        <f>IF($B3093=2017,$P3093,"")</f>
        <v/>
      </c>
      <c r="U3093" s="16" t="str">
        <f>IF($B3093=2018,$P3093,"")</f>
        <v/>
      </c>
      <c r="V3093" s="16" t="str">
        <f>IF($B3093=2019,$P3093,"")</f>
        <v/>
      </c>
      <c r="W3093" s="16" t="str">
        <f>IF($B3093=2020,$P3093,"")</f>
        <v/>
      </c>
      <c r="X3093" s="6" t="str">
        <f>IF($B3093=2021,$P3093,"")</f>
        <v/>
      </c>
      <c r="Y3093" s="6">
        <f>IF($B3093=2022,$P3093,"")</f>
        <v>1</v>
      </c>
      <c r="Z3093" s="6" t="str">
        <f>IF($B3093=2023,$P3093,"")</f>
        <v/>
      </c>
      <c r="AA3093" s="6" t="str">
        <f>IF($B3093=2024,$P3093,"")</f>
        <v/>
      </c>
      <c r="AB3093" s="16" t="str">
        <f>IF($B3093=2025,$P3093,"")</f>
        <v/>
      </c>
    </row>
    <row r="3094" spans="1:28" x14ac:dyDescent="0.25">
      <c r="A3094" s="3">
        <v>1287</v>
      </c>
      <c r="B3094" s="3">
        <v>2023</v>
      </c>
      <c r="C3094" s="3" t="s">
        <v>153</v>
      </c>
      <c r="D3094" s="4">
        <f>DATE(B3094,N3094,M3094)</f>
        <v>44966</v>
      </c>
      <c r="E3094" s="5">
        <v>2057</v>
      </c>
      <c r="F3094" s="7" t="s">
        <v>14</v>
      </c>
      <c r="G3094" s="7" t="s">
        <v>24</v>
      </c>
      <c r="H3094" s="6" t="str">
        <f>RIGHT(I3094,2)</f>
        <v>GA</v>
      </c>
      <c r="I3094" s="1" t="s">
        <v>3921</v>
      </c>
      <c r="J3094" s="1" t="s">
        <v>5148</v>
      </c>
      <c r="K3094" s="6" t="s">
        <v>842</v>
      </c>
      <c r="L3094" s="6">
        <v>6316</v>
      </c>
      <c r="M3094" s="6">
        <v>9</v>
      </c>
      <c r="N3094" s="6">
        <v>2</v>
      </c>
      <c r="O3094" s="6" t="s">
        <v>81</v>
      </c>
      <c r="P3094" s="6">
        <v>1</v>
      </c>
      <c r="Q3094" s="16" t="str">
        <f>IF($B3094=2014,$P3094,"")</f>
        <v/>
      </c>
      <c r="R3094" s="16" t="str">
        <f>IF($B3094=2015,$P3094,"")</f>
        <v/>
      </c>
      <c r="S3094" s="16" t="str">
        <f>IF($B3094=2016,$P3094,"")</f>
        <v/>
      </c>
      <c r="T3094" s="16" t="str">
        <f>IF($B3094=2017,$P3094,"")</f>
        <v/>
      </c>
      <c r="U3094" s="16" t="str">
        <f>IF($B3094=2018,$P3094,"")</f>
        <v/>
      </c>
      <c r="V3094" s="16" t="str">
        <f>IF($B3094=2019,$P3094,"")</f>
        <v/>
      </c>
      <c r="W3094" s="16" t="str">
        <f>IF($B3094=2020,$P3094,"")</f>
        <v/>
      </c>
      <c r="X3094" s="6" t="str">
        <f>IF($B3094=2021,$P3094,"")</f>
        <v/>
      </c>
      <c r="Y3094" s="6" t="str">
        <f>IF($B3094=2022,$P3094,"")</f>
        <v/>
      </c>
      <c r="Z3094" s="6">
        <f>IF($B3094=2023,$P3094,"")</f>
        <v>1</v>
      </c>
      <c r="AA3094" s="6" t="str">
        <f>IF($B3094=2024,$P3094,"")</f>
        <v/>
      </c>
      <c r="AB3094" s="16" t="str">
        <f>IF($B3094=2025,$P3094,"")</f>
        <v/>
      </c>
    </row>
    <row r="3095" spans="1:28" x14ac:dyDescent="0.25">
      <c r="A3095" s="3">
        <v>1287</v>
      </c>
      <c r="B3095" s="3">
        <v>2023</v>
      </c>
      <c r="C3095" s="3" t="s">
        <v>918</v>
      </c>
      <c r="D3095" s="4">
        <f>DATE(B3095,N3095,M3095)</f>
        <v>45027</v>
      </c>
      <c r="E3095" s="3">
        <v>2301</v>
      </c>
      <c r="F3095" s="6" t="s">
        <v>14</v>
      </c>
      <c r="G3095" s="6" t="s">
        <v>24</v>
      </c>
      <c r="H3095" s="6" t="str">
        <f>RIGHT(I3095,2)</f>
        <v>GA</v>
      </c>
      <c r="I3095" s="1" t="s">
        <v>3921</v>
      </c>
      <c r="J3095" s="1" t="s">
        <v>5354</v>
      </c>
      <c r="K3095" s="6" t="s">
        <v>842</v>
      </c>
      <c r="L3095" s="6">
        <v>6320</v>
      </c>
      <c r="M3095" s="6">
        <v>11</v>
      </c>
      <c r="N3095" s="6">
        <v>4</v>
      </c>
      <c r="O3095" s="6" t="s">
        <v>81</v>
      </c>
      <c r="P3095" s="6">
        <v>1</v>
      </c>
      <c r="Q3095" s="16" t="str">
        <f>IF($B3095=2014,$P3095,"")</f>
        <v/>
      </c>
      <c r="R3095" s="16" t="str">
        <f>IF($B3095=2015,$P3095,"")</f>
        <v/>
      </c>
      <c r="S3095" s="16" t="str">
        <f>IF($B3095=2016,$P3095,"")</f>
        <v/>
      </c>
      <c r="T3095" s="16" t="str">
        <f>IF($B3095=2017,$P3095,"")</f>
        <v/>
      </c>
      <c r="U3095" s="16" t="str">
        <f>IF($B3095=2018,$P3095,"")</f>
        <v/>
      </c>
      <c r="V3095" s="16" t="str">
        <f>IF($B3095=2019,$P3095,"")</f>
        <v/>
      </c>
      <c r="W3095" s="16" t="str">
        <f>IF($B3095=2020,$P3095,"")</f>
        <v/>
      </c>
      <c r="X3095" s="6" t="str">
        <f>IF($B3095=2021,$P3095,"")</f>
        <v/>
      </c>
      <c r="Y3095" s="6" t="str">
        <f>IF($B3095=2022,$P3095,"")</f>
        <v/>
      </c>
      <c r="Z3095" s="6">
        <f>IF($B3095=2023,$P3095,"")</f>
        <v>1</v>
      </c>
      <c r="AA3095" s="6" t="str">
        <f>IF($B3095=2024,$P3095,"")</f>
        <v/>
      </c>
      <c r="AB3095" s="16" t="str">
        <f>IF($B3095=2025,$P3095,"")</f>
        <v/>
      </c>
    </row>
    <row r="3096" spans="1:28" x14ac:dyDescent="0.25">
      <c r="A3096" s="3">
        <v>1287</v>
      </c>
      <c r="B3096" s="3">
        <v>2023</v>
      </c>
      <c r="C3096" s="3" t="s">
        <v>115</v>
      </c>
      <c r="D3096" s="4">
        <f>DATE(B3096,N3096,M3096)</f>
        <v>45176</v>
      </c>
      <c r="E3096" s="5">
        <v>2101</v>
      </c>
      <c r="F3096" s="7" t="s">
        <v>14</v>
      </c>
      <c r="G3096" s="7" t="s">
        <v>24</v>
      </c>
      <c r="H3096" s="6" t="str">
        <f>RIGHT(I3096,2)</f>
        <v>GA</v>
      </c>
      <c r="I3096" s="1" t="s">
        <v>3921</v>
      </c>
      <c r="J3096" s="1" t="s">
        <v>5678</v>
      </c>
      <c r="K3096" s="6" t="s">
        <v>842</v>
      </c>
      <c r="L3096" s="6">
        <v>6405</v>
      </c>
      <c r="M3096" s="6">
        <v>7</v>
      </c>
      <c r="N3096" s="6">
        <v>9</v>
      </c>
      <c r="O3096" s="6" t="s">
        <v>81</v>
      </c>
      <c r="P3096" s="6">
        <v>1</v>
      </c>
      <c r="Q3096" s="16" t="str">
        <f>IF($B3096=2014,$P3096,"")</f>
        <v/>
      </c>
      <c r="R3096" s="16" t="str">
        <f>IF($B3096=2015,$P3096,"")</f>
        <v/>
      </c>
      <c r="S3096" s="16" t="str">
        <f>IF($B3096=2016,$P3096,"")</f>
        <v/>
      </c>
      <c r="T3096" s="16" t="str">
        <f>IF($B3096=2017,$P3096,"")</f>
        <v/>
      </c>
      <c r="U3096" s="16" t="str">
        <f>IF($B3096=2018,$P3096,"")</f>
        <v/>
      </c>
      <c r="V3096" s="16" t="str">
        <f>IF($B3096=2019,$P3096,"")</f>
        <v/>
      </c>
      <c r="W3096" s="16" t="str">
        <f>IF($B3096=2020,$P3096,"")</f>
        <v/>
      </c>
      <c r="X3096" s="6" t="str">
        <f>IF($B3096=2021,$P3096,"")</f>
        <v/>
      </c>
      <c r="Y3096" s="6" t="str">
        <f>IF($B3096=2022,$P3096,"")</f>
        <v/>
      </c>
      <c r="Z3096" s="6">
        <f>IF($B3096=2023,$P3096,"")</f>
        <v>1</v>
      </c>
      <c r="AA3096" s="6" t="str">
        <f>IF($B3096=2024,$P3096,"")</f>
        <v/>
      </c>
      <c r="AB3096" s="16" t="str">
        <f>IF($B3096=2025,$P3096,"")</f>
        <v/>
      </c>
    </row>
    <row r="3097" spans="1:28" x14ac:dyDescent="0.25">
      <c r="A3097" s="3">
        <v>1287</v>
      </c>
      <c r="B3097" s="3">
        <v>2021</v>
      </c>
      <c r="C3097" s="3" t="s">
        <v>1256</v>
      </c>
      <c r="D3097" s="4">
        <v>44439</v>
      </c>
      <c r="E3097" s="5">
        <v>359</v>
      </c>
      <c r="F3097" s="6" t="s">
        <v>14</v>
      </c>
      <c r="G3097" s="6" t="s">
        <v>15</v>
      </c>
      <c r="I3097" s="1" t="s">
        <v>3942</v>
      </c>
      <c r="J3097" s="1" t="s">
        <v>3727</v>
      </c>
      <c r="K3097" s="6" t="s">
        <v>38</v>
      </c>
      <c r="L3097" s="6">
        <v>6204</v>
      </c>
      <c r="M3097" s="6">
        <v>31</v>
      </c>
      <c r="N3097" s="6">
        <v>8</v>
      </c>
      <c r="P3097" s="6">
        <v>1</v>
      </c>
      <c r="Q3097" s="16" t="str">
        <f>IF($B3097=2014,$P3097,"")</f>
        <v/>
      </c>
      <c r="R3097" s="16" t="str">
        <f>IF($B3097=2015,$P3097,"")</f>
        <v/>
      </c>
      <c r="S3097" s="16" t="str">
        <f>IF($B3097=2016,$P3097,"")</f>
        <v/>
      </c>
      <c r="T3097" s="16" t="str">
        <f>IF($B3097=2017,$P3097,"")</f>
        <v/>
      </c>
      <c r="U3097" s="16" t="str">
        <f>IF($B3097=2018,$P3097,"")</f>
        <v/>
      </c>
      <c r="V3097" s="16" t="str">
        <f>IF($B3097=2019,$P3097,"")</f>
        <v/>
      </c>
      <c r="W3097" s="16" t="str">
        <f>IF($B3097=2020,$P3097,"")</f>
        <v/>
      </c>
      <c r="X3097" s="6">
        <f>IF($B3097=2021,$P3097,"")</f>
        <v>1</v>
      </c>
      <c r="Y3097" s="6" t="str">
        <f>IF($B3097=2022,$P3097,"")</f>
        <v/>
      </c>
      <c r="Z3097" s="6" t="str">
        <f>IF($B3097=2023,$P3097,"")</f>
        <v/>
      </c>
      <c r="AA3097" s="6" t="str">
        <f>IF($B3097=2024,$P3097,"")</f>
        <v/>
      </c>
      <c r="AB3097" s="16" t="str">
        <f>IF($B3097=2025,$P3097,"")</f>
        <v/>
      </c>
    </row>
    <row r="3098" spans="1:28" ht="24" x14ac:dyDescent="0.25">
      <c r="A3098" s="3">
        <v>1287</v>
      </c>
      <c r="B3098" s="3">
        <v>2022</v>
      </c>
      <c r="C3098" s="3" t="s">
        <v>771</v>
      </c>
      <c r="D3098" s="4">
        <f>DATE(B3098,N3098,M3098)</f>
        <v>44897</v>
      </c>
      <c r="E3098" s="5">
        <v>1555</v>
      </c>
      <c r="F3098" s="7" t="s">
        <v>14</v>
      </c>
      <c r="G3098" s="7" t="s">
        <v>15</v>
      </c>
      <c r="H3098" s="7"/>
      <c r="I3098" s="1" t="s">
        <v>3942</v>
      </c>
      <c r="J3098" s="1" t="s">
        <v>4736</v>
      </c>
      <c r="K3098" s="6" t="s">
        <v>842</v>
      </c>
      <c r="L3098" s="6">
        <v>6311</v>
      </c>
      <c r="M3098" s="6">
        <v>2</v>
      </c>
      <c r="N3098" s="6">
        <v>12</v>
      </c>
      <c r="O3098" s="6" t="s">
        <v>81</v>
      </c>
      <c r="P3098" s="6">
        <v>1</v>
      </c>
      <c r="Q3098" s="16" t="str">
        <f>IF($B3098=2014,$P3098,"")</f>
        <v/>
      </c>
      <c r="R3098" s="16" t="str">
        <f>IF($B3098=2015,$P3098,"")</f>
        <v/>
      </c>
      <c r="S3098" s="16" t="str">
        <f>IF($B3098=2016,$P3098,"")</f>
        <v/>
      </c>
      <c r="T3098" s="16" t="str">
        <f>IF($B3098=2017,$P3098,"")</f>
        <v/>
      </c>
      <c r="U3098" s="16" t="str">
        <f>IF($B3098=2018,$P3098,"")</f>
        <v/>
      </c>
      <c r="V3098" s="16" t="str">
        <f>IF($B3098=2019,$P3098,"")</f>
        <v/>
      </c>
      <c r="W3098" s="16" t="str">
        <f>IF($B3098=2020,$P3098,"")</f>
        <v/>
      </c>
      <c r="X3098" s="6" t="str">
        <f>IF($B3098=2021,$P3098,"")</f>
        <v/>
      </c>
      <c r="Y3098" s="6">
        <f>IF($B3098=2022,$P3098,"")</f>
        <v>1</v>
      </c>
      <c r="Z3098" s="6" t="str">
        <f>IF($B3098=2023,$P3098,"")</f>
        <v/>
      </c>
      <c r="AA3098" s="6" t="str">
        <f>IF($B3098=2024,$P3098,"")</f>
        <v/>
      </c>
      <c r="AB3098" s="16" t="str">
        <f>IF($B3098=2025,$P3098,"")</f>
        <v/>
      </c>
    </row>
    <row r="3099" spans="1:28" x14ac:dyDescent="0.25">
      <c r="A3099" s="3">
        <v>1287</v>
      </c>
      <c r="B3099" s="3">
        <v>2023</v>
      </c>
      <c r="C3099" s="3" t="s">
        <v>674</v>
      </c>
      <c r="D3099" s="4">
        <f>DATE(B3099,N3099,M3099)</f>
        <v>44952</v>
      </c>
      <c r="E3099" s="5">
        <v>1700</v>
      </c>
      <c r="F3099" s="7" t="s">
        <v>14</v>
      </c>
      <c r="G3099" s="7" t="s">
        <v>15</v>
      </c>
      <c r="H3099" s="7"/>
      <c r="I3099" s="1" t="s">
        <v>3942</v>
      </c>
      <c r="J3099" s="1" t="s">
        <v>5095</v>
      </c>
      <c r="K3099" s="6" t="s">
        <v>842</v>
      </c>
      <c r="L3099" s="6">
        <v>6315</v>
      </c>
      <c r="M3099" s="6">
        <v>26</v>
      </c>
      <c r="N3099" s="6">
        <v>1</v>
      </c>
      <c r="O3099" s="6" t="s">
        <v>81</v>
      </c>
      <c r="P3099" s="6">
        <v>1</v>
      </c>
      <c r="Q3099" s="16" t="str">
        <f>IF($B3099=2014,$P3099,"")</f>
        <v/>
      </c>
      <c r="R3099" s="16" t="str">
        <f>IF($B3099=2015,$P3099,"")</f>
        <v/>
      </c>
      <c r="S3099" s="16" t="str">
        <f>IF($B3099=2016,$P3099,"")</f>
        <v/>
      </c>
      <c r="T3099" s="16" t="str">
        <f>IF($B3099=2017,$P3099,"")</f>
        <v/>
      </c>
      <c r="U3099" s="16" t="str">
        <f>IF($B3099=2018,$P3099,"")</f>
        <v/>
      </c>
      <c r="V3099" s="16" t="str">
        <f>IF($B3099=2019,$P3099,"")</f>
        <v/>
      </c>
      <c r="W3099" s="16" t="str">
        <f>IF($B3099=2020,$P3099,"")</f>
        <v/>
      </c>
      <c r="X3099" s="6" t="str">
        <f>IF($B3099=2021,$P3099,"")</f>
        <v/>
      </c>
      <c r="Y3099" s="6" t="str">
        <f>IF($B3099=2022,$P3099,"")</f>
        <v/>
      </c>
      <c r="Z3099" s="6">
        <f>IF($B3099=2023,$P3099,"")</f>
        <v>1</v>
      </c>
      <c r="AA3099" s="6" t="str">
        <f>IF($B3099=2024,$P3099,"")</f>
        <v/>
      </c>
      <c r="AB3099" s="16" t="str">
        <f>IF($B3099=2025,$P3099,"")</f>
        <v/>
      </c>
    </row>
    <row r="3100" spans="1:28" x14ac:dyDescent="0.25">
      <c r="A3100" s="3">
        <v>1287</v>
      </c>
      <c r="B3100" s="3">
        <v>2023</v>
      </c>
      <c r="C3100" s="3" t="s">
        <v>1038</v>
      </c>
      <c r="D3100" s="4">
        <f>DATE(B3100,N3100,M3100)</f>
        <v>44975</v>
      </c>
      <c r="E3100" s="5">
        <v>1700</v>
      </c>
      <c r="F3100" s="7" t="s">
        <v>14</v>
      </c>
      <c r="G3100" s="7" t="s">
        <v>15</v>
      </c>
      <c r="H3100" s="7"/>
      <c r="I3100" s="1" t="s">
        <v>3942</v>
      </c>
      <c r="J3100" s="1" t="s">
        <v>5255</v>
      </c>
      <c r="K3100" s="6" t="s">
        <v>842</v>
      </c>
      <c r="L3100" s="6">
        <v>6317</v>
      </c>
      <c r="M3100" s="6">
        <v>18</v>
      </c>
      <c r="N3100" s="6">
        <v>2</v>
      </c>
      <c r="O3100" s="6" t="str">
        <f>IF(K3100="HR","NOR"," ")</f>
        <v>NOR</v>
      </c>
      <c r="P3100" s="6">
        <v>1</v>
      </c>
      <c r="Q3100" s="16" t="str">
        <f>IF($B3100=2014,$P3100,"")</f>
        <v/>
      </c>
      <c r="R3100" s="16" t="str">
        <f>IF($B3100=2015,$P3100,"")</f>
        <v/>
      </c>
      <c r="S3100" s="16" t="str">
        <f>IF($B3100=2016,$P3100,"")</f>
        <v/>
      </c>
      <c r="T3100" s="16" t="str">
        <f>IF($B3100=2017,$P3100,"")</f>
        <v/>
      </c>
      <c r="U3100" s="16" t="str">
        <f>IF($B3100=2018,$P3100,"")</f>
        <v/>
      </c>
      <c r="V3100" s="16" t="str">
        <f>IF($B3100=2019,$P3100,"")</f>
        <v/>
      </c>
      <c r="W3100" s="16" t="str">
        <f>IF($B3100=2020,$P3100,"")</f>
        <v/>
      </c>
      <c r="X3100" s="6" t="str">
        <f>IF($B3100=2021,$P3100,"")</f>
        <v/>
      </c>
      <c r="Y3100" s="6" t="str">
        <f>IF($B3100=2022,$P3100,"")</f>
        <v/>
      </c>
      <c r="Z3100" s="6">
        <f>IF($B3100=2023,$P3100,"")</f>
        <v>1</v>
      </c>
      <c r="AA3100" s="6" t="str">
        <f>IF($B3100=2024,$P3100,"")</f>
        <v/>
      </c>
      <c r="AB3100" s="16" t="str">
        <f>IF($B3100=2025,$P3100,"")</f>
        <v/>
      </c>
    </row>
    <row r="3101" spans="1:28" x14ac:dyDescent="0.25">
      <c r="A3101" s="3">
        <v>1287</v>
      </c>
      <c r="B3101" s="3">
        <v>2023</v>
      </c>
      <c r="C3101" s="3" t="s">
        <v>911</v>
      </c>
      <c r="D3101" s="4">
        <f>DATE(B3101,N3101,M3101)</f>
        <v>44987</v>
      </c>
      <c r="E3101" s="5">
        <v>2210</v>
      </c>
      <c r="F3101" s="7" t="s">
        <v>14</v>
      </c>
      <c r="G3101" s="7" t="s">
        <v>15</v>
      </c>
      <c r="H3101" s="7"/>
      <c r="I3101" s="1" t="s">
        <v>3942</v>
      </c>
      <c r="J3101" s="1" t="s">
        <v>5313</v>
      </c>
      <c r="K3101" s="6" t="s">
        <v>178</v>
      </c>
      <c r="L3101" s="6">
        <v>6318</v>
      </c>
      <c r="M3101" s="6">
        <v>2</v>
      </c>
      <c r="N3101" s="6">
        <v>3</v>
      </c>
      <c r="O3101" s="6" t="s">
        <v>81</v>
      </c>
      <c r="P3101" s="6">
        <v>1</v>
      </c>
      <c r="Q3101" s="16" t="str">
        <f>IF($B3101=2014,$P3101,"")</f>
        <v/>
      </c>
      <c r="R3101" s="16" t="str">
        <f>IF($B3101=2015,$P3101,"")</f>
        <v/>
      </c>
      <c r="S3101" s="16" t="str">
        <f>IF($B3101=2016,$P3101,"")</f>
        <v/>
      </c>
      <c r="T3101" s="16" t="str">
        <f>IF($B3101=2017,$P3101,"")</f>
        <v/>
      </c>
      <c r="U3101" s="16" t="str">
        <f>IF($B3101=2018,$P3101,"")</f>
        <v/>
      </c>
      <c r="V3101" s="16" t="str">
        <f>IF($B3101=2019,$P3101,"")</f>
        <v/>
      </c>
      <c r="W3101" s="16" t="str">
        <f>IF($B3101=2020,$P3101,"")</f>
        <v/>
      </c>
      <c r="X3101" s="6" t="str">
        <f>IF($B3101=2021,$P3101,"")</f>
        <v/>
      </c>
      <c r="Y3101" s="6" t="str">
        <f>IF($B3101=2022,$P3101,"")</f>
        <v/>
      </c>
      <c r="Z3101" s="6">
        <f>IF($B3101=2023,$P3101,"")</f>
        <v>1</v>
      </c>
      <c r="AA3101" s="6" t="str">
        <f>IF($B3101=2024,$P3101,"")</f>
        <v/>
      </c>
      <c r="AB3101" s="16" t="str">
        <f>IF($B3101=2025,$P3101,"")</f>
        <v/>
      </c>
    </row>
    <row r="3102" spans="1:28" x14ac:dyDescent="0.25">
      <c r="A3102" s="3">
        <v>1287</v>
      </c>
      <c r="B3102" s="3">
        <v>2023</v>
      </c>
      <c r="C3102" s="3" t="s">
        <v>263</v>
      </c>
      <c r="D3102" s="4">
        <f>DATE(B3102,N3102,M3102)</f>
        <v>45220</v>
      </c>
      <c r="E3102" s="5">
        <v>1600</v>
      </c>
      <c r="F3102" s="6" t="s">
        <v>14</v>
      </c>
      <c r="G3102" s="7" t="s">
        <v>15</v>
      </c>
      <c r="H3102" s="7"/>
      <c r="I3102" s="1" t="s">
        <v>3942</v>
      </c>
      <c r="J3102" s="1" t="s">
        <v>5821</v>
      </c>
      <c r="K3102" s="6" t="s">
        <v>842</v>
      </c>
      <c r="L3102" s="6">
        <v>6408</v>
      </c>
      <c r="M3102" s="6">
        <v>21</v>
      </c>
      <c r="N3102" s="6">
        <v>10</v>
      </c>
      <c r="O3102" s="6" t="s">
        <v>81</v>
      </c>
      <c r="P3102" s="6">
        <v>1</v>
      </c>
      <c r="Q3102" s="16" t="str">
        <f>IF($B3102=2014,$P3102,"")</f>
        <v/>
      </c>
      <c r="R3102" s="16" t="str">
        <f>IF($B3102=2015,$P3102,"")</f>
        <v/>
      </c>
      <c r="S3102" s="16" t="str">
        <f>IF($B3102=2016,$P3102,"")</f>
        <v/>
      </c>
      <c r="T3102" s="16" t="str">
        <f>IF($B3102=2017,$P3102,"")</f>
        <v/>
      </c>
      <c r="U3102" s="16" t="str">
        <f>IF($B3102=2018,$P3102,"")</f>
        <v/>
      </c>
      <c r="V3102" s="16" t="str">
        <f>IF($B3102=2019,$P3102,"")</f>
        <v/>
      </c>
      <c r="W3102" s="16" t="str">
        <f>IF($B3102=2020,$P3102,"")</f>
        <v/>
      </c>
      <c r="X3102" s="6" t="str">
        <f>IF($B3102=2021,$P3102,"")</f>
        <v/>
      </c>
      <c r="Y3102" s="6" t="str">
        <f>IF($B3102=2022,$P3102,"")</f>
        <v/>
      </c>
      <c r="Z3102" s="6">
        <f>IF($B3102=2023,$P3102,"")</f>
        <v>1</v>
      </c>
      <c r="AA3102" s="6" t="str">
        <f>IF($B3102=2024,$P3102,"")</f>
        <v/>
      </c>
      <c r="AB3102" s="16" t="str">
        <f>IF($B3102=2025,$P3102,"")</f>
        <v/>
      </c>
    </row>
    <row r="3103" spans="1:28" x14ac:dyDescent="0.25">
      <c r="A3103" s="3">
        <v>1287</v>
      </c>
      <c r="B3103" s="3">
        <v>2020</v>
      </c>
      <c r="C3103" s="3" t="s">
        <v>23</v>
      </c>
      <c r="D3103" s="4">
        <f>DATE(B3103,N3103,M3103)</f>
        <v>44035</v>
      </c>
      <c r="E3103" s="5">
        <v>2200</v>
      </c>
      <c r="F3103" s="6" t="s">
        <v>14</v>
      </c>
      <c r="G3103" s="6" t="s">
        <v>27</v>
      </c>
      <c r="I3103" s="1" t="s">
        <v>5521</v>
      </c>
      <c r="J3103" s="1" t="s">
        <v>612</v>
      </c>
      <c r="K3103" s="6" t="s">
        <v>25</v>
      </c>
      <c r="L3103" s="6">
        <v>6102</v>
      </c>
      <c r="M3103" s="6">
        <v>23</v>
      </c>
      <c r="N3103" s="6">
        <v>7</v>
      </c>
      <c r="P3103" s="6">
        <v>1</v>
      </c>
      <c r="Q3103" s="16" t="str">
        <f>IF($B3103=2014,$P3103,"")</f>
        <v/>
      </c>
      <c r="R3103" s="16" t="str">
        <f>IF($B3103=2015,$P3103,"")</f>
        <v/>
      </c>
      <c r="S3103" s="16" t="str">
        <f>IF($B3103=2016,$P3103,"")</f>
        <v/>
      </c>
      <c r="T3103" s="16" t="str">
        <f>IF($B3103=2017,$P3103,"")</f>
        <v/>
      </c>
      <c r="U3103" s="16" t="str">
        <f>IF($B3103=2018,$P3103,"")</f>
        <v/>
      </c>
      <c r="V3103" s="16" t="str">
        <f>IF($B3103=2019,$P3103,"")</f>
        <v/>
      </c>
      <c r="W3103" s="16">
        <f>IF($B3103=2020,$P3103,"")</f>
        <v>1</v>
      </c>
      <c r="X3103" s="6" t="str">
        <f>IF($B3103=2021,$P3103,"")</f>
        <v/>
      </c>
      <c r="Y3103" s="6" t="str">
        <f>IF($B3103=2022,$P3103,"")</f>
        <v/>
      </c>
      <c r="Z3103" s="6" t="str">
        <f>IF($B3103=2023,$P3103,"")</f>
        <v/>
      </c>
      <c r="AA3103" s="6" t="str">
        <f>IF($B3103=2024,$P3103,"")</f>
        <v/>
      </c>
      <c r="AB3103" s="16" t="str">
        <f>IF($B3103=2025,$P3103,"")</f>
        <v/>
      </c>
    </row>
    <row r="3104" spans="1:28" x14ac:dyDescent="0.25">
      <c r="A3104" s="3">
        <v>1287</v>
      </c>
      <c r="B3104" s="3">
        <v>2022</v>
      </c>
      <c r="C3104" s="3" t="s">
        <v>1274</v>
      </c>
      <c r="D3104" s="4">
        <v>44597</v>
      </c>
      <c r="E3104" s="5">
        <v>1558</v>
      </c>
      <c r="F3104" s="7" t="s">
        <v>14</v>
      </c>
      <c r="G3104" s="7" t="s">
        <v>27</v>
      </c>
      <c r="H3104" s="7"/>
      <c r="I3104" s="1" t="s">
        <v>5521</v>
      </c>
      <c r="J3104" s="1" t="s">
        <v>3728</v>
      </c>
      <c r="K3104" s="6" t="s">
        <v>180</v>
      </c>
      <c r="L3104" s="6">
        <v>6215</v>
      </c>
      <c r="M3104" s="6">
        <v>5</v>
      </c>
      <c r="N3104" s="6">
        <v>2</v>
      </c>
      <c r="P3104" s="6">
        <v>1</v>
      </c>
      <c r="Q3104" s="16" t="str">
        <f>IF($B3104=2014,$P3104,"")</f>
        <v/>
      </c>
      <c r="R3104" s="16" t="str">
        <f>IF($B3104=2015,$P3104,"")</f>
        <v/>
      </c>
      <c r="S3104" s="16" t="str">
        <f>IF($B3104=2016,$P3104,"")</f>
        <v/>
      </c>
      <c r="T3104" s="16" t="str">
        <f>IF($B3104=2017,$P3104,"")</f>
        <v/>
      </c>
      <c r="U3104" s="16" t="str">
        <f>IF($B3104=2018,$P3104,"")</f>
        <v/>
      </c>
      <c r="V3104" s="16" t="str">
        <f>IF($B3104=2019,$P3104,"")</f>
        <v/>
      </c>
      <c r="W3104" s="16" t="str">
        <f>IF($B3104=2020,$P3104,"")</f>
        <v/>
      </c>
      <c r="X3104" s="6" t="str">
        <f>IF($B3104=2021,$P3104,"")</f>
        <v/>
      </c>
      <c r="Y3104" s="6">
        <f>IF($B3104=2022,$P3104,"")</f>
        <v>1</v>
      </c>
      <c r="Z3104" s="6" t="str">
        <f>IF($B3104=2023,$P3104,"")</f>
        <v/>
      </c>
      <c r="AA3104" s="6" t="str">
        <f>IF($B3104=2024,$P3104,"")</f>
        <v/>
      </c>
      <c r="AB3104" s="16" t="str">
        <f>IF($B3104=2025,$P3104,"")</f>
        <v/>
      </c>
    </row>
    <row r="3105" spans="1:28" x14ac:dyDescent="0.25">
      <c r="A3105" s="3">
        <v>1287</v>
      </c>
      <c r="B3105" s="3">
        <v>2022</v>
      </c>
      <c r="C3105" s="3" t="s">
        <v>1274</v>
      </c>
      <c r="D3105" s="4">
        <v>44597</v>
      </c>
      <c r="E3105" s="5">
        <v>1559</v>
      </c>
      <c r="F3105" s="7" t="s">
        <v>14</v>
      </c>
      <c r="G3105" s="7" t="s">
        <v>27</v>
      </c>
      <c r="H3105" s="7"/>
      <c r="I3105" s="1" t="s">
        <v>5521</v>
      </c>
      <c r="J3105" s="1" t="s">
        <v>3729</v>
      </c>
      <c r="K3105" s="6" t="s">
        <v>17</v>
      </c>
      <c r="L3105" s="6">
        <v>6215</v>
      </c>
      <c r="M3105" s="6">
        <v>5</v>
      </c>
      <c r="N3105" s="6">
        <v>2</v>
      </c>
      <c r="P3105" s="6">
        <v>1</v>
      </c>
      <c r="Q3105" s="16" t="str">
        <f>IF($B3105=2014,$P3105,"")</f>
        <v/>
      </c>
      <c r="R3105" s="16" t="str">
        <f>IF($B3105=2015,$P3105,"")</f>
        <v/>
      </c>
      <c r="S3105" s="16" t="str">
        <f>IF($B3105=2016,$P3105,"")</f>
        <v/>
      </c>
      <c r="T3105" s="16" t="str">
        <f>IF($B3105=2017,$P3105,"")</f>
        <v/>
      </c>
      <c r="U3105" s="16" t="str">
        <f>IF($B3105=2018,$P3105,"")</f>
        <v/>
      </c>
      <c r="V3105" s="16" t="str">
        <f>IF($B3105=2019,$P3105,"")</f>
        <v/>
      </c>
      <c r="W3105" s="16" t="str">
        <f>IF($B3105=2020,$P3105,"")</f>
        <v/>
      </c>
      <c r="X3105" s="6" t="str">
        <f>IF($B3105=2021,$P3105,"")</f>
        <v/>
      </c>
      <c r="Y3105" s="6">
        <f>IF($B3105=2022,$P3105,"")</f>
        <v>1</v>
      </c>
      <c r="Z3105" s="6" t="str">
        <f>IF($B3105=2023,$P3105,"")</f>
        <v/>
      </c>
      <c r="AA3105" s="6" t="str">
        <f>IF($B3105=2024,$P3105,"")</f>
        <v/>
      </c>
      <c r="AB3105" s="16" t="str">
        <f>IF($B3105=2025,$P3105,"")</f>
        <v/>
      </c>
    </row>
    <row r="3106" spans="1:28" ht="24" x14ac:dyDescent="0.25">
      <c r="A3106" s="3">
        <v>1287</v>
      </c>
      <c r="B3106" s="3">
        <v>2022</v>
      </c>
      <c r="C3106" s="3" t="s">
        <v>947</v>
      </c>
      <c r="D3106" s="4">
        <f>DATE(B3106,N3106,M3106)</f>
        <v>44899</v>
      </c>
      <c r="E3106" s="5">
        <v>800</v>
      </c>
      <c r="F3106" s="7" t="s">
        <v>14</v>
      </c>
      <c r="G3106" s="7" t="s">
        <v>27</v>
      </c>
      <c r="H3106" s="7"/>
      <c r="I3106" s="1" t="s">
        <v>5521</v>
      </c>
      <c r="J3106" s="1" t="s">
        <v>4733</v>
      </c>
      <c r="K3106" s="6" t="s">
        <v>842</v>
      </c>
      <c r="L3106" s="6">
        <v>6311</v>
      </c>
      <c r="M3106" s="6">
        <v>4</v>
      </c>
      <c r="N3106" s="6">
        <v>12</v>
      </c>
      <c r="O3106" s="6" t="s">
        <v>81</v>
      </c>
      <c r="P3106" s="6">
        <v>1</v>
      </c>
      <c r="Q3106" s="16" t="str">
        <f>IF($B3106=2014,$P3106,"")</f>
        <v/>
      </c>
      <c r="R3106" s="16" t="str">
        <f>IF($B3106=2015,$P3106,"")</f>
        <v/>
      </c>
      <c r="S3106" s="16" t="str">
        <f>IF($B3106=2016,$P3106,"")</f>
        <v/>
      </c>
      <c r="T3106" s="16" t="str">
        <f>IF($B3106=2017,$P3106,"")</f>
        <v/>
      </c>
      <c r="U3106" s="16" t="str">
        <f>IF($B3106=2018,$P3106,"")</f>
        <v/>
      </c>
      <c r="V3106" s="16" t="str">
        <f>IF($B3106=2019,$P3106,"")</f>
        <v/>
      </c>
      <c r="W3106" s="16" t="str">
        <f>IF($B3106=2020,$P3106,"")</f>
        <v/>
      </c>
      <c r="X3106" s="6" t="str">
        <f>IF($B3106=2021,$P3106,"")</f>
        <v/>
      </c>
      <c r="Y3106" s="6">
        <f>IF($B3106=2022,$P3106,"")</f>
        <v>1</v>
      </c>
      <c r="Z3106" s="6" t="str">
        <f>IF($B3106=2023,$P3106,"")</f>
        <v/>
      </c>
      <c r="AA3106" s="6" t="str">
        <f>IF($B3106=2024,$P3106,"")</f>
        <v/>
      </c>
      <c r="AB3106" s="16" t="str">
        <f>IF($B3106=2025,$P3106,"")</f>
        <v/>
      </c>
    </row>
    <row r="3107" spans="1:28" ht="24" x14ac:dyDescent="0.25">
      <c r="A3107" s="3">
        <v>1287</v>
      </c>
      <c r="B3107" s="3">
        <v>2023</v>
      </c>
      <c r="C3107" s="3" t="s">
        <v>1663</v>
      </c>
      <c r="D3107" s="4">
        <f>DATE(B3107,N3107,M3107)</f>
        <v>44945</v>
      </c>
      <c r="E3107" s="5">
        <v>1924</v>
      </c>
      <c r="F3107" s="7" t="s">
        <v>14</v>
      </c>
      <c r="G3107" s="7" t="s">
        <v>27</v>
      </c>
      <c r="H3107" s="7"/>
      <c r="I3107" s="1" t="s">
        <v>5521</v>
      </c>
      <c r="J3107" s="1" t="s">
        <v>4996</v>
      </c>
      <c r="K3107" s="6" t="s">
        <v>842</v>
      </c>
      <c r="L3107" s="6">
        <v>6314</v>
      </c>
      <c r="M3107" s="6">
        <v>19</v>
      </c>
      <c r="N3107" s="6">
        <v>1</v>
      </c>
      <c r="O3107" s="6" t="s">
        <v>81</v>
      </c>
      <c r="P3107" s="6">
        <v>1</v>
      </c>
      <c r="Q3107" s="16" t="str">
        <f>IF($B3107=2014,$P3107,"")</f>
        <v/>
      </c>
      <c r="R3107" s="16" t="str">
        <f>IF($B3107=2015,$P3107,"")</f>
        <v/>
      </c>
      <c r="S3107" s="16" t="str">
        <f>IF($B3107=2016,$P3107,"")</f>
        <v/>
      </c>
      <c r="T3107" s="16" t="str">
        <f>IF($B3107=2017,$P3107,"")</f>
        <v/>
      </c>
      <c r="U3107" s="16" t="str">
        <f>IF($B3107=2018,$P3107,"")</f>
        <v/>
      </c>
      <c r="V3107" s="16" t="str">
        <f>IF($B3107=2019,$P3107,"")</f>
        <v/>
      </c>
      <c r="W3107" s="16" t="str">
        <f>IF($B3107=2020,$P3107,"")</f>
        <v/>
      </c>
      <c r="X3107" s="6" t="str">
        <f>IF($B3107=2021,$P3107,"")</f>
        <v/>
      </c>
      <c r="Y3107" s="6" t="str">
        <f>IF($B3107=2022,$P3107,"")</f>
        <v/>
      </c>
      <c r="Z3107" s="6">
        <f>IF($B3107=2023,$P3107,"")</f>
        <v>1</v>
      </c>
      <c r="AA3107" s="6" t="str">
        <f>IF($B3107=2024,$P3107,"")</f>
        <v/>
      </c>
      <c r="AB3107" s="16" t="str">
        <f>IF($B3107=2025,$P3107,"")</f>
        <v/>
      </c>
    </row>
    <row r="3108" spans="1:28" x14ac:dyDescent="0.25">
      <c r="A3108" s="3">
        <v>1287</v>
      </c>
      <c r="B3108" s="3">
        <v>2023</v>
      </c>
      <c r="C3108" s="3" t="s">
        <v>1799</v>
      </c>
      <c r="D3108" s="4">
        <f>DATE(B3108,N3108,M3108)</f>
        <v>45057</v>
      </c>
      <c r="E3108" s="5">
        <v>2230</v>
      </c>
      <c r="F3108" s="6" t="s">
        <v>14</v>
      </c>
      <c r="G3108" s="6" t="s">
        <v>27</v>
      </c>
      <c r="I3108" s="1" t="s">
        <v>5521</v>
      </c>
      <c r="J3108" s="1" t="s">
        <v>5450</v>
      </c>
      <c r="K3108" s="6" t="s">
        <v>842</v>
      </c>
      <c r="L3108" s="6">
        <v>6322</v>
      </c>
      <c r="M3108" s="6">
        <v>11</v>
      </c>
      <c r="N3108" s="6">
        <v>5</v>
      </c>
      <c r="O3108" s="6" t="s">
        <v>81</v>
      </c>
      <c r="P3108" s="6">
        <v>1</v>
      </c>
      <c r="Q3108" s="16" t="str">
        <f>IF($B3108=2014,$P3108,"")</f>
        <v/>
      </c>
      <c r="R3108" s="16" t="str">
        <f>IF($B3108=2015,$P3108,"")</f>
        <v/>
      </c>
      <c r="S3108" s="16" t="str">
        <f>IF($B3108=2016,$P3108,"")</f>
        <v/>
      </c>
      <c r="T3108" s="16" t="str">
        <f>IF($B3108=2017,$P3108,"")</f>
        <v/>
      </c>
      <c r="U3108" s="16" t="str">
        <f>IF($B3108=2018,$P3108,"")</f>
        <v/>
      </c>
      <c r="V3108" s="16" t="str">
        <f>IF($B3108=2019,$P3108,"")</f>
        <v/>
      </c>
      <c r="W3108" s="16" t="str">
        <f>IF($B3108=2020,$P3108,"")</f>
        <v/>
      </c>
      <c r="X3108" s="6" t="str">
        <f>IF($B3108=2021,$P3108,"")</f>
        <v/>
      </c>
      <c r="Y3108" s="6" t="str">
        <f>IF($B3108=2022,$P3108,"")</f>
        <v/>
      </c>
      <c r="Z3108" s="6">
        <f>IF($B3108=2023,$P3108,"")</f>
        <v>1</v>
      </c>
      <c r="AA3108" s="6" t="str">
        <f>IF($B3108=2024,$P3108,"")</f>
        <v/>
      </c>
      <c r="AB3108" s="16" t="str">
        <f>IF($B3108=2025,$P3108,"")</f>
        <v/>
      </c>
    </row>
    <row r="3109" spans="1:28" x14ac:dyDescent="0.25">
      <c r="A3109" s="3">
        <v>1287</v>
      </c>
      <c r="B3109" s="3">
        <v>2023</v>
      </c>
      <c r="C3109" s="3" t="s">
        <v>20</v>
      </c>
      <c r="D3109" s="4">
        <f>DATE(B3109,N3109,M3109)</f>
        <v>45131</v>
      </c>
      <c r="E3109" s="5">
        <v>100</v>
      </c>
      <c r="F3109" s="7" t="s">
        <v>14</v>
      </c>
      <c r="G3109" s="7" t="s">
        <v>27</v>
      </c>
      <c r="H3109" s="7"/>
      <c r="I3109" s="1" t="s">
        <v>5521</v>
      </c>
      <c r="J3109" s="1" t="s">
        <v>5522</v>
      </c>
      <c r="K3109" s="6" t="s">
        <v>17</v>
      </c>
      <c r="L3109" s="6">
        <v>6402</v>
      </c>
      <c r="M3109" s="6">
        <v>24</v>
      </c>
      <c r="N3109" s="6">
        <v>7</v>
      </c>
      <c r="P3109" s="6">
        <v>1</v>
      </c>
      <c r="Q3109" s="16" t="str">
        <f>IF($B3109=2014,$P3109,"")</f>
        <v/>
      </c>
      <c r="R3109" s="16" t="str">
        <f>IF($B3109=2015,$P3109,"")</f>
        <v/>
      </c>
      <c r="S3109" s="16" t="str">
        <f>IF($B3109=2016,$P3109,"")</f>
        <v/>
      </c>
      <c r="T3109" s="16" t="str">
        <f>IF($B3109=2017,$P3109,"")</f>
        <v/>
      </c>
      <c r="U3109" s="16" t="str">
        <f>IF($B3109=2018,$P3109,"")</f>
        <v/>
      </c>
      <c r="V3109" s="16" t="str">
        <f>IF($B3109=2019,$P3109,"")</f>
        <v/>
      </c>
      <c r="W3109" s="16" t="str">
        <f>IF($B3109=2020,$P3109,"")</f>
        <v/>
      </c>
      <c r="X3109" s="6" t="str">
        <f>IF($B3109=2021,$P3109,"")</f>
        <v/>
      </c>
      <c r="Y3109" s="6" t="str">
        <f>IF($B3109=2022,$P3109,"")</f>
        <v/>
      </c>
      <c r="Z3109" s="6">
        <f>IF($B3109=2023,$P3109,"")</f>
        <v>1</v>
      </c>
      <c r="AA3109" s="6" t="str">
        <f>IF($B3109=2024,$P3109,"")</f>
        <v/>
      </c>
      <c r="AB3109" s="16" t="str">
        <f>IF($B3109=2025,$P3109,"")</f>
        <v/>
      </c>
    </row>
    <row r="3110" spans="1:28" x14ac:dyDescent="0.25">
      <c r="A3110" s="3">
        <v>1287</v>
      </c>
      <c r="B3110" s="3">
        <v>2023</v>
      </c>
      <c r="C3110" s="3" t="s">
        <v>1928</v>
      </c>
      <c r="D3110" s="4">
        <f>DATE(B3110,N3110,M3110)</f>
        <v>45142</v>
      </c>
      <c r="E3110" s="5">
        <v>1937</v>
      </c>
      <c r="F3110" s="7" t="s">
        <v>14</v>
      </c>
      <c r="G3110" s="7" t="s">
        <v>27</v>
      </c>
      <c r="H3110" s="7"/>
      <c r="I3110" s="1" t="s">
        <v>5521</v>
      </c>
      <c r="J3110" s="1" t="s">
        <v>5523</v>
      </c>
      <c r="K3110" s="6" t="s">
        <v>842</v>
      </c>
      <c r="L3110" s="6">
        <v>6402</v>
      </c>
      <c r="M3110" s="6">
        <v>4</v>
      </c>
      <c r="N3110" s="6">
        <v>8</v>
      </c>
      <c r="O3110" s="6" t="s">
        <v>81</v>
      </c>
      <c r="P3110" s="6">
        <v>1</v>
      </c>
      <c r="Q3110" s="16" t="str">
        <f>IF($B3110=2014,$P3110,"")</f>
        <v/>
      </c>
      <c r="R3110" s="16" t="str">
        <f>IF($B3110=2015,$P3110,"")</f>
        <v/>
      </c>
      <c r="S3110" s="16" t="str">
        <f>IF($B3110=2016,$P3110,"")</f>
        <v/>
      </c>
      <c r="T3110" s="16" t="str">
        <f>IF($B3110=2017,$P3110,"")</f>
        <v/>
      </c>
      <c r="U3110" s="16" t="str">
        <f>IF($B3110=2018,$P3110,"")</f>
        <v/>
      </c>
      <c r="V3110" s="16" t="str">
        <f>IF($B3110=2019,$P3110,"")</f>
        <v/>
      </c>
      <c r="W3110" s="16" t="str">
        <f>IF($B3110=2020,$P3110,"")</f>
        <v/>
      </c>
      <c r="X3110" s="6" t="str">
        <f>IF($B3110=2021,$P3110,"")</f>
        <v/>
      </c>
      <c r="Y3110" s="6" t="str">
        <f>IF($B3110=2022,$P3110,"")</f>
        <v/>
      </c>
      <c r="Z3110" s="6">
        <f>IF($B3110=2023,$P3110,"")</f>
        <v>1</v>
      </c>
      <c r="AA3110" s="6" t="str">
        <f>IF($B3110=2024,$P3110,"")</f>
        <v/>
      </c>
      <c r="AB3110" s="16" t="str">
        <f>IF($B3110=2025,$P3110,"")</f>
        <v/>
      </c>
    </row>
    <row r="3111" spans="1:28" x14ac:dyDescent="0.25">
      <c r="A3111" s="3">
        <v>1287</v>
      </c>
      <c r="B3111" s="3">
        <v>2023</v>
      </c>
      <c r="C3111" s="3" t="s">
        <v>1317</v>
      </c>
      <c r="D3111" s="4">
        <f>DATE(B3111,N3111,M3111)</f>
        <v>45171</v>
      </c>
      <c r="E3111" s="5">
        <v>1800</v>
      </c>
      <c r="F3111" s="7" t="s">
        <v>14</v>
      </c>
      <c r="G3111" s="7" t="s">
        <v>27</v>
      </c>
      <c r="H3111" s="7"/>
      <c r="I3111" s="1" t="s">
        <v>5521</v>
      </c>
      <c r="J3111" s="1" t="s">
        <v>5622</v>
      </c>
      <c r="K3111" s="6" t="s">
        <v>842</v>
      </c>
      <c r="L3111" s="6">
        <v>6404</v>
      </c>
      <c r="M3111" s="6">
        <v>2</v>
      </c>
      <c r="N3111" s="6">
        <v>9</v>
      </c>
      <c r="O3111" s="6" t="s">
        <v>81</v>
      </c>
      <c r="P3111" s="6">
        <v>1</v>
      </c>
      <c r="Q3111" s="16" t="str">
        <f>IF($B3111=2014,$P3111,"")</f>
        <v/>
      </c>
      <c r="R3111" s="16" t="str">
        <f>IF($B3111=2015,$P3111,"")</f>
        <v/>
      </c>
      <c r="S3111" s="16" t="str">
        <f>IF($B3111=2016,$P3111,"")</f>
        <v/>
      </c>
      <c r="T3111" s="16" t="str">
        <f>IF($B3111=2017,$P3111,"")</f>
        <v/>
      </c>
      <c r="U3111" s="16" t="str">
        <f>IF($B3111=2018,$P3111,"")</f>
        <v/>
      </c>
      <c r="V3111" s="16" t="str">
        <f>IF($B3111=2019,$P3111,"")</f>
        <v/>
      </c>
      <c r="W3111" s="16" t="str">
        <f>IF($B3111=2020,$P3111,"")</f>
        <v/>
      </c>
      <c r="X3111" s="6" t="str">
        <f>IF($B3111=2021,$P3111,"")</f>
        <v/>
      </c>
      <c r="Y3111" s="6" t="str">
        <f>IF($B3111=2022,$P3111,"")</f>
        <v/>
      </c>
      <c r="Z3111" s="6">
        <f>IF($B3111=2023,$P3111,"")</f>
        <v>1</v>
      </c>
      <c r="AA3111" s="6" t="str">
        <f>IF($B3111=2024,$P3111,"")</f>
        <v/>
      </c>
      <c r="AB3111" s="16" t="str">
        <f>IF($B3111=2025,$P3111,"")</f>
        <v/>
      </c>
    </row>
    <row r="3112" spans="1:28" x14ac:dyDescent="0.25">
      <c r="A3112" s="3">
        <v>1287</v>
      </c>
      <c r="B3112" s="3">
        <v>2023</v>
      </c>
      <c r="C3112" s="3" t="s">
        <v>1051</v>
      </c>
      <c r="D3112" s="4">
        <f>DATE(B3112,N3112,M3112)</f>
        <v>45187</v>
      </c>
      <c r="E3112" s="5">
        <v>0</v>
      </c>
      <c r="F3112" s="6" t="s">
        <v>14</v>
      </c>
      <c r="G3112" s="7" t="s">
        <v>27</v>
      </c>
      <c r="H3112" s="7"/>
      <c r="I3112" s="1" t="s">
        <v>5521</v>
      </c>
      <c r="J3112" s="1" t="s">
        <v>5819</v>
      </c>
      <c r="K3112" s="6" t="s">
        <v>5781</v>
      </c>
      <c r="L3112" s="6">
        <v>6408</v>
      </c>
      <c r="M3112" s="6">
        <v>18</v>
      </c>
      <c r="N3112" s="6">
        <v>9</v>
      </c>
      <c r="P3112" s="6">
        <v>1</v>
      </c>
      <c r="Q3112" s="16" t="str">
        <f>IF($B3112=2014,$P3112,"")</f>
        <v/>
      </c>
      <c r="R3112" s="16" t="str">
        <f>IF($B3112=2015,$P3112,"")</f>
        <v/>
      </c>
      <c r="S3112" s="16" t="str">
        <f>IF($B3112=2016,$P3112,"")</f>
        <v/>
      </c>
      <c r="T3112" s="16" t="str">
        <f>IF($B3112=2017,$P3112,"")</f>
        <v/>
      </c>
      <c r="U3112" s="16" t="str">
        <f>IF($B3112=2018,$P3112,"")</f>
        <v/>
      </c>
      <c r="V3112" s="16" t="str">
        <f>IF($B3112=2019,$P3112,"")</f>
        <v/>
      </c>
      <c r="W3112" s="16" t="str">
        <f>IF($B3112=2020,$P3112,"")</f>
        <v/>
      </c>
      <c r="X3112" s="6" t="str">
        <f>IF($B3112=2021,$P3112,"")</f>
        <v/>
      </c>
      <c r="Y3112" s="6" t="str">
        <f>IF($B3112=2022,$P3112,"")</f>
        <v/>
      </c>
      <c r="Z3112" s="6">
        <f>IF($B3112=2023,$P3112,"")</f>
        <v>1</v>
      </c>
      <c r="AA3112" s="6" t="str">
        <f>IF($B3112=2024,$P3112,"")</f>
        <v/>
      </c>
      <c r="AB3112" s="16" t="str">
        <f>IF($B3112=2025,$P3112,"")</f>
        <v/>
      </c>
    </row>
    <row r="3113" spans="1:28" ht="24" x14ac:dyDescent="0.25">
      <c r="A3113" s="3">
        <v>1287</v>
      </c>
      <c r="B3113" s="3">
        <v>2023</v>
      </c>
      <c r="C3113" s="3" t="s">
        <v>283</v>
      </c>
      <c r="D3113" s="4">
        <f>DATE(B3113,N3113,M3113)</f>
        <v>45199</v>
      </c>
      <c r="E3113" s="5">
        <v>1700</v>
      </c>
      <c r="F3113" s="6" t="s">
        <v>14</v>
      </c>
      <c r="G3113" s="7" t="s">
        <v>27</v>
      </c>
      <c r="H3113" s="7"/>
      <c r="I3113" s="1" t="s">
        <v>5521</v>
      </c>
      <c r="J3113" s="1" t="s">
        <v>5820</v>
      </c>
      <c r="K3113" s="6" t="s">
        <v>842</v>
      </c>
      <c r="L3113" s="6">
        <v>6408</v>
      </c>
      <c r="M3113" s="6">
        <v>30</v>
      </c>
      <c r="N3113" s="6">
        <v>9</v>
      </c>
      <c r="O3113" s="6" t="s">
        <v>81</v>
      </c>
      <c r="P3113" s="6">
        <v>1</v>
      </c>
      <c r="Q3113" s="16" t="str">
        <f>IF($B3113=2014,$P3113,"")</f>
        <v/>
      </c>
      <c r="R3113" s="16" t="str">
        <f>IF($B3113=2015,$P3113,"")</f>
        <v/>
      </c>
      <c r="S3113" s="16" t="str">
        <f>IF($B3113=2016,$P3113,"")</f>
        <v/>
      </c>
      <c r="T3113" s="16" t="str">
        <f>IF($B3113=2017,$P3113,"")</f>
        <v/>
      </c>
      <c r="U3113" s="16" t="str">
        <f>IF($B3113=2018,$P3113,"")</f>
        <v/>
      </c>
      <c r="V3113" s="16" t="str">
        <f>IF($B3113=2019,$P3113,"")</f>
        <v/>
      </c>
      <c r="W3113" s="16" t="str">
        <f>IF($B3113=2020,$P3113,"")</f>
        <v/>
      </c>
      <c r="X3113" s="6" t="str">
        <f>IF($B3113=2021,$P3113,"")</f>
        <v/>
      </c>
      <c r="Y3113" s="6" t="str">
        <f>IF($B3113=2022,$P3113,"")</f>
        <v/>
      </c>
      <c r="Z3113" s="6">
        <f>IF($B3113=2023,$P3113,"")</f>
        <v>1</v>
      </c>
      <c r="AA3113" s="6" t="str">
        <f>IF($B3113=2024,$P3113,"")</f>
        <v/>
      </c>
      <c r="AB3113" s="16" t="str">
        <f>IF($B3113=2025,$P3113,"")</f>
        <v/>
      </c>
    </row>
    <row r="3114" spans="1:28" x14ac:dyDescent="0.25">
      <c r="A3114" s="3">
        <v>1287</v>
      </c>
      <c r="B3114" s="3">
        <v>2023</v>
      </c>
      <c r="C3114" s="3" t="s">
        <v>257</v>
      </c>
      <c r="D3114" s="4">
        <f>DATE(B3114,N3114,M3114)</f>
        <v>45227</v>
      </c>
      <c r="E3114" s="5">
        <v>1559</v>
      </c>
      <c r="F3114" s="7" t="s">
        <v>14</v>
      </c>
      <c r="G3114" s="7" t="s">
        <v>27</v>
      </c>
      <c r="H3114" s="7"/>
      <c r="I3114" s="1" t="s">
        <v>5521</v>
      </c>
      <c r="J3114" s="1" t="s">
        <v>5924</v>
      </c>
      <c r="K3114" s="6" t="s">
        <v>842</v>
      </c>
      <c r="L3114" s="6">
        <v>6409</v>
      </c>
      <c r="M3114" s="6">
        <v>28</v>
      </c>
      <c r="N3114" s="6">
        <v>10</v>
      </c>
      <c r="O3114" s="6" t="s">
        <v>81</v>
      </c>
      <c r="P3114" s="6">
        <v>1</v>
      </c>
      <c r="Q3114" s="16" t="str">
        <f>IF($B3114=2014,$P3114,"")</f>
        <v/>
      </c>
      <c r="R3114" s="16" t="str">
        <f>IF($B3114=2015,$P3114,"")</f>
        <v/>
      </c>
      <c r="S3114" s="16" t="str">
        <f>IF($B3114=2016,$P3114,"")</f>
        <v/>
      </c>
      <c r="T3114" s="16" t="str">
        <f>IF($B3114=2017,$P3114,"")</f>
        <v/>
      </c>
      <c r="U3114" s="16" t="str">
        <f>IF($B3114=2018,$P3114,"")</f>
        <v/>
      </c>
      <c r="V3114" s="16" t="str">
        <f>IF($B3114=2019,$P3114,"")</f>
        <v/>
      </c>
      <c r="W3114" s="16" t="str">
        <f>IF($B3114=2020,$P3114,"")</f>
        <v/>
      </c>
      <c r="X3114" s="6" t="str">
        <f>IF($B3114=2021,$P3114,"")</f>
        <v/>
      </c>
      <c r="Y3114" s="6" t="str">
        <f>IF($B3114=2022,$P3114,"")</f>
        <v/>
      </c>
      <c r="Z3114" s="6">
        <f>IF($B3114=2023,$P3114,"")</f>
        <v>1</v>
      </c>
      <c r="AA3114" s="6" t="str">
        <f>IF($B3114=2024,$P3114,"")</f>
        <v/>
      </c>
      <c r="AB3114" s="16" t="str">
        <f>IF($B3114=2025,$P3114,"")</f>
        <v/>
      </c>
    </row>
    <row r="3115" spans="1:28" x14ac:dyDescent="0.25">
      <c r="A3115" s="3">
        <v>1287</v>
      </c>
      <c r="B3115" s="3">
        <v>2023</v>
      </c>
      <c r="C3115" s="3" t="s">
        <v>244</v>
      </c>
      <c r="D3115" s="4">
        <f>DATE(B3115,N3115,M3115)</f>
        <v>45245</v>
      </c>
      <c r="E3115" s="5">
        <v>2130</v>
      </c>
      <c r="F3115" s="7" t="s">
        <v>14</v>
      </c>
      <c r="G3115" s="7" t="s">
        <v>27</v>
      </c>
      <c r="H3115" s="7"/>
      <c r="I3115" s="1" t="s">
        <v>5521</v>
      </c>
      <c r="J3115" s="1" t="s">
        <v>5988</v>
      </c>
      <c r="K3115" s="6" t="s">
        <v>4403</v>
      </c>
      <c r="L3115" s="6">
        <v>6410</v>
      </c>
      <c r="M3115" s="6">
        <v>15</v>
      </c>
      <c r="N3115" s="6">
        <v>11</v>
      </c>
      <c r="P3115" s="6">
        <v>1</v>
      </c>
      <c r="Q3115" s="16" t="str">
        <f>IF($B3115=2014,$P3115,"")</f>
        <v/>
      </c>
      <c r="R3115" s="16" t="str">
        <f>IF($B3115=2015,$P3115,"")</f>
        <v/>
      </c>
      <c r="S3115" s="16" t="str">
        <f>IF($B3115=2016,$P3115,"")</f>
        <v/>
      </c>
      <c r="T3115" s="16" t="str">
        <f>IF($B3115=2017,$P3115,"")</f>
        <v/>
      </c>
      <c r="U3115" s="16" t="str">
        <f>IF($B3115=2018,$P3115,"")</f>
        <v/>
      </c>
      <c r="V3115" s="16" t="str">
        <f>IF($B3115=2019,$P3115,"")</f>
        <v/>
      </c>
      <c r="W3115" s="16" t="str">
        <f>IF($B3115=2020,$P3115,"")</f>
        <v/>
      </c>
      <c r="X3115" s="6" t="str">
        <f>IF($B3115=2021,$P3115,"")</f>
        <v/>
      </c>
      <c r="Y3115" s="6" t="str">
        <f>IF($B3115=2022,$P3115,"")</f>
        <v/>
      </c>
      <c r="Z3115" s="6">
        <f>IF($B3115=2023,$P3115,"")</f>
        <v>1</v>
      </c>
      <c r="AA3115" s="6" t="str">
        <f>IF($B3115=2024,$P3115,"")</f>
        <v/>
      </c>
      <c r="AB3115" s="16" t="str">
        <f>IF($B3115=2025,$P3115,"")</f>
        <v/>
      </c>
    </row>
    <row r="3116" spans="1:28" x14ac:dyDescent="0.25">
      <c r="A3116" s="3">
        <v>1287</v>
      </c>
      <c r="B3116" s="3">
        <v>2023</v>
      </c>
      <c r="C3116" s="3" t="s">
        <v>849</v>
      </c>
      <c r="D3116" s="4">
        <f>DATE(B3116,N3116,M3116)</f>
        <v>45255</v>
      </c>
      <c r="E3116" s="5">
        <v>1500</v>
      </c>
      <c r="F3116" s="7" t="s">
        <v>14</v>
      </c>
      <c r="G3116" s="7" t="s">
        <v>27</v>
      </c>
      <c r="H3116" s="7"/>
      <c r="I3116" s="1" t="s">
        <v>5521</v>
      </c>
      <c r="J3116" s="1" t="s">
        <v>5989</v>
      </c>
      <c r="K3116" s="6" t="s">
        <v>842</v>
      </c>
      <c r="L3116" s="6">
        <v>6410</v>
      </c>
      <c r="M3116" s="6">
        <v>25</v>
      </c>
      <c r="N3116" s="6">
        <v>11</v>
      </c>
      <c r="O3116" s="6" t="s">
        <v>81</v>
      </c>
      <c r="P3116" s="6">
        <v>1</v>
      </c>
      <c r="Q3116" s="16" t="str">
        <f>IF($B3116=2014,$P3116,"")</f>
        <v/>
      </c>
      <c r="R3116" s="16" t="str">
        <f>IF($B3116=2015,$P3116,"")</f>
        <v/>
      </c>
      <c r="S3116" s="16" t="str">
        <f>IF($B3116=2016,$P3116,"")</f>
        <v/>
      </c>
      <c r="T3116" s="16" t="str">
        <f>IF($B3116=2017,$P3116,"")</f>
        <v/>
      </c>
      <c r="U3116" s="16" t="str">
        <f>IF($B3116=2018,$P3116,"")</f>
        <v/>
      </c>
      <c r="V3116" s="16" t="str">
        <f>IF($B3116=2019,$P3116,"")</f>
        <v/>
      </c>
      <c r="W3116" s="16" t="str">
        <f>IF($B3116=2020,$P3116,"")</f>
        <v/>
      </c>
      <c r="X3116" s="6" t="str">
        <f>IF($B3116=2021,$P3116,"")</f>
        <v/>
      </c>
      <c r="Y3116" s="6" t="str">
        <f>IF($B3116=2022,$P3116,"")</f>
        <v/>
      </c>
      <c r="Z3116" s="6">
        <f>IF($B3116=2023,$P3116,"")</f>
        <v>1</v>
      </c>
      <c r="AA3116" s="6" t="str">
        <f>IF($B3116=2024,$P3116,"")</f>
        <v/>
      </c>
      <c r="AB3116" s="16" t="str">
        <f>IF($B3116=2025,$P3116,"")</f>
        <v/>
      </c>
    </row>
    <row r="3117" spans="1:28" x14ac:dyDescent="0.25">
      <c r="A3117" s="3">
        <v>1287</v>
      </c>
      <c r="B3117" s="3">
        <v>2024</v>
      </c>
      <c r="C3117" s="3" t="s">
        <v>1543</v>
      </c>
      <c r="D3117" s="4">
        <f>DATE(B3117,N3117,M3117)</f>
        <v>45296</v>
      </c>
      <c r="E3117" s="5">
        <v>639</v>
      </c>
      <c r="F3117" s="7" t="s">
        <v>14</v>
      </c>
      <c r="G3117" s="7" t="s">
        <v>27</v>
      </c>
      <c r="H3117" s="7"/>
      <c r="I3117" s="1" t="s">
        <v>5521</v>
      </c>
      <c r="J3117" s="1" t="s">
        <v>6141</v>
      </c>
      <c r="K3117" s="6" t="s">
        <v>72</v>
      </c>
      <c r="L3117" s="6">
        <v>6414</v>
      </c>
      <c r="M3117" s="6">
        <v>5</v>
      </c>
      <c r="N3117" s="6">
        <v>1</v>
      </c>
      <c r="P3117" s="6">
        <v>1</v>
      </c>
      <c r="Q3117" s="16" t="str">
        <f>IF($B3117=2014,$P3117,"")</f>
        <v/>
      </c>
      <c r="R3117" s="16" t="str">
        <f>IF($B3117=2015,$P3117,"")</f>
        <v/>
      </c>
      <c r="S3117" s="16" t="str">
        <f>IF($B3117=2016,$P3117,"")</f>
        <v/>
      </c>
      <c r="T3117" s="16" t="str">
        <f>IF($B3117=2017,$P3117,"")</f>
        <v/>
      </c>
      <c r="U3117" s="16" t="str">
        <f>IF($B3117=2018,$P3117,"")</f>
        <v/>
      </c>
      <c r="V3117" s="16" t="str">
        <f>IF($B3117=2019,$P3117,"")</f>
        <v/>
      </c>
      <c r="W3117" s="16" t="str">
        <f>IF($B3117=2020,$P3117,"")</f>
        <v/>
      </c>
      <c r="X3117" s="6" t="str">
        <f>IF($B3117=2021,$P3117,"")</f>
        <v/>
      </c>
      <c r="Y3117" s="6" t="str">
        <f>IF($B3117=2022,$P3117,"")</f>
        <v/>
      </c>
      <c r="Z3117" s="6" t="str">
        <f>IF($B3117=2023,$P3117,"")</f>
        <v/>
      </c>
      <c r="AA3117" s="6">
        <f>IF($B3117=2024,$P3117,"")</f>
        <v>1</v>
      </c>
      <c r="AB3117" s="16" t="str">
        <f>IF($B3117=2025,$P3117,"")</f>
        <v/>
      </c>
    </row>
    <row r="3118" spans="1:28" x14ac:dyDescent="0.25">
      <c r="A3118" s="3">
        <v>1287</v>
      </c>
      <c r="B3118" s="3">
        <v>2020</v>
      </c>
      <c r="C3118" s="3" t="s">
        <v>273</v>
      </c>
      <c r="D3118" s="4">
        <f>DATE(B3118,N3118,M3118)</f>
        <v>44113</v>
      </c>
      <c r="E3118" s="5">
        <v>601</v>
      </c>
      <c r="F3118" s="7" t="s">
        <v>14</v>
      </c>
      <c r="G3118" s="6" t="s">
        <v>27</v>
      </c>
      <c r="I3118" s="1" t="s">
        <v>5565</v>
      </c>
      <c r="J3118" s="1" t="s">
        <v>419</v>
      </c>
      <c r="K3118" s="6" t="s">
        <v>17</v>
      </c>
      <c r="L3118" s="6">
        <v>6107</v>
      </c>
      <c r="M3118" s="6">
        <v>9</v>
      </c>
      <c r="N3118" s="6">
        <v>10</v>
      </c>
      <c r="P3118" s="6">
        <v>1</v>
      </c>
      <c r="Q3118" s="16" t="str">
        <f>IF($B3118=2014,$P3118,"")</f>
        <v/>
      </c>
      <c r="R3118" s="16" t="str">
        <f>IF($B3118=2015,$P3118,"")</f>
        <v/>
      </c>
      <c r="S3118" s="16" t="str">
        <f>IF($B3118=2016,$P3118,"")</f>
        <v/>
      </c>
      <c r="T3118" s="16" t="str">
        <f>IF($B3118=2017,$P3118,"")</f>
        <v/>
      </c>
      <c r="U3118" s="16" t="str">
        <f>IF($B3118=2018,$P3118,"")</f>
        <v/>
      </c>
      <c r="V3118" s="16" t="str">
        <f>IF($B3118=2019,$P3118,"")</f>
        <v/>
      </c>
      <c r="W3118" s="16">
        <f>IF($B3118=2020,$P3118,"")</f>
        <v>1</v>
      </c>
      <c r="X3118" s="6" t="str">
        <f>IF($B3118=2021,$P3118,"")</f>
        <v/>
      </c>
      <c r="Y3118" s="6" t="str">
        <f>IF($B3118=2022,$P3118,"")</f>
        <v/>
      </c>
      <c r="Z3118" s="6" t="str">
        <f>IF($B3118=2023,$P3118,"")</f>
        <v/>
      </c>
      <c r="AA3118" s="6" t="str">
        <f>IF($B3118=2024,$P3118,"")</f>
        <v/>
      </c>
      <c r="AB3118" s="16" t="str">
        <f>IF($B3118=2025,$P3118,"")</f>
        <v/>
      </c>
    </row>
    <row r="3119" spans="1:28" x14ac:dyDescent="0.25">
      <c r="A3119" s="3">
        <v>1287</v>
      </c>
      <c r="B3119" s="3">
        <v>2020</v>
      </c>
      <c r="C3119" s="3" t="s">
        <v>239</v>
      </c>
      <c r="D3119" s="4">
        <f>DATE(B3119,N3119,M3119)</f>
        <v>44139</v>
      </c>
      <c r="E3119" s="5">
        <v>1700</v>
      </c>
      <c r="F3119" s="7" t="s">
        <v>14</v>
      </c>
      <c r="G3119" s="6" t="s">
        <v>27</v>
      </c>
      <c r="I3119" s="1" t="s">
        <v>5565</v>
      </c>
      <c r="J3119" s="1" t="s">
        <v>416</v>
      </c>
      <c r="K3119" s="6" t="s">
        <v>72</v>
      </c>
      <c r="L3119" s="6">
        <v>6109</v>
      </c>
      <c r="M3119" s="6">
        <v>4</v>
      </c>
      <c r="N3119" s="6">
        <v>11</v>
      </c>
      <c r="P3119" s="6">
        <v>1</v>
      </c>
      <c r="Q3119" s="16" t="str">
        <f>IF($B3119=2014,$P3119,"")</f>
        <v/>
      </c>
      <c r="R3119" s="16" t="str">
        <f>IF($B3119=2015,$P3119,"")</f>
        <v/>
      </c>
      <c r="S3119" s="16" t="str">
        <f>IF($B3119=2016,$P3119,"")</f>
        <v/>
      </c>
      <c r="T3119" s="16" t="str">
        <f>IF($B3119=2017,$P3119,"")</f>
        <v/>
      </c>
      <c r="U3119" s="16" t="str">
        <f>IF($B3119=2018,$P3119,"")</f>
        <v/>
      </c>
      <c r="V3119" s="16" t="str">
        <f>IF($B3119=2019,$P3119,"")</f>
        <v/>
      </c>
      <c r="W3119" s="16">
        <f>IF($B3119=2020,$P3119,"")</f>
        <v>1</v>
      </c>
      <c r="X3119" s="6" t="str">
        <f>IF($B3119=2021,$P3119,"")</f>
        <v/>
      </c>
      <c r="Y3119" s="6" t="str">
        <f>IF($B3119=2022,$P3119,"")</f>
        <v/>
      </c>
      <c r="Z3119" s="6" t="str">
        <f>IF($B3119=2023,$P3119,"")</f>
        <v/>
      </c>
      <c r="AA3119" s="6" t="str">
        <f>IF($B3119=2024,$P3119,"")</f>
        <v/>
      </c>
      <c r="AB3119" s="16" t="str">
        <f>IF($B3119=2025,$P3119,"")</f>
        <v/>
      </c>
    </row>
    <row r="3120" spans="1:28" x14ac:dyDescent="0.25">
      <c r="A3120" s="3">
        <v>1287</v>
      </c>
      <c r="B3120" s="3">
        <v>2020</v>
      </c>
      <c r="C3120" s="3" t="s">
        <v>243</v>
      </c>
      <c r="D3120" s="4">
        <f>DATE(B3120,N3120,M3120)</f>
        <v>44145</v>
      </c>
      <c r="E3120" s="5">
        <v>1655</v>
      </c>
      <c r="F3120" s="7" t="s">
        <v>14</v>
      </c>
      <c r="G3120" s="6" t="s">
        <v>27</v>
      </c>
      <c r="I3120" s="1" t="s">
        <v>5565</v>
      </c>
      <c r="J3120" s="1" t="s">
        <v>417</v>
      </c>
      <c r="K3120" s="6" t="s">
        <v>17</v>
      </c>
      <c r="L3120" s="6">
        <v>6109</v>
      </c>
      <c r="M3120" s="6">
        <v>10</v>
      </c>
      <c r="N3120" s="6">
        <v>11</v>
      </c>
      <c r="P3120" s="6">
        <v>1</v>
      </c>
      <c r="Q3120" s="16" t="str">
        <f>IF($B3120=2014,$P3120,"")</f>
        <v/>
      </c>
      <c r="R3120" s="16" t="str">
        <f>IF($B3120=2015,$P3120,"")</f>
        <v/>
      </c>
      <c r="S3120" s="16" t="str">
        <f>IF($B3120=2016,$P3120,"")</f>
        <v/>
      </c>
      <c r="T3120" s="16" t="str">
        <f>IF($B3120=2017,$P3120,"")</f>
        <v/>
      </c>
      <c r="U3120" s="16" t="str">
        <f>IF($B3120=2018,$P3120,"")</f>
        <v/>
      </c>
      <c r="V3120" s="16" t="str">
        <f>IF($B3120=2019,$P3120,"")</f>
        <v/>
      </c>
      <c r="W3120" s="16">
        <f>IF($B3120=2020,$P3120,"")</f>
        <v>1</v>
      </c>
      <c r="X3120" s="6" t="str">
        <f>IF($B3120=2021,$P3120,"")</f>
        <v/>
      </c>
      <c r="Y3120" s="6" t="str">
        <f>IF($B3120=2022,$P3120,"")</f>
        <v/>
      </c>
      <c r="Z3120" s="6" t="str">
        <f>IF($B3120=2023,$P3120,"")</f>
        <v/>
      </c>
      <c r="AA3120" s="6" t="str">
        <f>IF($B3120=2024,$P3120,"")</f>
        <v/>
      </c>
      <c r="AB3120" s="16" t="str">
        <f>IF($B3120=2025,$P3120,"")</f>
        <v/>
      </c>
    </row>
    <row r="3121" spans="1:28" x14ac:dyDescent="0.25">
      <c r="A3121" s="3">
        <v>1287</v>
      </c>
      <c r="B3121" s="3">
        <v>2020</v>
      </c>
      <c r="C3121" s="3" t="s">
        <v>227</v>
      </c>
      <c r="D3121" s="4">
        <f>DATE(B3121,N3121,M3121)</f>
        <v>44149</v>
      </c>
      <c r="E3121" s="5">
        <v>705</v>
      </c>
      <c r="F3121" s="7" t="s">
        <v>14</v>
      </c>
      <c r="G3121" s="6" t="s">
        <v>27</v>
      </c>
      <c r="I3121" s="1" t="s">
        <v>5565</v>
      </c>
      <c r="J3121" s="1" t="s">
        <v>418</v>
      </c>
      <c r="K3121" s="6" t="s">
        <v>226</v>
      </c>
      <c r="L3121" s="6">
        <v>6110</v>
      </c>
      <c r="M3121" s="6">
        <v>14</v>
      </c>
      <c r="N3121" s="6">
        <v>11</v>
      </c>
      <c r="O3121" s="6" t="s">
        <v>81</v>
      </c>
      <c r="P3121" s="6">
        <v>1</v>
      </c>
      <c r="Q3121" s="16" t="str">
        <f>IF($B3121=2014,$P3121,"")</f>
        <v/>
      </c>
      <c r="R3121" s="16" t="str">
        <f>IF($B3121=2015,$P3121,"")</f>
        <v/>
      </c>
      <c r="S3121" s="16" t="str">
        <f>IF($B3121=2016,$P3121,"")</f>
        <v/>
      </c>
      <c r="T3121" s="16" t="str">
        <f>IF($B3121=2017,$P3121,"")</f>
        <v/>
      </c>
      <c r="U3121" s="16" t="str">
        <f>IF($B3121=2018,$P3121,"")</f>
        <v/>
      </c>
      <c r="V3121" s="16" t="str">
        <f>IF($B3121=2019,$P3121,"")</f>
        <v/>
      </c>
      <c r="W3121" s="16">
        <f>IF($B3121=2020,$P3121,"")</f>
        <v>1</v>
      </c>
      <c r="X3121" s="6" t="str">
        <f>IF($B3121=2021,$P3121,"")</f>
        <v/>
      </c>
      <c r="Y3121" s="6" t="str">
        <f>IF($B3121=2022,$P3121,"")</f>
        <v/>
      </c>
      <c r="Z3121" s="6" t="str">
        <f>IF($B3121=2023,$P3121,"")</f>
        <v/>
      </c>
      <c r="AA3121" s="6" t="str">
        <f>IF($B3121=2024,$P3121,"")</f>
        <v/>
      </c>
      <c r="AB3121" s="16" t="str">
        <f>IF($B3121=2025,$P3121,"")</f>
        <v/>
      </c>
    </row>
    <row r="3122" spans="1:28" x14ac:dyDescent="0.25">
      <c r="A3122" s="3">
        <v>1287</v>
      </c>
      <c r="B3122" s="3">
        <v>2020</v>
      </c>
      <c r="C3122" s="3" t="s">
        <v>208</v>
      </c>
      <c r="D3122" s="4">
        <f>DATE(B3122,N3122,M3122)</f>
        <v>44163</v>
      </c>
      <c r="E3122" s="5">
        <v>1759</v>
      </c>
      <c r="F3122" s="7" t="s">
        <v>14</v>
      </c>
      <c r="G3122" s="6" t="s">
        <v>27</v>
      </c>
      <c r="I3122" s="1" t="s">
        <v>5565</v>
      </c>
      <c r="J3122" s="1" t="s">
        <v>415</v>
      </c>
      <c r="K3122" s="6" t="s">
        <v>207</v>
      </c>
      <c r="L3122" s="6">
        <v>6111</v>
      </c>
      <c r="M3122" s="6">
        <v>28</v>
      </c>
      <c r="N3122" s="6">
        <v>11</v>
      </c>
      <c r="P3122" s="6">
        <v>1</v>
      </c>
      <c r="Q3122" s="16" t="str">
        <f>IF($B3122=2014,$P3122,"")</f>
        <v/>
      </c>
      <c r="R3122" s="16" t="str">
        <f>IF($B3122=2015,$P3122,"")</f>
        <v/>
      </c>
      <c r="S3122" s="16" t="str">
        <f>IF($B3122=2016,$P3122,"")</f>
        <v/>
      </c>
      <c r="T3122" s="16" t="str">
        <f>IF($B3122=2017,$P3122,"")</f>
        <v/>
      </c>
      <c r="U3122" s="16" t="str">
        <f>IF($B3122=2018,$P3122,"")</f>
        <v/>
      </c>
      <c r="V3122" s="16" t="str">
        <f>IF($B3122=2019,$P3122,"")</f>
        <v/>
      </c>
      <c r="W3122" s="16">
        <f>IF($B3122=2020,$P3122,"")</f>
        <v>1</v>
      </c>
      <c r="X3122" s="6" t="str">
        <f>IF($B3122=2021,$P3122,"")</f>
        <v/>
      </c>
      <c r="Y3122" s="6" t="str">
        <f>IF($B3122=2022,$P3122,"")</f>
        <v/>
      </c>
      <c r="Z3122" s="6" t="str">
        <f>IF($B3122=2023,$P3122,"")</f>
        <v/>
      </c>
      <c r="AA3122" s="6" t="str">
        <f>IF($B3122=2024,$P3122,"")</f>
        <v/>
      </c>
      <c r="AB3122" s="16" t="str">
        <f>IF($B3122=2025,$P3122,"")</f>
        <v/>
      </c>
    </row>
    <row r="3123" spans="1:28" ht="24" x14ac:dyDescent="0.25">
      <c r="A3123" s="3">
        <v>1287</v>
      </c>
      <c r="B3123" s="3">
        <v>2020</v>
      </c>
      <c r="C3123" s="3" t="s">
        <v>182</v>
      </c>
      <c r="D3123" s="4">
        <f>DATE(B3123,N3123,M3123)</f>
        <v>44192</v>
      </c>
      <c r="E3123" s="5">
        <v>1600</v>
      </c>
      <c r="F3123" s="7" t="s">
        <v>14</v>
      </c>
      <c r="G3123" s="6" t="s">
        <v>27</v>
      </c>
      <c r="I3123" s="1" t="s">
        <v>5565</v>
      </c>
      <c r="J3123" s="1" t="s">
        <v>421</v>
      </c>
      <c r="K3123" s="6" t="s">
        <v>17</v>
      </c>
      <c r="L3123" s="6">
        <v>6113</v>
      </c>
      <c r="M3123" s="6">
        <v>27</v>
      </c>
      <c r="N3123" s="6">
        <v>12</v>
      </c>
      <c r="P3123" s="6">
        <v>1</v>
      </c>
      <c r="Q3123" s="16" t="str">
        <f>IF($B3123=2014,$P3123,"")</f>
        <v/>
      </c>
      <c r="R3123" s="16" t="str">
        <f>IF($B3123=2015,$P3123,"")</f>
        <v/>
      </c>
      <c r="S3123" s="16" t="str">
        <f>IF($B3123=2016,$P3123,"")</f>
        <v/>
      </c>
      <c r="T3123" s="16" t="str">
        <f>IF($B3123=2017,$P3123,"")</f>
        <v/>
      </c>
      <c r="U3123" s="16" t="str">
        <f>IF($B3123=2018,$P3123,"")</f>
        <v/>
      </c>
      <c r="V3123" s="16" t="str">
        <f>IF($B3123=2019,$P3123,"")</f>
        <v/>
      </c>
      <c r="W3123" s="16">
        <f>IF($B3123=2020,$P3123,"")</f>
        <v>1</v>
      </c>
      <c r="X3123" s="6" t="str">
        <f>IF($B3123=2021,$P3123,"")</f>
        <v/>
      </c>
      <c r="Y3123" s="6" t="str">
        <f>IF($B3123=2022,$P3123,"")</f>
        <v/>
      </c>
      <c r="Z3123" s="6" t="str">
        <f>IF($B3123=2023,$P3123,"")</f>
        <v/>
      </c>
      <c r="AA3123" s="6" t="str">
        <f>IF($B3123=2024,$P3123,"")</f>
        <v/>
      </c>
      <c r="AB3123" s="16" t="str">
        <f>IF($B3123=2025,$P3123,"")</f>
        <v/>
      </c>
    </row>
    <row r="3124" spans="1:28" x14ac:dyDescent="0.25">
      <c r="A3124" s="3">
        <v>1287</v>
      </c>
      <c r="B3124" s="3">
        <v>2022</v>
      </c>
      <c r="C3124" s="3" t="s">
        <v>785</v>
      </c>
      <c r="D3124" s="4">
        <v>44586</v>
      </c>
      <c r="E3124" s="5">
        <v>2159</v>
      </c>
      <c r="F3124" s="7" t="s">
        <v>14</v>
      </c>
      <c r="G3124" s="7" t="s">
        <v>27</v>
      </c>
      <c r="H3124" s="7"/>
      <c r="I3124" s="1" t="s">
        <v>5565</v>
      </c>
      <c r="J3124" s="1" t="s">
        <v>3730</v>
      </c>
      <c r="K3124" s="6" t="s">
        <v>72</v>
      </c>
      <c r="L3124" s="6">
        <v>6215</v>
      </c>
      <c r="M3124" s="6">
        <v>25</v>
      </c>
      <c r="N3124" s="6">
        <v>1</v>
      </c>
      <c r="P3124" s="6">
        <v>1</v>
      </c>
      <c r="Q3124" s="16" t="str">
        <f>IF($B3124=2014,$P3124,"")</f>
        <v/>
      </c>
      <c r="R3124" s="16" t="str">
        <f>IF($B3124=2015,$P3124,"")</f>
        <v/>
      </c>
      <c r="S3124" s="16" t="str">
        <f>IF($B3124=2016,$P3124,"")</f>
        <v/>
      </c>
      <c r="T3124" s="16" t="str">
        <f>IF($B3124=2017,$P3124,"")</f>
        <v/>
      </c>
      <c r="U3124" s="16" t="str">
        <f>IF($B3124=2018,$P3124,"")</f>
        <v/>
      </c>
      <c r="V3124" s="16" t="str">
        <f>IF($B3124=2019,$P3124,"")</f>
        <v/>
      </c>
      <c r="W3124" s="16" t="str">
        <f>IF($B3124=2020,$P3124,"")</f>
        <v/>
      </c>
      <c r="X3124" s="6" t="str">
        <f>IF($B3124=2021,$P3124,"")</f>
        <v/>
      </c>
      <c r="Y3124" s="6">
        <f>IF($B3124=2022,$P3124,"")</f>
        <v>1</v>
      </c>
      <c r="Z3124" s="6" t="str">
        <f>IF($B3124=2023,$P3124,"")</f>
        <v/>
      </c>
      <c r="AA3124" s="6" t="str">
        <f>IF($B3124=2024,$P3124,"")</f>
        <v/>
      </c>
      <c r="AB3124" s="16" t="str">
        <f>IF($B3124=2025,$P3124,"")</f>
        <v/>
      </c>
    </row>
    <row r="3125" spans="1:28" x14ac:dyDescent="0.25">
      <c r="A3125" s="3">
        <v>1287</v>
      </c>
      <c r="B3125" s="3">
        <v>2022</v>
      </c>
      <c r="C3125" s="3" t="s">
        <v>898</v>
      </c>
      <c r="D3125" s="4">
        <f>DATE(B3125,N3125,M3125)</f>
        <v>44684</v>
      </c>
      <c r="E3125" s="5">
        <v>2300</v>
      </c>
      <c r="F3125" s="6" t="s">
        <v>14</v>
      </c>
      <c r="G3125" s="6" t="s">
        <v>27</v>
      </c>
      <c r="I3125" s="1" t="s">
        <v>5565</v>
      </c>
      <c r="J3125" s="1" t="s">
        <v>4011</v>
      </c>
      <c r="K3125" s="6" t="s">
        <v>842</v>
      </c>
      <c r="L3125" s="6">
        <v>6301</v>
      </c>
      <c r="M3125" s="6">
        <v>3</v>
      </c>
      <c r="N3125" s="6">
        <v>5</v>
      </c>
      <c r="O3125" s="6" t="s">
        <v>81</v>
      </c>
      <c r="P3125" s="6">
        <v>1</v>
      </c>
      <c r="Q3125" s="16" t="str">
        <f>IF($B3125=2014,$P3125,"")</f>
        <v/>
      </c>
      <c r="R3125" s="16" t="str">
        <f>IF($B3125=2015,$P3125,"")</f>
        <v/>
      </c>
      <c r="S3125" s="16" t="str">
        <f>IF($B3125=2016,$P3125,"")</f>
        <v/>
      </c>
      <c r="T3125" s="16" t="str">
        <f>IF($B3125=2017,$P3125,"")</f>
        <v/>
      </c>
      <c r="U3125" s="16" t="str">
        <f>IF($B3125=2018,$P3125,"")</f>
        <v/>
      </c>
      <c r="V3125" s="16" t="str">
        <f>IF($B3125=2019,$P3125,"")</f>
        <v/>
      </c>
      <c r="W3125" s="16" t="str">
        <f>IF($B3125=2020,$P3125,"")</f>
        <v/>
      </c>
      <c r="X3125" s="6" t="str">
        <f>IF($B3125=2021,$P3125,"")</f>
        <v/>
      </c>
      <c r="Y3125" s="6">
        <f>IF($B3125=2022,$P3125,"")</f>
        <v>1</v>
      </c>
      <c r="Z3125" s="6" t="str">
        <f>IF($B3125=2023,$P3125,"")</f>
        <v/>
      </c>
      <c r="AA3125" s="6" t="str">
        <f>IF($B3125=2024,$P3125,"")</f>
        <v/>
      </c>
      <c r="AB3125" s="16" t="str">
        <f>IF($B3125=2025,$P3125,"")</f>
        <v/>
      </c>
    </row>
    <row r="3126" spans="1:28" x14ac:dyDescent="0.25">
      <c r="A3126" s="3">
        <v>1287</v>
      </c>
      <c r="B3126" s="3">
        <v>2022</v>
      </c>
      <c r="C3126" s="3" t="s">
        <v>3965</v>
      </c>
      <c r="D3126" s="4">
        <f>DATE(B3126,N3126,M3126)</f>
        <v>44707</v>
      </c>
      <c r="E3126" s="5">
        <v>2302</v>
      </c>
      <c r="F3126" s="6" t="s">
        <v>14</v>
      </c>
      <c r="G3126" s="6" t="s">
        <v>27</v>
      </c>
      <c r="I3126" s="1" t="s">
        <v>5565</v>
      </c>
      <c r="J3126" s="1" t="s">
        <v>4012</v>
      </c>
      <c r="K3126" s="6" t="s">
        <v>22</v>
      </c>
      <c r="L3126" s="6">
        <v>6301</v>
      </c>
      <c r="M3126" s="6">
        <v>26</v>
      </c>
      <c r="N3126" s="6">
        <v>5</v>
      </c>
      <c r="P3126" s="6">
        <v>1</v>
      </c>
      <c r="Q3126" s="16" t="str">
        <f>IF($B3126=2014,$P3126,"")</f>
        <v/>
      </c>
      <c r="R3126" s="16" t="str">
        <f>IF($B3126=2015,$P3126,"")</f>
        <v/>
      </c>
      <c r="S3126" s="16" t="str">
        <f>IF($B3126=2016,$P3126,"")</f>
        <v/>
      </c>
      <c r="T3126" s="16" t="str">
        <f>IF($B3126=2017,$P3126,"")</f>
        <v/>
      </c>
      <c r="U3126" s="16" t="str">
        <f>IF($B3126=2018,$P3126,"")</f>
        <v/>
      </c>
      <c r="V3126" s="16" t="str">
        <f>IF($B3126=2019,$P3126,"")</f>
        <v/>
      </c>
      <c r="W3126" s="16" t="str">
        <f>IF($B3126=2020,$P3126,"")</f>
        <v/>
      </c>
      <c r="X3126" s="6" t="str">
        <f>IF($B3126=2021,$P3126,"")</f>
        <v/>
      </c>
      <c r="Y3126" s="6">
        <f>IF($B3126=2022,$P3126,"")</f>
        <v>1</v>
      </c>
      <c r="Z3126" s="6" t="str">
        <f>IF($B3126=2023,$P3126,"")</f>
        <v/>
      </c>
      <c r="AA3126" s="6" t="str">
        <f>IF($B3126=2024,$P3126,"")</f>
        <v/>
      </c>
      <c r="AB3126" s="16" t="str">
        <f>IF($B3126=2025,$P3126,"")</f>
        <v/>
      </c>
    </row>
    <row r="3127" spans="1:28" x14ac:dyDescent="0.25">
      <c r="A3127" s="3">
        <v>1287</v>
      </c>
      <c r="B3127" s="3">
        <v>2022</v>
      </c>
      <c r="C3127" s="3" t="s">
        <v>957</v>
      </c>
      <c r="D3127" s="4">
        <f>DATE(B3127,N3127,M3127)</f>
        <v>44759</v>
      </c>
      <c r="E3127" s="5">
        <v>1957</v>
      </c>
      <c r="F3127" s="7" t="s">
        <v>14</v>
      </c>
      <c r="G3127" s="7" t="s">
        <v>27</v>
      </c>
      <c r="H3127" s="7"/>
      <c r="I3127" s="1" t="s">
        <v>5565</v>
      </c>
      <c r="J3127" s="1" t="s">
        <v>4155</v>
      </c>
      <c r="K3127" s="6" t="s">
        <v>842</v>
      </c>
      <c r="L3127" s="6">
        <v>6302</v>
      </c>
      <c r="M3127" s="6">
        <v>17</v>
      </c>
      <c r="N3127" s="6">
        <v>7</v>
      </c>
      <c r="O3127" s="6" t="s">
        <v>81</v>
      </c>
      <c r="P3127" s="6">
        <v>1</v>
      </c>
      <c r="Q3127" s="16" t="str">
        <f>IF($B3127=2014,$P3127,"")</f>
        <v/>
      </c>
      <c r="R3127" s="16" t="str">
        <f>IF($B3127=2015,$P3127,"")</f>
        <v/>
      </c>
      <c r="S3127" s="16" t="str">
        <f>IF($B3127=2016,$P3127,"")</f>
        <v/>
      </c>
      <c r="T3127" s="16" t="str">
        <f>IF($B3127=2017,$P3127,"")</f>
        <v/>
      </c>
      <c r="U3127" s="16" t="str">
        <f>IF($B3127=2018,$P3127,"")</f>
        <v/>
      </c>
      <c r="V3127" s="16" t="str">
        <f>IF($B3127=2019,$P3127,"")</f>
        <v/>
      </c>
      <c r="W3127" s="16" t="str">
        <f>IF($B3127=2020,$P3127,"")</f>
        <v/>
      </c>
      <c r="X3127" s="6" t="str">
        <f>IF($B3127=2021,$P3127,"")</f>
        <v/>
      </c>
      <c r="Y3127" s="6">
        <f>IF($B3127=2022,$P3127,"")</f>
        <v>1</v>
      </c>
      <c r="Z3127" s="6" t="str">
        <f>IF($B3127=2023,$P3127,"")</f>
        <v/>
      </c>
      <c r="AA3127" s="6" t="str">
        <f>IF($B3127=2024,$P3127,"")</f>
        <v/>
      </c>
      <c r="AB3127" s="16" t="str">
        <f>IF($B3127=2025,$P3127,"")</f>
        <v/>
      </c>
    </row>
    <row r="3128" spans="1:28" x14ac:dyDescent="0.25">
      <c r="A3128" s="3">
        <v>1287</v>
      </c>
      <c r="B3128" s="3">
        <v>2022</v>
      </c>
      <c r="C3128" s="3" t="s">
        <v>69</v>
      </c>
      <c r="D3128" s="4">
        <f>DATE(B3128,N3128,M3128)</f>
        <v>44775</v>
      </c>
      <c r="E3128" s="5">
        <v>2100</v>
      </c>
      <c r="F3128" s="7" t="s">
        <v>14</v>
      </c>
      <c r="G3128" s="7" t="s">
        <v>27</v>
      </c>
      <c r="H3128" s="7"/>
      <c r="I3128" s="1" t="s">
        <v>5565</v>
      </c>
      <c r="J3128" s="1" t="s">
        <v>4154</v>
      </c>
      <c r="K3128" s="6" t="s">
        <v>22</v>
      </c>
      <c r="L3128" s="6">
        <v>6302</v>
      </c>
      <c r="M3128" s="6">
        <v>2</v>
      </c>
      <c r="N3128" s="6">
        <v>8</v>
      </c>
      <c r="P3128" s="6">
        <v>1</v>
      </c>
      <c r="Q3128" s="16" t="str">
        <f>IF($B3128=2014,$P3128,"")</f>
        <v/>
      </c>
      <c r="R3128" s="16" t="str">
        <f>IF($B3128=2015,$P3128,"")</f>
        <v/>
      </c>
      <c r="S3128" s="16" t="str">
        <f>IF($B3128=2016,$P3128,"")</f>
        <v/>
      </c>
      <c r="T3128" s="16" t="str">
        <f>IF($B3128=2017,$P3128,"")</f>
        <v/>
      </c>
      <c r="U3128" s="16" t="str">
        <f>IF($B3128=2018,$P3128,"")</f>
        <v/>
      </c>
      <c r="V3128" s="16" t="str">
        <f>IF($B3128=2019,$P3128,"")</f>
        <v/>
      </c>
      <c r="W3128" s="16" t="str">
        <f>IF($B3128=2020,$P3128,"")</f>
        <v/>
      </c>
      <c r="X3128" s="6" t="str">
        <f>IF($B3128=2021,$P3128,"")</f>
        <v/>
      </c>
      <c r="Y3128" s="6">
        <f>IF($B3128=2022,$P3128,"")</f>
        <v>1</v>
      </c>
      <c r="Z3128" s="6" t="str">
        <f>IF($B3128=2023,$P3128,"")</f>
        <v/>
      </c>
      <c r="AA3128" s="6" t="str">
        <f>IF($B3128=2024,$P3128,"")</f>
        <v/>
      </c>
      <c r="AB3128" s="16" t="str">
        <f>IF($B3128=2025,$P3128,"")</f>
        <v/>
      </c>
    </row>
    <row r="3129" spans="1:28" x14ac:dyDescent="0.25">
      <c r="A3129" s="3">
        <v>1287</v>
      </c>
      <c r="B3129" s="3">
        <v>2022</v>
      </c>
      <c r="C3129" s="3" t="s">
        <v>13</v>
      </c>
      <c r="D3129" s="4">
        <f>DATE(B3129,N3129,M3129)</f>
        <v>44808</v>
      </c>
      <c r="E3129" s="5">
        <v>1</v>
      </c>
      <c r="F3129" s="6" t="s">
        <v>14</v>
      </c>
      <c r="G3129" s="6" t="s">
        <v>27</v>
      </c>
      <c r="I3129" s="1" t="s">
        <v>5565</v>
      </c>
      <c r="J3129" s="1" t="s">
        <v>4242</v>
      </c>
      <c r="K3129" s="6" t="s">
        <v>22</v>
      </c>
      <c r="L3129" s="6">
        <v>6304</v>
      </c>
      <c r="M3129" s="6">
        <v>4</v>
      </c>
      <c r="N3129" s="6">
        <v>9</v>
      </c>
      <c r="P3129" s="6">
        <v>1</v>
      </c>
      <c r="Q3129" s="16" t="str">
        <f>IF($B3129=2014,$P3129,"")</f>
        <v/>
      </c>
      <c r="R3129" s="16" t="str">
        <f>IF($B3129=2015,$P3129,"")</f>
        <v/>
      </c>
      <c r="S3129" s="16" t="str">
        <f>IF($B3129=2016,$P3129,"")</f>
        <v/>
      </c>
      <c r="T3129" s="16" t="str">
        <f>IF($B3129=2017,$P3129,"")</f>
        <v/>
      </c>
      <c r="U3129" s="16" t="str">
        <f>IF($B3129=2018,$P3129,"")</f>
        <v/>
      </c>
      <c r="V3129" s="16" t="str">
        <f>IF($B3129=2019,$P3129,"")</f>
        <v/>
      </c>
      <c r="W3129" s="16" t="str">
        <f>IF($B3129=2020,$P3129,"")</f>
        <v/>
      </c>
      <c r="X3129" s="6" t="str">
        <f>IF($B3129=2021,$P3129,"")</f>
        <v/>
      </c>
      <c r="Y3129" s="6">
        <f>IF($B3129=2022,$P3129,"")</f>
        <v>1</v>
      </c>
      <c r="Z3129" s="6" t="str">
        <f>IF($B3129=2023,$P3129,"")</f>
        <v/>
      </c>
      <c r="AA3129" s="6" t="str">
        <f>IF($B3129=2024,$P3129,"")</f>
        <v/>
      </c>
      <c r="AB3129" s="16" t="str">
        <f>IF($B3129=2025,$P3129,"")</f>
        <v/>
      </c>
    </row>
    <row r="3130" spans="1:28" x14ac:dyDescent="0.25">
      <c r="A3130" s="3">
        <v>1287</v>
      </c>
      <c r="B3130" s="3">
        <v>2022</v>
      </c>
      <c r="C3130" s="3" t="s">
        <v>282</v>
      </c>
      <c r="D3130" s="4">
        <f>DATE(B3130,N3130,M3130)</f>
        <v>44826</v>
      </c>
      <c r="E3130" s="5">
        <v>1704</v>
      </c>
      <c r="F3130" s="6" t="s">
        <v>14</v>
      </c>
      <c r="G3130" s="6" t="s">
        <v>27</v>
      </c>
      <c r="I3130" s="1" t="s">
        <v>5565</v>
      </c>
      <c r="J3130" s="8" t="s">
        <v>4318</v>
      </c>
      <c r="K3130" s="6" t="s">
        <v>842</v>
      </c>
      <c r="L3130" s="6">
        <v>6306</v>
      </c>
      <c r="M3130" s="6">
        <v>22</v>
      </c>
      <c r="N3130" s="6">
        <v>9</v>
      </c>
      <c r="O3130" s="6" t="s">
        <v>81</v>
      </c>
      <c r="P3130" s="6">
        <v>1</v>
      </c>
      <c r="Q3130" s="16" t="str">
        <f>IF($B3130=2014,$P3130,"")</f>
        <v/>
      </c>
      <c r="R3130" s="16" t="str">
        <f>IF($B3130=2015,$P3130,"")</f>
        <v/>
      </c>
      <c r="S3130" s="16" t="str">
        <f>IF($B3130=2016,$P3130,"")</f>
        <v/>
      </c>
      <c r="T3130" s="16" t="str">
        <f>IF($B3130=2017,$P3130,"")</f>
        <v/>
      </c>
      <c r="U3130" s="16" t="str">
        <f>IF($B3130=2018,$P3130,"")</f>
        <v/>
      </c>
      <c r="V3130" s="16" t="str">
        <f>IF($B3130=2019,$P3130,"")</f>
        <v/>
      </c>
      <c r="W3130" s="16" t="str">
        <f>IF($B3130=2020,$P3130,"")</f>
        <v/>
      </c>
      <c r="X3130" s="6" t="str">
        <f>IF($B3130=2021,$P3130,"")</f>
        <v/>
      </c>
      <c r="Y3130" s="6">
        <f>IF($B3130=2022,$P3130,"")</f>
        <v>1</v>
      </c>
      <c r="Z3130" s="6" t="str">
        <f>IF($B3130=2023,$P3130,"")</f>
        <v/>
      </c>
      <c r="AA3130" s="6" t="str">
        <f>IF($B3130=2024,$P3130,"")</f>
        <v/>
      </c>
      <c r="AB3130" s="16" t="str">
        <f>IF($B3130=2025,$P3130,"")</f>
        <v/>
      </c>
    </row>
    <row r="3131" spans="1:28" x14ac:dyDescent="0.25">
      <c r="A3131" s="3">
        <v>1287</v>
      </c>
      <c r="B3131" s="3">
        <v>2022</v>
      </c>
      <c r="C3131" s="3" t="s">
        <v>271</v>
      </c>
      <c r="D3131" s="4">
        <f>DATE(B3131,N3131,M3131)</f>
        <v>44842</v>
      </c>
      <c r="E3131" s="5">
        <v>612</v>
      </c>
      <c r="F3131" s="7" t="s">
        <v>14</v>
      </c>
      <c r="G3131" s="7" t="s">
        <v>27</v>
      </c>
      <c r="H3131" s="7"/>
      <c r="I3131" s="1" t="s">
        <v>5565</v>
      </c>
      <c r="J3131" s="1" t="s">
        <v>4360</v>
      </c>
      <c r="K3131" s="6" t="s">
        <v>226</v>
      </c>
      <c r="L3131" s="6">
        <v>6307</v>
      </c>
      <c r="M3131" s="6">
        <v>8</v>
      </c>
      <c r="N3131" s="6">
        <v>10</v>
      </c>
      <c r="O3131" s="6" t="s">
        <v>81</v>
      </c>
      <c r="P3131" s="6">
        <v>1</v>
      </c>
      <c r="Q3131" s="16" t="str">
        <f>IF($B3131=2014,$P3131,"")</f>
        <v/>
      </c>
      <c r="R3131" s="16" t="str">
        <f>IF($B3131=2015,$P3131,"")</f>
        <v/>
      </c>
      <c r="S3131" s="16" t="str">
        <f>IF($B3131=2016,$P3131,"")</f>
        <v/>
      </c>
      <c r="T3131" s="16" t="str">
        <f>IF($B3131=2017,$P3131,"")</f>
        <v/>
      </c>
      <c r="U3131" s="16" t="str">
        <f>IF($B3131=2018,$P3131,"")</f>
        <v/>
      </c>
      <c r="V3131" s="16" t="str">
        <f>IF($B3131=2019,$P3131,"")</f>
        <v/>
      </c>
      <c r="W3131" s="16" t="str">
        <f>IF($B3131=2020,$P3131,"")</f>
        <v/>
      </c>
      <c r="X3131" s="6" t="str">
        <f>IF($B3131=2021,$P3131,"")</f>
        <v/>
      </c>
      <c r="Y3131" s="6">
        <f>IF($B3131=2022,$P3131,"")</f>
        <v>1</v>
      </c>
      <c r="Z3131" s="6" t="str">
        <f>IF($B3131=2023,$P3131,"")</f>
        <v/>
      </c>
      <c r="AA3131" s="6" t="str">
        <f>IF($B3131=2024,$P3131,"")</f>
        <v/>
      </c>
      <c r="AB3131" s="16" t="str">
        <f>IF($B3131=2025,$P3131,"")</f>
        <v/>
      </c>
    </row>
    <row r="3132" spans="1:28" x14ac:dyDescent="0.25">
      <c r="A3132" s="3">
        <v>1287</v>
      </c>
      <c r="B3132" s="3">
        <v>2022</v>
      </c>
      <c r="C3132" s="3" t="s">
        <v>165</v>
      </c>
      <c r="D3132" s="4">
        <f>DATE(B3132,N3132,M3132)</f>
        <v>44917</v>
      </c>
      <c r="E3132" s="5">
        <v>600</v>
      </c>
      <c r="F3132" s="7" t="s">
        <v>14</v>
      </c>
      <c r="G3132" s="7" t="s">
        <v>27</v>
      </c>
      <c r="H3132" s="7"/>
      <c r="I3132" s="1" t="s">
        <v>5565</v>
      </c>
      <c r="J3132" s="1" t="s">
        <v>4932</v>
      </c>
      <c r="K3132" s="6" t="s">
        <v>274</v>
      </c>
      <c r="L3132" s="6">
        <v>6313</v>
      </c>
      <c r="M3132" s="6">
        <v>22</v>
      </c>
      <c r="N3132" s="6">
        <v>12</v>
      </c>
      <c r="P3132" s="6">
        <v>1</v>
      </c>
      <c r="Q3132" s="16" t="str">
        <f>IF($B3132=2014,$P3132,"")</f>
        <v/>
      </c>
      <c r="R3132" s="16" t="str">
        <f>IF($B3132=2015,$P3132,"")</f>
        <v/>
      </c>
      <c r="S3132" s="16" t="str">
        <f>IF($B3132=2016,$P3132,"")</f>
        <v/>
      </c>
      <c r="T3132" s="16" t="str">
        <f>IF($B3132=2017,$P3132,"")</f>
        <v/>
      </c>
      <c r="U3132" s="16" t="str">
        <f>IF($B3132=2018,$P3132,"")</f>
        <v/>
      </c>
      <c r="V3132" s="16" t="str">
        <f>IF($B3132=2019,$P3132,"")</f>
        <v/>
      </c>
      <c r="W3132" s="16" t="str">
        <f>IF($B3132=2020,$P3132,"")</f>
        <v/>
      </c>
      <c r="X3132" s="6" t="str">
        <f>IF($B3132=2021,$P3132,"")</f>
        <v/>
      </c>
      <c r="Y3132" s="6">
        <f>IF($B3132=2022,$P3132,"")</f>
        <v>1</v>
      </c>
      <c r="Z3132" s="6" t="str">
        <f>IF($B3132=2023,$P3132,"")</f>
        <v/>
      </c>
      <c r="AA3132" s="6" t="str">
        <f>IF($B3132=2024,$P3132,"")</f>
        <v/>
      </c>
      <c r="AB3132" s="16" t="str">
        <f>IF($B3132=2025,$P3132,"")</f>
        <v/>
      </c>
    </row>
    <row r="3133" spans="1:28" x14ac:dyDescent="0.25">
      <c r="A3133" s="3">
        <v>1287</v>
      </c>
      <c r="B3133" s="3">
        <v>2023</v>
      </c>
      <c r="C3133" s="3" t="s">
        <v>1274</v>
      </c>
      <c r="D3133" s="4">
        <f>DATE(B3133,N3133,M3133)</f>
        <v>44962</v>
      </c>
      <c r="E3133" s="5">
        <v>1559</v>
      </c>
      <c r="F3133" s="7" t="s">
        <v>14</v>
      </c>
      <c r="G3133" s="7" t="s">
        <v>27</v>
      </c>
      <c r="H3133" s="7"/>
      <c r="I3133" s="1" t="s">
        <v>5565</v>
      </c>
      <c r="J3133" s="1" t="s">
        <v>5096</v>
      </c>
      <c r="K3133" s="6" t="s">
        <v>842</v>
      </c>
      <c r="L3133" s="6">
        <v>6315</v>
      </c>
      <c r="M3133" s="6">
        <v>5</v>
      </c>
      <c r="N3133" s="6">
        <v>2</v>
      </c>
      <c r="O3133" s="6" t="s">
        <v>81</v>
      </c>
      <c r="P3133" s="6">
        <v>1</v>
      </c>
      <c r="Q3133" s="16" t="str">
        <f>IF($B3133=2014,$P3133,"")</f>
        <v/>
      </c>
      <c r="R3133" s="16" t="str">
        <f>IF($B3133=2015,$P3133,"")</f>
        <v/>
      </c>
      <c r="S3133" s="16" t="str">
        <f>IF($B3133=2016,$P3133,"")</f>
        <v/>
      </c>
      <c r="T3133" s="16" t="str">
        <f>IF($B3133=2017,$P3133,"")</f>
        <v/>
      </c>
      <c r="U3133" s="16" t="str">
        <f>IF($B3133=2018,$P3133,"")</f>
        <v/>
      </c>
      <c r="V3133" s="16" t="str">
        <f>IF($B3133=2019,$P3133,"")</f>
        <v/>
      </c>
      <c r="W3133" s="16" t="str">
        <f>IF($B3133=2020,$P3133,"")</f>
        <v/>
      </c>
      <c r="X3133" s="6" t="str">
        <f>IF($B3133=2021,$P3133,"")</f>
        <v/>
      </c>
      <c r="Y3133" s="6" t="str">
        <f>IF($B3133=2022,$P3133,"")</f>
        <v/>
      </c>
      <c r="Z3133" s="6">
        <f>IF($B3133=2023,$P3133,"")</f>
        <v>1</v>
      </c>
      <c r="AA3133" s="6" t="str">
        <f>IF($B3133=2024,$P3133,"")</f>
        <v/>
      </c>
      <c r="AB3133" s="16" t="str">
        <f>IF($B3133=2025,$P3133,"")</f>
        <v/>
      </c>
    </row>
    <row r="3134" spans="1:28" x14ac:dyDescent="0.25">
      <c r="A3134" s="3">
        <v>1287</v>
      </c>
      <c r="B3134" s="3">
        <v>2023</v>
      </c>
      <c r="C3134" s="3" t="s">
        <v>2378</v>
      </c>
      <c r="D3134" s="4">
        <f>DATE(B3134,N3134,M3134)</f>
        <v>45039</v>
      </c>
      <c r="E3134" s="5">
        <v>1845</v>
      </c>
      <c r="F3134" s="7" t="s">
        <v>14</v>
      </c>
      <c r="G3134" s="7" t="s">
        <v>27</v>
      </c>
      <c r="H3134" s="7"/>
      <c r="I3134" s="1" t="s">
        <v>5565</v>
      </c>
      <c r="J3134" s="1" t="s">
        <v>5405</v>
      </c>
      <c r="K3134" s="6" t="s">
        <v>842</v>
      </c>
      <c r="L3134" s="6">
        <v>6321</v>
      </c>
      <c r="M3134" s="6">
        <v>23</v>
      </c>
      <c r="N3134" s="6">
        <v>4</v>
      </c>
      <c r="O3134" s="6" t="s">
        <v>81</v>
      </c>
      <c r="P3134" s="6">
        <v>1</v>
      </c>
      <c r="Q3134" s="16" t="str">
        <f>IF($B3134=2014,$P3134,"")</f>
        <v/>
      </c>
      <c r="R3134" s="16" t="str">
        <f>IF($B3134=2015,$P3134,"")</f>
        <v/>
      </c>
      <c r="S3134" s="16" t="str">
        <f>IF($B3134=2016,$P3134,"")</f>
        <v/>
      </c>
      <c r="T3134" s="16" t="str">
        <f>IF($B3134=2017,$P3134,"")</f>
        <v/>
      </c>
      <c r="U3134" s="16" t="str">
        <f>IF($B3134=2018,$P3134,"")</f>
        <v/>
      </c>
      <c r="V3134" s="16" t="str">
        <f>IF($B3134=2019,$P3134,"")</f>
        <v/>
      </c>
      <c r="W3134" s="16" t="str">
        <f>IF($B3134=2020,$P3134,"")</f>
        <v/>
      </c>
      <c r="X3134" s="6" t="str">
        <f>IF($B3134=2021,$P3134,"")</f>
        <v/>
      </c>
      <c r="Y3134" s="6" t="str">
        <f>IF($B3134=2022,$P3134,"")</f>
        <v/>
      </c>
      <c r="Z3134" s="6">
        <f>IF($B3134=2023,$P3134,"")</f>
        <v>1</v>
      </c>
      <c r="AA3134" s="6" t="str">
        <f>IF($B3134=2024,$P3134,"")</f>
        <v/>
      </c>
      <c r="AB3134" s="16" t="str">
        <f>IF($B3134=2025,$P3134,"")</f>
        <v/>
      </c>
    </row>
    <row r="3135" spans="1:28" x14ac:dyDescent="0.25">
      <c r="A3135" s="3">
        <v>1287</v>
      </c>
      <c r="B3135" s="3">
        <v>2023</v>
      </c>
      <c r="C3135" s="3" t="s">
        <v>1670</v>
      </c>
      <c r="D3135" s="4">
        <f>DATE(B3135,N3135,M3135)</f>
        <v>45143</v>
      </c>
      <c r="E3135" s="5">
        <v>0</v>
      </c>
      <c r="F3135" s="7" t="s">
        <v>14</v>
      </c>
      <c r="G3135" s="7" t="s">
        <v>27</v>
      </c>
      <c r="H3135" s="7"/>
      <c r="I3135" s="1" t="s">
        <v>5565</v>
      </c>
      <c r="J3135" s="1" t="s">
        <v>5524</v>
      </c>
      <c r="K3135" s="6" t="s">
        <v>22</v>
      </c>
      <c r="L3135" s="6">
        <v>6402</v>
      </c>
      <c r="M3135" s="6">
        <v>5</v>
      </c>
      <c r="N3135" s="6">
        <v>8</v>
      </c>
      <c r="P3135" s="6">
        <v>1</v>
      </c>
      <c r="Q3135" s="16" t="str">
        <f>IF($B3135=2014,$P3135,"")</f>
        <v/>
      </c>
      <c r="R3135" s="16" t="str">
        <f>IF($B3135=2015,$P3135,"")</f>
        <v/>
      </c>
      <c r="S3135" s="16" t="str">
        <f>IF($B3135=2016,$P3135,"")</f>
        <v/>
      </c>
      <c r="T3135" s="16" t="str">
        <f>IF($B3135=2017,$P3135,"")</f>
        <v/>
      </c>
      <c r="U3135" s="16" t="str">
        <f>IF($B3135=2018,$P3135,"")</f>
        <v/>
      </c>
      <c r="V3135" s="16" t="str">
        <f>IF($B3135=2019,$P3135,"")</f>
        <v/>
      </c>
      <c r="W3135" s="16" t="str">
        <f>IF($B3135=2020,$P3135,"")</f>
        <v/>
      </c>
      <c r="X3135" s="6" t="str">
        <f>IF($B3135=2021,$P3135,"")</f>
        <v/>
      </c>
      <c r="Y3135" s="6" t="str">
        <f>IF($B3135=2022,$P3135,"")</f>
        <v/>
      </c>
      <c r="Z3135" s="6">
        <f>IF($B3135=2023,$P3135,"")</f>
        <v>1</v>
      </c>
      <c r="AA3135" s="6" t="str">
        <f>IF($B3135=2024,$P3135,"")</f>
        <v/>
      </c>
      <c r="AB3135" s="16" t="str">
        <f>IF($B3135=2025,$P3135,"")</f>
        <v/>
      </c>
    </row>
    <row r="3136" spans="1:28" x14ac:dyDescent="0.25">
      <c r="A3136" s="3">
        <v>1287</v>
      </c>
      <c r="B3136" s="3">
        <v>2023</v>
      </c>
      <c r="C3136" s="3" t="s">
        <v>1670</v>
      </c>
      <c r="D3136" s="4">
        <f>DATE(B3136,N3136,M3136)</f>
        <v>45143</v>
      </c>
      <c r="E3136" s="5">
        <v>2102</v>
      </c>
      <c r="F3136" s="7" t="s">
        <v>14</v>
      </c>
      <c r="G3136" s="7" t="s">
        <v>27</v>
      </c>
      <c r="H3136" s="7"/>
      <c r="I3136" s="1" t="s">
        <v>5565</v>
      </c>
      <c r="J3136" s="1" t="s">
        <v>5525</v>
      </c>
      <c r="K3136" s="6" t="s">
        <v>842</v>
      </c>
      <c r="L3136" s="6">
        <v>6402</v>
      </c>
      <c r="M3136" s="6">
        <v>5</v>
      </c>
      <c r="N3136" s="6">
        <v>8</v>
      </c>
      <c r="O3136" s="6" t="s">
        <v>81</v>
      </c>
      <c r="P3136" s="6">
        <v>1</v>
      </c>
      <c r="Q3136" s="16" t="str">
        <f>IF($B3136=2014,$P3136,"")</f>
        <v/>
      </c>
      <c r="R3136" s="16" t="str">
        <f>IF($B3136=2015,$P3136,"")</f>
        <v/>
      </c>
      <c r="S3136" s="16" t="str">
        <f>IF($B3136=2016,$P3136,"")</f>
        <v/>
      </c>
      <c r="T3136" s="16" t="str">
        <f>IF($B3136=2017,$P3136,"")</f>
        <v/>
      </c>
      <c r="U3136" s="16" t="str">
        <f>IF($B3136=2018,$P3136,"")</f>
        <v/>
      </c>
      <c r="V3136" s="16" t="str">
        <f>IF($B3136=2019,$P3136,"")</f>
        <v/>
      </c>
      <c r="W3136" s="16" t="str">
        <f>IF($B3136=2020,$P3136,"")</f>
        <v/>
      </c>
      <c r="X3136" s="6" t="str">
        <f>IF($B3136=2021,$P3136,"")</f>
        <v/>
      </c>
      <c r="Y3136" s="6" t="str">
        <f>IF($B3136=2022,$P3136,"")</f>
        <v/>
      </c>
      <c r="Z3136" s="6">
        <f>IF($B3136=2023,$P3136,"")</f>
        <v>1</v>
      </c>
      <c r="AA3136" s="6" t="str">
        <f>IF($B3136=2024,$P3136,"")</f>
        <v/>
      </c>
      <c r="AB3136" s="16" t="str">
        <f>IF($B3136=2025,$P3136,"")</f>
        <v/>
      </c>
    </row>
    <row r="3137" spans="1:28" ht="24" x14ac:dyDescent="0.25">
      <c r="A3137" s="3">
        <v>1287</v>
      </c>
      <c r="B3137" s="3">
        <v>2023</v>
      </c>
      <c r="C3137" s="3" t="s">
        <v>43</v>
      </c>
      <c r="D3137" s="4">
        <f>DATE(B3137,N3137,M3137)</f>
        <v>45149</v>
      </c>
      <c r="E3137" s="5">
        <v>1858</v>
      </c>
      <c r="F3137" s="7" t="s">
        <v>14</v>
      </c>
      <c r="G3137" s="7" t="s">
        <v>27</v>
      </c>
      <c r="H3137" s="7"/>
      <c r="I3137" s="1" t="s">
        <v>5565</v>
      </c>
      <c r="J3137" s="1" t="s">
        <v>6154</v>
      </c>
      <c r="K3137" s="6" t="s">
        <v>842</v>
      </c>
      <c r="L3137" s="6">
        <v>6404</v>
      </c>
      <c r="M3137" s="6">
        <v>11</v>
      </c>
      <c r="N3137" s="6">
        <v>8</v>
      </c>
      <c r="O3137" s="6" t="s">
        <v>81</v>
      </c>
      <c r="P3137" s="6">
        <v>1</v>
      </c>
      <c r="Q3137" s="16" t="str">
        <f>IF($B3137=2014,$P3137,"")</f>
        <v/>
      </c>
      <c r="R3137" s="16" t="str">
        <f>IF($B3137=2015,$P3137,"")</f>
        <v/>
      </c>
      <c r="S3137" s="16" t="str">
        <f>IF($B3137=2016,$P3137,"")</f>
        <v/>
      </c>
      <c r="T3137" s="16" t="str">
        <f>IF($B3137=2017,$P3137,"")</f>
        <v/>
      </c>
      <c r="U3137" s="16" t="str">
        <f>IF($B3137=2018,$P3137,"")</f>
        <v/>
      </c>
      <c r="V3137" s="16" t="str">
        <f>IF($B3137=2019,$P3137,"")</f>
        <v/>
      </c>
      <c r="W3137" s="16" t="str">
        <f>IF($B3137=2020,$P3137,"")</f>
        <v/>
      </c>
      <c r="X3137" s="6" t="str">
        <f>IF($B3137=2021,$P3137,"")</f>
        <v/>
      </c>
      <c r="Y3137" s="6" t="str">
        <f>IF($B3137=2022,$P3137,"")</f>
        <v/>
      </c>
      <c r="Z3137" s="6">
        <f>IF($B3137=2023,$P3137,"")</f>
        <v>1</v>
      </c>
      <c r="AA3137" s="6" t="str">
        <f>IF($B3137=2024,$P3137,"")</f>
        <v/>
      </c>
      <c r="AB3137" s="16" t="str">
        <f>IF($B3137=2025,$P3137,"")</f>
        <v/>
      </c>
    </row>
    <row r="3138" spans="1:28" ht="24" x14ac:dyDescent="0.25">
      <c r="A3138" s="3">
        <v>1287</v>
      </c>
      <c r="B3138" s="3">
        <v>2023</v>
      </c>
      <c r="C3138" s="3" t="s">
        <v>115</v>
      </c>
      <c r="D3138" s="4">
        <f>DATE(B3138,N3138,M3138)</f>
        <v>45176</v>
      </c>
      <c r="E3138" s="5">
        <v>2059</v>
      </c>
      <c r="F3138" s="7" t="s">
        <v>14</v>
      </c>
      <c r="G3138" s="7" t="s">
        <v>27</v>
      </c>
      <c r="H3138" s="7"/>
      <c r="I3138" s="1" t="s">
        <v>5565</v>
      </c>
      <c r="J3138" s="1" t="s">
        <v>5677</v>
      </c>
      <c r="K3138" s="6" t="s">
        <v>842</v>
      </c>
      <c r="L3138" s="6">
        <v>6405</v>
      </c>
      <c r="M3138" s="6">
        <v>7</v>
      </c>
      <c r="N3138" s="6">
        <v>9</v>
      </c>
      <c r="O3138" s="6" t="s">
        <v>81</v>
      </c>
      <c r="P3138" s="6">
        <v>1</v>
      </c>
      <c r="Q3138" s="16" t="str">
        <f>IF($B3138=2014,$P3138,"")</f>
        <v/>
      </c>
      <c r="R3138" s="16" t="str">
        <f>IF($B3138=2015,$P3138,"")</f>
        <v/>
      </c>
      <c r="S3138" s="16" t="str">
        <f>IF($B3138=2016,$P3138,"")</f>
        <v/>
      </c>
      <c r="T3138" s="16" t="str">
        <f>IF($B3138=2017,$P3138,"")</f>
        <v/>
      </c>
      <c r="U3138" s="16" t="str">
        <f>IF($B3138=2018,$P3138,"")</f>
        <v/>
      </c>
      <c r="V3138" s="16" t="str">
        <f>IF($B3138=2019,$P3138,"")</f>
        <v/>
      </c>
      <c r="W3138" s="16" t="str">
        <f>IF($B3138=2020,$P3138,"")</f>
        <v/>
      </c>
      <c r="X3138" s="6" t="str">
        <f>IF($B3138=2021,$P3138,"")</f>
        <v/>
      </c>
      <c r="Y3138" s="6" t="str">
        <f>IF($B3138=2022,$P3138,"")</f>
        <v/>
      </c>
      <c r="Z3138" s="6">
        <f>IF($B3138=2023,$P3138,"")</f>
        <v>1</v>
      </c>
      <c r="AA3138" s="6" t="str">
        <f>IF($B3138=2024,$P3138,"")</f>
        <v/>
      </c>
      <c r="AB3138" s="16" t="str">
        <f>IF($B3138=2025,$P3138,"")</f>
        <v/>
      </c>
    </row>
    <row r="3139" spans="1:28" x14ac:dyDescent="0.25">
      <c r="A3139" s="3">
        <v>1287</v>
      </c>
      <c r="B3139" s="3">
        <v>2023</v>
      </c>
      <c r="C3139" s="3" t="s">
        <v>1051</v>
      </c>
      <c r="D3139" s="4">
        <f>DATE(B3139,N3139,M3139)</f>
        <v>45187</v>
      </c>
      <c r="E3139" s="5">
        <v>100</v>
      </c>
      <c r="F3139" s="6" t="s">
        <v>14</v>
      </c>
      <c r="G3139" s="7" t="s">
        <v>27</v>
      </c>
      <c r="H3139" s="7"/>
      <c r="I3139" s="1" t="s">
        <v>5565</v>
      </c>
      <c r="J3139" s="1" t="s">
        <v>5817</v>
      </c>
      <c r="K3139" s="6" t="s">
        <v>5781</v>
      </c>
      <c r="L3139" s="6">
        <v>6408</v>
      </c>
      <c r="M3139" s="6">
        <v>18</v>
      </c>
      <c r="N3139" s="6">
        <v>9</v>
      </c>
      <c r="P3139" s="6">
        <v>1</v>
      </c>
      <c r="Q3139" s="16" t="str">
        <f>IF($B3139=2014,$P3139,"")</f>
        <v/>
      </c>
      <c r="R3139" s="16" t="str">
        <f>IF($B3139=2015,$P3139,"")</f>
        <v/>
      </c>
      <c r="S3139" s="16" t="str">
        <f>IF($B3139=2016,$P3139,"")</f>
        <v/>
      </c>
      <c r="T3139" s="16" t="str">
        <f>IF($B3139=2017,$P3139,"")</f>
        <v/>
      </c>
      <c r="U3139" s="16" t="str">
        <f>IF($B3139=2018,$P3139,"")</f>
        <v/>
      </c>
      <c r="V3139" s="16" t="str">
        <f>IF($B3139=2019,$P3139,"")</f>
        <v/>
      </c>
      <c r="W3139" s="16" t="str">
        <f>IF($B3139=2020,$P3139,"")</f>
        <v/>
      </c>
      <c r="X3139" s="6" t="str">
        <f>IF($B3139=2021,$P3139,"")</f>
        <v/>
      </c>
      <c r="Y3139" s="6" t="str">
        <f>IF($B3139=2022,$P3139,"")</f>
        <v/>
      </c>
      <c r="Z3139" s="6">
        <f>IF($B3139=2023,$P3139,"")</f>
        <v>1</v>
      </c>
      <c r="AA3139" s="6" t="str">
        <f>IF($B3139=2024,$P3139,"")</f>
        <v/>
      </c>
      <c r="AB3139" s="16" t="str">
        <f>IF($B3139=2025,$P3139,"")</f>
        <v/>
      </c>
    </row>
    <row r="3140" spans="1:28" x14ac:dyDescent="0.25">
      <c r="A3140" s="3">
        <v>1287</v>
      </c>
      <c r="B3140" s="3">
        <v>2023</v>
      </c>
      <c r="C3140" s="3" t="s">
        <v>264</v>
      </c>
      <c r="D3140" s="4">
        <f>DATE(B3140,N3140,M3140)</f>
        <v>45217</v>
      </c>
      <c r="E3140" s="5">
        <v>1620</v>
      </c>
      <c r="F3140" s="6" t="s">
        <v>14</v>
      </c>
      <c r="G3140" s="7" t="s">
        <v>27</v>
      </c>
      <c r="H3140" s="7"/>
      <c r="I3140" s="1" t="s">
        <v>5565</v>
      </c>
      <c r="J3140" s="1" t="s">
        <v>5818</v>
      </c>
      <c r="K3140" s="6" t="s">
        <v>842</v>
      </c>
      <c r="L3140" s="6">
        <v>6408</v>
      </c>
      <c r="M3140" s="6">
        <v>18</v>
      </c>
      <c r="N3140" s="6">
        <v>10</v>
      </c>
      <c r="O3140" s="6" t="s">
        <v>81</v>
      </c>
      <c r="P3140" s="6">
        <v>1</v>
      </c>
      <c r="Q3140" s="16" t="str">
        <f>IF($B3140=2014,$P3140,"")</f>
        <v/>
      </c>
      <c r="R3140" s="16" t="str">
        <f>IF($B3140=2015,$P3140,"")</f>
        <v/>
      </c>
      <c r="S3140" s="16" t="str">
        <f>IF($B3140=2016,$P3140,"")</f>
        <v/>
      </c>
      <c r="T3140" s="16" t="str">
        <f>IF($B3140=2017,$P3140,"")</f>
        <v/>
      </c>
      <c r="U3140" s="16" t="str">
        <f>IF($B3140=2018,$P3140,"")</f>
        <v/>
      </c>
      <c r="V3140" s="16" t="str">
        <f>IF($B3140=2019,$P3140,"")</f>
        <v/>
      </c>
      <c r="W3140" s="16" t="str">
        <f>IF($B3140=2020,$P3140,"")</f>
        <v/>
      </c>
      <c r="X3140" s="6" t="str">
        <f>IF($B3140=2021,$P3140,"")</f>
        <v/>
      </c>
      <c r="Y3140" s="6" t="str">
        <f>IF($B3140=2022,$P3140,"")</f>
        <v/>
      </c>
      <c r="Z3140" s="6">
        <f>IF($B3140=2023,$P3140,"")</f>
        <v>1</v>
      </c>
      <c r="AA3140" s="6" t="str">
        <f>IF($B3140=2024,$P3140,"")</f>
        <v/>
      </c>
      <c r="AB3140" s="16" t="str">
        <f>IF($B3140=2025,$P3140,"")</f>
        <v/>
      </c>
    </row>
    <row r="3141" spans="1:28" x14ac:dyDescent="0.25">
      <c r="A3141" s="3">
        <v>1287</v>
      </c>
      <c r="B3141" s="3">
        <v>2023</v>
      </c>
      <c r="C3141" s="3" t="s">
        <v>849</v>
      </c>
      <c r="D3141" s="4">
        <f>DATE(B3141,N3141,M3141)</f>
        <v>45255</v>
      </c>
      <c r="E3141" s="5">
        <v>1559</v>
      </c>
      <c r="F3141" s="7" t="s">
        <v>14</v>
      </c>
      <c r="G3141" s="7" t="s">
        <v>27</v>
      </c>
      <c r="H3141" s="7"/>
      <c r="I3141" s="1" t="s">
        <v>5565</v>
      </c>
      <c r="J3141" s="1" t="s">
        <v>5990</v>
      </c>
      <c r="K3141" s="6" t="s">
        <v>842</v>
      </c>
      <c r="L3141" s="6">
        <v>6410</v>
      </c>
      <c r="M3141" s="6">
        <v>25</v>
      </c>
      <c r="N3141" s="6">
        <v>11</v>
      </c>
      <c r="O3141" s="6" t="s">
        <v>81</v>
      </c>
      <c r="P3141" s="6">
        <v>1</v>
      </c>
      <c r="Q3141" s="16" t="str">
        <f>IF($B3141=2014,$P3141,"")</f>
        <v/>
      </c>
      <c r="R3141" s="16" t="str">
        <f>IF($B3141=2015,$P3141,"")</f>
        <v/>
      </c>
      <c r="S3141" s="16" t="str">
        <f>IF($B3141=2016,$P3141,"")</f>
        <v/>
      </c>
      <c r="T3141" s="16" t="str">
        <f>IF($B3141=2017,$P3141,"")</f>
        <v/>
      </c>
      <c r="U3141" s="16" t="str">
        <f>IF($B3141=2018,$P3141,"")</f>
        <v/>
      </c>
      <c r="V3141" s="16" t="str">
        <f>IF($B3141=2019,$P3141,"")</f>
        <v/>
      </c>
      <c r="W3141" s="16" t="str">
        <f>IF($B3141=2020,$P3141,"")</f>
        <v/>
      </c>
      <c r="X3141" s="6" t="str">
        <f>IF($B3141=2021,$P3141,"")</f>
        <v/>
      </c>
      <c r="Y3141" s="6" t="str">
        <f>IF($B3141=2022,$P3141,"")</f>
        <v/>
      </c>
      <c r="Z3141" s="6">
        <f>IF($B3141=2023,$P3141,"")</f>
        <v>1</v>
      </c>
      <c r="AA3141" s="6" t="str">
        <f>IF($B3141=2024,$P3141,"")</f>
        <v/>
      </c>
      <c r="AB3141" s="16" t="str">
        <f>IF($B3141=2025,$P3141,"")</f>
        <v/>
      </c>
    </row>
    <row r="3142" spans="1:28" x14ac:dyDescent="0.25">
      <c r="A3142" s="28">
        <v>1287</v>
      </c>
      <c r="B3142" s="28">
        <v>2024</v>
      </c>
      <c r="C3142" s="28" t="s">
        <v>257</v>
      </c>
      <c r="D3142" s="29">
        <f>DATE(B3142,N3142,M3142)</f>
        <v>45593</v>
      </c>
      <c r="E3142" s="30">
        <v>500</v>
      </c>
      <c r="F3142" s="31" t="s">
        <v>14</v>
      </c>
      <c r="G3142" s="31" t="s">
        <v>27</v>
      </c>
      <c r="H3142" s="31"/>
      <c r="I3142" s="1" t="s">
        <v>5565</v>
      </c>
      <c r="J3142" s="32" t="s">
        <v>6434</v>
      </c>
      <c r="K3142" s="27" t="s">
        <v>6364</v>
      </c>
      <c r="L3142" s="27">
        <v>6509</v>
      </c>
      <c r="M3142" s="27">
        <v>28</v>
      </c>
      <c r="N3142" s="27">
        <v>10</v>
      </c>
      <c r="O3142" s="27"/>
      <c r="P3142" s="6">
        <v>1</v>
      </c>
      <c r="Q3142" s="16" t="str">
        <f>IF($B3142=2014,$P3142,"")</f>
        <v/>
      </c>
      <c r="R3142" s="16" t="str">
        <f>IF($B3142=2015,$P3142,"")</f>
        <v/>
      </c>
      <c r="S3142" s="16" t="str">
        <f>IF($B3142=2016,$P3142,"")</f>
        <v/>
      </c>
      <c r="T3142" s="16" t="str">
        <f>IF($B3142=2017,$P3142,"")</f>
        <v/>
      </c>
      <c r="U3142" s="16" t="str">
        <f>IF($B3142=2018,$P3142,"")</f>
        <v/>
      </c>
      <c r="V3142" s="16" t="str">
        <f>IF($B3142=2019,$P3142,"")</f>
        <v/>
      </c>
      <c r="W3142" s="16" t="str">
        <f>IF($B3142=2020,$P3142,"")</f>
        <v/>
      </c>
      <c r="X3142" s="6" t="str">
        <f>IF($B3142=2021,$P3142,"")</f>
        <v/>
      </c>
      <c r="Y3142" s="6" t="str">
        <f>IF($B3142=2022,$P3142,"")</f>
        <v/>
      </c>
      <c r="Z3142" s="6" t="str">
        <f>IF($B3142=2023,$P3142,"")</f>
        <v/>
      </c>
      <c r="AA3142" s="6">
        <f>IF($B3142=2024,$P3142,"")</f>
        <v>1</v>
      </c>
      <c r="AB3142" s="16" t="str">
        <f>IF($B3142=2025,$P3142,"")</f>
        <v/>
      </c>
    </row>
    <row r="3143" spans="1:28" x14ac:dyDescent="0.25">
      <c r="A3143" s="28">
        <v>1287</v>
      </c>
      <c r="B3143" s="28">
        <v>2024</v>
      </c>
      <c r="C3143" s="28" t="s">
        <v>1267</v>
      </c>
      <c r="D3143" s="29">
        <f>DATE(B3143,N3143,M3143)</f>
        <v>45598</v>
      </c>
      <c r="E3143" s="30">
        <v>1459</v>
      </c>
      <c r="F3143" s="31" t="s">
        <v>14</v>
      </c>
      <c r="G3143" s="31" t="s">
        <v>27</v>
      </c>
      <c r="H3143" s="31"/>
      <c r="I3143" s="1" t="s">
        <v>5565</v>
      </c>
      <c r="J3143" s="32" t="s">
        <v>6435</v>
      </c>
      <c r="K3143" s="27" t="s">
        <v>842</v>
      </c>
      <c r="L3143" s="27">
        <v>6509</v>
      </c>
      <c r="M3143" s="27">
        <v>2</v>
      </c>
      <c r="N3143" s="27">
        <v>11</v>
      </c>
      <c r="O3143" s="27" t="s">
        <v>81</v>
      </c>
      <c r="P3143" s="6">
        <v>1</v>
      </c>
      <c r="Q3143" s="16" t="str">
        <f>IF($B3143=2014,$P3143,"")</f>
        <v/>
      </c>
      <c r="R3143" s="16" t="str">
        <f>IF($B3143=2015,$P3143,"")</f>
        <v/>
      </c>
      <c r="S3143" s="16" t="str">
        <f>IF($B3143=2016,$P3143,"")</f>
        <v/>
      </c>
      <c r="T3143" s="16" t="str">
        <f>IF($B3143=2017,$P3143,"")</f>
        <v/>
      </c>
      <c r="U3143" s="16" t="str">
        <f>IF($B3143=2018,$P3143,"")</f>
        <v/>
      </c>
      <c r="V3143" s="16" t="str">
        <f>IF($B3143=2019,$P3143,"")</f>
        <v/>
      </c>
      <c r="W3143" s="16" t="str">
        <f>IF($B3143=2020,$P3143,"")</f>
        <v/>
      </c>
      <c r="X3143" s="6" t="str">
        <f>IF($B3143=2021,$P3143,"")</f>
        <v/>
      </c>
      <c r="Y3143" s="6" t="str">
        <f>IF($B3143=2022,$P3143,"")</f>
        <v/>
      </c>
      <c r="Z3143" s="6" t="str">
        <f>IF($B3143=2023,$P3143,"")</f>
        <v/>
      </c>
      <c r="AA3143" s="6">
        <f>IF($B3143=2024,$P3143,"")</f>
        <v>1</v>
      </c>
      <c r="AB3143" s="16" t="str">
        <f>IF($B3143=2025,$P3143,"")</f>
        <v/>
      </c>
    </row>
    <row r="3144" spans="1:28" ht="36" x14ac:dyDescent="0.25">
      <c r="A3144" s="3">
        <v>1287</v>
      </c>
      <c r="B3144" s="3">
        <v>2023</v>
      </c>
      <c r="C3144" s="3" t="s">
        <v>1878</v>
      </c>
      <c r="D3144" s="4">
        <f>DATE(B3144,N3144,M3144)</f>
        <v>45031</v>
      </c>
      <c r="E3144" s="3">
        <v>1755</v>
      </c>
      <c r="F3144" s="6" t="s">
        <v>14</v>
      </c>
      <c r="G3144" s="6" t="s">
        <v>27</v>
      </c>
      <c r="I3144" s="1" t="s">
        <v>3486</v>
      </c>
      <c r="J3144" s="1" t="s">
        <v>5353</v>
      </c>
      <c r="K3144" s="6" t="s">
        <v>842</v>
      </c>
      <c r="L3144" s="6">
        <v>6320</v>
      </c>
      <c r="M3144" s="6">
        <v>15</v>
      </c>
      <c r="N3144" s="6">
        <v>4</v>
      </c>
      <c r="O3144" s="6" t="s">
        <v>81</v>
      </c>
      <c r="P3144" s="6">
        <v>1</v>
      </c>
      <c r="Q3144" s="16" t="str">
        <f>IF($B3144=2014,$P3144,"")</f>
        <v/>
      </c>
      <c r="R3144" s="16" t="str">
        <f>IF($B3144=2015,$P3144,"")</f>
        <v/>
      </c>
      <c r="S3144" s="16" t="str">
        <f>IF($B3144=2016,$P3144,"")</f>
        <v/>
      </c>
      <c r="T3144" s="16" t="str">
        <f>IF($B3144=2017,$P3144,"")</f>
        <v/>
      </c>
      <c r="U3144" s="16" t="str">
        <f>IF($B3144=2018,$P3144,"")</f>
        <v/>
      </c>
      <c r="V3144" s="16" t="str">
        <f>IF($B3144=2019,$P3144,"")</f>
        <v/>
      </c>
      <c r="W3144" s="16" t="str">
        <f>IF($B3144=2020,$P3144,"")</f>
        <v/>
      </c>
      <c r="X3144" s="6" t="str">
        <f>IF($B3144=2021,$P3144,"")</f>
        <v/>
      </c>
      <c r="Y3144" s="6" t="str">
        <f>IF($B3144=2022,$P3144,"")</f>
        <v/>
      </c>
      <c r="Z3144" s="6">
        <f>IF($B3144=2023,$P3144,"")</f>
        <v>1</v>
      </c>
      <c r="AA3144" s="6" t="str">
        <f>IF($B3144=2024,$P3144,"")</f>
        <v/>
      </c>
      <c r="AB3144" s="16" t="str">
        <f>IF($B3144=2025,$P3144,"")</f>
        <v/>
      </c>
    </row>
    <row r="3145" spans="1:28" x14ac:dyDescent="0.25">
      <c r="A3145" s="3">
        <v>1287</v>
      </c>
      <c r="B3145" s="3">
        <v>2019</v>
      </c>
      <c r="C3145" s="3" t="s">
        <v>721</v>
      </c>
      <c r="D3145" s="4">
        <f>DATE(B3145,N3145,M3145)</f>
        <v>43789</v>
      </c>
      <c r="E3145" s="5">
        <v>1756</v>
      </c>
      <c r="F3145" s="6" t="s">
        <v>14</v>
      </c>
      <c r="G3145" s="6" t="s">
        <v>27</v>
      </c>
      <c r="I3145" s="1" t="s">
        <v>2296</v>
      </c>
      <c r="J3145" s="8" t="s">
        <v>2297</v>
      </c>
      <c r="K3145" s="6" t="s">
        <v>864</v>
      </c>
      <c r="L3145" s="6">
        <v>6010</v>
      </c>
      <c r="M3145" s="6">
        <v>20</v>
      </c>
      <c r="N3145" s="6">
        <v>11</v>
      </c>
      <c r="P3145" s="6">
        <v>1</v>
      </c>
      <c r="Q3145" s="16" t="str">
        <f>IF($B3145=2014,$P3145,"")</f>
        <v/>
      </c>
      <c r="R3145" s="16" t="str">
        <f>IF($B3145=2015,$P3145,"")</f>
        <v/>
      </c>
      <c r="S3145" s="16" t="str">
        <f>IF($B3145=2016,$P3145,"")</f>
        <v/>
      </c>
      <c r="T3145" s="16" t="str">
        <f>IF($B3145=2017,$P3145,"")</f>
        <v/>
      </c>
      <c r="U3145" s="16" t="str">
        <f>IF($B3145=2018,$P3145,"")</f>
        <v/>
      </c>
      <c r="V3145" s="16">
        <f>IF($B3145=2019,$P3145,"")</f>
        <v>1</v>
      </c>
      <c r="W3145" s="16" t="str">
        <f>IF($B3145=2020,$P3145,"")</f>
        <v/>
      </c>
      <c r="X3145" s="6" t="str">
        <f>IF($B3145=2021,$P3145,"")</f>
        <v/>
      </c>
      <c r="Y3145" s="6" t="str">
        <f>IF($B3145=2022,$P3145,"")</f>
        <v/>
      </c>
      <c r="Z3145" s="6" t="str">
        <f>IF($B3145=2023,$P3145,"")</f>
        <v/>
      </c>
      <c r="AA3145" s="6" t="str">
        <f>IF($B3145=2024,$P3145,"")</f>
        <v/>
      </c>
      <c r="AB3145" s="16" t="str">
        <f>IF($B3145=2025,$P3145,"")</f>
        <v/>
      </c>
    </row>
    <row r="3146" spans="1:28" x14ac:dyDescent="0.25">
      <c r="A3146" s="3">
        <v>1287</v>
      </c>
      <c r="B3146" s="3">
        <v>2020</v>
      </c>
      <c r="C3146" s="3" t="s">
        <v>1204</v>
      </c>
      <c r="D3146" s="4">
        <f>DATE(B3146,N3146,M3146)</f>
        <v>43845</v>
      </c>
      <c r="E3146" s="5">
        <v>800</v>
      </c>
      <c r="F3146" s="6" t="s">
        <v>14</v>
      </c>
      <c r="G3146" s="6" t="s">
        <v>27</v>
      </c>
      <c r="I3146" s="1" t="s">
        <v>2296</v>
      </c>
      <c r="J3146" s="1" t="s">
        <v>2298</v>
      </c>
      <c r="K3146" s="6" t="s">
        <v>46</v>
      </c>
      <c r="L3146" s="6">
        <v>6018</v>
      </c>
      <c r="M3146" s="6">
        <v>15</v>
      </c>
      <c r="N3146" s="6">
        <v>1</v>
      </c>
      <c r="P3146" s="6">
        <v>1</v>
      </c>
      <c r="Q3146" s="16" t="str">
        <f>IF($B3146=2014,$P3146,"")</f>
        <v/>
      </c>
      <c r="R3146" s="16" t="str">
        <f>IF($B3146=2015,$P3146,"")</f>
        <v/>
      </c>
      <c r="S3146" s="16" t="str">
        <f>IF($B3146=2016,$P3146,"")</f>
        <v/>
      </c>
      <c r="T3146" s="16" t="str">
        <f>IF($B3146=2017,$P3146,"")</f>
        <v/>
      </c>
      <c r="U3146" s="16" t="str">
        <f>IF($B3146=2018,$P3146,"")</f>
        <v/>
      </c>
      <c r="V3146" s="16" t="str">
        <f>IF($B3146=2019,$P3146,"")</f>
        <v/>
      </c>
      <c r="W3146" s="16">
        <f>IF($B3146=2020,$P3146,"")</f>
        <v>1</v>
      </c>
      <c r="X3146" s="6" t="str">
        <f>IF($B3146=2021,$P3146,"")</f>
        <v/>
      </c>
      <c r="Y3146" s="6" t="str">
        <f>IF($B3146=2022,$P3146,"")</f>
        <v/>
      </c>
      <c r="Z3146" s="6" t="str">
        <f>IF($B3146=2023,$P3146,"")</f>
        <v/>
      </c>
      <c r="AA3146" s="6" t="str">
        <f>IF($B3146=2024,$P3146,"")</f>
        <v/>
      </c>
      <c r="AB3146" s="16" t="str">
        <f>IF($B3146=2025,$P3146,"")</f>
        <v/>
      </c>
    </row>
    <row r="3147" spans="1:28" x14ac:dyDescent="0.25">
      <c r="A3147" s="3">
        <v>1287</v>
      </c>
      <c r="B3147" s="3">
        <v>2020</v>
      </c>
      <c r="C3147" s="3" t="s">
        <v>275</v>
      </c>
      <c r="D3147" s="4">
        <f>DATE(B3147,N3147,M3147)</f>
        <v>44117</v>
      </c>
      <c r="E3147" s="5">
        <v>1950</v>
      </c>
      <c r="F3147" s="7" t="s">
        <v>14</v>
      </c>
      <c r="G3147" s="6" t="s">
        <v>27</v>
      </c>
      <c r="I3147" s="1" t="s">
        <v>3731</v>
      </c>
      <c r="J3147" s="1" t="s">
        <v>420</v>
      </c>
      <c r="K3147" s="6" t="s">
        <v>274</v>
      </c>
      <c r="L3147" s="6">
        <v>6107</v>
      </c>
      <c r="M3147" s="6">
        <v>13</v>
      </c>
      <c r="N3147" s="6">
        <v>10</v>
      </c>
      <c r="P3147" s="6">
        <v>1</v>
      </c>
      <c r="Q3147" s="16" t="str">
        <f>IF($B3147=2014,$P3147,"")</f>
        <v/>
      </c>
      <c r="R3147" s="16" t="str">
        <f>IF($B3147=2015,$P3147,"")</f>
        <v/>
      </c>
      <c r="S3147" s="16" t="str">
        <f>IF($B3147=2016,$P3147,"")</f>
        <v/>
      </c>
      <c r="T3147" s="16" t="str">
        <f>IF($B3147=2017,$P3147,"")</f>
        <v/>
      </c>
      <c r="U3147" s="16" t="str">
        <f>IF($B3147=2018,$P3147,"")</f>
        <v/>
      </c>
      <c r="V3147" s="16" t="str">
        <f>IF($B3147=2019,$P3147,"")</f>
        <v/>
      </c>
      <c r="W3147" s="16">
        <f>IF($B3147=2020,$P3147,"")</f>
        <v>1</v>
      </c>
      <c r="X3147" s="6" t="str">
        <f>IF($B3147=2021,$P3147,"")</f>
        <v/>
      </c>
      <c r="Y3147" s="6" t="str">
        <f>IF($B3147=2022,$P3147,"")</f>
        <v/>
      </c>
      <c r="Z3147" s="6" t="str">
        <f>IF($B3147=2023,$P3147,"")</f>
        <v/>
      </c>
      <c r="AA3147" s="6" t="str">
        <f>IF($B3147=2024,$P3147,"")</f>
        <v/>
      </c>
      <c r="AB3147" s="16" t="str">
        <f>IF($B3147=2025,$P3147,"")</f>
        <v/>
      </c>
    </row>
    <row r="3148" spans="1:28" x14ac:dyDescent="0.25">
      <c r="A3148" s="3">
        <v>1287</v>
      </c>
      <c r="B3148" s="3">
        <v>2021</v>
      </c>
      <c r="C3148" s="3" t="s">
        <v>937</v>
      </c>
      <c r="D3148" s="4">
        <v>44404</v>
      </c>
      <c r="E3148" s="5">
        <v>1</v>
      </c>
      <c r="F3148" s="6" t="s">
        <v>14</v>
      </c>
      <c r="G3148" s="6" t="s">
        <v>27</v>
      </c>
      <c r="I3148" s="1" t="s">
        <v>3731</v>
      </c>
      <c r="J3148" s="1" t="s">
        <v>3732</v>
      </c>
      <c r="K3148" s="6" t="s">
        <v>22</v>
      </c>
      <c r="L3148" s="6">
        <v>6203</v>
      </c>
      <c r="M3148" s="6">
        <v>27</v>
      </c>
      <c r="N3148" s="6">
        <v>7</v>
      </c>
      <c r="P3148" s="6">
        <v>1</v>
      </c>
      <c r="Q3148" s="16" t="str">
        <f>IF($B3148=2014,$P3148,"")</f>
        <v/>
      </c>
      <c r="R3148" s="16" t="str">
        <f>IF($B3148=2015,$P3148,"")</f>
        <v/>
      </c>
      <c r="S3148" s="16" t="str">
        <f>IF($B3148=2016,$P3148,"")</f>
        <v/>
      </c>
      <c r="T3148" s="16" t="str">
        <f>IF($B3148=2017,$P3148,"")</f>
        <v/>
      </c>
      <c r="U3148" s="16" t="str">
        <f>IF($B3148=2018,$P3148,"")</f>
        <v/>
      </c>
      <c r="V3148" s="16" t="str">
        <f>IF($B3148=2019,$P3148,"")</f>
        <v/>
      </c>
      <c r="W3148" s="16" t="str">
        <f>IF($B3148=2020,$P3148,"")</f>
        <v/>
      </c>
      <c r="X3148" s="6">
        <f>IF($B3148=2021,$P3148,"")</f>
        <v>1</v>
      </c>
      <c r="Y3148" s="6" t="str">
        <f>IF($B3148=2022,$P3148,"")</f>
        <v/>
      </c>
      <c r="Z3148" s="6" t="str">
        <f>IF($B3148=2023,$P3148,"")</f>
        <v/>
      </c>
      <c r="AA3148" s="6" t="str">
        <f>IF($B3148=2024,$P3148,"")</f>
        <v/>
      </c>
      <c r="AB3148" s="16" t="str">
        <f>IF($B3148=2025,$P3148,"")</f>
        <v/>
      </c>
    </row>
    <row r="3149" spans="1:28" x14ac:dyDescent="0.25">
      <c r="A3149" s="3">
        <v>1287</v>
      </c>
      <c r="B3149" s="3">
        <v>2021</v>
      </c>
      <c r="C3149" s="3" t="s">
        <v>1538</v>
      </c>
      <c r="D3149" s="4">
        <v>44488</v>
      </c>
      <c r="E3149" s="5">
        <v>1900</v>
      </c>
      <c r="F3149" s="6" t="s">
        <v>14</v>
      </c>
      <c r="G3149" s="6" t="s">
        <v>27</v>
      </c>
      <c r="I3149" s="1" t="s">
        <v>3731</v>
      </c>
      <c r="J3149" s="1" t="s">
        <v>3733</v>
      </c>
      <c r="K3149" s="6" t="s">
        <v>3435</v>
      </c>
      <c r="L3149" s="6">
        <v>6208</v>
      </c>
      <c r="M3149" s="6">
        <v>19</v>
      </c>
      <c r="N3149" s="6">
        <v>10</v>
      </c>
      <c r="P3149" s="6">
        <v>1</v>
      </c>
      <c r="Q3149" s="16" t="str">
        <f>IF($B3149=2014,$P3149,"")</f>
        <v/>
      </c>
      <c r="R3149" s="16" t="str">
        <f>IF($B3149=2015,$P3149,"")</f>
        <v/>
      </c>
      <c r="S3149" s="16" t="str">
        <f>IF($B3149=2016,$P3149,"")</f>
        <v/>
      </c>
      <c r="T3149" s="16" t="str">
        <f>IF($B3149=2017,$P3149,"")</f>
        <v/>
      </c>
      <c r="U3149" s="16" t="str">
        <f>IF($B3149=2018,$P3149,"")</f>
        <v/>
      </c>
      <c r="V3149" s="16" t="str">
        <f>IF($B3149=2019,$P3149,"")</f>
        <v/>
      </c>
      <c r="W3149" s="16" t="str">
        <f>IF($B3149=2020,$P3149,"")</f>
        <v/>
      </c>
      <c r="X3149" s="6">
        <f>IF($B3149=2021,$P3149,"")</f>
        <v>1</v>
      </c>
      <c r="Y3149" s="6" t="str">
        <f>IF($B3149=2022,$P3149,"")</f>
        <v/>
      </c>
      <c r="Z3149" s="6" t="str">
        <f>IF($B3149=2023,$P3149,"")</f>
        <v/>
      </c>
      <c r="AA3149" s="6" t="str">
        <f>IF($B3149=2024,$P3149,"")</f>
        <v/>
      </c>
      <c r="AB3149" s="16" t="str">
        <f>IF($B3149=2025,$P3149,"")</f>
        <v/>
      </c>
    </row>
    <row r="3150" spans="1:28" x14ac:dyDescent="0.25">
      <c r="A3150" s="3">
        <v>1287</v>
      </c>
      <c r="B3150" s="3">
        <v>2019</v>
      </c>
      <c r="C3150" s="3" t="s">
        <v>2130</v>
      </c>
      <c r="D3150" s="4">
        <f>DATE(B3150,N3150,M3150)</f>
        <v>43743</v>
      </c>
      <c r="E3150" s="5">
        <v>1400</v>
      </c>
      <c r="F3150" s="6" t="s">
        <v>14</v>
      </c>
      <c r="G3150" s="6" t="s">
        <v>27</v>
      </c>
      <c r="I3150" s="8" t="s">
        <v>1002</v>
      </c>
      <c r="J3150" s="8" t="s">
        <v>2299</v>
      </c>
      <c r="K3150" s="6" t="s">
        <v>163</v>
      </c>
      <c r="L3150" s="6">
        <v>6007</v>
      </c>
      <c r="M3150" s="6">
        <v>5</v>
      </c>
      <c r="N3150" s="6">
        <v>10</v>
      </c>
      <c r="O3150" s="6" t="s">
        <v>679</v>
      </c>
      <c r="P3150" s="6">
        <v>1</v>
      </c>
      <c r="Q3150" s="16" t="str">
        <f>IF($B3150=2014,$P3150,"")</f>
        <v/>
      </c>
      <c r="R3150" s="16" t="str">
        <f>IF($B3150=2015,$P3150,"")</f>
        <v/>
      </c>
      <c r="S3150" s="16" t="str">
        <f>IF($B3150=2016,$P3150,"")</f>
        <v/>
      </c>
      <c r="T3150" s="16" t="str">
        <f>IF($B3150=2017,$P3150,"")</f>
        <v/>
      </c>
      <c r="U3150" s="16" t="str">
        <f>IF($B3150=2018,$P3150,"")</f>
        <v/>
      </c>
      <c r="V3150" s="16">
        <f>IF($B3150=2019,$P3150,"")</f>
        <v>1</v>
      </c>
      <c r="W3150" s="16" t="str">
        <f>IF($B3150=2020,$P3150,"")</f>
        <v/>
      </c>
      <c r="X3150" s="6" t="str">
        <f>IF($B3150=2021,$P3150,"")</f>
        <v/>
      </c>
      <c r="Y3150" s="6" t="str">
        <f>IF($B3150=2022,$P3150,"")</f>
        <v/>
      </c>
      <c r="Z3150" s="6" t="str">
        <f>IF($B3150=2023,$P3150,"")</f>
        <v/>
      </c>
      <c r="AA3150" s="6" t="str">
        <f>IF($B3150=2024,$P3150,"")</f>
        <v/>
      </c>
      <c r="AB3150" s="16" t="str">
        <f>IF($B3150=2025,$P3150,"")</f>
        <v/>
      </c>
    </row>
    <row r="3151" spans="1:28" ht="24" x14ac:dyDescent="0.25">
      <c r="A3151" s="3">
        <v>1287</v>
      </c>
      <c r="B3151" s="3">
        <v>2019</v>
      </c>
      <c r="C3151" s="3" t="s">
        <v>184</v>
      </c>
      <c r="D3151" s="4">
        <f>DATE(B3151,N3151,M3151)</f>
        <v>43828</v>
      </c>
      <c r="E3151" s="5">
        <v>316</v>
      </c>
      <c r="F3151" s="6" t="s">
        <v>14</v>
      </c>
      <c r="G3151" s="6" t="s">
        <v>27</v>
      </c>
      <c r="I3151" s="8" t="s">
        <v>1002</v>
      </c>
      <c r="J3151" s="1" t="s">
        <v>2300</v>
      </c>
      <c r="K3151" s="6" t="s">
        <v>17</v>
      </c>
      <c r="L3151" s="6">
        <v>6012</v>
      </c>
      <c r="M3151" s="6">
        <v>29</v>
      </c>
      <c r="N3151" s="6">
        <v>12</v>
      </c>
      <c r="P3151" s="6">
        <v>1</v>
      </c>
      <c r="Q3151" s="16" t="str">
        <f>IF($B3151=2014,$P3151,"")</f>
        <v/>
      </c>
      <c r="R3151" s="16" t="str">
        <f>IF($B3151=2015,$P3151,"")</f>
        <v/>
      </c>
      <c r="S3151" s="16" t="str">
        <f>IF($B3151=2016,$P3151,"")</f>
        <v/>
      </c>
      <c r="T3151" s="16" t="str">
        <f>IF($B3151=2017,$P3151,"")</f>
        <v/>
      </c>
      <c r="U3151" s="16" t="str">
        <f>IF($B3151=2018,$P3151,"")</f>
        <v/>
      </c>
      <c r="V3151" s="16">
        <f>IF($B3151=2019,$P3151,"")</f>
        <v>1</v>
      </c>
      <c r="W3151" s="16" t="str">
        <f>IF($B3151=2020,$P3151,"")</f>
        <v/>
      </c>
      <c r="X3151" s="6" t="str">
        <f>IF($B3151=2021,$P3151,"")</f>
        <v/>
      </c>
      <c r="Y3151" s="6" t="str">
        <f>IF($B3151=2022,$P3151,"")</f>
        <v/>
      </c>
      <c r="Z3151" s="6" t="str">
        <f>IF($B3151=2023,$P3151,"")</f>
        <v/>
      </c>
      <c r="AA3151" s="6" t="str">
        <f>IF($B3151=2024,$P3151,"")</f>
        <v/>
      </c>
      <c r="AB3151" s="16" t="str">
        <f>IF($B3151=2025,$P3151,"")</f>
        <v/>
      </c>
    </row>
    <row r="3152" spans="1:28" x14ac:dyDescent="0.25">
      <c r="A3152" s="3">
        <v>1287</v>
      </c>
      <c r="B3152" s="3">
        <v>2020</v>
      </c>
      <c r="C3152" s="3" t="s">
        <v>940</v>
      </c>
      <c r="D3152" s="4">
        <f>DATE(B3152,N3152,M3152)</f>
        <v>43847</v>
      </c>
      <c r="E3152" s="5">
        <v>800</v>
      </c>
      <c r="F3152" s="6" t="s">
        <v>14</v>
      </c>
      <c r="G3152" s="6" t="s">
        <v>27</v>
      </c>
      <c r="I3152" s="8" t="s">
        <v>1002</v>
      </c>
      <c r="J3152" s="1" t="s">
        <v>2301</v>
      </c>
      <c r="K3152" s="6" t="s">
        <v>46</v>
      </c>
      <c r="L3152" s="6">
        <v>6018</v>
      </c>
      <c r="M3152" s="6">
        <v>17</v>
      </c>
      <c r="N3152" s="6">
        <v>1</v>
      </c>
      <c r="P3152" s="6">
        <v>1</v>
      </c>
      <c r="Q3152" s="16" t="str">
        <f>IF($B3152=2014,$P3152,"")</f>
        <v/>
      </c>
      <c r="R3152" s="16" t="str">
        <f>IF($B3152=2015,$P3152,"")</f>
        <v/>
      </c>
      <c r="S3152" s="16" t="str">
        <f>IF($B3152=2016,$P3152,"")</f>
        <v/>
      </c>
      <c r="T3152" s="16" t="str">
        <f>IF($B3152=2017,$P3152,"")</f>
        <v/>
      </c>
      <c r="U3152" s="16" t="str">
        <f>IF($B3152=2018,$P3152,"")</f>
        <v/>
      </c>
      <c r="V3152" s="16" t="str">
        <f>IF($B3152=2019,$P3152,"")</f>
        <v/>
      </c>
      <c r="W3152" s="16">
        <f>IF($B3152=2020,$P3152,"")</f>
        <v>1</v>
      </c>
      <c r="X3152" s="6" t="str">
        <f>IF($B3152=2021,$P3152,"")</f>
        <v/>
      </c>
      <c r="Y3152" s="6" t="str">
        <f>IF($B3152=2022,$P3152,"")</f>
        <v/>
      </c>
      <c r="Z3152" s="6" t="str">
        <f>IF($B3152=2023,$P3152,"")</f>
        <v/>
      </c>
      <c r="AA3152" s="6" t="str">
        <f>IF($B3152=2024,$P3152,"")</f>
        <v/>
      </c>
      <c r="AB3152" s="16" t="str">
        <f>IF($B3152=2025,$P3152,"")</f>
        <v/>
      </c>
    </row>
    <row r="3153" spans="1:28" x14ac:dyDescent="0.25">
      <c r="A3153" s="3">
        <v>1287</v>
      </c>
      <c r="B3153" s="3">
        <v>2020</v>
      </c>
      <c r="C3153" s="3" t="s">
        <v>663</v>
      </c>
      <c r="D3153" s="4">
        <f>DATE(B3153,N3153,M3153)</f>
        <v>43885</v>
      </c>
      <c r="E3153" s="5">
        <v>759</v>
      </c>
      <c r="F3153" s="6" t="s">
        <v>14</v>
      </c>
      <c r="G3153" s="6" t="s">
        <v>27</v>
      </c>
      <c r="I3153" s="8" t="s">
        <v>1002</v>
      </c>
      <c r="J3153" s="1" t="s">
        <v>2302</v>
      </c>
      <c r="K3153" s="6" t="s">
        <v>1455</v>
      </c>
      <c r="L3153" s="6">
        <v>6018</v>
      </c>
      <c r="M3153" s="6">
        <v>24</v>
      </c>
      <c r="N3153" s="6">
        <v>2</v>
      </c>
      <c r="O3153" s="6" t="s">
        <v>81</v>
      </c>
      <c r="P3153" s="6">
        <v>1</v>
      </c>
      <c r="Q3153" s="16" t="str">
        <f>IF($B3153=2014,$P3153,"")</f>
        <v/>
      </c>
      <c r="R3153" s="16" t="str">
        <f>IF($B3153=2015,$P3153,"")</f>
        <v/>
      </c>
      <c r="S3153" s="16" t="str">
        <f>IF($B3153=2016,$P3153,"")</f>
        <v/>
      </c>
      <c r="T3153" s="16" t="str">
        <f>IF($B3153=2017,$P3153,"")</f>
        <v/>
      </c>
      <c r="U3153" s="16" t="str">
        <f>IF($B3153=2018,$P3153,"")</f>
        <v/>
      </c>
      <c r="V3153" s="16" t="str">
        <f>IF($B3153=2019,$P3153,"")</f>
        <v/>
      </c>
      <c r="W3153" s="16">
        <f>IF($B3153=2020,$P3153,"")</f>
        <v>1</v>
      </c>
      <c r="X3153" s="6" t="str">
        <f>IF($B3153=2021,$P3153,"")</f>
        <v/>
      </c>
      <c r="Y3153" s="6" t="str">
        <f>IF($B3153=2022,$P3153,"")</f>
        <v/>
      </c>
      <c r="Z3153" s="6" t="str">
        <f>IF($B3153=2023,$P3153,"")</f>
        <v/>
      </c>
      <c r="AA3153" s="6" t="str">
        <f>IF($B3153=2024,$P3153,"")</f>
        <v/>
      </c>
      <c r="AB3153" s="16" t="str">
        <f>IF($B3153=2025,$P3153,"")</f>
        <v/>
      </c>
    </row>
    <row r="3154" spans="1:28" x14ac:dyDescent="0.25">
      <c r="A3154" s="3">
        <v>1296</v>
      </c>
      <c r="B3154" s="5">
        <v>2015</v>
      </c>
      <c r="C3154" s="3" t="s">
        <v>60</v>
      </c>
      <c r="D3154" s="4">
        <f>DATE(B3154,N3154,M3154)</f>
        <v>42194</v>
      </c>
      <c r="E3154" s="5">
        <v>2159</v>
      </c>
      <c r="F3154" s="6" t="s">
        <v>14</v>
      </c>
      <c r="G3154" s="6" t="s">
        <v>24</v>
      </c>
      <c r="H3154" s="6" t="str">
        <f>RIGHT(I3154,2)</f>
        <v>VA</v>
      </c>
      <c r="I3154" s="1" t="s">
        <v>3734</v>
      </c>
      <c r="J3154" s="8" t="s">
        <v>2303</v>
      </c>
      <c r="K3154" s="6" t="s">
        <v>22</v>
      </c>
      <c r="L3154" s="6">
        <v>5602</v>
      </c>
      <c r="M3154" s="6">
        <v>9</v>
      </c>
      <c r="N3154" s="6">
        <v>7</v>
      </c>
      <c r="P3154" s="6">
        <v>1</v>
      </c>
      <c r="Q3154" s="16" t="str">
        <f>IF($B3154=2014,$P3154,"")</f>
        <v/>
      </c>
      <c r="R3154" s="16">
        <f>IF($B3154=2015,$P3154,"")</f>
        <v>1</v>
      </c>
      <c r="S3154" s="16" t="str">
        <f>IF($B3154=2016,$P3154,"")</f>
        <v/>
      </c>
      <c r="T3154" s="16" t="str">
        <f>IF($B3154=2017,$P3154,"")</f>
        <v/>
      </c>
      <c r="U3154" s="16" t="str">
        <f>IF($B3154=2018,$P3154,"")</f>
        <v/>
      </c>
      <c r="V3154" s="16" t="str">
        <f>IF($B3154=2019,$P3154,"")</f>
        <v/>
      </c>
      <c r="W3154" s="16" t="str">
        <f>IF($B3154=2020,$P3154,"")</f>
        <v/>
      </c>
      <c r="X3154" s="6" t="str">
        <f>IF($B3154=2021,$P3154,"")</f>
        <v/>
      </c>
      <c r="Y3154" s="6" t="str">
        <f>IF($B3154=2022,$P3154,"")</f>
        <v/>
      </c>
      <c r="Z3154" s="6" t="str">
        <f>IF($B3154=2023,$P3154,"")</f>
        <v/>
      </c>
      <c r="AA3154" s="6" t="str">
        <f>IF($B3154=2024,$P3154,"")</f>
        <v/>
      </c>
      <c r="AB3154" s="16" t="str">
        <f>IF($B3154=2025,$P3154,"")</f>
        <v/>
      </c>
    </row>
    <row r="3155" spans="1:28" x14ac:dyDescent="0.25">
      <c r="A3155" s="3">
        <v>1296</v>
      </c>
      <c r="B3155" s="5">
        <v>2015</v>
      </c>
      <c r="C3155" s="3" t="s">
        <v>1299</v>
      </c>
      <c r="D3155" s="4">
        <f>DATE(B3155,N3155,M3155)</f>
        <v>42263</v>
      </c>
      <c r="E3155" s="5">
        <v>2100</v>
      </c>
      <c r="F3155" s="6" t="s">
        <v>14</v>
      </c>
      <c r="G3155" s="6" t="s">
        <v>24</v>
      </c>
      <c r="H3155" s="6" t="str">
        <f>RIGHT(I3155,2)</f>
        <v>VA</v>
      </c>
      <c r="I3155" s="1" t="s">
        <v>3734</v>
      </c>
      <c r="J3155" s="8" t="s">
        <v>2304</v>
      </c>
      <c r="K3155" s="6" t="s">
        <v>739</v>
      </c>
      <c r="L3155" s="6">
        <v>5605</v>
      </c>
      <c r="M3155" s="6">
        <v>16</v>
      </c>
      <c r="N3155" s="6">
        <v>9</v>
      </c>
      <c r="P3155" s="6">
        <v>1</v>
      </c>
      <c r="Q3155" s="16" t="str">
        <f>IF($B3155=2014,$P3155,"")</f>
        <v/>
      </c>
      <c r="R3155" s="16">
        <f>IF($B3155=2015,$P3155,"")</f>
        <v>1</v>
      </c>
      <c r="S3155" s="16" t="str">
        <f>IF($B3155=2016,$P3155,"")</f>
        <v/>
      </c>
      <c r="T3155" s="16" t="str">
        <f>IF($B3155=2017,$P3155,"")</f>
        <v/>
      </c>
      <c r="U3155" s="16" t="str">
        <f>IF($B3155=2018,$P3155,"")</f>
        <v/>
      </c>
      <c r="V3155" s="16" t="str">
        <f>IF($B3155=2019,$P3155,"")</f>
        <v/>
      </c>
      <c r="W3155" s="16" t="str">
        <f>IF($B3155=2020,$P3155,"")</f>
        <v/>
      </c>
      <c r="X3155" s="6" t="str">
        <f>IF($B3155=2021,$P3155,"")</f>
        <v/>
      </c>
      <c r="Y3155" s="6" t="str">
        <f>IF($B3155=2022,$P3155,"")</f>
        <v/>
      </c>
      <c r="Z3155" s="6" t="str">
        <f>IF($B3155=2023,$P3155,"")</f>
        <v/>
      </c>
      <c r="AA3155" s="6" t="str">
        <f>IF($B3155=2024,$P3155,"")</f>
        <v/>
      </c>
      <c r="AB3155" s="16" t="str">
        <f>IF($B3155=2025,$P3155,"")</f>
        <v/>
      </c>
    </row>
    <row r="3156" spans="1:28" x14ac:dyDescent="0.25">
      <c r="A3156" s="3">
        <v>1296</v>
      </c>
      <c r="B3156" s="5">
        <v>2015</v>
      </c>
      <c r="C3156" s="3" t="s">
        <v>278</v>
      </c>
      <c r="D3156" s="4">
        <f>DATE(B3156,N3156,M3156)</f>
        <v>42273</v>
      </c>
      <c r="E3156" s="5">
        <v>1926</v>
      </c>
      <c r="F3156" s="6" t="s">
        <v>14</v>
      </c>
      <c r="G3156" s="6" t="s">
        <v>24</v>
      </c>
      <c r="H3156" s="6" t="str">
        <f>RIGHT(I3156,2)</f>
        <v>VA</v>
      </c>
      <c r="I3156" s="1" t="s">
        <v>3734</v>
      </c>
      <c r="J3156" s="8" t="s">
        <v>2305</v>
      </c>
      <c r="K3156" s="6" t="s">
        <v>22</v>
      </c>
      <c r="L3156" s="6">
        <v>5606</v>
      </c>
      <c r="M3156" s="6">
        <v>26</v>
      </c>
      <c r="N3156" s="6">
        <v>9</v>
      </c>
      <c r="P3156" s="6">
        <v>1</v>
      </c>
      <c r="Q3156" s="16" t="str">
        <f>IF($B3156=2014,$P3156,"")</f>
        <v/>
      </c>
      <c r="R3156" s="16">
        <f>IF($B3156=2015,$P3156,"")</f>
        <v>1</v>
      </c>
      <c r="S3156" s="16" t="str">
        <f>IF($B3156=2016,$P3156,"")</f>
        <v/>
      </c>
      <c r="T3156" s="16" t="str">
        <f>IF($B3156=2017,$P3156,"")</f>
        <v/>
      </c>
      <c r="U3156" s="16" t="str">
        <f>IF($B3156=2018,$P3156,"")</f>
        <v/>
      </c>
      <c r="V3156" s="16" t="str">
        <f>IF($B3156=2019,$P3156,"")</f>
        <v/>
      </c>
      <c r="W3156" s="16" t="str">
        <f>IF($B3156=2020,$P3156,"")</f>
        <v/>
      </c>
      <c r="X3156" s="6" t="str">
        <f>IF($B3156=2021,$P3156,"")</f>
        <v/>
      </c>
      <c r="Y3156" s="6" t="str">
        <f>IF($B3156=2022,$P3156,"")</f>
        <v/>
      </c>
      <c r="Z3156" s="6" t="str">
        <f>IF($B3156=2023,$P3156,"")</f>
        <v/>
      </c>
      <c r="AA3156" s="6" t="str">
        <f>IF($B3156=2024,$P3156,"")</f>
        <v/>
      </c>
      <c r="AB3156" s="16" t="str">
        <f>IF($B3156=2025,$P3156,"")</f>
        <v/>
      </c>
    </row>
    <row r="3157" spans="1:28" x14ac:dyDescent="0.25">
      <c r="A3157" s="3">
        <v>1296</v>
      </c>
      <c r="B3157" s="5">
        <v>2016</v>
      </c>
      <c r="C3157" s="3" t="s">
        <v>158</v>
      </c>
      <c r="D3157" s="4">
        <f>DATE(B3157,N3157,M3157)</f>
        <v>42410</v>
      </c>
      <c r="E3157" s="5">
        <v>556</v>
      </c>
      <c r="F3157" s="6" t="s">
        <v>14</v>
      </c>
      <c r="G3157" s="6" t="s">
        <v>24</v>
      </c>
      <c r="H3157" s="6" t="str">
        <f>RIGHT(I3157,2)</f>
        <v>VA</v>
      </c>
      <c r="I3157" s="1" t="s">
        <v>3734</v>
      </c>
      <c r="J3157" s="8" t="s">
        <v>2306</v>
      </c>
      <c r="K3157" s="6" t="s">
        <v>761</v>
      </c>
      <c r="L3157" s="6">
        <v>5617</v>
      </c>
      <c r="M3157" s="6">
        <v>10</v>
      </c>
      <c r="N3157" s="6">
        <v>2</v>
      </c>
      <c r="P3157" s="6">
        <v>1</v>
      </c>
      <c r="Q3157" s="16" t="str">
        <f>IF($B3157=2014,$P3157,"")</f>
        <v/>
      </c>
      <c r="R3157" s="16" t="str">
        <f>IF($B3157=2015,$P3157,"")</f>
        <v/>
      </c>
      <c r="S3157" s="16">
        <f>IF($B3157=2016,$P3157,"")</f>
        <v>1</v>
      </c>
      <c r="T3157" s="16" t="str">
        <f>IF($B3157=2017,$P3157,"")</f>
        <v/>
      </c>
      <c r="U3157" s="16" t="str">
        <f>IF($B3157=2018,$P3157,"")</f>
        <v/>
      </c>
      <c r="V3157" s="16" t="str">
        <f>IF($B3157=2019,$P3157,"")</f>
        <v/>
      </c>
      <c r="W3157" s="16" t="str">
        <f>IF($B3157=2020,$P3157,"")</f>
        <v/>
      </c>
      <c r="X3157" s="6" t="str">
        <f>IF($B3157=2021,$P3157,"")</f>
        <v/>
      </c>
      <c r="Y3157" s="6" t="str">
        <f>IF($B3157=2022,$P3157,"")</f>
        <v/>
      </c>
      <c r="Z3157" s="6" t="str">
        <f>IF($B3157=2023,$P3157,"")</f>
        <v/>
      </c>
      <c r="AA3157" s="6" t="str">
        <f>IF($B3157=2024,$P3157,"")</f>
        <v/>
      </c>
      <c r="AB3157" s="16" t="str">
        <f>IF($B3157=2025,$P3157,"")</f>
        <v/>
      </c>
    </row>
    <row r="3158" spans="1:28" x14ac:dyDescent="0.25">
      <c r="A3158" s="3">
        <v>1296</v>
      </c>
      <c r="B3158" s="5">
        <v>2016</v>
      </c>
      <c r="C3158" s="3" t="s">
        <v>1181</v>
      </c>
      <c r="D3158" s="4">
        <f>DATE(B3158,N3158,M3158)</f>
        <v>42436</v>
      </c>
      <c r="E3158" s="5">
        <v>2059</v>
      </c>
      <c r="F3158" s="6" t="s">
        <v>14</v>
      </c>
      <c r="G3158" s="6" t="s">
        <v>24</v>
      </c>
      <c r="H3158" s="6" t="str">
        <f>RIGHT(I3158,2)</f>
        <v>VA</v>
      </c>
      <c r="I3158" s="1" t="s">
        <v>3734</v>
      </c>
      <c r="J3158" s="8" t="s">
        <v>2307</v>
      </c>
      <c r="K3158" s="6" t="s">
        <v>22</v>
      </c>
      <c r="L3158" s="6">
        <v>5617</v>
      </c>
      <c r="M3158" s="6">
        <v>7</v>
      </c>
      <c r="N3158" s="6">
        <v>3</v>
      </c>
      <c r="P3158" s="6">
        <v>1</v>
      </c>
      <c r="Q3158" s="16" t="str">
        <f>IF($B3158=2014,$P3158,"")</f>
        <v/>
      </c>
      <c r="R3158" s="16" t="str">
        <f>IF($B3158=2015,$P3158,"")</f>
        <v/>
      </c>
      <c r="S3158" s="16">
        <f>IF($B3158=2016,$P3158,"")</f>
        <v>1</v>
      </c>
      <c r="T3158" s="16" t="str">
        <f>IF($B3158=2017,$P3158,"")</f>
        <v/>
      </c>
      <c r="U3158" s="16" t="str">
        <f>IF($B3158=2018,$P3158,"")</f>
        <v/>
      </c>
      <c r="V3158" s="16" t="str">
        <f>IF($B3158=2019,$P3158,"")</f>
        <v/>
      </c>
      <c r="W3158" s="16" t="str">
        <f>IF($B3158=2020,$P3158,"")</f>
        <v/>
      </c>
      <c r="X3158" s="6" t="str">
        <f>IF($B3158=2021,$P3158,"")</f>
        <v/>
      </c>
      <c r="Y3158" s="6" t="str">
        <f>IF($B3158=2022,$P3158,"")</f>
        <v/>
      </c>
      <c r="Z3158" s="6" t="str">
        <f>IF($B3158=2023,$P3158,"")</f>
        <v/>
      </c>
      <c r="AA3158" s="6" t="str">
        <f>IF($B3158=2024,$P3158,"")</f>
        <v/>
      </c>
      <c r="AB3158" s="16" t="str">
        <f>IF($B3158=2025,$P3158,"")</f>
        <v/>
      </c>
    </row>
    <row r="3159" spans="1:28" x14ac:dyDescent="0.25">
      <c r="A3159" s="3">
        <v>1296</v>
      </c>
      <c r="B3159" s="3">
        <v>2016</v>
      </c>
      <c r="C3159" s="3" t="s">
        <v>140</v>
      </c>
      <c r="D3159" s="4">
        <f>DATE(B3159,N3159,M3159)</f>
        <v>42591</v>
      </c>
      <c r="E3159" s="5">
        <v>2156</v>
      </c>
      <c r="F3159" s="6" t="s">
        <v>14</v>
      </c>
      <c r="G3159" s="7" t="s">
        <v>24</v>
      </c>
      <c r="H3159" s="6" t="str">
        <f>RIGHT(I3159,2)</f>
        <v>VA</v>
      </c>
      <c r="I3159" s="1" t="s">
        <v>3734</v>
      </c>
      <c r="J3159" s="1" t="s">
        <v>2308</v>
      </c>
      <c r="K3159" s="6" t="s">
        <v>22</v>
      </c>
      <c r="L3159" s="6">
        <v>5703</v>
      </c>
      <c r="M3159" s="6">
        <v>9</v>
      </c>
      <c r="N3159" s="6">
        <v>8</v>
      </c>
      <c r="P3159" s="6">
        <v>1</v>
      </c>
      <c r="Q3159" s="16" t="str">
        <f>IF($B3159=2014,$P3159,"")</f>
        <v/>
      </c>
      <c r="R3159" s="16" t="str">
        <f>IF($B3159=2015,$P3159,"")</f>
        <v/>
      </c>
      <c r="S3159" s="16">
        <f>IF($B3159=2016,$P3159,"")</f>
        <v>1</v>
      </c>
      <c r="T3159" s="16" t="str">
        <f>IF($B3159=2017,$P3159,"")</f>
        <v/>
      </c>
      <c r="U3159" s="16" t="str">
        <f>IF($B3159=2018,$P3159,"")</f>
        <v/>
      </c>
      <c r="V3159" s="16" t="str">
        <f>IF($B3159=2019,$P3159,"")</f>
        <v/>
      </c>
      <c r="W3159" s="16" t="str">
        <f>IF($B3159=2020,$P3159,"")</f>
        <v/>
      </c>
      <c r="X3159" s="6" t="str">
        <f>IF($B3159=2021,$P3159,"")</f>
        <v/>
      </c>
      <c r="Y3159" s="6" t="str">
        <f>IF($B3159=2022,$P3159,"")</f>
        <v/>
      </c>
      <c r="Z3159" s="6" t="str">
        <f>IF($B3159=2023,$P3159,"")</f>
        <v/>
      </c>
      <c r="AA3159" s="6" t="str">
        <f>IF($B3159=2024,$P3159,"")</f>
        <v/>
      </c>
      <c r="AB3159" s="16" t="str">
        <f>IF($B3159=2025,$P3159,"")</f>
        <v/>
      </c>
    </row>
    <row r="3160" spans="1:28" x14ac:dyDescent="0.25">
      <c r="A3160" s="3">
        <v>1296</v>
      </c>
      <c r="B3160" s="3">
        <v>2016</v>
      </c>
      <c r="C3160" s="3" t="s">
        <v>125</v>
      </c>
      <c r="D3160" s="4">
        <f>DATE(B3160,N3160,M3160)</f>
        <v>42622</v>
      </c>
      <c r="E3160" s="5">
        <v>2030</v>
      </c>
      <c r="F3160" s="6" t="s">
        <v>14</v>
      </c>
      <c r="G3160" s="7" t="s">
        <v>24</v>
      </c>
      <c r="H3160" s="6" t="str">
        <f>RIGHT(I3160,2)</f>
        <v>VA</v>
      </c>
      <c r="I3160" s="1" t="s">
        <v>3734</v>
      </c>
      <c r="J3160" s="1" t="s">
        <v>2309</v>
      </c>
      <c r="K3160" s="6" t="s">
        <v>22</v>
      </c>
      <c r="L3160" s="6">
        <v>5704</v>
      </c>
      <c r="M3160" s="6">
        <v>9</v>
      </c>
      <c r="N3160" s="6">
        <v>9</v>
      </c>
      <c r="P3160" s="6">
        <v>1</v>
      </c>
      <c r="Q3160" s="16" t="str">
        <f>IF($B3160=2014,$P3160,"")</f>
        <v/>
      </c>
      <c r="R3160" s="16" t="str">
        <f>IF($B3160=2015,$P3160,"")</f>
        <v/>
      </c>
      <c r="S3160" s="16">
        <f>IF($B3160=2016,$P3160,"")</f>
        <v>1</v>
      </c>
      <c r="T3160" s="16" t="str">
        <f>IF($B3160=2017,$P3160,"")</f>
        <v/>
      </c>
      <c r="U3160" s="16" t="str">
        <f>IF($B3160=2018,$P3160,"")</f>
        <v/>
      </c>
      <c r="V3160" s="16" t="str">
        <f>IF($B3160=2019,$P3160,"")</f>
        <v/>
      </c>
      <c r="W3160" s="16" t="str">
        <f>IF($B3160=2020,$P3160,"")</f>
        <v/>
      </c>
      <c r="X3160" s="6" t="str">
        <f>IF($B3160=2021,$P3160,"")</f>
        <v/>
      </c>
      <c r="Y3160" s="6" t="str">
        <f>IF($B3160=2022,$P3160,"")</f>
        <v/>
      </c>
      <c r="Z3160" s="6" t="str">
        <f>IF($B3160=2023,$P3160,"")</f>
        <v/>
      </c>
      <c r="AA3160" s="6" t="str">
        <f>IF($B3160=2024,$P3160,"")</f>
        <v/>
      </c>
      <c r="AB3160" s="16" t="str">
        <f>IF($B3160=2025,$P3160,"")</f>
        <v/>
      </c>
    </row>
    <row r="3161" spans="1:28" x14ac:dyDescent="0.25">
      <c r="A3161" s="3">
        <v>1296</v>
      </c>
      <c r="B3161" s="3">
        <v>2016</v>
      </c>
      <c r="C3161" s="3" t="s">
        <v>209</v>
      </c>
      <c r="D3161" s="4">
        <f>DATE(B3161,N3161,M3161)</f>
        <v>42703</v>
      </c>
      <c r="E3161" s="5">
        <v>2258</v>
      </c>
      <c r="F3161" s="6" t="s">
        <v>14</v>
      </c>
      <c r="G3161" s="7" t="s">
        <v>24</v>
      </c>
      <c r="H3161" s="6" t="str">
        <f>RIGHT(I3161,2)</f>
        <v>VA</v>
      </c>
      <c r="I3161" s="1" t="s">
        <v>3734</v>
      </c>
      <c r="J3161" s="1" t="s">
        <v>2310</v>
      </c>
      <c r="K3161" s="6" t="s">
        <v>1425</v>
      </c>
      <c r="L3161" s="6">
        <v>5711</v>
      </c>
      <c r="M3161" s="6">
        <v>29</v>
      </c>
      <c r="N3161" s="6">
        <v>11</v>
      </c>
      <c r="O3161" s="6" t="s">
        <v>81</v>
      </c>
      <c r="P3161" s="6">
        <v>1</v>
      </c>
      <c r="Q3161" s="16" t="str">
        <f>IF($B3161=2014,$P3161,"")</f>
        <v/>
      </c>
      <c r="R3161" s="16" t="str">
        <f>IF($B3161=2015,$P3161,"")</f>
        <v/>
      </c>
      <c r="S3161" s="16">
        <f>IF($B3161=2016,$P3161,"")</f>
        <v>1</v>
      </c>
      <c r="T3161" s="16" t="str">
        <f>IF($B3161=2017,$P3161,"")</f>
        <v/>
      </c>
      <c r="U3161" s="16" t="str">
        <f>IF($B3161=2018,$P3161,"")</f>
        <v/>
      </c>
      <c r="V3161" s="16" t="str">
        <f>IF($B3161=2019,$P3161,"")</f>
        <v/>
      </c>
      <c r="W3161" s="16" t="str">
        <f>IF($B3161=2020,$P3161,"")</f>
        <v/>
      </c>
      <c r="X3161" s="6" t="str">
        <f>IF($B3161=2021,$P3161,"")</f>
        <v/>
      </c>
      <c r="Y3161" s="6" t="str">
        <f>IF($B3161=2022,$P3161,"")</f>
        <v/>
      </c>
      <c r="Z3161" s="6" t="str">
        <f>IF($B3161=2023,$P3161,"")</f>
        <v/>
      </c>
      <c r="AA3161" s="6" t="str">
        <f>IF($B3161=2024,$P3161,"")</f>
        <v/>
      </c>
      <c r="AB3161" s="16" t="str">
        <f>IF($B3161=2025,$P3161,"")</f>
        <v/>
      </c>
    </row>
    <row r="3162" spans="1:28" x14ac:dyDescent="0.25">
      <c r="A3162" s="3">
        <v>1296</v>
      </c>
      <c r="B3162" s="3">
        <v>2017</v>
      </c>
      <c r="C3162" s="3" t="s">
        <v>1878</v>
      </c>
      <c r="D3162" s="4">
        <f>DATE(B3162,N3162,M3162)</f>
        <v>42840</v>
      </c>
      <c r="E3162" s="5">
        <v>2058</v>
      </c>
      <c r="F3162" s="6" t="s">
        <v>14</v>
      </c>
      <c r="G3162" s="7" t="s">
        <v>24</v>
      </c>
      <c r="H3162" s="6" t="str">
        <f>RIGHT(I3162,2)</f>
        <v>VA</v>
      </c>
      <c r="I3162" s="1" t="s">
        <v>3734</v>
      </c>
      <c r="J3162" s="1" t="s">
        <v>2311</v>
      </c>
      <c r="K3162" s="6" t="s">
        <v>22</v>
      </c>
      <c r="L3162" s="6">
        <v>5720</v>
      </c>
      <c r="M3162" s="6">
        <v>15</v>
      </c>
      <c r="N3162" s="6">
        <v>4</v>
      </c>
      <c r="P3162" s="6">
        <v>1</v>
      </c>
      <c r="Q3162" s="16" t="str">
        <f>IF($B3162=2014,$P3162,"")</f>
        <v/>
      </c>
      <c r="R3162" s="16" t="str">
        <f>IF($B3162=2015,$P3162,"")</f>
        <v/>
      </c>
      <c r="S3162" s="16" t="str">
        <f>IF($B3162=2016,$P3162,"")</f>
        <v/>
      </c>
      <c r="T3162" s="16">
        <f>IF($B3162=2017,$P3162,"")</f>
        <v>1</v>
      </c>
      <c r="U3162" s="16" t="str">
        <f>IF($B3162=2018,$P3162,"")</f>
        <v/>
      </c>
      <c r="V3162" s="16" t="str">
        <f>IF($B3162=2019,$P3162,"")</f>
        <v/>
      </c>
      <c r="W3162" s="16" t="str">
        <f>IF($B3162=2020,$P3162,"")</f>
        <v/>
      </c>
      <c r="X3162" s="6" t="str">
        <f>IF($B3162=2021,$P3162,"")</f>
        <v/>
      </c>
      <c r="Y3162" s="6" t="str">
        <f>IF($B3162=2022,$P3162,"")</f>
        <v/>
      </c>
      <c r="Z3162" s="6" t="str">
        <f>IF($B3162=2023,$P3162,"")</f>
        <v/>
      </c>
      <c r="AA3162" s="6" t="str">
        <f>IF($B3162=2024,$P3162,"")</f>
        <v/>
      </c>
      <c r="AB3162" s="16" t="str">
        <f>IF($B3162=2025,$P3162,"")</f>
        <v/>
      </c>
    </row>
    <row r="3163" spans="1:28" x14ac:dyDescent="0.25">
      <c r="A3163" s="3">
        <v>1296</v>
      </c>
      <c r="B3163" s="3">
        <v>2017</v>
      </c>
      <c r="C3163" s="3" t="s">
        <v>1061</v>
      </c>
      <c r="D3163" s="4">
        <f>DATE(B3163,N3163,M3163)</f>
        <v>42947</v>
      </c>
      <c r="E3163" s="5">
        <v>2157</v>
      </c>
      <c r="F3163" s="6" t="s">
        <v>14</v>
      </c>
      <c r="G3163" s="6" t="s">
        <v>24</v>
      </c>
      <c r="H3163" s="6" t="str">
        <f>RIGHT(I3163,2)</f>
        <v>VA</v>
      </c>
      <c r="I3163" s="1" t="s">
        <v>3734</v>
      </c>
      <c r="J3163" s="8" t="s">
        <v>2308</v>
      </c>
      <c r="K3163" s="6" t="s">
        <v>22</v>
      </c>
      <c r="M3163" s="6">
        <v>31</v>
      </c>
      <c r="N3163" s="6">
        <v>7</v>
      </c>
      <c r="P3163" s="6">
        <v>1</v>
      </c>
      <c r="Q3163" s="16" t="str">
        <f>IF($B3163=2014,$P3163,"")</f>
        <v/>
      </c>
      <c r="R3163" s="16" t="str">
        <f>IF($B3163=2015,$P3163,"")</f>
        <v/>
      </c>
      <c r="S3163" s="16" t="str">
        <f>IF($B3163=2016,$P3163,"")</f>
        <v/>
      </c>
      <c r="T3163" s="16">
        <f>IF($B3163=2017,$P3163,"")</f>
        <v>1</v>
      </c>
      <c r="U3163" s="16" t="str">
        <f>IF($B3163=2018,$P3163,"")</f>
        <v/>
      </c>
      <c r="V3163" s="16" t="str">
        <f>IF($B3163=2019,$P3163,"")</f>
        <v/>
      </c>
      <c r="W3163" s="16" t="str">
        <f>IF($B3163=2020,$P3163,"")</f>
        <v/>
      </c>
      <c r="X3163" s="6" t="str">
        <f>IF($B3163=2021,$P3163,"")</f>
        <v/>
      </c>
      <c r="Y3163" s="6" t="str">
        <f>IF($B3163=2022,$P3163,"")</f>
        <v/>
      </c>
      <c r="Z3163" s="6" t="str">
        <f>IF($B3163=2023,$P3163,"")</f>
        <v/>
      </c>
      <c r="AA3163" s="6" t="str">
        <f>IF($B3163=2024,$P3163,"")</f>
        <v/>
      </c>
      <c r="AB3163" s="16" t="str">
        <f>IF($B3163=2025,$P3163,"")</f>
        <v/>
      </c>
    </row>
    <row r="3164" spans="1:28" x14ac:dyDescent="0.25">
      <c r="A3164" s="3">
        <v>1296</v>
      </c>
      <c r="B3164" s="3">
        <v>2017</v>
      </c>
      <c r="C3164" s="3" t="s">
        <v>277</v>
      </c>
      <c r="D3164" s="4">
        <f>DATE(B3164,N3164,M3164)</f>
        <v>43007</v>
      </c>
      <c r="E3164" s="5">
        <v>2128</v>
      </c>
      <c r="F3164" s="6" t="s">
        <v>14</v>
      </c>
      <c r="G3164" s="6" t="s">
        <v>24</v>
      </c>
      <c r="H3164" s="6" t="str">
        <f>RIGHT(I3164,2)</f>
        <v>VA</v>
      </c>
      <c r="I3164" s="1" t="s">
        <v>3734</v>
      </c>
      <c r="J3164" s="8" t="s">
        <v>2312</v>
      </c>
      <c r="K3164" s="6" t="s">
        <v>22</v>
      </c>
      <c r="L3164" s="6">
        <v>5806</v>
      </c>
      <c r="M3164" s="6">
        <v>29</v>
      </c>
      <c r="N3164" s="6">
        <v>9</v>
      </c>
      <c r="P3164" s="6">
        <v>1</v>
      </c>
      <c r="Q3164" s="16" t="str">
        <f>IF($B3164=2014,$P3164,"")</f>
        <v/>
      </c>
      <c r="R3164" s="16" t="str">
        <f>IF($B3164=2015,$P3164,"")</f>
        <v/>
      </c>
      <c r="S3164" s="16" t="str">
        <f>IF($B3164=2016,$P3164,"")</f>
        <v/>
      </c>
      <c r="T3164" s="16">
        <f>IF($B3164=2017,$P3164,"")</f>
        <v>1</v>
      </c>
      <c r="U3164" s="16" t="str">
        <f>IF($B3164=2018,$P3164,"")</f>
        <v/>
      </c>
      <c r="V3164" s="16" t="str">
        <f>IF($B3164=2019,$P3164,"")</f>
        <v/>
      </c>
      <c r="W3164" s="16" t="str">
        <f>IF($B3164=2020,$P3164,"")</f>
        <v/>
      </c>
      <c r="X3164" s="6" t="str">
        <f>IF($B3164=2021,$P3164,"")</f>
        <v/>
      </c>
      <c r="Y3164" s="6" t="str">
        <f>IF($B3164=2022,$P3164,"")</f>
        <v/>
      </c>
      <c r="Z3164" s="6" t="str">
        <f>IF($B3164=2023,$P3164,"")</f>
        <v/>
      </c>
      <c r="AA3164" s="6" t="str">
        <f>IF($B3164=2024,$P3164,"")</f>
        <v/>
      </c>
      <c r="AB3164" s="16" t="str">
        <f>IF($B3164=2025,$P3164,"")</f>
        <v/>
      </c>
    </row>
    <row r="3165" spans="1:28" x14ac:dyDescent="0.25">
      <c r="A3165" s="3">
        <v>1296</v>
      </c>
      <c r="B3165" s="3">
        <v>2018</v>
      </c>
      <c r="C3165" s="3" t="s">
        <v>914</v>
      </c>
      <c r="D3165" s="4">
        <f>DATE(B3165,N3165,M3165)</f>
        <v>43168</v>
      </c>
      <c r="E3165" s="5">
        <v>2304</v>
      </c>
      <c r="F3165" s="6" t="s">
        <v>14</v>
      </c>
      <c r="G3165" s="7" t="s">
        <v>24</v>
      </c>
      <c r="H3165" s="6" t="str">
        <f>RIGHT(I3165,2)</f>
        <v>VA</v>
      </c>
      <c r="I3165" s="1" t="s">
        <v>3734</v>
      </c>
      <c r="J3165" s="8" t="s">
        <v>2313</v>
      </c>
      <c r="K3165" s="6" t="s">
        <v>22</v>
      </c>
      <c r="L3165" s="6">
        <v>5817</v>
      </c>
      <c r="M3165" s="6">
        <v>9</v>
      </c>
      <c r="N3165" s="6">
        <v>3</v>
      </c>
      <c r="P3165" s="6">
        <v>1</v>
      </c>
      <c r="Q3165" s="16" t="str">
        <f>IF($B3165=2014,$P3165,"")</f>
        <v/>
      </c>
      <c r="R3165" s="16" t="str">
        <f>IF($B3165=2015,$P3165,"")</f>
        <v/>
      </c>
      <c r="S3165" s="16" t="str">
        <f>IF($B3165=2016,$P3165,"")</f>
        <v/>
      </c>
      <c r="T3165" s="16" t="str">
        <f>IF($B3165=2017,$P3165,"")</f>
        <v/>
      </c>
      <c r="U3165" s="16">
        <f>IF($B3165=2018,$P3165,"")</f>
        <v>1</v>
      </c>
      <c r="V3165" s="16" t="str">
        <f>IF($B3165=2019,$P3165,"")</f>
        <v/>
      </c>
      <c r="W3165" s="16" t="str">
        <f>IF($B3165=2020,$P3165,"")</f>
        <v/>
      </c>
      <c r="X3165" s="6" t="str">
        <f>IF($B3165=2021,$P3165,"")</f>
        <v/>
      </c>
      <c r="Y3165" s="6" t="str">
        <f>IF($B3165=2022,$P3165,"")</f>
        <v/>
      </c>
      <c r="Z3165" s="6" t="str">
        <f>IF($B3165=2023,$P3165,"")</f>
        <v/>
      </c>
      <c r="AA3165" s="6" t="str">
        <f>IF($B3165=2024,$P3165,"")</f>
        <v/>
      </c>
      <c r="AB3165" s="16" t="str">
        <f>IF($B3165=2025,$P3165,"")</f>
        <v/>
      </c>
    </row>
    <row r="3166" spans="1:28" x14ac:dyDescent="0.25">
      <c r="A3166" s="3">
        <v>1296</v>
      </c>
      <c r="B3166" s="3">
        <v>2018</v>
      </c>
      <c r="C3166" s="3" t="s">
        <v>1134</v>
      </c>
      <c r="D3166" s="4">
        <f>DATE(B3166,N3166,M3166)</f>
        <v>43299</v>
      </c>
      <c r="E3166" s="5">
        <v>2238</v>
      </c>
      <c r="F3166" s="6" t="s">
        <v>14</v>
      </c>
      <c r="G3166" s="6" t="s">
        <v>24</v>
      </c>
      <c r="H3166" s="6" t="str">
        <f>RIGHT(I3166,2)</f>
        <v>VA</v>
      </c>
      <c r="I3166" s="1" t="s">
        <v>3734</v>
      </c>
      <c r="J3166" s="8" t="s">
        <v>78</v>
      </c>
      <c r="K3166" s="6" t="s">
        <v>22</v>
      </c>
      <c r="L3166" s="6">
        <v>5902</v>
      </c>
      <c r="M3166" s="6">
        <v>18</v>
      </c>
      <c r="N3166" s="6">
        <v>7</v>
      </c>
      <c r="P3166" s="6">
        <v>1</v>
      </c>
      <c r="Q3166" s="16" t="str">
        <f>IF($B3166=2014,$P3166,"")</f>
        <v/>
      </c>
      <c r="R3166" s="16" t="str">
        <f>IF($B3166=2015,$P3166,"")</f>
        <v/>
      </c>
      <c r="S3166" s="16" t="str">
        <f>IF($B3166=2016,$P3166,"")</f>
        <v/>
      </c>
      <c r="T3166" s="16" t="str">
        <f>IF($B3166=2017,$P3166,"")</f>
        <v/>
      </c>
      <c r="U3166" s="16">
        <f>IF($B3166=2018,$P3166,"")</f>
        <v>1</v>
      </c>
      <c r="V3166" s="16" t="str">
        <f>IF($B3166=2019,$P3166,"")</f>
        <v/>
      </c>
      <c r="W3166" s="16" t="str">
        <f>IF($B3166=2020,$P3166,"")</f>
        <v/>
      </c>
      <c r="X3166" s="6" t="str">
        <f>IF($B3166=2021,$P3166,"")</f>
        <v/>
      </c>
      <c r="Y3166" s="6" t="str">
        <f>IF($B3166=2022,$P3166,"")</f>
        <v/>
      </c>
      <c r="Z3166" s="6" t="str">
        <f>IF($B3166=2023,$P3166,"")</f>
        <v/>
      </c>
      <c r="AA3166" s="6" t="str">
        <f>IF($B3166=2024,$P3166,"")</f>
        <v/>
      </c>
      <c r="AB3166" s="16" t="str">
        <f>IF($B3166=2025,$P3166,"")</f>
        <v/>
      </c>
    </row>
    <row r="3167" spans="1:28" x14ac:dyDescent="0.25">
      <c r="A3167" s="3">
        <v>1296</v>
      </c>
      <c r="B3167" s="3">
        <v>2018</v>
      </c>
      <c r="C3167" s="3" t="s">
        <v>765</v>
      </c>
      <c r="D3167" s="4">
        <f>DATE(B3167,N3167,M3167)</f>
        <v>43344</v>
      </c>
      <c r="E3167" s="5">
        <v>2215</v>
      </c>
      <c r="F3167" s="6" t="s">
        <v>14</v>
      </c>
      <c r="G3167" s="6" t="s">
        <v>24</v>
      </c>
      <c r="H3167" s="6" t="str">
        <f>RIGHT(I3167,2)</f>
        <v>VA</v>
      </c>
      <c r="I3167" s="1" t="s">
        <v>3734</v>
      </c>
      <c r="J3167" s="8" t="s">
        <v>2308</v>
      </c>
      <c r="K3167" s="6" t="s">
        <v>22</v>
      </c>
      <c r="L3167" s="6">
        <v>5904</v>
      </c>
      <c r="M3167" s="6">
        <v>1</v>
      </c>
      <c r="N3167" s="6">
        <v>9</v>
      </c>
      <c r="P3167" s="6">
        <v>1</v>
      </c>
      <c r="Q3167" s="16" t="str">
        <f>IF($B3167=2014,$P3167,"")</f>
        <v/>
      </c>
      <c r="R3167" s="16" t="str">
        <f>IF($B3167=2015,$P3167,"")</f>
        <v/>
      </c>
      <c r="S3167" s="16" t="str">
        <f>IF($B3167=2016,$P3167,"")</f>
        <v/>
      </c>
      <c r="T3167" s="16" t="str">
        <f>IF($B3167=2017,$P3167,"")</f>
        <v/>
      </c>
      <c r="U3167" s="16">
        <f>IF($B3167=2018,$P3167,"")</f>
        <v>1</v>
      </c>
      <c r="V3167" s="16" t="str">
        <f>IF($B3167=2019,$P3167,"")</f>
        <v/>
      </c>
      <c r="W3167" s="16" t="str">
        <f>IF($B3167=2020,$P3167,"")</f>
        <v/>
      </c>
      <c r="X3167" s="6" t="str">
        <f>IF($B3167=2021,$P3167,"")</f>
        <v/>
      </c>
      <c r="Y3167" s="6" t="str">
        <f>IF($B3167=2022,$P3167,"")</f>
        <v/>
      </c>
      <c r="Z3167" s="6" t="str">
        <f>IF($B3167=2023,$P3167,"")</f>
        <v/>
      </c>
      <c r="AA3167" s="6" t="str">
        <f>IF($B3167=2024,$P3167,"")</f>
        <v/>
      </c>
      <c r="AB3167" s="16" t="str">
        <f>IF($B3167=2025,$P3167,"")</f>
        <v/>
      </c>
    </row>
    <row r="3168" spans="1:28" x14ac:dyDescent="0.25">
      <c r="A3168" s="3">
        <v>1296</v>
      </c>
      <c r="B3168" s="3">
        <v>2018</v>
      </c>
      <c r="C3168" s="3" t="s">
        <v>73</v>
      </c>
      <c r="D3168" s="4">
        <f>DATE(B3168,N3168,M3168)</f>
        <v>43358</v>
      </c>
      <c r="E3168" s="5">
        <v>2058</v>
      </c>
      <c r="F3168" s="6" t="s">
        <v>14</v>
      </c>
      <c r="G3168" s="6" t="s">
        <v>24</v>
      </c>
      <c r="H3168" s="6" t="str">
        <f>RIGHT(I3168,2)</f>
        <v>VA</v>
      </c>
      <c r="I3168" s="1" t="s">
        <v>3734</v>
      </c>
      <c r="J3168" s="8" t="s">
        <v>2314</v>
      </c>
      <c r="K3168" s="6" t="s">
        <v>22</v>
      </c>
      <c r="L3168" s="6">
        <v>5905</v>
      </c>
      <c r="M3168" s="6">
        <v>15</v>
      </c>
      <c r="N3168" s="6">
        <v>9</v>
      </c>
      <c r="P3168" s="6">
        <v>1</v>
      </c>
      <c r="Q3168" s="16" t="str">
        <f>IF($B3168=2014,$P3168,"")</f>
        <v/>
      </c>
      <c r="R3168" s="16" t="str">
        <f>IF($B3168=2015,$P3168,"")</f>
        <v/>
      </c>
      <c r="S3168" s="16" t="str">
        <f>IF($B3168=2016,$P3168,"")</f>
        <v/>
      </c>
      <c r="T3168" s="16" t="str">
        <f>IF($B3168=2017,$P3168,"")</f>
        <v/>
      </c>
      <c r="U3168" s="16">
        <f>IF($B3168=2018,$P3168,"")</f>
        <v>1</v>
      </c>
      <c r="V3168" s="16" t="str">
        <f>IF($B3168=2019,$P3168,"")</f>
        <v/>
      </c>
      <c r="W3168" s="16" t="str">
        <f>IF($B3168=2020,$P3168,"")</f>
        <v/>
      </c>
      <c r="X3168" s="6" t="str">
        <f>IF($B3168=2021,$P3168,"")</f>
        <v/>
      </c>
      <c r="Y3168" s="6" t="str">
        <f>IF($B3168=2022,$P3168,"")</f>
        <v/>
      </c>
      <c r="Z3168" s="6" t="str">
        <f>IF($B3168=2023,$P3168,"")</f>
        <v/>
      </c>
      <c r="AA3168" s="6" t="str">
        <f>IF($B3168=2024,$P3168,"")</f>
        <v/>
      </c>
      <c r="AB3168" s="16" t="str">
        <f>IF($B3168=2025,$P3168,"")</f>
        <v/>
      </c>
    </row>
    <row r="3169" spans="1:28" x14ac:dyDescent="0.25">
      <c r="A3169" s="3">
        <v>1296</v>
      </c>
      <c r="B3169" s="3">
        <v>2019</v>
      </c>
      <c r="C3169" s="3" t="s">
        <v>893</v>
      </c>
      <c r="D3169" s="4">
        <f>DATE(B3169,N3169,M3169)</f>
        <v>43623</v>
      </c>
      <c r="E3169" s="5">
        <v>2200</v>
      </c>
      <c r="F3169" s="6" t="s">
        <v>14</v>
      </c>
      <c r="G3169" s="6" t="s">
        <v>24</v>
      </c>
      <c r="H3169" s="6" t="str">
        <f>RIGHT(I3169,2)</f>
        <v>VA</v>
      </c>
      <c r="I3169" s="1" t="s">
        <v>3734</v>
      </c>
      <c r="J3169" s="8" t="s">
        <v>2315</v>
      </c>
      <c r="K3169" s="6" t="s">
        <v>22</v>
      </c>
      <c r="L3169" s="6">
        <v>6001</v>
      </c>
      <c r="M3169" s="6">
        <v>7</v>
      </c>
      <c r="N3169" s="6">
        <v>6</v>
      </c>
      <c r="P3169" s="6">
        <v>1</v>
      </c>
      <c r="Q3169" s="16" t="str">
        <f>IF($B3169=2014,$P3169,"")</f>
        <v/>
      </c>
      <c r="R3169" s="16" t="str">
        <f>IF($B3169=2015,$P3169,"")</f>
        <v/>
      </c>
      <c r="S3169" s="16" t="str">
        <f>IF($B3169=2016,$P3169,"")</f>
        <v/>
      </c>
      <c r="T3169" s="16" t="str">
        <f>IF($B3169=2017,$P3169,"")</f>
        <v/>
      </c>
      <c r="U3169" s="16" t="str">
        <f>IF($B3169=2018,$P3169,"")</f>
        <v/>
      </c>
      <c r="V3169" s="16">
        <f>IF($B3169=2019,$P3169,"")</f>
        <v>1</v>
      </c>
      <c r="W3169" s="16" t="str">
        <f>IF($B3169=2020,$P3169,"")</f>
        <v/>
      </c>
      <c r="X3169" s="6" t="str">
        <f>IF($B3169=2021,$P3169,"")</f>
        <v/>
      </c>
      <c r="Y3169" s="6" t="str">
        <f>IF($B3169=2022,$P3169,"")</f>
        <v/>
      </c>
      <c r="Z3169" s="6" t="str">
        <f>IF($B3169=2023,$P3169,"")</f>
        <v/>
      </c>
      <c r="AA3169" s="6" t="str">
        <f>IF($B3169=2024,$P3169,"")</f>
        <v/>
      </c>
      <c r="AB3169" s="16" t="str">
        <f>IF($B3169=2025,$P3169,"")</f>
        <v/>
      </c>
    </row>
    <row r="3170" spans="1:28" x14ac:dyDescent="0.25">
      <c r="A3170" s="3">
        <v>1296</v>
      </c>
      <c r="B3170" s="3">
        <v>2019</v>
      </c>
      <c r="C3170" s="3" t="s">
        <v>121</v>
      </c>
      <c r="D3170" s="4">
        <f>DATE(B3170,N3170,M3170)</f>
        <v>43665</v>
      </c>
      <c r="E3170" s="5">
        <v>2230</v>
      </c>
      <c r="F3170" s="6" t="s">
        <v>14</v>
      </c>
      <c r="G3170" s="6" t="s">
        <v>24</v>
      </c>
      <c r="H3170" s="6" t="str">
        <f>RIGHT(I3170,2)</f>
        <v>VA</v>
      </c>
      <c r="I3170" s="1" t="s">
        <v>3734</v>
      </c>
      <c r="J3170" s="8" t="s">
        <v>2308</v>
      </c>
      <c r="K3170" s="6" t="s">
        <v>22</v>
      </c>
      <c r="L3170" s="6">
        <v>6003</v>
      </c>
      <c r="M3170" s="6">
        <v>19</v>
      </c>
      <c r="N3170" s="6">
        <v>7</v>
      </c>
      <c r="P3170" s="6">
        <v>1</v>
      </c>
      <c r="Q3170" s="16" t="str">
        <f>IF($B3170=2014,$P3170,"")</f>
        <v/>
      </c>
      <c r="R3170" s="16" t="str">
        <f>IF($B3170=2015,$P3170,"")</f>
        <v/>
      </c>
      <c r="S3170" s="16" t="str">
        <f>IF($B3170=2016,$P3170,"")</f>
        <v/>
      </c>
      <c r="T3170" s="16" t="str">
        <f>IF($B3170=2017,$P3170,"")</f>
        <v/>
      </c>
      <c r="U3170" s="16" t="str">
        <f>IF($B3170=2018,$P3170,"")</f>
        <v/>
      </c>
      <c r="V3170" s="16">
        <f>IF($B3170=2019,$P3170,"")</f>
        <v>1</v>
      </c>
      <c r="W3170" s="16" t="str">
        <f>IF($B3170=2020,$P3170,"")</f>
        <v/>
      </c>
      <c r="X3170" s="6" t="str">
        <f>IF($B3170=2021,$P3170,"")</f>
        <v/>
      </c>
      <c r="Y3170" s="6" t="str">
        <f>IF($B3170=2022,$P3170,"")</f>
        <v/>
      </c>
      <c r="Z3170" s="6" t="str">
        <f>IF($B3170=2023,$P3170,"")</f>
        <v/>
      </c>
      <c r="AA3170" s="6" t="str">
        <f>IF($B3170=2024,$P3170,"")</f>
        <v/>
      </c>
      <c r="AB3170" s="16" t="str">
        <f>IF($B3170=2025,$P3170,"")</f>
        <v/>
      </c>
    </row>
    <row r="3171" spans="1:28" x14ac:dyDescent="0.25">
      <c r="A3171" s="3">
        <v>1296</v>
      </c>
      <c r="B3171" s="3">
        <v>2020</v>
      </c>
      <c r="C3171" s="3" t="s">
        <v>663</v>
      </c>
      <c r="D3171" s="4">
        <f>DATE(B3171,N3171,M3171)</f>
        <v>43885</v>
      </c>
      <c r="E3171" s="5">
        <v>626</v>
      </c>
      <c r="F3171" s="6" t="s">
        <v>14</v>
      </c>
      <c r="G3171" s="6" t="s">
        <v>24</v>
      </c>
      <c r="H3171" s="6" t="str">
        <f>RIGHT(I3171,2)</f>
        <v>VA</v>
      </c>
      <c r="I3171" s="1" t="s">
        <v>3734</v>
      </c>
      <c r="J3171" s="1" t="s">
        <v>2316</v>
      </c>
      <c r="K3171" s="6" t="s">
        <v>1455</v>
      </c>
      <c r="L3171" s="6">
        <v>6018</v>
      </c>
      <c r="M3171" s="6">
        <v>24</v>
      </c>
      <c r="N3171" s="6">
        <v>2</v>
      </c>
      <c r="O3171" s="6" t="s">
        <v>81</v>
      </c>
      <c r="P3171" s="6">
        <v>1</v>
      </c>
      <c r="Q3171" s="16" t="str">
        <f>IF($B3171=2014,$P3171,"")</f>
        <v/>
      </c>
      <c r="R3171" s="16" t="str">
        <f>IF($B3171=2015,$P3171,"")</f>
        <v/>
      </c>
      <c r="S3171" s="16" t="str">
        <f>IF($B3171=2016,$P3171,"")</f>
        <v/>
      </c>
      <c r="T3171" s="16" t="str">
        <f>IF($B3171=2017,$P3171,"")</f>
        <v/>
      </c>
      <c r="U3171" s="16" t="str">
        <f>IF($B3171=2018,$P3171,"")</f>
        <v/>
      </c>
      <c r="V3171" s="16" t="str">
        <f>IF($B3171=2019,$P3171,"")</f>
        <v/>
      </c>
      <c r="W3171" s="16">
        <f>IF($B3171=2020,$P3171,"")</f>
        <v>1</v>
      </c>
      <c r="X3171" s="6" t="str">
        <f>IF($B3171=2021,$P3171,"")</f>
        <v/>
      </c>
      <c r="Y3171" s="6" t="str">
        <f>IF($B3171=2022,$P3171,"")</f>
        <v/>
      </c>
      <c r="Z3171" s="6" t="str">
        <f>IF($B3171=2023,$P3171,"")</f>
        <v/>
      </c>
      <c r="AA3171" s="6" t="str">
        <f>IF($B3171=2024,$P3171,"")</f>
        <v/>
      </c>
      <c r="AB3171" s="16" t="str">
        <f>IF($B3171=2025,$P3171,"")</f>
        <v/>
      </c>
    </row>
    <row r="3172" spans="1:28" x14ac:dyDescent="0.25">
      <c r="A3172" s="3">
        <v>1296</v>
      </c>
      <c r="B3172" s="3">
        <v>2020</v>
      </c>
      <c r="C3172" s="3" t="s">
        <v>77</v>
      </c>
      <c r="D3172" s="4">
        <f>DATE(B3172,N3172,M3172)</f>
        <v>44012</v>
      </c>
      <c r="E3172" s="5">
        <v>2248</v>
      </c>
      <c r="F3172" s="6" t="s">
        <v>14</v>
      </c>
      <c r="G3172" s="6" t="s">
        <v>24</v>
      </c>
      <c r="H3172" s="6" t="str">
        <f>RIGHT(I3172,2)</f>
        <v>VA</v>
      </c>
      <c r="I3172" s="1" t="s">
        <v>3734</v>
      </c>
      <c r="J3172" s="1" t="s">
        <v>613</v>
      </c>
      <c r="K3172" s="6" t="s">
        <v>22</v>
      </c>
      <c r="L3172" s="6">
        <v>6102</v>
      </c>
      <c r="M3172" s="6">
        <v>30</v>
      </c>
      <c r="N3172" s="6">
        <v>6</v>
      </c>
      <c r="P3172" s="6">
        <v>1</v>
      </c>
      <c r="Q3172" s="16" t="str">
        <f>IF($B3172=2014,$P3172,"")</f>
        <v/>
      </c>
      <c r="R3172" s="16" t="str">
        <f>IF($B3172=2015,$P3172,"")</f>
        <v/>
      </c>
      <c r="S3172" s="16" t="str">
        <f>IF($B3172=2016,$P3172,"")</f>
        <v/>
      </c>
      <c r="T3172" s="16" t="str">
        <f>IF($B3172=2017,$P3172,"")</f>
        <v/>
      </c>
      <c r="U3172" s="16" t="str">
        <f>IF($B3172=2018,$P3172,"")</f>
        <v/>
      </c>
      <c r="V3172" s="16" t="str">
        <f>IF($B3172=2019,$P3172,"")</f>
        <v/>
      </c>
      <c r="W3172" s="16">
        <f>IF($B3172=2020,$P3172,"")</f>
        <v>1</v>
      </c>
      <c r="X3172" s="6" t="str">
        <f>IF($B3172=2021,$P3172,"")</f>
        <v/>
      </c>
      <c r="Y3172" s="6" t="str">
        <f>IF($B3172=2022,$P3172,"")</f>
        <v/>
      </c>
      <c r="Z3172" s="6" t="str">
        <f>IF($B3172=2023,$P3172,"")</f>
        <v/>
      </c>
      <c r="AA3172" s="6" t="str">
        <f>IF($B3172=2024,$P3172,"")</f>
        <v/>
      </c>
      <c r="AB3172" s="16" t="str">
        <f>IF($B3172=2025,$P3172,"")</f>
        <v/>
      </c>
    </row>
    <row r="3173" spans="1:28" x14ac:dyDescent="0.25">
      <c r="A3173" s="3">
        <v>1296</v>
      </c>
      <c r="B3173" s="3">
        <v>2020</v>
      </c>
      <c r="C3173" s="3" t="s">
        <v>47</v>
      </c>
      <c r="D3173" s="4">
        <f>DATE(B3173,N3173,M3173)</f>
        <v>44056</v>
      </c>
      <c r="E3173" s="5">
        <v>2205</v>
      </c>
      <c r="F3173" s="6" t="s">
        <v>14</v>
      </c>
      <c r="G3173" s="6" t="s">
        <v>24</v>
      </c>
      <c r="H3173" s="6" t="str">
        <f>RIGHT(I3173,2)</f>
        <v>VA</v>
      </c>
      <c r="I3173" s="1" t="s">
        <v>3734</v>
      </c>
      <c r="J3173" s="1" t="s">
        <v>551</v>
      </c>
      <c r="K3173" s="6" t="s">
        <v>22</v>
      </c>
      <c r="L3173" s="6">
        <v>6103</v>
      </c>
      <c r="M3173" s="6">
        <v>13</v>
      </c>
      <c r="N3173" s="6">
        <v>8</v>
      </c>
      <c r="P3173" s="6">
        <v>1</v>
      </c>
      <c r="Q3173" s="16" t="str">
        <f>IF($B3173=2014,$P3173,"")</f>
        <v/>
      </c>
      <c r="R3173" s="16" t="str">
        <f>IF($B3173=2015,$P3173,"")</f>
        <v/>
      </c>
      <c r="S3173" s="16" t="str">
        <f>IF($B3173=2016,$P3173,"")</f>
        <v/>
      </c>
      <c r="T3173" s="16" t="str">
        <f>IF($B3173=2017,$P3173,"")</f>
        <v/>
      </c>
      <c r="U3173" s="16" t="str">
        <f>IF($B3173=2018,$P3173,"")</f>
        <v/>
      </c>
      <c r="V3173" s="16" t="str">
        <f>IF($B3173=2019,$P3173,"")</f>
        <v/>
      </c>
      <c r="W3173" s="16">
        <f>IF($B3173=2020,$P3173,"")</f>
        <v>1</v>
      </c>
      <c r="X3173" s="6" t="str">
        <f>IF($B3173=2021,$P3173,"")</f>
        <v/>
      </c>
      <c r="Y3173" s="6" t="str">
        <f>IF($B3173=2022,$P3173,"")</f>
        <v/>
      </c>
      <c r="Z3173" s="6" t="str">
        <f>IF($B3173=2023,$P3173,"")</f>
        <v/>
      </c>
      <c r="AA3173" s="6" t="str">
        <f>IF($B3173=2024,$P3173,"")</f>
        <v/>
      </c>
      <c r="AB3173" s="16" t="str">
        <f>IF($B3173=2025,$P3173,"")</f>
        <v/>
      </c>
    </row>
    <row r="3174" spans="1:28" x14ac:dyDescent="0.25">
      <c r="A3174" s="3">
        <v>1296</v>
      </c>
      <c r="B3174" s="3">
        <v>2021</v>
      </c>
      <c r="C3174" s="3" t="s">
        <v>776</v>
      </c>
      <c r="D3174" s="4">
        <v>44393</v>
      </c>
      <c r="E3174" s="5">
        <v>2204</v>
      </c>
      <c r="F3174" s="6" t="s">
        <v>14</v>
      </c>
      <c r="G3174" s="6" t="s">
        <v>24</v>
      </c>
      <c r="H3174" s="6" t="str">
        <f>RIGHT(I3174,2)</f>
        <v>VA</v>
      </c>
      <c r="I3174" s="1" t="s">
        <v>3734</v>
      </c>
      <c r="J3174" s="1" t="s">
        <v>3735</v>
      </c>
      <c r="K3174" s="6" t="s">
        <v>22</v>
      </c>
      <c r="L3174" s="6">
        <v>6202</v>
      </c>
      <c r="M3174" s="6">
        <v>16</v>
      </c>
      <c r="N3174" s="6">
        <v>7</v>
      </c>
      <c r="P3174" s="6">
        <v>1</v>
      </c>
      <c r="Q3174" s="16" t="str">
        <f>IF($B3174=2014,$P3174,"")</f>
        <v/>
      </c>
      <c r="R3174" s="16" t="str">
        <f>IF($B3174=2015,$P3174,"")</f>
        <v/>
      </c>
      <c r="S3174" s="16" t="str">
        <f>IF($B3174=2016,$P3174,"")</f>
        <v/>
      </c>
      <c r="T3174" s="16" t="str">
        <f>IF($B3174=2017,$P3174,"")</f>
        <v/>
      </c>
      <c r="U3174" s="16" t="str">
        <f>IF($B3174=2018,$P3174,"")</f>
        <v/>
      </c>
      <c r="V3174" s="16" t="str">
        <f>IF($B3174=2019,$P3174,"")</f>
        <v/>
      </c>
      <c r="W3174" s="16" t="str">
        <f>IF($B3174=2020,$P3174,"")</f>
        <v/>
      </c>
      <c r="X3174" s="6">
        <f>IF($B3174=2021,$P3174,"")</f>
        <v>1</v>
      </c>
      <c r="Y3174" s="6" t="str">
        <f>IF($B3174=2022,$P3174,"")</f>
        <v/>
      </c>
      <c r="Z3174" s="6" t="str">
        <f>IF($B3174=2023,$P3174,"")</f>
        <v/>
      </c>
      <c r="AA3174" s="6" t="str">
        <f>IF($B3174=2024,$P3174,"")</f>
        <v/>
      </c>
      <c r="AB3174" s="16" t="str">
        <f>IF($B3174=2025,$P3174,"")</f>
        <v/>
      </c>
    </row>
    <row r="3175" spans="1:28" x14ac:dyDescent="0.25">
      <c r="A3175" s="3">
        <v>1296</v>
      </c>
      <c r="B3175" s="3">
        <v>2021</v>
      </c>
      <c r="C3175" s="3" t="s">
        <v>149</v>
      </c>
      <c r="D3175" s="4">
        <v>44442</v>
      </c>
      <c r="E3175" s="5">
        <v>2202</v>
      </c>
      <c r="F3175" s="6" t="s">
        <v>14</v>
      </c>
      <c r="G3175" s="6" t="s">
        <v>24</v>
      </c>
      <c r="H3175" s="6" t="str">
        <f>RIGHT(I3175,2)</f>
        <v>VA</v>
      </c>
      <c r="I3175" s="1" t="s">
        <v>3734</v>
      </c>
      <c r="J3175" s="1" t="s">
        <v>3736</v>
      </c>
      <c r="K3175" s="6" t="s">
        <v>22</v>
      </c>
      <c r="L3175" s="6">
        <v>6204</v>
      </c>
      <c r="M3175" s="6">
        <v>3</v>
      </c>
      <c r="N3175" s="6">
        <v>9</v>
      </c>
      <c r="P3175" s="6">
        <v>1</v>
      </c>
      <c r="Q3175" s="16" t="str">
        <f>IF($B3175=2014,$P3175,"")</f>
        <v/>
      </c>
      <c r="R3175" s="16" t="str">
        <f>IF($B3175=2015,$P3175,"")</f>
        <v/>
      </c>
      <c r="S3175" s="16" t="str">
        <f>IF($B3175=2016,$P3175,"")</f>
        <v/>
      </c>
      <c r="T3175" s="16" t="str">
        <f>IF($B3175=2017,$P3175,"")</f>
        <v/>
      </c>
      <c r="U3175" s="16" t="str">
        <f>IF($B3175=2018,$P3175,"")</f>
        <v/>
      </c>
      <c r="V3175" s="16" t="str">
        <f>IF($B3175=2019,$P3175,"")</f>
        <v/>
      </c>
      <c r="W3175" s="16" t="str">
        <f>IF($B3175=2020,$P3175,"")</f>
        <v/>
      </c>
      <c r="X3175" s="6">
        <f>IF($B3175=2021,$P3175,"")</f>
        <v>1</v>
      </c>
      <c r="Y3175" s="6" t="str">
        <f>IF($B3175=2022,$P3175,"")</f>
        <v/>
      </c>
      <c r="Z3175" s="6" t="str">
        <f>IF($B3175=2023,$P3175,"")</f>
        <v/>
      </c>
      <c r="AA3175" s="6" t="str">
        <f>IF($B3175=2024,$P3175,"")</f>
        <v/>
      </c>
      <c r="AB3175" s="16" t="str">
        <f>IF($B3175=2025,$P3175,"")</f>
        <v/>
      </c>
    </row>
    <row r="3176" spans="1:28" x14ac:dyDescent="0.25">
      <c r="A3176" s="3">
        <v>1296</v>
      </c>
      <c r="B3176" s="3">
        <v>2021</v>
      </c>
      <c r="C3176" s="3" t="s">
        <v>2007</v>
      </c>
      <c r="D3176" s="4">
        <v>44484</v>
      </c>
      <c r="E3176" s="5">
        <v>527</v>
      </c>
      <c r="F3176" s="6" t="s">
        <v>14</v>
      </c>
      <c r="G3176" s="6" t="s">
        <v>24</v>
      </c>
      <c r="H3176" s="6" t="str">
        <f>RIGHT(I3176,2)</f>
        <v>VA</v>
      </c>
      <c r="I3176" s="1" t="s">
        <v>3734</v>
      </c>
      <c r="J3176" s="1" t="s">
        <v>3737</v>
      </c>
      <c r="K3176" s="6" t="s">
        <v>38</v>
      </c>
      <c r="L3176" s="6">
        <v>6208</v>
      </c>
      <c r="M3176" s="6">
        <v>15</v>
      </c>
      <c r="N3176" s="6">
        <v>10</v>
      </c>
      <c r="P3176" s="6">
        <v>1</v>
      </c>
      <c r="Q3176" s="16" t="str">
        <f>IF($B3176=2014,$P3176,"")</f>
        <v/>
      </c>
      <c r="R3176" s="16" t="str">
        <f>IF($B3176=2015,$P3176,"")</f>
        <v/>
      </c>
      <c r="S3176" s="16" t="str">
        <f>IF($B3176=2016,$P3176,"")</f>
        <v/>
      </c>
      <c r="T3176" s="16" t="str">
        <f>IF($B3176=2017,$P3176,"")</f>
        <v/>
      </c>
      <c r="U3176" s="16" t="str">
        <f>IF($B3176=2018,$P3176,"")</f>
        <v/>
      </c>
      <c r="V3176" s="16" t="str">
        <f>IF($B3176=2019,$P3176,"")</f>
        <v/>
      </c>
      <c r="W3176" s="16" t="str">
        <f>IF($B3176=2020,$P3176,"")</f>
        <v/>
      </c>
      <c r="X3176" s="6">
        <f>IF($B3176=2021,$P3176,"")</f>
        <v>1</v>
      </c>
      <c r="Y3176" s="6" t="str">
        <f>IF($B3176=2022,$P3176,"")</f>
        <v/>
      </c>
      <c r="Z3176" s="6" t="str">
        <f>IF($B3176=2023,$P3176,"")</f>
        <v/>
      </c>
      <c r="AA3176" s="6" t="str">
        <f>IF($B3176=2024,$P3176,"")</f>
        <v/>
      </c>
      <c r="AB3176" s="16" t="str">
        <f>IF($B3176=2025,$P3176,"")</f>
        <v/>
      </c>
    </row>
    <row r="3177" spans="1:28" x14ac:dyDescent="0.25">
      <c r="A3177" s="3">
        <v>1296</v>
      </c>
      <c r="B3177" s="3">
        <v>2022</v>
      </c>
      <c r="C3177" s="3" t="s">
        <v>3965</v>
      </c>
      <c r="D3177" s="4">
        <f>DATE(B3177,N3177,M3177)</f>
        <v>44707</v>
      </c>
      <c r="E3177" s="5">
        <v>2249</v>
      </c>
      <c r="F3177" s="6" t="s">
        <v>14</v>
      </c>
      <c r="G3177" s="6" t="s">
        <v>24</v>
      </c>
      <c r="H3177" s="6" t="str">
        <f>RIGHT(I3177,2)</f>
        <v>VA</v>
      </c>
      <c r="I3177" s="1" t="s">
        <v>3734</v>
      </c>
      <c r="J3177" s="1" t="s">
        <v>4013</v>
      </c>
      <c r="K3177" s="6" t="s">
        <v>22</v>
      </c>
      <c r="L3177" s="6">
        <v>6301</v>
      </c>
      <c r="M3177" s="6">
        <v>26</v>
      </c>
      <c r="N3177" s="6">
        <v>5</v>
      </c>
      <c r="P3177" s="6">
        <v>1</v>
      </c>
      <c r="Q3177" s="16" t="str">
        <f>IF($B3177=2014,$P3177,"")</f>
        <v/>
      </c>
      <c r="R3177" s="16" t="str">
        <f>IF($B3177=2015,$P3177,"")</f>
        <v/>
      </c>
      <c r="S3177" s="16" t="str">
        <f>IF($B3177=2016,$P3177,"")</f>
        <v/>
      </c>
      <c r="T3177" s="16" t="str">
        <f>IF($B3177=2017,$P3177,"")</f>
        <v/>
      </c>
      <c r="U3177" s="16" t="str">
        <f>IF($B3177=2018,$P3177,"")</f>
        <v/>
      </c>
      <c r="V3177" s="16" t="str">
        <f>IF($B3177=2019,$P3177,"")</f>
        <v/>
      </c>
      <c r="W3177" s="16" t="str">
        <f>IF($B3177=2020,$P3177,"")</f>
        <v/>
      </c>
      <c r="X3177" s="6" t="str">
        <f>IF($B3177=2021,$P3177,"")</f>
        <v/>
      </c>
      <c r="Y3177" s="6">
        <f>IF($B3177=2022,$P3177,"")</f>
        <v>1</v>
      </c>
      <c r="Z3177" s="6" t="str">
        <f>IF($B3177=2023,$P3177,"")</f>
        <v/>
      </c>
      <c r="AA3177" s="6" t="str">
        <f>IF($B3177=2024,$P3177,"")</f>
        <v/>
      </c>
      <c r="AB3177" s="16" t="str">
        <f>IF($B3177=2025,$P3177,"")</f>
        <v/>
      </c>
    </row>
    <row r="3178" spans="1:28" x14ac:dyDescent="0.25">
      <c r="A3178" s="3">
        <v>1296</v>
      </c>
      <c r="B3178" s="3">
        <v>2022</v>
      </c>
      <c r="C3178" s="3" t="s">
        <v>957</v>
      </c>
      <c r="D3178" s="4">
        <f>DATE(B3178,N3178,M3178)</f>
        <v>44759</v>
      </c>
      <c r="E3178" s="5">
        <v>2057</v>
      </c>
      <c r="F3178" s="7" t="s">
        <v>14</v>
      </c>
      <c r="G3178" s="7" t="s">
        <v>24</v>
      </c>
      <c r="H3178" s="6" t="str">
        <f>RIGHT(I3178,2)</f>
        <v>VA</v>
      </c>
      <c r="I3178" s="1" t="s">
        <v>3734</v>
      </c>
      <c r="J3178" s="1" t="s">
        <v>4157</v>
      </c>
      <c r="K3178" s="6" t="s">
        <v>842</v>
      </c>
      <c r="L3178" s="6">
        <v>6302</v>
      </c>
      <c r="M3178" s="6">
        <v>17</v>
      </c>
      <c r="N3178" s="6">
        <v>7</v>
      </c>
      <c r="O3178" s="6" t="s">
        <v>81</v>
      </c>
      <c r="P3178" s="6">
        <v>1</v>
      </c>
      <c r="Q3178" s="16" t="str">
        <f>IF($B3178=2014,$P3178,"")</f>
        <v/>
      </c>
      <c r="R3178" s="16" t="str">
        <f>IF($B3178=2015,$P3178,"")</f>
        <v/>
      </c>
      <c r="S3178" s="16" t="str">
        <f>IF($B3178=2016,$P3178,"")</f>
        <v/>
      </c>
      <c r="T3178" s="16" t="str">
        <f>IF($B3178=2017,$P3178,"")</f>
        <v/>
      </c>
      <c r="U3178" s="16" t="str">
        <f>IF($B3178=2018,$P3178,"")</f>
        <v/>
      </c>
      <c r="V3178" s="16" t="str">
        <f>IF($B3178=2019,$P3178,"")</f>
        <v/>
      </c>
      <c r="W3178" s="16" t="str">
        <f>IF($B3178=2020,$P3178,"")</f>
        <v/>
      </c>
      <c r="X3178" s="6" t="str">
        <f>IF($B3178=2021,$P3178,"")</f>
        <v/>
      </c>
      <c r="Y3178" s="6">
        <f>IF($B3178=2022,$P3178,"")</f>
        <v>1</v>
      </c>
      <c r="Z3178" s="6" t="str">
        <f>IF($B3178=2023,$P3178,"")</f>
        <v/>
      </c>
      <c r="AA3178" s="6" t="str">
        <f>IF($B3178=2024,$P3178,"")</f>
        <v/>
      </c>
      <c r="AB3178" s="16" t="str">
        <f>IF($B3178=2025,$P3178,"")</f>
        <v/>
      </c>
    </row>
    <row r="3179" spans="1:28" x14ac:dyDescent="0.25">
      <c r="A3179" s="3">
        <v>1296</v>
      </c>
      <c r="B3179" s="3">
        <v>2022</v>
      </c>
      <c r="C3179" s="3" t="s">
        <v>69</v>
      </c>
      <c r="D3179" s="4">
        <f>DATE(B3179,N3179,M3179)</f>
        <v>44775</v>
      </c>
      <c r="E3179" s="5">
        <v>2127</v>
      </c>
      <c r="F3179" s="7" t="s">
        <v>14</v>
      </c>
      <c r="G3179" s="7" t="s">
        <v>24</v>
      </c>
      <c r="H3179" s="6" t="str">
        <f>RIGHT(I3179,2)</f>
        <v>VA</v>
      </c>
      <c r="I3179" s="1" t="s">
        <v>3734</v>
      </c>
      <c r="J3179" s="1" t="s">
        <v>4158</v>
      </c>
      <c r="K3179" s="6" t="s">
        <v>22</v>
      </c>
      <c r="L3179" s="6">
        <v>6302</v>
      </c>
      <c r="M3179" s="6">
        <v>2</v>
      </c>
      <c r="N3179" s="6">
        <v>8</v>
      </c>
      <c r="P3179" s="6">
        <v>1</v>
      </c>
      <c r="Q3179" s="16" t="str">
        <f>IF($B3179=2014,$P3179,"")</f>
        <v/>
      </c>
      <c r="R3179" s="16" t="str">
        <f>IF($B3179=2015,$P3179,"")</f>
        <v/>
      </c>
      <c r="S3179" s="16" t="str">
        <f>IF($B3179=2016,$P3179,"")</f>
        <v/>
      </c>
      <c r="T3179" s="16" t="str">
        <f>IF($B3179=2017,$P3179,"")</f>
        <v/>
      </c>
      <c r="U3179" s="16" t="str">
        <f>IF($B3179=2018,$P3179,"")</f>
        <v/>
      </c>
      <c r="V3179" s="16" t="str">
        <f>IF($B3179=2019,$P3179,"")</f>
        <v/>
      </c>
      <c r="W3179" s="16" t="str">
        <f>IF($B3179=2020,$P3179,"")</f>
        <v/>
      </c>
      <c r="X3179" s="6" t="str">
        <f>IF($B3179=2021,$P3179,"")</f>
        <v/>
      </c>
      <c r="Y3179" s="6">
        <f>IF($B3179=2022,$P3179,"")</f>
        <v>1</v>
      </c>
      <c r="Z3179" s="6" t="str">
        <f>IF($B3179=2023,$P3179,"")</f>
        <v/>
      </c>
      <c r="AA3179" s="6" t="str">
        <f>IF($B3179=2024,$P3179,"")</f>
        <v/>
      </c>
      <c r="AB3179" s="16" t="str">
        <f>IF($B3179=2025,$P3179,"")</f>
        <v/>
      </c>
    </row>
    <row r="3180" spans="1:28" x14ac:dyDescent="0.25">
      <c r="A3180" s="3">
        <v>1296</v>
      </c>
      <c r="B3180" s="3">
        <v>2022</v>
      </c>
      <c r="C3180" s="3" t="s">
        <v>1317</v>
      </c>
      <c r="D3180" s="4">
        <f>DATE(B3180,N3180,M3180)</f>
        <v>44806</v>
      </c>
      <c r="E3180" s="5">
        <v>2059</v>
      </c>
      <c r="F3180" s="6" t="s">
        <v>14</v>
      </c>
      <c r="G3180" s="6" t="s">
        <v>24</v>
      </c>
      <c r="H3180" s="6" t="str">
        <f>RIGHT(I3180,2)</f>
        <v>VA</v>
      </c>
      <c r="I3180" s="1" t="s">
        <v>3734</v>
      </c>
      <c r="J3180" s="1" t="s">
        <v>4243</v>
      </c>
      <c r="K3180" s="6" t="s">
        <v>22</v>
      </c>
      <c r="L3180" s="6">
        <v>6304</v>
      </c>
      <c r="M3180" s="6">
        <v>2</v>
      </c>
      <c r="N3180" s="6">
        <v>9</v>
      </c>
      <c r="P3180" s="6">
        <v>1</v>
      </c>
      <c r="Q3180" s="16" t="str">
        <f>IF($B3180=2014,$P3180,"")</f>
        <v/>
      </c>
      <c r="R3180" s="16" t="str">
        <f>IF($B3180=2015,$P3180,"")</f>
        <v/>
      </c>
      <c r="S3180" s="16" t="str">
        <f>IF($B3180=2016,$P3180,"")</f>
        <v/>
      </c>
      <c r="T3180" s="16" t="str">
        <f>IF($B3180=2017,$P3180,"")</f>
        <v/>
      </c>
      <c r="U3180" s="16" t="str">
        <f>IF($B3180=2018,$P3180,"")</f>
        <v/>
      </c>
      <c r="V3180" s="16" t="str">
        <f>IF($B3180=2019,$P3180,"")</f>
        <v/>
      </c>
      <c r="W3180" s="16" t="str">
        <f>IF($B3180=2020,$P3180,"")</f>
        <v/>
      </c>
      <c r="X3180" s="6" t="str">
        <f>IF($B3180=2021,$P3180,"")</f>
        <v/>
      </c>
      <c r="Y3180" s="6">
        <f>IF($B3180=2022,$P3180,"")</f>
        <v>1</v>
      </c>
      <c r="Z3180" s="6" t="str">
        <f>IF($B3180=2023,$P3180,"")</f>
        <v/>
      </c>
      <c r="AA3180" s="6" t="str">
        <f>IF($B3180=2024,$P3180,"")</f>
        <v/>
      </c>
      <c r="AB3180" s="16" t="str">
        <f>IF($B3180=2025,$P3180,"")</f>
        <v/>
      </c>
    </row>
    <row r="3181" spans="1:28" x14ac:dyDescent="0.25">
      <c r="A3181" s="3">
        <v>1296</v>
      </c>
      <c r="B3181" s="3">
        <v>2022</v>
      </c>
      <c r="C3181" s="3" t="s">
        <v>1107</v>
      </c>
      <c r="D3181" s="4">
        <f>DATE(B3181,N3181,M3181)</f>
        <v>44872</v>
      </c>
      <c r="E3181" s="5">
        <v>1736</v>
      </c>
      <c r="F3181" s="7" t="s">
        <v>14</v>
      </c>
      <c r="G3181" s="7" t="s">
        <v>24</v>
      </c>
      <c r="H3181" s="6" t="str">
        <f>RIGHT(I3181,2)</f>
        <v>VA</v>
      </c>
      <c r="I3181" s="1" t="s">
        <v>3734</v>
      </c>
      <c r="J3181" s="1" t="s">
        <v>4485</v>
      </c>
      <c r="K3181" s="6" t="s">
        <v>842</v>
      </c>
      <c r="L3181" s="6">
        <v>6309</v>
      </c>
      <c r="M3181" s="6">
        <v>7</v>
      </c>
      <c r="N3181" s="6">
        <v>11</v>
      </c>
      <c r="O3181" s="6" t="s">
        <v>81</v>
      </c>
      <c r="P3181" s="6">
        <v>1</v>
      </c>
      <c r="Q3181" s="16" t="str">
        <f>IF($B3181=2014,$P3181,"")</f>
        <v/>
      </c>
      <c r="R3181" s="16" t="str">
        <f>IF($B3181=2015,$P3181,"")</f>
        <v/>
      </c>
      <c r="S3181" s="16" t="str">
        <f>IF($B3181=2016,$P3181,"")</f>
        <v/>
      </c>
      <c r="T3181" s="16" t="str">
        <f>IF($B3181=2017,$P3181,"")</f>
        <v/>
      </c>
      <c r="U3181" s="16" t="str">
        <f>IF($B3181=2018,$P3181,"")</f>
        <v/>
      </c>
      <c r="V3181" s="16" t="str">
        <f>IF($B3181=2019,$P3181,"")</f>
        <v/>
      </c>
      <c r="W3181" s="16" t="str">
        <f>IF($B3181=2020,$P3181,"")</f>
        <v/>
      </c>
      <c r="X3181" s="6" t="str">
        <f>IF($B3181=2021,$P3181,"")</f>
        <v/>
      </c>
      <c r="Y3181" s="6">
        <f>IF($B3181=2022,$P3181,"")</f>
        <v>1</v>
      </c>
      <c r="Z3181" s="6" t="str">
        <f>IF($B3181=2023,$P3181,"")</f>
        <v/>
      </c>
      <c r="AA3181" s="6" t="str">
        <f>IF($B3181=2024,$P3181,"")</f>
        <v/>
      </c>
      <c r="AB3181" s="16" t="str">
        <f>IF($B3181=2025,$P3181,"")</f>
        <v/>
      </c>
    </row>
    <row r="3182" spans="1:28" x14ac:dyDescent="0.25">
      <c r="A3182" s="3">
        <v>1296</v>
      </c>
      <c r="B3182" s="3">
        <v>2023</v>
      </c>
      <c r="C3182" s="3" t="s">
        <v>722</v>
      </c>
      <c r="D3182" s="4">
        <f>DATE(B3182,N3182,M3182)</f>
        <v>44930</v>
      </c>
      <c r="E3182" s="5">
        <v>2340</v>
      </c>
      <c r="F3182" s="7" t="s">
        <v>14</v>
      </c>
      <c r="G3182" s="7" t="s">
        <v>24</v>
      </c>
      <c r="H3182" s="6" t="str">
        <f>RIGHT(I3182,2)</f>
        <v>VA</v>
      </c>
      <c r="I3182" s="1" t="s">
        <v>3734</v>
      </c>
      <c r="J3182" s="1" t="s">
        <v>4934</v>
      </c>
      <c r="K3182" s="6" t="s">
        <v>842</v>
      </c>
      <c r="L3182" s="6">
        <v>6313</v>
      </c>
      <c r="M3182" s="6">
        <v>4</v>
      </c>
      <c r="N3182" s="6">
        <v>1</v>
      </c>
      <c r="O3182" s="6" t="s">
        <v>81</v>
      </c>
      <c r="P3182" s="6">
        <v>1</v>
      </c>
      <c r="Q3182" s="16" t="str">
        <f>IF($B3182=2014,$P3182,"")</f>
        <v/>
      </c>
      <c r="R3182" s="16" t="str">
        <f>IF($B3182=2015,$P3182,"")</f>
        <v/>
      </c>
      <c r="S3182" s="16" t="str">
        <f>IF($B3182=2016,$P3182,"")</f>
        <v/>
      </c>
      <c r="T3182" s="16" t="str">
        <f>IF($B3182=2017,$P3182,"")</f>
        <v/>
      </c>
      <c r="U3182" s="16" t="str">
        <f>IF($B3182=2018,$P3182,"")</f>
        <v/>
      </c>
      <c r="V3182" s="16" t="str">
        <f>IF($B3182=2019,$P3182,"")</f>
        <v/>
      </c>
      <c r="W3182" s="16" t="str">
        <f>IF($B3182=2020,$P3182,"")</f>
        <v/>
      </c>
      <c r="X3182" s="6" t="str">
        <f>IF($B3182=2021,$P3182,"")</f>
        <v/>
      </c>
      <c r="Y3182" s="6" t="str">
        <f>IF($B3182=2022,$P3182,"")</f>
        <v/>
      </c>
      <c r="Z3182" s="6">
        <f>IF($B3182=2023,$P3182,"")</f>
        <v>1</v>
      </c>
      <c r="AA3182" s="6" t="str">
        <f>IF($B3182=2024,$P3182,"")</f>
        <v/>
      </c>
      <c r="AB3182" s="16" t="str">
        <f>IF($B3182=2025,$P3182,"")</f>
        <v/>
      </c>
    </row>
    <row r="3183" spans="1:28" x14ac:dyDescent="0.25">
      <c r="A3183" s="3">
        <v>1296</v>
      </c>
      <c r="B3183" s="3">
        <v>2023</v>
      </c>
      <c r="C3183" s="3" t="s">
        <v>150</v>
      </c>
      <c r="D3183" s="4">
        <f>DATE(B3183,N3183,M3183)</f>
        <v>44964</v>
      </c>
      <c r="E3183" s="5">
        <v>1857</v>
      </c>
      <c r="F3183" s="7" t="s">
        <v>14</v>
      </c>
      <c r="G3183" s="7" t="s">
        <v>24</v>
      </c>
      <c r="H3183" s="6" t="str">
        <f>RIGHT(I3183,2)</f>
        <v>VA</v>
      </c>
      <c r="I3183" s="1" t="s">
        <v>3734</v>
      </c>
      <c r="J3183" s="1" t="s">
        <v>5149</v>
      </c>
      <c r="K3183" s="6" t="s">
        <v>842</v>
      </c>
      <c r="L3183" s="6">
        <v>6316</v>
      </c>
      <c r="M3183" s="6">
        <v>7</v>
      </c>
      <c r="N3183" s="6">
        <v>2</v>
      </c>
      <c r="O3183" s="6" t="s">
        <v>81</v>
      </c>
      <c r="P3183" s="6">
        <v>1</v>
      </c>
      <c r="Q3183" s="16" t="str">
        <f>IF($B3183=2014,$P3183,"")</f>
        <v/>
      </c>
      <c r="R3183" s="16" t="str">
        <f>IF($B3183=2015,$P3183,"")</f>
        <v/>
      </c>
      <c r="S3183" s="16" t="str">
        <f>IF($B3183=2016,$P3183,"")</f>
        <v/>
      </c>
      <c r="T3183" s="16" t="str">
        <f>IF($B3183=2017,$P3183,"")</f>
        <v/>
      </c>
      <c r="U3183" s="16" t="str">
        <f>IF($B3183=2018,$P3183,"")</f>
        <v/>
      </c>
      <c r="V3183" s="16" t="str">
        <f>IF($B3183=2019,$P3183,"")</f>
        <v/>
      </c>
      <c r="W3183" s="16" t="str">
        <f>IF($B3183=2020,$P3183,"")</f>
        <v/>
      </c>
      <c r="X3183" s="6" t="str">
        <f>IF($B3183=2021,$P3183,"")</f>
        <v/>
      </c>
      <c r="Y3183" s="6" t="str">
        <f>IF($B3183=2022,$P3183,"")</f>
        <v/>
      </c>
      <c r="Z3183" s="6">
        <f>IF($B3183=2023,$P3183,"")</f>
        <v>1</v>
      </c>
      <c r="AA3183" s="6" t="str">
        <f>IF($B3183=2024,$P3183,"")</f>
        <v/>
      </c>
      <c r="AB3183" s="16" t="str">
        <f>IF($B3183=2025,$P3183,"")</f>
        <v/>
      </c>
    </row>
    <row r="3184" spans="1:28" x14ac:dyDescent="0.25">
      <c r="A3184" s="3">
        <v>1296</v>
      </c>
      <c r="B3184" s="3">
        <v>2023</v>
      </c>
      <c r="C3184" s="3" t="s">
        <v>665</v>
      </c>
      <c r="D3184" s="4">
        <f>DATE(B3184,N3184,M3184)</f>
        <v>44984</v>
      </c>
      <c r="E3184" s="5">
        <v>1929</v>
      </c>
      <c r="F3184" s="7" t="s">
        <v>14</v>
      </c>
      <c r="G3184" s="7" t="s">
        <v>24</v>
      </c>
      <c r="H3184" s="6" t="str">
        <f>RIGHT(I3184,2)</f>
        <v>VA</v>
      </c>
      <c r="I3184" s="1" t="s">
        <v>3734</v>
      </c>
      <c r="J3184" s="1" t="s">
        <v>5256</v>
      </c>
      <c r="K3184" s="6" t="s">
        <v>842</v>
      </c>
      <c r="L3184" s="6">
        <v>6317</v>
      </c>
      <c r="M3184" s="6">
        <v>27</v>
      </c>
      <c r="N3184" s="6">
        <v>2</v>
      </c>
      <c r="O3184" s="6" t="str">
        <f>IF(K3184="HR","NOR"," ")</f>
        <v>NOR</v>
      </c>
      <c r="P3184" s="6">
        <v>1</v>
      </c>
      <c r="Q3184" s="16" t="str">
        <f>IF($B3184=2014,$P3184,"")</f>
        <v/>
      </c>
      <c r="R3184" s="16" t="str">
        <f>IF($B3184=2015,$P3184,"")</f>
        <v/>
      </c>
      <c r="S3184" s="16" t="str">
        <f>IF($B3184=2016,$P3184,"")</f>
        <v/>
      </c>
      <c r="T3184" s="16" t="str">
        <f>IF($B3184=2017,$P3184,"")</f>
        <v/>
      </c>
      <c r="U3184" s="16" t="str">
        <f>IF($B3184=2018,$P3184,"")</f>
        <v/>
      </c>
      <c r="V3184" s="16" t="str">
        <f>IF($B3184=2019,$P3184,"")</f>
        <v/>
      </c>
      <c r="W3184" s="16" t="str">
        <f>IF($B3184=2020,$P3184,"")</f>
        <v/>
      </c>
      <c r="X3184" s="6" t="str">
        <f>IF($B3184=2021,$P3184,"")</f>
        <v/>
      </c>
      <c r="Y3184" s="6" t="str">
        <f>IF($B3184=2022,$P3184,"")</f>
        <v/>
      </c>
      <c r="Z3184" s="6">
        <f>IF($B3184=2023,$P3184,"")</f>
        <v>1</v>
      </c>
      <c r="AA3184" s="6" t="str">
        <f>IF($B3184=2024,$P3184,"")</f>
        <v/>
      </c>
      <c r="AB3184" s="16" t="str">
        <f>IF($B3184=2025,$P3184,"")</f>
        <v/>
      </c>
    </row>
    <row r="3185" spans="1:28" x14ac:dyDescent="0.25">
      <c r="A3185" s="3">
        <v>1296</v>
      </c>
      <c r="B3185" s="3">
        <v>2023</v>
      </c>
      <c r="C3185" s="3" t="s">
        <v>1235</v>
      </c>
      <c r="D3185" s="4">
        <f>DATE(B3185,N3185,M3185)</f>
        <v>45022</v>
      </c>
      <c r="E3185" s="3">
        <v>2029</v>
      </c>
      <c r="F3185" s="6" t="s">
        <v>14</v>
      </c>
      <c r="G3185" s="6" t="s">
        <v>24</v>
      </c>
      <c r="H3185" s="6" t="str">
        <f>RIGHT(I3185,2)</f>
        <v>VA</v>
      </c>
      <c r="I3185" s="1" t="s">
        <v>3734</v>
      </c>
      <c r="J3185" s="1" t="s">
        <v>5355</v>
      </c>
      <c r="K3185" s="6" t="s">
        <v>842</v>
      </c>
      <c r="L3185" s="6">
        <v>6320</v>
      </c>
      <c r="M3185" s="6">
        <v>6</v>
      </c>
      <c r="N3185" s="6">
        <v>4</v>
      </c>
      <c r="O3185" s="6" t="s">
        <v>81</v>
      </c>
      <c r="P3185" s="6">
        <v>1</v>
      </c>
      <c r="Q3185" s="16" t="str">
        <f>IF($B3185=2014,$P3185,"")</f>
        <v/>
      </c>
      <c r="R3185" s="16" t="str">
        <f>IF($B3185=2015,$P3185,"")</f>
        <v/>
      </c>
      <c r="S3185" s="16" t="str">
        <f>IF($B3185=2016,$P3185,"")</f>
        <v/>
      </c>
      <c r="T3185" s="16" t="str">
        <f>IF($B3185=2017,$P3185,"")</f>
        <v/>
      </c>
      <c r="U3185" s="16" t="str">
        <f>IF($B3185=2018,$P3185,"")</f>
        <v/>
      </c>
      <c r="V3185" s="16" t="str">
        <f>IF($B3185=2019,$P3185,"")</f>
        <v/>
      </c>
      <c r="W3185" s="16" t="str">
        <f>IF($B3185=2020,$P3185,"")</f>
        <v/>
      </c>
      <c r="X3185" s="6" t="str">
        <f>IF($B3185=2021,$P3185,"")</f>
        <v/>
      </c>
      <c r="Y3185" s="6" t="str">
        <f>IF($B3185=2022,$P3185,"")</f>
        <v/>
      </c>
      <c r="Z3185" s="6">
        <f>IF($B3185=2023,$P3185,"")</f>
        <v>1</v>
      </c>
      <c r="AA3185" s="6" t="str">
        <f>IF($B3185=2024,$P3185,"")</f>
        <v/>
      </c>
      <c r="AB3185" s="16" t="str">
        <f>IF($B3185=2025,$P3185,"")</f>
        <v/>
      </c>
    </row>
    <row r="3186" spans="1:28" x14ac:dyDescent="0.25">
      <c r="A3186" s="3">
        <v>1296</v>
      </c>
      <c r="B3186" s="3">
        <v>2023</v>
      </c>
      <c r="C3186" s="3" t="s">
        <v>69</v>
      </c>
      <c r="D3186" s="4">
        <f>DATE(B3186,N3186,M3186)</f>
        <v>45140</v>
      </c>
      <c r="E3186" s="5">
        <v>2200</v>
      </c>
      <c r="F3186" s="7" t="s">
        <v>14</v>
      </c>
      <c r="G3186" s="7" t="s">
        <v>24</v>
      </c>
      <c r="H3186" s="6" t="str">
        <f>RIGHT(I3186,2)</f>
        <v>VA</v>
      </c>
      <c r="I3186" s="1" t="s">
        <v>3734</v>
      </c>
      <c r="J3186" s="1" t="s">
        <v>5526</v>
      </c>
      <c r="K3186" s="6" t="s">
        <v>22</v>
      </c>
      <c r="L3186" s="6">
        <v>6402</v>
      </c>
      <c r="M3186" s="6">
        <v>2</v>
      </c>
      <c r="N3186" s="6">
        <v>8</v>
      </c>
      <c r="P3186" s="6">
        <v>1</v>
      </c>
      <c r="Q3186" s="16" t="str">
        <f>IF($B3186=2014,$P3186,"")</f>
        <v/>
      </c>
      <c r="R3186" s="16" t="str">
        <f>IF($B3186=2015,$P3186,"")</f>
        <v/>
      </c>
      <c r="S3186" s="16" t="str">
        <f>IF($B3186=2016,$P3186,"")</f>
        <v/>
      </c>
      <c r="T3186" s="16" t="str">
        <f>IF($B3186=2017,$P3186,"")</f>
        <v/>
      </c>
      <c r="U3186" s="16" t="str">
        <f>IF($B3186=2018,$P3186,"")</f>
        <v/>
      </c>
      <c r="V3186" s="16" t="str">
        <f>IF($B3186=2019,$P3186,"")</f>
        <v/>
      </c>
      <c r="W3186" s="16" t="str">
        <f>IF($B3186=2020,$P3186,"")</f>
        <v/>
      </c>
      <c r="X3186" s="6" t="str">
        <f>IF($B3186=2021,$P3186,"")</f>
        <v/>
      </c>
      <c r="Y3186" s="6" t="str">
        <f>IF($B3186=2022,$P3186,"")</f>
        <v/>
      </c>
      <c r="Z3186" s="6">
        <f>IF($B3186=2023,$P3186,"")</f>
        <v>1</v>
      </c>
      <c r="AA3186" s="6" t="str">
        <f>IF($B3186=2024,$P3186,"")</f>
        <v/>
      </c>
      <c r="AB3186" s="16" t="str">
        <f>IF($B3186=2025,$P3186,"")</f>
        <v/>
      </c>
    </row>
    <row r="3187" spans="1:28" x14ac:dyDescent="0.25">
      <c r="A3187" s="3">
        <v>1296</v>
      </c>
      <c r="B3187" s="3">
        <v>2023</v>
      </c>
      <c r="C3187" s="3" t="s">
        <v>80</v>
      </c>
      <c r="D3187" s="4">
        <f>DATE(B3187,N3187,M3187)</f>
        <v>45188</v>
      </c>
      <c r="E3187" s="5">
        <v>426</v>
      </c>
      <c r="F3187" s="7" t="s">
        <v>14</v>
      </c>
      <c r="G3187" s="7" t="s">
        <v>24</v>
      </c>
      <c r="H3187" s="6" t="str">
        <f>RIGHT(I3187,2)</f>
        <v>VA</v>
      </c>
      <c r="I3187" s="1" t="s">
        <v>3734</v>
      </c>
      <c r="J3187" s="1" t="s">
        <v>5756</v>
      </c>
      <c r="K3187" s="6" t="s">
        <v>813</v>
      </c>
      <c r="L3187" s="6">
        <v>6407</v>
      </c>
      <c r="M3187" s="6">
        <v>19</v>
      </c>
      <c r="N3187" s="6">
        <v>9</v>
      </c>
      <c r="P3187" s="6">
        <v>1</v>
      </c>
      <c r="Q3187" s="16" t="str">
        <f>IF($B3187=2014,$P3187,"")</f>
        <v/>
      </c>
      <c r="R3187" s="16" t="str">
        <f>IF($B3187=2015,$P3187,"")</f>
        <v/>
      </c>
      <c r="S3187" s="16" t="str">
        <f>IF($B3187=2016,$P3187,"")</f>
        <v/>
      </c>
      <c r="T3187" s="16" t="str">
        <f>IF($B3187=2017,$P3187,"")</f>
        <v/>
      </c>
      <c r="U3187" s="16" t="str">
        <f>IF($B3187=2018,$P3187,"")</f>
        <v/>
      </c>
      <c r="V3187" s="16" t="str">
        <f>IF($B3187=2019,$P3187,"")</f>
        <v/>
      </c>
      <c r="W3187" s="16" t="str">
        <f>IF($B3187=2020,$P3187,"")</f>
        <v/>
      </c>
      <c r="X3187" s="6" t="str">
        <f>IF($B3187=2021,$P3187,"")</f>
        <v/>
      </c>
      <c r="Y3187" s="6" t="str">
        <f>IF($B3187=2022,$P3187,"")</f>
        <v/>
      </c>
      <c r="Z3187" s="6">
        <f>IF($B3187=2023,$P3187,"")</f>
        <v>1</v>
      </c>
      <c r="AA3187" s="6" t="str">
        <f>IF($B3187=2024,$P3187,"")</f>
        <v/>
      </c>
      <c r="AB3187" s="16" t="str">
        <f>IF($B3187=2025,$P3187,"")</f>
        <v/>
      </c>
    </row>
    <row r="3188" spans="1:28" x14ac:dyDescent="0.25">
      <c r="A3188" s="28">
        <v>1296</v>
      </c>
      <c r="B3188" s="28">
        <v>2024</v>
      </c>
      <c r="C3188" s="28" t="s">
        <v>957</v>
      </c>
      <c r="D3188" s="29">
        <f>DATE(B3188,N3188,M3188)</f>
        <v>45490</v>
      </c>
      <c r="E3188" s="30">
        <v>2205</v>
      </c>
      <c r="F3188" s="31" t="s">
        <v>14</v>
      </c>
      <c r="G3188" s="31" t="s">
        <v>24</v>
      </c>
      <c r="H3188" s="6" t="str">
        <f>RIGHT(I3188,2)</f>
        <v>VA</v>
      </c>
      <c r="I3188" s="1" t="s">
        <v>3734</v>
      </c>
      <c r="J3188" s="32" t="s">
        <v>6254</v>
      </c>
      <c r="K3188" s="27" t="s">
        <v>22</v>
      </c>
      <c r="L3188" s="27">
        <v>6502</v>
      </c>
      <c r="M3188" s="27">
        <v>17</v>
      </c>
      <c r="N3188" s="27">
        <v>7</v>
      </c>
      <c r="O3188" s="27"/>
      <c r="P3188" s="6">
        <v>1</v>
      </c>
      <c r="Q3188" s="16" t="str">
        <f>IF($B3188=2014,$P3188,"")</f>
        <v/>
      </c>
      <c r="R3188" s="16" t="str">
        <f>IF($B3188=2015,$P3188,"")</f>
        <v/>
      </c>
      <c r="S3188" s="16" t="str">
        <f>IF($B3188=2016,$P3188,"")</f>
        <v/>
      </c>
      <c r="T3188" s="16" t="str">
        <f>IF($B3188=2017,$P3188,"")</f>
        <v/>
      </c>
      <c r="U3188" s="16" t="str">
        <f>IF($B3188=2018,$P3188,"")</f>
        <v/>
      </c>
      <c r="V3188" s="16" t="str">
        <f>IF($B3188=2019,$P3188,"")</f>
        <v/>
      </c>
      <c r="W3188" s="16" t="str">
        <f>IF($B3188=2020,$P3188,"")</f>
        <v/>
      </c>
      <c r="X3188" s="6" t="str">
        <f>IF($B3188=2021,$P3188,"")</f>
        <v/>
      </c>
      <c r="Y3188" s="6" t="str">
        <f>IF($B3188=2022,$P3188,"")</f>
        <v/>
      </c>
      <c r="Z3188" s="6" t="str">
        <f>IF($B3188=2023,$P3188,"")</f>
        <v/>
      </c>
      <c r="AA3188" s="6">
        <f>IF($B3188=2024,$P3188,"")</f>
        <v>1</v>
      </c>
      <c r="AB3188" s="16" t="str">
        <f>IF($B3188=2025,$P3188,"")</f>
        <v/>
      </c>
    </row>
    <row r="3189" spans="1:28" x14ac:dyDescent="0.25">
      <c r="A3189" s="28">
        <v>1296</v>
      </c>
      <c r="B3189" s="28">
        <v>2024</v>
      </c>
      <c r="C3189" s="28" t="s">
        <v>257</v>
      </c>
      <c r="D3189" s="29">
        <f>DATE(B3189,N3189,M3189)</f>
        <v>45593</v>
      </c>
      <c r="E3189" s="30">
        <v>556</v>
      </c>
      <c r="F3189" s="31" t="s">
        <v>14</v>
      </c>
      <c r="G3189" s="31" t="s">
        <v>24</v>
      </c>
      <c r="H3189" s="6" t="str">
        <f>RIGHT(I3189,2)</f>
        <v>VA</v>
      </c>
      <c r="I3189" s="1" t="s">
        <v>3734</v>
      </c>
      <c r="J3189" s="32" t="s">
        <v>6436</v>
      </c>
      <c r="K3189" s="27" t="s">
        <v>6364</v>
      </c>
      <c r="L3189" s="27">
        <v>6509</v>
      </c>
      <c r="M3189" s="27">
        <v>28</v>
      </c>
      <c r="N3189" s="27">
        <v>10</v>
      </c>
      <c r="O3189" s="27"/>
      <c r="P3189" s="6">
        <v>1</v>
      </c>
      <c r="Q3189" s="16" t="str">
        <f>IF($B3189=2014,$P3189,"")</f>
        <v/>
      </c>
      <c r="R3189" s="16" t="str">
        <f>IF($B3189=2015,$P3189,"")</f>
        <v/>
      </c>
      <c r="S3189" s="16" t="str">
        <f>IF($B3189=2016,$P3189,"")</f>
        <v/>
      </c>
      <c r="T3189" s="16" t="str">
        <f>IF($B3189=2017,$P3189,"")</f>
        <v/>
      </c>
      <c r="U3189" s="16" t="str">
        <f>IF($B3189=2018,$P3189,"")</f>
        <v/>
      </c>
      <c r="V3189" s="16" t="str">
        <f>IF($B3189=2019,$P3189,"")</f>
        <v/>
      </c>
      <c r="W3189" s="16" t="str">
        <f>IF($B3189=2020,$P3189,"")</f>
        <v/>
      </c>
      <c r="X3189" s="6" t="str">
        <f>IF($B3189=2021,$P3189,"")</f>
        <v/>
      </c>
      <c r="Y3189" s="6" t="str">
        <f>IF($B3189=2022,$P3189,"")</f>
        <v/>
      </c>
      <c r="Z3189" s="6" t="str">
        <f>IF($B3189=2023,$P3189,"")</f>
        <v/>
      </c>
      <c r="AA3189" s="6">
        <f>IF($B3189=2024,$P3189,"")</f>
        <v>1</v>
      </c>
      <c r="AB3189" s="16" t="str">
        <f>IF($B3189=2025,$P3189,"")</f>
        <v/>
      </c>
    </row>
    <row r="3190" spans="1:28" x14ac:dyDescent="0.25">
      <c r="A3190" s="28">
        <v>1296</v>
      </c>
      <c r="B3190" s="28">
        <v>2024</v>
      </c>
      <c r="C3190" s="28" t="s">
        <v>244</v>
      </c>
      <c r="D3190" s="29">
        <f>DATE(B3190,N3190,M3190)</f>
        <v>45611</v>
      </c>
      <c r="E3190" s="30">
        <v>2338</v>
      </c>
      <c r="F3190" s="27" t="s">
        <v>14</v>
      </c>
      <c r="G3190" s="27" t="s">
        <v>24</v>
      </c>
      <c r="H3190" s="6" t="str">
        <f>RIGHT(I3190,2)</f>
        <v>VA</v>
      </c>
      <c r="I3190" s="1" t="s">
        <v>3734</v>
      </c>
      <c r="J3190" s="32" t="s">
        <v>6476</v>
      </c>
      <c r="K3190" s="27" t="s">
        <v>1425</v>
      </c>
      <c r="L3190" s="27">
        <v>6510</v>
      </c>
      <c r="M3190" s="27">
        <v>15</v>
      </c>
      <c r="N3190" s="27">
        <v>11</v>
      </c>
      <c r="O3190" s="27" t="s">
        <v>81</v>
      </c>
      <c r="P3190" s="6">
        <v>1</v>
      </c>
      <c r="Q3190" s="16" t="str">
        <f>IF($B3190=2014,$P3190,"")</f>
        <v/>
      </c>
      <c r="R3190" s="16" t="str">
        <f>IF($B3190=2015,$P3190,"")</f>
        <v/>
      </c>
      <c r="S3190" s="16" t="str">
        <f>IF($B3190=2016,$P3190,"")</f>
        <v/>
      </c>
      <c r="T3190" s="16" t="str">
        <f>IF($B3190=2017,$P3190,"")</f>
        <v/>
      </c>
      <c r="U3190" s="16" t="str">
        <f>IF($B3190=2018,$P3190,"")</f>
        <v/>
      </c>
      <c r="V3190" s="16" t="str">
        <f>IF($B3190=2019,$P3190,"")</f>
        <v/>
      </c>
      <c r="W3190" s="16" t="str">
        <f>IF($B3190=2020,$P3190,"")</f>
        <v/>
      </c>
      <c r="X3190" s="6" t="str">
        <f>IF($B3190=2021,$P3190,"")</f>
        <v/>
      </c>
      <c r="Y3190" s="6" t="str">
        <f>IF($B3190=2022,$P3190,"")</f>
        <v/>
      </c>
      <c r="Z3190" s="6" t="str">
        <f>IF($B3190=2023,$P3190,"")</f>
        <v/>
      </c>
      <c r="AA3190" s="6">
        <f>IF($B3190=2024,$P3190,"")</f>
        <v>1</v>
      </c>
      <c r="AB3190" s="16" t="str">
        <f>IF($B3190=2025,$P3190,"")</f>
        <v/>
      </c>
    </row>
    <row r="3191" spans="1:28" x14ac:dyDescent="0.25">
      <c r="A3191" s="3">
        <v>1296</v>
      </c>
      <c r="B3191" s="5">
        <v>2015</v>
      </c>
      <c r="C3191" s="3" t="s">
        <v>114</v>
      </c>
      <c r="D3191" s="4">
        <f>DATE(B3191,N3191,M3191)</f>
        <v>42214</v>
      </c>
      <c r="E3191" s="5">
        <v>2055</v>
      </c>
      <c r="F3191" s="6" t="s">
        <v>14</v>
      </c>
      <c r="G3191" s="6" t="s">
        <v>15</v>
      </c>
      <c r="I3191" s="8" t="s">
        <v>2317</v>
      </c>
      <c r="J3191" s="8" t="s">
        <v>2318</v>
      </c>
      <c r="K3191" s="6" t="s">
        <v>738</v>
      </c>
      <c r="L3191" s="6">
        <v>5602</v>
      </c>
      <c r="M3191" s="6">
        <v>29</v>
      </c>
      <c r="N3191" s="6">
        <v>7</v>
      </c>
      <c r="O3191" s="6" t="s">
        <v>81</v>
      </c>
      <c r="P3191" s="6">
        <v>1</v>
      </c>
      <c r="Q3191" s="16" t="str">
        <f>IF($B3191=2014,$P3191,"")</f>
        <v/>
      </c>
      <c r="R3191" s="16">
        <f>IF($B3191=2015,$P3191,"")</f>
        <v>1</v>
      </c>
      <c r="S3191" s="16" t="str">
        <f>IF($B3191=2016,$P3191,"")</f>
        <v/>
      </c>
      <c r="T3191" s="16" t="str">
        <f>IF($B3191=2017,$P3191,"")</f>
        <v/>
      </c>
      <c r="U3191" s="16" t="str">
        <f>IF($B3191=2018,$P3191,"")</f>
        <v/>
      </c>
      <c r="V3191" s="16" t="str">
        <f>IF($B3191=2019,$P3191,"")</f>
        <v/>
      </c>
      <c r="W3191" s="16" t="str">
        <f>IF($B3191=2020,$P3191,"")</f>
        <v/>
      </c>
      <c r="X3191" s="6" t="str">
        <f>IF($B3191=2021,$P3191,"")</f>
        <v/>
      </c>
      <c r="Y3191" s="6" t="str">
        <f>IF($B3191=2022,$P3191,"")</f>
        <v/>
      </c>
      <c r="Z3191" s="6" t="str">
        <f>IF($B3191=2023,$P3191,"")</f>
        <v/>
      </c>
      <c r="AA3191" s="6" t="str">
        <f>IF($B3191=2024,$P3191,"")</f>
        <v/>
      </c>
      <c r="AB3191" s="16" t="str">
        <f>IF($B3191=2025,$P3191,"")</f>
        <v/>
      </c>
    </row>
    <row r="3192" spans="1:28" x14ac:dyDescent="0.25">
      <c r="A3192" s="3">
        <v>1296</v>
      </c>
      <c r="B3192" s="5">
        <v>2015</v>
      </c>
      <c r="C3192" s="3" t="s">
        <v>171</v>
      </c>
      <c r="D3192" s="4">
        <f>DATE(B3192,N3192,M3192)</f>
        <v>42358</v>
      </c>
      <c r="E3192" s="5">
        <v>754</v>
      </c>
      <c r="F3192" s="6" t="s">
        <v>14</v>
      </c>
      <c r="G3192" s="6" t="s">
        <v>15</v>
      </c>
      <c r="I3192" s="8" t="s">
        <v>2317</v>
      </c>
      <c r="J3192" s="8" t="s">
        <v>2319</v>
      </c>
      <c r="K3192" s="6" t="s">
        <v>864</v>
      </c>
      <c r="L3192" s="6">
        <v>5612</v>
      </c>
      <c r="M3192" s="6">
        <v>20</v>
      </c>
      <c r="N3192" s="6">
        <v>12</v>
      </c>
      <c r="P3192" s="6">
        <v>1</v>
      </c>
      <c r="Q3192" s="16" t="str">
        <f>IF($B3192=2014,$P3192,"")</f>
        <v/>
      </c>
      <c r="R3192" s="16">
        <f>IF($B3192=2015,$P3192,"")</f>
        <v>1</v>
      </c>
      <c r="S3192" s="16" t="str">
        <f>IF($B3192=2016,$P3192,"")</f>
        <v/>
      </c>
      <c r="T3192" s="16" t="str">
        <f>IF($B3192=2017,$P3192,"")</f>
        <v/>
      </c>
      <c r="U3192" s="16" t="str">
        <f>IF($B3192=2018,$P3192,"")</f>
        <v/>
      </c>
      <c r="V3192" s="16" t="str">
        <f>IF($B3192=2019,$P3192,"")</f>
        <v/>
      </c>
      <c r="W3192" s="16" t="str">
        <f>IF($B3192=2020,$P3192,"")</f>
        <v/>
      </c>
      <c r="X3192" s="6" t="str">
        <f>IF($B3192=2021,$P3192,"")</f>
        <v/>
      </c>
      <c r="Y3192" s="6" t="str">
        <f>IF($B3192=2022,$P3192,"")</f>
        <v/>
      </c>
      <c r="Z3192" s="6" t="str">
        <f>IF($B3192=2023,$P3192,"")</f>
        <v/>
      </c>
      <c r="AA3192" s="6" t="str">
        <f>IF($B3192=2024,$P3192,"")</f>
        <v/>
      </c>
      <c r="AB3192" s="16" t="str">
        <f>IF($B3192=2025,$P3192,"")</f>
        <v/>
      </c>
    </row>
    <row r="3193" spans="1:28" x14ac:dyDescent="0.25">
      <c r="A3193" s="3">
        <v>1296</v>
      </c>
      <c r="B3193" s="5">
        <v>2016</v>
      </c>
      <c r="C3193" s="3" t="s">
        <v>1149</v>
      </c>
      <c r="D3193" s="4">
        <f>DATE(B3193,N3193,M3193)</f>
        <v>42440</v>
      </c>
      <c r="E3193" s="5">
        <v>2150</v>
      </c>
      <c r="F3193" s="6" t="s">
        <v>14</v>
      </c>
      <c r="G3193" s="6" t="s">
        <v>15</v>
      </c>
      <c r="I3193" s="8" t="s">
        <v>2317</v>
      </c>
      <c r="J3193" s="8" t="s">
        <v>2320</v>
      </c>
      <c r="K3193" s="6" t="s">
        <v>235</v>
      </c>
      <c r="L3193" s="6">
        <v>5617</v>
      </c>
      <c r="M3193" s="6">
        <v>11</v>
      </c>
      <c r="N3193" s="6">
        <v>3</v>
      </c>
      <c r="P3193" s="6">
        <v>1</v>
      </c>
      <c r="Q3193" s="16" t="str">
        <f>IF($B3193=2014,$P3193,"")</f>
        <v/>
      </c>
      <c r="R3193" s="16" t="str">
        <f>IF($B3193=2015,$P3193,"")</f>
        <v/>
      </c>
      <c r="S3193" s="16">
        <f>IF($B3193=2016,$P3193,"")</f>
        <v>1</v>
      </c>
      <c r="T3193" s="16" t="str">
        <f>IF($B3193=2017,$P3193,"")</f>
        <v/>
      </c>
      <c r="U3193" s="16" t="str">
        <f>IF($B3193=2018,$P3193,"")</f>
        <v/>
      </c>
      <c r="V3193" s="16" t="str">
        <f>IF($B3193=2019,$P3193,"")</f>
        <v/>
      </c>
      <c r="W3193" s="16" t="str">
        <f>IF($B3193=2020,$P3193,"")</f>
        <v/>
      </c>
      <c r="X3193" s="6" t="str">
        <f>IF($B3193=2021,$P3193,"")</f>
        <v/>
      </c>
      <c r="Y3193" s="6" t="str">
        <f>IF($B3193=2022,$P3193,"")</f>
        <v/>
      </c>
      <c r="Z3193" s="6" t="str">
        <f>IF($B3193=2023,$P3193,"")</f>
        <v/>
      </c>
      <c r="AA3193" s="6" t="str">
        <f>IF($B3193=2024,$P3193,"")</f>
        <v/>
      </c>
      <c r="AB3193" s="16" t="str">
        <f>IF($B3193=2025,$P3193,"")</f>
        <v/>
      </c>
    </row>
    <row r="3194" spans="1:28" x14ac:dyDescent="0.25">
      <c r="A3194" s="3">
        <v>1296</v>
      </c>
      <c r="B3194" s="5">
        <v>2016</v>
      </c>
      <c r="C3194" s="3" t="s">
        <v>703</v>
      </c>
      <c r="D3194" s="4">
        <f>DATE(B3194,N3194,M3194)</f>
        <v>42442</v>
      </c>
      <c r="E3194" s="5">
        <v>200</v>
      </c>
      <c r="F3194" s="6" t="s">
        <v>14</v>
      </c>
      <c r="G3194" s="6" t="s">
        <v>15</v>
      </c>
      <c r="I3194" s="8" t="s">
        <v>2317</v>
      </c>
      <c r="J3194" s="8" t="s">
        <v>2321</v>
      </c>
      <c r="K3194" s="6" t="s">
        <v>22</v>
      </c>
      <c r="L3194" s="6">
        <v>5618</v>
      </c>
      <c r="M3194" s="6">
        <v>13</v>
      </c>
      <c r="N3194" s="6">
        <v>3</v>
      </c>
      <c r="P3194" s="6">
        <v>1</v>
      </c>
      <c r="Q3194" s="16" t="str">
        <f>IF($B3194=2014,$P3194,"")</f>
        <v/>
      </c>
      <c r="R3194" s="16" t="str">
        <f>IF($B3194=2015,$P3194,"")</f>
        <v/>
      </c>
      <c r="S3194" s="16">
        <f>IF($B3194=2016,$P3194,"")</f>
        <v>1</v>
      </c>
      <c r="T3194" s="16" t="str">
        <f>IF($B3194=2017,$P3194,"")</f>
        <v/>
      </c>
      <c r="U3194" s="16" t="str">
        <f>IF($B3194=2018,$P3194,"")</f>
        <v/>
      </c>
      <c r="V3194" s="16" t="str">
        <f>IF($B3194=2019,$P3194,"")</f>
        <v/>
      </c>
      <c r="W3194" s="16" t="str">
        <f>IF($B3194=2020,$P3194,"")</f>
        <v/>
      </c>
      <c r="X3194" s="6" t="str">
        <f>IF($B3194=2021,$P3194,"")</f>
        <v/>
      </c>
      <c r="Y3194" s="6" t="str">
        <f>IF($B3194=2022,$P3194,"")</f>
        <v/>
      </c>
      <c r="Z3194" s="6" t="str">
        <f>IF($B3194=2023,$P3194,"")</f>
        <v/>
      </c>
      <c r="AA3194" s="6" t="str">
        <f>IF($B3194=2024,$P3194,"")</f>
        <v/>
      </c>
      <c r="AB3194" s="16" t="str">
        <f>IF($B3194=2025,$P3194,"")</f>
        <v/>
      </c>
    </row>
    <row r="3195" spans="1:28" x14ac:dyDescent="0.25">
      <c r="A3195" s="3">
        <v>1296</v>
      </c>
      <c r="B3195" s="5">
        <v>2016</v>
      </c>
      <c r="C3195" s="3" t="s">
        <v>1345</v>
      </c>
      <c r="D3195" s="4">
        <f>DATE(B3195,N3195,M3195)</f>
        <v>42456</v>
      </c>
      <c r="E3195" s="5">
        <v>400</v>
      </c>
      <c r="F3195" s="6" t="s">
        <v>14</v>
      </c>
      <c r="G3195" s="6" t="s">
        <v>15</v>
      </c>
      <c r="I3195" s="8" t="s">
        <v>2317</v>
      </c>
      <c r="J3195" s="8" t="s">
        <v>2322</v>
      </c>
      <c r="K3195" s="6" t="s">
        <v>796</v>
      </c>
      <c r="L3195" s="6">
        <v>5618</v>
      </c>
      <c r="M3195" s="6">
        <v>27</v>
      </c>
      <c r="N3195" s="6">
        <v>3</v>
      </c>
      <c r="P3195" s="6">
        <v>1</v>
      </c>
      <c r="Q3195" s="16" t="str">
        <f>IF($B3195=2014,$P3195,"")</f>
        <v/>
      </c>
      <c r="R3195" s="16" t="str">
        <f>IF($B3195=2015,$P3195,"")</f>
        <v/>
      </c>
      <c r="S3195" s="16">
        <f>IF($B3195=2016,$P3195,"")</f>
        <v>1</v>
      </c>
      <c r="T3195" s="16" t="str">
        <f>IF($B3195=2017,$P3195,"")</f>
        <v/>
      </c>
      <c r="U3195" s="16" t="str">
        <f>IF($B3195=2018,$P3195,"")</f>
        <v/>
      </c>
      <c r="V3195" s="16" t="str">
        <f>IF($B3195=2019,$P3195,"")</f>
        <v/>
      </c>
      <c r="W3195" s="16" t="str">
        <f>IF($B3195=2020,$P3195,"")</f>
        <v/>
      </c>
      <c r="X3195" s="6" t="str">
        <f>IF($B3195=2021,$P3195,"")</f>
        <v/>
      </c>
      <c r="Y3195" s="6" t="str">
        <f>IF($B3195=2022,$P3195,"")</f>
        <v/>
      </c>
      <c r="Z3195" s="6" t="str">
        <f>IF($B3195=2023,$P3195,"")</f>
        <v/>
      </c>
      <c r="AA3195" s="6" t="str">
        <f>IF($B3195=2024,$P3195,"")</f>
        <v/>
      </c>
      <c r="AB3195" s="16" t="str">
        <f>IF($B3195=2025,$P3195,"")</f>
        <v/>
      </c>
    </row>
    <row r="3196" spans="1:28" x14ac:dyDescent="0.25">
      <c r="A3196" s="3">
        <v>1296</v>
      </c>
      <c r="B3196" s="5">
        <v>2016</v>
      </c>
      <c r="C3196" s="3" t="s">
        <v>1635</v>
      </c>
      <c r="D3196" s="4">
        <f>DATE(B3196,N3196,M3196)</f>
        <v>42502</v>
      </c>
      <c r="E3196" s="5">
        <v>1900</v>
      </c>
      <c r="F3196" s="6" t="s">
        <v>14</v>
      </c>
      <c r="G3196" s="6" t="s">
        <v>15</v>
      </c>
      <c r="I3196" s="8" t="s">
        <v>2317</v>
      </c>
      <c r="J3196" s="8" t="s">
        <v>2323</v>
      </c>
      <c r="K3196" s="6" t="s">
        <v>25</v>
      </c>
      <c r="L3196" s="6">
        <v>5620</v>
      </c>
      <c r="M3196" s="6">
        <v>12</v>
      </c>
      <c r="N3196" s="6">
        <v>5</v>
      </c>
      <c r="P3196" s="6">
        <v>1</v>
      </c>
      <c r="Q3196" s="16" t="str">
        <f>IF($B3196=2014,$P3196,"")</f>
        <v/>
      </c>
      <c r="R3196" s="16" t="str">
        <f>IF($B3196=2015,$P3196,"")</f>
        <v/>
      </c>
      <c r="S3196" s="16">
        <f>IF($B3196=2016,$P3196,"")</f>
        <v>1</v>
      </c>
      <c r="T3196" s="16" t="str">
        <f>IF($B3196=2017,$P3196,"")</f>
        <v/>
      </c>
      <c r="U3196" s="16" t="str">
        <f>IF($B3196=2018,$P3196,"")</f>
        <v/>
      </c>
      <c r="V3196" s="16" t="str">
        <f>IF($B3196=2019,$P3196,"")</f>
        <v/>
      </c>
      <c r="W3196" s="16" t="str">
        <f>IF($B3196=2020,$P3196,"")</f>
        <v/>
      </c>
      <c r="X3196" s="6" t="str">
        <f>IF($B3196=2021,$P3196,"")</f>
        <v/>
      </c>
      <c r="Y3196" s="6" t="str">
        <f>IF($B3196=2022,$P3196,"")</f>
        <v/>
      </c>
      <c r="Z3196" s="6" t="str">
        <f>IF($B3196=2023,$P3196,"")</f>
        <v/>
      </c>
      <c r="AA3196" s="6" t="str">
        <f>IF($B3196=2024,$P3196,"")</f>
        <v/>
      </c>
      <c r="AB3196" s="16" t="str">
        <f>IF($B3196=2025,$P3196,"")</f>
        <v/>
      </c>
    </row>
    <row r="3197" spans="1:28" x14ac:dyDescent="0.25">
      <c r="A3197" s="3">
        <v>1296</v>
      </c>
      <c r="B3197" s="3">
        <v>2016</v>
      </c>
      <c r="C3197" s="3" t="s">
        <v>140</v>
      </c>
      <c r="D3197" s="4">
        <f>DATE(B3197,N3197,M3197)</f>
        <v>42591</v>
      </c>
      <c r="E3197" s="5">
        <v>100</v>
      </c>
      <c r="F3197" s="6" t="s">
        <v>14</v>
      </c>
      <c r="G3197" s="7" t="s">
        <v>15</v>
      </c>
      <c r="H3197" s="7"/>
      <c r="I3197" s="8" t="s">
        <v>2317</v>
      </c>
      <c r="J3197" s="1" t="s">
        <v>2324</v>
      </c>
      <c r="K3197" s="6" t="s">
        <v>22</v>
      </c>
      <c r="L3197" s="6">
        <v>5703</v>
      </c>
      <c r="M3197" s="6">
        <v>9</v>
      </c>
      <c r="N3197" s="6">
        <v>8</v>
      </c>
      <c r="P3197" s="6">
        <v>1</v>
      </c>
      <c r="Q3197" s="16" t="str">
        <f>IF($B3197=2014,$P3197,"")</f>
        <v/>
      </c>
      <c r="R3197" s="16" t="str">
        <f>IF($B3197=2015,$P3197,"")</f>
        <v/>
      </c>
      <c r="S3197" s="16">
        <f>IF($B3197=2016,$P3197,"")</f>
        <v>1</v>
      </c>
      <c r="T3197" s="16" t="str">
        <f>IF($B3197=2017,$P3197,"")</f>
        <v/>
      </c>
      <c r="U3197" s="16" t="str">
        <f>IF($B3197=2018,$P3197,"")</f>
        <v/>
      </c>
      <c r="V3197" s="16" t="str">
        <f>IF($B3197=2019,$P3197,"")</f>
        <v/>
      </c>
      <c r="W3197" s="16" t="str">
        <f>IF($B3197=2020,$P3197,"")</f>
        <v/>
      </c>
      <c r="X3197" s="6" t="str">
        <f>IF($B3197=2021,$P3197,"")</f>
        <v/>
      </c>
      <c r="Y3197" s="6" t="str">
        <f>IF($B3197=2022,$P3197,"")</f>
        <v/>
      </c>
      <c r="Z3197" s="6" t="str">
        <f>IF($B3197=2023,$P3197,"")</f>
        <v/>
      </c>
      <c r="AA3197" s="6" t="str">
        <f>IF($B3197=2024,$P3197,"")</f>
        <v/>
      </c>
      <c r="AB3197" s="16" t="str">
        <f>IF($B3197=2025,$P3197,"")</f>
        <v/>
      </c>
    </row>
    <row r="3198" spans="1:28" x14ac:dyDescent="0.25">
      <c r="A3198" s="3">
        <v>1296</v>
      </c>
      <c r="B3198" s="3">
        <v>2017</v>
      </c>
      <c r="C3198" s="3" t="s">
        <v>1061</v>
      </c>
      <c r="D3198" s="4">
        <f>DATE(B3198,N3198,M3198)</f>
        <v>42947</v>
      </c>
      <c r="E3198" s="5">
        <v>0</v>
      </c>
      <c r="F3198" s="6" t="s">
        <v>14</v>
      </c>
      <c r="G3198" s="6" t="s">
        <v>15</v>
      </c>
      <c r="H3198" s="7"/>
      <c r="I3198" s="8" t="s">
        <v>2317</v>
      </c>
      <c r="J3198" s="8" t="s">
        <v>2325</v>
      </c>
      <c r="K3198" s="6" t="s">
        <v>22</v>
      </c>
      <c r="L3198" s="6">
        <v>5802</v>
      </c>
      <c r="M3198" s="6">
        <v>31</v>
      </c>
      <c r="N3198" s="6">
        <v>7</v>
      </c>
      <c r="P3198" s="6">
        <v>1</v>
      </c>
      <c r="Q3198" s="16" t="str">
        <f>IF($B3198=2014,$P3198,"")</f>
        <v/>
      </c>
      <c r="R3198" s="16" t="str">
        <f>IF($B3198=2015,$P3198,"")</f>
        <v/>
      </c>
      <c r="S3198" s="16" t="str">
        <f>IF($B3198=2016,$P3198,"")</f>
        <v/>
      </c>
      <c r="T3198" s="16">
        <f>IF($B3198=2017,$P3198,"")</f>
        <v>1</v>
      </c>
      <c r="U3198" s="16" t="str">
        <f>IF($B3198=2018,$P3198,"")</f>
        <v/>
      </c>
      <c r="V3198" s="16" t="str">
        <f>IF($B3198=2019,$P3198,"")</f>
        <v/>
      </c>
      <c r="W3198" s="16" t="str">
        <f>IF($B3198=2020,$P3198,"")</f>
        <v/>
      </c>
      <c r="X3198" s="6" t="str">
        <f>IF($B3198=2021,$P3198,"")</f>
        <v/>
      </c>
      <c r="Y3198" s="6" t="str">
        <f>IF($B3198=2022,$P3198,"")</f>
        <v/>
      </c>
      <c r="Z3198" s="6" t="str">
        <f>IF($B3198=2023,$P3198,"")</f>
        <v/>
      </c>
      <c r="AA3198" s="6" t="str">
        <f>IF($B3198=2024,$P3198,"")</f>
        <v/>
      </c>
      <c r="AB3198" s="16" t="str">
        <f>IF($B3198=2025,$P3198,"")</f>
        <v/>
      </c>
    </row>
    <row r="3199" spans="1:28" x14ac:dyDescent="0.25">
      <c r="A3199" s="3">
        <v>1296</v>
      </c>
      <c r="B3199" s="3">
        <v>2018</v>
      </c>
      <c r="C3199" s="3" t="s">
        <v>1342</v>
      </c>
      <c r="D3199" s="4">
        <f>DATE(B3199,N3199,M3199)</f>
        <v>43221</v>
      </c>
      <c r="E3199" s="5">
        <v>100</v>
      </c>
      <c r="F3199" s="6" t="s">
        <v>14</v>
      </c>
      <c r="G3199" s="7" t="s">
        <v>15</v>
      </c>
      <c r="I3199" s="8" t="s">
        <v>2317</v>
      </c>
      <c r="J3199" s="8" t="s">
        <v>2326</v>
      </c>
      <c r="K3199" s="6" t="s">
        <v>22</v>
      </c>
      <c r="L3199" s="6">
        <v>5820</v>
      </c>
      <c r="M3199" s="6">
        <v>1</v>
      </c>
      <c r="N3199" s="6">
        <v>5</v>
      </c>
      <c r="P3199" s="6">
        <v>1</v>
      </c>
      <c r="Q3199" s="16" t="str">
        <f>IF($B3199=2014,$P3199,"")</f>
        <v/>
      </c>
      <c r="R3199" s="16" t="str">
        <f>IF($B3199=2015,$P3199,"")</f>
        <v/>
      </c>
      <c r="S3199" s="16" t="str">
        <f>IF($B3199=2016,$P3199,"")</f>
        <v/>
      </c>
      <c r="T3199" s="16" t="str">
        <f>IF($B3199=2017,$P3199,"")</f>
        <v/>
      </c>
      <c r="U3199" s="16">
        <f>IF($B3199=2018,$P3199,"")</f>
        <v>1</v>
      </c>
      <c r="V3199" s="16" t="str">
        <f>IF($B3199=2019,$P3199,"")</f>
        <v/>
      </c>
      <c r="W3199" s="16" t="str">
        <f>IF($B3199=2020,$P3199,"")</f>
        <v/>
      </c>
      <c r="X3199" s="6" t="str">
        <f>IF($B3199=2021,$P3199,"")</f>
        <v/>
      </c>
      <c r="Y3199" s="6" t="str">
        <f>IF($B3199=2022,$P3199,"")</f>
        <v/>
      </c>
      <c r="Z3199" s="6" t="str">
        <f>IF($B3199=2023,$P3199,"")</f>
        <v/>
      </c>
      <c r="AA3199" s="6" t="str">
        <f>IF($B3199=2024,$P3199,"")</f>
        <v/>
      </c>
      <c r="AB3199" s="16" t="str">
        <f>IF($B3199=2025,$P3199,"")</f>
        <v/>
      </c>
    </row>
    <row r="3200" spans="1:28" x14ac:dyDescent="0.25">
      <c r="A3200" s="3">
        <v>1296</v>
      </c>
      <c r="B3200" s="3">
        <v>2018</v>
      </c>
      <c r="C3200" s="3" t="s">
        <v>283</v>
      </c>
      <c r="D3200" s="4">
        <f>DATE(B3200,N3200,M3200)</f>
        <v>43373</v>
      </c>
      <c r="E3200" s="5">
        <v>1600</v>
      </c>
      <c r="F3200" s="6" t="s">
        <v>14</v>
      </c>
      <c r="G3200" s="6" t="s">
        <v>15</v>
      </c>
      <c r="I3200" s="8" t="s">
        <v>2317</v>
      </c>
      <c r="J3200" s="8" t="s">
        <v>2327</v>
      </c>
      <c r="K3200" s="6" t="s">
        <v>34</v>
      </c>
      <c r="L3200" s="6">
        <v>5906</v>
      </c>
      <c r="M3200" s="6">
        <v>30</v>
      </c>
      <c r="N3200" s="6">
        <v>9</v>
      </c>
      <c r="O3200" s="6" t="s">
        <v>35</v>
      </c>
      <c r="P3200" s="6">
        <v>1</v>
      </c>
      <c r="Q3200" s="16" t="str">
        <f>IF($B3200=2014,$P3200,"")</f>
        <v/>
      </c>
      <c r="R3200" s="16" t="str">
        <f>IF($B3200=2015,$P3200,"")</f>
        <v/>
      </c>
      <c r="S3200" s="16" t="str">
        <f>IF($B3200=2016,$P3200,"")</f>
        <v/>
      </c>
      <c r="T3200" s="16" t="str">
        <f>IF($B3200=2017,$P3200,"")</f>
        <v/>
      </c>
      <c r="U3200" s="16">
        <f>IF($B3200=2018,$P3200,"")</f>
        <v>1</v>
      </c>
      <c r="V3200" s="16" t="str">
        <f>IF($B3200=2019,$P3200,"")</f>
        <v/>
      </c>
      <c r="W3200" s="16" t="str">
        <f>IF($B3200=2020,$P3200,"")</f>
        <v/>
      </c>
      <c r="X3200" s="6" t="str">
        <f>IF($B3200=2021,$P3200,"")</f>
        <v/>
      </c>
      <c r="Y3200" s="6" t="str">
        <f>IF($B3200=2022,$P3200,"")</f>
        <v/>
      </c>
      <c r="Z3200" s="6" t="str">
        <f>IF($B3200=2023,$P3200,"")</f>
        <v/>
      </c>
      <c r="AA3200" s="6" t="str">
        <f>IF($B3200=2024,$P3200,"")</f>
        <v/>
      </c>
      <c r="AB3200" s="16" t="str">
        <f>IF($B3200=2025,$P3200,"")</f>
        <v/>
      </c>
    </row>
    <row r="3201" spans="1:28" x14ac:dyDescent="0.25">
      <c r="A3201" s="3">
        <v>1296</v>
      </c>
      <c r="B3201" s="3">
        <v>2018</v>
      </c>
      <c r="C3201" s="3" t="s">
        <v>244</v>
      </c>
      <c r="D3201" s="4">
        <f>DATE(B3201,N3201,M3201)</f>
        <v>43419</v>
      </c>
      <c r="E3201" s="5">
        <v>2112</v>
      </c>
      <c r="F3201" s="6" t="s">
        <v>14</v>
      </c>
      <c r="G3201" s="6" t="s">
        <v>15</v>
      </c>
      <c r="I3201" s="8" t="s">
        <v>2317</v>
      </c>
      <c r="J3201" s="8" t="s">
        <v>2328</v>
      </c>
      <c r="K3201" s="6" t="s">
        <v>235</v>
      </c>
      <c r="L3201" s="6">
        <v>5909</v>
      </c>
      <c r="M3201" s="6">
        <v>15</v>
      </c>
      <c r="N3201" s="6">
        <v>11</v>
      </c>
      <c r="P3201" s="6">
        <v>1</v>
      </c>
      <c r="Q3201" s="16" t="str">
        <f>IF($B3201=2014,$P3201,"")</f>
        <v/>
      </c>
      <c r="R3201" s="16" t="str">
        <f>IF($B3201=2015,$P3201,"")</f>
        <v/>
      </c>
      <c r="S3201" s="16" t="str">
        <f>IF($B3201=2016,$P3201,"")</f>
        <v/>
      </c>
      <c r="T3201" s="16" t="str">
        <f>IF($B3201=2017,$P3201,"")</f>
        <v/>
      </c>
      <c r="U3201" s="16">
        <f>IF($B3201=2018,$P3201,"")</f>
        <v>1</v>
      </c>
      <c r="V3201" s="16" t="str">
        <f>IF($B3201=2019,$P3201,"")</f>
        <v/>
      </c>
      <c r="W3201" s="16" t="str">
        <f>IF($B3201=2020,$P3201,"")</f>
        <v/>
      </c>
      <c r="X3201" s="6" t="str">
        <f>IF($B3201=2021,$P3201,"")</f>
        <v/>
      </c>
      <c r="Y3201" s="6" t="str">
        <f>IF($B3201=2022,$P3201,"")</f>
        <v/>
      </c>
      <c r="Z3201" s="6" t="str">
        <f>IF($B3201=2023,$P3201,"")</f>
        <v/>
      </c>
      <c r="AA3201" s="6" t="str">
        <f>IF($B3201=2024,$P3201,"")</f>
        <v/>
      </c>
      <c r="AB3201" s="16" t="str">
        <f>IF($B3201=2025,$P3201,"")</f>
        <v/>
      </c>
    </row>
    <row r="3202" spans="1:28" x14ac:dyDescent="0.25">
      <c r="A3202" s="3">
        <v>1296</v>
      </c>
      <c r="B3202" s="3">
        <v>2019</v>
      </c>
      <c r="C3202" s="3" t="s">
        <v>43</v>
      </c>
      <c r="D3202" s="4">
        <f>DATE(B3202,N3202,M3202)</f>
        <v>43688</v>
      </c>
      <c r="E3202" s="5">
        <v>100</v>
      </c>
      <c r="F3202" s="6" t="s">
        <v>14</v>
      </c>
      <c r="G3202" s="6" t="s">
        <v>15</v>
      </c>
      <c r="I3202" s="8" t="s">
        <v>2317</v>
      </c>
      <c r="J3202" s="8" t="s">
        <v>2329</v>
      </c>
      <c r="K3202" s="6" t="s">
        <v>22</v>
      </c>
      <c r="L3202" s="6">
        <v>6003</v>
      </c>
      <c r="M3202" s="6">
        <v>11</v>
      </c>
      <c r="N3202" s="6">
        <v>8</v>
      </c>
      <c r="P3202" s="6">
        <v>1</v>
      </c>
      <c r="Q3202" s="16" t="str">
        <f>IF($B3202=2014,$P3202,"")</f>
        <v/>
      </c>
      <c r="R3202" s="16" t="str">
        <f>IF($B3202=2015,$P3202,"")</f>
        <v/>
      </c>
      <c r="S3202" s="16" t="str">
        <f>IF($B3202=2016,$P3202,"")</f>
        <v/>
      </c>
      <c r="T3202" s="16" t="str">
        <f>IF($B3202=2017,$P3202,"")</f>
        <v/>
      </c>
      <c r="U3202" s="16" t="str">
        <f>IF($B3202=2018,$P3202,"")</f>
        <v/>
      </c>
      <c r="V3202" s="16">
        <f>IF($B3202=2019,$P3202,"")</f>
        <v>1</v>
      </c>
      <c r="W3202" s="16" t="str">
        <f>IF($B3202=2020,$P3202,"")</f>
        <v/>
      </c>
      <c r="X3202" s="6" t="str">
        <f>IF($B3202=2021,$P3202,"")</f>
        <v/>
      </c>
      <c r="Y3202" s="6" t="str">
        <f>IF($B3202=2022,$P3202,"")</f>
        <v/>
      </c>
      <c r="Z3202" s="6" t="str">
        <f>IF($B3202=2023,$P3202,"")</f>
        <v/>
      </c>
      <c r="AA3202" s="6" t="str">
        <f>IF($B3202=2024,$P3202,"")</f>
        <v/>
      </c>
      <c r="AB3202" s="16" t="str">
        <f>IF($B3202=2025,$P3202,"")</f>
        <v/>
      </c>
    </row>
    <row r="3203" spans="1:28" x14ac:dyDescent="0.25">
      <c r="A3203" s="3">
        <v>1296</v>
      </c>
      <c r="B3203" s="3">
        <v>2019</v>
      </c>
      <c r="C3203" s="3" t="s">
        <v>720</v>
      </c>
      <c r="D3203" s="4">
        <f>DATE(B3203,N3203,M3203)</f>
        <v>43716</v>
      </c>
      <c r="E3203" s="5">
        <v>2300</v>
      </c>
      <c r="F3203" s="6" t="s">
        <v>14</v>
      </c>
      <c r="G3203" s="6" t="s">
        <v>15</v>
      </c>
      <c r="I3203" s="8" t="s">
        <v>2317</v>
      </c>
      <c r="J3203" s="8" t="s">
        <v>2330</v>
      </c>
      <c r="K3203" s="6" t="s">
        <v>85</v>
      </c>
      <c r="L3203" s="6">
        <v>6005</v>
      </c>
      <c r="M3203" s="6">
        <v>8</v>
      </c>
      <c r="N3203" s="6">
        <v>9</v>
      </c>
      <c r="O3203" s="6" t="s">
        <v>679</v>
      </c>
      <c r="P3203" s="6">
        <v>1</v>
      </c>
      <c r="Q3203" s="16" t="str">
        <f>IF($B3203=2014,$P3203,"")</f>
        <v/>
      </c>
      <c r="R3203" s="16" t="str">
        <f>IF($B3203=2015,$P3203,"")</f>
        <v/>
      </c>
      <c r="S3203" s="16" t="str">
        <f>IF($B3203=2016,$P3203,"")</f>
        <v/>
      </c>
      <c r="T3203" s="16" t="str">
        <f>IF($B3203=2017,$P3203,"")</f>
        <v/>
      </c>
      <c r="U3203" s="16" t="str">
        <f>IF($B3203=2018,$P3203,"")</f>
        <v/>
      </c>
      <c r="V3203" s="16">
        <f>IF($B3203=2019,$P3203,"")</f>
        <v>1</v>
      </c>
      <c r="W3203" s="16" t="str">
        <f>IF($B3203=2020,$P3203,"")</f>
        <v/>
      </c>
      <c r="X3203" s="6" t="str">
        <f>IF($B3203=2021,$P3203,"")</f>
        <v/>
      </c>
      <c r="Y3203" s="6" t="str">
        <f>IF($B3203=2022,$P3203,"")</f>
        <v/>
      </c>
      <c r="Z3203" s="6" t="str">
        <f>IF($B3203=2023,$P3203,"")</f>
        <v/>
      </c>
      <c r="AA3203" s="6" t="str">
        <f>IF($B3203=2024,$P3203,"")</f>
        <v/>
      </c>
      <c r="AB3203" s="16" t="str">
        <f>IF($B3203=2025,$P3203,"")</f>
        <v/>
      </c>
    </row>
    <row r="3204" spans="1:28" x14ac:dyDescent="0.25">
      <c r="A3204" s="3">
        <v>1296</v>
      </c>
      <c r="B3204" s="3">
        <v>2019</v>
      </c>
      <c r="C3204" s="3" t="s">
        <v>1013</v>
      </c>
      <c r="D3204" s="4">
        <f>DATE(B3204,N3204,M3204)</f>
        <v>43772</v>
      </c>
      <c r="E3204" s="5">
        <v>445</v>
      </c>
      <c r="F3204" s="6" t="s">
        <v>14</v>
      </c>
      <c r="G3204" s="6" t="s">
        <v>15</v>
      </c>
      <c r="I3204" s="8" t="s">
        <v>2317</v>
      </c>
      <c r="J3204" s="8" t="s">
        <v>2331</v>
      </c>
      <c r="K3204" s="6" t="s">
        <v>732</v>
      </c>
      <c r="L3204" s="6">
        <v>6009</v>
      </c>
      <c r="M3204" s="6">
        <v>3</v>
      </c>
      <c r="N3204" s="6">
        <v>11</v>
      </c>
      <c r="P3204" s="6">
        <v>1</v>
      </c>
      <c r="Q3204" s="16" t="str">
        <f>IF($B3204=2014,$P3204,"")</f>
        <v/>
      </c>
      <c r="R3204" s="16" t="str">
        <f>IF($B3204=2015,$P3204,"")</f>
        <v/>
      </c>
      <c r="S3204" s="16" t="str">
        <f>IF($B3204=2016,$P3204,"")</f>
        <v/>
      </c>
      <c r="T3204" s="16" t="str">
        <f>IF($B3204=2017,$P3204,"")</f>
        <v/>
      </c>
      <c r="U3204" s="16" t="str">
        <f>IF($B3204=2018,$P3204,"")</f>
        <v/>
      </c>
      <c r="V3204" s="16">
        <f>IF($B3204=2019,$P3204,"")</f>
        <v>1</v>
      </c>
      <c r="W3204" s="16" t="str">
        <f>IF($B3204=2020,$P3204,"")</f>
        <v/>
      </c>
      <c r="X3204" s="6" t="str">
        <f>IF($B3204=2021,$P3204,"")</f>
        <v/>
      </c>
      <c r="Y3204" s="6" t="str">
        <f>IF($B3204=2022,$P3204,"")</f>
        <v/>
      </c>
      <c r="Z3204" s="6" t="str">
        <f>IF($B3204=2023,$P3204,"")</f>
        <v/>
      </c>
      <c r="AA3204" s="6" t="str">
        <f>IF($B3204=2024,$P3204,"")</f>
        <v/>
      </c>
      <c r="AB3204" s="16" t="str">
        <f>IF($B3204=2025,$P3204,"")</f>
        <v/>
      </c>
    </row>
    <row r="3205" spans="1:28" x14ac:dyDescent="0.25">
      <c r="A3205" s="3">
        <v>1296</v>
      </c>
      <c r="B3205" s="3">
        <v>2020</v>
      </c>
      <c r="C3205" s="3" t="s">
        <v>975</v>
      </c>
      <c r="D3205" s="4">
        <f>DATE(B3205,N3205,M3205)</f>
        <v>43904</v>
      </c>
      <c r="E3205" s="5">
        <v>2202</v>
      </c>
      <c r="F3205" s="6" t="s">
        <v>14</v>
      </c>
      <c r="G3205" s="6" t="s">
        <v>15</v>
      </c>
      <c r="I3205" s="8" t="s">
        <v>2317</v>
      </c>
      <c r="J3205" s="1" t="s">
        <v>2332</v>
      </c>
      <c r="K3205" s="6" t="s">
        <v>235</v>
      </c>
      <c r="L3205" s="6">
        <v>6018</v>
      </c>
      <c r="M3205" s="6">
        <v>14</v>
      </c>
      <c r="N3205" s="6">
        <v>3</v>
      </c>
      <c r="P3205" s="6">
        <v>1</v>
      </c>
      <c r="Q3205" s="16" t="str">
        <f>IF($B3205=2014,$P3205,"")</f>
        <v/>
      </c>
      <c r="R3205" s="16" t="str">
        <f>IF($B3205=2015,$P3205,"")</f>
        <v/>
      </c>
      <c r="S3205" s="16" t="str">
        <f>IF($B3205=2016,$P3205,"")</f>
        <v/>
      </c>
      <c r="T3205" s="16" t="str">
        <f>IF($B3205=2017,$P3205,"")</f>
        <v/>
      </c>
      <c r="U3205" s="16" t="str">
        <f>IF($B3205=2018,$P3205,"")</f>
        <v/>
      </c>
      <c r="V3205" s="16" t="str">
        <f>IF($B3205=2019,$P3205,"")</f>
        <v/>
      </c>
      <c r="W3205" s="16">
        <f>IF($B3205=2020,$P3205,"")</f>
        <v>1</v>
      </c>
      <c r="X3205" s="6" t="str">
        <f>IF($B3205=2021,$P3205,"")</f>
        <v/>
      </c>
      <c r="Y3205" s="6" t="str">
        <f>IF($B3205=2022,$P3205,"")</f>
        <v/>
      </c>
      <c r="Z3205" s="6" t="str">
        <f>IF($B3205=2023,$P3205,"")</f>
        <v/>
      </c>
      <c r="AA3205" s="6" t="str">
        <f>IF($B3205=2024,$P3205,"")</f>
        <v/>
      </c>
      <c r="AB3205" s="16" t="str">
        <f>IF($B3205=2025,$P3205,"")</f>
        <v/>
      </c>
    </row>
    <row r="3206" spans="1:28" x14ac:dyDescent="0.25">
      <c r="A3206" s="3">
        <v>1296</v>
      </c>
      <c r="B3206" s="3">
        <v>2020</v>
      </c>
      <c r="C3206" s="3" t="s">
        <v>76</v>
      </c>
      <c r="D3206" s="4">
        <f>DATE(B3206,N3206,M3206)</f>
        <v>44032</v>
      </c>
      <c r="E3206" s="5">
        <v>0</v>
      </c>
      <c r="F3206" s="6" t="s">
        <v>14</v>
      </c>
      <c r="G3206" s="6" t="s">
        <v>15</v>
      </c>
      <c r="I3206" s="8" t="s">
        <v>2317</v>
      </c>
      <c r="J3206" s="1" t="s">
        <v>614</v>
      </c>
      <c r="K3206" s="6" t="s">
        <v>22</v>
      </c>
      <c r="L3206" s="6">
        <v>6102</v>
      </c>
      <c r="M3206" s="6">
        <v>20</v>
      </c>
      <c r="N3206" s="6">
        <v>7</v>
      </c>
      <c r="P3206" s="6">
        <v>1</v>
      </c>
      <c r="Q3206" s="16" t="str">
        <f>IF($B3206=2014,$P3206,"")</f>
        <v/>
      </c>
      <c r="R3206" s="16" t="str">
        <f>IF($B3206=2015,$P3206,"")</f>
        <v/>
      </c>
      <c r="S3206" s="16" t="str">
        <f>IF($B3206=2016,$P3206,"")</f>
        <v/>
      </c>
      <c r="T3206" s="16" t="str">
        <f>IF($B3206=2017,$P3206,"")</f>
        <v/>
      </c>
      <c r="U3206" s="16" t="str">
        <f>IF($B3206=2018,$P3206,"")</f>
        <v/>
      </c>
      <c r="V3206" s="16" t="str">
        <f>IF($B3206=2019,$P3206,"")</f>
        <v/>
      </c>
      <c r="W3206" s="16">
        <f>IF($B3206=2020,$P3206,"")</f>
        <v>1</v>
      </c>
      <c r="X3206" s="6" t="str">
        <f>IF($B3206=2021,$P3206,"")</f>
        <v/>
      </c>
      <c r="Y3206" s="6" t="str">
        <f>IF($B3206=2022,$P3206,"")</f>
        <v/>
      </c>
      <c r="Z3206" s="6" t="str">
        <f>IF($B3206=2023,$P3206,"")</f>
        <v/>
      </c>
      <c r="AA3206" s="6" t="str">
        <f>IF($B3206=2024,$P3206,"")</f>
        <v/>
      </c>
      <c r="AB3206" s="16" t="str">
        <f>IF($B3206=2025,$P3206,"")</f>
        <v/>
      </c>
    </row>
    <row r="3207" spans="1:28" x14ac:dyDescent="0.25">
      <c r="A3207" s="3">
        <v>1296</v>
      </c>
      <c r="B3207" s="3">
        <v>2021</v>
      </c>
      <c r="C3207" s="3" t="s">
        <v>26</v>
      </c>
      <c r="D3207" s="4">
        <v>44403</v>
      </c>
      <c r="E3207" s="5">
        <v>2303</v>
      </c>
      <c r="F3207" s="6" t="s">
        <v>14</v>
      </c>
      <c r="G3207" s="6" t="s">
        <v>15</v>
      </c>
      <c r="I3207" s="8" t="s">
        <v>2317</v>
      </c>
      <c r="J3207" s="1" t="s">
        <v>3738</v>
      </c>
      <c r="K3207" s="6" t="s">
        <v>22</v>
      </c>
      <c r="L3207" s="6">
        <v>6203</v>
      </c>
      <c r="M3207" s="6">
        <v>26</v>
      </c>
      <c r="N3207" s="6">
        <v>7</v>
      </c>
      <c r="P3207" s="6">
        <v>1</v>
      </c>
      <c r="Q3207" s="16" t="str">
        <f>IF($B3207=2014,$P3207,"")</f>
        <v/>
      </c>
      <c r="R3207" s="16" t="str">
        <f>IF($B3207=2015,$P3207,"")</f>
        <v/>
      </c>
      <c r="S3207" s="16" t="str">
        <f>IF($B3207=2016,$P3207,"")</f>
        <v/>
      </c>
      <c r="T3207" s="16" t="str">
        <f>IF($B3207=2017,$P3207,"")</f>
        <v/>
      </c>
      <c r="U3207" s="16" t="str">
        <f>IF($B3207=2018,$P3207,"")</f>
        <v/>
      </c>
      <c r="V3207" s="16" t="str">
        <f>IF($B3207=2019,$P3207,"")</f>
        <v/>
      </c>
      <c r="W3207" s="16" t="str">
        <f>IF($B3207=2020,$P3207,"")</f>
        <v/>
      </c>
      <c r="X3207" s="6">
        <f>IF($B3207=2021,$P3207,"")</f>
        <v>1</v>
      </c>
      <c r="Y3207" s="6" t="str">
        <f>IF($B3207=2022,$P3207,"")</f>
        <v/>
      </c>
      <c r="Z3207" s="6" t="str">
        <f>IF($B3207=2023,$P3207,"")</f>
        <v/>
      </c>
      <c r="AA3207" s="6" t="str">
        <f>IF($B3207=2024,$P3207,"")</f>
        <v/>
      </c>
      <c r="AB3207" s="16" t="str">
        <f>IF($B3207=2025,$P3207,"")</f>
        <v/>
      </c>
    </row>
    <row r="3208" spans="1:28" x14ac:dyDescent="0.25">
      <c r="A3208" s="3">
        <v>1296</v>
      </c>
      <c r="B3208" s="3">
        <v>2022</v>
      </c>
      <c r="C3208" s="3" t="s">
        <v>45</v>
      </c>
      <c r="D3208" s="4">
        <f>DATE(B3208,N3208,M3208)</f>
        <v>44815</v>
      </c>
      <c r="E3208" s="5">
        <v>0</v>
      </c>
      <c r="F3208" s="7" t="s">
        <v>14</v>
      </c>
      <c r="G3208" s="7" t="s">
        <v>15</v>
      </c>
      <c r="H3208" s="7"/>
      <c r="I3208" s="8" t="s">
        <v>2317</v>
      </c>
      <c r="J3208" s="1" t="s">
        <v>4276</v>
      </c>
      <c r="K3208" s="6" t="s">
        <v>22</v>
      </c>
      <c r="L3208" s="6">
        <v>6305</v>
      </c>
      <c r="M3208" s="6">
        <v>11</v>
      </c>
      <c r="N3208" s="6">
        <v>9</v>
      </c>
      <c r="P3208" s="6">
        <v>1</v>
      </c>
      <c r="Q3208" s="16" t="str">
        <f>IF($B3208=2014,$P3208,"")</f>
        <v/>
      </c>
      <c r="R3208" s="16" t="str">
        <f>IF($B3208=2015,$P3208,"")</f>
        <v/>
      </c>
      <c r="S3208" s="16" t="str">
        <f>IF($B3208=2016,$P3208,"")</f>
        <v/>
      </c>
      <c r="T3208" s="16" t="str">
        <f>IF($B3208=2017,$P3208,"")</f>
        <v/>
      </c>
      <c r="U3208" s="16" t="str">
        <f>IF($B3208=2018,$P3208,"")</f>
        <v/>
      </c>
      <c r="V3208" s="16" t="str">
        <f>IF($B3208=2019,$P3208,"")</f>
        <v/>
      </c>
      <c r="W3208" s="16" t="str">
        <f>IF($B3208=2020,$P3208,"")</f>
        <v/>
      </c>
      <c r="X3208" s="6" t="str">
        <f>IF($B3208=2021,$P3208,"")</f>
        <v/>
      </c>
      <c r="Y3208" s="6">
        <f>IF($B3208=2022,$P3208,"")</f>
        <v>1</v>
      </c>
      <c r="Z3208" s="6" t="str">
        <f>IF($B3208=2023,$P3208,"")</f>
        <v/>
      </c>
      <c r="AA3208" s="6" t="str">
        <f>IF($B3208=2024,$P3208,"")</f>
        <v/>
      </c>
      <c r="AB3208" s="16" t="str">
        <f>IF($B3208=2025,$P3208,"")</f>
        <v/>
      </c>
    </row>
    <row r="3209" spans="1:28" x14ac:dyDescent="0.25">
      <c r="A3209" s="3">
        <v>1296</v>
      </c>
      <c r="B3209" s="3">
        <v>2023</v>
      </c>
      <c r="C3209" s="3" t="s">
        <v>174</v>
      </c>
      <c r="D3209" s="4">
        <f>DATE(B3209,N3209,M3209)</f>
        <v>44956</v>
      </c>
      <c r="E3209" s="5">
        <v>200</v>
      </c>
      <c r="F3209" s="7" t="s">
        <v>14</v>
      </c>
      <c r="G3209" s="7" t="s">
        <v>15</v>
      </c>
      <c r="H3209" s="7"/>
      <c r="I3209" s="8" t="s">
        <v>2317</v>
      </c>
      <c r="J3209" s="1" t="s">
        <v>5476</v>
      </c>
      <c r="K3209" s="6" t="s">
        <v>719</v>
      </c>
      <c r="L3209" s="6">
        <v>6401</v>
      </c>
      <c r="M3209" s="6">
        <v>30</v>
      </c>
      <c r="N3209" s="6">
        <v>1</v>
      </c>
      <c r="P3209" s="6">
        <v>1</v>
      </c>
      <c r="Q3209" s="16" t="str">
        <f>IF($B3209=2014,$P3209,"")</f>
        <v/>
      </c>
      <c r="R3209" s="16" t="str">
        <f>IF($B3209=2015,$P3209,"")</f>
        <v/>
      </c>
      <c r="S3209" s="16" t="str">
        <f>IF($B3209=2016,$P3209,"")</f>
        <v/>
      </c>
      <c r="T3209" s="16" t="str">
        <f>IF($B3209=2017,$P3209,"")</f>
        <v/>
      </c>
      <c r="U3209" s="16" t="str">
        <f>IF($B3209=2018,$P3209,"")</f>
        <v/>
      </c>
      <c r="V3209" s="16" t="str">
        <f>IF($B3209=2019,$P3209,"")</f>
        <v/>
      </c>
      <c r="W3209" s="16" t="str">
        <f>IF($B3209=2020,$P3209,"")</f>
        <v/>
      </c>
      <c r="X3209" s="6" t="str">
        <f>IF($B3209=2021,$P3209,"")</f>
        <v/>
      </c>
      <c r="Y3209" s="6" t="str">
        <f>IF($B3209=2022,$P3209,"")</f>
        <v/>
      </c>
      <c r="Z3209" s="6">
        <f>IF($B3209=2023,$P3209,"")</f>
        <v>1</v>
      </c>
      <c r="AA3209" s="6" t="str">
        <f>IF($B3209=2024,$P3209,"")</f>
        <v/>
      </c>
      <c r="AB3209" s="16" t="str">
        <f>IF($B3209=2025,$P3209,"")</f>
        <v/>
      </c>
    </row>
    <row r="3210" spans="1:28" x14ac:dyDescent="0.25">
      <c r="A3210" s="28">
        <v>1296</v>
      </c>
      <c r="B3210" s="28">
        <v>2024</v>
      </c>
      <c r="C3210" s="28" t="s">
        <v>114</v>
      </c>
      <c r="D3210" s="29">
        <f>DATE(B3210,N3210,M3210)</f>
        <v>45502</v>
      </c>
      <c r="E3210" s="30">
        <v>4</v>
      </c>
      <c r="F3210" s="31" t="s">
        <v>14</v>
      </c>
      <c r="G3210" s="31" t="s">
        <v>15</v>
      </c>
      <c r="H3210" s="31"/>
      <c r="I3210" s="8" t="s">
        <v>2317</v>
      </c>
      <c r="J3210" s="32" t="s">
        <v>6255</v>
      </c>
      <c r="K3210" s="27" t="s">
        <v>22</v>
      </c>
      <c r="L3210" s="27">
        <v>6502</v>
      </c>
      <c r="M3210" s="27">
        <v>29</v>
      </c>
      <c r="N3210" s="27">
        <v>7</v>
      </c>
      <c r="O3210" s="27"/>
      <c r="P3210" s="6">
        <v>1</v>
      </c>
      <c r="Q3210" s="16" t="str">
        <f>IF($B3210=2014,$P3210,"")</f>
        <v/>
      </c>
      <c r="R3210" s="16" t="str">
        <f>IF($B3210=2015,$P3210,"")</f>
        <v/>
      </c>
      <c r="S3210" s="16" t="str">
        <f>IF($B3210=2016,$P3210,"")</f>
        <v/>
      </c>
      <c r="T3210" s="16" t="str">
        <f>IF($B3210=2017,$P3210,"")</f>
        <v/>
      </c>
      <c r="U3210" s="16" t="str">
        <f>IF($B3210=2018,$P3210,"")</f>
        <v/>
      </c>
      <c r="V3210" s="16" t="str">
        <f>IF($B3210=2019,$P3210,"")</f>
        <v/>
      </c>
      <c r="W3210" s="16" t="str">
        <f>IF($B3210=2020,$P3210,"")</f>
        <v/>
      </c>
      <c r="X3210" s="6" t="str">
        <f>IF($B3210=2021,$P3210,"")</f>
        <v/>
      </c>
      <c r="Y3210" s="6" t="str">
        <f>IF($B3210=2022,$P3210,"")</f>
        <v/>
      </c>
      <c r="Z3210" s="6" t="str">
        <f>IF($B3210=2023,$P3210,"")</f>
        <v/>
      </c>
      <c r="AA3210" s="6">
        <f>IF($B3210=2024,$P3210,"")</f>
        <v>1</v>
      </c>
      <c r="AB3210" s="16" t="str">
        <f>IF($B3210=2025,$P3210,"")</f>
        <v/>
      </c>
    </row>
    <row r="3211" spans="1:28" x14ac:dyDescent="0.25">
      <c r="A3211" s="3">
        <v>1296</v>
      </c>
      <c r="B3211" s="5">
        <v>2016</v>
      </c>
      <c r="C3211" s="3" t="s">
        <v>833</v>
      </c>
      <c r="D3211" s="4">
        <f>DATE(B3211,N3211,M3211)</f>
        <v>42412</v>
      </c>
      <c r="E3211" s="5">
        <v>2200</v>
      </c>
      <c r="F3211" s="6" t="s">
        <v>14</v>
      </c>
      <c r="G3211" s="6" t="s">
        <v>2250</v>
      </c>
      <c r="I3211" s="8" t="s">
        <v>2333</v>
      </c>
      <c r="J3211" s="8" t="s">
        <v>2334</v>
      </c>
      <c r="K3211" s="6" t="s">
        <v>761</v>
      </c>
      <c r="L3211" s="6">
        <v>5617</v>
      </c>
      <c r="M3211" s="6">
        <v>12</v>
      </c>
      <c r="N3211" s="6">
        <v>2</v>
      </c>
      <c r="P3211" s="6">
        <v>1</v>
      </c>
      <c r="Q3211" s="16" t="str">
        <f>IF($B3211=2014,$P3211,"")</f>
        <v/>
      </c>
      <c r="R3211" s="16" t="str">
        <f>IF($B3211=2015,$P3211,"")</f>
        <v/>
      </c>
      <c r="S3211" s="16">
        <f>IF($B3211=2016,$P3211,"")</f>
        <v>1</v>
      </c>
      <c r="T3211" s="16" t="str">
        <f>IF($B3211=2017,$P3211,"")</f>
        <v/>
      </c>
      <c r="U3211" s="16" t="str">
        <f>IF($B3211=2018,$P3211,"")</f>
        <v/>
      </c>
      <c r="V3211" s="16" t="str">
        <f>IF($B3211=2019,$P3211,"")</f>
        <v/>
      </c>
      <c r="W3211" s="16" t="str">
        <f>IF($B3211=2020,$P3211,"")</f>
        <v/>
      </c>
      <c r="X3211" s="6" t="str">
        <f>IF($B3211=2021,$P3211,"")</f>
        <v/>
      </c>
      <c r="Y3211" s="6" t="str">
        <f>IF($B3211=2022,$P3211,"")</f>
        <v/>
      </c>
      <c r="Z3211" s="6" t="str">
        <f>IF($B3211=2023,$P3211,"")</f>
        <v/>
      </c>
      <c r="AA3211" s="6" t="str">
        <f>IF($B3211=2024,$P3211,"")</f>
        <v/>
      </c>
      <c r="AB3211" s="16" t="str">
        <f>IF($B3211=2025,$P3211,"")</f>
        <v/>
      </c>
    </row>
    <row r="3212" spans="1:28" x14ac:dyDescent="0.25">
      <c r="A3212" s="3">
        <v>1305</v>
      </c>
      <c r="B3212" s="3">
        <v>2022</v>
      </c>
      <c r="C3212" s="3" t="s">
        <v>723</v>
      </c>
      <c r="D3212" s="4">
        <f>DATE(B3212,N3212,M3212)</f>
        <v>44895</v>
      </c>
      <c r="E3212" s="5">
        <v>645</v>
      </c>
      <c r="F3212" s="7" t="s">
        <v>14</v>
      </c>
      <c r="G3212" s="7" t="s">
        <v>24</v>
      </c>
      <c r="H3212" s="6" t="str">
        <f>RIGHT(I3212,2)</f>
        <v>CL</v>
      </c>
      <c r="I3212" s="1" t="s">
        <v>4805</v>
      </c>
      <c r="J3212" s="1" t="s">
        <v>4739</v>
      </c>
      <c r="K3212" s="6" t="s">
        <v>813</v>
      </c>
      <c r="L3212" s="6">
        <v>6311</v>
      </c>
      <c r="M3212" s="6">
        <v>30</v>
      </c>
      <c r="N3212" s="6">
        <v>11</v>
      </c>
      <c r="P3212" s="6">
        <v>1</v>
      </c>
      <c r="Q3212" s="16" t="str">
        <f>IF($B3212=2014,$P3212,"")</f>
        <v/>
      </c>
      <c r="R3212" s="16" t="str">
        <f>IF($B3212=2015,$P3212,"")</f>
        <v/>
      </c>
      <c r="S3212" s="16" t="str">
        <f>IF($B3212=2016,$P3212,"")</f>
        <v/>
      </c>
      <c r="T3212" s="16" t="str">
        <f>IF($B3212=2017,$P3212,"")</f>
        <v/>
      </c>
      <c r="U3212" s="16" t="str">
        <f>IF($B3212=2018,$P3212,"")</f>
        <v/>
      </c>
      <c r="V3212" s="16" t="str">
        <f>IF($B3212=2019,$P3212,"")</f>
        <v/>
      </c>
      <c r="W3212" s="16" t="str">
        <f>IF($B3212=2020,$P3212,"")</f>
        <v/>
      </c>
      <c r="X3212" s="6" t="str">
        <f>IF($B3212=2021,$P3212,"")</f>
        <v/>
      </c>
      <c r="Y3212" s="6">
        <f>IF($B3212=2022,$P3212,"")</f>
        <v>1</v>
      </c>
      <c r="Z3212" s="6" t="str">
        <f>IF($B3212=2023,$P3212,"")</f>
        <v/>
      </c>
      <c r="AA3212" s="6" t="str">
        <f>IF($B3212=2024,$P3212,"")</f>
        <v/>
      </c>
      <c r="AB3212" s="16" t="str">
        <f>IF($B3212=2025,$P3212,"")</f>
        <v/>
      </c>
    </row>
    <row r="3213" spans="1:28" x14ac:dyDescent="0.25">
      <c r="A3213" s="3">
        <v>1305</v>
      </c>
      <c r="B3213" s="3">
        <v>2022</v>
      </c>
      <c r="C3213" s="3" t="s">
        <v>771</v>
      </c>
      <c r="D3213" s="4">
        <f>DATE(B3213,N3213,M3213)</f>
        <v>44897</v>
      </c>
      <c r="E3213" s="5">
        <v>625</v>
      </c>
      <c r="F3213" s="7" t="s">
        <v>14</v>
      </c>
      <c r="G3213" s="7" t="s">
        <v>24</v>
      </c>
      <c r="H3213" s="6" t="str">
        <f>RIGHT(I3213,2)</f>
        <v>CL</v>
      </c>
      <c r="I3213" s="1" t="s">
        <v>4805</v>
      </c>
      <c r="J3213" s="1" t="s">
        <v>4740</v>
      </c>
      <c r="K3213" s="6" t="s">
        <v>842</v>
      </c>
      <c r="L3213" s="6">
        <v>6311</v>
      </c>
      <c r="M3213" s="6">
        <v>2</v>
      </c>
      <c r="N3213" s="6">
        <v>12</v>
      </c>
      <c r="O3213" s="6" t="s">
        <v>81</v>
      </c>
      <c r="P3213" s="6">
        <v>1</v>
      </c>
      <c r="Q3213" s="16" t="str">
        <f>IF($B3213=2014,$P3213,"")</f>
        <v/>
      </c>
      <c r="R3213" s="16" t="str">
        <f>IF($B3213=2015,$P3213,"")</f>
        <v/>
      </c>
      <c r="S3213" s="16" t="str">
        <f>IF($B3213=2016,$P3213,"")</f>
        <v/>
      </c>
      <c r="T3213" s="16" t="str">
        <f>IF($B3213=2017,$P3213,"")</f>
        <v/>
      </c>
      <c r="U3213" s="16" t="str">
        <f>IF($B3213=2018,$P3213,"")</f>
        <v/>
      </c>
      <c r="V3213" s="16" t="str">
        <f>IF($B3213=2019,$P3213,"")</f>
        <v/>
      </c>
      <c r="W3213" s="16" t="str">
        <f>IF($B3213=2020,$P3213,"")</f>
        <v/>
      </c>
      <c r="X3213" s="6" t="str">
        <f>IF($B3213=2021,$P3213,"")</f>
        <v/>
      </c>
      <c r="Y3213" s="6">
        <f>IF($B3213=2022,$P3213,"")</f>
        <v>1</v>
      </c>
      <c r="Z3213" s="6" t="str">
        <f>IF($B3213=2023,$P3213,"")</f>
        <v/>
      </c>
      <c r="AA3213" s="6" t="str">
        <f>IF($B3213=2024,$P3213,"")</f>
        <v/>
      </c>
      <c r="AB3213" s="16" t="str">
        <f>IF($B3213=2025,$P3213,"")</f>
        <v/>
      </c>
    </row>
    <row r="3214" spans="1:28" x14ac:dyDescent="0.25">
      <c r="A3214" s="3">
        <v>1305</v>
      </c>
      <c r="B3214" s="3">
        <v>2022</v>
      </c>
      <c r="C3214" s="3" t="s">
        <v>177</v>
      </c>
      <c r="D3214" s="4">
        <v>44579</v>
      </c>
      <c r="E3214" s="5">
        <v>625</v>
      </c>
      <c r="F3214" s="7" t="s">
        <v>14</v>
      </c>
      <c r="G3214" s="7" t="s">
        <v>24</v>
      </c>
      <c r="H3214" s="6" t="str">
        <f>RIGHT(I3214,2)</f>
        <v>CM</v>
      </c>
      <c r="I3214" s="1" t="s">
        <v>3739</v>
      </c>
      <c r="J3214" s="1" t="s">
        <v>3740</v>
      </c>
      <c r="K3214" s="6" t="s">
        <v>46</v>
      </c>
      <c r="L3214" s="6">
        <v>6215</v>
      </c>
      <c r="M3214" s="6">
        <v>18</v>
      </c>
      <c r="N3214" s="6">
        <v>1</v>
      </c>
      <c r="P3214" s="6">
        <v>1</v>
      </c>
      <c r="Q3214" s="16" t="str">
        <f>IF($B3214=2014,$P3214,"")</f>
        <v/>
      </c>
      <c r="R3214" s="16" t="str">
        <f>IF($B3214=2015,$P3214,"")</f>
        <v/>
      </c>
      <c r="S3214" s="16" t="str">
        <f>IF($B3214=2016,$P3214,"")</f>
        <v/>
      </c>
      <c r="T3214" s="16" t="str">
        <f>IF($B3214=2017,$P3214,"")</f>
        <v/>
      </c>
      <c r="U3214" s="16" t="str">
        <f>IF($B3214=2018,$P3214,"")</f>
        <v/>
      </c>
      <c r="V3214" s="16" t="str">
        <f>IF($B3214=2019,$P3214,"")</f>
        <v/>
      </c>
      <c r="W3214" s="16" t="str">
        <f>IF($B3214=2020,$P3214,"")</f>
        <v/>
      </c>
      <c r="X3214" s="6" t="str">
        <f>IF($B3214=2021,$P3214,"")</f>
        <v/>
      </c>
      <c r="Y3214" s="6">
        <f>IF($B3214=2022,$P3214,"")</f>
        <v>1</v>
      </c>
      <c r="Z3214" s="6" t="str">
        <f>IF($B3214=2023,$P3214,"")</f>
        <v/>
      </c>
      <c r="AA3214" s="6" t="str">
        <f>IF($B3214=2024,$P3214,"")</f>
        <v/>
      </c>
      <c r="AB3214" s="16" t="str">
        <f>IF($B3214=2025,$P3214,"")</f>
        <v/>
      </c>
    </row>
    <row r="3215" spans="1:28" x14ac:dyDescent="0.25">
      <c r="A3215" s="3">
        <v>1305</v>
      </c>
      <c r="B3215" s="3">
        <v>2022</v>
      </c>
      <c r="C3215" s="3" t="s">
        <v>152</v>
      </c>
      <c r="D3215" s="4">
        <v>44600</v>
      </c>
      <c r="E3215" s="5">
        <v>625</v>
      </c>
      <c r="F3215" s="7" t="s">
        <v>14</v>
      </c>
      <c r="G3215" s="7" t="s">
        <v>24</v>
      </c>
      <c r="H3215" s="6" t="str">
        <f>RIGHT(I3215,2)</f>
        <v>CM</v>
      </c>
      <c r="I3215" s="1" t="s">
        <v>3739</v>
      </c>
      <c r="J3215" s="1" t="s">
        <v>3741</v>
      </c>
      <c r="K3215" s="6" t="s">
        <v>38</v>
      </c>
      <c r="L3215" s="6">
        <v>6216</v>
      </c>
      <c r="M3215" s="6">
        <v>8</v>
      </c>
      <c r="N3215" s="6">
        <v>2</v>
      </c>
      <c r="P3215" s="6">
        <v>1</v>
      </c>
      <c r="Q3215" s="16" t="str">
        <f>IF($B3215=2014,$P3215,"")</f>
        <v/>
      </c>
      <c r="R3215" s="16" t="str">
        <f>IF($B3215=2015,$P3215,"")</f>
        <v/>
      </c>
      <c r="S3215" s="16" t="str">
        <f>IF($B3215=2016,$P3215,"")</f>
        <v/>
      </c>
      <c r="T3215" s="16" t="str">
        <f>IF($B3215=2017,$P3215,"")</f>
        <v/>
      </c>
      <c r="U3215" s="16" t="str">
        <f>IF($B3215=2018,$P3215,"")</f>
        <v/>
      </c>
      <c r="V3215" s="16" t="str">
        <f>IF($B3215=2019,$P3215,"")</f>
        <v/>
      </c>
      <c r="W3215" s="16" t="str">
        <f>IF($B3215=2020,$P3215,"")</f>
        <v/>
      </c>
      <c r="X3215" s="6" t="str">
        <f>IF($B3215=2021,$P3215,"")</f>
        <v/>
      </c>
      <c r="Y3215" s="6">
        <f>IF($B3215=2022,$P3215,"")</f>
        <v>1</v>
      </c>
      <c r="Z3215" s="6" t="str">
        <f>IF($B3215=2023,$P3215,"")</f>
        <v/>
      </c>
      <c r="AA3215" s="6" t="str">
        <f>IF($B3215=2024,$P3215,"")</f>
        <v/>
      </c>
      <c r="AB3215" s="16" t="str">
        <f>IF($B3215=2025,$P3215,"")</f>
        <v/>
      </c>
    </row>
    <row r="3216" spans="1:28" x14ac:dyDescent="0.25">
      <c r="A3216" s="3">
        <v>1305</v>
      </c>
      <c r="B3216" s="3">
        <v>2022</v>
      </c>
      <c r="C3216" s="3" t="s">
        <v>195</v>
      </c>
      <c r="D3216" s="4">
        <f>DATE(B3216,N3216,M3216)</f>
        <v>44907</v>
      </c>
      <c r="E3216" s="5">
        <v>625</v>
      </c>
      <c r="F3216" s="6" t="s">
        <v>14</v>
      </c>
      <c r="G3216" s="6" t="s">
        <v>24</v>
      </c>
      <c r="H3216" s="6" t="str">
        <f>RIGHT(I3216,2)</f>
        <v>CM</v>
      </c>
      <c r="I3216" s="1" t="s">
        <v>3739</v>
      </c>
      <c r="J3216" s="1" t="s">
        <v>4844</v>
      </c>
      <c r="K3216" s="6" t="s">
        <v>813</v>
      </c>
      <c r="L3216" s="6">
        <v>6312</v>
      </c>
      <c r="M3216" s="6">
        <v>12</v>
      </c>
      <c r="N3216" s="6">
        <v>12</v>
      </c>
      <c r="P3216" s="6">
        <v>1</v>
      </c>
      <c r="Q3216" s="16" t="str">
        <f>IF($B3216=2014,$P3216,"")</f>
        <v/>
      </c>
      <c r="R3216" s="16" t="str">
        <f>IF($B3216=2015,$P3216,"")</f>
        <v/>
      </c>
      <c r="S3216" s="16" t="str">
        <f>IF($B3216=2016,$P3216,"")</f>
        <v/>
      </c>
      <c r="T3216" s="16" t="str">
        <f>IF($B3216=2017,$P3216,"")</f>
        <v/>
      </c>
      <c r="U3216" s="16" t="str">
        <f>IF($B3216=2018,$P3216,"")</f>
        <v/>
      </c>
      <c r="V3216" s="16" t="str">
        <f>IF($B3216=2019,$P3216,"")</f>
        <v/>
      </c>
      <c r="W3216" s="16" t="str">
        <f>IF($B3216=2020,$P3216,"")</f>
        <v/>
      </c>
      <c r="X3216" s="6" t="str">
        <f>IF($B3216=2021,$P3216,"")</f>
        <v/>
      </c>
      <c r="Y3216" s="6">
        <f>IF($B3216=2022,$P3216,"")</f>
        <v>1</v>
      </c>
      <c r="Z3216" s="6" t="str">
        <f>IF($B3216=2023,$P3216,"")</f>
        <v/>
      </c>
      <c r="AA3216" s="6" t="str">
        <f>IF($B3216=2024,$P3216,"")</f>
        <v/>
      </c>
      <c r="AB3216" s="16" t="str">
        <f>IF($B3216=2025,$P3216,"")</f>
        <v/>
      </c>
    </row>
    <row r="3217" spans="1:28" x14ac:dyDescent="0.25">
      <c r="A3217" s="3">
        <v>1305</v>
      </c>
      <c r="B3217" s="3">
        <v>2022</v>
      </c>
      <c r="C3217" s="3" t="s">
        <v>492</v>
      </c>
      <c r="D3217" s="4">
        <f>DATE(B3217,N3217,M3217)</f>
        <v>44916</v>
      </c>
      <c r="E3217" s="5">
        <v>625</v>
      </c>
      <c r="F3217" s="7" t="s">
        <v>14</v>
      </c>
      <c r="G3217" s="7" t="s">
        <v>24</v>
      </c>
      <c r="H3217" s="6" t="str">
        <f>RIGHT(I3217,2)</f>
        <v>CM</v>
      </c>
      <c r="I3217" s="1" t="s">
        <v>3739</v>
      </c>
      <c r="J3217" s="1" t="s">
        <v>4936</v>
      </c>
      <c r="K3217" s="6" t="s">
        <v>72</v>
      </c>
      <c r="L3217" s="6">
        <v>6313</v>
      </c>
      <c r="M3217" s="6">
        <v>21</v>
      </c>
      <c r="N3217" s="6">
        <v>12</v>
      </c>
      <c r="P3217" s="6">
        <v>1</v>
      </c>
      <c r="Q3217" s="16" t="str">
        <f>IF($B3217=2014,$P3217,"")</f>
        <v/>
      </c>
      <c r="R3217" s="16" t="str">
        <f>IF($B3217=2015,$P3217,"")</f>
        <v/>
      </c>
      <c r="S3217" s="16" t="str">
        <f>IF($B3217=2016,$P3217,"")</f>
        <v/>
      </c>
      <c r="T3217" s="16" t="str">
        <f>IF($B3217=2017,$P3217,"")</f>
        <v/>
      </c>
      <c r="U3217" s="16" t="str">
        <f>IF($B3217=2018,$P3217,"")</f>
        <v/>
      </c>
      <c r="V3217" s="16" t="str">
        <f>IF($B3217=2019,$P3217,"")</f>
        <v/>
      </c>
      <c r="W3217" s="16" t="str">
        <f>IF($B3217=2020,$P3217,"")</f>
        <v/>
      </c>
      <c r="X3217" s="6" t="str">
        <f>IF($B3217=2021,$P3217,"")</f>
        <v/>
      </c>
      <c r="Y3217" s="6">
        <f>IF($B3217=2022,$P3217,"")</f>
        <v>1</v>
      </c>
      <c r="Z3217" s="6" t="str">
        <f>IF($B3217=2023,$P3217,"")</f>
        <v/>
      </c>
      <c r="AA3217" s="6" t="str">
        <f>IF($B3217=2024,$P3217,"")</f>
        <v/>
      </c>
      <c r="AB3217" s="16" t="str">
        <f>IF($B3217=2025,$P3217,"")</f>
        <v/>
      </c>
    </row>
    <row r="3218" spans="1:28" x14ac:dyDescent="0.25">
      <c r="A3218" s="3">
        <v>1305</v>
      </c>
      <c r="B3218" s="3">
        <v>2022</v>
      </c>
      <c r="C3218" s="3" t="s">
        <v>179</v>
      </c>
      <c r="D3218" s="4">
        <f>DATE(B3218,N3218,M3218)</f>
        <v>44925</v>
      </c>
      <c r="E3218" s="5">
        <v>625</v>
      </c>
      <c r="F3218" s="7" t="s">
        <v>14</v>
      </c>
      <c r="G3218" s="7" t="s">
        <v>24</v>
      </c>
      <c r="H3218" s="6" t="str">
        <f>RIGHT(I3218,2)</f>
        <v>CM</v>
      </c>
      <c r="I3218" s="1" t="s">
        <v>3739</v>
      </c>
      <c r="J3218" s="1" t="s">
        <v>4937</v>
      </c>
      <c r="K3218" s="6" t="s">
        <v>274</v>
      </c>
      <c r="L3218" s="6">
        <v>6313</v>
      </c>
      <c r="M3218" s="6">
        <v>30</v>
      </c>
      <c r="N3218" s="6">
        <v>12</v>
      </c>
      <c r="P3218" s="6">
        <v>1</v>
      </c>
      <c r="Q3218" s="16" t="str">
        <f>IF($B3218=2014,$P3218,"")</f>
        <v/>
      </c>
      <c r="R3218" s="16" t="str">
        <f>IF($B3218=2015,$P3218,"")</f>
        <v/>
      </c>
      <c r="S3218" s="16" t="str">
        <f>IF($B3218=2016,$P3218,"")</f>
        <v/>
      </c>
      <c r="T3218" s="16" t="str">
        <f>IF($B3218=2017,$P3218,"")</f>
        <v/>
      </c>
      <c r="U3218" s="16" t="str">
        <f>IF($B3218=2018,$P3218,"")</f>
        <v/>
      </c>
      <c r="V3218" s="16" t="str">
        <f>IF($B3218=2019,$P3218,"")</f>
        <v/>
      </c>
      <c r="W3218" s="16" t="str">
        <f>IF($B3218=2020,$P3218,"")</f>
        <v/>
      </c>
      <c r="X3218" s="6" t="str">
        <f>IF($B3218=2021,$P3218,"")</f>
        <v/>
      </c>
      <c r="Y3218" s="6">
        <f>IF($B3218=2022,$P3218,"")</f>
        <v>1</v>
      </c>
      <c r="Z3218" s="6" t="str">
        <f>IF($B3218=2023,$P3218,"")</f>
        <v/>
      </c>
      <c r="AA3218" s="6" t="str">
        <f>IF($B3218=2024,$P3218,"")</f>
        <v/>
      </c>
      <c r="AB3218" s="16" t="str">
        <f>IF($B3218=2025,$P3218,"")</f>
        <v/>
      </c>
    </row>
    <row r="3219" spans="1:28" x14ac:dyDescent="0.25">
      <c r="A3219" s="3">
        <v>1305</v>
      </c>
      <c r="B3219" s="3">
        <v>2023</v>
      </c>
      <c r="C3219" s="3" t="s">
        <v>665</v>
      </c>
      <c r="D3219" s="4">
        <f>DATE(B3219,N3219,M3219)</f>
        <v>44984</v>
      </c>
      <c r="E3219" s="5">
        <v>1850</v>
      </c>
      <c r="F3219" s="7" t="s">
        <v>14</v>
      </c>
      <c r="G3219" s="7" t="s">
        <v>24</v>
      </c>
      <c r="H3219" s="6" t="str">
        <f>RIGHT(I3219,2)</f>
        <v>CM</v>
      </c>
      <c r="I3219" s="1" t="s">
        <v>3739</v>
      </c>
      <c r="J3219" s="1" t="s">
        <v>5257</v>
      </c>
      <c r="K3219" s="6" t="s">
        <v>842</v>
      </c>
      <c r="L3219" s="6">
        <v>6317</v>
      </c>
      <c r="M3219" s="6">
        <v>27</v>
      </c>
      <c r="N3219" s="6">
        <v>2</v>
      </c>
      <c r="O3219" s="6" t="str">
        <f>IF(K3219="HR","NOR"," ")</f>
        <v>NOR</v>
      </c>
      <c r="P3219" s="6">
        <v>1</v>
      </c>
      <c r="Q3219" s="16" t="str">
        <f>IF($B3219=2014,$P3219,"")</f>
        <v/>
      </c>
      <c r="R3219" s="16" t="str">
        <f>IF($B3219=2015,$P3219,"")</f>
        <v/>
      </c>
      <c r="S3219" s="16" t="str">
        <f>IF($B3219=2016,$P3219,"")</f>
        <v/>
      </c>
      <c r="T3219" s="16" t="str">
        <f>IF($B3219=2017,$P3219,"")</f>
        <v/>
      </c>
      <c r="U3219" s="16" t="str">
        <f>IF($B3219=2018,$P3219,"")</f>
        <v/>
      </c>
      <c r="V3219" s="16" t="str">
        <f>IF($B3219=2019,$P3219,"")</f>
        <v/>
      </c>
      <c r="W3219" s="16" t="str">
        <f>IF($B3219=2020,$P3219,"")</f>
        <v/>
      </c>
      <c r="X3219" s="6" t="str">
        <f>IF($B3219=2021,$P3219,"")</f>
        <v/>
      </c>
      <c r="Y3219" s="6" t="str">
        <f>IF($B3219=2022,$P3219,"")</f>
        <v/>
      </c>
      <c r="Z3219" s="6">
        <f>IF($B3219=2023,$P3219,"")</f>
        <v>1</v>
      </c>
      <c r="AA3219" s="6" t="str">
        <f>IF($B3219=2024,$P3219,"")</f>
        <v/>
      </c>
      <c r="AB3219" s="16" t="str">
        <f>IF($B3219=2025,$P3219,"")</f>
        <v/>
      </c>
    </row>
    <row r="3220" spans="1:28" x14ac:dyDescent="0.25">
      <c r="A3220" s="3">
        <v>1305</v>
      </c>
      <c r="B3220" s="3">
        <v>2023</v>
      </c>
      <c r="C3220" s="3" t="s">
        <v>242</v>
      </c>
      <c r="D3220" s="4">
        <f>DATE(B3220,N3220,M3220)</f>
        <v>45243</v>
      </c>
      <c r="E3220" s="5">
        <v>625</v>
      </c>
      <c r="F3220" s="7" t="s">
        <v>14</v>
      </c>
      <c r="G3220" s="7" t="s">
        <v>24</v>
      </c>
      <c r="H3220" s="6" t="str">
        <f>RIGHT(I3220,2)</f>
        <v>CM</v>
      </c>
      <c r="I3220" s="1" t="s">
        <v>3739</v>
      </c>
      <c r="J3220" s="1" t="s">
        <v>5991</v>
      </c>
      <c r="K3220" s="6" t="s">
        <v>842</v>
      </c>
      <c r="L3220" s="6">
        <v>6410</v>
      </c>
      <c r="M3220" s="6">
        <v>13</v>
      </c>
      <c r="N3220" s="6">
        <v>11</v>
      </c>
      <c r="O3220" s="6" t="s">
        <v>81</v>
      </c>
      <c r="P3220" s="6">
        <v>1</v>
      </c>
      <c r="Q3220" s="16" t="str">
        <f>IF($B3220=2014,$P3220,"")</f>
        <v/>
      </c>
      <c r="R3220" s="16" t="str">
        <f>IF($B3220=2015,$P3220,"")</f>
        <v/>
      </c>
      <c r="S3220" s="16" t="str">
        <f>IF($B3220=2016,$P3220,"")</f>
        <v/>
      </c>
      <c r="T3220" s="16" t="str">
        <f>IF($B3220=2017,$P3220,"")</f>
        <v/>
      </c>
      <c r="U3220" s="16" t="str">
        <f>IF($B3220=2018,$P3220,"")</f>
        <v/>
      </c>
      <c r="V3220" s="16" t="str">
        <f>IF($B3220=2019,$P3220,"")</f>
        <v/>
      </c>
      <c r="W3220" s="16" t="str">
        <f>IF($B3220=2020,$P3220,"")</f>
        <v/>
      </c>
      <c r="X3220" s="6" t="str">
        <f>IF($B3220=2021,$P3220,"")</f>
        <v/>
      </c>
      <c r="Y3220" s="6" t="str">
        <f>IF($B3220=2022,$P3220,"")</f>
        <v/>
      </c>
      <c r="Z3220" s="6">
        <f>IF($B3220=2023,$P3220,"")</f>
        <v>1</v>
      </c>
      <c r="AA3220" s="6" t="str">
        <f>IF($B3220=2024,$P3220,"")</f>
        <v/>
      </c>
      <c r="AB3220" s="16" t="str">
        <f>IF($B3220=2025,$P3220,"")</f>
        <v/>
      </c>
    </row>
    <row r="3221" spans="1:28" x14ac:dyDescent="0.25">
      <c r="A3221" s="3">
        <v>1305</v>
      </c>
      <c r="B3221" s="3">
        <v>2020</v>
      </c>
      <c r="C3221" s="3" t="s">
        <v>179</v>
      </c>
      <c r="D3221" s="4">
        <f>DATE(B3221,N3221,M3221)</f>
        <v>44195</v>
      </c>
      <c r="E3221" s="5">
        <v>745</v>
      </c>
      <c r="F3221" s="7" t="s">
        <v>14</v>
      </c>
      <c r="G3221" s="6" t="s">
        <v>24</v>
      </c>
      <c r="H3221" s="6" t="str">
        <f>RIGHT(I3221,2)</f>
        <v>EU</v>
      </c>
      <c r="I3221" s="1" t="s">
        <v>3922</v>
      </c>
      <c r="J3221" s="1" t="s">
        <v>422</v>
      </c>
      <c r="K3221" s="6" t="s">
        <v>17</v>
      </c>
      <c r="L3221" s="6">
        <v>6113</v>
      </c>
      <c r="M3221" s="6">
        <v>30</v>
      </c>
      <c r="N3221" s="6">
        <v>12</v>
      </c>
      <c r="P3221" s="6">
        <v>1</v>
      </c>
      <c r="Q3221" s="16" t="str">
        <f>IF($B3221=2014,$P3221,"")</f>
        <v/>
      </c>
      <c r="R3221" s="16" t="str">
        <f>IF($B3221=2015,$P3221,"")</f>
        <v/>
      </c>
      <c r="S3221" s="16" t="str">
        <f>IF($B3221=2016,$P3221,"")</f>
        <v/>
      </c>
      <c r="T3221" s="16" t="str">
        <f>IF($B3221=2017,$P3221,"")</f>
        <v/>
      </c>
      <c r="U3221" s="16" t="str">
        <f>IF($B3221=2018,$P3221,"")</f>
        <v/>
      </c>
      <c r="V3221" s="16" t="str">
        <f>IF($B3221=2019,$P3221,"")</f>
        <v/>
      </c>
      <c r="W3221" s="16">
        <f>IF($B3221=2020,$P3221,"")</f>
        <v>1</v>
      </c>
      <c r="X3221" s="6" t="str">
        <f>IF($B3221=2021,$P3221,"")</f>
        <v/>
      </c>
      <c r="Y3221" s="6" t="str">
        <f>IF($B3221=2022,$P3221,"")</f>
        <v/>
      </c>
      <c r="Z3221" s="6" t="str">
        <f>IF($B3221=2023,$P3221,"")</f>
        <v/>
      </c>
      <c r="AA3221" s="6" t="str">
        <f>IF($B3221=2024,$P3221,"")</f>
        <v/>
      </c>
      <c r="AB3221" s="16" t="str">
        <f>IF($B3221=2025,$P3221,"")</f>
        <v/>
      </c>
    </row>
    <row r="3222" spans="1:28" x14ac:dyDescent="0.25">
      <c r="A3222" s="3">
        <v>1305</v>
      </c>
      <c r="B3222" s="3">
        <v>2022</v>
      </c>
      <c r="C3222" s="3" t="s">
        <v>2083</v>
      </c>
      <c r="D3222" s="4">
        <f>DATE(B3222,N3222,M3222)</f>
        <v>44873</v>
      </c>
      <c r="E3222" s="5">
        <v>625</v>
      </c>
      <c r="F3222" s="7" t="s">
        <v>14</v>
      </c>
      <c r="G3222" s="7" t="s">
        <v>24</v>
      </c>
      <c r="H3222" s="6" t="str">
        <f>RIGHT(I3222,2)</f>
        <v>EU</v>
      </c>
      <c r="I3222" s="1" t="s">
        <v>3922</v>
      </c>
      <c r="J3222" s="1" t="s">
        <v>4486</v>
      </c>
      <c r="K3222" s="6" t="s">
        <v>842</v>
      </c>
      <c r="L3222" s="6">
        <v>6309</v>
      </c>
      <c r="M3222" s="6">
        <v>8</v>
      </c>
      <c r="N3222" s="6">
        <v>11</v>
      </c>
      <c r="O3222" s="6" t="s">
        <v>81</v>
      </c>
      <c r="P3222" s="6">
        <v>1</v>
      </c>
      <c r="Q3222" s="16" t="str">
        <f>IF($B3222=2014,$P3222,"")</f>
        <v/>
      </c>
      <c r="R3222" s="16" t="str">
        <f>IF($B3222=2015,$P3222,"")</f>
        <v/>
      </c>
      <c r="S3222" s="16" t="str">
        <f>IF($B3222=2016,$P3222,"")</f>
        <v/>
      </c>
      <c r="T3222" s="16" t="str">
        <f>IF($B3222=2017,$P3222,"")</f>
        <v/>
      </c>
      <c r="U3222" s="16" t="str">
        <f>IF($B3222=2018,$P3222,"")</f>
        <v/>
      </c>
      <c r="V3222" s="16" t="str">
        <f>IF($B3222=2019,$P3222,"")</f>
        <v/>
      </c>
      <c r="W3222" s="16" t="str">
        <f>IF($B3222=2020,$P3222,"")</f>
        <v/>
      </c>
      <c r="X3222" s="6" t="str">
        <f>IF($B3222=2021,$P3222,"")</f>
        <v/>
      </c>
      <c r="Y3222" s="6">
        <f>IF($B3222=2022,$P3222,"")</f>
        <v>1</v>
      </c>
      <c r="Z3222" s="6" t="str">
        <f>IF($B3222=2023,$P3222,"")</f>
        <v/>
      </c>
      <c r="AA3222" s="6" t="str">
        <f>IF($B3222=2024,$P3222,"")</f>
        <v/>
      </c>
      <c r="AB3222" s="16" t="str">
        <f>IF($B3222=2025,$P3222,"")</f>
        <v/>
      </c>
    </row>
    <row r="3223" spans="1:28" x14ac:dyDescent="0.25">
      <c r="A3223" s="3">
        <v>1305</v>
      </c>
      <c r="B3223" s="3">
        <v>2022</v>
      </c>
      <c r="C3223" s="3" t="s">
        <v>208</v>
      </c>
      <c r="D3223" s="4">
        <f>DATE(B3223,N3223,M3223)</f>
        <v>44893</v>
      </c>
      <c r="E3223" s="5">
        <v>625</v>
      </c>
      <c r="F3223" s="7" t="s">
        <v>14</v>
      </c>
      <c r="G3223" s="7" t="s">
        <v>24</v>
      </c>
      <c r="H3223" s="6" t="str">
        <f>RIGHT(I3223,2)</f>
        <v>EU</v>
      </c>
      <c r="I3223" s="1" t="s">
        <v>3922</v>
      </c>
      <c r="J3223" s="1" t="s">
        <v>4737</v>
      </c>
      <c r="K3223" s="6" t="s">
        <v>842</v>
      </c>
      <c r="L3223" s="6">
        <v>6311</v>
      </c>
      <c r="M3223" s="6">
        <v>28</v>
      </c>
      <c r="N3223" s="6">
        <v>11</v>
      </c>
      <c r="O3223" s="6" t="s">
        <v>81</v>
      </c>
      <c r="P3223" s="6">
        <v>1</v>
      </c>
      <c r="Q3223" s="16" t="str">
        <f>IF($B3223=2014,$P3223,"")</f>
        <v/>
      </c>
      <c r="R3223" s="16" t="str">
        <f>IF($B3223=2015,$P3223,"")</f>
        <v/>
      </c>
      <c r="S3223" s="16" t="str">
        <f>IF($B3223=2016,$P3223,"")</f>
        <v/>
      </c>
      <c r="T3223" s="16" t="str">
        <f>IF($B3223=2017,$P3223,"")</f>
        <v/>
      </c>
      <c r="U3223" s="16" t="str">
        <f>IF($B3223=2018,$P3223,"")</f>
        <v/>
      </c>
      <c r="V3223" s="16" t="str">
        <f>IF($B3223=2019,$P3223,"")</f>
        <v/>
      </c>
      <c r="W3223" s="16" t="str">
        <f>IF($B3223=2020,$P3223,"")</f>
        <v/>
      </c>
      <c r="X3223" s="6" t="str">
        <f>IF($B3223=2021,$P3223,"")</f>
        <v/>
      </c>
      <c r="Y3223" s="6">
        <f>IF($B3223=2022,$P3223,"")</f>
        <v>1</v>
      </c>
      <c r="Z3223" s="6" t="str">
        <f>IF($B3223=2023,$P3223,"")</f>
        <v/>
      </c>
      <c r="AA3223" s="6" t="str">
        <f>IF($B3223=2024,$P3223,"")</f>
        <v/>
      </c>
      <c r="AB3223" s="16" t="str">
        <f>IF($B3223=2025,$P3223,"")</f>
        <v/>
      </c>
    </row>
    <row r="3224" spans="1:28" x14ac:dyDescent="0.25">
      <c r="A3224" s="3">
        <v>1305</v>
      </c>
      <c r="B3224" s="3">
        <v>2022</v>
      </c>
      <c r="C3224" s="3" t="s">
        <v>220</v>
      </c>
      <c r="D3224" s="4">
        <f>DATE(B3224,N3224,M3224)</f>
        <v>44896</v>
      </c>
      <c r="E3224" s="5">
        <v>645</v>
      </c>
      <c r="F3224" s="7" t="s">
        <v>14</v>
      </c>
      <c r="G3224" s="7" t="s">
        <v>24</v>
      </c>
      <c r="H3224" s="6" t="str">
        <f>RIGHT(I3224,2)</f>
        <v>EU</v>
      </c>
      <c r="I3224" s="1" t="s">
        <v>3922</v>
      </c>
      <c r="J3224" s="1" t="s">
        <v>4738</v>
      </c>
      <c r="K3224" s="6" t="s">
        <v>813</v>
      </c>
      <c r="L3224" s="6">
        <v>6311</v>
      </c>
      <c r="M3224" s="6">
        <v>1</v>
      </c>
      <c r="N3224" s="6">
        <v>12</v>
      </c>
      <c r="P3224" s="6">
        <v>1</v>
      </c>
      <c r="Q3224" s="16" t="str">
        <f>IF($B3224=2014,$P3224,"")</f>
        <v/>
      </c>
      <c r="R3224" s="16" t="str">
        <f>IF($B3224=2015,$P3224,"")</f>
        <v/>
      </c>
      <c r="S3224" s="16" t="str">
        <f>IF($B3224=2016,$P3224,"")</f>
        <v/>
      </c>
      <c r="T3224" s="16" t="str">
        <f>IF($B3224=2017,$P3224,"")</f>
        <v/>
      </c>
      <c r="U3224" s="16" t="str">
        <f>IF($B3224=2018,$P3224,"")</f>
        <v/>
      </c>
      <c r="V3224" s="16" t="str">
        <f>IF($B3224=2019,$P3224,"")</f>
        <v/>
      </c>
      <c r="W3224" s="16" t="str">
        <f>IF($B3224=2020,$P3224,"")</f>
        <v/>
      </c>
      <c r="X3224" s="6" t="str">
        <f>IF($B3224=2021,$P3224,"")</f>
        <v/>
      </c>
      <c r="Y3224" s="6">
        <f>IF($B3224=2022,$P3224,"")</f>
        <v>1</v>
      </c>
      <c r="Z3224" s="6" t="str">
        <f>IF($B3224=2023,$P3224,"")</f>
        <v/>
      </c>
      <c r="AA3224" s="6" t="str">
        <f>IF($B3224=2024,$P3224,"")</f>
        <v/>
      </c>
      <c r="AB3224" s="16" t="str">
        <f>IF($B3224=2025,$P3224,"")</f>
        <v/>
      </c>
    </row>
    <row r="3225" spans="1:28" x14ac:dyDescent="0.25">
      <c r="A3225" s="3">
        <v>1305</v>
      </c>
      <c r="B3225" s="3">
        <v>2022</v>
      </c>
      <c r="C3225" s="3" t="s">
        <v>187</v>
      </c>
      <c r="D3225" s="4">
        <f>DATE(B3225,N3225,M3225)</f>
        <v>44923</v>
      </c>
      <c r="E3225" s="5">
        <v>625</v>
      </c>
      <c r="F3225" s="7" t="s">
        <v>14</v>
      </c>
      <c r="G3225" s="7" t="s">
        <v>24</v>
      </c>
      <c r="H3225" s="6" t="str">
        <f>RIGHT(I3225,2)</f>
        <v>EU</v>
      </c>
      <c r="I3225" s="1" t="s">
        <v>3922</v>
      </c>
      <c r="J3225" s="1" t="s">
        <v>4935</v>
      </c>
      <c r="K3225" s="6" t="s">
        <v>274</v>
      </c>
      <c r="L3225" s="6">
        <v>6313</v>
      </c>
      <c r="M3225" s="6">
        <v>28</v>
      </c>
      <c r="N3225" s="6">
        <v>12</v>
      </c>
      <c r="P3225" s="6">
        <v>1</v>
      </c>
      <c r="Q3225" s="16" t="str">
        <f>IF($B3225=2014,$P3225,"")</f>
        <v/>
      </c>
      <c r="R3225" s="16" t="str">
        <f>IF($B3225=2015,$P3225,"")</f>
        <v/>
      </c>
      <c r="S3225" s="16" t="str">
        <f>IF($B3225=2016,$P3225,"")</f>
        <v/>
      </c>
      <c r="T3225" s="16" t="str">
        <f>IF($B3225=2017,$P3225,"")</f>
        <v/>
      </c>
      <c r="U3225" s="16" t="str">
        <f>IF($B3225=2018,$P3225,"")</f>
        <v/>
      </c>
      <c r="V3225" s="16" t="str">
        <f>IF($B3225=2019,$P3225,"")</f>
        <v/>
      </c>
      <c r="W3225" s="16" t="str">
        <f>IF($B3225=2020,$P3225,"")</f>
        <v/>
      </c>
      <c r="X3225" s="6" t="str">
        <f>IF($B3225=2021,$P3225,"")</f>
        <v/>
      </c>
      <c r="Y3225" s="6">
        <f>IF($B3225=2022,$P3225,"")</f>
        <v>1</v>
      </c>
      <c r="Z3225" s="6" t="str">
        <f>IF($B3225=2023,$P3225,"")</f>
        <v/>
      </c>
      <c r="AA3225" s="6" t="str">
        <f>IF($B3225=2024,$P3225,"")</f>
        <v/>
      </c>
      <c r="AB3225" s="16" t="str">
        <f>IF($B3225=2025,$P3225,"")</f>
        <v/>
      </c>
    </row>
    <row r="3226" spans="1:28" x14ac:dyDescent="0.25">
      <c r="A3226" s="3">
        <v>1305</v>
      </c>
      <c r="B3226" s="3">
        <v>2023</v>
      </c>
      <c r="C3226" s="3" t="s">
        <v>1663</v>
      </c>
      <c r="D3226" s="4">
        <f>DATE(B3226,N3226,M3226)</f>
        <v>44945</v>
      </c>
      <c r="E3226" s="5">
        <v>625</v>
      </c>
      <c r="F3226" s="7" t="s">
        <v>14</v>
      </c>
      <c r="G3226" s="7" t="s">
        <v>24</v>
      </c>
      <c r="H3226" s="6" t="str">
        <f>RIGHT(I3226,2)</f>
        <v>EU</v>
      </c>
      <c r="I3226" s="1" t="s">
        <v>3922</v>
      </c>
      <c r="J3226" s="1" t="s">
        <v>5097</v>
      </c>
      <c r="K3226" s="6" t="s">
        <v>813</v>
      </c>
      <c r="L3226" s="6">
        <v>6315</v>
      </c>
      <c r="M3226" s="6">
        <v>19</v>
      </c>
      <c r="N3226" s="6">
        <v>1</v>
      </c>
      <c r="O3226" s="6" t="s">
        <v>3431</v>
      </c>
      <c r="P3226" s="6">
        <v>1</v>
      </c>
      <c r="Q3226" s="16" t="str">
        <f>IF($B3226=2014,$P3226,"")</f>
        <v/>
      </c>
      <c r="R3226" s="16" t="str">
        <f>IF($B3226=2015,$P3226,"")</f>
        <v/>
      </c>
      <c r="S3226" s="16" t="str">
        <f>IF($B3226=2016,$P3226,"")</f>
        <v/>
      </c>
      <c r="T3226" s="16" t="str">
        <f>IF($B3226=2017,$P3226,"")</f>
        <v/>
      </c>
      <c r="U3226" s="16" t="str">
        <f>IF($B3226=2018,$P3226,"")</f>
        <v/>
      </c>
      <c r="V3226" s="16" t="str">
        <f>IF($B3226=2019,$P3226,"")</f>
        <v/>
      </c>
      <c r="W3226" s="16" t="str">
        <f>IF($B3226=2020,$P3226,"")</f>
        <v/>
      </c>
      <c r="X3226" s="6" t="str">
        <f>IF($B3226=2021,$P3226,"")</f>
        <v/>
      </c>
      <c r="Y3226" s="6" t="str">
        <f>IF($B3226=2022,$P3226,"")</f>
        <v/>
      </c>
      <c r="Z3226" s="6">
        <f>IF($B3226=2023,$P3226,"")</f>
        <v>1</v>
      </c>
      <c r="AA3226" s="6" t="str">
        <f>IF($B3226=2024,$P3226,"")</f>
        <v/>
      </c>
      <c r="AB3226" s="16" t="str">
        <f>IF($B3226=2025,$P3226,"")</f>
        <v/>
      </c>
    </row>
    <row r="3227" spans="1:28" x14ac:dyDescent="0.25">
      <c r="A3227" s="3">
        <v>1305</v>
      </c>
      <c r="B3227" s="3">
        <v>2023</v>
      </c>
      <c r="C3227" s="3" t="s">
        <v>249</v>
      </c>
      <c r="D3227" s="4">
        <f>DATE(B3227,N3227,M3227)</f>
        <v>45239</v>
      </c>
      <c r="E3227" s="5">
        <v>625</v>
      </c>
      <c r="F3227" s="7" t="s">
        <v>14</v>
      </c>
      <c r="G3227" s="7" t="s">
        <v>24</v>
      </c>
      <c r="H3227" s="6" t="str">
        <f>RIGHT(I3227,2)</f>
        <v>EU</v>
      </c>
      <c r="I3227" s="1" t="s">
        <v>3922</v>
      </c>
      <c r="J3227" s="1" t="s">
        <v>5925</v>
      </c>
      <c r="K3227" s="6" t="s">
        <v>842</v>
      </c>
      <c r="L3227" s="6">
        <v>6409</v>
      </c>
      <c r="M3227" s="6">
        <v>9</v>
      </c>
      <c r="N3227" s="6">
        <v>11</v>
      </c>
      <c r="O3227" s="6" t="s">
        <v>81</v>
      </c>
      <c r="P3227" s="6">
        <v>1</v>
      </c>
      <c r="Q3227" s="16" t="str">
        <f>IF($B3227=2014,$P3227,"")</f>
        <v/>
      </c>
      <c r="R3227" s="16" t="str">
        <f>IF($B3227=2015,$P3227,"")</f>
        <v/>
      </c>
      <c r="S3227" s="16" t="str">
        <f>IF($B3227=2016,$P3227,"")</f>
        <v/>
      </c>
      <c r="T3227" s="16" t="str">
        <f>IF($B3227=2017,$P3227,"")</f>
        <v/>
      </c>
      <c r="U3227" s="16" t="str">
        <f>IF($B3227=2018,$P3227,"")</f>
        <v/>
      </c>
      <c r="V3227" s="16" t="str">
        <f>IF($B3227=2019,$P3227,"")</f>
        <v/>
      </c>
      <c r="W3227" s="16" t="str">
        <f>IF($B3227=2020,$P3227,"")</f>
        <v/>
      </c>
      <c r="X3227" s="6" t="str">
        <f>IF($B3227=2021,$P3227,"")</f>
        <v/>
      </c>
      <c r="Y3227" s="6" t="str">
        <f>IF($B3227=2022,$P3227,"")</f>
        <v/>
      </c>
      <c r="Z3227" s="6">
        <f>IF($B3227=2023,$P3227,"")</f>
        <v>1</v>
      </c>
      <c r="AA3227" s="6" t="str">
        <f>IF($B3227=2024,$P3227,"")</f>
        <v/>
      </c>
      <c r="AB3227" s="16" t="str">
        <f>IF($B3227=2025,$P3227,"")</f>
        <v/>
      </c>
    </row>
    <row r="3228" spans="1:28" x14ac:dyDescent="0.25">
      <c r="A3228" s="3">
        <v>1305</v>
      </c>
      <c r="B3228" s="3">
        <v>2023</v>
      </c>
      <c r="C3228" s="3" t="s">
        <v>244</v>
      </c>
      <c r="D3228" s="4">
        <f>DATE(B3228,N3228,M3228)</f>
        <v>45245</v>
      </c>
      <c r="E3228" s="5">
        <v>625</v>
      </c>
      <c r="F3228" s="7" t="s">
        <v>14</v>
      </c>
      <c r="G3228" s="7" t="s">
        <v>24</v>
      </c>
      <c r="H3228" s="6" t="str">
        <f>RIGHT(I3228,2)</f>
        <v>EU</v>
      </c>
      <c r="I3228" s="1" t="s">
        <v>3922</v>
      </c>
      <c r="J3228" s="1" t="s">
        <v>5992</v>
      </c>
      <c r="K3228" s="6" t="s">
        <v>842</v>
      </c>
      <c r="L3228" s="6">
        <v>6410</v>
      </c>
      <c r="M3228" s="6">
        <v>15</v>
      </c>
      <c r="N3228" s="6">
        <v>11</v>
      </c>
      <c r="O3228" s="6" t="s">
        <v>81</v>
      </c>
      <c r="P3228" s="6">
        <v>1</v>
      </c>
      <c r="Q3228" s="16" t="str">
        <f>IF($B3228=2014,$P3228,"")</f>
        <v/>
      </c>
      <c r="R3228" s="16" t="str">
        <f>IF($B3228=2015,$P3228,"")</f>
        <v/>
      </c>
      <c r="S3228" s="16" t="str">
        <f>IF($B3228=2016,$P3228,"")</f>
        <v/>
      </c>
      <c r="T3228" s="16" t="str">
        <f>IF($B3228=2017,$P3228,"")</f>
        <v/>
      </c>
      <c r="U3228" s="16" t="str">
        <f>IF($B3228=2018,$P3228,"")</f>
        <v/>
      </c>
      <c r="V3228" s="16" t="str">
        <f>IF($B3228=2019,$P3228,"")</f>
        <v/>
      </c>
      <c r="W3228" s="16" t="str">
        <f>IF($B3228=2020,$P3228,"")</f>
        <v/>
      </c>
      <c r="X3228" s="6" t="str">
        <f>IF($B3228=2021,$P3228,"")</f>
        <v/>
      </c>
      <c r="Y3228" s="6" t="str">
        <f>IF($B3228=2022,$P3228,"")</f>
        <v/>
      </c>
      <c r="Z3228" s="6">
        <f>IF($B3228=2023,$P3228,"")</f>
        <v>1</v>
      </c>
      <c r="AA3228" s="6" t="str">
        <f>IF($B3228=2024,$P3228,"")</f>
        <v/>
      </c>
      <c r="AB3228" s="16" t="str">
        <f>IF($B3228=2025,$P3228,"")</f>
        <v/>
      </c>
    </row>
    <row r="3229" spans="1:28" x14ac:dyDescent="0.25">
      <c r="A3229" s="3">
        <v>1305</v>
      </c>
      <c r="B3229" s="3">
        <v>2023</v>
      </c>
      <c r="C3229" s="3" t="s">
        <v>2480</v>
      </c>
      <c r="D3229" s="4">
        <f>DATE(B3229,N3229,M3229)</f>
        <v>45265</v>
      </c>
      <c r="E3229" s="5">
        <v>625</v>
      </c>
      <c r="F3229" s="7" t="s">
        <v>14</v>
      </c>
      <c r="G3229" s="7" t="s">
        <v>24</v>
      </c>
      <c r="H3229" s="6" t="str">
        <f>RIGHT(I3229,2)</f>
        <v>EU</v>
      </c>
      <c r="I3229" s="1" t="s">
        <v>3922</v>
      </c>
      <c r="J3229" s="1" t="s">
        <v>6106</v>
      </c>
      <c r="K3229" s="6" t="s">
        <v>842</v>
      </c>
      <c r="L3229" s="6">
        <v>6413</v>
      </c>
      <c r="M3229" s="6">
        <v>5</v>
      </c>
      <c r="N3229" s="6">
        <v>12</v>
      </c>
      <c r="O3229" s="6" t="s">
        <v>81</v>
      </c>
      <c r="P3229" s="6">
        <v>1</v>
      </c>
      <c r="Q3229" s="16" t="str">
        <f>IF($B3229=2014,$P3229,"")</f>
        <v/>
      </c>
      <c r="R3229" s="16" t="str">
        <f>IF($B3229=2015,$P3229,"")</f>
        <v/>
      </c>
      <c r="S3229" s="16" t="str">
        <f>IF($B3229=2016,$P3229,"")</f>
        <v/>
      </c>
      <c r="T3229" s="16" t="str">
        <f>IF($B3229=2017,$P3229,"")</f>
        <v/>
      </c>
      <c r="U3229" s="16" t="str">
        <f>IF($B3229=2018,$P3229,"")</f>
        <v/>
      </c>
      <c r="V3229" s="16" t="str">
        <f>IF($B3229=2019,$P3229,"")</f>
        <v/>
      </c>
      <c r="W3229" s="16" t="str">
        <f>IF($B3229=2020,$P3229,"")</f>
        <v/>
      </c>
      <c r="X3229" s="6" t="str">
        <f>IF($B3229=2021,$P3229,"")</f>
        <v/>
      </c>
      <c r="Y3229" s="6" t="str">
        <f>IF($B3229=2022,$P3229,"")</f>
        <v/>
      </c>
      <c r="Z3229" s="6">
        <f>IF($B3229=2023,$P3229,"")</f>
        <v>1</v>
      </c>
      <c r="AA3229" s="6" t="str">
        <f>IF($B3229=2024,$P3229,"")</f>
        <v/>
      </c>
      <c r="AB3229" s="16" t="str">
        <f>IF($B3229=2025,$P3229,"")</f>
        <v/>
      </c>
    </row>
    <row r="3230" spans="1:28" x14ac:dyDescent="0.25">
      <c r="A3230" s="28">
        <v>1305</v>
      </c>
      <c r="B3230" s="28">
        <v>2024</v>
      </c>
      <c r="C3230" s="28" t="s">
        <v>257</v>
      </c>
      <c r="D3230" s="29">
        <f>DATE(B3230,N3230,M3230)</f>
        <v>45593</v>
      </c>
      <c r="E3230" s="30">
        <v>525</v>
      </c>
      <c r="F3230" s="31" t="s">
        <v>14</v>
      </c>
      <c r="G3230" s="31" t="s">
        <v>24</v>
      </c>
      <c r="H3230" s="6" t="str">
        <f>RIGHT(I3230,2)</f>
        <v>EU</v>
      </c>
      <c r="I3230" s="1" t="s">
        <v>3922</v>
      </c>
      <c r="J3230" s="32" t="s">
        <v>6437</v>
      </c>
      <c r="K3230" s="27" t="s">
        <v>6364</v>
      </c>
      <c r="L3230" s="27">
        <v>6509</v>
      </c>
      <c r="M3230" s="27">
        <v>28</v>
      </c>
      <c r="N3230" s="27">
        <v>10</v>
      </c>
      <c r="O3230" s="27"/>
      <c r="P3230" s="6">
        <v>1</v>
      </c>
      <c r="Q3230" s="16" t="str">
        <f>IF($B3230=2014,$P3230,"")</f>
        <v/>
      </c>
      <c r="R3230" s="16" t="str">
        <f>IF($B3230=2015,$P3230,"")</f>
        <v/>
      </c>
      <c r="S3230" s="16" t="str">
        <f>IF($B3230=2016,$P3230,"")</f>
        <v/>
      </c>
      <c r="T3230" s="16" t="str">
        <f>IF($B3230=2017,$P3230,"")</f>
        <v/>
      </c>
      <c r="U3230" s="16" t="str">
        <f>IF($B3230=2018,$P3230,"")</f>
        <v/>
      </c>
      <c r="V3230" s="16" t="str">
        <f>IF($B3230=2019,$P3230,"")</f>
        <v/>
      </c>
      <c r="W3230" s="16" t="str">
        <f>IF($B3230=2020,$P3230,"")</f>
        <v/>
      </c>
      <c r="X3230" s="6" t="str">
        <f>IF($B3230=2021,$P3230,"")</f>
        <v/>
      </c>
      <c r="Y3230" s="6" t="str">
        <f>IF($B3230=2022,$P3230,"")</f>
        <v/>
      </c>
      <c r="Z3230" s="6" t="str">
        <f>IF($B3230=2023,$P3230,"")</f>
        <v/>
      </c>
      <c r="AA3230" s="6">
        <f>IF($B3230=2024,$P3230,"")</f>
        <v>1</v>
      </c>
      <c r="AB3230" s="16" t="str">
        <f>IF($B3230=2025,$P3230,"")</f>
        <v/>
      </c>
    </row>
    <row r="3231" spans="1:28" x14ac:dyDescent="0.25">
      <c r="A3231" s="3">
        <v>1305</v>
      </c>
      <c r="B3231" s="3">
        <v>2021</v>
      </c>
      <c r="C3231" s="3" t="s">
        <v>153</v>
      </c>
      <c r="D3231" s="4">
        <f>DATE(B3231,N3231,M3231)</f>
        <v>44236</v>
      </c>
      <c r="E3231" s="5">
        <v>625</v>
      </c>
      <c r="F3231" s="7" t="s">
        <v>14</v>
      </c>
      <c r="G3231" s="7" t="s">
        <v>24</v>
      </c>
      <c r="H3231" s="6" t="str">
        <f>RIGHT(I3231,2)</f>
        <v>GA</v>
      </c>
      <c r="I3231" s="1" t="s">
        <v>3943</v>
      </c>
      <c r="J3231" s="1" t="s">
        <v>506</v>
      </c>
      <c r="K3231" s="6" t="s">
        <v>72</v>
      </c>
      <c r="L3231" s="6">
        <v>6116</v>
      </c>
      <c r="M3231" s="6">
        <v>9</v>
      </c>
      <c r="N3231" s="6">
        <v>2</v>
      </c>
      <c r="P3231" s="6">
        <v>1</v>
      </c>
      <c r="Q3231" s="16" t="str">
        <f>IF($B3231=2014,$P3231,"")</f>
        <v/>
      </c>
      <c r="R3231" s="16" t="str">
        <f>IF($B3231=2015,$P3231,"")</f>
        <v/>
      </c>
      <c r="S3231" s="16" t="str">
        <f>IF($B3231=2016,$P3231,"")</f>
        <v/>
      </c>
      <c r="T3231" s="16" t="str">
        <f>IF($B3231=2017,$P3231,"")</f>
        <v/>
      </c>
      <c r="U3231" s="16" t="str">
        <f>IF($B3231=2018,$P3231,"")</f>
        <v/>
      </c>
      <c r="V3231" s="16" t="str">
        <f>IF($B3231=2019,$P3231,"")</f>
        <v/>
      </c>
      <c r="W3231" s="16" t="str">
        <f>IF($B3231=2020,$P3231,"")</f>
        <v/>
      </c>
      <c r="X3231" s="6">
        <f>IF($B3231=2021,$P3231,"")</f>
        <v>1</v>
      </c>
      <c r="Y3231" s="6" t="str">
        <f>IF($B3231=2022,$P3231,"")</f>
        <v/>
      </c>
      <c r="Z3231" s="6" t="str">
        <f>IF($B3231=2023,$P3231,"")</f>
        <v/>
      </c>
      <c r="AA3231" s="6" t="str">
        <f>IF($B3231=2024,$P3231,"")</f>
        <v/>
      </c>
      <c r="AB3231" s="16" t="str">
        <f>IF($B3231=2025,$P3231,"")</f>
        <v/>
      </c>
    </row>
    <row r="3232" spans="1:28" x14ac:dyDescent="0.25">
      <c r="A3232" s="3">
        <v>1305</v>
      </c>
      <c r="B3232" s="3">
        <v>2022</v>
      </c>
      <c r="C3232" s="3" t="s">
        <v>209</v>
      </c>
      <c r="D3232" s="4">
        <f>DATE(B3232,N3232,M3232)</f>
        <v>44894</v>
      </c>
      <c r="E3232" s="5">
        <v>625</v>
      </c>
      <c r="F3232" s="7" t="s">
        <v>14</v>
      </c>
      <c r="G3232" s="7" t="s">
        <v>24</v>
      </c>
      <c r="H3232" s="6" t="str">
        <f>RIGHT(I3232,2)</f>
        <v>GA</v>
      </c>
      <c r="I3232" s="1" t="s">
        <v>3943</v>
      </c>
      <c r="J3232" s="1" t="s">
        <v>4741</v>
      </c>
      <c r="K3232" s="6" t="s">
        <v>813</v>
      </c>
      <c r="L3232" s="6">
        <v>6311</v>
      </c>
      <c r="M3232" s="6">
        <v>29</v>
      </c>
      <c r="N3232" s="6">
        <v>11</v>
      </c>
      <c r="P3232" s="6">
        <v>1</v>
      </c>
      <c r="Q3232" s="16" t="str">
        <f>IF($B3232=2014,$P3232,"")</f>
        <v/>
      </c>
      <c r="R3232" s="16" t="str">
        <f>IF($B3232=2015,$P3232,"")</f>
        <v/>
      </c>
      <c r="S3232" s="16" t="str">
        <f>IF($B3232=2016,$P3232,"")</f>
        <v/>
      </c>
      <c r="T3232" s="16" t="str">
        <f>IF($B3232=2017,$P3232,"")</f>
        <v/>
      </c>
      <c r="U3232" s="16" t="str">
        <f>IF($B3232=2018,$P3232,"")</f>
        <v/>
      </c>
      <c r="V3232" s="16" t="str">
        <f>IF($B3232=2019,$P3232,"")</f>
        <v/>
      </c>
      <c r="W3232" s="16" t="str">
        <f>IF($B3232=2020,$P3232,"")</f>
        <v/>
      </c>
      <c r="X3232" s="6" t="str">
        <f>IF($B3232=2021,$P3232,"")</f>
        <v/>
      </c>
      <c r="Y3232" s="6">
        <f>IF($B3232=2022,$P3232,"")</f>
        <v>1</v>
      </c>
      <c r="Z3232" s="6" t="str">
        <f>IF($B3232=2023,$P3232,"")</f>
        <v/>
      </c>
      <c r="AA3232" s="6" t="str">
        <f>IF($B3232=2024,$P3232,"")</f>
        <v/>
      </c>
      <c r="AB3232" s="16" t="str">
        <f>IF($B3232=2025,$P3232,"")</f>
        <v/>
      </c>
    </row>
    <row r="3233" spans="1:28" x14ac:dyDescent="0.25">
      <c r="A3233" s="3">
        <v>1305</v>
      </c>
      <c r="B3233" s="3">
        <v>2023</v>
      </c>
      <c r="C3233" s="3" t="s">
        <v>177</v>
      </c>
      <c r="D3233" s="4">
        <f>DATE(B3233,N3233,M3233)</f>
        <v>44944</v>
      </c>
      <c r="E3233" s="5">
        <v>625</v>
      </c>
      <c r="F3233" s="7" t="s">
        <v>14</v>
      </c>
      <c r="G3233" s="7" t="s">
        <v>24</v>
      </c>
      <c r="H3233" s="6" t="str">
        <f>RIGHT(I3233,2)</f>
        <v>GA</v>
      </c>
      <c r="I3233" s="1" t="s">
        <v>3943</v>
      </c>
      <c r="J3233" s="1" t="s">
        <v>5098</v>
      </c>
      <c r="K3233" s="6" t="s">
        <v>813</v>
      </c>
      <c r="L3233" s="6">
        <v>6315</v>
      </c>
      <c r="M3233" s="6">
        <v>18</v>
      </c>
      <c r="N3233" s="6">
        <v>1</v>
      </c>
      <c r="O3233" s="6" t="s">
        <v>3431</v>
      </c>
      <c r="P3233" s="6">
        <v>1</v>
      </c>
      <c r="Q3233" s="16" t="str">
        <f>IF($B3233=2014,$P3233,"")</f>
        <v/>
      </c>
      <c r="R3233" s="16" t="str">
        <f>IF($B3233=2015,$P3233,"")</f>
        <v/>
      </c>
      <c r="S3233" s="16" t="str">
        <f>IF($B3233=2016,$P3233,"")</f>
        <v/>
      </c>
      <c r="T3233" s="16" t="str">
        <f>IF($B3233=2017,$P3233,"")</f>
        <v/>
      </c>
      <c r="U3233" s="16" t="str">
        <f>IF($B3233=2018,$P3233,"")</f>
        <v/>
      </c>
      <c r="V3233" s="16" t="str">
        <f>IF($B3233=2019,$P3233,"")</f>
        <v/>
      </c>
      <c r="W3233" s="16" t="str">
        <f>IF($B3233=2020,$P3233,"")</f>
        <v/>
      </c>
      <c r="X3233" s="6" t="str">
        <f>IF($B3233=2021,$P3233,"")</f>
        <v/>
      </c>
      <c r="Y3233" s="6" t="str">
        <f>IF($B3233=2022,$P3233,"")</f>
        <v/>
      </c>
      <c r="Z3233" s="6">
        <f>IF($B3233=2023,$P3233,"")</f>
        <v>1</v>
      </c>
      <c r="AA3233" s="6" t="str">
        <f>IF($B3233=2024,$P3233,"")</f>
        <v/>
      </c>
      <c r="AB3233" s="16" t="str">
        <f>IF($B3233=2025,$P3233,"")</f>
        <v/>
      </c>
    </row>
    <row r="3234" spans="1:28" x14ac:dyDescent="0.25">
      <c r="A3234" s="28">
        <v>1305</v>
      </c>
      <c r="B3234" s="28">
        <v>2024</v>
      </c>
      <c r="C3234" s="28" t="s">
        <v>258</v>
      </c>
      <c r="D3234" s="29">
        <f>DATE(B3234,N3234,M3234)</f>
        <v>45594</v>
      </c>
      <c r="E3234" s="30">
        <v>625</v>
      </c>
      <c r="F3234" s="31" t="s">
        <v>14</v>
      </c>
      <c r="G3234" s="31" t="s">
        <v>24</v>
      </c>
      <c r="H3234" s="6" t="str">
        <f>RIGHT(I3234,2)</f>
        <v>GA</v>
      </c>
      <c r="I3234" s="1" t="s">
        <v>3943</v>
      </c>
      <c r="J3234" s="32" t="s">
        <v>6438</v>
      </c>
      <c r="K3234" s="27" t="s">
        <v>85</v>
      </c>
      <c r="L3234" s="27">
        <v>6509</v>
      </c>
      <c r="M3234" s="27">
        <v>29</v>
      </c>
      <c r="N3234" s="27">
        <v>10</v>
      </c>
      <c r="O3234" s="27" t="s">
        <v>679</v>
      </c>
      <c r="P3234" s="6">
        <v>1</v>
      </c>
      <c r="Q3234" s="16" t="str">
        <f>IF($B3234=2014,$P3234,"")</f>
        <v/>
      </c>
      <c r="R3234" s="16" t="str">
        <f>IF($B3234=2015,$P3234,"")</f>
        <v/>
      </c>
      <c r="S3234" s="16" t="str">
        <f>IF($B3234=2016,$P3234,"")</f>
        <v/>
      </c>
      <c r="T3234" s="16" t="str">
        <f>IF($B3234=2017,$P3234,"")</f>
        <v/>
      </c>
      <c r="U3234" s="16" t="str">
        <f>IF($B3234=2018,$P3234,"")</f>
        <v/>
      </c>
      <c r="V3234" s="16" t="str">
        <f>IF($B3234=2019,$P3234,"")</f>
        <v/>
      </c>
      <c r="W3234" s="16" t="str">
        <f>IF($B3234=2020,$P3234,"")</f>
        <v/>
      </c>
      <c r="X3234" s="6" t="str">
        <f>IF($B3234=2021,$P3234,"")</f>
        <v/>
      </c>
      <c r="Y3234" s="6" t="str">
        <f>IF($B3234=2022,$P3234,"")</f>
        <v/>
      </c>
      <c r="Z3234" s="6" t="str">
        <f>IF($B3234=2023,$P3234,"")</f>
        <v/>
      </c>
      <c r="AA3234" s="6">
        <f>IF($B3234=2024,$P3234,"")</f>
        <v>1</v>
      </c>
      <c r="AB3234" s="16" t="str">
        <f>IF($B3234=2025,$P3234,"")</f>
        <v/>
      </c>
    </row>
    <row r="3235" spans="1:28" x14ac:dyDescent="0.25">
      <c r="A3235" s="3">
        <v>1305</v>
      </c>
      <c r="B3235" s="5">
        <v>2015</v>
      </c>
      <c r="C3235" s="3" t="s">
        <v>40</v>
      </c>
      <c r="D3235" s="4">
        <f>DATE(B3235,N3235,M3235)</f>
        <v>42213</v>
      </c>
      <c r="E3235" s="5">
        <v>2300</v>
      </c>
      <c r="F3235" s="6" t="s">
        <v>14</v>
      </c>
      <c r="G3235" s="6" t="s">
        <v>15</v>
      </c>
      <c r="I3235" s="1" t="s">
        <v>2702</v>
      </c>
      <c r="J3235" s="8" t="s">
        <v>2335</v>
      </c>
      <c r="K3235" s="6" t="s">
        <v>22</v>
      </c>
      <c r="L3235" s="6">
        <v>5602</v>
      </c>
      <c r="M3235" s="6">
        <v>28</v>
      </c>
      <c r="N3235" s="6">
        <v>7</v>
      </c>
      <c r="P3235" s="6">
        <v>1</v>
      </c>
      <c r="Q3235" s="16" t="str">
        <f>IF($B3235=2014,$P3235,"")</f>
        <v/>
      </c>
      <c r="R3235" s="16">
        <f>IF($B3235=2015,$P3235,"")</f>
        <v>1</v>
      </c>
      <c r="S3235" s="16" t="str">
        <f>IF($B3235=2016,$P3235,"")</f>
        <v/>
      </c>
      <c r="T3235" s="16" t="str">
        <f>IF($B3235=2017,$P3235,"")</f>
        <v/>
      </c>
      <c r="U3235" s="16" t="str">
        <f>IF($B3235=2018,$P3235,"")</f>
        <v/>
      </c>
      <c r="V3235" s="16" t="str">
        <f>IF($B3235=2019,$P3235,"")</f>
        <v/>
      </c>
      <c r="W3235" s="16" t="str">
        <f>IF($B3235=2020,$P3235,"")</f>
        <v/>
      </c>
      <c r="X3235" s="6" t="str">
        <f>IF($B3235=2021,$P3235,"")</f>
        <v/>
      </c>
      <c r="Y3235" s="6" t="str">
        <f>IF($B3235=2022,$P3235,"")</f>
        <v/>
      </c>
      <c r="Z3235" s="6" t="str">
        <f>IF($B3235=2023,$P3235,"")</f>
        <v/>
      </c>
      <c r="AA3235" s="6" t="str">
        <f>IF($B3235=2024,$P3235,"")</f>
        <v/>
      </c>
      <c r="AB3235" s="16" t="str">
        <f>IF($B3235=2025,$P3235,"")</f>
        <v/>
      </c>
    </row>
    <row r="3236" spans="1:28" x14ac:dyDescent="0.25">
      <c r="A3236" s="3">
        <v>1305</v>
      </c>
      <c r="B3236" s="5">
        <v>2015</v>
      </c>
      <c r="C3236" s="3" t="s">
        <v>1251</v>
      </c>
      <c r="D3236" s="4">
        <f>DATE(B3236,N3236,M3236)</f>
        <v>42237</v>
      </c>
      <c r="E3236" s="5">
        <v>200</v>
      </c>
      <c r="F3236" s="6" t="s">
        <v>14</v>
      </c>
      <c r="G3236" s="6" t="s">
        <v>15</v>
      </c>
      <c r="I3236" s="1" t="s">
        <v>2702</v>
      </c>
      <c r="J3236" s="8" t="s">
        <v>2336</v>
      </c>
      <c r="K3236" s="6" t="s">
        <v>22</v>
      </c>
      <c r="L3236" s="6">
        <v>5603</v>
      </c>
      <c r="M3236" s="6">
        <v>21</v>
      </c>
      <c r="N3236" s="6">
        <v>8</v>
      </c>
      <c r="P3236" s="6">
        <v>1</v>
      </c>
      <c r="Q3236" s="16" t="str">
        <f>IF($B3236=2014,$P3236,"")</f>
        <v/>
      </c>
      <c r="R3236" s="16">
        <f>IF($B3236=2015,$P3236,"")</f>
        <v>1</v>
      </c>
      <c r="S3236" s="16" t="str">
        <f>IF($B3236=2016,$P3236,"")</f>
        <v/>
      </c>
      <c r="T3236" s="16" t="str">
        <f>IF($B3236=2017,$P3236,"")</f>
        <v/>
      </c>
      <c r="U3236" s="16" t="str">
        <f>IF($B3236=2018,$P3236,"")</f>
        <v/>
      </c>
      <c r="V3236" s="16" t="str">
        <f>IF($B3236=2019,$P3236,"")</f>
        <v/>
      </c>
      <c r="W3236" s="16" t="str">
        <f>IF($B3236=2020,$P3236,"")</f>
        <v/>
      </c>
      <c r="X3236" s="6" t="str">
        <f>IF($B3236=2021,$P3236,"")</f>
        <v/>
      </c>
      <c r="Y3236" s="6" t="str">
        <f>IF($B3236=2022,$P3236,"")</f>
        <v/>
      </c>
      <c r="Z3236" s="6" t="str">
        <f>IF($B3236=2023,$P3236,"")</f>
        <v/>
      </c>
      <c r="AA3236" s="6" t="str">
        <f>IF($B3236=2024,$P3236,"")</f>
        <v/>
      </c>
      <c r="AB3236" s="16" t="str">
        <f>IF($B3236=2025,$P3236,"")</f>
        <v/>
      </c>
    </row>
    <row r="3237" spans="1:28" x14ac:dyDescent="0.25">
      <c r="A3237" s="3">
        <v>1305</v>
      </c>
      <c r="B3237" s="5">
        <v>2015</v>
      </c>
      <c r="C3237" s="3" t="s">
        <v>227</v>
      </c>
      <c r="D3237" s="4">
        <f>DATE(B3237,N3237,M3237)</f>
        <v>42322</v>
      </c>
      <c r="E3237" s="5">
        <v>715</v>
      </c>
      <c r="F3237" s="6" t="s">
        <v>14</v>
      </c>
      <c r="G3237" s="6" t="s">
        <v>15</v>
      </c>
      <c r="I3237" s="1" t="s">
        <v>2702</v>
      </c>
      <c r="J3237" s="8" t="s">
        <v>2337</v>
      </c>
      <c r="K3237" s="6" t="s">
        <v>1425</v>
      </c>
      <c r="L3237" s="6">
        <v>5609</v>
      </c>
      <c r="M3237" s="6">
        <v>14</v>
      </c>
      <c r="N3237" s="6">
        <v>11</v>
      </c>
      <c r="O3237" s="6" t="s">
        <v>81</v>
      </c>
      <c r="P3237" s="6">
        <v>1</v>
      </c>
      <c r="Q3237" s="16" t="str">
        <f>IF($B3237=2014,$P3237,"")</f>
        <v/>
      </c>
      <c r="R3237" s="16">
        <f>IF($B3237=2015,$P3237,"")</f>
        <v>1</v>
      </c>
      <c r="S3237" s="16" t="str">
        <f>IF($B3237=2016,$P3237,"")</f>
        <v/>
      </c>
      <c r="T3237" s="16" t="str">
        <f>IF($B3237=2017,$P3237,"")</f>
        <v/>
      </c>
      <c r="U3237" s="16" t="str">
        <f>IF($B3237=2018,$P3237,"")</f>
        <v/>
      </c>
      <c r="V3237" s="16" t="str">
        <f>IF($B3237=2019,$P3237,"")</f>
        <v/>
      </c>
      <c r="W3237" s="16" t="str">
        <f>IF($B3237=2020,$P3237,"")</f>
        <v/>
      </c>
      <c r="X3237" s="6" t="str">
        <f>IF($B3237=2021,$P3237,"")</f>
        <v/>
      </c>
      <c r="Y3237" s="6" t="str">
        <f>IF($B3237=2022,$P3237,"")</f>
        <v/>
      </c>
      <c r="Z3237" s="6" t="str">
        <f>IF($B3237=2023,$P3237,"")</f>
        <v/>
      </c>
      <c r="AA3237" s="6" t="str">
        <f>IF($B3237=2024,$P3237,"")</f>
        <v/>
      </c>
      <c r="AB3237" s="16" t="str">
        <f>IF($B3237=2025,$P3237,"")</f>
        <v/>
      </c>
    </row>
    <row r="3238" spans="1:28" ht="24" x14ac:dyDescent="0.25">
      <c r="A3238" s="3">
        <v>1305</v>
      </c>
      <c r="B3238" s="5">
        <v>2016</v>
      </c>
      <c r="C3238" s="3" t="s">
        <v>898</v>
      </c>
      <c r="D3238" s="4">
        <f>DATE(B3238,N3238,M3238)</f>
        <v>42493</v>
      </c>
      <c r="E3238" s="5">
        <v>2038</v>
      </c>
      <c r="F3238" s="6" t="s">
        <v>14</v>
      </c>
      <c r="G3238" s="6" t="s">
        <v>15</v>
      </c>
      <c r="I3238" s="1" t="s">
        <v>2702</v>
      </c>
      <c r="J3238" s="8" t="s">
        <v>2338</v>
      </c>
      <c r="K3238" s="6" t="s">
        <v>900</v>
      </c>
      <c r="L3238" s="6">
        <v>5620</v>
      </c>
      <c r="M3238" s="6">
        <v>3</v>
      </c>
      <c r="N3238" s="6">
        <v>5</v>
      </c>
      <c r="P3238" s="6">
        <v>1</v>
      </c>
      <c r="Q3238" s="16" t="str">
        <f>IF($B3238=2014,$P3238,"")</f>
        <v/>
      </c>
      <c r="R3238" s="16" t="str">
        <f>IF($B3238=2015,$P3238,"")</f>
        <v/>
      </c>
      <c r="S3238" s="16">
        <f>IF($B3238=2016,$P3238,"")</f>
        <v>1</v>
      </c>
      <c r="T3238" s="16" t="str">
        <f>IF($B3238=2017,$P3238,"")</f>
        <v/>
      </c>
      <c r="U3238" s="16" t="str">
        <f>IF($B3238=2018,$P3238,"")</f>
        <v/>
      </c>
      <c r="V3238" s="16" t="str">
        <f>IF($B3238=2019,$P3238,"")</f>
        <v/>
      </c>
      <c r="W3238" s="16" t="str">
        <f>IF($B3238=2020,$P3238,"")</f>
        <v/>
      </c>
      <c r="X3238" s="6" t="str">
        <f>IF($B3238=2021,$P3238,"")</f>
        <v/>
      </c>
      <c r="Y3238" s="6" t="str">
        <f>IF($B3238=2022,$P3238,"")</f>
        <v/>
      </c>
      <c r="Z3238" s="6" t="str">
        <f>IF($B3238=2023,$P3238,"")</f>
        <v/>
      </c>
      <c r="AA3238" s="6" t="str">
        <f>IF($B3238=2024,$P3238,"")</f>
        <v/>
      </c>
      <c r="AB3238" s="16" t="str">
        <f>IF($B3238=2025,$P3238,"")</f>
        <v/>
      </c>
    </row>
    <row r="3239" spans="1:28" x14ac:dyDescent="0.25">
      <c r="A3239" s="3">
        <v>1305</v>
      </c>
      <c r="B3239" s="3">
        <v>2016</v>
      </c>
      <c r="C3239" s="3" t="s">
        <v>1067</v>
      </c>
      <c r="D3239" s="4">
        <f>DATE(B3239,N3239,M3239)</f>
        <v>42599</v>
      </c>
      <c r="E3239" s="5">
        <v>100</v>
      </c>
      <c r="F3239" s="6" t="s">
        <v>14</v>
      </c>
      <c r="G3239" s="7" t="s">
        <v>15</v>
      </c>
      <c r="H3239" s="7"/>
      <c r="I3239" s="1" t="s">
        <v>2702</v>
      </c>
      <c r="J3239" s="1" t="s">
        <v>2339</v>
      </c>
      <c r="K3239" s="6" t="s">
        <v>22</v>
      </c>
      <c r="L3239" s="6">
        <v>5703</v>
      </c>
      <c r="M3239" s="6">
        <v>17</v>
      </c>
      <c r="N3239" s="6">
        <v>8</v>
      </c>
      <c r="P3239" s="6">
        <v>1</v>
      </c>
      <c r="Q3239" s="16" t="str">
        <f>IF($B3239=2014,$P3239,"")</f>
        <v/>
      </c>
      <c r="R3239" s="16" t="str">
        <f>IF($B3239=2015,$P3239,"")</f>
        <v/>
      </c>
      <c r="S3239" s="16">
        <f>IF($B3239=2016,$P3239,"")</f>
        <v>1</v>
      </c>
      <c r="T3239" s="16" t="str">
        <f>IF($B3239=2017,$P3239,"")</f>
        <v/>
      </c>
      <c r="U3239" s="16" t="str">
        <f>IF($B3239=2018,$P3239,"")</f>
        <v/>
      </c>
      <c r="V3239" s="16" t="str">
        <f>IF($B3239=2019,$P3239,"")</f>
        <v/>
      </c>
      <c r="W3239" s="16" t="str">
        <f>IF($B3239=2020,$P3239,"")</f>
        <v/>
      </c>
      <c r="X3239" s="6" t="str">
        <f>IF($B3239=2021,$P3239,"")</f>
        <v/>
      </c>
      <c r="Y3239" s="6" t="str">
        <f>IF($B3239=2022,$P3239,"")</f>
        <v/>
      </c>
      <c r="Z3239" s="6" t="str">
        <f>IF($B3239=2023,$P3239,"")</f>
        <v/>
      </c>
      <c r="AA3239" s="6" t="str">
        <f>IF($B3239=2024,$P3239,"")</f>
        <v/>
      </c>
      <c r="AB3239" s="16" t="str">
        <f>IF($B3239=2025,$P3239,"")</f>
        <v/>
      </c>
    </row>
    <row r="3240" spans="1:28" x14ac:dyDescent="0.25">
      <c r="A3240" s="3">
        <v>1305</v>
      </c>
      <c r="B3240" s="3">
        <v>2016</v>
      </c>
      <c r="C3240" s="3" t="s">
        <v>249</v>
      </c>
      <c r="D3240" s="4">
        <f>DATE(B3240,N3240,M3240)</f>
        <v>42683</v>
      </c>
      <c r="E3240" s="5">
        <v>2200</v>
      </c>
      <c r="F3240" s="6" t="s">
        <v>14</v>
      </c>
      <c r="G3240" s="7" t="s">
        <v>15</v>
      </c>
      <c r="H3240" s="7"/>
      <c r="I3240" s="1" t="s">
        <v>2702</v>
      </c>
      <c r="J3240" s="1" t="s">
        <v>2340</v>
      </c>
      <c r="K3240" s="6" t="s">
        <v>25</v>
      </c>
      <c r="L3240" s="6">
        <v>5709</v>
      </c>
      <c r="M3240" s="6">
        <v>9</v>
      </c>
      <c r="N3240" s="6">
        <v>11</v>
      </c>
      <c r="P3240" s="6">
        <v>1</v>
      </c>
      <c r="Q3240" s="16" t="str">
        <f>IF($B3240=2014,$P3240,"")</f>
        <v/>
      </c>
      <c r="R3240" s="16" t="str">
        <f>IF($B3240=2015,$P3240,"")</f>
        <v/>
      </c>
      <c r="S3240" s="16">
        <f>IF($B3240=2016,$P3240,"")</f>
        <v>1</v>
      </c>
      <c r="T3240" s="16" t="str">
        <f>IF($B3240=2017,$P3240,"")</f>
        <v/>
      </c>
      <c r="U3240" s="16" t="str">
        <f>IF($B3240=2018,$P3240,"")</f>
        <v/>
      </c>
      <c r="V3240" s="16" t="str">
        <f>IF($B3240=2019,$P3240,"")</f>
        <v/>
      </c>
      <c r="W3240" s="16" t="str">
        <f>IF($B3240=2020,$P3240,"")</f>
        <v/>
      </c>
      <c r="X3240" s="6" t="str">
        <f>IF($B3240=2021,$P3240,"")</f>
        <v/>
      </c>
      <c r="Y3240" s="6" t="str">
        <f>IF($B3240=2022,$P3240,"")</f>
        <v/>
      </c>
      <c r="Z3240" s="6" t="str">
        <f>IF($B3240=2023,$P3240,"")</f>
        <v/>
      </c>
      <c r="AA3240" s="6" t="str">
        <f>IF($B3240=2024,$P3240,"")</f>
        <v/>
      </c>
      <c r="AB3240" s="16" t="str">
        <f>IF($B3240=2025,$P3240,"")</f>
        <v/>
      </c>
    </row>
    <row r="3241" spans="1:28" x14ac:dyDescent="0.25">
      <c r="A3241" s="3">
        <v>1305</v>
      </c>
      <c r="B3241" s="3">
        <v>2017</v>
      </c>
      <c r="C3241" s="3" t="s">
        <v>162</v>
      </c>
      <c r="D3241" s="4">
        <f>DATE(B3241,N3241,M3241)</f>
        <v>42762</v>
      </c>
      <c r="E3241" s="5">
        <v>755</v>
      </c>
      <c r="F3241" s="6" t="s">
        <v>14</v>
      </c>
      <c r="G3241" s="7" t="s">
        <v>15</v>
      </c>
      <c r="H3241" s="7"/>
      <c r="I3241" s="1" t="s">
        <v>2702</v>
      </c>
      <c r="J3241" s="1" t="s">
        <v>2341</v>
      </c>
      <c r="K3241" s="6" t="s">
        <v>1425</v>
      </c>
      <c r="L3241" s="6">
        <v>5714</v>
      </c>
      <c r="M3241" s="6">
        <v>27</v>
      </c>
      <c r="N3241" s="6">
        <v>1</v>
      </c>
      <c r="O3241" s="6" t="s">
        <v>81</v>
      </c>
      <c r="P3241" s="6">
        <v>1</v>
      </c>
      <c r="Q3241" s="16" t="str">
        <f>IF($B3241=2014,$P3241,"")</f>
        <v/>
      </c>
      <c r="R3241" s="16" t="str">
        <f>IF($B3241=2015,$P3241,"")</f>
        <v/>
      </c>
      <c r="S3241" s="16" t="str">
        <f>IF($B3241=2016,$P3241,"")</f>
        <v/>
      </c>
      <c r="T3241" s="16">
        <f>IF($B3241=2017,$P3241,"")</f>
        <v>1</v>
      </c>
      <c r="U3241" s="16" t="str">
        <f>IF($B3241=2018,$P3241,"")</f>
        <v/>
      </c>
      <c r="V3241" s="16" t="str">
        <f>IF($B3241=2019,$P3241,"")</f>
        <v/>
      </c>
      <c r="W3241" s="16" t="str">
        <f>IF($B3241=2020,$P3241,"")</f>
        <v/>
      </c>
      <c r="X3241" s="6" t="str">
        <f>IF($B3241=2021,$P3241,"")</f>
        <v/>
      </c>
      <c r="Y3241" s="6" t="str">
        <f>IF($B3241=2022,$P3241,"")</f>
        <v/>
      </c>
      <c r="Z3241" s="6" t="str">
        <f>IF($B3241=2023,$P3241,"")</f>
        <v/>
      </c>
      <c r="AA3241" s="6" t="str">
        <f>IF($B3241=2024,$P3241,"")</f>
        <v/>
      </c>
      <c r="AB3241" s="16" t="str">
        <f>IF($B3241=2025,$P3241,"")</f>
        <v/>
      </c>
    </row>
    <row r="3242" spans="1:28" x14ac:dyDescent="0.25">
      <c r="A3242" s="3">
        <v>1305</v>
      </c>
      <c r="B3242" s="3">
        <v>2017</v>
      </c>
      <c r="C3242" s="3" t="s">
        <v>879</v>
      </c>
      <c r="D3242" s="4">
        <f>DATE(B3242,N3242,M3242)</f>
        <v>42844</v>
      </c>
      <c r="E3242" s="5">
        <v>200</v>
      </c>
      <c r="F3242" s="6" t="s">
        <v>14</v>
      </c>
      <c r="G3242" s="7" t="s">
        <v>15</v>
      </c>
      <c r="H3242" s="7"/>
      <c r="I3242" s="1" t="s">
        <v>2702</v>
      </c>
      <c r="J3242" s="1" t="s">
        <v>2339</v>
      </c>
      <c r="K3242" s="6" t="s">
        <v>22</v>
      </c>
      <c r="L3242" s="6">
        <v>5720</v>
      </c>
      <c r="M3242" s="6">
        <v>19</v>
      </c>
      <c r="N3242" s="6">
        <v>4</v>
      </c>
      <c r="P3242" s="6">
        <v>1</v>
      </c>
      <c r="Q3242" s="16" t="str">
        <f>IF($B3242=2014,$P3242,"")</f>
        <v/>
      </c>
      <c r="R3242" s="16" t="str">
        <f>IF($B3242=2015,$P3242,"")</f>
        <v/>
      </c>
      <c r="S3242" s="16" t="str">
        <f>IF($B3242=2016,$P3242,"")</f>
        <v/>
      </c>
      <c r="T3242" s="16">
        <f>IF($B3242=2017,$P3242,"")</f>
        <v>1</v>
      </c>
      <c r="U3242" s="16" t="str">
        <f>IF($B3242=2018,$P3242,"")</f>
        <v/>
      </c>
      <c r="V3242" s="16" t="str">
        <f>IF($B3242=2019,$P3242,"")</f>
        <v/>
      </c>
      <c r="W3242" s="16" t="str">
        <f>IF($B3242=2020,$P3242,"")</f>
        <v/>
      </c>
      <c r="X3242" s="6" t="str">
        <f>IF($B3242=2021,$P3242,"")</f>
        <v/>
      </c>
      <c r="Y3242" s="6" t="str">
        <f>IF($B3242=2022,$P3242,"")</f>
        <v/>
      </c>
      <c r="Z3242" s="6" t="str">
        <f>IF($B3242=2023,$P3242,"")</f>
        <v/>
      </c>
      <c r="AA3242" s="6" t="str">
        <f>IF($B3242=2024,$P3242,"")</f>
        <v/>
      </c>
      <c r="AB3242" s="16" t="str">
        <f>IF($B3242=2025,$P3242,"")</f>
        <v/>
      </c>
    </row>
    <row r="3243" spans="1:28" x14ac:dyDescent="0.25">
      <c r="A3243" s="3">
        <v>1305</v>
      </c>
      <c r="B3243" s="3">
        <v>2017</v>
      </c>
      <c r="C3243" s="3" t="s">
        <v>1061</v>
      </c>
      <c r="D3243" s="4">
        <f>DATE(B3243,N3243,M3243)</f>
        <v>42947</v>
      </c>
      <c r="E3243" s="5">
        <v>100</v>
      </c>
      <c r="F3243" s="6" t="s">
        <v>14</v>
      </c>
      <c r="G3243" s="6" t="s">
        <v>15</v>
      </c>
      <c r="H3243" s="7"/>
      <c r="I3243" s="1" t="s">
        <v>2702</v>
      </c>
      <c r="J3243" s="8" t="s">
        <v>2335</v>
      </c>
      <c r="K3243" s="6" t="s">
        <v>22</v>
      </c>
      <c r="M3243" s="6">
        <v>31</v>
      </c>
      <c r="N3243" s="6">
        <v>7</v>
      </c>
      <c r="P3243" s="6">
        <v>1</v>
      </c>
      <c r="Q3243" s="16" t="str">
        <f>IF($B3243=2014,$P3243,"")</f>
        <v/>
      </c>
      <c r="R3243" s="16" t="str">
        <f>IF($B3243=2015,$P3243,"")</f>
        <v/>
      </c>
      <c r="S3243" s="16" t="str">
        <f>IF($B3243=2016,$P3243,"")</f>
        <v/>
      </c>
      <c r="T3243" s="16">
        <f>IF($B3243=2017,$P3243,"")</f>
        <v>1</v>
      </c>
      <c r="U3243" s="16" t="str">
        <f>IF($B3243=2018,$P3243,"")</f>
        <v/>
      </c>
      <c r="V3243" s="16" t="str">
        <f>IF($B3243=2019,$P3243,"")</f>
        <v/>
      </c>
      <c r="W3243" s="16" t="str">
        <f>IF($B3243=2020,$P3243,"")</f>
        <v/>
      </c>
      <c r="X3243" s="6" t="str">
        <f>IF($B3243=2021,$P3243,"")</f>
        <v/>
      </c>
      <c r="Y3243" s="6" t="str">
        <f>IF($B3243=2022,$P3243,"")</f>
        <v/>
      </c>
      <c r="Z3243" s="6" t="str">
        <f>IF($B3243=2023,$P3243,"")</f>
        <v/>
      </c>
      <c r="AA3243" s="6" t="str">
        <f>IF($B3243=2024,$P3243,"")</f>
        <v/>
      </c>
      <c r="AB3243" s="16" t="str">
        <f>IF($B3243=2025,$P3243,"")</f>
        <v/>
      </c>
    </row>
    <row r="3244" spans="1:28" x14ac:dyDescent="0.25">
      <c r="A3244" s="3">
        <v>1305</v>
      </c>
      <c r="B3244" s="3">
        <v>2017</v>
      </c>
      <c r="C3244" s="3" t="s">
        <v>1442</v>
      </c>
      <c r="D3244" s="4">
        <f>DATE(B3244,N3244,M3244)</f>
        <v>42976</v>
      </c>
      <c r="E3244" s="5">
        <v>200</v>
      </c>
      <c r="F3244" s="6" t="s">
        <v>14</v>
      </c>
      <c r="G3244" s="6" t="s">
        <v>15</v>
      </c>
      <c r="H3244" s="7"/>
      <c r="I3244" s="1" t="s">
        <v>2702</v>
      </c>
      <c r="J3244" s="8" t="s">
        <v>2342</v>
      </c>
      <c r="K3244" s="6" t="s">
        <v>22</v>
      </c>
      <c r="L3244" s="6">
        <v>5804</v>
      </c>
      <c r="M3244" s="6">
        <v>29</v>
      </c>
      <c r="N3244" s="6">
        <v>8</v>
      </c>
      <c r="P3244" s="6">
        <v>1</v>
      </c>
      <c r="Q3244" s="16" t="str">
        <f>IF($B3244=2014,$P3244,"")</f>
        <v/>
      </c>
      <c r="R3244" s="16" t="str">
        <f>IF($B3244=2015,$P3244,"")</f>
        <v/>
      </c>
      <c r="S3244" s="16" t="str">
        <f>IF($B3244=2016,$P3244,"")</f>
        <v/>
      </c>
      <c r="T3244" s="16">
        <f>IF($B3244=2017,$P3244,"")</f>
        <v>1</v>
      </c>
      <c r="U3244" s="16" t="str">
        <f>IF($B3244=2018,$P3244,"")</f>
        <v/>
      </c>
      <c r="V3244" s="16" t="str">
        <f>IF($B3244=2019,$P3244,"")</f>
        <v/>
      </c>
      <c r="W3244" s="16" t="str">
        <f>IF($B3244=2020,$P3244,"")</f>
        <v/>
      </c>
      <c r="X3244" s="6" t="str">
        <f>IF($B3244=2021,$P3244,"")</f>
        <v/>
      </c>
      <c r="Y3244" s="6" t="str">
        <f>IF($B3244=2022,$P3244,"")</f>
        <v/>
      </c>
      <c r="Z3244" s="6" t="str">
        <f>IF($B3244=2023,$P3244,"")</f>
        <v/>
      </c>
      <c r="AA3244" s="6" t="str">
        <f>IF($B3244=2024,$P3244,"")</f>
        <v/>
      </c>
      <c r="AB3244" s="16" t="str">
        <f>IF($B3244=2025,$P3244,"")</f>
        <v/>
      </c>
    </row>
    <row r="3245" spans="1:28" ht="24" x14ac:dyDescent="0.25">
      <c r="A3245" s="3">
        <v>1305</v>
      </c>
      <c r="B3245" s="3">
        <v>2017</v>
      </c>
      <c r="C3245" s="3" t="s">
        <v>1538</v>
      </c>
      <c r="D3245" s="4">
        <f>DATE(B3245,N3245,M3245)</f>
        <v>43027</v>
      </c>
      <c r="E3245" s="5">
        <v>1916</v>
      </c>
      <c r="F3245" s="6" t="s">
        <v>14</v>
      </c>
      <c r="G3245" s="6" t="s">
        <v>15</v>
      </c>
      <c r="H3245" s="7"/>
      <c r="I3245" s="1" t="s">
        <v>2702</v>
      </c>
      <c r="J3245" s="8" t="s">
        <v>2343</v>
      </c>
      <c r="K3245" s="6" t="s">
        <v>900</v>
      </c>
      <c r="L3245" s="6">
        <v>5807</v>
      </c>
      <c r="M3245" s="6">
        <v>19</v>
      </c>
      <c r="N3245" s="6">
        <v>10</v>
      </c>
      <c r="P3245" s="6">
        <v>1</v>
      </c>
      <c r="Q3245" s="16" t="str">
        <f>IF($B3245=2014,$P3245,"")</f>
        <v/>
      </c>
      <c r="R3245" s="16" t="str">
        <f>IF($B3245=2015,$P3245,"")</f>
        <v/>
      </c>
      <c r="S3245" s="16" t="str">
        <f>IF($B3245=2016,$P3245,"")</f>
        <v/>
      </c>
      <c r="T3245" s="16">
        <f>IF($B3245=2017,$P3245,"")</f>
        <v>1</v>
      </c>
      <c r="U3245" s="16" t="str">
        <f>IF($B3245=2018,$P3245,"")</f>
        <v/>
      </c>
      <c r="V3245" s="16" t="str">
        <f>IF($B3245=2019,$P3245,"")</f>
        <v/>
      </c>
      <c r="W3245" s="16" t="str">
        <f>IF($B3245=2020,$P3245,"")</f>
        <v/>
      </c>
      <c r="X3245" s="6" t="str">
        <f>IF($B3245=2021,$P3245,"")</f>
        <v/>
      </c>
      <c r="Y3245" s="6" t="str">
        <f>IF($B3245=2022,$P3245,"")</f>
        <v/>
      </c>
      <c r="Z3245" s="6" t="str">
        <f>IF($B3245=2023,$P3245,"")</f>
        <v/>
      </c>
      <c r="AA3245" s="6" t="str">
        <f>IF($B3245=2024,$P3245,"")</f>
        <v/>
      </c>
      <c r="AB3245" s="16" t="str">
        <f>IF($B3245=2025,$P3245,"")</f>
        <v/>
      </c>
    </row>
    <row r="3246" spans="1:28" x14ac:dyDescent="0.25">
      <c r="A3246" s="3">
        <v>1305</v>
      </c>
      <c r="B3246" s="3">
        <v>2018</v>
      </c>
      <c r="C3246" s="3" t="s">
        <v>993</v>
      </c>
      <c r="D3246" s="4">
        <f>DATE(B3246,N3246,M3246)</f>
        <v>43219</v>
      </c>
      <c r="E3246" s="5">
        <v>100</v>
      </c>
      <c r="F3246" s="6" t="s">
        <v>14</v>
      </c>
      <c r="G3246" s="7" t="s">
        <v>15</v>
      </c>
      <c r="I3246" s="1" t="s">
        <v>2702</v>
      </c>
      <c r="J3246" s="8" t="s">
        <v>2344</v>
      </c>
      <c r="K3246" s="6" t="s">
        <v>22</v>
      </c>
      <c r="L3246" s="6">
        <v>5820</v>
      </c>
      <c r="M3246" s="6">
        <v>29</v>
      </c>
      <c r="N3246" s="6">
        <v>4</v>
      </c>
      <c r="P3246" s="6">
        <v>1</v>
      </c>
      <c r="Q3246" s="16" t="str">
        <f>IF($B3246=2014,$P3246,"")</f>
        <v/>
      </c>
      <c r="R3246" s="16" t="str">
        <f>IF($B3246=2015,$P3246,"")</f>
        <v/>
      </c>
      <c r="S3246" s="16" t="str">
        <f>IF($B3246=2016,$P3246,"")</f>
        <v/>
      </c>
      <c r="T3246" s="16" t="str">
        <f>IF($B3246=2017,$P3246,"")</f>
        <v/>
      </c>
      <c r="U3246" s="16">
        <f>IF($B3246=2018,$P3246,"")</f>
        <v>1</v>
      </c>
      <c r="V3246" s="16" t="str">
        <f>IF($B3246=2019,$P3246,"")</f>
        <v/>
      </c>
      <c r="W3246" s="16" t="str">
        <f>IF($B3246=2020,$P3246,"")</f>
        <v/>
      </c>
      <c r="X3246" s="6" t="str">
        <f>IF($B3246=2021,$P3246,"")</f>
        <v/>
      </c>
      <c r="Y3246" s="6" t="str">
        <f>IF($B3246=2022,$P3246,"")</f>
        <v/>
      </c>
      <c r="Z3246" s="6" t="str">
        <f>IF($B3246=2023,$P3246,"")</f>
        <v/>
      </c>
      <c r="AA3246" s="6" t="str">
        <f>IF($B3246=2024,$P3246,"")</f>
        <v/>
      </c>
      <c r="AB3246" s="16" t="str">
        <f>IF($B3246=2025,$P3246,"")</f>
        <v/>
      </c>
    </row>
    <row r="3247" spans="1:28" x14ac:dyDescent="0.25">
      <c r="A3247" s="3">
        <v>1305</v>
      </c>
      <c r="B3247" s="3">
        <v>2018</v>
      </c>
      <c r="C3247" s="3" t="s">
        <v>1528</v>
      </c>
      <c r="D3247" s="4">
        <f>DATE(B3247,N3247,M3247)</f>
        <v>43296</v>
      </c>
      <c r="E3247" s="5">
        <v>2300</v>
      </c>
      <c r="F3247" s="6" t="s">
        <v>14</v>
      </c>
      <c r="G3247" s="6" t="s">
        <v>15</v>
      </c>
      <c r="I3247" s="1" t="s">
        <v>2702</v>
      </c>
      <c r="J3247" s="8" t="s">
        <v>2345</v>
      </c>
      <c r="K3247" s="6" t="s">
        <v>22</v>
      </c>
      <c r="L3247" s="6">
        <v>5902</v>
      </c>
      <c r="M3247" s="6">
        <v>15</v>
      </c>
      <c r="N3247" s="6">
        <v>7</v>
      </c>
      <c r="P3247" s="6">
        <v>1</v>
      </c>
      <c r="Q3247" s="16" t="str">
        <f>IF($B3247=2014,$P3247,"")</f>
        <v/>
      </c>
      <c r="R3247" s="16" t="str">
        <f>IF($B3247=2015,$P3247,"")</f>
        <v/>
      </c>
      <c r="S3247" s="16" t="str">
        <f>IF($B3247=2016,$P3247,"")</f>
        <v/>
      </c>
      <c r="T3247" s="16" t="str">
        <f>IF($B3247=2017,$P3247,"")</f>
        <v/>
      </c>
      <c r="U3247" s="16">
        <f>IF($B3247=2018,$P3247,"")</f>
        <v>1</v>
      </c>
      <c r="V3247" s="16" t="str">
        <f>IF($B3247=2019,$P3247,"")</f>
        <v/>
      </c>
      <c r="W3247" s="16" t="str">
        <f>IF($B3247=2020,$P3247,"")</f>
        <v/>
      </c>
      <c r="X3247" s="6" t="str">
        <f>IF($B3247=2021,$P3247,"")</f>
        <v/>
      </c>
      <c r="Y3247" s="6" t="str">
        <f>IF($B3247=2022,$P3247,"")</f>
        <v/>
      </c>
      <c r="Z3247" s="6" t="str">
        <f>IF($B3247=2023,$P3247,"")</f>
        <v/>
      </c>
      <c r="AA3247" s="6" t="str">
        <f>IF($B3247=2024,$P3247,"")</f>
        <v/>
      </c>
      <c r="AB3247" s="16" t="str">
        <f>IF($B3247=2025,$P3247,"")</f>
        <v/>
      </c>
    </row>
    <row r="3248" spans="1:28" x14ac:dyDescent="0.25">
      <c r="A3248" s="3">
        <v>1305</v>
      </c>
      <c r="B3248" s="3">
        <v>2019</v>
      </c>
      <c r="C3248" s="3" t="s">
        <v>1474</v>
      </c>
      <c r="D3248" s="4">
        <f>DATE(B3248,N3248,M3248)</f>
        <v>43667</v>
      </c>
      <c r="E3248" s="5">
        <v>100</v>
      </c>
      <c r="F3248" s="6" t="s">
        <v>14</v>
      </c>
      <c r="G3248" s="6" t="s">
        <v>15</v>
      </c>
      <c r="I3248" s="1" t="s">
        <v>2702</v>
      </c>
      <c r="J3248" s="8" t="s">
        <v>2346</v>
      </c>
      <c r="K3248" s="6" t="s">
        <v>22</v>
      </c>
      <c r="L3248" s="6">
        <v>6003</v>
      </c>
      <c r="M3248" s="6">
        <v>21</v>
      </c>
      <c r="N3248" s="6">
        <v>7</v>
      </c>
      <c r="P3248" s="6">
        <v>1</v>
      </c>
      <c r="Q3248" s="16" t="str">
        <f>IF($B3248=2014,$P3248,"")</f>
        <v/>
      </c>
      <c r="R3248" s="16" t="str">
        <f>IF($B3248=2015,$P3248,"")</f>
        <v/>
      </c>
      <c r="S3248" s="16" t="str">
        <f>IF($B3248=2016,$P3248,"")</f>
        <v/>
      </c>
      <c r="T3248" s="16" t="str">
        <f>IF($B3248=2017,$P3248,"")</f>
        <v/>
      </c>
      <c r="U3248" s="16" t="str">
        <f>IF($B3248=2018,$P3248,"")</f>
        <v/>
      </c>
      <c r="V3248" s="16">
        <f>IF($B3248=2019,$P3248,"")</f>
        <v>1</v>
      </c>
      <c r="W3248" s="16" t="str">
        <f>IF($B3248=2020,$P3248,"")</f>
        <v/>
      </c>
      <c r="X3248" s="6" t="str">
        <f>IF($B3248=2021,$P3248,"")</f>
        <v/>
      </c>
      <c r="Y3248" s="6" t="str">
        <f>IF($B3248=2022,$P3248,"")</f>
        <v/>
      </c>
      <c r="Z3248" s="6" t="str">
        <f>IF($B3248=2023,$P3248,"")</f>
        <v/>
      </c>
      <c r="AA3248" s="6" t="str">
        <f>IF($B3248=2024,$P3248,"")</f>
        <v/>
      </c>
      <c r="AB3248" s="16" t="str">
        <f>IF($B3248=2025,$P3248,"")</f>
        <v/>
      </c>
    </row>
    <row r="3249" spans="1:28" x14ac:dyDescent="0.25">
      <c r="A3249" s="3">
        <v>1305</v>
      </c>
      <c r="B3249" s="3">
        <v>2020</v>
      </c>
      <c r="C3249" s="3" t="s">
        <v>898</v>
      </c>
      <c r="D3249" s="4">
        <f>DATE(B3249,N3249,M3249)</f>
        <v>43954</v>
      </c>
      <c r="E3249" s="5">
        <v>200</v>
      </c>
      <c r="F3249" s="6" t="s">
        <v>14</v>
      </c>
      <c r="G3249" s="6" t="s">
        <v>15</v>
      </c>
      <c r="I3249" s="1" t="s">
        <v>2702</v>
      </c>
      <c r="J3249" s="1" t="s">
        <v>2347</v>
      </c>
      <c r="K3249" s="6" t="s">
        <v>22</v>
      </c>
      <c r="L3249" s="6">
        <v>60191</v>
      </c>
      <c r="M3249" s="6">
        <v>3</v>
      </c>
      <c r="N3249" s="6">
        <v>5</v>
      </c>
      <c r="P3249" s="6">
        <v>1</v>
      </c>
      <c r="Q3249" s="16" t="str">
        <f>IF($B3249=2014,$P3249,"")</f>
        <v/>
      </c>
      <c r="R3249" s="16" t="str">
        <f>IF($B3249=2015,$P3249,"")</f>
        <v/>
      </c>
      <c r="S3249" s="16" t="str">
        <f>IF($B3249=2016,$P3249,"")</f>
        <v/>
      </c>
      <c r="T3249" s="16" t="str">
        <f>IF($B3249=2017,$P3249,"")</f>
        <v/>
      </c>
      <c r="U3249" s="16" t="str">
        <f>IF($B3249=2018,$P3249,"")</f>
        <v/>
      </c>
      <c r="V3249" s="16" t="str">
        <f>IF($B3249=2019,$P3249,"")</f>
        <v/>
      </c>
      <c r="W3249" s="16">
        <f>IF($B3249=2020,$P3249,"")</f>
        <v>1</v>
      </c>
      <c r="X3249" s="6" t="str">
        <f>IF($B3249=2021,$P3249,"")</f>
        <v/>
      </c>
      <c r="Y3249" s="6" t="str">
        <f>IF($B3249=2022,$P3249,"")</f>
        <v/>
      </c>
      <c r="Z3249" s="6" t="str">
        <f>IF($B3249=2023,$P3249,"")</f>
        <v/>
      </c>
      <c r="AA3249" s="6" t="str">
        <f>IF($B3249=2024,$P3249,"")</f>
        <v/>
      </c>
      <c r="AB3249" s="16" t="str">
        <f>IF($B3249=2025,$P3249,"")</f>
        <v/>
      </c>
    </row>
    <row r="3250" spans="1:28" x14ac:dyDescent="0.25">
      <c r="A3250" s="3">
        <v>1305</v>
      </c>
      <c r="B3250" s="3">
        <v>2020</v>
      </c>
      <c r="C3250" s="3" t="s">
        <v>76</v>
      </c>
      <c r="D3250" s="4">
        <f>DATE(B3250,N3250,M3250)</f>
        <v>44032</v>
      </c>
      <c r="E3250" s="5">
        <v>0</v>
      </c>
      <c r="F3250" s="6" t="s">
        <v>14</v>
      </c>
      <c r="G3250" s="6" t="s">
        <v>15</v>
      </c>
      <c r="I3250" s="1" t="s">
        <v>2702</v>
      </c>
      <c r="J3250" s="1" t="s">
        <v>79</v>
      </c>
      <c r="K3250" s="6" t="s">
        <v>22</v>
      </c>
      <c r="L3250" s="6">
        <v>6102</v>
      </c>
      <c r="M3250" s="6">
        <v>20</v>
      </c>
      <c r="N3250" s="6">
        <v>7</v>
      </c>
      <c r="P3250" s="6">
        <v>1</v>
      </c>
      <c r="Q3250" s="16" t="str">
        <f>IF($B3250=2014,$P3250,"")</f>
        <v/>
      </c>
      <c r="R3250" s="16" t="str">
        <f>IF($B3250=2015,$P3250,"")</f>
        <v/>
      </c>
      <c r="S3250" s="16" t="str">
        <f>IF($B3250=2016,$P3250,"")</f>
        <v/>
      </c>
      <c r="T3250" s="16" t="str">
        <f>IF($B3250=2017,$P3250,"")</f>
        <v/>
      </c>
      <c r="U3250" s="16" t="str">
        <f>IF($B3250=2018,$P3250,"")</f>
        <v/>
      </c>
      <c r="V3250" s="16" t="str">
        <f>IF($B3250=2019,$P3250,"")</f>
        <v/>
      </c>
      <c r="W3250" s="16">
        <f>IF($B3250=2020,$P3250,"")</f>
        <v>1</v>
      </c>
      <c r="X3250" s="6" t="str">
        <f>IF($B3250=2021,$P3250,"")</f>
        <v/>
      </c>
      <c r="Y3250" s="6" t="str">
        <f>IF($B3250=2022,$P3250,"")</f>
        <v/>
      </c>
      <c r="Z3250" s="6" t="str">
        <f>IF($B3250=2023,$P3250,"")</f>
        <v/>
      </c>
      <c r="AA3250" s="6" t="str">
        <f>IF($B3250=2024,$P3250,"")</f>
        <v/>
      </c>
      <c r="AB3250" s="16" t="str">
        <f>IF($B3250=2025,$P3250,"")</f>
        <v/>
      </c>
    </row>
    <row r="3251" spans="1:28" x14ac:dyDescent="0.25">
      <c r="A3251" s="3">
        <v>1305</v>
      </c>
      <c r="B3251" s="3">
        <v>2021</v>
      </c>
      <c r="C3251" s="3" t="s">
        <v>677</v>
      </c>
      <c r="D3251" s="4">
        <f>DATE(B3251,N3251,M3251)</f>
        <v>44231</v>
      </c>
      <c r="E3251" s="5">
        <v>1900</v>
      </c>
      <c r="F3251" s="7" t="s">
        <v>14</v>
      </c>
      <c r="G3251" s="7" t="s">
        <v>15</v>
      </c>
      <c r="H3251" s="7"/>
      <c r="I3251" s="1" t="s">
        <v>2702</v>
      </c>
      <c r="J3251" s="1" t="s">
        <v>678</v>
      </c>
      <c r="K3251" s="6" t="s">
        <v>85</v>
      </c>
      <c r="L3251" s="6">
        <v>6117</v>
      </c>
      <c r="M3251" s="6">
        <v>4</v>
      </c>
      <c r="N3251" s="6">
        <v>2</v>
      </c>
      <c r="O3251" s="6" t="s">
        <v>679</v>
      </c>
      <c r="P3251" s="6">
        <v>1</v>
      </c>
      <c r="Q3251" s="16" t="str">
        <f>IF($B3251=2014,$P3251,"")</f>
        <v/>
      </c>
      <c r="R3251" s="16" t="str">
        <f>IF($B3251=2015,$P3251,"")</f>
        <v/>
      </c>
      <c r="S3251" s="16" t="str">
        <f>IF($B3251=2016,$P3251,"")</f>
        <v/>
      </c>
      <c r="T3251" s="16" t="str">
        <f>IF($B3251=2017,$P3251,"")</f>
        <v/>
      </c>
      <c r="U3251" s="16" t="str">
        <f>IF($B3251=2018,$P3251,"")</f>
        <v/>
      </c>
      <c r="V3251" s="16" t="str">
        <f>IF($B3251=2019,$P3251,"")</f>
        <v/>
      </c>
      <c r="W3251" s="16" t="str">
        <f>IF($B3251=2020,$P3251,"")</f>
        <v/>
      </c>
      <c r="X3251" s="6">
        <f>IF($B3251=2021,$P3251,"")</f>
        <v>1</v>
      </c>
      <c r="Y3251" s="6" t="str">
        <f>IF($B3251=2022,$P3251,"")</f>
        <v/>
      </c>
      <c r="Z3251" s="6" t="str">
        <f>IF($B3251=2023,$P3251,"")</f>
        <v/>
      </c>
      <c r="AA3251" s="6" t="str">
        <f>IF($B3251=2024,$P3251,"")</f>
        <v/>
      </c>
      <c r="AB3251" s="16" t="str">
        <f>IF($B3251=2025,$P3251,"")</f>
        <v/>
      </c>
    </row>
    <row r="3252" spans="1:28" x14ac:dyDescent="0.25">
      <c r="A3252" s="3">
        <v>1305</v>
      </c>
      <c r="B3252" s="3">
        <v>2021</v>
      </c>
      <c r="C3252" s="3" t="s">
        <v>20</v>
      </c>
      <c r="D3252" s="4">
        <v>44401</v>
      </c>
      <c r="E3252" s="5">
        <v>0</v>
      </c>
      <c r="F3252" s="6" t="s">
        <v>14</v>
      </c>
      <c r="G3252" s="6" t="s">
        <v>15</v>
      </c>
      <c r="I3252" s="1" t="s">
        <v>2702</v>
      </c>
      <c r="J3252" s="1" t="s">
        <v>3742</v>
      </c>
      <c r="K3252" s="6" t="s">
        <v>22</v>
      </c>
      <c r="L3252" s="6">
        <v>6202</v>
      </c>
      <c r="M3252" s="6">
        <v>24</v>
      </c>
      <c r="N3252" s="6">
        <v>7</v>
      </c>
      <c r="P3252" s="6">
        <v>1</v>
      </c>
      <c r="Q3252" s="16" t="str">
        <f>IF($B3252=2014,$P3252,"")</f>
        <v/>
      </c>
      <c r="R3252" s="16" t="str">
        <f>IF($B3252=2015,$P3252,"")</f>
        <v/>
      </c>
      <c r="S3252" s="16" t="str">
        <f>IF($B3252=2016,$P3252,"")</f>
        <v/>
      </c>
      <c r="T3252" s="16" t="str">
        <f>IF($B3252=2017,$P3252,"")</f>
        <v/>
      </c>
      <c r="U3252" s="16" t="str">
        <f>IF($B3252=2018,$P3252,"")</f>
        <v/>
      </c>
      <c r="V3252" s="16" t="str">
        <f>IF($B3252=2019,$P3252,"")</f>
        <v/>
      </c>
      <c r="W3252" s="16" t="str">
        <f>IF($B3252=2020,$P3252,"")</f>
        <v/>
      </c>
      <c r="X3252" s="6">
        <f>IF($B3252=2021,$P3252,"")</f>
        <v>1</v>
      </c>
      <c r="Y3252" s="6" t="str">
        <f>IF($B3252=2022,$P3252,"")</f>
        <v/>
      </c>
      <c r="Z3252" s="6" t="str">
        <f>IF($B3252=2023,$P3252,"")</f>
        <v/>
      </c>
      <c r="AA3252" s="6" t="str">
        <f>IF($B3252=2024,$P3252,"")</f>
        <v/>
      </c>
      <c r="AB3252" s="16" t="str">
        <f>IF($B3252=2025,$P3252,"")</f>
        <v/>
      </c>
    </row>
    <row r="3253" spans="1:28" x14ac:dyDescent="0.25">
      <c r="A3253" s="3">
        <v>1305</v>
      </c>
      <c r="B3253" s="3">
        <v>2021</v>
      </c>
      <c r="C3253" s="3" t="s">
        <v>254</v>
      </c>
      <c r="D3253" s="4">
        <v>44492</v>
      </c>
      <c r="E3253" s="5">
        <v>100</v>
      </c>
      <c r="F3253" s="6" t="s">
        <v>14</v>
      </c>
      <c r="G3253" s="6" t="s">
        <v>15</v>
      </c>
      <c r="I3253" s="1" t="s">
        <v>2702</v>
      </c>
      <c r="J3253" s="1" t="s">
        <v>3743</v>
      </c>
      <c r="K3253" s="6" t="s">
        <v>3435</v>
      </c>
      <c r="L3253" s="6">
        <v>6208</v>
      </c>
      <c r="M3253" s="6">
        <v>23</v>
      </c>
      <c r="N3253" s="6">
        <v>10</v>
      </c>
      <c r="P3253" s="6">
        <v>1</v>
      </c>
      <c r="Q3253" s="16" t="str">
        <f>IF($B3253=2014,$P3253,"")</f>
        <v/>
      </c>
      <c r="R3253" s="16" t="str">
        <f>IF($B3253=2015,$P3253,"")</f>
        <v/>
      </c>
      <c r="S3253" s="16" t="str">
        <f>IF($B3253=2016,$P3253,"")</f>
        <v/>
      </c>
      <c r="T3253" s="16" t="str">
        <f>IF($B3253=2017,$P3253,"")</f>
        <v/>
      </c>
      <c r="U3253" s="16" t="str">
        <f>IF($B3253=2018,$P3253,"")</f>
        <v/>
      </c>
      <c r="V3253" s="16" t="str">
        <f>IF($B3253=2019,$P3253,"")</f>
        <v/>
      </c>
      <c r="W3253" s="16" t="str">
        <f>IF($B3253=2020,$P3253,"")</f>
        <v/>
      </c>
      <c r="X3253" s="6">
        <f>IF($B3253=2021,$P3253,"")</f>
        <v>1</v>
      </c>
      <c r="Y3253" s="6" t="str">
        <f>IF($B3253=2022,$P3253,"")</f>
        <v/>
      </c>
      <c r="Z3253" s="6" t="str">
        <f>IF($B3253=2023,$P3253,"")</f>
        <v/>
      </c>
      <c r="AA3253" s="6" t="str">
        <f>IF($B3253=2024,$P3253,"")</f>
        <v/>
      </c>
      <c r="AB3253" s="16" t="str">
        <f>IF($B3253=2025,$P3253,"")</f>
        <v/>
      </c>
    </row>
    <row r="3254" spans="1:28" x14ac:dyDescent="0.25">
      <c r="A3254" s="3">
        <v>1305</v>
      </c>
      <c r="B3254" s="3">
        <v>2022</v>
      </c>
      <c r="C3254" s="3" t="s">
        <v>1153</v>
      </c>
      <c r="D3254" s="4">
        <f>DATE(B3254,N3254,M3254)</f>
        <v>44783</v>
      </c>
      <c r="E3254" s="5">
        <v>100</v>
      </c>
      <c r="F3254" s="6" t="s">
        <v>14</v>
      </c>
      <c r="G3254" s="6" t="s">
        <v>15</v>
      </c>
      <c r="I3254" s="1" t="s">
        <v>2702</v>
      </c>
      <c r="J3254" s="1" t="s">
        <v>4159</v>
      </c>
      <c r="K3254" s="6" t="s">
        <v>22</v>
      </c>
      <c r="L3254" s="6">
        <v>6303</v>
      </c>
      <c r="M3254" s="6">
        <v>10</v>
      </c>
      <c r="N3254" s="6">
        <v>8</v>
      </c>
      <c r="P3254" s="6">
        <v>1</v>
      </c>
      <c r="Q3254" s="16" t="str">
        <f>IF($B3254=2014,$P3254,"")</f>
        <v/>
      </c>
      <c r="R3254" s="16" t="str">
        <f>IF($B3254=2015,$P3254,"")</f>
        <v/>
      </c>
      <c r="S3254" s="16" t="str">
        <f>IF($B3254=2016,$P3254,"")</f>
        <v/>
      </c>
      <c r="T3254" s="16" t="str">
        <f>IF($B3254=2017,$P3254,"")</f>
        <v/>
      </c>
      <c r="U3254" s="16" t="str">
        <f>IF($B3254=2018,$P3254,"")</f>
        <v/>
      </c>
      <c r="V3254" s="16" t="str">
        <f>IF($B3254=2019,$P3254,"")</f>
        <v/>
      </c>
      <c r="W3254" s="16" t="str">
        <f>IF($B3254=2020,$P3254,"")</f>
        <v/>
      </c>
      <c r="X3254" s="6" t="str">
        <f>IF($B3254=2021,$P3254,"")</f>
        <v/>
      </c>
      <c r="Y3254" s="6">
        <f>IF($B3254=2022,$P3254,"")</f>
        <v>1</v>
      </c>
      <c r="Z3254" s="6" t="str">
        <f>IF($B3254=2023,$P3254,"")</f>
        <v/>
      </c>
      <c r="AA3254" s="6" t="str">
        <f>IF($B3254=2024,$P3254,"")</f>
        <v/>
      </c>
      <c r="AB3254" s="16" t="str">
        <f>IF($B3254=2025,$P3254,"")</f>
        <v/>
      </c>
    </row>
    <row r="3255" spans="1:28" x14ac:dyDescent="0.25">
      <c r="A3255" s="3">
        <v>1305</v>
      </c>
      <c r="B3255" s="3">
        <v>2022</v>
      </c>
      <c r="C3255" s="3" t="s">
        <v>45</v>
      </c>
      <c r="D3255" s="4">
        <f>DATE(B3255,N3255,M3255)</f>
        <v>44815</v>
      </c>
      <c r="E3255" s="5">
        <v>0</v>
      </c>
      <c r="F3255" s="7" t="s">
        <v>14</v>
      </c>
      <c r="G3255" s="7" t="s">
        <v>15</v>
      </c>
      <c r="H3255" s="7"/>
      <c r="I3255" s="1" t="s">
        <v>2702</v>
      </c>
      <c r="J3255" s="1" t="s">
        <v>2339</v>
      </c>
      <c r="K3255" s="6" t="s">
        <v>22</v>
      </c>
      <c r="L3255" s="6">
        <v>6305</v>
      </c>
      <c r="M3255" s="6">
        <v>11</v>
      </c>
      <c r="N3255" s="6">
        <v>9</v>
      </c>
      <c r="P3255" s="6">
        <v>1</v>
      </c>
      <c r="Q3255" s="16" t="str">
        <f>IF($B3255=2014,$P3255,"")</f>
        <v/>
      </c>
      <c r="R3255" s="16" t="str">
        <f>IF($B3255=2015,$P3255,"")</f>
        <v/>
      </c>
      <c r="S3255" s="16" t="str">
        <f>IF($B3255=2016,$P3255,"")</f>
        <v/>
      </c>
      <c r="T3255" s="16" t="str">
        <f>IF($B3255=2017,$P3255,"")</f>
        <v/>
      </c>
      <c r="U3255" s="16" t="str">
        <f>IF($B3255=2018,$P3255,"")</f>
        <v/>
      </c>
      <c r="V3255" s="16" t="str">
        <f>IF($B3255=2019,$P3255,"")</f>
        <v/>
      </c>
      <c r="W3255" s="16" t="str">
        <f>IF($B3255=2020,$P3255,"")</f>
        <v/>
      </c>
      <c r="X3255" s="6" t="str">
        <f>IF($B3255=2021,$P3255,"")</f>
        <v/>
      </c>
      <c r="Y3255" s="6">
        <f>IF($B3255=2022,$P3255,"")</f>
        <v>1</v>
      </c>
      <c r="Z3255" s="6" t="str">
        <f>IF($B3255=2023,$P3255,"")</f>
        <v/>
      </c>
      <c r="AA3255" s="6" t="str">
        <f>IF($B3255=2024,$P3255,"")</f>
        <v/>
      </c>
      <c r="AB3255" s="16" t="str">
        <f>IF($B3255=2025,$P3255,"")</f>
        <v/>
      </c>
    </row>
    <row r="3256" spans="1:28" x14ac:dyDescent="0.25">
      <c r="A3256" s="3">
        <v>1305</v>
      </c>
      <c r="B3256" s="5">
        <v>2016</v>
      </c>
      <c r="C3256" s="3" t="s">
        <v>1161</v>
      </c>
      <c r="D3256" s="4">
        <f>DATE(B3256,N3256,M3256)</f>
        <v>42377</v>
      </c>
      <c r="E3256" s="5">
        <v>2300</v>
      </c>
      <c r="F3256" s="6" t="s">
        <v>14</v>
      </c>
      <c r="G3256" s="6" t="s">
        <v>15</v>
      </c>
      <c r="I3256" s="8" t="s">
        <v>2348</v>
      </c>
      <c r="J3256" s="8" t="s">
        <v>2349</v>
      </c>
      <c r="K3256" s="6" t="s">
        <v>25</v>
      </c>
      <c r="L3256" s="6">
        <v>5613</v>
      </c>
      <c r="M3256" s="6">
        <v>8</v>
      </c>
      <c r="N3256" s="6">
        <v>1</v>
      </c>
      <c r="P3256" s="6">
        <v>1</v>
      </c>
      <c r="Q3256" s="16" t="str">
        <f>IF($B3256=2014,$P3256,"")</f>
        <v/>
      </c>
      <c r="R3256" s="16" t="str">
        <f>IF($B3256=2015,$P3256,"")</f>
        <v/>
      </c>
      <c r="S3256" s="16">
        <f>IF($B3256=2016,$P3256,"")</f>
        <v>1</v>
      </c>
      <c r="T3256" s="16" t="str">
        <f>IF($B3256=2017,$P3256,"")</f>
        <v/>
      </c>
      <c r="U3256" s="16" t="str">
        <f>IF($B3256=2018,$P3256,"")</f>
        <v/>
      </c>
      <c r="V3256" s="16" t="str">
        <f>IF($B3256=2019,$P3256,"")</f>
        <v/>
      </c>
      <c r="W3256" s="16" t="str">
        <f>IF($B3256=2020,$P3256,"")</f>
        <v/>
      </c>
      <c r="X3256" s="6" t="str">
        <f>IF($B3256=2021,$P3256,"")</f>
        <v/>
      </c>
      <c r="Y3256" s="6" t="str">
        <f>IF($B3256=2022,$P3256,"")</f>
        <v/>
      </c>
      <c r="Z3256" s="6" t="str">
        <f>IF($B3256=2023,$P3256,"")</f>
        <v/>
      </c>
      <c r="AA3256" s="6" t="str">
        <f>IF($B3256=2024,$P3256,"")</f>
        <v/>
      </c>
      <c r="AB3256" s="16" t="str">
        <f>IF($B3256=2025,$P3256,"")</f>
        <v/>
      </c>
    </row>
    <row r="3257" spans="1:28" x14ac:dyDescent="0.25">
      <c r="A3257" s="3">
        <v>1305</v>
      </c>
      <c r="B3257" s="3">
        <v>2019</v>
      </c>
      <c r="C3257" s="3" t="s">
        <v>1061</v>
      </c>
      <c r="D3257" s="4">
        <f>DATE(B3257,N3257,M3257)</f>
        <v>43677</v>
      </c>
      <c r="E3257" s="5">
        <v>0</v>
      </c>
      <c r="F3257" s="6" t="s">
        <v>14</v>
      </c>
      <c r="G3257" s="6" t="s">
        <v>15</v>
      </c>
      <c r="I3257" s="8" t="s">
        <v>2348</v>
      </c>
      <c r="J3257" s="8" t="s">
        <v>2350</v>
      </c>
      <c r="K3257" s="6" t="s">
        <v>22</v>
      </c>
      <c r="L3257" s="6">
        <v>6003</v>
      </c>
      <c r="M3257" s="6">
        <v>31</v>
      </c>
      <c r="N3257" s="6">
        <v>7</v>
      </c>
      <c r="P3257" s="6">
        <v>1</v>
      </c>
      <c r="Q3257" s="16" t="str">
        <f>IF($B3257=2014,$P3257,"")</f>
        <v/>
      </c>
      <c r="R3257" s="16" t="str">
        <f>IF($B3257=2015,$P3257,"")</f>
        <v/>
      </c>
      <c r="S3257" s="16" t="str">
        <f>IF($B3257=2016,$P3257,"")</f>
        <v/>
      </c>
      <c r="T3257" s="16" t="str">
        <f>IF($B3257=2017,$P3257,"")</f>
        <v/>
      </c>
      <c r="U3257" s="16" t="str">
        <f>IF($B3257=2018,$P3257,"")</f>
        <v/>
      </c>
      <c r="V3257" s="16">
        <f>IF($B3257=2019,$P3257,"")</f>
        <v>1</v>
      </c>
      <c r="W3257" s="16" t="str">
        <f>IF($B3257=2020,$P3257,"")</f>
        <v/>
      </c>
      <c r="X3257" s="6" t="str">
        <f>IF($B3257=2021,$P3257,"")</f>
        <v/>
      </c>
      <c r="Y3257" s="6" t="str">
        <f>IF($B3257=2022,$P3257,"")</f>
        <v/>
      </c>
      <c r="Z3257" s="6" t="str">
        <f>IF($B3257=2023,$P3257,"")</f>
        <v/>
      </c>
      <c r="AA3257" s="6" t="str">
        <f>IF($B3257=2024,$P3257,"")</f>
        <v/>
      </c>
      <c r="AB3257" s="16" t="str">
        <f>IF($B3257=2025,$P3257,"")</f>
        <v/>
      </c>
    </row>
    <row r="3258" spans="1:28" x14ac:dyDescent="0.25">
      <c r="A3258" s="3">
        <v>1314</v>
      </c>
      <c r="B3258" s="3">
        <v>2019</v>
      </c>
      <c r="C3258" s="3" t="s">
        <v>495</v>
      </c>
      <c r="D3258" s="4">
        <f>DATE(B3258,N3258,M3258)</f>
        <v>43718</v>
      </c>
      <c r="E3258" s="5">
        <v>1820</v>
      </c>
      <c r="F3258" s="6" t="s">
        <v>14</v>
      </c>
      <c r="G3258" s="6" t="s">
        <v>24</v>
      </c>
      <c r="H3258" s="6" t="str">
        <f>RIGHT(I3258,2)</f>
        <v>CA</v>
      </c>
      <c r="I3258" s="1" t="s">
        <v>3744</v>
      </c>
      <c r="J3258" s="8" t="s">
        <v>2354</v>
      </c>
      <c r="K3258" s="6" t="s">
        <v>34</v>
      </c>
      <c r="L3258" s="6">
        <v>6005</v>
      </c>
      <c r="M3258" s="6">
        <v>10</v>
      </c>
      <c r="N3258" s="6">
        <v>9</v>
      </c>
      <c r="O3258" s="6" t="s">
        <v>35</v>
      </c>
      <c r="P3258" s="6">
        <v>1</v>
      </c>
      <c r="Q3258" s="16" t="str">
        <f>IF($B3258=2014,$P3258,"")</f>
        <v/>
      </c>
      <c r="R3258" s="16" t="str">
        <f>IF($B3258=2015,$P3258,"")</f>
        <v/>
      </c>
      <c r="S3258" s="16" t="str">
        <f>IF($B3258=2016,$P3258,"")</f>
        <v/>
      </c>
      <c r="T3258" s="16" t="str">
        <f>IF($B3258=2017,$P3258,"")</f>
        <v/>
      </c>
      <c r="U3258" s="16" t="str">
        <f>IF($B3258=2018,$P3258,"")</f>
        <v/>
      </c>
      <c r="V3258" s="16">
        <f>IF($B3258=2019,$P3258,"")</f>
        <v>1</v>
      </c>
      <c r="W3258" s="16" t="str">
        <f>IF($B3258=2020,$P3258,"")</f>
        <v/>
      </c>
      <c r="X3258" s="6" t="str">
        <f>IF($B3258=2021,$P3258,"")</f>
        <v/>
      </c>
      <c r="Y3258" s="6" t="str">
        <f>IF($B3258=2022,$P3258,"")</f>
        <v/>
      </c>
      <c r="Z3258" s="6" t="str">
        <f>IF($B3258=2023,$P3258,"")</f>
        <v/>
      </c>
      <c r="AA3258" s="6" t="str">
        <f>IF($B3258=2024,$P3258,"")</f>
        <v/>
      </c>
      <c r="AB3258" s="16" t="str">
        <f>IF($B3258=2025,$P3258,"")</f>
        <v/>
      </c>
    </row>
    <row r="3259" spans="1:28" x14ac:dyDescent="0.25">
      <c r="A3259" s="3">
        <v>1314</v>
      </c>
      <c r="B3259" s="3">
        <v>2020</v>
      </c>
      <c r="C3259" s="3" t="s">
        <v>187</v>
      </c>
      <c r="D3259" s="4">
        <f>DATE(B3259,N3259,M3259)</f>
        <v>44193</v>
      </c>
      <c r="E3259" s="5">
        <v>745</v>
      </c>
      <c r="F3259" s="7" t="s">
        <v>14</v>
      </c>
      <c r="G3259" s="6" t="s">
        <v>24</v>
      </c>
      <c r="H3259" s="6" t="str">
        <f>RIGHT(I3259,2)</f>
        <v>CA</v>
      </c>
      <c r="I3259" s="1" t="s">
        <v>3744</v>
      </c>
      <c r="J3259" s="1" t="s">
        <v>425</v>
      </c>
      <c r="K3259" s="6" t="s">
        <v>17</v>
      </c>
      <c r="L3259" s="6">
        <v>6113</v>
      </c>
      <c r="M3259" s="6">
        <v>28</v>
      </c>
      <c r="N3259" s="6">
        <v>12</v>
      </c>
      <c r="P3259" s="6">
        <v>1</v>
      </c>
      <c r="Q3259" s="16" t="str">
        <f>IF($B3259=2014,$P3259,"")</f>
        <v/>
      </c>
      <c r="R3259" s="16" t="str">
        <f>IF($B3259=2015,$P3259,"")</f>
        <v/>
      </c>
      <c r="S3259" s="16" t="str">
        <f>IF($B3259=2016,$P3259,"")</f>
        <v/>
      </c>
      <c r="T3259" s="16" t="str">
        <f>IF($B3259=2017,$P3259,"")</f>
        <v/>
      </c>
      <c r="U3259" s="16" t="str">
        <f>IF($B3259=2018,$P3259,"")</f>
        <v/>
      </c>
      <c r="V3259" s="16" t="str">
        <f>IF($B3259=2019,$P3259,"")</f>
        <v/>
      </c>
      <c r="W3259" s="16">
        <f>IF($B3259=2020,$P3259,"")</f>
        <v>1</v>
      </c>
      <c r="X3259" s="6" t="str">
        <f>IF($B3259=2021,$P3259,"")</f>
        <v/>
      </c>
      <c r="Y3259" s="6" t="str">
        <f>IF($B3259=2022,$P3259,"")</f>
        <v/>
      </c>
      <c r="Z3259" s="6" t="str">
        <f>IF($B3259=2023,$P3259,"")</f>
        <v/>
      </c>
      <c r="AA3259" s="6" t="str">
        <f>IF($B3259=2024,$P3259,"")</f>
        <v/>
      </c>
      <c r="AB3259" s="16" t="str">
        <f>IF($B3259=2025,$P3259,"")</f>
        <v/>
      </c>
    </row>
    <row r="3260" spans="1:28" x14ac:dyDescent="0.25">
      <c r="A3260" s="3">
        <v>1314</v>
      </c>
      <c r="B3260" s="3">
        <v>2021</v>
      </c>
      <c r="C3260" s="3" t="s">
        <v>500</v>
      </c>
      <c r="D3260" s="4">
        <v>44445</v>
      </c>
      <c r="E3260" s="5">
        <v>525</v>
      </c>
      <c r="F3260" s="6" t="s">
        <v>14</v>
      </c>
      <c r="G3260" s="6" t="s">
        <v>24</v>
      </c>
      <c r="H3260" s="6" t="str">
        <f>RIGHT(I3260,2)</f>
        <v>CA</v>
      </c>
      <c r="I3260" s="1" t="s">
        <v>3744</v>
      </c>
      <c r="J3260" s="1" t="s">
        <v>3745</v>
      </c>
      <c r="K3260" s="6" t="s">
        <v>34</v>
      </c>
      <c r="L3260" s="6">
        <v>6205</v>
      </c>
      <c r="M3260" s="6">
        <v>6</v>
      </c>
      <c r="N3260" s="6">
        <v>9</v>
      </c>
      <c r="O3260" s="6" t="s">
        <v>35</v>
      </c>
      <c r="P3260" s="6">
        <v>1</v>
      </c>
      <c r="Q3260" s="16" t="str">
        <f>IF($B3260=2014,$P3260,"")</f>
        <v/>
      </c>
      <c r="R3260" s="16" t="str">
        <f>IF($B3260=2015,$P3260,"")</f>
        <v/>
      </c>
      <c r="S3260" s="16" t="str">
        <f>IF($B3260=2016,$P3260,"")</f>
        <v/>
      </c>
      <c r="T3260" s="16" t="str">
        <f>IF($B3260=2017,$P3260,"")</f>
        <v/>
      </c>
      <c r="U3260" s="16" t="str">
        <f>IF($B3260=2018,$P3260,"")</f>
        <v/>
      </c>
      <c r="V3260" s="16" t="str">
        <f>IF($B3260=2019,$P3260,"")</f>
        <v/>
      </c>
      <c r="W3260" s="16" t="str">
        <f>IF($B3260=2020,$P3260,"")</f>
        <v/>
      </c>
      <c r="X3260" s="6">
        <f>IF($B3260=2021,$P3260,"")</f>
        <v>1</v>
      </c>
      <c r="Y3260" s="6" t="str">
        <f>IF($B3260=2022,$P3260,"")</f>
        <v/>
      </c>
      <c r="Z3260" s="6" t="str">
        <f>IF($B3260=2023,$P3260,"")</f>
        <v/>
      </c>
      <c r="AA3260" s="6" t="str">
        <f>IF($B3260=2024,$P3260,"")</f>
        <v/>
      </c>
      <c r="AB3260" s="16" t="str">
        <f>IF($B3260=2025,$P3260,"")</f>
        <v/>
      </c>
    </row>
    <row r="3261" spans="1:28" x14ac:dyDescent="0.25">
      <c r="A3261" s="3">
        <v>1314</v>
      </c>
      <c r="B3261" s="3">
        <v>2022</v>
      </c>
      <c r="C3261" s="3" t="s">
        <v>220</v>
      </c>
      <c r="D3261" s="4">
        <f>DATE(B3261,N3261,M3261)</f>
        <v>44896</v>
      </c>
      <c r="E3261" s="5">
        <v>625</v>
      </c>
      <c r="F3261" s="7" t="s">
        <v>14</v>
      </c>
      <c r="G3261" s="7" t="s">
        <v>24</v>
      </c>
      <c r="H3261" s="6" t="str">
        <f>RIGHT(I3261,2)</f>
        <v>CA</v>
      </c>
      <c r="I3261" s="1" t="s">
        <v>3744</v>
      </c>
      <c r="J3261" s="1" t="s">
        <v>4745</v>
      </c>
      <c r="K3261" s="6" t="s">
        <v>842</v>
      </c>
      <c r="L3261" s="6">
        <v>6311</v>
      </c>
      <c r="M3261" s="6">
        <v>1</v>
      </c>
      <c r="N3261" s="6">
        <v>12</v>
      </c>
      <c r="O3261" s="6" t="s">
        <v>81</v>
      </c>
      <c r="P3261" s="6">
        <v>1</v>
      </c>
      <c r="Q3261" s="16" t="str">
        <f>IF($B3261=2014,$P3261,"")</f>
        <v/>
      </c>
      <c r="R3261" s="16" t="str">
        <f>IF($B3261=2015,$P3261,"")</f>
        <v/>
      </c>
      <c r="S3261" s="16" t="str">
        <f>IF($B3261=2016,$P3261,"")</f>
        <v/>
      </c>
      <c r="T3261" s="16" t="str">
        <f>IF($B3261=2017,$P3261,"")</f>
        <v/>
      </c>
      <c r="U3261" s="16" t="str">
        <f>IF($B3261=2018,$P3261,"")</f>
        <v/>
      </c>
      <c r="V3261" s="16" t="str">
        <f>IF($B3261=2019,$P3261,"")</f>
        <v/>
      </c>
      <c r="W3261" s="16" t="str">
        <f>IF($B3261=2020,$P3261,"")</f>
        <v/>
      </c>
      <c r="X3261" s="6" t="str">
        <f>IF($B3261=2021,$P3261,"")</f>
        <v/>
      </c>
      <c r="Y3261" s="6">
        <f>IF($B3261=2022,$P3261,"")</f>
        <v>1</v>
      </c>
      <c r="Z3261" s="6" t="str">
        <f>IF($B3261=2023,$P3261,"")</f>
        <v/>
      </c>
      <c r="AA3261" s="6" t="str">
        <f>IF($B3261=2024,$P3261,"")</f>
        <v/>
      </c>
      <c r="AB3261" s="16" t="str">
        <f>IF($B3261=2025,$P3261,"")</f>
        <v/>
      </c>
    </row>
    <row r="3262" spans="1:28" x14ac:dyDescent="0.25">
      <c r="A3262" s="3">
        <v>1314</v>
      </c>
      <c r="B3262" s="3">
        <v>2022</v>
      </c>
      <c r="C3262" s="3" t="s">
        <v>1242</v>
      </c>
      <c r="D3262" s="4">
        <f>DATE(B3262,N3262,M3262)</f>
        <v>44902</v>
      </c>
      <c r="E3262" s="5">
        <v>625</v>
      </c>
      <c r="F3262" s="6" t="s">
        <v>14</v>
      </c>
      <c r="G3262" s="6" t="s">
        <v>24</v>
      </c>
      <c r="H3262" s="6" t="str">
        <f>RIGHT(I3262,2)</f>
        <v>CA</v>
      </c>
      <c r="I3262" s="1" t="s">
        <v>3744</v>
      </c>
      <c r="J3262" s="1" t="s">
        <v>4845</v>
      </c>
      <c r="K3262" s="6" t="s">
        <v>813</v>
      </c>
      <c r="L3262" s="6">
        <v>6312</v>
      </c>
      <c r="M3262" s="6">
        <v>7</v>
      </c>
      <c r="N3262" s="6">
        <v>12</v>
      </c>
      <c r="P3262" s="6">
        <v>1</v>
      </c>
      <c r="Q3262" s="16" t="str">
        <f>IF($B3262=2014,$P3262,"")</f>
        <v/>
      </c>
      <c r="R3262" s="16" t="str">
        <f>IF($B3262=2015,$P3262,"")</f>
        <v/>
      </c>
      <c r="S3262" s="16" t="str">
        <f>IF($B3262=2016,$P3262,"")</f>
        <v/>
      </c>
      <c r="T3262" s="16" t="str">
        <f>IF($B3262=2017,$P3262,"")</f>
        <v/>
      </c>
      <c r="U3262" s="16" t="str">
        <f>IF($B3262=2018,$P3262,"")</f>
        <v/>
      </c>
      <c r="V3262" s="16" t="str">
        <f>IF($B3262=2019,$P3262,"")</f>
        <v/>
      </c>
      <c r="W3262" s="16" t="str">
        <f>IF($B3262=2020,$P3262,"")</f>
        <v/>
      </c>
      <c r="X3262" s="6" t="str">
        <f>IF($B3262=2021,$P3262,"")</f>
        <v/>
      </c>
      <c r="Y3262" s="6">
        <f>IF($B3262=2022,$P3262,"")</f>
        <v>1</v>
      </c>
      <c r="Z3262" s="6" t="str">
        <f>IF($B3262=2023,$P3262,"")</f>
        <v/>
      </c>
      <c r="AA3262" s="6" t="str">
        <f>IF($B3262=2024,$P3262,"")</f>
        <v/>
      </c>
      <c r="AB3262" s="16" t="str">
        <f>IF($B3262=2025,$P3262,"")</f>
        <v/>
      </c>
    </row>
    <row r="3263" spans="1:28" x14ac:dyDescent="0.25">
      <c r="A3263" s="3">
        <v>1314</v>
      </c>
      <c r="B3263" s="3">
        <v>2023</v>
      </c>
      <c r="C3263" s="3" t="s">
        <v>242</v>
      </c>
      <c r="D3263" s="4">
        <f>DATE(B3263,N3263,M3263)</f>
        <v>45243</v>
      </c>
      <c r="E3263" s="5">
        <v>625</v>
      </c>
      <c r="F3263" s="7" t="s">
        <v>14</v>
      </c>
      <c r="G3263" s="7" t="s">
        <v>24</v>
      </c>
      <c r="H3263" s="6" t="str">
        <f>RIGHT(I3263,2)</f>
        <v>CA</v>
      </c>
      <c r="I3263" s="1" t="s">
        <v>3744</v>
      </c>
      <c r="J3263" s="1" t="s">
        <v>5994</v>
      </c>
      <c r="K3263" s="6" t="s">
        <v>842</v>
      </c>
      <c r="L3263" s="6">
        <v>6410</v>
      </c>
      <c r="M3263" s="6">
        <v>13</v>
      </c>
      <c r="N3263" s="6">
        <v>11</v>
      </c>
      <c r="O3263" s="6" t="s">
        <v>81</v>
      </c>
      <c r="P3263" s="6">
        <v>1</v>
      </c>
      <c r="Q3263" s="16" t="str">
        <f>IF($B3263=2014,$P3263,"")</f>
        <v/>
      </c>
      <c r="R3263" s="16" t="str">
        <f>IF($B3263=2015,$P3263,"")</f>
        <v/>
      </c>
      <c r="S3263" s="16" t="str">
        <f>IF($B3263=2016,$P3263,"")</f>
        <v/>
      </c>
      <c r="T3263" s="16" t="str">
        <f>IF($B3263=2017,$P3263,"")</f>
        <v/>
      </c>
      <c r="U3263" s="16" t="str">
        <f>IF($B3263=2018,$P3263,"")</f>
        <v/>
      </c>
      <c r="V3263" s="16" t="str">
        <f>IF($B3263=2019,$P3263,"")</f>
        <v/>
      </c>
      <c r="W3263" s="16" t="str">
        <f>IF($B3263=2020,$P3263,"")</f>
        <v/>
      </c>
      <c r="X3263" s="6" t="str">
        <f>IF($B3263=2021,$P3263,"")</f>
        <v/>
      </c>
      <c r="Y3263" s="6" t="str">
        <f>IF($B3263=2022,$P3263,"")</f>
        <v/>
      </c>
      <c r="Z3263" s="6">
        <f>IF($B3263=2023,$P3263,"")</f>
        <v>1</v>
      </c>
      <c r="AA3263" s="6" t="str">
        <f>IF($B3263=2024,$P3263,"")</f>
        <v/>
      </c>
      <c r="AB3263" s="16" t="str">
        <f>IF($B3263=2025,$P3263,"")</f>
        <v/>
      </c>
    </row>
    <row r="3264" spans="1:28" x14ac:dyDescent="0.25">
      <c r="A3264" s="3">
        <v>1314</v>
      </c>
      <c r="B3264" s="3">
        <v>2017</v>
      </c>
      <c r="C3264" s="3" t="s">
        <v>823</v>
      </c>
      <c r="D3264" s="4">
        <f>DATE(B3264,N3264,M3264)</f>
        <v>42787</v>
      </c>
      <c r="E3264" s="5">
        <v>625</v>
      </c>
      <c r="F3264" s="6" t="s">
        <v>14</v>
      </c>
      <c r="G3264" s="7" t="s">
        <v>24</v>
      </c>
      <c r="H3264" s="6" t="str">
        <f>RIGHT(I3264,2)</f>
        <v>CL</v>
      </c>
      <c r="I3264" s="1" t="s">
        <v>3925</v>
      </c>
      <c r="J3264" s="1" t="s">
        <v>2353</v>
      </c>
      <c r="K3264" s="6" t="s">
        <v>1157</v>
      </c>
      <c r="L3264" s="6">
        <v>5717</v>
      </c>
      <c r="M3264" s="6">
        <v>21</v>
      </c>
      <c r="N3264" s="6">
        <v>2</v>
      </c>
      <c r="O3264" s="6" t="s">
        <v>81</v>
      </c>
      <c r="P3264" s="6">
        <v>1</v>
      </c>
      <c r="Q3264" s="16" t="str">
        <f>IF($B3264=2014,$P3264,"")</f>
        <v/>
      </c>
      <c r="R3264" s="16" t="str">
        <f>IF($B3264=2015,$P3264,"")</f>
        <v/>
      </c>
      <c r="S3264" s="16" t="str">
        <f>IF($B3264=2016,$P3264,"")</f>
        <v/>
      </c>
      <c r="T3264" s="16">
        <f>IF($B3264=2017,$P3264,"")</f>
        <v>1</v>
      </c>
      <c r="U3264" s="16" t="str">
        <f>IF($B3264=2018,$P3264,"")</f>
        <v/>
      </c>
      <c r="V3264" s="16" t="str">
        <f>IF($B3264=2019,$P3264,"")</f>
        <v/>
      </c>
      <c r="W3264" s="16" t="str">
        <f>IF($B3264=2020,$P3264,"")</f>
        <v/>
      </c>
      <c r="X3264" s="6" t="str">
        <f>IF($B3264=2021,$P3264,"")</f>
        <v/>
      </c>
      <c r="Y3264" s="6" t="str">
        <f>IF($B3264=2022,$P3264,"")</f>
        <v/>
      </c>
      <c r="Z3264" s="6" t="str">
        <f>IF($B3264=2023,$P3264,"")</f>
        <v/>
      </c>
      <c r="AA3264" s="6" t="str">
        <f>IF($B3264=2024,$P3264,"")</f>
        <v/>
      </c>
      <c r="AB3264" s="16" t="str">
        <f>IF($B3264=2025,$P3264,"")</f>
        <v/>
      </c>
    </row>
    <row r="3265" spans="1:28" x14ac:dyDescent="0.25">
      <c r="A3265" s="3">
        <v>1314</v>
      </c>
      <c r="B3265" s="3">
        <v>2017</v>
      </c>
      <c r="C3265" s="3" t="s">
        <v>785</v>
      </c>
      <c r="D3265" s="4">
        <f>DATE(B3265,N3265,M3265)</f>
        <v>42760</v>
      </c>
      <c r="E3265" s="5">
        <v>745</v>
      </c>
      <c r="F3265" s="6" t="s">
        <v>14</v>
      </c>
      <c r="G3265" s="7" t="s">
        <v>24</v>
      </c>
      <c r="H3265" s="6" t="str">
        <f>RIGHT(I3265,2)</f>
        <v>CL</v>
      </c>
      <c r="I3265" s="1" t="s">
        <v>3924</v>
      </c>
      <c r="J3265" s="1" t="s">
        <v>2351</v>
      </c>
      <c r="K3265" s="6" t="s">
        <v>1070</v>
      </c>
      <c r="L3265" s="6">
        <v>5714</v>
      </c>
      <c r="M3265" s="6">
        <v>25</v>
      </c>
      <c r="N3265" s="6">
        <v>1</v>
      </c>
      <c r="O3265" s="6" t="s">
        <v>81</v>
      </c>
      <c r="P3265" s="6">
        <v>1</v>
      </c>
      <c r="Q3265" s="16" t="str">
        <f>IF($B3265=2014,$P3265,"")</f>
        <v/>
      </c>
      <c r="R3265" s="16" t="str">
        <f>IF($B3265=2015,$P3265,"")</f>
        <v/>
      </c>
      <c r="S3265" s="16" t="str">
        <f>IF($B3265=2016,$P3265,"")</f>
        <v/>
      </c>
      <c r="T3265" s="16">
        <f>IF($B3265=2017,$P3265,"")</f>
        <v>1</v>
      </c>
      <c r="U3265" s="16" t="str">
        <f>IF($B3265=2018,$P3265,"")</f>
        <v/>
      </c>
      <c r="V3265" s="16" t="str">
        <f>IF($B3265=2019,$P3265,"")</f>
        <v/>
      </c>
      <c r="W3265" s="16" t="str">
        <f>IF($B3265=2020,$P3265,"")</f>
        <v/>
      </c>
      <c r="X3265" s="6" t="str">
        <f>IF($B3265=2021,$P3265,"")</f>
        <v/>
      </c>
      <c r="Y3265" s="6" t="str">
        <f>IF($B3265=2022,$P3265,"")</f>
        <v/>
      </c>
      <c r="Z3265" s="6" t="str">
        <f>IF($B3265=2023,$P3265,"")</f>
        <v/>
      </c>
      <c r="AA3265" s="6" t="str">
        <f>IF($B3265=2024,$P3265,"")</f>
        <v/>
      </c>
      <c r="AB3265" s="16" t="str">
        <f>IF($B3265=2025,$P3265,"")</f>
        <v/>
      </c>
    </row>
    <row r="3266" spans="1:28" x14ac:dyDescent="0.25">
      <c r="A3266" s="3">
        <v>1314</v>
      </c>
      <c r="B3266" s="3">
        <v>2020</v>
      </c>
      <c r="C3266" s="3" t="s">
        <v>663</v>
      </c>
      <c r="D3266" s="4">
        <f>DATE(B3266,N3266,M3266)</f>
        <v>43885</v>
      </c>
      <c r="E3266" s="5">
        <v>625</v>
      </c>
      <c r="F3266" s="6" t="s">
        <v>14</v>
      </c>
      <c r="G3266" s="6" t="s">
        <v>24</v>
      </c>
      <c r="H3266" s="6" t="str">
        <f>RIGHT(I3266,2)</f>
        <v>CL</v>
      </c>
      <c r="I3266" s="1" t="s">
        <v>3924</v>
      </c>
      <c r="J3266" s="1" t="s">
        <v>2352</v>
      </c>
      <c r="K3266" s="6" t="s">
        <v>1455</v>
      </c>
      <c r="L3266" s="6">
        <v>6018</v>
      </c>
      <c r="M3266" s="6">
        <v>24</v>
      </c>
      <c r="N3266" s="6">
        <v>2</v>
      </c>
      <c r="O3266" s="6" t="s">
        <v>81</v>
      </c>
      <c r="P3266" s="6">
        <v>1</v>
      </c>
      <c r="Q3266" s="16" t="str">
        <f>IF($B3266=2014,$P3266,"")</f>
        <v/>
      </c>
      <c r="R3266" s="16" t="str">
        <f>IF($B3266=2015,$P3266,"")</f>
        <v/>
      </c>
      <c r="S3266" s="16" t="str">
        <f>IF($B3266=2016,$P3266,"")</f>
        <v/>
      </c>
      <c r="T3266" s="16" t="str">
        <f>IF($B3266=2017,$P3266,"")</f>
        <v/>
      </c>
      <c r="U3266" s="16" t="str">
        <f>IF($B3266=2018,$P3266,"")</f>
        <v/>
      </c>
      <c r="V3266" s="16" t="str">
        <f>IF($B3266=2019,$P3266,"")</f>
        <v/>
      </c>
      <c r="W3266" s="16">
        <f>IF($B3266=2020,$P3266,"")</f>
        <v>1</v>
      </c>
      <c r="X3266" s="6" t="str">
        <f>IF($B3266=2021,$P3266,"")</f>
        <v/>
      </c>
      <c r="Y3266" s="6" t="str">
        <f>IF($B3266=2022,$P3266,"")</f>
        <v/>
      </c>
      <c r="Z3266" s="6" t="str">
        <f>IF($B3266=2023,$P3266,"")</f>
        <v/>
      </c>
      <c r="AA3266" s="6" t="str">
        <f>IF($B3266=2024,$P3266,"")</f>
        <v/>
      </c>
      <c r="AB3266" s="16" t="str">
        <f>IF($B3266=2025,$P3266,"")</f>
        <v/>
      </c>
    </row>
    <row r="3267" spans="1:28" x14ac:dyDescent="0.25">
      <c r="A3267" s="3">
        <v>1314</v>
      </c>
      <c r="B3267" s="3">
        <v>2020</v>
      </c>
      <c r="C3267" s="3" t="s">
        <v>187</v>
      </c>
      <c r="D3267" s="4">
        <f>DATE(B3267,N3267,M3267)</f>
        <v>44193</v>
      </c>
      <c r="E3267" s="5">
        <v>745</v>
      </c>
      <c r="F3267" s="7" t="s">
        <v>14</v>
      </c>
      <c r="G3267" s="6" t="s">
        <v>24</v>
      </c>
      <c r="H3267" s="6" t="str">
        <f>RIGHT(I3267,2)</f>
        <v>CL</v>
      </c>
      <c r="I3267" s="1" t="s">
        <v>3924</v>
      </c>
      <c r="J3267" s="1" t="s">
        <v>424</v>
      </c>
      <c r="K3267" s="6" t="s">
        <v>17</v>
      </c>
      <c r="L3267" s="6">
        <v>6113</v>
      </c>
      <c r="M3267" s="6">
        <v>28</v>
      </c>
      <c r="N3267" s="6">
        <v>12</v>
      </c>
      <c r="P3267" s="6">
        <v>1</v>
      </c>
      <c r="Q3267" s="16" t="str">
        <f>IF($B3267=2014,$P3267,"")</f>
        <v/>
      </c>
      <c r="R3267" s="16" t="str">
        <f>IF($B3267=2015,$P3267,"")</f>
        <v/>
      </c>
      <c r="S3267" s="16" t="str">
        <f>IF($B3267=2016,$P3267,"")</f>
        <v/>
      </c>
      <c r="T3267" s="16" t="str">
        <f>IF($B3267=2017,$P3267,"")</f>
        <v/>
      </c>
      <c r="U3267" s="16" t="str">
        <f>IF($B3267=2018,$P3267,"")</f>
        <v/>
      </c>
      <c r="V3267" s="16" t="str">
        <f>IF($B3267=2019,$P3267,"")</f>
        <v/>
      </c>
      <c r="W3267" s="16">
        <f>IF($B3267=2020,$P3267,"")</f>
        <v>1</v>
      </c>
      <c r="X3267" s="6" t="str">
        <f>IF($B3267=2021,$P3267,"")</f>
        <v/>
      </c>
      <c r="Y3267" s="6" t="str">
        <f>IF($B3267=2022,$P3267,"")</f>
        <v/>
      </c>
      <c r="Z3267" s="6" t="str">
        <f>IF($B3267=2023,$P3267,"")</f>
        <v/>
      </c>
      <c r="AA3267" s="6" t="str">
        <f>IF($B3267=2024,$P3267,"")</f>
        <v/>
      </c>
      <c r="AB3267" s="16" t="str">
        <f>IF($B3267=2025,$P3267,"")</f>
        <v/>
      </c>
    </row>
    <row r="3268" spans="1:28" x14ac:dyDescent="0.25">
      <c r="A3268" s="3">
        <v>1314</v>
      </c>
      <c r="B3268" s="3">
        <v>2022</v>
      </c>
      <c r="C3268" s="3" t="s">
        <v>2083</v>
      </c>
      <c r="D3268" s="4">
        <f>DATE(B3268,N3268,M3268)</f>
        <v>44873</v>
      </c>
      <c r="E3268" s="5">
        <v>625</v>
      </c>
      <c r="F3268" s="7" t="s">
        <v>14</v>
      </c>
      <c r="G3268" s="7" t="s">
        <v>24</v>
      </c>
      <c r="H3268" s="6" t="str">
        <f>RIGHT(I3268,2)</f>
        <v>CL</v>
      </c>
      <c r="I3268" s="1" t="s">
        <v>3924</v>
      </c>
      <c r="J3268" s="1" t="s">
        <v>4487</v>
      </c>
      <c r="K3268" s="6" t="s">
        <v>842</v>
      </c>
      <c r="L3268" s="6">
        <v>6309</v>
      </c>
      <c r="M3268" s="6">
        <v>8</v>
      </c>
      <c r="N3268" s="6">
        <v>11</v>
      </c>
      <c r="O3268" s="6" t="s">
        <v>81</v>
      </c>
      <c r="P3268" s="6">
        <v>1</v>
      </c>
      <c r="Q3268" s="16" t="str">
        <f>IF($B3268=2014,$P3268,"")</f>
        <v/>
      </c>
      <c r="R3268" s="16" t="str">
        <f>IF($B3268=2015,$P3268,"")</f>
        <v/>
      </c>
      <c r="S3268" s="16" t="str">
        <f>IF($B3268=2016,$P3268,"")</f>
        <v/>
      </c>
      <c r="T3268" s="16" t="str">
        <f>IF($B3268=2017,$P3268,"")</f>
        <v/>
      </c>
      <c r="U3268" s="16" t="str">
        <f>IF($B3268=2018,$P3268,"")</f>
        <v/>
      </c>
      <c r="V3268" s="16" t="str">
        <f>IF($B3268=2019,$P3268,"")</f>
        <v/>
      </c>
      <c r="W3268" s="16" t="str">
        <f>IF($B3268=2020,$P3268,"")</f>
        <v/>
      </c>
      <c r="X3268" s="6" t="str">
        <f>IF($B3268=2021,$P3268,"")</f>
        <v/>
      </c>
      <c r="Y3268" s="6">
        <f>IF($B3268=2022,$P3268,"")</f>
        <v>1</v>
      </c>
      <c r="Z3268" s="6" t="str">
        <f>IF($B3268=2023,$P3268,"")</f>
        <v/>
      </c>
      <c r="AA3268" s="6" t="str">
        <f>IF($B3268=2024,$P3268,"")</f>
        <v/>
      </c>
      <c r="AB3268" s="16" t="str">
        <f>IF($B3268=2025,$P3268,"")</f>
        <v/>
      </c>
    </row>
    <row r="3269" spans="1:28" x14ac:dyDescent="0.25">
      <c r="A3269" s="3">
        <v>1314</v>
      </c>
      <c r="B3269" s="3">
        <v>2022</v>
      </c>
      <c r="C3269" s="3" t="s">
        <v>208</v>
      </c>
      <c r="D3269" s="4">
        <f>DATE(B3269,N3269,M3269)</f>
        <v>44893</v>
      </c>
      <c r="E3269" s="5">
        <v>625</v>
      </c>
      <c r="F3269" s="7" t="s">
        <v>14</v>
      </c>
      <c r="G3269" s="7" t="s">
        <v>24</v>
      </c>
      <c r="H3269" s="6" t="str">
        <f>RIGHT(I3269,2)</f>
        <v>CL</v>
      </c>
      <c r="I3269" s="1" t="s">
        <v>3924</v>
      </c>
      <c r="J3269" s="1" t="s">
        <v>4743</v>
      </c>
      <c r="K3269" s="6" t="s">
        <v>842</v>
      </c>
      <c r="L3269" s="6">
        <v>6311</v>
      </c>
      <c r="M3269" s="6">
        <v>28</v>
      </c>
      <c r="N3269" s="6">
        <v>11</v>
      </c>
      <c r="O3269" s="6" t="s">
        <v>81</v>
      </c>
      <c r="P3269" s="6">
        <v>1</v>
      </c>
      <c r="Q3269" s="16" t="str">
        <f>IF($B3269=2014,$P3269,"")</f>
        <v/>
      </c>
      <c r="R3269" s="16" t="str">
        <f>IF($B3269=2015,$P3269,"")</f>
        <v/>
      </c>
      <c r="S3269" s="16" t="str">
        <f>IF($B3269=2016,$P3269,"")</f>
        <v/>
      </c>
      <c r="T3269" s="16" t="str">
        <f>IF($B3269=2017,$P3269,"")</f>
        <v/>
      </c>
      <c r="U3269" s="16" t="str">
        <f>IF($B3269=2018,$P3269,"")</f>
        <v/>
      </c>
      <c r="V3269" s="16" t="str">
        <f>IF($B3269=2019,$P3269,"")</f>
        <v/>
      </c>
      <c r="W3269" s="16" t="str">
        <f>IF($B3269=2020,$P3269,"")</f>
        <v/>
      </c>
      <c r="X3269" s="6" t="str">
        <f>IF($B3269=2021,$P3269,"")</f>
        <v/>
      </c>
      <c r="Y3269" s="6">
        <f>IF($B3269=2022,$P3269,"")</f>
        <v>1</v>
      </c>
      <c r="Z3269" s="6" t="str">
        <f>IF($B3269=2023,$P3269,"")</f>
        <v/>
      </c>
      <c r="AA3269" s="6" t="str">
        <f>IF($B3269=2024,$P3269,"")</f>
        <v/>
      </c>
      <c r="AB3269" s="16" t="str">
        <f>IF($B3269=2025,$P3269,"")</f>
        <v/>
      </c>
    </row>
    <row r="3270" spans="1:28" x14ac:dyDescent="0.25">
      <c r="A3270" s="3">
        <v>1314</v>
      </c>
      <c r="B3270" s="3">
        <v>2022</v>
      </c>
      <c r="C3270" s="3" t="s">
        <v>220</v>
      </c>
      <c r="D3270" s="4">
        <f>DATE(B3270,N3270,M3270)</f>
        <v>44896</v>
      </c>
      <c r="E3270" s="5">
        <v>625</v>
      </c>
      <c r="F3270" s="7" t="s">
        <v>14</v>
      </c>
      <c r="G3270" s="7" t="s">
        <v>24</v>
      </c>
      <c r="H3270" s="6" t="str">
        <f>RIGHT(I3270,2)</f>
        <v>CL</v>
      </c>
      <c r="I3270" s="1" t="s">
        <v>3924</v>
      </c>
      <c r="J3270" s="1" t="s">
        <v>4744</v>
      </c>
      <c r="K3270" s="6" t="s">
        <v>813</v>
      </c>
      <c r="L3270" s="6">
        <v>6311</v>
      </c>
      <c r="M3270" s="6">
        <v>1</v>
      </c>
      <c r="N3270" s="6">
        <v>12</v>
      </c>
      <c r="P3270" s="6">
        <v>1</v>
      </c>
      <c r="Q3270" s="16" t="str">
        <f>IF($B3270=2014,$P3270,"")</f>
        <v/>
      </c>
      <c r="R3270" s="16" t="str">
        <f>IF($B3270=2015,$P3270,"")</f>
        <v/>
      </c>
      <c r="S3270" s="16" t="str">
        <f>IF($B3270=2016,$P3270,"")</f>
        <v/>
      </c>
      <c r="T3270" s="16" t="str">
        <f>IF($B3270=2017,$P3270,"")</f>
        <v/>
      </c>
      <c r="U3270" s="16" t="str">
        <f>IF($B3270=2018,$P3270,"")</f>
        <v/>
      </c>
      <c r="V3270" s="16" t="str">
        <f>IF($B3270=2019,$P3270,"")</f>
        <v/>
      </c>
      <c r="W3270" s="16" t="str">
        <f>IF($B3270=2020,$P3270,"")</f>
        <v/>
      </c>
      <c r="X3270" s="6" t="str">
        <f>IF($B3270=2021,$P3270,"")</f>
        <v/>
      </c>
      <c r="Y3270" s="6">
        <f>IF($B3270=2022,$P3270,"")</f>
        <v>1</v>
      </c>
      <c r="Z3270" s="6" t="str">
        <f>IF($B3270=2023,$P3270,"")</f>
        <v/>
      </c>
      <c r="AA3270" s="6" t="str">
        <f>IF($B3270=2024,$P3270,"")</f>
        <v/>
      </c>
      <c r="AB3270" s="16" t="str">
        <f>IF($B3270=2025,$P3270,"")</f>
        <v/>
      </c>
    </row>
    <row r="3271" spans="1:28" x14ac:dyDescent="0.25">
      <c r="A3271" s="3">
        <v>1314</v>
      </c>
      <c r="B3271" s="3">
        <v>2023</v>
      </c>
      <c r="C3271" s="3" t="s">
        <v>665</v>
      </c>
      <c r="D3271" s="4">
        <f>DATE(B3271,N3271,M3271)</f>
        <v>44984</v>
      </c>
      <c r="E3271" s="5">
        <v>1850</v>
      </c>
      <c r="F3271" s="7" t="s">
        <v>14</v>
      </c>
      <c r="G3271" s="7" t="s">
        <v>24</v>
      </c>
      <c r="H3271" s="6" t="str">
        <f>RIGHT(I3271,2)</f>
        <v>CL</v>
      </c>
      <c r="I3271" s="1" t="s">
        <v>3924</v>
      </c>
      <c r="J3271" s="1" t="s">
        <v>5259</v>
      </c>
      <c r="K3271" s="6" t="s">
        <v>842</v>
      </c>
      <c r="L3271" s="6">
        <v>6317</v>
      </c>
      <c r="M3271" s="6">
        <v>27</v>
      </c>
      <c r="N3271" s="6">
        <v>2</v>
      </c>
      <c r="O3271" s="6" t="str">
        <f>IF(K3271="HR","NOR"," ")</f>
        <v>NOR</v>
      </c>
      <c r="P3271" s="6">
        <v>1</v>
      </c>
      <c r="Q3271" s="16" t="str">
        <f>IF($B3271=2014,$P3271,"")</f>
        <v/>
      </c>
      <c r="R3271" s="16" t="str">
        <f>IF($B3271=2015,$P3271,"")</f>
        <v/>
      </c>
      <c r="S3271" s="16" t="str">
        <f>IF($B3271=2016,$P3271,"")</f>
        <v/>
      </c>
      <c r="T3271" s="16" t="str">
        <f>IF($B3271=2017,$P3271,"")</f>
        <v/>
      </c>
      <c r="U3271" s="16" t="str">
        <f>IF($B3271=2018,$P3271,"")</f>
        <v/>
      </c>
      <c r="V3271" s="16" t="str">
        <f>IF($B3271=2019,$P3271,"")</f>
        <v/>
      </c>
      <c r="W3271" s="16" t="str">
        <f>IF($B3271=2020,$P3271,"")</f>
        <v/>
      </c>
      <c r="X3271" s="6" t="str">
        <f>IF($B3271=2021,$P3271,"")</f>
        <v/>
      </c>
      <c r="Y3271" s="6" t="str">
        <f>IF($B3271=2022,$P3271,"")</f>
        <v/>
      </c>
      <c r="Z3271" s="6">
        <f>IF($B3271=2023,$P3271,"")</f>
        <v>1</v>
      </c>
      <c r="AA3271" s="6" t="str">
        <f>IF($B3271=2024,$P3271,"")</f>
        <v/>
      </c>
      <c r="AB3271" s="16" t="str">
        <f>IF($B3271=2025,$P3271,"")</f>
        <v/>
      </c>
    </row>
    <row r="3272" spans="1:28" x14ac:dyDescent="0.25">
      <c r="A3272" s="3">
        <v>1314</v>
      </c>
      <c r="B3272" s="3">
        <v>2023</v>
      </c>
      <c r="C3272" s="3" t="s">
        <v>234</v>
      </c>
      <c r="D3272" s="4">
        <f>DATE(B3272,N3272,M3272)</f>
        <v>45230</v>
      </c>
      <c r="E3272" s="5">
        <v>625</v>
      </c>
      <c r="F3272" s="7" t="s">
        <v>14</v>
      </c>
      <c r="G3272" s="7" t="s">
        <v>24</v>
      </c>
      <c r="H3272" s="6" t="str">
        <f>RIGHT(I3272,2)</f>
        <v>CL</v>
      </c>
      <c r="I3272" s="1" t="s">
        <v>3924</v>
      </c>
      <c r="J3272" s="1" t="s">
        <v>5926</v>
      </c>
      <c r="K3272" s="6" t="s">
        <v>842</v>
      </c>
      <c r="L3272" s="6">
        <v>6409</v>
      </c>
      <c r="M3272" s="6">
        <v>31</v>
      </c>
      <c r="N3272" s="6">
        <v>10</v>
      </c>
      <c r="O3272" s="6" t="s">
        <v>81</v>
      </c>
      <c r="P3272" s="6">
        <v>1</v>
      </c>
      <c r="Q3272" s="16" t="str">
        <f>IF($B3272=2014,$P3272,"")</f>
        <v/>
      </c>
      <c r="R3272" s="16" t="str">
        <f>IF($B3272=2015,$P3272,"")</f>
        <v/>
      </c>
      <c r="S3272" s="16" t="str">
        <f>IF($B3272=2016,$P3272,"")</f>
        <v/>
      </c>
      <c r="T3272" s="16" t="str">
        <f>IF($B3272=2017,$P3272,"")</f>
        <v/>
      </c>
      <c r="U3272" s="16" t="str">
        <f>IF($B3272=2018,$P3272,"")</f>
        <v/>
      </c>
      <c r="V3272" s="16" t="str">
        <f>IF($B3272=2019,$P3272,"")</f>
        <v/>
      </c>
      <c r="W3272" s="16" t="str">
        <f>IF($B3272=2020,$P3272,"")</f>
        <v/>
      </c>
      <c r="X3272" s="6" t="str">
        <f>IF($B3272=2021,$P3272,"")</f>
        <v/>
      </c>
      <c r="Y3272" s="6" t="str">
        <f>IF($B3272=2022,$P3272,"")</f>
        <v/>
      </c>
      <c r="Z3272" s="6">
        <f>IF($B3272=2023,$P3272,"")</f>
        <v>1</v>
      </c>
      <c r="AA3272" s="6" t="str">
        <f>IF($B3272=2024,$P3272,"")</f>
        <v/>
      </c>
      <c r="AB3272" s="16" t="str">
        <f>IF($B3272=2025,$P3272,"")</f>
        <v/>
      </c>
    </row>
    <row r="3273" spans="1:28" x14ac:dyDescent="0.25">
      <c r="A3273" s="3">
        <v>1314</v>
      </c>
      <c r="B3273" s="3">
        <v>2023</v>
      </c>
      <c r="C3273" s="3" t="s">
        <v>244</v>
      </c>
      <c r="D3273" s="4">
        <f>DATE(B3273,N3273,M3273)</f>
        <v>45245</v>
      </c>
      <c r="E3273" s="5">
        <v>625</v>
      </c>
      <c r="F3273" s="7" t="s">
        <v>14</v>
      </c>
      <c r="G3273" s="7" t="s">
        <v>24</v>
      </c>
      <c r="H3273" s="6" t="str">
        <f>RIGHT(I3273,2)</f>
        <v>CL</v>
      </c>
      <c r="I3273" s="1" t="s">
        <v>3924</v>
      </c>
      <c r="J3273" s="1" t="s">
        <v>5993</v>
      </c>
      <c r="K3273" s="6" t="s">
        <v>842</v>
      </c>
      <c r="L3273" s="6">
        <v>6410</v>
      </c>
      <c r="M3273" s="6">
        <v>15</v>
      </c>
      <c r="N3273" s="6">
        <v>11</v>
      </c>
      <c r="O3273" s="6" t="s">
        <v>81</v>
      </c>
      <c r="P3273" s="6">
        <v>1</v>
      </c>
      <c r="Q3273" s="16" t="str">
        <f>IF($B3273=2014,$P3273,"")</f>
        <v/>
      </c>
      <c r="R3273" s="16" t="str">
        <f>IF($B3273=2015,$P3273,"")</f>
        <v/>
      </c>
      <c r="S3273" s="16" t="str">
        <f>IF($B3273=2016,$P3273,"")</f>
        <v/>
      </c>
      <c r="T3273" s="16" t="str">
        <f>IF($B3273=2017,$P3273,"")</f>
        <v/>
      </c>
      <c r="U3273" s="16" t="str">
        <f>IF($B3273=2018,$P3273,"")</f>
        <v/>
      </c>
      <c r="V3273" s="16" t="str">
        <f>IF($B3273=2019,$P3273,"")</f>
        <v/>
      </c>
      <c r="W3273" s="16" t="str">
        <f>IF($B3273=2020,$P3273,"")</f>
        <v/>
      </c>
      <c r="X3273" s="6" t="str">
        <f>IF($B3273=2021,$P3273,"")</f>
        <v/>
      </c>
      <c r="Y3273" s="6" t="str">
        <f>IF($B3273=2022,$P3273,"")</f>
        <v/>
      </c>
      <c r="Z3273" s="6">
        <f>IF($B3273=2023,$P3273,"")</f>
        <v>1</v>
      </c>
      <c r="AA3273" s="6" t="str">
        <f>IF($B3273=2024,$P3273,"")</f>
        <v/>
      </c>
      <c r="AB3273" s="16" t="str">
        <f>IF($B3273=2025,$P3273,"")</f>
        <v/>
      </c>
    </row>
    <row r="3274" spans="1:28" x14ac:dyDescent="0.25">
      <c r="A3274" s="28">
        <v>1314</v>
      </c>
      <c r="B3274" s="28">
        <v>2024</v>
      </c>
      <c r="C3274" s="28" t="s">
        <v>279</v>
      </c>
      <c r="D3274" s="29">
        <f>DATE(B3274,N3274,M3274)</f>
        <v>45567</v>
      </c>
      <c r="E3274" s="30">
        <v>525</v>
      </c>
      <c r="F3274" s="27" t="s">
        <v>14</v>
      </c>
      <c r="G3274" s="27" t="s">
        <v>24</v>
      </c>
      <c r="H3274" s="6" t="str">
        <f>RIGHT(I3274,2)</f>
        <v>CL</v>
      </c>
      <c r="I3274" s="1" t="s">
        <v>3924</v>
      </c>
      <c r="J3274" s="33" t="s">
        <v>6343</v>
      </c>
      <c r="K3274" s="27" t="s">
        <v>842</v>
      </c>
      <c r="L3274" s="27">
        <v>6507</v>
      </c>
      <c r="M3274" s="27">
        <v>2</v>
      </c>
      <c r="N3274" s="27">
        <v>10</v>
      </c>
      <c r="O3274" s="27" t="s">
        <v>81</v>
      </c>
      <c r="P3274" s="6">
        <v>1</v>
      </c>
      <c r="Q3274" s="16" t="str">
        <f>IF($B3274=2014,$P3274,"")</f>
        <v/>
      </c>
      <c r="R3274" s="16" t="str">
        <f>IF($B3274=2015,$P3274,"")</f>
        <v/>
      </c>
      <c r="S3274" s="16" t="str">
        <f>IF($B3274=2016,$P3274,"")</f>
        <v/>
      </c>
      <c r="T3274" s="16" t="str">
        <f>IF($B3274=2017,$P3274,"")</f>
        <v/>
      </c>
      <c r="U3274" s="16" t="str">
        <f>IF($B3274=2018,$P3274,"")</f>
        <v/>
      </c>
      <c r="V3274" s="16" t="str">
        <f>IF($B3274=2019,$P3274,"")</f>
        <v/>
      </c>
      <c r="W3274" s="16" t="str">
        <f>IF($B3274=2020,$P3274,"")</f>
        <v/>
      </c>
      <c r="X3274" s="6" t="str">
        <f>IF($B3274=2021,$P3274,"")</f>
        <v/>
      </c>
      <c r="Y3274" s="6" t="str">
        <f>IF($B3274=2022,$P3274,"")</f>
        <v/>
      </c>
      <c r="Z3274" s="6" t="str">
        <f>IF($B3274=2023,$P3274,"")</f>
        <v/>
      </c>
      <c r="AA3274" s="6">
        <f>IF($B3274=2024,$P3274,"")</f>
        <v>1</v>
      </c>
      <c r="AB3274" s="16" t="str">
        <f>IF($B3274=2025,$P3274,"")</f>
        <v/>
      </c>
    </row>
    <row r="3275" spans="1:28" x14ac:dyDescent="0.25">
      <c r="A3275" s="28">
        <v>1314</v>
      </c>
      <c r="B3275" s="28">
        <v>2024</v>
      </c>
      <c r="C3275" s="28" t="s">
        <v>257</v>
      </c>
      <c r="D3275" s="29">
        <f>DATE(B3275,N3275,M3275)</f>
        <v>45593</v>
      </c>
      <c r="E3275" s="30">
        <v>625</v>
      </c>
      <c r="F3275" s="31" t="s">
        <v>14</v>
      </c>
      <c r="G3275" s="31" t="s">
        <v>24</v>
      </c>
      <c r="H3275" s="6" t="str">
        <f>RIGHT(I3275,2)</f>
        <v>CL</v>
      </c>
      <c r="I3275" s="1" t="s">
        <v>3924</v>
      </c>
      <c r="J3275" s="32" t="s">
        <v>6439</v>
      </c>
      <c r="K3275" s="27" t="s">
        <v>6364</v>
      </c>
      <c r="L3275" s="27">
        <v>6509</v>
      </c>
      <c r="M3275" s="27">
        <v>28</v>
      </c>
      <c r="N3275" s="27">
        <v>10</v>
      </c>
      <c r="O3275" s="27"/>
      <c r="P3275" s="6">
        <v>1</v>
      </c>
      <c r="Q3275" s="16" t="str">
        <f>IF($B3275=2014,$P3275,"")</f>
        <v/>
      </c>
      <c r="R3275" s="16" t="str">
        <f>IF($B3275=2015,$P3275,"")</f>
        <v/>
      </c>
      <c r="S3275" s="16" t="str">
        <f>IF($B3275=2016,$P3275,"")</f>
        <v/>
      </c>
      <c r="T3275" s="16" t="str">
        <f>IF($B3275=2017,$P3275,"")</f>
        <v/>
      </c>
      <c r="U3275" s="16" t="str">
        <f>IF($B3275=2018,$P3275,"")</f>
        <v/>
      </c>
      <c r="V3275" s="16" t="str">
        <f>IF($B3275=2019,$P3275,"")</f>
        <v/>
      </c>
      <c r="W3275" s="16" t="str">
        <f>IF($B3275=2020,$P3275,"")</f>
        <v/>
      </c>
      <c r="X3275" s="6" t="str">
        <f>IF($B3275=2021,$P3275,"")</f>
        <v/>
      </c>
      <c r="Y3275" s="6" t="str">
        <f>IF($B3275=2022,$P3275,"")</f>
        <v/>
      </c>
      <c r="Z3275" s="6" t="str">
        <f>IF($B3275=2023,$P3275,"")</f>
        <v/>
      </c>
      <c r="AA3275" s="6">
        <f>IF($B3275=2024,$P3275,"")</f>
        <v>1</v>
      </c>
      <c r="AB3275" s="16" t="str">
        <f>IF($B3275=2025,$P3275,"")</f>
        <v/>
      </c>
    </row>
    <row r="3276" spans="1:28" x14ac:dyDescent="0.25">
      <c r="A3276" s="3">
        <v>1314</v>
      </c>
      <c r="B3276" s="3">
        <v>2021</v>
      </c>
      <c r="C3276" s="3" t="s">
        <v>167</v>
      </c>
      <c r="D3276" s="4">
        <f>DATE(B3276,N3276,M3276)</f>
        <v>44228</v>
      </c>
      <c r="E3276" s="5">
        <v>625</v>
      </c>
      <c r="F3276" s="7" t="s">
        <v>14</v>
      </c>
      <c r="G3276" s="6" t="s">
        <v>24</v>
      </c>
      <c r="H3276" s="6" t="str">
        <f>RIGHT(I3276,2)</f>
        <v>CM</v>
      </c>
      <c r="I3276" s="1" t="s">
        <v>3923</v>
      </c>
      <c r="J3276" s="1" t="s">
        <v>423</v>
      </c>
      <c r="K3276" s="6" t="s">
        <v>38</v>
      </c>
      <c r="L3276" s="6">
        <v>6115</v>
      </c>
      <c r="M3276" s="6">
        <v>1</v>
      </c>
      <c r="N3276" s="6">
        <v>2</v>
      </c>
      <c r="P3276" s="6">
        <v>1</v>
      </c>
      <c r="Q3276" s="16" t="str">
        <f>IF($B3276=2014,$P3276,"")</f>
        <v/>
      </c>
      <c r="R3276" s="16" t="str">
        <f>IF($B3276=2015,$P3276,"")</f>
        <v/>
      </c>
      <c r="S3276" s="16" t="str">
        <f>IF($B3276=2016,$P3276,"")</f>
        <v/>
      </c>
      <c r="T3276" s="16" t="str">
        <f>IF($B3276=2017,$P3276,"")</f>
        <v/>
      </c>
      <c r="U3276" s="16" t="str">
        <f>IF($B3276=2018,$P3276,"")</f>
        <v/>
      </c>
      <c r="V3276" s="16" t="str">
        <f>IF($B3276=2019,$P3276,"")</f>
        <v/>
      </c>
      <c r="W3276" s="16" t="str">
        <f>IF($B3276=2020,$P3276,"")</f>
        <v/>
      </c>
      <c r="X3276" s="6">
        <f>IF($B3276=2021,$P3276,"")</f>
        <v>1</v>
      </c>
      <c r="Y3276" s="6" t="str">
        <f>IF($B3276=2022,$P3276,"")</f>
        <v/>
      </c>
      <c r="Z3276" s="6" t="str">
        <f>IF($B3276=2023,$P3276,"")</f>
        <v/>
      </c>
      <c r="AA3276" s="6" t="str">
        <f>IF($B3276=2024,$P3276,"")</f>
        <v/>
      </c>
      <c r="AB3276" s="16" t="str">
        <f>IF($B3276=2025,$P3276,"")</f>
        <v/>
      </c>
    </row>
    <row r="3277" spans="1:28" x14ac:dyDescent="0.25">
      <c r="A3277" s="3">
        <v>1314</v>
      </c>
      <c r="B3277" s="3">
        <v>2022</v>
      </c>
      <c r="C3277" s="3" t="s">
        <v>249</v>
      </c>
      <c r="D3277" s="4">
        <f>DATE(B3277,N3277,M3277)</f>
        <v>44874</v>
      </c>
      <c r="E3277" s="5">
        <v>625</v>
      </c>
      <c r="F3277" s="7" t="s">
        <v>14</v>
      </c>
      <c r="G3277" s="7" t="s">
        <v>24</v>
      </c>
      <c r="H3277" s="6" t="str">
        <f>RIGHT(I3277,2)</f>
        <v>CM</v>
      </c>
      <c r="I3277" s="1" t="s">
        <v>3923</v>
      </c>
      <c r="J3277" s="1" t="s">
        <v>4488</v>
      </c>
      <c r="K3277" s="6" t="s">
        <v>842</v>
      </c>
      <c r="L3277" s="6">
        <v>6309</v>
      </c>
      <c r="M3277" s="6">
        <v>9</v>
      </c>
      <c r="N3277" s="6">
        <v>11</v>
      </c>
      <c r="O3277" s="6" t="s">
        <v>81</v>
      </c>
      <c r="P3277" s="6">
        <v>1</v>
      </c>
      <c r="Q3277" s="16" t="str">
        <f>IF($B3277=2014,$P3277,"")</f>
        <v/>
      </c>
      <c r="R3277" s="16" t="str">
        <f>IF($B3277=2015,$P3277,"")</f>
        <v/>
      </c>
      <c r="S3277" s="16" t="str">
        <f>IF($B3277=2016,$P3277,"")</f>
        <v/>
      </c>
      <c r="T3277" s="16" t="str">
        <f>IF($B3277=2017,$P3277,"")</f>
        <v/>
      </c>
      <c r="U3277" s="16" t="str">
        <f>IF($B3277=2018,$P3277,"")</f>
        <v/>
      </c>
      <c r="V3277" s="16" t="str">
        <f>IF($B3277=2019,$P3277,"")</f>
        <v/>
      </c>
      <c r="W3277" s="16" t="str">
        <f>IF($B3277=2020,$P3277,"")</f>
        <v/>
      </c>
      <c r="X3277" s="6" t="str">
        <f>IF($B3277=2021,$P3277,"")</f>
        <v/>
      </c>
      <c r="Y3277" s="6">
        <f>IF($B3277=2022,$P3277,"")</f>
        <v>1</v>
      </c>
      <c r="Z3277" s="6" t="str">
        <f>IF($B3277=2023,$P3277,"")</f>
        <v/>
      </c>
      <c r="AA3277" s="6" t="str">
        <f>IF($B3277=2024,$P3277,"")</f>
        <v/>
      </c>
      <c r="AB3277" s="16" t="str">
        <f>IF($B3277=2025,$P3277,"")</f>
        <v/>
      </c>
    </row>
    <row r="3278" spans="1:28" x14ac:dyDescent="0.25">
      <c r="A3278" s="3">
        <v>1314</v>
      </c>
      <c r="B3278" s="3">
        <v>2023</v>
      </c>
      <c r="C3278" s="3" t="s">
        <v>1663</v>
      </c>
      <c r="D3278" s="4">
        <f>DATE(B3278,N3278,M3278)</f>
        <v>44945</v>
      </c>
      <c r="E3278" s="5">
        <v>625</v>
      </c>
      <c r="F3278" s="7" t="s">
        <v>14</v>
      </c>
      <c r="G3278" s="7" t="s">
        <v>24</v>
      </c>
      <c r="H3278" s="6" t="str">
        <f>RIGHT(I3278,2)</f>
        <v>CM</v>
      </c>
      <c r="I3278" s="1" t="s">
        <v>3923</v>
      </c>
      <c r="J3278" s="1" t="s">
        <v>5099</v>
      </c>
      <c r="K3278" s="6" t="s">
        <v>813</v>
      </c>
      <c r="L3278" s="6">
        <v>6315</v>
      </c>
      <c r="M3278" s="6">
        <v>19</v>
      </c>
      <c r="N3278" s="6">
        <v>1</v>
      </c>
      <c r="O3278" s="6" t="s">
        <v>3431</v>
      </c>
      <c r="P3278" s="6">
        <v>1</v>
      </c>
      <c r="Q3278" s="16" t="str">
        <f>IF($B3278=2014,$P3278,"")</f>
        <v/>
      </c>
      <c r="R3278" s="16" t="str">
        <f>IF($B3278=2015,$P3278,"")</f>
        <v/>
      </c>
      <c r="S3278" s="16" t="str">
        <f>IF($B3278=2016,$P3278,"")</f>
        <v/>
      </c>
      <c r="T3278" s="16" t="str">
        <f>IF($B3278=2017,$P3278,"")</f>
        <v/>
      </c>
      <c r="U3278" s="16" t="str">
        <f>IF($B3278=2018,$P3278,"")</f>
        <v/>
      </c>
      <c r="V3278" s="16" t="str">
        <f>IF($B3278=2019,$P3278,"")</f>
        <v/>
      </c>
      <c r="W3278" s="16" t="str">
        <f>IF($B3278=2020,$P3278,"")</f>
        <v/>
      </c>
      <c r="X3278" s="6" t="str">
        <f>IF($B3278=2021,$P3278,"")</f>
        <v/>
      </c>
      <c r="Y3278" s="6" t="str">
        <f>IF($B3278=2022,$P3278,"")</f>
        <v/>
      </c>
      <c r="Z3278" s="6">
        <f>IF($B3278=2023,$P3278,"")</f>
        <v>1</v>
      </c>
      <c r="AA3278" s="6" t="str">
        <f>IF($B3278=2024,$P3278,"")</f>
        <v/>
      </c>
      <c r="AB3278" s="16" t="str">
        <f>IF($B3278=2025,$P3278,"")</f>
        <v/>
      </c>
    </row>
    <row r="3279" spans="1:28" ht="24" x14ac:dyDescent="0.25">
      <c r="A3279" s="3">
        <v>1314</v>
      </c>
      <c r="B3279" s="3">
        <v>2018</v>
      </c>
      <c r="C3279" s="3" t="s">
        <v>651</v>
      </c>
      <c r="D3279" s="4">
        <f>DATE(B3279,N3279,M3279)</f>
        <v>43164</v>
      </c>
      <c r="E3279" s="5">
        <v>2200</v>
      </c>
      <c r="F3279" s="6" t="s">
        <v>14</v>
      </c>
      <c r="G3279" s="7" t="s">
        <v>81</v>
      </c>
      <c r="H3279" s="7"/>
      <c r="I3279" s="1" t="s">
        <v>2355</v>
      </c>
      <c r="J3279" s="8" t="s">
        <v>3944</v>
      </c>
      <c r="K3279" s="6" t="s">
        <v>22</v>
      </c>
      <c r="L3279" s="6">
        <v>5817</v>
      </c>
      <c r="M3279" s="6">
        <v>5</v>
      </c>
      <c r="N3279" s="6">
        <v>3</v>
      </c>
      <c r="P3279" s="6">
        <v>1</v>
      </c>
      <c r="Q3279" s="16" t="str">
        <f>IF($B3279=2014,$P3279,"")</f>
        <v/>
      </c>
      <c r="R3279" s="16" t="str">
        <f>IF($B3279=2015,$P3279,"")</f>
        <v/>
      </c>
      <c r="S3279" s="16" t="str">
        <f>IF($B3279=2016,$P3279,"")</f>
        <v/>
      </c>
      <c r="T3279" s="16" t="str">
        <f>IF($B3279=2017,$P3279,"")</f>
        <v/>
      </c>
      <c r="U3279" s="16">
        <f>IF($B3279=2018,$P3279,"")</f>
        <v>1</v>
      </c>
      <c r="V3279" s="16" t="str">
        <f>IF($B3279=2019,$P3279,"")</f>
        <v/>
      </c>
      <c r="W3279" s="16" t="str">
        <f>IF($B3279=2020,$P3279,"")</f>
        <v/>
      </c>
      <c r="X3279" s="6" t="str">
        <f>IF($B3279=2021,$P3279,"")</f>
        <v/>
      </c>
      <c r="Y3279" s="6" t="str">
        <f>IF($B3279=2022,$P3279,"")</f>
        <v/>
      </c>
      <c r="Z3279" s="6" t="str">
        <f>IF($B3279=2023,$P3279,"")</f>
        <v/>
      </c>
      <c r="AA3279" s="6" t="str">
        <f>IF($B3279=2024,$P3279,"")</f>
        <v/>
      </c>
      <c r="AB3279" s="16" t="str">
        <f>IF($B3279=2025,$P3279,"")</f>
        <v/>
      </c>
    </row>
    <row r="3280" spans="1:28" ht="48" x14ac:dyDescent="0.25">
      <c r="A3280" s="3">
        <v>1314</v>
      </c>
      <c r="B3280" s="3">
        <v>2018</v>
      </c>
      <c r="C3280" s="3" t="s">
        <v>2356</v>
      </c>
      <c r="D3280" s="4" t="e">
        <f>DATE(B3280,N3280,M3280)</f>
        <v>#VALUE!</v>
      </c>
      <c r="E3280" s="5" t="s">
        <v>2357</v>
      </c>
      <c r="F3280" s="6" t="s">
        <v>14</v>
      </c>
      <c r="G3280" s="7" t="s">
        <v>81</v>
      </c>
      <c r="H3280" s="7"/>
      <c r="I3280" s="1" t="s">
        <v>2355</v>
      </c>
      <c r="J3280" s="8" t="s">
        <v>2358</v>
      </c>
      <c r="K3280" s="6" t="s">
        <v>787</v>
      </c>
      <c r="L3280" s="6">
        <v>5817</v>
      </c>
      <c r="M3280" s="6">
        <v>5</v>
      </c>
      <c r="N3280" s="6" t="s">
        <v>3429</v>
      </c>
      <c r="P3280" s="6">
        <v>1</v>
      </c>
      <c r="Q3280" s="16" t="str">
        <f>IF($B3280=2014,$P3280,"")</f>
        <v/>
      </c>
      <c r="R3280" s="16" t="str">
        <f>IF($B3280=2015,$P3280,"")</f>
        <v/>
      </c>
      <c r="S3280" s="16" t="str">
        <f>IF($B3280=2016,$P3280,"")</f>
        <v/>
      </c>
      <c r="T3280" s="16" t="str">
        <f>IF($B3280=2017,$P3280,"")</f>
        <v/>
      </c>
      <c r="U3280" s="16">
        <f>IF($B3280=2018,$P3280,"")</f>
        <v>1</v>
      </c>
      <c r="V3280" s="16" t="str">
        <f>IF($B3280=2019,$P3280,"")</f>
        <v/>
      </c>
      <c r="W3280" s="16" t="str">
        <f>IF($B3280=2020,$P3280,"")</f>
        <v/>
      </c>
      <c r="X3280" s="6" t="str">
        <f>IF($B3280=2021,$P3280,"")</f>
        <v/>
      </c>
      <c r="Y3280" s="6" t="str">
        <f>IF($B3280=2022,$P3280,"")</f>
        <v/>
      </c>
      <c r="Z3280" s="6" t="str">
        <f>IF($B3280=2023,$P3280,"")</f>
        <v/>
      </c>
      <c r="AA3280" s="6" t="str">
        <f>IF($B3280=2024,$P3280,"")</f>
        <v/>
      </c>
      <c r="AB3280" s="16" t="str">
        <f>IF($B3280=2025,$P3280,"")</f>
        <v/>
      </c>
    </row>
    <row r="3281" spans="1:28" x14ac:dyDescent="0.25">
      <c r="A3281" s="3">
        <v>1314</v>
      </c>
      <c r="B3281" s="3">
        <v>2019</v>
      </c>
      <c r="C3281" s="3" t="s">
        <v>720</v>
      </c>
      <c r="D3281" s="4">
        <f>DATE(B3281,N3281,M3281)</f>
        <v>43716</v>
      </c>
      <c r="E3281" s="5">
        <v>1940</v>
      </c>
      <c r="F3281" s="6" t="s">
        <v>14</v>
      </c>
      <c r="G3281" s="6" t="s">
        <v>81</v>
      </c>
      <c r="I3281" s="1" t="s">
        <v>2355</v>
      </c>
      <c r="J3281" s="8" t="s">
        <v>2359</v>
      </c>
      <c r="K3281" s="6" t="s">
        <v>85</v>
      </c>
      <c r="L3281" s="6">
        <v>6005</v>
      </c>
      <c r="M3281" s="6">
        <v>8</v>
      </c>
      <c r="N3281" s="6">
        <v>9</v>
      </c>
      <c r="O3281" s="6" t="s">
        <v>679</v>
      </c>
      <c r="P3281" s="6">
        <v>1</v>
      </c>
      <c r="Q3281" s="16" t="str">
        <f>IF($B3281=2014,$P3281,"")</f>
        <v/>
      </c>
      <c r="R3281" s="16" t="str">
        <f>IF($B3281=2015,$P3281,"")</f>
        <v/>
      </c>
      <c r="S3281" s="16" t="str">
        <f>IF($B3281=2016,$P3281,"")</f>
        <v/>
      </c>
      <c r="T3281" s="16" t="str">
        <f>IF($B3281=2017,$P3281,"")</f>
        <v/>
      </c>
      <c r="U3281" s="16" t="str">
        <f>IF($B3281=2018,$P3281,"")</f>
        <v/>
      </c>
      <c r="V3281" s="16">
        <f>IF($B3281=2019,$P3281,"")</f>
        <v>1</v>
      </c>
      <c r="W3281" s="16" t="str">
        <f>IF($B3281=2020,$P3281,"")</f>
        <v/>
      </c>
      <c r="X3281" s="6" t="str">
        <f>IF($B3281=2021,$P3281,"")</f>
        <v/>
      </c>
      <c r="Y3281" s="6" t="str">
        <f>IF($B3281=2022,$P3281,"")</f>
        <v/>
      </c>
      <c r="Z3281" s="6" t="str">
        <f>IF($B3281=2023,$P3281,"")</f>
        <v/>
      </c>
      <c r="AA3281" s="6" t="str">
        <f>IF($B3281=2024,$P3281,"")</f>
        <v/>
      </c>
      <c r="AB3281" s="16" t="str">
        <f>IF($B3281=2025,$P3281,"")</f>
        <v/>
      </c>
    </row>
    <row r="3282" spans="1:28" ht="36" x14ac:dyDescent="0.25">
      <c r="A3282" s="3">
        <v>1314</v>
      </c>
      <c r="B3282" s="3">
        <v>2022</v>
      </c>
      <c r="C3282" s="3" t="s">
        <v>208</v>
      </c>
      <c r="D3282" s="4">
        <f>DATE(B3282,N3282,M3282)</f>
        <v>44893</v>
      </c>
      <c r="E3282" s="5">
        <v>1325</v>
      </c>
      <c r="F3282" s="7" t="s">
        <v>14</v>
      </c>
      <c r="G3282" s="7" t="s">
        <v>81</v>
      </c>
      <c r="H3282" s="7"/>
      <c r="I3282" s="1" t="s">
        <v>2355</v>
      </c>
      <c r="J3282" s="1" t="s">
        <v>4742</v>
      </c>
      <c r="K3282" s="6" t="s">
        <v>842</v>
      </c>
      <c r="L3282" s="6">
        <v>6311</v>
      </c>
      <c r="M3282" s="6">
        <v>28</v>
      </c>
      <c r="N3282" s="6">
        <v>11</v>
      </c>
      <c r="O3282" s="6" t="s">
        <v>81</v>
      </c>
      <c r="P3282" s="6">
        <v>1</v>
      </c>
      <c r="Q3282" s="16" t="str">
        <f>IF($B3282=2014,$P3282,"")</f>
        <v/>
      </c>
      <c r="R3282" s="16" t="str">
        <f>IF($B3282=2015,$P3282,"")</f>
        <v/>
      </c>
      <c r="S3282" s="16" t="str">
        <f>IF($B3282=2016,$P3282,"")</f>
        <v/>
      </c>
      <c r="T3282" s="16" t="str">
        <f>IF($B3282=2017,$P3282,"")</f>
        <v/>
      </c>
      <c r="U3282" s="16" t="str">
        <f>IF($B3282=2018,$P3282,"")</f>
        <v/>
      </c>
      <c r="V3282" s="16" t="str">
        <f>IF($B3282=2019,$P3282,"")</f>
        <v/>
      </c>
      <c r="W3282" s="16" t="str">
        <f>IF($B3282=2020,$P3282,"")</f>
        <v/>
      </c>
      <c r="X3282" s="6" t="str">
        <f>IF($B3282=2021,$P3282,"")</f>
        <v/>
      </c>
      <c r="Y3282" s="6">
        <f>IF($B3282=2022,$P3282,"")</f>
        <v>1</v>
      </c>
      <c r="Z3282" s="6" t="str">
        <f>IF($B3282=2023,$P3282,"")</f>
        <v/>
      </c>
      <c r="AA3282" s="6" t="str">
        <f>IF($B3282=2024,$P3282,"")</f>
        <v/>
      </c>
      <c r="AB3282" s="16" t="str">
        <f>IF($B3282=2025,$P3282,"")</f>
        <v/>
      </c>
    </row>
    <row r="3283" spans="1:28" x14ac:dyDescent="0.25">
      <c r="A3283" s="3">
        <v>1314</v>
      </c>
      <c r="B3283" s="3">
        <v>2019</v>
      </c>
      <c r="C3283" s="3" t="s">
        <v>171</v>
      </c>
      <c r="D3283" s="4">
        <f>DATE(B3283,N3283,M3283)</f>
        <v>43819</v>
      </c>
      <c r="E3283" s="5">
        <v>2155</v>
      </c>
      <c r="F3283" s="6" t="s">
        <v>14</v>
      </c>
      <c r="G3283" s="6" t="s">
        <v>81</v>
      </c>
      <c r="I3283" s="1" t="s">
        <v>82</v>
      </c>
      <c r="J3283" s="1" t="s">
        <v>2360</v>
      </c>
      <c r="K3283" s="6" t="s">
        <v>732</v>
      </c>
      <c r="L3283" s="6">
        <v>6012</v>
      </c>
      <c r="M3283" s="6">
        <v>20</v>
      </c>
      <c r="N3283" s="6">
        <v>12</v>
      </c>
      <c r="P3283" s="6">
        <v>1</v>
      </c>
      <c r="Q3283" s="16" t="str">
        <f>IF($B3283=2014,$P3283,"")</f>
        <v/>
      </c>
      <c r="R3283" s="16" t="str">
        <f>IF($B3283=2015,$P3283,"")</f>
        <v/>
      </c>
      <c r="S3283" s="16" t="str">
        <f>IF($B3283=2016,$P3283,"")</f>
        <v/>
      </c>
      <c r="T3283" s="16" t="str">
        <f>IF($B3283=2017,$P3283,"")</f>
        <v/>
      </c>
      <c r="U3283" s="16" t="str">
        <f>IF($B3283=2018,$P3283,"")</f>
        <v/>
      </c>
      <c r="V3283" s="16">
        <f>IF($B3283=2019,$P3283,"")</f>
        <v>1</v>
      </c>
      <c r="W3283" s="16" t="str">
        <f>IF($B3283=2020,$P3283,"")</f>
        <v/>
      </c>
      <c r="X3283" s="6" t="str">
        <f>IF($B3283=2021,$P3283,"")</f>
        <v/>
      </c>
      <c r="Y3283" s="6" t="str">
        <f>IF($B3283=2022,$P3283,"")</f>
        <v/>
      </c>
      <c r="Z3283" s="6" t="str">
        <f>IF($B3283=2023,$P3283,"")</f>
        <v/>
      </c>
      <c r="AA3283" s="6" t="str">
        <f>IF($B3283=2024,$P3283,"")</f>
        <v/>
      </c>
      <c r="AB3283" s="16" t="str">
        <f>IF($B3283=2025,$P3283,"")</f>
        <v/>
      </c>
    </row>
    <row r="3284" spans="1:28" x14ac:dyDescent="0.25">
      <c r="A3284" s="3">
        <v>1314</v>
      </c>
      <c r="B3284" s="3">
        <v>2020</v>
      </c>
      <c r="C3284" s="3" t="s">
        <v>663</v>
      </c>
      <c r="D3284" s="4">
        <f>DATE(B3284,N3284,M3284)</f>
        <v>43885</v>
      </c>
      <c r="E3284" s="5">
        <v>2300</v>
      </c>
      <c r="F3284" s="6" t="s">
        <v>14</v>
      </c>
      <c r="G3284" s="6" t="s">
        <v>81</v>
      </c>
      <c r="I3284" s="1" t="s">
        <v>82</v>
      </c>
      <c r="J3284" s="1" t="s">
        <v>2361</v>
      </c>
      <c r="K3284" s="6" t="s">
        <v>72</v>
      </c>
      <c r="L3284" s="6">
        <v>6017</v>
      </c>
      <c r="M3284" s="6">
        <v>24</v>
      </c>
      <c r="N3284" s="6">
        <v>2</v>
      </c>
      <c r="P3284" s="6">
        <v>1</v>
      </c>
      <c r="Q3284" s="16" t="str">
        <f>IF($B3284=2014,$P3284,"")</f>
        <v/>
      </c>
      <c r="R3284" s="16" t="str">
        <f>IF($B3284=2015,$P3284,"")</f>
        <v/>
      </c>
      <c r="S3284" s="16" t="str">
        <f>IF($B3284=2016,$P3284,"")</f>
        <v/>
      </c>
      <c r="T3284" s="16" t="str">
        <f>IF($B3284=2017,$P3284,"")</f>
        <v/>
      </c>
      <c r="U3284" s="16" t="str">
        <f>IF($B3284=2018,$P3284,"")</f>
        <v/>
      </c>
      <c r="V3284" s="16" t="str">
        <f>IF($B3284=2019,$P3284,"")</f>
        <v/>
      </c>
      <c r="W3284" s="16">
        <f>IF($B3284=2020,$P3284,"")</f>
        <v>1</v>
      </c>
      <c r="X3284" s="6" t="str">
        <f>IF($B3284=2021,$P3284,"")</f>
        <v/>
      </c>
      <c r="Y3284" s="6" t="str">
        <f>IF($B3284=2022,$P3284,"")</f>
        <v/>
      </c>
      <c r="Z3284" s="6" t="str">
        <f>IF($B3284=2023,$P3284,"")</f>
        <v/>
      </c>
      <c r="AA3284" s="6" t="str">
        <f>IF($B3284=2024,$P3284,"")</f>
        <v/>
      </c>
      <c r="AB3284" s="16" t="str">
        <f>IF($B3284=2025,$P3284,"")</f>
        <v/>
      </c>
    </row>
    <row r="3285" spans="1:28" ht="24" x14ac:dyDescent="0.25">
      <c r="A3285" s="3">
        <v>1314</v>
      </c>
      <c r="B3285" s="3">
        <v>2020</v>
      </c>
      <c r="C3285" s="3" t="s">
        <v>71</v>
      </c>
      <c r="D3285" s="4">
        <f>DATE(B3285,N3285,M3285)</f>
        <v>44067</v>
      </c>
      <c r="E3285" s="5">
        <v>2120</v>
      </c>
      <c r="F3285" s="6" t="s">
        <v>14</v>
      </c>
      <c r="G3285" s="6" t="s">
        <v>81</v>
      </c>
      <c r="I3285" s="1" t="s">
        <v>82</v>
      </c>
      <c r="J3285" s="1" t="s">
        <v>564</v>
      </c>
      <c r="K3285" s="6" t="s">
        <v>72</v>
      </c>
      <c r="L3285" s="6">
        <v>6104</v>
      </c>
      <c r="M3285" s="6">
        <v>24</v>
      </c>
      <c r="N3285" s="6">
        <v>8</v>
      </c>
      <c r="P3285" s="6">
        <v>1</v>
      </c>
      <c r="Q3285" s="16" t="str">
        <f>IF($B3285=2014,$P3285,"")</f>
        <v/>
      </c>
      <c r="R3285" s="16" t="str">
        <f>IF($B3285=2015,$P3285,"")</f>
        <v/>
      </c>
      <c r="S3285" s="16" t="str">
        <f>IF($B3285=2016,$P3285,"")</f>
        <v/>
      </c>
      <c r="T3285" s="16" t="str">
        <f>IF($B3285=2017,$P3285,"")</f>
        <v/>
      </c>
      <c r="U3285" s="16" t="str">
        <f>IF($B3285=2018,$P3285,"")</f>
        <v/>
      </c>
      <c r="V3285" s="16" t="str">
        <f>IF($B3285=2019,$P3285,"")</f>
        <v/>
      </c>
      <c r="W3285" s="16">
        <f>IF($B3285=2020,$P3285,"")</f>
        <v>1</v>
      </c>
      <c r="X3285" s="6" t="str">
        <f>IF($B3285=2021,$P3285,"")</f>
        <v/>
      </c>
      <c r="Y3285" s="6" t="str">
        <f>IF($B3285=2022,$P3285,"")</f>
        <v/>
      </c>
      <c r="Z3285" s="6" t="str">
        <f>IF($B3285=2023,$P3285,"")</f>
        <v/>
      </c>
      <c r="AA3285" s="6" t="str">
        <f>IF($B3285=2024,$P3285,"")</f>
        <v/>
      </c>
      <c r="AB3285" s="16" t="str">
        <f>IF($B3285=2025,$P3285,"")</f>
        <v/>
      </c>
    </row>
    <row r="3286" spans="1:28" ht="24" x14ac:dyDescent="0.25">
      <c r="A3286" s="3">
        <v>1314</v>
      </c>
      <c r="B3286" s="3">
        <v>2020</v>
      </c>
      <c r="C3286" s="3" t="s">
        <v>80</v>
      </c>
      <c r="D3286" s="4">
        <f>DATE(B3286,N3286,M3286)</f>
        <v>44093</v>
      </c>
      <c r="E3286" s="5">
        <v>1900</v>
      </c>
      <c r="F3286" s="6" t="s">
        <v>14</v>
      </c>
      <c r="G3286" s="6" t="s">
        <v>81</v>
      </c>
      <c r="I3286" s="1" t="s">
        <v>82</v>
      </c>
      <c r="J3286" s="1" t="s">
        <v>581</v>
      </c>
      <c r="K3286" s="6" t="s">
        <v>46</v>
      </c>
      <c r="L3286" s="6">
        <v>6105</v>
      </c>
      <c r="M3286" s="6">
        <v>19</v>
      </c>
      <c r="N3286" s="6">
        <v>9</v>
      </c>
      <c r="P3286" s="6">
        <v>1</v>
      </c>
      <c r="Q3286" s="16" t="str">
        <f>IF($B3286=2014,$P3286,"")</f>
        <v/>
      </c>
      <c r="R3286" s="16" t="str">
        <f>IF($B3286=2015,$P3286,"")</f>
        <v/>
      </c>
      <c r="S3286" s="16" t="str">
        <f>IF($B3286=2016,$P3286,"")</f>
        <v/>
      </c>
      <c r="T3286" s="16" t="str">
        <f>IF($B3286=2017,$P3286,"")</f>
        <v/>
      </c>
      <c r="U3286" s="16" t="str">
        <f>IF($B3286=2018,$P3286,"")</f>
        <v/>
      </c>
      <c r="V3286" s="16" t="str">
        <f>IF($B3286=2019,$P3286,"")</f>
        <v/>
      </c>
      <c r="W3286" s="16">
        <f>IF($B3286=2020,$P3286,"")</f>
        <v>1</v>
      </c>
      <c r="X3286" s="6" t="str">
        <f>IF($B3286=2021,$P3286,"")</f>
        <v/>
      </c>
      <c r="Y3286" s="6" t="str">
        <f>IF($B3286=2022,$P3286,"")</f>
        <v/>
      </c>
      <c r="Z3286" s="6" t="str">
        <f>IF($B3286=2023,$P3286,"")</f>
        <v/>
      </c>
      <c r="AA3286" s="6" t="str">
        <f>IF($B3286=2024,$P3286,"")</f>
        <v/>
      </c>
      <c r="AB3286" s="16" t="str">
        <f>IF($B3286=2025,$P3286,"")</f>
        <v/>
      </c>
    </row>
    <row r="3287" spans="1:28" ht="60" x14ac:dyDescent="0.25">
      <c r="A3287" s="3">
        <v>1314</v>
      </c>
      <c r="B3287" s="3">
        <v>2020</v>
      </c>
      <c r="C3287" s="3" t="s">
        <v>80</v>
      </c>
      <c r="D3287" s="4">
        <f>DATE(B3287,N3287,M3287)</f>
        <v>44093</v>
      </c>
      <c r="E3287" s="5">
        <v>1812</v>
      </c>
      <c r="F3287" s="6" t="s">
        <v>14</v>
      </c>
      <c r="G3287" s="6" t="s">
        <v>81</v>
      </c>
      <c r="I3287" s="1" t="s">
        <v>82</v>
      </c>
      <c r="J3287" s="1" t="s">
        <v>582</v>
      </c>
      <c r="K3287" s="6" t="s">
        <v>83</v>
      </c>
      <c r="L3287" s="6">
        <v>6105</v>
      </c>
      <c r="M3287" s="6">
        <v>19</v>
      </c>
      <c r="N3287" s="6">
        <v>9</v>
      </c>
      <c r="P3287" s="6">
        <v>1</v>
      </c>
      <c r="Q3287" s="16" t="str">
        <f>IF($B3287=2014,$P3287,"")</f>
        <v/>
      </c>
      <c r="R3287" s="16" t="str">
        <f>IF($B3287=2015,$P3287,"")</f>
        <v/>
      </c>
      <c r="S3287" s="16" t="str">
        <f>IF($B3287=2016,$P3287,"")</f>
        <v/>
      </c>
      <c r="T3287" s="16" t="str">
        <f>IF($B3287=2017,$P3287,"")</f>
        <v/>
      </c>
      <c r="U3287" s="16" t="str">
        <f>IF($B3287=2018,$P3287,"")</f>
        <v/>
      </c>
      <c r="V3287" s="16" t="str">
        <f>IF($B3287=2019,$P3287,"")</f>
        <v/>
      </c>
      <c r="W3287" s="16">
        <f>IF($B3287=2020,$P3287,"")</f>
        <v>1</v>
      </c>
      <c r="X3287" s="6" t="str">
        <f>IF($B3287=2021,$P3287,"")</f>
        <v/>
      </c>
      <c r="Y3287" s="6" t="str">
        <f>IF($B3287=2022,$P3287,"")</f>
        <v/>
      </c>
      <c r="Z3287" s="6" t="str">
        <f>IF($B3287=2023,$P3287,"")</f>
        <v/>
      </c>
      <c r="AA3287" s="6" t="str">
        <f>IF($B3287=2024,$P3287,"")</f>
        <v/>
      </c>
      <c r="AB3287" s="16" t="str">
        <f>IF($B3287=2025,$P3287,"")</f>
        <v/>
      </c>
    </row>
    <row r="3288" spans="1:28" x14ac:dyDescent="0.25">
      <c r="A3288" s="3">
        <v>1314</v>
      </c>
      <c r="B3288" s="3">
        <v>2020</v>
      </c>
      <c r="C3288" s="3" t="s">
        <v>84</v>
      </c>
      <c r="D3288" s="4">
        <f>DATE(B3288,N3288,M3288)</f>
        <v>44094</v>
      </c>
      <c r="E3288" s="5">
        <v>2000</v>
      </c>
      <c r="F3288" s="6" t="s">
        <v>14</v>
      </c>
      <c r="G3288" s="6" t="s">
        <v>81</v>
      </c>
      <c r="I3288" s="1" t="s">
        <v>82</v>
      </c>
      <c r="J3288" s="1" t="s">
        <v>583</v>
      </c>
      <c r="K3288" s="6" t="s">
        <v>85</v>
      </c>
      <c r="L3288" s="6">
        <v>6105</v>
      </c>
      <c r="M3288" s="6">
        <v>20</v>
      </c>
      <c r="N3288" s="6">
        <v>9</v>
      </c>
      <c r="P3288" s="6">
        <v>1</v>
      </c>
      <c r="Q3288" s="16" t="str">
        <f>IF($B3288=2014,$P3288,"")</f>
        <v/>
      </c>
      <c r="R3288" s="16" t="str">
        <f>IF($B3288=2015,$P3288,"")</f>
        <v/>
      </c>
      <c r="S3288" s="16" t="str">
        <f>IF($B3288=2016,$P3288,"")</f>
        <v/>
      </c>
      <c r="T3288" s="16" t="str">
        <f>IF($B3288=2017,$P3288,"")</f>
        <v/>
      </c>
      <c r="U3288" s="16" t="str">
        <f>IF($B3288=2018,$P3288,"")</f>
        <v/>
      </c>
      <c r="V3288" s="16" t="str">
        <f>IF($B3288=2019,$P3288,"")</f>
        <v/>
      </c>
      <c r="W3288" s="16">
        <f>IF($B3288=2020,$P3288,"")</f>
        <v>1</v>
      </c>
      <c r="X3288" s="6" t="str">
        <f>IF($B3288=2021,$P3288,"")</f>
        <v/>
      </c>
      <c r="Y3288" s="6" t="str">
        <f>IF($B3288=2022,$P3288,"")</f>
        <v/>
      </c>
      <c r="Z3288" s="6" t="str">
        <f>IF($B3288=2023,$P3288,"")</f>
        <v/>
      </c>
      <c r="AA3288" s="6" t="str">
        <f>IF($B3288=2024,$P3288,"")</f>
        <v/>
      </c>
      <c r="AB3288" s="16" t="str">
        <f>IF($B3288=2025,$P3288,"")</f>
        <v/>
      </c>
    </row>
    <row r="3289" spans="1:28" ht="36" x14ac:dyDescent="0.25">
      <c r="A3289" s="3">
        <v>1314</v>
      </c>
      <c r="B3289" s="3">
        <v>2020</v>
      </c>
      <c r="C3289" s="3" t="s">
        <v>84</v>
      </c>
      <c r="D3289" s="4">
        <f>DATE(B3289,N3289,M3289)</f>
        <v>44094</v>
      </c>
      <c r="E3289" s="5">
        <v>2000</v>
      </c>
      <c r="F3289" s="7" t="s">
        <v>14</v>
      </c>
      <c r="G3289" s="6" t="s">
        <v>81</v>
      </c>
      <c r="I3289" s="1" t="s">
        <v>82</v>
      </c>
      <c r="J3289" s="1" t="s">
        <v>426</v>
      </c>
      <c r="K3289" s="6" t="s">
        <v>72</v>
      </c>
      <c r="L3289" s="6">
        <v>6106</v>
      </c>
      <c r="M3289" s="6">
        <v>20</v>
      </c>
      <c r="N3289" s="6">
        <v>9</v>
      </c>
      <c r="P3289" s="6">
        <v>1</v>
      </c>
      <c r="Q3289" s="16" t="str">
        <f>IF($B3289=2014,$P3289,"")</f>
        <v/>
      </c>
      <c r="R3289" s="16" t="str">
        <f>IF($B3289=2015,$P3289,"")</f>
        <v/>
      </c>
      <c r="S3289" s="16" t="str">
        <f>IF($B3289=2016,$P3289,"")</f>
        <v/>
      </c>
      <c r="T3289" s="16" t="str">
        <f>IF($B3289=2017,$P3289,"")</f>
        <v/>
      </c>
      <c r="U3289" s="16" t="str">
        <f>IF($B3289=2018,$P3289,"")</f>
        <v/>
      </c>
      <c r="V3289" s="16" t="str">
        <f>IF($B3289=2019,$P3289,"")</f>
        <v/>
      </c>
      <c r="W3289" s="16">
        <f>IF($B3289=2020,$P3289,"")</f>
        <v>1</v>
      </c>
      <c r="X3289" s="6" t="str">
        <f>IF($B3289=2021,$P3289,"")</f>
        <v/>
      </c>
      <c r="Y3289" s="6" t="str">
        <f>IF($B3289=2022,$P3289,"")</f>
        <v/>
      </c>
      <c r="Z3289" s="6" t="str">
        <f>IF($B3289=2023,$P3289,"")</f>
        <v/>
      </c>
      <c r="AA3289" s="6" t="str">
        <f>IF($B3289=2024,$P3289,"")</f>
        <v/>
      </c>
      <c r="AB3289" s="16" t="str">
        <f>IF($B3289=2025,$P3289,"")</f>
        <v/>
      </c>
    </row>
    <row r="3290" spans="1:28" ht="24" x14ac:dyDescent="0.25">
      <c r="A3290" s="3">
        <v>1314</v>
      </c>
      <c r="B3290" s="3">
        <v>2019</v>
      </c>
      <c r="C3290" s="3" t="s">
        <v>271</v>
      </c>
      <c r="D3290" s="4">
        <f>DATE(B3290,N3290,M3290)</f>
        <v>43746</v>
      </c>
      <c r="E3290" s="5">
        <v>2100</v>
      </c>
      <c r="F3290" s="6" t="s">
        <v>14</v>
      </c>
      <c r="G3290" s="6" t="s">
        <v>81</v>
      </c>
      <c r="I3290" s="8" t="s">
        <v>2362</v>
      </c>
      <c r="J3290" s="8" t="s">
        <v>2363</v>
      </c>
      <c r="K3290" s="6" t="s">
        <v>72</v>
      </c>
      <c r="L3290" s="6">
        <v>6007</v>
      </c>
      <c r="M3290" s="6">
        <v>8</v>
      </c>
      <c r="N3290" s="6">
        <v>10</v>
      </c>
      <c r="P3290" s="6">
        <v>1</v>
      </c>
      <c r="Q3290" s="16" t="str">
        <f>IF($B3290=2014,$P3290,"")</f>
        <v/>
      </c>
      <c r="R3290" s="16" t="str">
        <f>IF($B3290=2015,$P3290,"")</f>
        <v/>
      </c>
      <c r="S3290" s="16" t="str">
        <f>IF($B3290=2016,$P3290,"")</f>
        <v/>
      </c>
      <c r="T3290" s="16" t="str">
        <f>IF($B3290=2017,$P3290,"")</f>
        <v/>
      </c>
      <c r="U3290" s="16" t="str">
        <f>IF($B3290=2018,$P3290,"")</f>
        <v/>
      </c>
      <c r="V3290" s="16">
        <f>IF($B3290=2019,$P3290,"")</f>
        <v>1</v>
      </c>
      <c r="W3290" s="16" t="str">
        <f>IF($B3290=2020,$P3290,"")</f>
        <v/>
      </c>
      <c r="X3290" s="6" t="str">
        <f>IF($B3290=2021,$P3290,"")</f>
        <v/>
      </c>
      <c r="Y3290" s="6" t="str">
        <f>IF($B3290=2022,$P3290,"")</f>
        <v/>
      </c>
      <c r="Z3290" s="6" t="str">
        <f>IF($B3290=2023,$P3290,"")</f>
        <v/>
      </c>
      <c r="AA3290" s="6" t="str">
        <f>IF($B3290=2024,$P3290,"")</f>
        <v/>
      </c>
      <c r="AB3290" s="16" t="str">
        <f>IF($B3290=2025,$P3290,"")</f>
        <v/>
      </c>
    </row>
    <row r="3291" spans="1:28" x14ac:dyDescent="0.25">
      <c r="A3291" s="3">
        <v>1314</v>
      </c>
      <c r="B3291" s="3">
        <v>2020</v>
      </c>
      <c r="C3291" s="3" t="s">
        <v>975</v>
      </c>
      <c r="D3291" s="4">
        <f>DATE(B3291,N3291,M3291)</f>
        <v>43904</v>
      </c>
      <c r="E3291" s="5">
        <v>2131</v>
      </c>
      <c r="F3291" s="6" t="s">
        <v>14</v>
      </c>
      <c r="G3291" s="6" t="s">
        <v>81</v>
      </c>
      <c r="I3291" s="8" t="s">
        <v>2362</v>
      </c>
      <c r="J3291" s="1" t="s">
        <v>2364</v>
      </c>
      <c r="K3291" s="6" t="s">
        <v>72</v>
      </c>
      <c r="L3291" s="6">
        <v>6018</v>
      </c>
      <c r="M3291" s="6">
        <v>14</v>
      </c>
      <c r="N3291" s="6">
        <v>3</v>
      </c>
      <c r="P3291" s="6">
        <v>1</v>
      </c>
      <c r="Q3291" s="16" t="str">
        <f>IF($B3291=2014,$P3291,"")</f>
        <v/>
      </c>
      <c r="R3291" s="16" t="str">
        <f>IF($B3291=2015,$P3291,"")</f>
        <v/>
      </c>
      <c r="S3291" s="16" t="str">
        <f>IF($B3291=2016,$P3291,"")</f>
        <v/>
      </c>
      <c r="T3291" s="16" t="str">
        <f>IF($B3291=2017,$P3291,"")</f>
        <v/>
      </c>
      <c r="U3291" s="16" t="str">
        <f>IF($B3291=2018,$P3291,"")</f>
        <v/>
      </c>
      <c r="V3291" s="16" t="str">
        <f>IF($B3291=2019,$P3291,"")</f>
        <v/>
      </c>
      <c r="W3291" s="16">
        <f>IF($B3291=2020,$P3291,"")</f>
        <v>1</v>
      </c>
      <c r="X3291" s="6" t="str">
        <f>IF($B3291=2021,$P3291,"")</f>
        <v/>
      </c>
      <c r="Y3291" s="6" t="str">
        <f>IF($B3291=2022,$P3291,"")</f>
        <v/>
      </c>
      <c r="Z3291" s="6" t="str">
        <f>IF($B3291=2023,$P3291,"")</f>
        <v/>
      </c>
      <c r="AA3291" s="6" t="str">
        <f>IF($B3291=2024,$P3291,"")</f>
        <v/>
      </c>
      <c r="AB3291" s="16" t="str">
        <f>IF($B3291=2025,$P3291,"")</f>
        <v/>
      </c>
    </row>
    <row r="3292" spans="1:28" x14ac:dyDescent="0.25">
      <c r="A3292" s="3">
        <v>1314</v>
      </c>
      <c r="B3292" s="3">
        <v>2020</v>
      </c>
      <c r="C3292" s="3" t="s">
        <v>2365</v>
      </c>
      <c r="D3292" s="4">
        <f>DATE(B3292,N3292,M3292)</f>
        <v>43915</v>
      </c>
      <c r="E3292" s="5">
        <v>2300</v>
      </c>
      <c r="F3292" s="6" t="s">
        <v>14</v>
      </c>
      <c r="G3292" s="6" t="s">
        <v>81</v>
      </c>
      <c r="I3292" s="8" t="s">
        <v>2362</v>
      </c>
      <c r="J3292" s="1" t="s">
        <v>2366</v>
      </c>
      <c r="K3292" s="6" t="s">
        <v>235</v>
      </c>
      <c r="L3292" s="6">
        <v>6019</v>
      </c>
      <c r="M3292" s="6">
        <v>25</v>
      </c>
      <c r="N3292" s="6">
        <v>3</v>
      </c>
      <c r="P3292" s="6">
        <v>1</v>
      </c>
      <c r="Q3292" s="16" t="str">
        <f>IF($B3292=2014,$P3292,"")</f>
        <v/>
      </c>
      <c r="R3292" s="16" t="str">
        <f>IF($B3292=2015,$P3292,"")</f>
        <v/>
      </c>
      <c r="S3292" s="16" t="str">
        <f>IF($B3292=2016,$P3292,"")</f>
        <v/>
      </c>
      <c r="T3292" s="16" t="str">
        <f>IF($B3292=2017,$P3292,"")</f>
        <v/>
      </c>
      <c r="U3292" s="16" t="str">
        <f>IF($B3292=2018,$P3292,"")</f>
        <v/>
      </c>
      <c r="V3292" s="16" t="str">
        <f>IF($B3292=2019,$P3292,"")</f>
        <v/>
      </c>
      <c r="W3292" s="16">
        <f>IF($B3292=2020,$P3292,"")</f>
        <v>1</v>
      </c>
      <c r="X3292" s="6" t="str">
        <f>IF($B3292=2021,$P3292,"")</f>
        <v/>
      </c>
      <c r="Y3292" s="6" t="str">
        <f>IF($B3292=2022,$P3292,"")</f>
        <v/>
      </c>
      <c r="Z3292" s="6" t="str">
        <f>IF($B3292=2023,$P3292,"")</f>
        <v/>
      </c>
      <c r="AA3292" s="6" t="str">
        <f>IF($B3292=2024,$P3292,"")</f>
        <v/>
      </c>
      <c r="AB3292" s="16" t="str">
        <f>IF($B3292=2025,$P3292,"")</f>
        <v/>
      </c>
    </row>
    <row r="3293" spans="1:28" ht="24" x14ac:dyDescent="0.25">
      <c r="A3293" s="3">
        <v>1314</v>
      </c>
      <c r="B3293" s="5">
        <v>2015</v>
      </c>
      <c r="C3293" s="3" t="s">
        <v>1307</v>
      </c>
      <c r="D3293" s="4">
        <f>DATE(B3293,N3293,M3293)</f>
        <v>42195</v>
      </c>
      <c r="E3293" s="5">
        <v>2141</v>
      </c>
      <c r="F3293" s="6" t="s">
        <v>14</v>
      </c>
      <c r="G3293" s="6" t="s">
        <v>18</v>
      </c>
      <c r="I3293" s="1" t="s">
        <v>87</v>
      </c>
      <c r="J3293" s="8" t="s">
        <v>2367</v>
      </c>
      <c r="K3293" s="6" t="s">
        <v>728</v>
      </c>
      <c r="L3293" s="6">
        <v>5602</v>
      </c>
      <c r="M3293" s="6">
        <v>10</v>
      </c>
      <c r="N3293" s="6">
        <v>7</v>
      </c>
      <c r="O3293" s="6" t="s">
        <v>81</v>
      </c>
      <c r="P3293" s="6">
        <v>1</v>
      </c>
      <c r="Q3293" s="16" t="str">
        <f>IF($B3293=2014,$P3293,"")</f>
        <v/>
      </c>
      <c r="R3293" s="16">
        <f>IF($B3293=2015,$P3293,"")</f>
        <v>1</v>
      </c>
      <c r="S3293" s="16" t="str">
        <f>IF($B3293=2016,$P3293,"")</f>
        <v/>
      </c>
      <c r="T3293" s="16" t="str">
        <f>IF($B3293=2017,$P3293,"")</f>
        <v/>
      </c>
      <c r="U3293" s="16" t="str">
        <f>IF($B3293=2018,$P3293,"")</f>
        <v/>
      </c>
      <c r="V3293" s="16" t="str">
        <f>IF($B3293=2019,$P3293,"")</f>
        <v/>
      </c>
      <c r="W3293" s="16" t="str">
        <f>IF($B3293=2020,$P3293,"")</f>
        <v/>
      </c>
      <c r="X3293" s="6" t="str">
        <f>IF($B3293=2021,$P3293,"")</f>
        <v/>
      </c>
      <c r="Y3293" s="6" t="str">
        <f>IF($B3293=2022,$P3293,"")</f>
        <v/>
      </c>
      <c r="Z3293" s="6" t="str">
        <f>IF($B3293=2023,$P3293,"")</f>
        <v/>
      </c>
      <c r="AA3293" s="6" t="str">
        <f>IF($B3293=2024,$P3293,"")</f>
        <v/>
      </c>
      <c r="AB3293" s="16" t="str">
        <f>IF($B3293=2025,$P3293,"")</f>
        <v/>
      </c>
    </row>
    <row r="3294" spans="1:28" ht="24" x14ac:dyDescent="0.25">
      <c r="A3294" s="3">
        <v>1314</v>
      </c>
      <c r="B3294" s="5">
        <v>2015</v>
      </c>
      <c r="C3294" s="3" t="s">
        <v>493</v>
      </c>
      <c r="D3294" s="4">
        <f>DATE(B3294,N3294,M3294)</f>
        <v>42252</v>
      </c>
      <c r="E3294" s="5">
        <v>2359</v>
      </c>
      <c r="F3294" s="6" t="s">
        <v>14</v>
      </c>
      <c r="G3294" s="6" t="s">
        <v>18</v>
      </c>
      <c r="I3294" s="1" t="s">
        <v>87</v>
      </c>
      <c r="J3294" s="8" t="s">
        <v>2368</v>
      </c>
      <c r="K3294" s="6" t="s">
        <v>728</v>
      </c>
      <c r="L3294" s="6">
        <v>5604</v>
      </c>
      <c r="M3294" s="6">
        <v>5</v>
      </c>
      <c r="N3294" s="6">
        <v>9</v>
      </c>
      <c r="O3294" s="6" t="s">
        <v>81</v>
      </c>
      <c r="P3294" s="6">
        <v>1</v>
      </c>
      <c r="Q3294" s="16" t="str">
        <f>IF($B3294=2014,$P3294,"")</f>
        <v/>
      </c>
      <c r="R3294" s="16">
        <f>IF($B3294=2015,$P3294,"")</f>
        <v>1</v>
      </c>
      <c r="S3294" s="16" t="str">
        <f>IF($B3294=2016,$P3294,"")</f>
        <v/>
      </c>
      <c r="T3294" s="16" t="str">
        <f>IF($B3294=2017,$P3294,"")</f>
        <v/>
      </c>
      <c r="U3294" s="16" t="str">
        <f>IF($B3294=2018,$P3294,"")</f>
        <v/>
      </c>
      <c r="V3294" s="16" t="str">
        <f>IF($B3294=2019,$P3294,"")</f>
        <v/>
      </c>
      <c r="W3294" s="16" t="str">
        <f>IF($B3294=2020,$P3294,"")</f>
        <v/>
      </c>
      <c r="X3294" s="6" t="str">
        <f>IF($B3294=2021,$P3294,"")</f>
        <v/>
      </c>
      <c r="Y3294" s="6" t="str">
        <f>IF($B3294=2022,$P3294,"")</f>
        <v/>
      </c>
      <c r="Z3294" s="6" t="str">
        <f>IF($B3294=2023,$P3294,"")</f>
        <v/>
      </c>
      <c r="AA3294" s="6" t="str">
        <f>IF($B3294=2024,$P3294,"")</f>
        <v/>
      </c>
      <c r="AB3294" s="16" t="str">
        <f>IF($B3294=2025,$P3294,"")</f>
        <v/>
      </c>
    </row>
    <row r="3295" spans="1:28" x14ac:dyDescent="0.25">
      <c r="A3295" s="3">
        <v>1314</v>
      </c>
      <c r="B3295" s="3">
        <v>2020</v>
      </c>
      <c r="C3295" s="3" t="s">
        <v>86</v>
      </c>
      <c r="D3295" s="4">
        <f>DATE(B3295,N3295,M3295)</f>
        <v>44011</v>
      </c>
      <c r="E3295" s="5">
        <v>0</v>
      </c>
      <c r="F3295" s="6" t="s">
        <v>14</v>
      </c>
      <c r="G3295" s="6" t="s">
        <v>18</v>
      </c>
      <c r="I3295" s="1" t="s">
        <v>87</v>
      </c>
      <c r="J3295" s="1" t="s">
        <v>615</v>
      </c>
      <c r="K3295" s="6" t="s">
        <v>22</v>
      </c>
      <c r="L3295" s="6">
        <v>6102</v>
      </c>
      <c r="M3295" s="6">
        <v>29</v>
      </c>
      <c r="N3295" s="6">
        <v>6</v>
      </c>
      <c r="P3295" s="6">
        <v>1</v>
      </c>
      <c r="Q3295" s="16" t="str">
        <f>IF($B3295=2014,$P3295,"")</f>
        <v/>
      </c>
      <c r="R3295" s="16" t="str">
        <f>IF($B3295=2015,$P3295,"")</f>
        <v/>
      </c>
      <c r="S3295" s="16" t="str">
        <f>IF($B3295=2016,$P3295,"")</f>
        <v/>
      </c>
      <c r="T3295" s="16" t="str">
        <f>IF($B3295=2017,$P3295,"")</f>
        <v/>
      </c>
      <c r="U3295" s="16" t="str">
        <f>IF($B3295=2018,$P3295,"")</f>
        <v/>
      </c>
      <c r="V3295" s="16" t="str">
        <f>IF($B3295=2019,$P3295,"")</f>
        <v/>
      </c>
      <c r="W3295" s="16">
        <f>IF($B3295=2020,$P3295,"")</f>
        <v>1</v>
      </c>
      <c r="X3295" s="6" t="str">
        <f>IF($B3295=2021,$P3295,"")</f>
        <v/>
      </c>
      <c r="Y3295" s="6" t="str">
        <f>IF($B3295=2022,$P3295,"")</f>
        <v/>
      </c>
      <c r="Z3295" s="6" t="str">
        <f>IF($B3295=2023,$P3295,"")</f>
        <v/>
      </c>
      <c r="AA3295" s="6" t="str">
        <f>IF($B3295=2024,$P3295,"")</f>
        <v/>
      </c>
      <c r="AB3295" s="16" t="str">
        <f>IF($B3295=2025,$P3295,"")</f>
        <v/>
      </c>
    </row>
    <row r="3296" spans="1:28" x14ac:dyDescent="0.25">
      <c r="A3296" s="3">
        <v>1314</v>
      </c>
      <c r="B3296" s="3">
        <v>2020</v>
      </c>
      <c r="C3296" s="3" t="s">
        <v>13</v>
      </c>
      <c r="D3296" s="4">
        <f>DATE(B3296,N3296,M3296)</f>
        <v>44078</v>
      </c>
      <c r="E3296" s="5">
        <v>2001</v>
      </c>
      <c r="F3296" s="6" t="s">
        <v>14</v>
      </c>
      <c r="G3296" s="6" t="s">
        <v>18</v>
      </c>
      <c r="I3296" s="1" t="s">
        <v>87</v>
      </c>
      <c r="J3296" s="1" t="s">
        <v>565</v>
      </c>
      <c r="K3296" s="6" t="s">
        <v>17</v>
      </c>
      <c r="L3296" s="6">
        <v>6104</v>
      </c>
      <c r="M3296" s="6">
        <v>4</v>
      </c>
      <c r="N3296" s="6">
        <v>9</v>
      </c>
      <c r="P3296" s="6">
        <v>1</v>
      </c>
      <c r="Q3296" s="16" t="str">
        <f>IF($B3296=2014,$P3296,"")</f>
        <v/>
      </c>
      <c r="R3296" s="16" t="str">
        <f>IF($B3296=2015,$P3296,"")</f>
        <v/>
      </c>
      <c r="S3296" s="16" t="str">
        <f>IF($B3296=2016,$P3296,"")</f>
        <v/>
      </c>
      <c r="T3296" s="16" t="str">
        <f>IF($B3296=2017,$P3296,"")</f>
        <v/>
      </c>
      <c r="U3296" s="16" t="str">
        <f>IF($B3296=2018,$P3296,"")</f>
        <v/>
      </c>
      <c r="V3296" s="16" t="str">
        <f>IF($B3296=2019,$P3296,"")</f>
        <v/>
      </c>
      <c r="W3296" s="16">
        <f>IF($B3296=2020,$P3296,"")</f>
        <v>1</v>
      </c>
      <c r="X3296" s="6" t="str">
        <f>IF($B3296=2021,$P3296,"")</f>
        <v/>
      </c>
      <c r="Y3296" s="6" t="str">
        <f>IF($B3296=2022,$P3296,"")</f>
        <v/>
      </c>
      <c r="Z3296" s="6" t="str">
        <f>IF($B3296=2023,$P3296,"")</f>
        <v/>
      </c>
      <c r="AA3296" s="6" t="str">
        <f>IF($B3296=2024,$P3296,"")</f>
        <v/>
      </c>
      <c r="AB3296" s="16" t="str">
        <f>IF($B3296=2025,$P3296,"")</f>
        <v/>
      </c>
    </row>
    <row r="3297" spans="1:28" x14ac:dyDescent="0.25">
      <c r="A3297" s="3">
        <v>1314</v>
      </c>
      <c r="B3297" s="3">
        <v>2021</v>
      </c>
      <c r="C3297" s="3" t="s">
        <v>106</v>
      </c>
      <c r="D3297" s="4">
        <v>44385</v>
      </c>
      <c r="E3297" s="5">
        <v>2000</v>
      </c>
      <c r="F3297" s="6" t="s">
        <v>14</v>
      </c>
      <c r="G3297" s="6" t="s">
        <v>18</v>
      </c>
      <c r="I3297" s="1" t="s">
        <v>87</v>
      </c>
      <c r="J3297" s="1" t="s">
        <v>3746</v>
      </c>
      <c r="K3297" s="6" t="s">
        <v>38</v>
      </c>
      <c r="L3297" s="6">
        <v>6202</v>
      </c>
      <c r="M3297" s="6">
        <v>8</v>
      </c>
      <c r="N3297" s="6">
        <v>7</v>
      </c>
      <c r="P3297" s="6">
        <v>1</v>
      </c>
      <c r="Q3297" s="16" t="str">
        <f>IF($B3297=2014,$P3297,"")</f>
        <v/>
      </c>
      <c r="R3297" s="16" t="str">
        <f>IF($B3297=2015,$P3297,"")</f>
        <v/>
      </c>
      <c r="S3297" s="16" t="str">
        <f>IF($B3297=2016,$P3297,"")</f>
        <v/>
      </c>
      <c r="T3297" s="16" t="str">
        <f>IF($B3297=2017,$P3297,"")</f>
        <v/>
      </c>
      <c r="U3297" s="16" t="str">
        <f>IF($B3297=2018,$P3297,"")</f>
        <v/>
      </c>
      <c r="V3297" s="16" t="str">
        <f>IF($B3297=2019,$P3297,"")</f>
        <v/>
      </c>
      <c r="W3297" s="16" t="str">
        <f>IF($B3297=2020,$P3297,"")</f>
        <v/>
      </c>
      <c r="X3297" s="6">
        <f>IF($B3297=2021,$P3297,"")</f>
        <v>1</v>
      </c>
      <c r="Y3297" s="6" t="str">
        <f>IF($B3297=2022,$P3297,"")</f>
        <v/>
      </c>
      <c r="Z3297" s="6" t="str">
        <f>IF($B3297=2023,$P3297,"")</f>
        <v/>
      </c>
      <c r="AA3297" s="6" t="str">
        <f>IF($B3297=2024,$P3297,"")</f>
        <v/>
      </c>
      <c r="AB3297" s="16" t="str">
        <f>IF($B3297=2025,$P3297,"")</f>
        <v/>
      </c>
    </row>
    <row r="3298" spans="1:28" x14ac:dyDescent="0.25">
      <c r="A3298" s="3">
        <v>1314</v>
      </c>
      <c r="B3298" s="3">
        <v>2021</v>
      </c>
      <c r="C3298" s="3" t="s">
        <v>2007</v>
      </c>
      <c r="D3298" s="4">
        <v>44484</v>
      </c>
      <c r="E3298" s="5">
        <v>2030</v>
      </c>
      <c r="F3298" s="6" t="s">
        <v>14</v>
      </c>
      <c r="G3298" s="6" t="s">
        <v>18</v>
      </c>
      <c r="I3298" s="1" t="s">
        <v>87</v>
      </c>
      <c r="J3298" s="1" t="s">
        <v>3747</v>
      </c>
      <c r="K3298" s="6" t="s">
        <v>102</v>
      </c>
      <c r="L3298" s="6">
        <v>6208</v>
      </c>
      <c r="M3298" s="6">
        <v>15</v>
      </c>
      <c r="N3298" s="6">
        <v>10</v>
      </c>
      <c r="P3298" s="6">
        <v>1</v>
      </c>
      <c r="Q3298" s="16" t="str">
        <f>IF($B3298=2014,$P3298,"")</f>
        <v/>
      </c>
      <c r="R3298" s="16" t="str">
        <f>IF($B3298=2015,$P3298,"")</f>
        <v/>
      </c>
      <c r="S3298" s="16" t="str">
        <f>IF($B3298=2016,$P3298,"")</f>
        <v/>
      </c>
      <c r="T3298" s="16" t="str">
        <f>IF($B3298=2017,$P3298,"")</f>
        <v/>
      </c>
      <c r="U3298" s="16" t="str">
        <f>IF($B3298=2018,$P3298,"")</f>
        <v/>
      </c>
      <c r="V3298" s="16" t="str">
        <f>IF($B3298=2019,$P3298,"")</f>
        <v/>
      </c>
      <c r="W3298" s="16" t="str">
        <f>IF($B3298=2020,$P3298,"")</f>
        <v/>
      </c>
      <c r="X3298" s="6">
        <f>IF($B3298=2021,$P3298,"")</f>
        <v>1</v>
      </c>
      <c r="Y3298" s="6" t="str">
        <f>IF($B3298=2022,$P3298,"")</f>
        <v/>
      </c>
      <c r="Z3298" s="6" t="str">
        <f>IF($B3298=2023,$P3298,"")</f>
        <v/>
      </c>
      <c r="AA3298" s="6" t="str">
        <f>IF($B3298=2024,$P3298,"")</f>
        <v/>
      </c>
      <c r="AB3298" s="16" t="str">
        <f>IF($B3298=2025,$P3298,"")</f>
        <v/>
      </c>
    </row>
    <row r="3299" spans="1:28" x14ac:dyDescent="0.25">
      <c r="A3299" s="28">
        <v>1314</v>
      </c>
      <c r="B3299" s="28">
        <v>2024</v>
      </c>
      <c r="C3299" s="28" t="s">
        <v>115</v>
      </c>
      <c r="D3299" s="29">
        <f>DATE(B3299,N3299,M3299)</f>
        <v>45542</v>
      </c>
      <c r="E3299" s="30">
        <v>104</v>
      </c>
      <c r="F3299" s="27" t="s">
        <v>14</v>
      </c>
      <c r="G3299" s="27" t="s">
        <v>18</v>
      </c>
      <c r="H3299" s="27"/>
      <c r="I3299" s="1" t="s">
        <v>87</v>
      </c>
      <c r="J3299" s="32" t="s">
        <v>6279</v>
      </c>
      <c r="K3299" s="27" t="s">
        <v>22</v>
      </c>
      <c r="L3299" s="27">
        <v>6505</v>
      </c>
      <c r="M3299" s="27">
        <v>7</v>
      </c>
      <c r="N3299" s="27">
        <v>9</v>
      </c>
      <c r="O3299" s="27"/>
      <c r="P3299" s="6">
        <v>1</v>
      </c>
      <c r="Q3299" s="16" t="str">
        <f>IF($B3299=2014,$P3299,"")</f>
        <v/>
      </c>
      <c r="R3299" s="16" t="str">
        <f>IF($B3299=2015,$P3299,"")</f>
        <v/>
      </c>
      <c r="S3299" s="16" t="str">
        <f>IF($B3299=2016,$P3299,"")</f>
        <v/>
      </c>
      <c r="T3299" s="16" t="str">
        <f>IF($B3299=2017,$P3299,"")</f>
        <v/>
      </c>
      <c r="U3299" s="16" t="str">
        <f>IF($B3299=2018,$P3299,"")</f>
        <v/>
      </c>
      <c r="V3299" s="16" t="str">
        <f>IF($B3299=2019,$P3299,"")</f>
        <v/>
      </c>
      <c r="W3299" s="16" t="str">
        <f>IF($B3299=2020,$P3299,"")</f>
        <v/>
      </c>
      <c r="X3299" s="6" t="str">
        <f>IF($B3299=2021,$P3299,"")</f>
        <v/>
      </c>
      <c r="Y3299" s="6" t="str">
        <f>IF($B3299=2022,$P3299,"")</f>
        <v/>
      </c>
      <c r="Z3299" s="6" t="str">
        <f>IF($B3299=2023,$P3299,"")</f>
        <v/>
      </c>
      <c r="AA3299" s="6">
        <f>IF($B3299=2024,$P3299,"")</f>
        <v>1</v>
      </c>
      <c r="AB3299" s="16" t="str">
        <f>IF($B3299=2025,$P3299,"")</f>
        <v/>
      </c>
    </row>
    <row r="3300" spans="1:28" x14ac:dyDescent="0.25">
      <c r="A3300" s="3">
        <v>1314</v>
      </c>
      <c r="B3300" s="3">
        <v>2022</v>
      </c>
      <c r="C3300" s="3" t="s">
        <v>1936</v>
      </c>
      <c r="D3300" s="4">
        <f>DATE(B3300,N3300,M3300)</f>
        <v>44721</v>
      </c>
      <c r="E3300" s="5">
        <v>2056</v>
      </c>
      <c r="F3300" s="6" t="s">
        <v>14</v>
      </c>
      <c r="G3300" s="6" t="s">
        <v>18</v>
      </c>
      <c r="I3300" s="1" t="s">
        <v>4014</v>
      </c>
      <c r="J3300" s="1" t="s">
        <v>4015</v>
      </c>
      <c r="K3300" s="6" t="s">
        <v>842</v>
      </c>
      <c r="L3300" s="6">
        <v>6301</v>
      </c>
      <c r="M3300" s="6">
        <v>9</v>
      </c>
      <c r="N3300" s="6">
        <v>6</v>
      </c>
      <c r="O3300" s="6" t="s">
        <v>81</v>
      </c>
      <c r="P3300" s="6">
        <v>1</v>
      </c>
      <c r="Q3300" s="16" t="str">
        <f>IF($B3300=2014,$P3300,"")</f>
        <v/>
      </c>
      <c r="R3300" s="16" t="str">
        <f>IF($B3300=2015,$P3300,"")</f>
        <v/>
      </c>
      <c r="S3300" s="16" t="str">
        <f>IF($B3300=2016,$P3300,"")</f>
        <v/>
      </c>
      <c r="T3300" s="16" t="str">
        <f>IF($B3300=2017,$P3300,"")</f>
        <v/>
      </c>
      <c r="U3300" s="16" t="str">
        <f>IF($B3300=2018,$P3300,"")</f>
        <v/>
      </c>
      <c r="V3300" s="16" t="str">
        <f>IF($B3300=2019,$P3300,"")</f>
        <v/>
      </c>
      <c r="W3300" s="16" t="str">
        <f>IF($B3300=2020,$P3300,"")</f>
        <v/>
      </c>
      <c r="X3300" s="6" t="str">
        <f>IF($B3300=2021,$P3300,"")</f>
        <v/>
      </c>
      <c r="Y3300" s="6">
        <f>IF($B3300=2022,$P3300,"")</f>
        <v>1</v>
      </c>
      <c r="Z3300" s="6" t="str">
        <f>IF($B3300=2023,$P3300,"")</f>
        <v/>
      </c>
      <c r="AA3300" s="6" t="str">
        <f>IF($B3300=2024,$P3300,"")</f>
        <v/>
      </c>
      <c r="AB3300" s="16" t="str">
        <f>IF($B3300=2025,$P3300,"")</f>
        <v/>
      </c>
    </row>
    <row r="3301" spans="1:28" x14ac:dyDescent="0.25">
      <c r="A3301" s="3">
        <v>1314</v>
      </c>
      <c r="B3301" s="5">
        <v>2015</v>
      </c>
      <c r="C3301" s="3" t="s">
        <v>960</v>
      </c>
      <c r="D3301" s="4">
        <f>DATE(B3301,N3301,M3301)</f>
        <v>42293</v>
      </c>
      <c r="E3301" s="5">
        <v>1735</v>
      </c>
      <c r="F3301" s="6" t="s">
        <v>14</v>
      </c>
      <c r="G3301" s="6" t="s">
        <v>18</v>
      </c>
      <c r="I3301" s="8" t="s">
        <v>2369</v>
      </c>
      <c r="J3301" s="8" t="s">
        <v>2370</v>
      </c>
      <c r="K3301" s="6" t="s">
        <v>729</v>
      </c>
      <c r="L3301" s="6">
        <v>5607</v>
      </c>
      <c r="M3301" s="6">
        <v>16</v>
      </c>
      <c r="N3301" s="6">
        <v>10</v>
      </c>
      <c r="O3301" s="6" t="s">
        <v>81</v>
      </c>
      <c r="P3301" s="6">
        <v>1</v>
      </c>
      <c r="Q3301" s="16" t="str">
        <f>IF($B3301=2014,$P3301,"")</f>
        <v/>
      </c>
      <c r="R3301" s="16">
        <f>IF($B3301=2015,$P3301,"")</f>
        <v>1</v>
      </c>
      <c r="S3301" s="16" t="str">
        <f>IF($B3301=2016,$P3301,"")</f>
        <v/>
      </c>
      <c r="T3301" s="16" t="str">
        <f>IF($B3301=2017,$P3301,"")</f>
        <v/>
      </c>
      <c r="U3301" s="16" t="str">
        <f>IF($B3301=2018,$P3301,"")</f>
        <v/>
      </c>
      <c r="V3301" s="16" t="str">
        <f>IF($B3301=2019,$P3301,"")</f>
        <v/>
      </c>
      <c r="W3301" s="16" t="str">
        <f>IF($B3301=2020,$P3301,"")</f>
        <v/>
      </c>
      <c r="X3301" s="6" t="str">
        <f>IF($B3301=2021,$P3301,"")</f>
        <v/>
      </c>
      <c r="Y3301" s="6" t="str">
        <f>IF($B3301=2022,$P3301,"")</f>
        <v/>
      </c>
      <c r="Z3301" s="6" t="str">
        <f>IF($B3301=2023,$P3301,"")</f>
        <v/>
      </c>
      <c r="AA3301" s="6" t="str">
        <f>IF($B3301=2024,$P3301,"")</f>
        <v/>
      </c>
      <c r="AB3301" s="16" t="str">
        <f>IF($B3301=2025,$P3301,"")</f>
        <v/>
      </c>
    </row>
    <row r="3302" spans="1:28" x14ac:dyDescent="0.25">
      <c r="A3302" s="3">
        <v>1314</v>
      </c>
      <c r="B3302" s="5">
        <v>2015</v>
      </c>
      <c r="C3302" s="3" t="s">
        <v>209</v>
      </c>
      <c r="D3302" s="4">
        <f>DATE(B3302,N3302,M3302)</f>
        <v>42337</v>
      </c>
      <c r="E3302" s="5">
        <v>1606</v>
      </c>
      <c r="F3302" s="6" t="s">
        <v>14</v>
      </c>
      <c r="G3302" s="6" t="s">
        <v>18</v>
      </c>
      <c r="I3302" s="8" t="s">
        <v>2369</v>
      </c>
      <c r="J3302" s="8" t="s">
        <v>2371</v>
      </c>
      <c r="K3302" s="6" t="s">
        <v>842</v>
      </c>
      <c r="L3302" s="6">
        <v>5610</v>
      </c>
      <c r="M3302" s="6">
        <v>29</v>
      </c>
      <c r="N3302" s="6">
        <v>11</v>
      </c>
      <c r="O3302" s="6" t="s">
        <v>81</v>
      </c>
      <c r="P3302" s="6">
        <v>1</v>
      </c>
      <c r="Q3302" s="16" t="str">
        <f>IF($B3302=2014,$P3302,"")</f>
        <v/>
      </c>
      <c r="R3302" s="16">
        <f>IF($B3302=2015,$P3302,"")</f>
        <v>1</v>
      </c>
      <c r="S3302" s="16" t="str">
        <f>IF($B3302=2016,$P3302,"")</f>
        <v/>
      </c>
      <c r="T3302" s="16" t="str">
        <f>IF($B3302=2017,$P3302,"")</f>
        <v/>
      </c>
      <c r="U3302" s="16" t="str">
        <f>IF($B3302=2018,$P3302,"")</f>
        <v/>
      </c>
      <c r="V3302" s="16" t="str">
        <f>IF($B3302=2019,$P3302,"")</f>
        <v/>
      </c>
      <c r="W3302" s="16" t="str">
        <f>IF($B3302=2020,$P3302,"")</f>
        <v/>
      </c>
      <c r="X3302" s="6" t="str">
        <f>IF($B3302=2021,$P3302,"")</f>
        <v/>
      </c>
      <c r="Y3302" s="6" t="str">
        <f>IF($B3302=2022,$P3302,"")</f>
        <v/>
      </c>
      <c r="Z3302" s="6" t="str">
        <f>IF($B3302=2023,$P3302,"")</f>
        <v/>
      </c>
      <c r="AA3302" s="6" t="str">
        <f>IF($B3302=2024,$P3302,"")</f>
        <v/>
      </c>
      <c r="AB3302" s="16" t="str">
        <f>IF($B3302=2025,$P3302,"")</f>
        <v/>
      </c>
    </row>
    <row r="3303" spans="1:28" x14ac:dyDescent="0.25">
      <c r="A3303" s="3">
        <v>1314</v>
      </c>
      <c r="B3303" s="3">
        <v>2022</v>
      </c>
      <c r="C3303" s="3" t="s">
        <v>282</v>
      </c>
      <c r="D3303" s="4">
        <f>DATE(B3303,N3303,M3303)</f>
        <v>44826</v>
      </c>
      <c r="E3303" s="5">
        <v>1659</v>
      </c>
      <c r="F3303" s="6" t="s">
        <v>14</v>
      </c>
      <c r="G3303" s="6" t="s">
        <v>18</v>
      </c>
      <c r="I3303" s="8" t="s">
        <v>2369</v>
      </c>
      <c r="J3303" s="8" t="s">
        <v>4319</v>
      </c>
      <c r="K3303" s="6" t="s">
        <v>842</v>
      </c>
      <c r="L3303" s="6">
        <v>6306</v>
      </c>
      <c r="M3303" s="6">
        <v>22</v>
      </c>
      <c r="N3303" s="6">
        <v>9</v>
      </c>
      <c r="O3303" s="6" t="s">
        <v>81</v>
      </c>
      <c r="P3303" s="6">
        <v>1</v>
      </c>
      <c r="Q3303" s="16" t="str">
        <f>IF($B3303=2014,$P3303,"")</f>
        <v/>
      </c>
      <c r="R3303" s="16" t="str">
        <f>IF($B3303=2015,$P3303,"")</f>
        <v/>
      </c>
      <c r="S3303" s="16" t="str">
        <f>IF($B3303=2016,$P3303,"")</f>
        <v/>
      </c>
      <c r="T3303" s="16" t="str">
        <f>IF($B3303=2017,$P3303,"")</f>
        <v/>
      </c>
      <c r="U3303" s="16" t="str">
        <f>IF($B3303=2018,$P3303,"")</f>
        <v/>
      </c>
      <c r="V3303" s="16" t="str">
        <f>IF($B3303=2019,$P3303,"")</f>
        <v/>
      </c>
      <c r="W3303" s="16" t="str">
        <f>IF($B3303=2020,$P3303,"")</f>
        <v/>
      </c>
      <c r="X3303" s="6" t="str">
        <f>IF($B3303=2021,$P3303,"")</f>
        <v/>
      </c>
      <c r="Y3303" s="6">
        <f>IF($B3303=2022,$P3303,"")</f>
        <v>1</v>
      </c>
      <c r="Z3303" s="6" t="str">
        <f>IF($B3303=2023,$P3303,"")</f>
        <v/>
      </c>
      <c r="AA3303" s="6" t="str">
        <f>IF($B3303=2024,$P3303,"")</f>
        <v/>
      </c>
      <c r="AB3303" s="16" t="str">
        <f>IF($B3303=2025,$P3303,"")</f>
        <v/>
      </c>
    </row>
    <row r="3304" spans="1:28" x14ac:dyDescent="0.25">
      <c r="A3304" s="3">
        <v>1314</v>
      </c>
      <c r="B3304" s="3">
        <v>2023</v>
      </c>
      <c r="C3304" s="3" t="s">
        <v>665</v>
      </c>
      <c r="D3304" s="4">
        <f>DATE(B3304,N3304,M3304)</f>
        <v>44984</v>
      </c>
      <c r="E3304" s="5">
        <v>1900</v>
      </c>
      <c r="F3304" s="7" t="s">
        <v>14</v>
      </c>
      <c r="G3304" s="7" t="s">
        <v>18</v>
      </c>
      <c r="H3304" s="7"/>
      <c r="I3304" s="8" t="s">
        <v>2369</v>
      </c>
      <c r="J3304" s="1" t="s">
        <v>5258</v>
      </c>
      <c r="K3304" s="6" t="s">
        <v>842</v>
      </c>
      <c r="L3304" s="6">
        <v>6317</v>
      </c>
      <c r="M3304" s="6">
        <v>27</v>
      </c>
      <c r="N3304" s="6">
        <v>2</v>
      </c>
      <c r="O3304" s="6" t="str">
        <f>IF(K3304="HR","NOR"," ")</f>
        <v>NOR</v>
      </c>
      <c r="P3304" s="6">
        <v>1</v>
      </c>
      <c r="Q3304" s="16" t="str">
        <f>IF($B3304=2014,$P3304,"")</f>
        <v/>
      </c>
      <c r="R3304" s="16" t="str">
        <f>IF($B3304=2015,$P3304,"")</f>
        <v/>
      </c>
      <c r="S3304" s="16" t="str">
        <f>IF($B3304=2016,$P3304,"")</f>
        <v/>
      </c>
      <c r="T3304" s="16" t="str">
        <f>IF($B3304=2017,$P3304,"")</f>
        <v/>
      </c>
      <c r="U3304" s="16" t="str">
        <f>IF($B3304=2018,$P3304,"")</f>
        <v/>
      </c>
      <c r="V3304" s="16" t="str">
        <f>IF($B3304=2019,$P3304,"")</f>
        <v/>
      </c>
      <c r="W3304" s="16" t="str">
        <f>IF($B3304=2020,$P3304,"")</f>
        <v/>
      </c>
      <c r="X3304" s="6" t="str">
        <f>IF($B3304=2021,$P3304,"")</f>
        <v/>
      </c>
      <c r="Y3304" s="6" t="str">
        <f>IF($B3304=2022,$P3304,"")</f>
        <v/>
      </c>
      <c r="Z3304" s="6">
        <f>IF($B3304=2023,$P3304,"")</f>
        <v>1</v>
      </c>
      <c r="AA3304" s="6" t="str">
        <f>IF($B3304=2024,$P3304,"")</f>
        <v/>
      </c>
      <c r="AB3304" s="16" t="str">
        <f>IF($B3304=2025,$P3304,"")</f>
        <v/>
      </c>
    </row>
    <row r="3305" spans="1:28" x14ac:dyDescent="0.25">
      <c r="A3305" s="3">
        <v>1323</v>
      </c>
      <c r="B3305" s="3">
        <v>2017</v>
      </c>
      <c r="C3305" s="3" t="s">
        <v>158</v>
      </c>
      <c r="D3305" s="4">
        <f>DATE(B3305,N3305,M3305)</f>
        <v>42776</v>
      </c>
      <c r="E3305" s="5">
        <v>646</v>
      </c>
      <c r="F3305" s="6" t="s">
        <v>14</v>
      </c>
      <c r="G3305" s="7" t="s">
        <v>15</v>
      </c>
      <c r="H3305" s="7"/>
      <c r="I3305" s="1" t="s">
        <v>2372</v>
      </c>
      <c r="J3305" s="1" t="s">
        <v>2373</v>
      </c>
      <c r="K3305" s="6" t="s">
        <v>25</v>
      </c>
      <c r="L3305" s="6">
        <v>5715</v>
      </c>
      <c r="M3305" s="6">
        <v>10</v>
      </c>
      <c r="N3305" s="6">
        <v>2</v>
      </c>
      <c r="P3305" s="6">
        <v>1</v>
      </c>
      <c r="Q3305" s="16" t="str">
        <f>IF($B3305=2014,$P3305,"")</f>
        <v/>
      </c>
      <c r="R3305" s="16" t="str">
        <f>IF($B3305=2015,$P3305,"")</f>
        <v/>
      </c>
      <c r="S3305" s="16" t="str">
        <f>IF($B3305=2016,$P3305,"")</f>
        <v/>
      </c>
      <c r="T3305" s="16">
        <f>IF($B3305=2017,$P3305,"")</f>
        <v>1</v>
      </c>
      <c r="U3305" s="16" t="str">
        <f>IF($B3305=2018,$P3305,"")</f>
        <v/>
      </c>
      <c r="V3305" s="16" t="str">
        <f>IF($B3305=2019,$P3305,"")</f>
        <v/>
      </c>
      <c r="W3305" s="16" t="str">
        <f>IF($B3305=2020,$P3305,"")</f>
        <v/>
      </c>
      <c r="X3305" s="6" t="str">
        <f>IF($B3305=2021,$P3305,"")</f>
        <v/>
      </c>
      <c r="Y3305" s="6" t="str">
        <f>IF($B3305=2022,$P3305,"")</f>
        <v/>
      </c>
      <c r="Z3305" s="6" t="str">
        <f>IF($B3305=2023,$P3305,"")</f>
        <v/>
      </c>
      <c r="AA3305" s="6" t="str">
        <f>IF($B3305=2024,$P3305,"")</f>
        <v/>
      </c>
      <c r="AB3305" s="16" t="str">
        <f>IF($B3305=2025,$P3305,"")</f>
        <v/>
      </c>
    </row>
    <row r="3306" spans="1:28" ht="24" x14ac:dyDescent="0.25">
      <c r="A3306" s="3">
        <v>1323</v>
      </c>
      <c r="B3306" s="3">
        <v>2017</v>
      </c>
      <c r="C3306" s="3" t="s">
        <v>740</v>
      </c>
      <c r="D3306" s="4">
        <f>DATE(B3306,N3306,M3306)</f>
        <v>42777</v>
      </c>
      <c r="E3306" s="5">
        <v>2300</v>
      </c>
      <c r="F3306" s="6" t="s">
        <v>14</v>
      </c>
      <c r="G3306" s="7" t="s">
        <v>15</v>
      </c>
      <c r="H3306" s="7"/>
      <c r="I3306" s="1" t="s">
        <v>2372</v>
      </c>
      <c r="J3306" s="1" t="s">
        <v>2374</v>
      </c>
      <c r="K3306" s="6" t="s">
        <v>46</v>
      </c>
      <c r="L3306" s="6">
        <v>5715</v>
      </c>
      <c r="M3306" s="6">
        <v>11</v>
      </c>
      <c r="N3306" s="6">
        <v>2</v>
      </c>
      <c r="P3306" s="6">
        <v>1</v>
      </c>
      <c r="Q3306" s="16" t="str">
        <f>IF($B3306=2014,$P3306,"")</f>
        <v/>
      </c>
      <c r="R3306" s="16" t="str">
        <f>IF($B3306=2015,$P3306,"")</f>
        <v/>
      </c>
      <c r="S3306" s="16" t="str">
        <f>IF($B3306=2016,$P3306,"")</f>
        <v/>
      </c>
      <c r="T3306" s="16">
        <f>IF($B3306=2017,$P3306,"")</f>
        <v>1</v>
      </c>
      <c r="U3306" s="16" t="str">
        <f>IF($B3306=2018,$P3306,"")</f>
        <v/>
      </c>
      <c r="V3306" s="16" t="str">
        <f>IF($B3306=2019,$P3306,"")</f>
        <v/>
      </c>
      <c r="W3306" s="16" t="str">
        <f>IF($B3306=2020,$P3306,"")</f>
        <v/>
      </c>
      <c r="X3306" s="6" t="str">
        <f>IF($B3306=2021,$P3306,"")</f>
        <v/>
      </c>
      <c r="Y3306" s="6" t="str">
        <f>IF($B3306=2022,$P3306,"")</f>
        <v/>
      </c>
      <c r="Z3306" s="6" t="str">
        <f>IF($B3306=2023,$P3306,"")</f>
        <v/>
      </c>
      <c r="AA3306" s="6" t="str">
        <f>IF($B3306=2024,$P3306,"")</f>
        <v/>
      </c>
      <c r="AB3306" s="16" t="str">
        <f>IF($B3306=2025,$P3306,"")</f>
        <v/>
      </c>
    </row>
    <row r="3307" spans="1:28" ht="24" x14ac:dyDescent="0.25">
      <c r="A3307" s="3">
        <v>1323</v>
      </c>
      <c r="B3307" s="3">
        <v>2017</v>
      </c>
      <c r="C3307" s="3" t="s">
        <v>740</v>
      </c>
      <c r="D3307" s="4">
        <f>DATE(B3307,N3307,M3307)</f>
        <v>42777</v>
      </c>
      <c r="E3307" s="5">
        <v>2136</v>
      </c>
      <c r="F3307" s="6" t="s">
        <v>14</v>
      </c>
      <c r="G3307" s="7" t="s">
        <v>15</v>
      </c>
      <c r="H3307" s="7"/>
      <c r="I3307" s="1" t="s">
        <v>2372</v>
      </c>
      <c r="J3307" s="1" t="s">
        <v>2375</v>
      </c>
      <c r="K3307" s="6" t="s">
        <v>72</v>
      </c>
      <c r="L3307" s="6">
        <v>5716</v>
      </c>
      <c r="M3307" s="6">
        <v>11</v>
      </c>
      <c r="N3307" s="6">
        <v>2</v>
      </c>
      <c r="P3307" s="6">
        <v>1</v>
      </c>
      <c r="Q3307" s="16" t="str">
        <f>IF($B3307=2014,$P3307,"")</f>
        <v/>
      </c>
      <c r="R3307" s="16" t="str">
        <f>IF($B3307=2015,$P3307,"")</f>
        <v/>
      </c>
      <c r="S3307" s="16" t="str">
        <f>IF($B3307=2016,$P3307,"")</f>
        <v/>
      </c>
      <c r="T3307" s="16">
        <f>IF($B3307=2017,$P3307,"")</f>
        <v>1</v>
      </c>
      <c r="U3307" s="16" t="str">
        <f>IF($B3307=2018,$P3307,"")</f>
        <v/>
      </c>
      <c r="V3307" s="16" t="str">
        <f>IF($B3307=2019,$P3307,"")</f>
        <v/>
      </c>
      <c r="W3307" s="16" t="str">
        <f>IF($B3307=2020,$P3307,"")</f>
        <v/>
      </c>
      <c r="X3307" s="6" t="str">
        <f>IF($B3307=2021,$P3307,"")</f>
        <v/>
      </c>
      <c r="Y3307" s="6" t="str">
        <f>IF($B3307=2022,$P3307,"")</f>
        <v/>
      </c>
      <c r="Z3307" s="6" t="str">
        <f>IF($B3307=2023,$P3307,"")</f>
        <v/>
      </c>
      <c r="AA3307" s="6" t="str">
        <f>IF($B3307=2024,$P3307,"")</f>
        <v/>
      </c>
      <c r="AB3307" s="16" t="str">
        <f>IF($B3307=2025,$P3307,"")</f>
        <v/>
      </c>
    </row>
    <row r="3308" spans="1:28" x14ac:dyDescent="0.25">
      <c r="A3308" s="3">
        <v>1323</v>
      </c>
      <c r="B3308" s="3">
        <v>2017</v>
      </c>
      <c r="C3308" s="3" t="s">
        <v>663</v>
      </c>
      <c r="D3308" s="4">
        <f>DATE(B3308,N3308,M3308)</f>
        <v>42790</v>
      </c>
      <c r="E3308" s="5">
        <v>809</v>
      </c>
      <c r="F3308" s="6" t="s">
        <v>14</v>
      </c>
      <c r="G3308" s="7" t="s">
        <v>15</v>
      </c>
      <c r="H3308" s="7"/>
      <c r="I3308" s="1" t="s">
        <v>2372</v>
      </c>
      <c r="J3308" s="1" t="s">
        <v>2376</v>
      </c>
      <c r="K3308" s="6" t="s">
        <v>1157</v>
      </c>
      <c r="L3308" s="6">
        <v>5717</v>
      </c>
      <c r="M3308" s="6">
        <v>24</v>
      </c>
      <c r="N3308" s="6">
        <v>2</v>
      </c>
      <c r="O3308" s="6" t="s">
        <v>81</v>
      </c>
      <c r="P3308" s="6">
        <v>1</v>
      </c>
      <c r="Q3308" s="16" t="str">
        <f>IF($B3308=2014,$P3308,"")</f>
        <v/>
      </c>
      <c r="R3308" s="16" t="str">
        <f>IF($B3308=2015,$P3308,"")</f>
        <v/>
      </c>
      <c r="S3308" s="16" t="str">
        <f>IF($B3308=2016,$P3308,"")</f>
        <v/>
      </c>
      <c r="T3308" s="16">
        <f>IF($B3308=2017,$P3308,"")</f>
        <v>1</v>
      </c>
      <c r="U3308" s="16" t="str">
        <f>IF($B3308=2018,$P3308,"")</f>
        <v/>
      </c>
      <c r="V3308" s="16" t="str">
        <f>IF($B3308=2019,$P3308,"")</f>
        <v/>
      </c>
      <c r="W3308" s="16" t="str">
        <f>IF($B3308=2020,$P3308,"")</f>
        <v/>
      </c>
      <c r="X3308" s="6" t="str">
        <f>IF($B3308=2021,$P3308,"")</f>
        <v/>
      </c>
      <c r="Y3308" s="6" t="str">
        <f>IF($B3308=2022,$P3308,"")</f>
        <v/>
      </c>
      <c r="Z3308" s="6" t="str">
        <f>IF($B3308=2023,$P3308,"")</f>
        <v/>
      </c>
      <c r="AA3308" s="6" t="str">
        <f>IF($B3308=2024,$P3308,"")</f>
        <v/>
      </c>
      <c r="AB3308" s="16" t="str">
        <f>IF($B3308=2025,$P3308,"")</f>
        <v/>
      </c>
    </row>
    <row r="3309" spans="1:28" x14ac:dyDescent="0.25">
      <c r="A3309" s="3">
        <v>1323</v>
      </c>
      <c r="B3309" s="3">
        <v>2017</v>
      </c>
      <c r="C3309" s="3" t="s">
        <v>26</v>
      </c>
      <c r="D3309" s="4">
        <f>DATE(B3309,N3309,M3309)</f>
        <v>42942</v>
      </c>
      <c r="E3309" s="5">
        <v>1</v>
      </c>
      <c r="F3309" s="6" t="s">
        <v>14</v>
      </c>
      <c r="G3309" s="6" t="s">
        <v>15</v>
      </c>
      <c r="H3309" s="7"/>
      <c r="I3309" s="1" t="s">
        <v>2372</v>
      </c>
      <c r="J3309" s="8" t="s">
        <v>2377</v>
      </c>
      <c r="K3309" s="6" t="s">
        <v>25</v>
      </c>
      <c r="L3309" s="6">
        <v>5802</v>
      </c>
      <c r="M3309" s="6">
        <v>26</v>
      </c>
      <c r="N3309" s="6">
        <v>7</v>
      </c>
      <c r="P3309" s="6">
        <v>1</v>
      </c>
      <c r="Q3309" s="16" t="str">
        <f>IF($B3309=2014,$P3309,"")</f>
        <v/>
      </c>
      <c r="R3309" s="16" t="str">
        <f>IF($B3309=2015,$P3309,"")</f>
        <v/>
      </c>
      <c r="S3309" s="16" t="str">
        <f>IF($B3309=2016,$P3309,"")</f>
        <v/>
      </c>
      <c r="T3309" s="16">
        <f>IF($B3309=2017,$P3309,"")</f>
        <v>1</v>
      </c>
      <c r="U3309" s="16" t="str">
        <f>IF($B3309=2018,$P3309,"")</f>
        <v/>
      </c>
      <c r="V3309" s="16" t="str">
        <f>IF($B3309=2019,$P3309,"")</f>
        <v/>
      </c>
      <c r="W3309" s="16" t="str">
        <f>IF($B3309=2020,$P3309,"")</f>
        <v/>
      </c>
      <c r="X3309" s="6" t="str">
        <f>IF($B3309=2021,$P3309,"")</f>
        <v/>
      </c>
      <c r="Y3309" s="6" t="str">
        <f>IF($B3309=2022,$P3309,"")</f>
        <v/>
      </c>
      <c r="Z3309" s="6" t="str">
        <f>IF($B3309=2023,$P3309,"")</f>
        <v/>
      </c>
      <c r="AA3309" s="6" t="str">
        <f>IF($B3309=2024,$P3309,"")</f>
        <v/>
      </c>
      <c r="AB3309" s="16" t="str">
        <f>IF($B3309=2025,$P3309,"")</f>
        <v/>
      </c>
    </row>
    <row r="3310" spans="1:28" x14ac:dyDescent="0.25">
      <c r="A3310" s="3">
        <v>1323</v>
      </c>
      <c r="B3310" s="3">
        <v>2020</v>
      </c>
      <c r="C3310" s="3" t="s">
        <v>2378</v>
      </c>
      <c r="D3310" s="4">
        <f>DATE(B3310,N3310,M3310)</f>
        <v>43944</v>
      </c>
      <c r="E3310" s="5">
        <v>2332</v>
      </c>
      <c r="F3310" s="6" t="s">
        <v>14</v>
      </c>
      <c r="G3310" s="6" t="s">
        <v>15</v>
      </c>
      <c r="I3310" s="1" t="s">
        <v>2372</v>
      </c>
      <c r="J3310" s="1" t="s">
        <v>2379</v>
      </c>
      <c r="K3310" s="6" t="s">
        <v>72</v>
      </c>
      <c r="L3310" s="6">
        <v>60191</v>
      </c>
      <c r="M3310" s="6">
        <v>23</v>
      </c>
      <c r="N3310" s="6">
        <v>4</v>
      </c>
      <c r="P3310" s="6">
        <v>1</v>
      </c>
      <c r="Q3310" s="16" t="str">
        <f>IF($B3310=2014,$P3310,"")</f>
        <v/>
      </c>
      <c r="R3310" s="16" t="str">
        <f>IF($B3310=2015,$P3310,"")</f>
        <v/>
      </c>
      <c r="S3310" s="16" t="str">
        <f>IF($B3310=2016,$P3310,"")</f>
        <v/>
      </c>
      <c r="T3310" s="16" t="str">
        <f>IF($B3310=2017,$P3310,"")</f>
        <v/>
      </c>
      <c r="U3310" s="16" t="str">
        <f>IF($B3310=2018,$P3310,"")</f>
        <v/>
      </c>
      <c r="V3310" s="16" t="str">
        <f>IF($B3310=2019,$P3310,"")</f>
        <v/>
      </c>
      <c r="W3310" s="16">
        <f>IF($B3310=2020,$P3310,"")</f>
        <v>1</v>
      </c>
      <c r="X3310" s="6" t="str">
        <f>IF($B3310=2021,$P3310,"")</f>
        <v/>
      </c>
      <c r="Y3310" s="6" t="str">
        <f>IF($B3310=2022,$P3310,"")</f>
        <v/>
      </c>
      <c r="Z3310" s="6" t="str">
        <f>IF($B3310=2023,$P3310,"")</f>
        <v/>
      </c>
      <c r="AA3310" s="6" t="str">
        <f>IF($B3310=2024,$P3310,"")</f>
        <v/>
      </c>
      <c r="AB3310" s="16" t="str">
        <f>IF($B3310=2025,$P3310,"")</f>
        <v/>
      </c>
    </row>
    <row r="3311" spans="1:28" x14ac:dyDescent="0.25">
      <c r="A3311" s="3">
        <v>1323</v>
      </c>
      <c r="B3311" s="3">
        <v>2021</v>
      </c>
      <c r="C3311" s="3" t="s">
        <v>493</v>
      </c>
      <c r="D3311" s="4">
        <v>44444</v>
      </c>
      <c r="E3311" s="5">
        <v>335</v>
      </c>
      <c r="F3311" s="6" t="s">
        <v>14</v>
      </c>
      <c r="G3311" s="6" t="s">
        <v>15</v>
      </c>
      <c r="I3311" s="1" t="s">
        <v>2372</v>
      </c>
      <c r="J3311" s="1" t="s">
        <v>3748</v>
      </c>
      <c r="K3311" s="6" t="s">
        <v>17</v>
      </c>
      <c r="L3311" s="6">
        <v>6205</v>
      </c>
      <c r="M3311" s="6">
        <v>5</v>
      </c>
      <c r="N3311" s="6">
        <v>9</v>
      </c>
      <c r="P3311" s="6">
        <v>1</v>
      </c>
      <c r="Q3311" s="16" t="str">
        <f>IF($B3311=2014,$P3311,"")</f>
        <v/>
      </c>
      <c r="R3311" s="16" t="str">
        <f>IF($B3311=2015,$P3311,"")</f>
        <v/>
      </c>
      <c r="S3311" s="16" t="str">
        <f>IF($B3311=2016,$P3311,"")</f>
        <v/>
      </c>
      <c r="T3311" s="16" t="str">
        <f>IF($B3311=2017,$P3311,"")</f>
        <v/>
      </c>
      <c r="U3311" s="16" t="str">
        <f>IF($B3311=2018,$P3311,"")</f>
        <v/>
      </c>
      <c r="V3311" s="16" t="str">
        <f>IF($B3311=2019,$P3311,"")</f>
        <v/>
      </c>
      <c r="W3311" s="16" t="str">
        <f>IF($B3311=2020,$P3311,"")</f>
        <v/>
      </c>
      <c r="X3311" s="6">
        <f>IF($B3311=2021,$P3311,"")</f>
        <v>1</v>
      </c>
      <c r="Y3311" s="6" t="str">
        <f>IF($B3311=2022,$P3311,"")</f>
        <v/>
      </c>
      <c r="Z3311" s="6" t="str">
        <f>IF($B3311=2023,$P3311,"")</f>
        <v/>
      </c>
      <c r="AA3311" s="6" t="str">
        <f>IF($B3311=2024,$P3311,"")</f>
        <v/>
      </c>
      <c r="AB3311" s="16" t="str">
        <f>IF($B3311=2025,$P3311,"")</f>
        <v/>
      </c>
    </row>
    <row r="3312" spans="1:28" ht="36" x14ac:dyDescent="0.25">
      <c r="A3312" s="3">
        <v>1323</v>
      </c>
      <c r="B3312" s="3">
        <v>2022</v>
      </c>
      <c r="C3312" s="3" t="s">
        <v>849</v>
      </c>
      <c r="D3312" s="4">
        <f>DATE(B3312,N3312,M3312)</f>
        <v>44890</v>
      </c>
      <c r="E3312" s="5">
        <v>555</v>
      </c>
      <c r="F3312" s="7" t="s">
        <v>14</v>
      </c>
      <c r="G3312" s="7" t="s">
        <v>15</v>
      </c>
      <c r="H3312" s="7"/>
      <c r="I3312" s="1" t="s">
        <v>2372</v>
      </c>
      <c r="J3312" s="1" t="s">
        <v>4581</v>
      </c>
      <c r="K3312" s="6" t="s">
        <v>842</v>
      </c>
      <c r="L3312" s="6">
        <v>6310</v>
      </c>
      <c r="M3312" s="6">
        <v>25</v>
      </c>
      <c r="N3312" s="6">
        <v>11</v>
      </c>
      <c r="O3312" s="6" t="s">
        <v>81</v>
      </c>
      <c r="P3312" s="6">
        <v>1</v>
      </c>
      <c r="Q3312" s="16" t="str">
        <f>IF($B3312=2014,$P3312,"")</f>
        <v/>
      </c>
      <c r="R3312" s="16" t="str">
        <f>IF($B3312=2015,$P3312,"")</f>
        <v/>
      </c>
      <c r="S3312" s="16" t="str">
        <f>IF($B3312=2016,$P3312,"")</f>
        <v/>
      </c>
      <c r="T3312" s="16" t="str">
        <f>IF($B3312=2017,$P3312,"")</f>
        <v/>
      </c>
      <c r="U3312" s="16" t="str">
        <f>IF($B3312=2018,$P3312,"")</f>
        <v/>
      </c>
      <c r="V3312" s="16" t="str">
        <f>IF($B3312=2019,$P3312,"")</f>
        <v/>
      </c>
      <c r="W3312" s="16" t="str">
        <f>IF($B3312=2020,$P3312,"")</f>
        <v/>
      </c>
      <c r="X3312" s="6" t="str">
        <f>IF($B3312=2021,$P3312,"")</f>
        <v/>
      </c>
      <c r="Y3312" s="6">
        <f>IF($B3312=2022,$P3312,"")</f>
        <v>1</v>
      </c>
      <c r="Z3312" s="6" t="str">
        <f>IF($B3312=2023,$P3312,"")</f>
        <v/>
      </c>
      <c r="AA3312" s="6" t="str">
        <f>IF($B3312=2024,$P3312,"")</f>
        <v/>
      </c>
      <c r="AB3312" s="16" t="str">
        <f>IF($B3312=2025,$P3312,"")</f>
        <v/>
      </c>
    </row>
    <row r="3313" spans="1:28" ht="24" x14ac:dyDescent="0.25">
      <c r="A3313" s="3">
        <v>1323</v>
      </c>
      <c r="B3313" s="3">
        <v>2022</v>
      </c>
      <c r="C3313" s="3" t="s">
        <v>947</v>
      </c>
      <c r="D3313" s="4">
        <f>DATE(B3313,N3313,M3313)</f>
        <v>44899</v>
      </c>
      <c r="E3313" s="5">
        <v>1523</v>
      </c>
      <c r="F3313" s="7" t="s">
        <v>14</v>
      </c>
      <c r="G3313" s="7" t="s">
        <v>15</v>
      </c>
      <c r="H3313" s="7"/>
      <c r="I3313" s="1" t="s">
        <v>2372</v>
      </c>
      <c r="J3313" s="1" t="s">
        <v>4746</v>
      </c>
      <c r="K3313" s="6" t="s">
        <v>842</v>
      </c>
      <c r="L3313" s="6">
        <v>6311</v>
      </c>
      <c r="M3313" s="6">
        <v>4</v>
      </c>
      <c r="N3313" s="6">
        <v>12</v>
      </c>
      <c r="O3313" s="6" t="s">
        <v>81</v>
      </c>
      <c r="P3313" s="6">
        <v>1</v>
      </c>
      <c r="Q3313" s="16" t="str">
        <f>IF($B3313=2014,$P3313,"")</f>
        <v/>
      </c>
      <c r="R3313" s="16" t="str">
        <f>IF($B3313=2015,$P3313,"")</f>
        <v/>
      </c>
      <c r="S3313" s="16" t="str">
        <f>IF($B3313=2016,$P3313,"")</f>
        <v/>
      </c>
      <c r="T3313" s="16" t="str">
        <f>IF($B3313=2017,$P3313,"")</f>
        <v/>
      </c>
      <c r="U3313" s="16" t="str">
        <f>IF($B3313=2018,$P3313,"")</f>
        <v/>
      </c>
      <c r="V3313" s="16" t="str">
        <f>IF($B3313=2019,$P3313,"")</f>
        <v/>
      </c>
      <c r="W3313" s="16" t="str">
        <f>IF($B3313=2020,$P3313,"")</f>
        <v/>
      </c>
      <c r="X3313" s="6" t="str">
        <f>IF($B3313=2021,$P3313,"")</f>
        <v/>
      </c>
      <c r="Y3313" s="6">
        <f>IF($B3313=2022,$P3313,"")</f>
        <v>1</v>
      </c>
      <c r="Z3313" s="6" t="str">
        <f>IF($B3313=2023,$P3313,"")</f>
        <v/>
      </c>
      <c r="AA3313" s="6" t="str">
        <f>IF($B3313=2024,$P3313,"")</f>
        <v/>
      </c>
      <c r="AB3313" s="16" t="str">
        <f>IF($B3313=2025,$P3313,"")</f>
        <v/>
      </c>
    </row>
    <row r="3314" spans="1:28" x14ac:dyDescent="0.25">
      <c r="A3314" s="3">
        <v>1323</v>
      </c>
      <c r="B3314" s="3">
        <v>2023</v>
      </c>
      <c r="C3314" s="3" t="s">
        <v>153</v>
      </c>
      <c r="D3314" s="4">
        <f>DATE(B3314,N3314,M3314)</f>
        <v>44966</v>
      </c>
      <c r="E3314" s="5">
        <v>2100</v>
      </c>
      <c r="F3314" s="7" t="s">
        <v>14</v>
      </c>
      <c r="G3314" s="7" t="s">
        <v>15</v>
      </c>
      <c r="H3314" s="7"/>
      <c r="I3314" s="1" t="s">
        <v>2372</v>
      </c>
      <c r="J3314" s="1" t="s">
        <v>5150</v>
      </c>
      <c r="K3314" s="6" t="s">
        <v>842</v>
      </c>
      <c r="L3314" s="6">
        <v>6316</v>
      </c>
      <c r="M3314" s="6">
        <v>9</v>
      </c>
      <c r="N3314" s="6">
        <v>2</v>
      </c>
      <c r="O3314" s="6" t="s">
        <v>81</v>
      </c>
      <c r="P3314" s="6">
        <v>1</v>
      </c>
      <c r="Q3314" s="16" t="str">
        <f>IF($B3314=2014,$P3314,"")</f>
        <v/>
      </c>
      <c r="R3314" s="16" t="str">
        <f>IF($B3314=2015,$P3314,"")</f>
        <v/>
      </c>
      <c r="S3314" s="16" t="str">
        <f>IF($B3314=2016,$P3314,"")</f>
        <v/>
      </c>
      <c r="T3314" s="16" t="str">
        <f>IF($B3314=2017,$P3314,"")</f>
        <v/>
      </c>
      <c r="U3314" s="16" t="str">
        <f>IF($B3314=2018,$P3314,"")</f>
        <v/>
      </c>
      <c r="V3314" s="16" t="str">
        <f>IF($B3314=2019,$P3314,"")</f>
        <v/>
      </c>
      <c r="W3314" s="16" t="str">
        <f>IF($B3314=2020,$P3314,"")</f>
        <v/>
      </c>
      <c r="X3314" s="6" t="str">
        <f>IF($B3314=2021,$P3314,"")</f>
        <v/>
      </c>
      <c r="Y3314" s="6" t="str">
        <f>IF($B3314=2022,$P3314,"")</f>
        <v/>
      </c>
      <c r="Z3314" s="6">
        <f>IF($B3314=2023,$P3314,"")</f>
        <v>1</v>
      </c>
      <c r="AA3314" s="6" t="str">
        <f>IF($B3314=2024,$P3314,"")</f>
        <v/>
      </c>
      <c r="AB3314" s="16" t="str">
        <f>IF($B3314=2025,$P3314,"")</f>
        <v/>
      </c>
    </row>
    <row r="3315" spans="1:28" x14ac:dyDescent="0.25">
      <c r="A3315" s="3">
        <v>1323</v>
      </c>
      <c r="B3315" s="3">
        <v>2023</v>
      </c>
      <c r="C3315" s="3" t="s">
        <v>1038</v>
      </c>
      <c r="D3315" s="4">
        <f>DATE(B3315,N3315,M3315)</f>
        <v>44975</v>
      </c>
      <c r="E3315" s="5">
        <v>1627</v>
      </c>
      <c r="F3315" s="7" t="s">
        <v>14</v>
      </c>
      <c r="G3315" s="7" t="s">
        <v>15</v>
      </c>
      <c r="H3315" s="7"/>
      <c r="I3315" s="1" t="s">
        <v>2372</v>
      </c>
      <c r="J3315" s="1" t="s">
        <v>5260</v>
      </c>
      <c r="K3315" s="6" t="s">
        <v>842</v>
      </c>
      <c r="L3315" s="6">
        <v>6317</v>
      </c>
      <c r="M3315" s="6">
        <v>18</v>
      </c>
      <c r="N3315" s="6">
        <v>2</v>
      </c>
      <c r="O3315" s="6" t="str">
        <f>IF(K3315="HR","NOR"," ")</f>
        <v>NOR</v>
      </c>
      <c r="P3315" s="6">
        <v>1</v>
      </c>
      <c r="Q3315" s="16" t="str">
        <f>IF($B3315=2014,$P3315,"")</f>
        <v/>
      </c>
      <c r="R3315" s="16" t="str">
        <f>IF($B3315=2015,$P3315,"")</f>
        <v/>
      </c>
      <c r="S3315" s="16" t="str">
        <f>IF($B3315=2016,$P3315,"")</f>
        <v/>
      </c>
      <c r="T3315" s="16" t="str">
        <f>IF($B3315=2017,$P3315,"")</f>
        <v/>
      </c>
      <c r="U3315" s="16" t="str">
        <f>IF($B3315=2018,$P3315,"")</f>
        <v/>
      </c>
      <c r="V3315" s="16" t="str">
        <f>IF($B3315=2019,$P3315,"")</f>
        <v/>
      </c>
      <c r="W3315" s="16" t="str">
        <f>IF($B3315=2020,$P3315,"")</f>
        <v/>
      </c>
      <c r="X3315" s="6" t="str">
        <f>IF($B3315=2021,$P3315,"")</f>
        <v/>
      </c>
      <c r="Y3315" s="6" t="str">
        <f>IF($B3315=2022,$P3315,"")</f>
        <v/>
      </c>
      <c r="Z3315" s="6">
        <f>IF($B3315=2023,$P3315,"")</f>
        <v>1</v>
      </c>
      <c r="AA3315" s="6" t="str">
        <f>IF($B3315=2024,$P3315,"")</f>
        <v/>
      </c>
      <c r="AB3315" s="16" t="str">
        <f>IF($B3315=2025,$P3315,"")</f>
        <v/>
      </c>
    </row>
    <row r="3316" spans="1:28" ht="24" x14ac:dyDescent="0.25">
      <c r="A3316" s="3">
        <v>1323</v>
      </c>
      <c r="B3316" s="3">
        <v>2023</v>
      </c>
      <c r="C3316" s="3" t="s">
        <v>1364</v>
      </c>
      <c r="D3316" s="4">
        <f>DATE(B3316,N3316,M3316)</f>
        <v>45221</v>
      </c>
      <c r="E3316" s="5">
        <v>1625</v>
      </c>
      <c r="F3316" s="6" t="s">
        <v>14</v>
      </c>
      <c r="G3316" s="7" t="s">
        <v>15</v>
      </c>
      <c r="H3316" s="7"/>
      <c r="I3316" s="1" t="s">
        <v>2372</v>
      </c>
      <c r="J3316" s="1" t="s">
        <v>5822</v>
      </c>
      <c r="K3316" s="6" t="s">
        <v>842</v>
      </c>
      <c r="L3316" s="6">
        <v>6408</v>
      </c>
      <c r="M3316" s="6">
        <v>22</v>
      </c>
      <c r="N3316" s="6">
        <v>10</v>
      </c>
      <c r="O3316" s="6" t="s">
        <v>81</v>
      </c>
      <c r="P3316" s="6">
        <v>1</v>
      </c>
      <c r="Q3316" s="16" t="str">
        <f>IF($B3316=2014,$P3316,"")</f>
        <v/>
      </c>
      <c r="R3316" s="16" t="str">
        <f>IF($B3316=2015,$P3316,"")</f>
        <v/>
      </c>
      <c r="S3316" s="16" t="str">
        <f>IF($B3316=2016,$P3316,"")</f>
        <v/>
      </c>
      <c r="T3316" s="16" t="str">
        <f>IF($B3316=2017,$P3316,"")</f>
        <v/>
      </c>
      <c r="U3316" s="16" t="str">
        <f>IF($B3316=2018,$P3316,"")</f>
        <v/>
      </c>
      <c r="V3316" s="16" t="str">
        <f>IF($B3316=2019,$P3316,"")</f>
        <v/>
      </c>
      <c r="W3316" s="16" t="str">
        <f>IF($B3316=2020,$P3316,"")</f>
        <v/>
      </c>
      <c r="X3316" s="6" t="str">
        <f>IF($B3316=2021,$P3316,"")</f>
        <v/>
      </c>
      <c r="Y3316" s="6" t="str">
        <f>IF($B3316=2022,$P3316,"")</f>
        <v/>
      </c>
      <c r="Z3316" s="6">
        <f>IF($B3316=2023,$P3316,"")</f>
        <v>1</v>
      </c>
      <c r="AA3316" s="6" t="str">
        <f>IF($B3316=2024,$P3316,"")</f>
        <v/>
      </c>
      <c r="AB3316" s="16" t="str">
        <f>IF($B3316=2025,$P3316,"")</f>
        <v/>
      </c>
    </row>
    <row r="3317" spans="1:28" x14ac:dyDescent="0.25">
      <c r="A3317" s="3">
        <v>1323</v>
      </c>
      <c r="B3317" s="3">
        <v>2023</v>
      </c>
      <c r="C3317" s="3" t="s">
        <v>242</v>
      </c>
      <c r="D3317" s="4">
        <f>DATE(B3317,N3317,M3317)</f>
        <v>45243</v>
      </c>
      <c r="E3317" s="5">
        <v>557</v>
      </c>
      <c r="F3317" s="7" t="s">
        <v>14</v>
      </c>
      <c r="G3317" s="7" t="s">
        <v>15</v>
      </c>
      <c r="H3317" s="7"/>
      <c r="I3317" s="1" t="s">
        <v>2372</v>
      </c>
      <c r="J3317" s="1" t="s">
        <v>5996</v>
      </c>
      <c r="K3317" s="6" t="s">
        <v>842</v>
      </c>
      <c r="L3317" s="6">
        <v>6410</v>
      </c>
      <c r="M3317" s="6">
        <v>13</v>
      </c>
      <c r="N3317" s="6">
        <v>11</v>
      </c>
      <c r="O3317" s="6" t="s">
        <v>81</v>
      </c>
      <c r="P3317" s="6">
        <v>1</v>
      </c>
      <c r="Q3317" s="16" t="str">
        <f>IF($B3317=2014,$P3317,"")</f>
        <v/>
      </c>
      <c r="R3317" s="16" t="str">
        <f>IF($B3317=2015,$P3317,"")</f>
        <v/>
      </c>
      <c r="S3317" s="16" t="str">
        <f>IF($B3317=2016,$P3317,"")</f>
        <v/>
      </c>
      <c r="T3317" s="16" t="str">
        <f>IF($B3317=2017,$P3317,"")</f>
        <v/>
      </c>
      <c r="U3317" s="16" t="str">
        <f>IF($B3317=2018,$P3317,"")</f>
        <v/>
      </c>
      <c r="V3317" s="16" t="str">
        <f>IF($B3317=2019,$P3317,"")</f>
        <v/>
      </c>
      <c r="W3317" s="16" t="str">
        <f>IF($B3317=2020,$P3317,"")</f>
        <v/>
      </c>
      <c r="X3317" s="6" t="str">
        <f>IF($B3317=2021,$P3317,"")</f>
        <v/>
      </c>
      <c r="Y3317" s="6" t="str">
        <f>IF($B3317=2022,$P3317,"")</f>
        <v/>
      </c>
      <c r="Z3317" s="6">
        <f>IF($B3317=2023,$P3317,"")</f>
        <v>1</v>
      </c>
      <c r="AA3317" s="6" t="str">
        <f>IF($B3317=2024,$P3317,"")</f>
        <v/>
      </c>
      <c r="AB3317" s="16" t="str">
        <f>IF($B3317=2025,$P3317,"")</f>
        <v/>
      </c>
    </row>
    <row r="3318" spans="1:28" x14ac:dyDescent="0.25">
      <c r="A3318" s="3">
        <v>1323</v>
      </c>
      <c r="B3318" s="3">
        <v>2023</v>
      </c>
      <c r="C3318" s="3" t="s">
        <v>173</v>
      </c>
      <c r="D3318" s="4">
        <f>DATE(B3318,N3318,M3318)</f>
        <v>45286</v>
      </c>
      <c r="E3318" s="5">
        <v>10</v>
      </c>
      <c r="F3318" s="7" t="s">
        <v>14</v>
      </c>
      <c r="G3318" s="7" t="s">
        <v>15</v>
      </c>
      <c r="H3318" s="7"/>
      <c r="I3318" s="1" t="s">
        <v>2372</v>
      </c>
      <c r="J3318" s="1" t="s">
        <v>6032</v>
      </c>
      <c r="K3318" s="6" t="s">
        <v>4403</v>
      </c>
      <c r="L3318" s="6">
        <v>6412</v>
      </c>
      <c r="M3318" s="6">
        <v>26</v>
      </c>
      <c r="N3318" s="6">
        <v>12</v>
      </c>
      <c r="P3318" s="6">
        <v>1</v>
      </c>
      <c r="Q3318" s="16" t="str">
        <f>IF($B3318=2014,$P3318,"")</f>
        <v/>
      </c>
      <c r="R3318" s="16" t="str">
        <f>IF($B3318=2015,$P3318,"")</f>
        <v/>
      </c>
      <c r="S3318" s="16" t="str">
        <f>IF($B3318=2016,$P3318,"")</f>
        <v/>
      </c>
      <c r="T3318" s="16" t="str">
        <f>IF($B3318=2017,$P3318,"")</f>
        <v/>
      </c>
      <c r="U3318" s="16" t="str">
        <f>IF($B3318=2018,$P3318,"")</f>
        <v/>
      </c>
      <c r="V3318" s="16" t="str">
        <f>IF($B3318=2019,$P3318,"")</f>
        <v/>
      </c>
      <c r="W3318" s="16" t="str">
        <f>IF($B3318=2020,$P3318,"")</f>
        <v/>
      </c>
      <c r="X3318" s="6" t="str">
        <f>IF($B3318=2021,$P3318,"")</f>
        <v/>
      </c>
      <c r="Y3318" s="6" t="str">
        <f>IF($B3318=2022,$P3318,"")</f>
        <v/>
      </c>
      <c r="Z3318" s="6">
        <f>IF($B3318=2023,$P3318,"")</f>
        <v>1</v>
      </c>
      <c r="AA3318" s="6" t="str">
        <f>IF($B3318=2024,$P3318,"")</f>
        <v/>
      </c>
      <c r="AB3318" s="16" t="str">
        <f>IF($B3318=2025,$P3318,"")</f>
        <v/>
      </c>
    </row>
    <row r="3319" spans="1:28" x14ac:dyDescent="0.25">
      <c r="A3319" s="3">
        <v>1323</v>
      </c>
      <c r="B3319" s="3">
        <v>2024</v>
      </c>
      <c r="C3319" s="3" t="s">
        <v>868</v>
      </c>
      <c r="D3319" s="4">
        <f>DATE(B3319,N3319,M3319)</f>
        <v>45314</v>
      </c>
      <c r="E3319" s="5">
        <v>0</v>
      </c>
      <c r="F3319" s="7" t="s">
        <v>14</v>
      </c>
      <c r="G3319" s="7" t="s">
        <v>15</v>
      </c>
      <c r="H3319" s="7"/>
      <c r="I3319" s="1" t="s">
        <v>2372</v>
      </c>
      <c r="J3319" s="1" t="s">
        <v>6172</v>
      </c>
      <c r="K3319" s="6" t="s">
        <v>34</v>
      </c>
      <c r="L3319" s="6">
        <v>6415</v>
      </c>
      <c r="M3319" s="6">
        <v>23</v>
      </c>
      <c r="N3319" s="6">
        <v>1</v>
      </c>
      <c r="O3319" s="6" t="s">
        <v>35</v>
      </c>
      <c r="P3319" s="6">
        <v>1</v>
      </c>
      <c r="Q3319" s="16" t="str">
        <f>IF($B3319=2014,$P3319,"")</f>
        <v/>
      </c>
      <c r="R3319" s="16" t="str">
        <f>IF($B3319=2015,$P3319,"")</f>
        <v/>
      </c>
      <c r="S3319" s="16" t="str">
        <f>IF($B3319=2016,$P3319,"")</f>
        <v/>
      </c>
      <c r="T3319" s="16" t="str">
        <f>IF($B3319=2017,$P3319,"")</f>
        <v/>
      </c>
      <c r="U3319" s="16" t="str">
        <f>IF($B3319=2018,$P3319,"")</f>
        <v/>
      </c>
      <c r="V3319" s="16" t="str">
        <f>IF($B3319=2019,$P3319,"")</f>
        <v/>
      </c>
      <c r="W3319" s="16" t="str">
        <f>IF($B3319=2020,$P3319,"")</f>
        <v/>
      </c>
      <c r="X3319" s="6" t="str">
        <f>IF($B3319=2021,$P3319,"")</f>
        <v/>
      </c>
      <c r="Y3319" s="6" t="str">
        <f>IF($B3319=2022,$P3319,"")</f>
        <v/>
      </c>
      <c r="Z3319" s="6" t="str">
        <f>IF($B3319=2023,$P3319,"")</f>
        <v/>
      </c>
      <c r="AA3319" s="6">
        <f>IF($B3319=2024,$P3319,"")</f>
        <v>1</v>
      </c>
      <c r="AB3319" s="16" t="str">
        <f>IF($B3319=2025,$P3319,"")</f>
        <v/>
      </c>
    </row>
    <row r="3320" spans="1:28" x14ac:dyDescent="0.25">
      <c r="A3320" s="28">
        <v>1323</v>
      </c>
      <c r="B3320" s="28">
        <v>2024</v>
      </c>
      <c r="C3320" s="28" t="s">
        <v>1267</v>
      </c>
      <c r="D3320" s="29">
        <f>DATE(B3320,N3320,M3320)</f>
        <v>45598</v>
      </c>
      <c r="E3320" s="30">
        <v>1605</v>
      </c>
      <c r="F3320" s="31" t="s">
        <v>14</v>
      </c>
      <c r="G3320" s="31" t="s">
        <v>15</v>
      </c>
      <c r="H3320" s="31"/>
      <c r="I3320" s="1" t="s">
        <v>2372</v>
      </c>
      <c r="J3320" s="32" t="s">
        <v>6440</v>
      </c>
      <c r="K3320" s="27" t="s">
        <v>842</v>
      </c>
      <c r="L3320" s="27">
        <v>6509</v>
      </c>
      <c r="M3320" s="27">
        <v>2</v>
      </c>
      <c r="N3320" s="27">
        <v>11</v>
      </c>
      <c r="O3320" s="27" t="s">
        <v>81</v>
      </c>
      <c r="P3320" s="6">
        <v>1</v>
      </c>
      <c r="Q3320" s="16" t="str">
        <f>IF($B3320=2014,$P3320,"")</f>
        <v/>
      </c>
      <c r="R3320" s="16" t="str">
        <f>IF($B3320=2015,$P3320,"")</f>
        <v/>
      </c>
      <c r="S3320" s="16" t="str">
        <f>IF($B3320=2016,$P3320,"")</f>
        <v/>
      </c>
      <c r="T3320" s="16" t="str">
        <f>IF($B3320=2017,$P3320,"")</f>
        <v/>
      </c>
      <c r="U3320" s="16" t="str">
        <f>IF($B3320=2018,$P3320,"")</f>
        <v/>
      </c>
      <c r="V3320" s="16" t="str">
        <f>IF($B3320=2019,$P3320,"")</f>
        <v/>
      </c>
      <c r="W3320" s="16" t="str">
        <f>IF($B3320=2020,$P3320,"")</f>
        <v/>
      </c>
      <c r="X3320" s="6" t="str">
        <f>IF($B3320=2021,$P3320,"")</f>
        <v/>
      </c>
      <c r="Y3320" s="6" t="str">
        <f>IF($B3320=2022,$P3320,"")</f>
        <v/>
      </c>
      <c r="Z3320" s="6" t="str">
        <f>IF($B3320=2023,$P3320,"")</f>
        <v/>
      </c>
      <c r="AA3320" s="6">
        <f>IF($B3320=2024,$P3320,"")</f>
        <v>1</v>
      </c>
      <c r="AB3320" s="16" t="str">
        <f>IF($B3320=2025,$P3320,"")</f>
        <v/>
      </c>
    </row>
    <row r="3321" spans="1:28" x14ac:dyDescent="0.25">
      <c r="A3321" s="28">
        <v>1323</v>
      </c>
      <c r="B3321" s="28">
        <v>2024</v>
      </c>
      <c r="C3321" s="28" t="s">
        <v>236</v>
      </c>
      <c r="D3321" s="29">
        <f>DATE(B3321,N3321,M3321)</f>
        <v>45601</v>
      </c>
      <c r="E3321" s="30">
        <v>2235</v>
      </c>
      <c r="F3321" s="31" t="s">
        <v>14</v>
      </c>
      <c r="G3321" s="31" t="s">
        <v>15</v>
      </c>
      <c r="H3321" s="31"/>
      <c r="I3321" s="1" t="s">
        <v>2372</v>
      </c>
      <c r="J3321" s="32" t="s">
        <v>6441</v>
      </c>
      <c r="K3321" s="27" t="s">
        <v>25</v>
      </c>
      <c r="L3321" s="27">
        <v>6509</v>
      </c>
      <c r="M3321" s="27">
        <v>5</v>
      </c>
      <c r="N3321" s="27">
        <v>11</v>
      </c>
      <c r="O3321" s="27"/>
      <c r="P3321" s="6">
        <v>1</v>
      </c>
      <c r="Q3321" s="16" t="str">
        <f>IF($B3321=2014,$P3321,"")</f>
        <v/>
      </c>
      <c r="R3321" s="16" t="str">
        <f>IF($B3321=2015,$P3321,"")</f>
        <v/>
      </c>
      <c r="S3321" s="16" t="str">
        <f>IF($B3321=2016,$P3321,"")</f>
        <v/>
      </c>
      <c r="T3321" s="16" t="str">
        <f>IF($B3321=2017,$P3321,"")</f>
        <v/>
      </c>
      <c r="U3321" s="16" t="str">
        <f>IF($B3321=2018,$P3321,"")</f>
        <v/>
      </c>
      <c r="V3321" s="16" t="str">
        <f>IF($B3321=2019,$P3321,"")</f>
        <v/>
      </c>
      <c r="W3321" s="16" t="str">
        <f>IF($B3321=2020,$P3321,"")</f>
        <v/>
      </c>
      <c r="X3321" s="6" t="str">
        <f>IF($B3321=2021,$P3321,"")</f>
        <v/>
      </c>
      <c r="Y3321" s="6" t="str">
        <f>IF($B3321=2022,$P3321,"")</f>
        <v/>
      </c>
      <c r="Z3321" s="6" t="str">
        <f>IF($B3321=2023,$P3321,"")</f>
        <v/>
      </c>
      <c r="AA3321" s="6">
        <f>IF($B3321=2024,$P3321,"")</f>
        <v>1</v>
      </c>
      <c r="AB3321" s="16" t="str">
        <f>IF($B3321=2025,$P3321,"")</f>
        <v/>
      </c>
    </row>
    <row r="3322" spans="1:28" x14ac:dyDescent="0.25">
      <c r="A3322" s="28">
        <v>1323</v>
      </c>
      <c r="B3322" s="28">
        <v>2024</v>
      </c>
      <c r="C3322" s="28" t="s">
        <v>819</v>
      </c>
      <c r="D3322" s="29">
        <f>DATE(B3322,N3322,M3322)</f>
        <v>45602</v>
      </c>
      <c r="E3322" s="30">
        <v>59</v>
      </c>
      <c r="F3322" s="31" t="s">
        <v>14</v>
      </c>
      <c r="G3322" s="31" t="s">
        <v>15</v>
      </c>
      <c r="H3322" s="31"/>
      <c r="I3322" s="1" t="s">
        <v>2372</v>
      </c>
      <c r="J3322" s="32" t="s">
        <v>6442</v>
      </c>
      <c r="K3322" s="27" t="s">
        <v>6258</v>
      </c>
      <c r="L3322" s="27">
        <v>6509</v>
      </c>
      <c r="M3322" s="27">
        <v>6</v>
      </c>
      <c r="N3322" s="27">
        <v>11</v>
      </c>
      <c r="O3322" s="27" t="s">
        <v>116</v>
      </c>
      <c r="P3322" s="6">
        <v>1</v>
      </c>
      <c r="Q3322" s="16" t="str">
        <f>IF($B3322=2014,$P3322,"")</f>
        <v/>
      </c>
      <c r="R3322" s="16" t="str">
        <f>IF($B3322=2015,$P3322,"")</f>
        <v/>
      </c>
      <c r="S3322" s="16" t="str">
        <f>IF($B3322=2016,$P3322,"")</f>
        <v/>
      </c>
      <c r="T3322" s="16" t="str">
        <f>IF($B3322=2017,$P3322,"")</f>
        <v/>
      </c>
      <c r="U3322" s="16" t="str">
        <f>IF($B3322=2018,$P3322,"")</f>
        <v/>
      </c>
      <c r="V3322" s="16" t="str">
        <f>IF($B3322=2019,$P3322,"")</f>
        <v/>
      </c>
      <c r="W3322" s="16" t="str">
        <f>IF($B3322=2020,$P3322,"")</f>
        <v/>
      </c>
      <c r="X3322" s="6" t="str">
        <f>IF($B3322=2021,$P3322,"")</f>
        <v/>
      </c>
      <c r="Y3322" s="6" t="str">
        <f>IF($B3322=2022,$P3322,"")</f>
        <v/>
      </c>
      <c r="Z3322" s="6" t="str">
        <f>IF($B3322=2023,$P3322,"")</f>
        <v/>
      </c>
      <c r="AA3322" s="6">
        <f>IF($B3322=2024,$P3322,"")</f>
        <v>1</v>
      </c>
      <c r="AB3322" s="16" t="str">
        <f>IF($B3322=2025,$P3322,"")</f>
        <v/>
      </c>
    </row>
    <row r="3323" spans="1:28" x14ac:dyDescent="0.25">
      <c r="A3323" s="3">
        <v>1323</v>
      </c>
      <c r="B3323" s="5">
        <v>2015</v>
      </c>
      <c r="C3323" s="3" t="s">
        <v>1347</v>
      </c>
      <c r="D3323" s="4">
        <f>DATE(B3323,N3323,M3323)</f>
        <v>42217</v>
      </c>
      <c r="E3323" s="5">
        <v>102</v>
      </c>
      <c r="F3323" s="6" t="s">
        <v>14</v>
      </c>
      <c r="G3323" s="6" t="s">
        <v>15</v>
      </c>
      <c r="I3323" s="8" t="s">
        <v>2380</v>
      </c>
      <c r="J3323" s="8" t="s">
        <v>2381</v>
      </c>
      <c r="K3323" s="6" t="s">
        <v>22</v>
      </c>
      <c r="L3323" s="6">
        <v>5602</v>
      </c>
      <c r="M3323" s="6">
        <v>1</v>
      </c>
      <c r="N3323" s="6">
        <v>8</v>
      </c>
      <c r="P3323" s="6">
        <v>1</v>
      </c>
      <c r="Q3323" s="16" t="str">
        <f>IF($B3323=2014,$P3323,"")</f>
        <v/>
      </c>
      <c r="R3323" s="16">
        <f>IF($B3323=2015,$P3323,"")</f>
        <v>1</v>
      </c>
      <c r="S3323" s="16" t="str">
        <f>IF($B3323=2016,$P3323,"")</f>
        <v/>
      </c>
      <c r="T3323" s="16" t="str">
        <f>IF($B3323=2017,$P3323,"")</f>
        <v/>
      </c>
      <c r="U3323" s="16" t="str">
        <f>IF($B3323=2018,$P3323,"")</f>
        <v/>
      </c>
      <c r="V3323" s="16" t="str">
        <f>IF($B3323=2019,$P3323,"")</f>
        <v/>
      </c>
      <c r="W3323" s="16" t="str">
        <f>IF($B3323=2020,$P3323,"")</f>
        <v/>
      </c>
      <c r="X3323" s="6" t="str">
        <f>IF($B3323=2021,$P3323,"")</f>
        <v/>
      </c>
      <c r="Y3323" s="6" t="str">
        <f>IF($B3323=2022,$P3323,"")</f>
        <v/>
      </c>
      <c r="Z3323" s="6" t="str">
        <f>IF($B3323=2023,$P3323,"")</f>
        <v/>
      </c>
      <c r="AA3323" s="6" t="str">
        <f>IF($B3323=2024,$P3323,"")</f>
        <v/>
      </c>
      <c r="AB3323" s="16" t="str">
        <f>IF($B3323=2025,$P3323,"")</f>
        <v/>
      </c>
    </row>
    <row r="3324" spans="1:28" x14ac:dyDescent="0.25">
      <c r="A3324" s="3">
        <v>1323</v>
      </c>
      <c r="B3324" s="5">
        <v>2015</v>
      </c>
      <c r="C3324" s="3" t="s">
        <v>1382</v>
      </c>
      <c r="D3324" s="4">
        <f>DATE(B3324,N3324,M3324)</f>
        <v>42224</v>
      </c>
      <c r="E3324" s="5">
        <v>130</v>
      </c>
      <c r="F3324" s="6" t="s">
        <v>14</v>
      </c>
      <c r="G3324" s="6" t="s">
        <v>15</v>
      </c>
      <c r="I3324" s="8" t="s">
        <v>2380</v>
      </c>
      <c r="J3324" s="8" t="s">
        <v>2382</v>
      </c>
      <c r="K3324" s="6" t="s">
        <v>1323</v>
      </c>
      <c r="L3324" s="6">
        <v>5602</v>
      </c>
      <c r="M3324" s="6">
        <v>8</v>
      </c>
      <c r="N3324" s="6">
        <v>8</v>
      </c>
      <c r="P3324" s="6">
        <v>1</v>
      </c>
      <c r="Q3324" s="16" t="str">
        <f>IF($B3324=2014,$P3324,"")</f>
        <v/>
      </c>
      <c r="R3324" s="16">
        <f>IF($B3324=2015,$P3324,"")</f>
        <v>1</v>
      </c>
      <c r="S3324" s="16" t="str">
        <f>IF($B3324=2016,$P3324,"")</f>
        <v/>
      </c>
      <c r="T3324" s="16" t="str">
        <f>IF($B3324=2017,$P3324,"")</f>
        <v/>
      </c>
      <c r="U3324" s="16" t="str">
        <f>IF($B3324=2018,$P3324,"")</f>
        <v/>
      </c>
      <c r="V3324" s="16" t="str">
        <f>IF($B3324=2019,$P3324,"")</f>
        <v/>
      </c>
      <c r="W3324" s="16" t="str">
        <f>IF($B3324=2020,$P3324,"")</f>
        <v/>
      </c>
      <c r="X3324" s="6" t="str">
        <f>IF($B3324=2021,$P3324,"")</f>
        <v/>
      </c>
      <c r="Y3324" s="6" t="str">
        <f>IF($B3324=2022,$P3324,"")</f>
        <v/>
      </c>
      <c r="Z3324" s="6" t="str">
        <f>IF($B3324=2023,$P3324,"")</f>
        <v/>
      </c>
      <c r="AA3324" s="6" t="str">
        <f>IF($B3324=2024,$P3324,"")</f>
        <v/>
      </c>
      <c r="AB3324" s="16" t="str">
        <f>IF($B3324=2025,$P3324,"")</f>
        <v/>
      </c>
    </row>
    <row r="3325" spans="1:28" x14ac:dyDescent="0.25">
      <c r="A3325" s="3">
        <v>1323</v>
      </c>
      <c r="B3325" s="5">
        <v>2016</v>
      </c>
      <c r="C3325" s="3" t="s">
        <v>1149</v>
      </c>
      <c r="D3325" s="4">
        <f>DATE(B3325,N3325,M3325)</f>
        <v>42440</v>
      </c>
      <c r="E3325" s="5">
        <v>2130</v>
      </c>
      <c r="F3325" s="6" t="s">
        <v>14</v>
      </c>
      <c r="G3325" s="6" t="s">
        <v>15</v>
      </c>
      <c r="I3325" s="8" t="s">
        <v>2380</v>
      </c>
      <c r="J3325" s="8" t="s">
        <v>2383</v>
      </c>
      <c r="K3325" s="6" t="s">
        <v>235</v>
      </c>
      <c r="L3325" s="6">
        <v>5617</v>
      </c>
      <c r="M3325" s="6">
        <v>11</v>
      </c>
      <c r="N3325" s="6">
        <v>3</v>
      </c>
      <c r="P3325" s="6">
        <v>1</v>
      </c>
      <c r="Q3325" s="16" t="str">
        <f>IF($B3325=2014,$P3325,"")</f>
        <v/>
      </c>
      <c r="R3325" s="16" t="str">
        <f>IF($B3325=2015,$P3325,"")</f>
        <v/>
      </c>
      <c r="S3325" s="16">
        <f>IF($B3325=2016,$P3325,"")</f>
        <v>1</v>
      </c>
      <c r="T3325" s="16" t="str">
        <f>IF($B3325=2017,$P3325,"")</f>
        <v/>
      </c>
      <c r="U3325" s="16" t="str">
        <f>IF($B3325=2018,$P3325,"")</f>
        <v/>
      </c>
      <c r="V3325" s="16" t="str">
        <f>IF($B3325=2019,$P3325,"")</f>
        <v/>
      </c>
      <c r="W3325" s="16" t="str">
        <f>IF($B3325=2020,$P3325,"")</f>
        <v/>
      </c>
      <c r="X3325" s="6" t="str">
        <f>IF($B3325=2021,$P3325,"")</f>
        <v/>
      </c>
      <c r="Y3325" s="6" t="str">
        <f>IF($B3325=2022,$P3325,"")</f>
        <v/>
      </c>
      <c r="Z3325" s="6" t="str">
        <f>IF($B3325=2023,$P3325,"")</f>
        <v/>
      </c>
      <c r="AA3325" s="6" t="str">
        <f>IF($B3325=2024,$P3325,"")</f>
        <v/>
      </c>
      <c r="AB3325" s="16" t="str">
        <f>IF($B3325=2025,$P3325,"")</f>
        <v/>
      </c>
    </row>
    <row r="3326" spans="1:28" x14ac:dyDescent="0.25">
      <c r="A3326" s="3">
        <v>1323</v>
      </c>
      <c r="B3326" s="3">
        <v>2016</v>
      </c>
      <c r="C3326" s="3" t="s">
        <v>70</v>
      </c>
      <c r="D3326" s="4">
        <f>DATE(B3326,N3326,M3326)</f>
        <v>42589</v>
      </c>
      <c r="E3326" s="5">
        <v>101</v>
      </c>
      <c r="F3326" s="6" t="s">
        <v>14</v>
      </c>
      <c r="G3326" s="7" t="s">
        <v>15</v>
      </c>
      <c r="H3326" s="7"/>
      <c r="I3326" s="8" t="s">
        <v>2380</v>
      </c>
      <c r="J3326" s="1" t="s">
        <v>2384</v>
      </c>
      <c r="K3326" s="6" t="s">
        <v>22</v>
      </c>
      <c r="L3326" s="6">
        <v>5702</v>
      </c>
      <c r="M3326" s="6">
        <v>7</v>
      </c>
      <c r="N3326" s="6">
        <v>8</v>
      </c>
      <c r="P3326" s="6">
        <v>1</v>
      </c>
      <c r="Q3326" s="16" t="str">
        <f>IF($B3326=2014,$P3326,"")</f>
        <v/>
      </c>
      <c r="R3326" s="16" t="str">
        <f>IF($B3326=2015,$P3326,"")</f>
        <v/>
      </c>
      <c r="S3326" s="16">
        <f>IF($B3326=2016,$P3326,"")</f>
        <v>1</v>
      </c>
      <c r="T3326" s="16" t="str">
        <f>IF($B3326=2017,$P3326,"")</f>
        <v/>
      </c>
      <c r="U3326" s="16" t="str">
        <f>IF($B3326=2018,$P3326,"")</f>
        <v/>
      </c>
      <c r="V3326" s="16" t="str">
        <f>IF($B3326=2019,$P3326,"")</f>
        <v/>
      </c>
      <c r="W3326" s="16" t="str">
        <f>IF($B3326=2020,$P3326,"")</f>
        <v/>
      </c>
      <c r="X3326" s="6" t="str">
        <f>IF($B3326=2021,$P3326,"")</f>
        <v/>
      </c>
      <c r="Y3326" s="6" t="str">
        <f>IF($B3326=2022,$P3326,"")</f>
        <v/>
      </c>
      <c r="Z3326" s="6" t="str">
        <f>IF($B3326=2023,$P3326,"")</f>
        <v/>
      </c>
      <c r="AA3326" s="6" t="str">
        <f>IF($B3326=2024,$P3326,"")</f>
        <v/>
      </c>
      <c r="AB3326" s="16" t="str">
        <f>IF($B3326=2025,$P3326,"")</f>
        <v/>
      </c>
    </row>
    <row r="3327" spans="1:28" x14ac:dyDescent="0.25">
      <c r="A3327" s="3">
        <v>1323</v>
      </c>
      <c r="B3327" s="3">
        <v>2016</v>
      </c>
      <c r="C3327" s="3" t="s">
        <v>997</v>
      </c>
      <c r="D3327" s="4">
        <f>DATE(B3327,N3327,M3327)</f>
        <v>42597</v>
      </c>
      <c r="E3327" s="5">
        <v>2200</v>
      </c>
      <c r="F3327" s="6" t="s">
        <v>14</v>
      </c>
      <c r="G3327" s="7" t="s">
        <v>15</v>
      </c>
      <c r="H3327" s="7"/>
      <c r="I3327" s="8" t="s">
        <v>2380</v>
      </c>
      <c r="J3327" s="1" t="s">
        <v>2385</v>
      </c>
      <c r="K3327" s="6" t="s">
        <v>22</v>
      </c>
      <c r="L3327" s="6">
        <v>5703</v>
      </c>
      <c r="M3327" s="6">
        <v>15</v>
      </c>
      <c r="N3327" s="6">
        <v>8</v>
      </c>
      <c r="P3327" s="6">
        <v>1</v>
      </c>
      <c r="Q3327" s="16" t="str">
        <f>IF($B3327=2014,$P3327,"")</f>
        <v/>
      </c>
      <c r="R3327" s="16" t="str">
        <f>IF($B3327=2015,$P3327,"")</f>
        <v/>
      </c>
      <c r="S3327" s="16">
        <f>IF($B3327=2016,$P3327,"")</f>
        <v>1</v>
      </c>
      <c r="T3327" s="16" t="str">
        <f>IF($B3327=2017,$P3327,"")</f>
        <v/>
      </c>
      <c r="U3327" s="16" t="str">
        <f>IF($B3327=2018,$P3327,"")</f>
        <v/>
      </c>
      <c r="V3327" s="16" t="str">
        <f>IF($B3327=2019,$P3327,"")</f>
        <v/>
      </c>
      <c r="W3327" s="16" t="str">
        <f>IF($B3327=2020,$P3327,"")</f>
        <v/>
      </c>
      <c r="X3327" s="6" t="str">
        <f>IF($B3327=2021,$P3327,"")</f>
        <v/>
      </c>
      <c r="Y3327" s="6" t="str">
        <f>IF($B3327=2022,$P3327,"")</f>
        <v/>
      </c>
      <c r="Z3327" s="6" t="str">
        <f>IF($B3327=2023,$P3327,"")</f>
        <v/>
      </c>
      <c r="AA3327" s="6" t="str">
        <f>IF($B3327=2024,$P3327,"")</f>
        <v/>
      </c>
      <c r="AB3327" s="16" t="str">
        <f>IF($B3327=2025,$P3327,"")</f>
        <v/>
      </c>
    </row>
    <row r="3328" spans="1:28" x14ac:dyDescent="0.25">
      <c r="A3328" s="3">
        <v>1323</v>
      </c>
      <c r="B3328" s="3">
        <v>2017</v>
      </c>
      <c r="C3328" s="3" t="s">
        <v>1067</v>
      </c>
      <c r="D3328" s="4">
        <f>DATE(B3328,N3328,M3328)</f>
        <v>42964</v>
      </c>
      <c r="E3328" s="5">
        <v>0</v>
      </c>
      <c r="F3328" s="6" t="s">
        <v>14</v>
      </c>
      <c r="G3328" s="6" t="s">
        <v>15</v>
      </c>
      <c r="H3328" s="7"/>
      <c r="I3328" s="8" t="s">
        <v>2380</v>
      </c>
      <c r="J3328" s="8" t="s">
        <v>2386</v>
      </c>
      <c r="K3328" s="6" t="s">
        <v>22</v>
      </c>
      <c r="L3328" s="6">
        <v>5803</v>
      </c>
      <c r="M3328" s="6">
        <v>17</v>
      </c>
      <c r="N3328" s="6">
        <v>8</v>
      </c>
      <c r="P3328" s="6">
        <v>1</v>
      </c>
      <c r="Q3328" s="16" t="str">
        <f>IF($B3328=2014,$P3328,"")</f>
        <v/>
      </c>
      <c r="R3328" s="16" t="str">
        <f>IF($B3328=2015,$P3328,"")</f>
        <v/>
      </c>
      <c r="S3328" s="16" t="str">
        <f>IF($B3328=2016,$P3328,"")</f>
        <v/>
      </c>
      <c r="T3328" s="16">
        <f>IF($B3328=2017,$P3328,"")</f>
        <v>1</v>
      </c>
      <c r="U3328" s="16" t="str">
        <f>IF($B3328=2018,$P3328,"")</f>
        <v/>
      </c>
      <c r="V3328" s="16" t="str">
        <f>IF($B3328=2019,$P3328,"")</f>
        <v/>
      </c>
      <c r="W3328" s="16" t="str">
        <f>IF($B3328=2020,$P3328,"")</f>
        <v/>
      </c>
      <c r="X3328" s="6" t="str">
        <f>IF($B3328=2021,$P3328,"")</f>
        <v/>
      </c>
      <c r="Y3328" s="6" t="str">
        <f>IF($B3328=2022,$P3328,"")</f>
        <v/>
      </c>
      <c r="Z3328" s="6" t="str">
        <f>IF($B3328=2023,$P3328,"")</f>
        <v/>
      </c>
      <c r="AA3328" s="6" t="str">
        <f>IF($B3328=2024,$P3328,"")</f>
        <v/>
      </c>
      <c r="AB3328" s="16" t="str">
        <f>IF($B3328=2025,$P3328,"")</f>
        <v/>
      </c>
    </row>
    <row r="3329" spans="1:28" x14ac:dyDescent="0.25">
      <c r="A3329" s="3">
        <v>1323</v>
      </c>
      <c r="B3329" s="3">
        <v>2018</v>
      </c>
      <c r="C3329" s="3" t="s">
        <v>1931</v>
      </c>
      <c r="D3329" s="4">
        <f>DATE(B3329,N3329,M3329)</f>
        <v>43197</v>
      </c>
      <c r="E3329" s="5">
        <v>0</v>
      </c>
      <c r="F3329" s="6" t="s">
        <v>14</v>
      </c>
      <c r="G3329" s="6" t="s">
        <v>15</v>
      </c>
      <c r="I3329" s="8" t="s">
        <v>2380</v>
      </c>
      <c r="J3329" s="8" t="s">
        <v>2384</v>
      </c>
      <c r="K3329" s="6" t="s">
        <v>22</v>
      </c>
      <c r="L3329" s="6">
        <v>5819</v>
      </c>
      <c r="M3329" s="6">
        <v>7</v>
      </c>
      <c r="N3329" s="6">
        <v>4</v>
      </c>
      <c r="P3329" s="6">
        <v>1</v>
      </c>
      <c r="Q3329" s="16" t="str">
        <f>IF($B3329=2014,$P3329,"")</f>
        <v/>
      </c>
      <c r="R3329" s="16" t="str">
        <f>IF($B3329=2015,$P3329,"")</f>
        <v/>
      </c>
      <c r="S3329" s="16" t="str">
        <f>IF($B3329=2016,$P3329,"")</f>
        <v/>
      </c>
      <c r="T3329" s="16" t="str">
        <f>IF($B3329=2017,$P3329,"")</f>
        <v/>
      </c>
      <c r="U3329" s="16">
        <f>IF($B3329=2018,$P3329,"")</f>
        <v>1</v>
      </c>
      <c r="V3329" s="16" t="str">
        <f>IF($B3329=2019,$P3329,"")</f>
        <v/>
      </c>
      <c r="W3329" s="16" t="str">
        <f>IF($B3329=2020,$P3329,"")</f>
        <v/>
      </c>
      <c r="X3329" s="6" t="str">
        <f>IF($B3329=2021,$P3329,"")</f>
        <v/>
      </c>
      <c r="Y3329" s="6" t="str">
        <f>IF($B3329=2022,$P3329,"")</f>
        <v/>
      </c>
      <c r="Z3329" s="6" t="str">
        <f>IF($B3329=2023,$P3329,"")</f>
        <v/>
      </c>
      <c r="AA3329" s="6" t="str">
        <f>IF($B3329=2024,$P3329,"")</f>
        <v/>
      </c>
      <c r="AB3329" s="16" t="str">
        <f>IF($B3329=2025,$P3329,"")</f>
        <v/>
      </c>
    </row>
    <row r="3330" spans="1:28" x14ac:dyDescent="0.25">
      <c r="A3330" s="3">
        <v>1323</v>
      </c>
      <c r="B3330" s="3">
        <v>2018</v>
      </c>
      <c r="C3330" s="3" t="s">
        <v>776</v>
      </c>
      <c r="D3330" s="4">
        <f>DATE(B3330,N3330,M3330)</f>
        <v>43297</v>
      </c>
      <c r="E3330" s="5">
        <v>0</v>
      </c>
      <c r="F3330" s="6" t="s">
        <v>14</v>
      </c>
      <c r="G3330" s="6" t="s">
        <v>15</v>
      </c>
      <c r="I3330" s="8" t="s">
        <v>2380</v>
      </c>
      <c r="J3330" s="8" t="s">
        <v>2387</v>
      </c>
      <c r="K3330" s="6" t="s">
        <v>22</v>
      </c>
      <c r="L3330" s="6">
        <v>5902</v>
      </c>
      <c r="M3330" s="6">
        <v>16</v>
      </c>
      <c r="N3330" s="6">
        <v>7</v>
      </c>
      <c r="P3330" s="6">
        <v>1</v>
      </c>
      <c r="Q3330" s="16" t="str">
        <f>IF($B3330=2014,$P3330,"")</f>
        <v/>
      </c>
      <c r="R3330" s="16" t="str">
        <f>IF($B3330=2015,$P3330,"")</f>
        <v/>
      </c>
      <c r="S3330" s="16" t="str">
        <f>IF($B3330=2016,$P3330,"")</f>
        <v/>
      </c>
      <c r="T3330" s="16" t="str">
        <f>IF($B3330=2017,$P3330,"")</f>
        <v/>
      </c>
      <c r="U3330" s="16">
        <f>IF($B3330=2018,$P3330,"")</f>
        <v>1</v>
      </c>
      <c r="V3330" s="16" t="str">
        <f>IF($B3330=2019,$P3330,"")</f>
        <v/>
      </c>
      <c r="W3330" s="16" t="str">
        <f>IF($B3330=2020,$P3330,"")</f>
        <v/>
      </c>
      <c r="X3330" s="6" t="str">
        <f>IF($B3330=2021,$P3330,"")</f>
        <v/>
      </c>
      <c r="Y3330" s="6" t="str">
        <f>IF($B3330=2022,$P3330,"")</f>
        <v/>
      </c>
      <c r="Z3330" s="6" t="str">
        <f>IF($B3330=2023,$P3330,"")</f>
        <v/>
      </c>
      <c r="AA3330" s="6" t="str">
        <f>IF($B3330=2024,$P3330,"")</f>
        <v/>
      </c>
      <c r="AB3330" s="16" t="str">
        <f>IF($B3330=2025,$P3330,"")</f>
        <v/>
      </c>
    </row>
    <row r="3331" spans="1:28" x14ac:dyDescent="0.25">
      <c r="A3331" s="3">
        <v>1323</v>
      </c>
      <c r="B3331" s="3">
        <v>2018</v>
      </c>
      <c r="C3331" s="3" t="s">
        <v>285</v>
      </c>
      <c r="D3331" s="4">
        <f>DATE(B3331,N3331,M3331)</f>
        <v>43371</v>
      </c>
      <c r="E3331" s="5">
        <v>2114</v>
      </c>
      <c r="F3331" s="6" t="s">
        <v>14</v>
      </c>
      <c r="G3331" s="6" t="s">
        <v>15</v>
      </c>
      <c r="I3331" s="8" t="s">
        <v>2380</v>
      </c>
      <c r="J3331" s="8" t="s">
        <v>616</v>
      </c>
      <c r="K3331" s="6" t="s">
        <v>1425</v>
      </c>
      <c r="L3331" s="6">
        <v>5906</v>
      </c>
      <c r="M3331" s="6">
        <v>28</v>
      </c>
      <c r="N3331" s="6">
        <v>9</v>
      </c>
      <c r="O3331" s="6" t="s">
        <v>81</v>
      </c>
      <c r="P3331" s="6">
        <v>1</v>
      </c>
      <c r="Q3331" s="16" t="str">
        <f>IF($B3331=2014,$P3331,"")</f>
        <v/>
      </c>
      <c r="R3331" s="16" t="str">
        <f>IF($B3331=2015,$P3331,"")</f>
        <v/>
      </c>
      <c r="S3331" s="16" t="str">
        <f>IF($B3331=2016,$P3331,"")</f>
        <v/>
      </c>
      <c r="T3331" s="16" t="str">
        <f>IF($B3331=2017,$P3331,"")</f>
        <v/>
      </c>
      <c r="U3331" s="16">
        <f>IF($B3331=2018,$P3331,"")</f>
        <v>1</v>
      </c>
      <c r="V3331" s="16" t="str">
        <f>IF($B3331=2019,$P3331,"")</f>
        <v/>
      </c>
      <c r="W3331" s="16" t="str">
        <f>IF($B3331=2020,$P3331,"")</f>
        <v/>
      </c>
      <c r="X3331" s="6" t="str">
        <f>IF($B3331=2021,$P3331,"")</f>
        <v/>
      </c>
      <c r="Y3331" s="6" t="str">
        <f>IF($B3331=2022,$P3331,"")</f>
        <v/>
      </c>
      <c r="Z3331" s="6" t="str">
        <f>IF($B3331=2023,$P3331,"")</f>
        <v/>
      </c>
      <c r="AA3331" s="6" t="str">
        <f>IF($B3331=2024,$P3331,"")</f>
        <v/>
      </c>
      <c r="AB3331" s="16" t="str">
        <f>IF($B3331=2025,$P3331,"")</f>
        <v/>
      </c>
    </row>
    <row r="3332" spans="1:28" x14ac:dyDescent="0.25">
      <c r="A3332" s="3">
        <v>1323</v>
      </c>
      <c r="B3332" s="3">
        <v>2019</v>
      </c>
      <c r="C3332" s="3" t="s">
        <v>1521</v>
      </c>
      <c r="D3332" s="4">
        <f>DATE(B3332,N3332,M3332)</f>
        <v>43624</v>
      </c>
      <c r="E3332" s="5">
        <v>1</v>
      </c>
      <c r="F3332" s="6" t="s">
        <v>14</v>
      </c>
      <c r="G3332" s="6" t="s">
        <v>15</v>
      </c>
      <c r="I3332" s="8" t="s">
        <v>2380</v>
      </c>
      <c r="J3332" s="8" t="s">
        <v>2384</v>
      </c>
      <c r="K3332" s="6" t="s">
        <v>22</v>
      </c>
      <c r="L3332" s="6">
        <v>6001</v>
      </c>
      <c r="M3332" s="6">
        <v>8</v>
      </c>
      <c r="N3332" s="6">
        <v>6</v>
      </c>
      <c r="P3332" s="6">
        <v>1</v>
      </c>
      <c r="Q3332" s="16" t="str">
        <f>IF($B3332=2014,$P3332,"")</f>
        <v/>
      </c>
      <c r="R3332" s="16" t="str">
        <f>IF($B3332=2015,$P3332,"")</f>
        <v/>
      </c>
      <c r="S3332" s="16" t="str">
        <f>IF($B3332=2016,$P3332,"")</f>
        <v/>
      </c>
      <c r="T3332" s="16" t="str">
        <f>IF($B3332=2017,$P3332,"")</f>
        <v/>
      </c>
      <c r="U3332" s="16" t="str">
        <f>IF($B3332=2018,$P3332,"")</f>
        <v/>
      </c>
      <c r="V3332" s="16">
        <f>IF($B3332=2019,$P3332,"")</f>
        <v>1</v>
      </c>
      <c r="W3332" s="16" t="str">
        <f>IF($B3332=2020,$P3332,"")</f>
        <v/>
      </c>
      <c r="X3332" s="6" t="str">
        <f>IF($B3332=2021,$P3332,"")</f>
        <v/>
      </c>
      <c r="Y3332" s="6" t="str">
        <f>IF($B3332=2022,$P3332,"")</f>
        <v/>
      </c>
      <c r="Z3332" s="6" t="str">
        <f>IF($B3332=2023,$P3332,"")</f>
        <v/>
      </c>
      <c r="AA3332" s="6" t="str">
        <f>IF($B3332=2024,$P3332,"")</f>
        <v/>
      </c>
      <c r="AB3332" s="16" t="str">
        <f>IF($B3332=2025,$P3332,"")</f>
        <v/>
      </c>
    </row>
    <row r="3333" spans="1:28" x14ac:dyDescent="0.25">
      <c r="A3333" s="3">
        <v>1323</v>
      </c>
      <c r="B3333" s="3">
        <v>2019</v>
      </c>
      <c r="C3333" s="3" t="s">
        <v>776</v>
      </c>
      <c r="D3333" s="4">
        <f>DATE(B3333,N3333,M3333)</f>
        <v>43662</v>
      </c>
      <c r="E3333" s="5">
        <v>1</v>
      </c>
      <c r="F3333" s="6" t="s">
        <v>14</v>
      </c>
      <c r="G3333" s="6" t="s">
        <v>15</v>
      </c>
      <c r="I3333" s="8" t="s">
        <v>2380</v>
      </c>
      <c r="J3333" s="8" t="s">
        <v>2388</v>
      </c>
      <c r="K3333" s="6" t="s">
        <v>22</v>
      </c>
      <c r="L3333" s="6">
        <v>6003</v>
      </c>
      <c r="M3333" s="6">
        <v>16</v>
      </c>
      <c r="N3333" s="6">
        <v>7</v>
      </c>
      <c r="P3333" s="6">
        <v>1</v>
      </c>
      <c r="Q3333" s="16" t="str">
        <f>IF($B3333=2014,$P3333,"")</f>
        <v/>
      </c>
      <c r="R3333" s="16" t="str">
        <f>IF($B3333=2015,$P3333,"")</f>
        <v/>
      </c>
      <c r="S3333" s="16" t="str">
        <f>IF($B3333=2016,$P3333,"")</f>
        <v/>
      </c>
      <c r="T3333" s="16" t="str">
        <f>IF($B3333=2017,$P3333,"")</f>
        <v/>
      </c>
      <c r="U3333" s="16" t="str">
        <f>IF($B3333=2018,$P3333,"")</f>
        <v/>
      </c>
      <c r="V3333" s="16">
        <f>IF($B3333=2019,$P3333,"")</f>
        <v>1</v>
      </c>
      <c r="W3333" s="16" t="str">
        <f>IF($B3333=2020,$P3333,"")</f>
        <v/>
      </c>
      <c r="X3333" s="6" t="str">
        <f>IF($B3333=2021,$P3333,"")</f>
        <v/>
      </c>
      <c r="Y3333" s="6" t="str">
        <f>IF($B3333=2022,$P3333,"")</f>
        <v/>
      </c>
      <c r="Z3333" s="6" t="str">
        <f>IF($B3333=2023,$P3333,"")</f>
        <v/>
      </c>
      <c r="AA3333" s="6" t="str">
        <f>IF($B3333=2024,$P3333,"")</f>
        <v/>
      </c>
      <c r="AB3333" s="16" t="str">
        <f>IF($B3333=2025,$P3333,"")</f>
        <v/>
      </c>
    </row>
    <row r="3334" spans="1:28" x14ac:dyDescent="0.25">
      <c r="A3334" s="3">
        <v>1323</v>
      </c>
      <c r="B3334" s="3">
        <v>2019</v>
      </c>
      <c r="C3334" s="3" t="s">
        <v>283</v>
      </c>
      <c r="D3334" s="4">
        <f>DATE(B3334,N3334,M3334)</f>
        <v>43738</v>
      </c>
      <c r="E3334" s="5">
        <v>2130</v>
      </c>
      <c r="F3334" s="6" t="s">
        <v>14</v>
      </c>
      <c r="G3334" s="6" t="s">
        <v>15</v>
      </c>
      <c r="I3334" s="8" t="s">
        <v>2380</v>
      </c>
      <c r="J3334" s="8" t="s">
        <v>2389</v>
      </c>
      <c r="K3334" s="6" t="s">
        <v>235</v>
      </c>
      <c r="L3334" s="6">
        <v>6006</v>
      </c>
      <c r="M3334" s="6">
        <v>30</v>
      </c>
      <c r="N3334" s="6">
        <v>9</v>
      </c>
      <c r="P3334" s="6">
        <v>1</v>
      </c>
      <c r="Q3334" s="16" t="str">
        <f>IF($B3334=2014,$P3334,"")</f>
        <v/>
      </c>
      <c r="R3334" s="16" t="str">
        <f>IF($B3334=2015,$P3334,"")</f>
        <v/>
      </c>
      <c r="S3334" s="16" t="str">
        <f>IF($B3334=2016,$P3334,"")</f>
        <v/>
      </c>
      <c r="T3334" s="16" t="str">
        <f>IF($B3334=2017,$P3334,"")</f>
        <v/>
      </c>
      <c r="U3334" s="16" t="str">
        <f>IF($B3334=2018,$P3334,"")</f>
        <v/>
      </c>
      <c r="V3334" s="16">
        <f>IF($B3334=2019,$P3334,"")</f>
        <v>1</v>
      </c>
      <c r="W3334" s="16" t="str">
        <f>IF($B3334=2020,$P3334,"")</f>
        <v/>
      </c>
      <c r="X3334" s="6" t="str">
        <f>IF($B3334=2021,$P3334,"")</f>
        <v/>
      </c>
      <c r="Y3334" s="6" t="str">
        <f>IF($B3334=2022,$P3334,"")</f>
        <v/>
      </c>
      <c r="Z3334" s="6" t="str">
        <f>IF($B3334=2023,$P3334,"")</f>
        <v/>
      </c>
      <c r="AA3334" s="6" t="str">
        <f>IF($B3334=2024,$P3334,"")</f>
        <v/>
      </c>
      <c r="AB3334" s="16" t="str">
        <f>IF($B3334=2025,$P3334,"")</f>
        <v/>
      </c>
    </row>
    <row r="3335" spans="1:28" x14ac:dyDescent="0.25">
      <c r="A3335" s="3">
        <v>1323</v>
      </c>
      <c r="B3335" s="3">
        <v>2020</v>
      </c>
      <c r="C3335" s="3" t="s">
        <v>898</v>
      </c>
      <c r="D3335" s="4">
        <f>DATE(B3335,N3335,M3335)</f>
        <v>43954</v>
      </c>
      <c r="E3335" s="5">
        <v>59</v>
      </c>
      <c r="F3335" s="7" t="s">
        <v>14</v>
      </c>
      <c r="G3335" s="7" t="s">
        <v>15</v>
      </c>
      <c r="H3335" s="7"/>
      <c r="I3335" s="8" t="s">
        <v>2380</v>
      </c>
      <c r="J3335" s="1" t="s">
        <v>2390</v>
      </c>
      <c r="K3335" s="6" t="s">
        <v>22</v>
      </c>
      <c r="L3335" s="6">
        <v>6020</v>
      </c>
      <c r="M3335" s="6">
        <v>3</v>
      </c>
      <c r="N3335" s="6">
        <v>5</v>
      </c>
      <c r="P3335" s="6">
        <v>1</v>
      </c>
      <c r="Q3335" s="16" t="str">
        <f>IF($B3335=2014,$P3335,"")</f>
        <v/>
      </c>
      <c r="R3335" s="16" t="str">
        <f>IF($B3335=2015,$P3335,"")</f>
        <v/>
      </c>
      <c r="S3335" s="16" t="str">
        <f>IF($B3335=2016,$P3335,"")</f>
        <v/>
      </c>
      <c r="T3335" s="16" t="str">
        <f>IF($B3335=2017,$P3335,"")</f>
        <v/>
      </c>
      <c r="U3335" s="16" t="str">
        <f>IF($B3335=2018,$P3335,"")</f>
        <v/>
      </c>
      <c r="V3335" s="16" t="str">
        <f>IF($B3335=2019,$P3335,"")</f>
        <v/>
      </c>
      <c r="W3335" s="16">
        <f>IF($B3335=2020,$P3335,"")</f>
        <v>1</v>
      </c>
      <c r="X3335" s="6" t="str">
        <f>IF($B3335=2021,$P3335,"")</f>
        <v/>
      </c>
      <c r="Y3335" s="6" t="str">
        <f>IF($B3335=2022,$P3335,"")</f>
        <v/>
      </c>
      <c r="Z3335" s="6" t="str">
        <f>IF($B3335=2023,$P3335,"")</f>
        <v/>
      </c>
      <c r="AA3335" s="6" t="str">
        <f>IF($B3335=2024,$P3335,"")</f>
        <v/>
      </c>
      <c r="AB3335" s="16" t="str">
        <f>IF($B3335=2025,$P3335,"")</f>
        <v/>
      </c>
    </row>
    <row r="3336" spans="1:28" x14ac:dyDescent="0.25">
      <c r="A3336" s="3">
        <v>1323</v>
      </c>
      <c r="B3336" s="3">
        <v>2020</v>
      </c>
      <c r="C3336" s="3" t="s">
        <v>41</v>
      </c>
      <c r="D3336" s="4">
        <f>DATE(B3336,N3336,M3336)</f>
        <v>44034</v>
      </c>
      <c r="E3336" s="5">
        <v>2318</v>
      </c>
      <c r="F3336" s="6" t="s">
        <v>14</v>
      </c>
      <c r="G3336" s="6" t="s">
        <v>15</v>
      </c>
      <c r="I3336" s="8" t="s">
        <v>2380</v>
      </c>
      <c r="J3336" s="1" t="s">
        <v>616</v>
      </c>
      <c r="K3336" s="6" t="s">
        <v>22</v>
      </c>
      <c r="L3336" s="6">
        <v>6102</v>
      </c>
      <c r="M3336" s="6">
        <v>22</v>
      </c>
      <c r="N3336" s="6">
        <v>7</v>
      </c>
      <c r="P3336" s="6">
        <v>1</v>
      </c>
      <c r="Q3336" s="16" t="str">
        <f>IF($B3336=2014,$P3336,"")</f>
        <v/>
      </c>
      <c r="R3336" s="16" t="str">
        <f>IF($B3336=2015,$P3336,"")</f>
        <v/>
      </c>
      <c r="S3336" s="16" t="str">
        <f>IF($B3336=2016,$P3336,"")</f>
        <v/>
      </c>
      <c r="T3336" s="16" t="str">
        <f>IF($B3336=2017,$P3336,"")</f>
        <v/>
      </c>
      <c r="U3336" s="16" t="str">
        <f>IF($B3336=2018,$P3336,"")</f>
        <v/>
      </c>
      <c r="V3336" s="16" t="str">
        <f>IF($B3336=2019,$P3336,"")</f>
        <v/>
      </c>
      <c r="W3336" s="16">
        <f>IF($B3336=2020,$P3336,"")</f>
        <v>1</v>
      </c>
      <c r="X3336" s="6" t="str">
        <f>IF($B3336=2021,$P3336,"")</f>
        <v/>
      </c>
      <c r="Y3336" s="6" t="str">
        <f>IF($B3336=2022,$P3336,"")</f>
        <v/>
      </c>
      <c r="Z3336" s="6" t="str">
        <f>IF($B3336=2023,$P3336,"")</f>
        <v/>
      </c>
      <c r="AA3336" s="6" t="str">
        <f>IF($B3336=2024,$P3336,"")</f>
        <v/>
      </c>
      <c r="AB3336" s="16" t="str">
        <f>IF($B3336=2025,$P3336,"")</f>
        <v/>
      </c>
    </row>
    <row r="3337" spans="1:28" x14ac:dyDescent="0.25">
      <c r="A3337" s="3">
        <v>1323</v>
      </c>
      <c r="B3337" s="3">
        <v>2021</v>
      </c>
      <c r="C3337" s="3" t="s">
        <v>1650</v>
      </c>
      <c r="D3337" s="4">
        <v>44402</v>
      </c>
      <c r="E3337" s="5">
        <v>2306</v>
      </c>
      <c r="F3337" s="6" t="s">
        <v>14</v>
      </c>
      <c r="G3337" s="6" t="s">
        <v>15</v>
      </c>
      <c r="I3337" s="8" t="s">
        <v>2380</v>
      </c>
      <c r="J3337" s="1" t="s">
        <v>3749</v>
      </c>
      <c r="K3337" s="6" t="s">
        <v>22</v>
      </c>
      <c r="L3337" s="6">
        <v>6202</v>
      </c>
      <c r="M3337" s="6">
        <v>25</v>
      </c>
      <c r="N3337" s="6">
        <v>7</v>
      </c>
      <c r="P3337" s="6">
        <v>1</v>
      </c>
      <c r="Q3337" s="16" t="str">
        <f>IF($B3337=2014,$P3337,"")</f>
        <v/>
      </c>
      <c r="R3337" s="16" t="str">
        <f>IF($B3337=2015,$P3337,"")</f>
        <v/>
      </c>
      <c r="S3337" s="16" t="str">
        <f>IF($B3337=2016,$P3337,"")</f>
        <v/>
      </c>
      <c r="T3337" s="16" t="str">
        <f>IF($B3337=2017,$P3337,"")</f>
        <v/>
      </c>
      <c r="U3337" s="16" t="str">
        <f>IF($B3337=2018,$P3337,"")</f>
        <v/>
      </c>
      <c r="V3337" s="16" t="str">
        <f>IF($B3337=2019,$P3337,"")</f>
        <v/>
      </c>
      <c r="W3337" s="16" t="str">
        <f>IF($B3337=2020,$P3337,"")</f>
        <v/>
      </c>
      <c r="X3337" s="6">
        <f>IF($B3337=2021,$P3337,"")</f>
        <v>1</v>
      </c>
      <c r="Y3337" s="6" t="str">
        <f>IF($B3337=2022,$P3337,"")</f>
        <v/>
      </c>
      <c r="Z3337" s="6" t="str">
        <f>IF($B3337=2023,$P3337,"")</f>
        <v/>
      </c>
      <c r="AA3337" s="6" t="str">
        <f>IF($B3337=2024,$P3337,"")</f>
        <v/>
      </c>
      <c r="AB3337" s="16" t="str">
        <f>IF($B3337=2025,$P3337,"")</f>
        <v/>
      </c>
    </row>
    <row r="3338" spans="1:28" x14ac:dyDescent="0.25">
      <c r="A3338" s="3">
        <v>1323</v>
      </c>
      <c r="B3338" s="3">
        <v>2022</v>
      </c>
      <c r="C3338" s="3" t="s">
        <v>69</v>
      </c>
      <c r="D3338" s="4">
        <f>DATE(B3338,N3338,M3338)</f>
        <v>44775</v>
      </c>
      <c r="E3338" s="5">
        <v>101</v>
      </c>
      <c r="F3338" s="7" t="s">
        <v>14</v>
      </c>
      <c r="G3338" s="7" t="s">
        <v>15</v>
      </c>
      <c r="H3338" s="7"/>
      <c r="I3338" s="8" t="s">
        <v>2380</v>
      </c>
      <c r="J3338" s="1" t="s">
        <v>4162</v>
      </c>
      <c r="K3338" s="6" t="s">
        <v>22</v>
      </c>
      <c r="L3338" s="6">
        <v>6302</v>
      </c>
      <c r="M3338" s="6">
        <v>2</v>
      </c>
      <c r="N3338" s="6">
        <v>8</v>
      </c>
      <c r="P3338" s="6">
        <v>1</v>
      </c>
      <c r="Q3338" s="16" t="str">
        <f>IF($B3338=2014,$P3338,"")</f>
        <v/>
      </c>
      <c r="R3338" s="16" t="str">
        <f>IF($B3338=2015,$P3338,"")</f>
        <v/>
      </c>
      <c r="S3338" s="16" t="str">
        <f>IF($B3338=2016,$P3338,"")</f>
        <v/>
      </c>
      <c r="T3338" s="16" t="str">
        <f>IF($B3338=2017,$P3338,"")</f>
        <v/>
      </c>
      <c r="U3338" s="16" t="str">
        <f>IF($B3338=2018,$P3338,"")</f>
        <v/>
      </c>
      <c r="V3338" s="16" t="str">
        <f>IF($B3338=2019,$P3338,"")</f>
        <v/>
      </c>
      <c r="W3338" s="16" t="str">
        <f>IF($B3338=2020,$P3338,"")</f>
        <v/>
      </c>
      <c r="X3338" s="6" t="str">
        <f>IF($B3338=2021,$P3338,"")</f>
        <v/>
      </c>
      <c r="Y3338" s="6">
        <f>IF($B3338=2022,$P3338,"")</f>
        <v>1</v>
      </c>
      <c r="Z3338" s="6" t="str">
        <f>IF($B3338=2023,$P3338,"")</f>
        <v/>
      </c>
      <c r="AA3338" s="6" t="str">
        <f>IF($B3338=2024,$P3338,"")</f>
        <v/>
      </c>
      <c r="AB3338" s="16" t="str">
        <f>IF($B3338=2025,$P3338,"")</f>
        <v/>
      </c>
    </row>
    <row r="3339" spans="1:28" x14ac:dyDescent="0.25">
      <c r="A3339" s="3">
        <v>1323</v>
      </c>
      <c r="B3339" s="3">
        <v>2023</v>
      </c>
      <c r="C3339" s="3" t="s">
        <v>43</v>
      </c>
      <c r="D3339" s="4">
        <f>DATE(B3339,N3339,M3339)</f>
        <v>45149</v>
      </c>
      <c r="E3339" s="5">
        <v>39</v>
      </c>
      <c r="F3339" s="6" t="s">
        <v>14</v>
      </c>
      <c r="G3339" s="6" t="s">
        <v>15</v>
      </c>
      <c r="I3339" s="8" t="s">
        <v>2380</v>
      </c>
      <c r="J3339" s="1" t="s">
        <v>5572</v>
      </c>
      <c r="K3339" s="6" t="s">
        <v>22</v>
      </c>
      <c r="L3339" s="6">
        <v>6403</v>
      </c>
      <c r="M3339" s="6">
        <v>11</v>
      </c>
      <c r="N3339" s="6">
        <v>8</v>
      </c>
      <c r="P3339" s="6">
        <v>1</v>
      </c>
      <c r="Q3339" s="16" t="str">
        <f>IF($B3339=2014,$P3339,"")</f>
        <v/>
      </c>
      <c r="R3339" s="16" t="str">
        <f>IF($B3339=2015,$P3339,"")</f>
        <v/>
      </c>
      <c r="S3339" s="16" t="str">
        <f>IF($B3339=2016,$P3339,"")</f>
        <v/>
      </c>
      <c r="T3339" s="16" t="str">
        <f>IF($B3339=2017,$P3339,"")</f>
        <v/>
      </c>
      <c r="U3339" s="16" t="str">
        <f>IF($B3339=2018,$P3339,"")</f>
        <v/>
      </c>
      <c r="V3339" s="16" t="str">
        <f>IF($B3339=2019,$P3339,"")</f>
        <v/>
      </c>
      <c r="W3339" s="16" t="str">
        <f>IF($B3339=2020,$P3339,"")</f>
        <v/>
      </c>
      <c r="X3339" s="6" t="str">
        <f>IF($B3339=2021,$P3339,"")</f>
        <v/>
      </c>
      <c r="Y3339" s="6" t="str">
        <f>IF($B3339=2022,$P3339,"")</f>
        <v/>
      </c>
      <c r="Z3339" s="6">
        <f>IF($B3339=2023,$P3339,"")</f>
        <v>1</v>
      </c>
      <c r="AA3339" s="6" t="str">
        <f>IF($B3339=2024,$P3339,"")</f>
        <v/>
      </c>
      <c r="AB3339" s="16" t="str">
        <f>IF($B3339=2025,$P3339,"")</f>
        <v/>
      </c>
    </row>
    <row r="3340" spans="1:28" ht="48" x14ac:dyDescent="0.25">
      <c r="A3340" s="3">
        <v>1323</v>
      </c>
      <c r="B3340" s="3">
        <v>2021</v>
      </c>
      <c r="C3340" s="3" t="s">
        <v>195</v>
      </c>
      <c r="D3340" s="4">
        <v>44542</v>
      </c>
      <c r="E3340" s="5">
        <v>1959</v>
      </c>
      <c r="F3340" s="7" t="s">
        <v>14</v>
      </c>
      <c r="G3340" s="7" t="s">
        <v>21</v>
      </c>
      <c r="H3340" s="7"/>
      <c r="I3340" s="1" t="s">
        <v>3572</v>
      </c>
      <c r="J3340" s="1" t="s">
        <v>3750</v>
      </c>
      <c r="K3340" s="6" t="s">
        <v>3579</v>
      </c>
      <c r="L3340" s="6">
        <v>6212</v>
      </c>
      <c r="M3340" s="6">
        <v>12</v>
      </c>
      <c r="N3340" s="6">
        <v>12</v>
      </c>
      <c r="P3340" s="6">
        <v>1</v>
      </c>
      <c r="Q3340" s="16" t="str">
        <f>IF($B3340=2014,$P3340,"")</f>
        <v/>
      </c>
      <c r="R3340" s="16" t="str">
        <f>IF($B3340=2015,$P3340,"")</f>
        <v/>
      </c>
      <c r="S3340" s="16" t="str">
        <f>IF($B3340=2016,$P3340,"")</f>
        <v/>
      </c>
      <c r="T3340" s="16" t="str">
        <f>IF($B3340=2017,$P3340,"")</f>
        <v/>
      </c>
      <c r="U3340" s="16" t="str">
        <f>IF($B3340=2018,$P3340,"")</f>
        <v/>
      </c>
      <c r="V3340" s="16" t="str">
        <f>IF($B3340=2019,$P3340,"")</f>
        <v/>
      </c>
      <c r="W3340" s="16" t="str">
        <f>IF($B3340=2020,$P3340,"")</f>
        <v/>
      </c>
      <c r="X3340" s="6">
        <f>IF($B3340=2021,$P3340,"")</f>
        <v>1</v>
      </c>
      <c r="Y3340" s="6" t="str">
        <f>IF($B3340=2022,$P3340,"")</f>
        <v/>
      </c>
      <c r="Z3340" s="6" t="str">
        <f>IF($B3340=2023,$P3340,"")</f>
        <v/>
      </c>
      <c r="AA3340" s="6" t="str">
        <f>IF($B3340=2024,$P3340,"")</f>
        <v/>
      </c>
      <c r="AB3340" s="16" t="str">
        <f>IF($B3340=2025,$P3340,"")</f>
        <v/>
      </c>
    </row>
    <row r="3341" spans="1:28" x14ac:dyDescent="0.25">
      <c r="A3341" s="3">
        <v>1323</v>
      </c>
      <c r="B3341" s="3">
        <v>2022</v>
      </c>
      <c r="C3341" s="3" t="s">
        <v>155</v>
      </c>
      <c r="D3341" s="4">
        <v>44605</v>
      </c>
      <c r="E3341" s="5">
        <v>2100</v>
      </c>
      <c r="F3341" s="7" t="s">
        <v>14</v>
      </c>
      <c r="G3341" s="7" t="s">
        <v>21</v>
      </c>
      <c r="H3341" s="7"/>
      <c r="I3341" s="1" t="s">
        <v>3572</v>
      </c>
      <c r="J3341" s="1" t="s">
        <v>3751</v>
      </c>
      <c r="K3341" s="6" t="s">
        <v>85</v>
      </c>
      <c r="L3341" s="6">
        <v>6216</v>
      </c>
      <c r="M3341" s="6">
        <v>13</v>
      </c>
      <c r="N3341" s="6">
        <v>2</v>
      </c>
      <c r="O3341" s="6" t="s">
        <v>679</v>
      </c>
      <c r="P3341" s="6">
        <v>1</v>
      </c>
      <c r="Q3341" s="16" t="str">
        <f>IF($B3341=2014,$P3341,"")</f>
        <v/>
      </c>
      <c r="R3341" s="16" t="str">
        <f>IF($B3341=2015,$P3341,"")</f>
        <v/>
      </c>
      <c r="S3341" s="16" t="str">
        <f>IF($B3341=2016,$P3341,"")</f>
        <v/>
      </c>
      <c r="T3341" s="16" t="str">
        <f>IF($B3341=2017,$P3341,"")</f>
        <v/>
      </c>
      <c r="U3341" s="16" t="str">
        <f>IF($B3341=2018,$P3341,"")</f>
        <v/>
      </c>
      <c r="V3341" s="16" t="str">
        <f>IF($B3341=2019,$P3341,"")</f>
        <v/>
      </c>
      <c r="W3341" s="16" t="str">
        <f>IF($B3341=2020,$P3341,"")</f>
        <v/>
      </c>
      <c r="X3341" s="6" t="str">
        <f>IF($B3341=2021,$P3341,"")</f>
        <v/>
      </c>
      <c r="Y3341" s="6">
        <f>IF($B3341=2022,$P3341,"")</f>
        <v>1</v>
      </c>
      <c r="Z3341" s="6" t="str">
        <f>IF($B3341=2023,$P3341,"")</f>
        <v/>
      </c>
      <c r="AA3341" s="6" t="str">
        <f>IF($B3341=2024,$P3341,"")</f>
        <v/>
      </c>
      <c r="AB3341" s="16" t="str">
        <f>IF($B3341=2025,$P3341,"")</f>
        <v/>
      </c>
    </row>
    <row r="3342" spans="1:28" ht="24" x14ac:dyDescent="0.25">
      <c r="A3342" s="3">
        <v>1323</v>
      </c>
      <c r="B3342" s="3">
        <v>2022</v>
      </c>
      <c r="C3342" s="3" t="s">
        <v>1936</v>
      </c>
      <c r="D3342" s="4">
        <f>DATE(B3342,N3342,M3342)</f>
        <v>44721</v>
      </c>
      <c r="E3342" s="5">
        <v>2100</v>
      </c>
      <c r="F3342" s="6" t="s">
        <v>14</v>
      </c>
      <c r="G3342" s="6" t="s">
        <v>21</v>
      </c>
      <c r="I3342" s="1" t="s">
        <v>3572</v>
      </c>
      <c r="J3342" s="1" t="s">
        <v>4016</v>
      </c>
      <c r="K3342" s="6" t="s">
        <v>842</v>
      </c>
      <c r="L3342" s="6">
        <v>6301</v>
      </c>
      <c r="M3342" s="6">
        <v>9</v>
      </c>
      <c r="N3342" s="6">
        <v>6</v>
      </c>
      <c r="O3342" s="6" t="s">
        <v>81</v>
      </c>
      <c r="P3342" s="6">
        <v>1</v>
      </c>
      <c r="Q3342" s="16" t="str">
        <f>IF($B3342=2014,$P3342,"")</f>
        <v/>
      </c>
      <c r="R3342" s="16" t="str">
        <f>IF($B3342=2015,$P3342,"")</f>
        <v/>
      </c>
      <c r="S3342" s="16" t="str">
        <f>IF($B3342=2016,$P3342,"")</f>
        <v/>
      </c>
      <c r="T3342" s="16" t="str">
        <f>IF($B3342=2017,$P3342,"")</f>
        <v/>
      </c>
      <c r="U3342" s="16" t="str">
        <f>IF($B3342=2018,$P3342,"")</f>
        <v/>
      </c>
      <c r="V3342" s="16" t="str">
        <f>IF($B3342=2019,$P3342,"")</f>
        <v/>
      </c>
      <c r="W3342" s="16" t="str">
        <f>IF($B3342=2020,$P3342,"")</f>
        <v/>
      </c>
      <c r="X3342" s="6" t="str">
        <f>IF($B3342=2021,$P3342,"")</f>
        <v/>
      </c>
      <c r="Y3342" s="6">
        <f>IF($B3342=2022,$P3342,"")</f>
        <v>1</v>
      </c>
      <c r="Z3342" s="6" t="str">
        <f>IF($B3342=2023,$P3342,"")</f>
        <v/>
      </c>
      <c r="AA3342" s="6" t="str">
        <f>IF($B3342=2024,$P3342,"")</f>
        <v/>
      </c>
      <c r="AB3342" s="16" t="str">
        <f>IF($B3342=2025,$P3342,"")</f>
        <v/>
      </c>
    </row>
    <row r="3343" spans="1:28" x14ac:dyDescent="0.25">
      <c r="A3343" s="3">
        <v>1323</v>
      </c>
      <c r="B3343" s="3">
        <v>2022</v>
      </c>
      <c r="C3343" s="3" t="s">
        <v>957</v>
      </c>
      <c r="D3343" s="4">
        <f>DATE(B3343,N3343,M3343)</f>
        <v>44759</v>
      </c>
      <c r="E3343" s="5">
        <v>2030</v>
      </c>
      <c r="F3343" s="7" t="s">
        <v>14</v>
      </c>
      <c r="G3343" s="7" t="s">
        <v>21</v>
      </c>
      <c r="H3343" s="7"/>
      <c r="I3343" s="1" t="s">
        <v>3572</v>
      </c>
      <c r="J3343" s="1" t="s">
        <v>4161</v>
      </c>
      <c r="K3343" s="6" t="s">
        <v>2564</v>
      </c>
      <c r="L3343" s="6">
        <v>6302</v>
      </c>
      <c r="M3343" s="6">
        <v>17</v>
      </c>
      <c r="N3343" s="6">
        <v>7</v>
      </c>
      <c r="O3343" s="6" t="s">
        <v>116</v>
      </c>
      <c r="P3343" s="6">
        <v>1</v>
      </c>
      <c r="Q3343" s="16" t="str">
        <f>IF($B3343=2014,$P3343,"")</f>
        <v/>
      </c>
      <c r="R3343" s="16" t="str">
        <f>IF($B3343=2015,$P3343,"")</f>
        <v/>
      </c>
      <c r="S3343" s="16" t="str">
        <f>IF($B3343=2016,$P3343,"")</f>
        <v/>
      </c>
      <c r="T3343" s="16" t="str">
        <f>IF($B3343=2017,$P3343,"")</f>
        <v/>
      </c>
      <c r="U3343" s="16" t="str">
        <f>IF($B3343=2018,$P3343,"")</f>
        <v/>
      </c>
      <c r="V3343" s="16" t="str">
        <f>IF($B3343=2019,$P3343,"")</f>
        <v/>
      </c>
      <c r="W3343" s="16" t="str">
        <f>IF($B3343=2020,$P3343,"")</f>
        <v/>
      </c>
      <c r="X3343" s="6" t="str">
        <f>IF($B3343=2021,$P3343,"")</f>
        <v/>
      </c>
      <c r="Y3343" s="6">
        <f>IF($B3343=2022,$P3343,"")</f>
        <v>1</v>
      </c>
      <c r="Z3343" s="6" t="str">
        <f>IF($B3343=2023,$P3343,"")</f>
        <v/>
      </c>
      <c r="AA3343" s="6" t="str">
        <f>IF($B3343=2024,$P3343,"")</f>
        <v/>
      </c>
      <c r="AB3343" s="16" t="str">
        <f>IF($B3343=2025,$P3343,"")</f>
        <v/>
      </c>
    </row>
    <row r="3344" spans="1:28" x14ac:dyDescent="0.25">
      <c r="A3344" s="3">
        <v>1323</v>
      </c>
      <c r="B3344" s="3">
        <v>2022</v>
      </c>
      <c r="C3344" s="3" t="s">
        <v>140</v>
      </c>
      <c r="D3344" s="4">
        <f>DATE(B3344,N3344,M3344)</f>
        <v>44782</v>
      </c>
      <c r="E3344" s="5">
        <v>2059</v>
      </c>
      <c r="F3344" s="6" t="s">
        <v>14</v>
      </c>
      <c r="G3344" s="6" t="s">
        <v>21</v>
      </c>
      <c r="I3344" s="1" t="s">
        <v>3572</v>
      </c>
      <c r="J3344" s="1" t="s">
        <v>4160</v>
      </c>
      <c r="K3344" s="6" t="s">
        <v>22</v>
      </c>
      <c r="L3344" s="6">
        <v>6303</v>
      </c>
      <c r="M3344" s="6">
        <v>9</v>
      </c>
      <c r="N3344" s="6">
        <v>8</v>
      </c>
      <c r="P3344" s="6">
        <v>1</v>
      </c>
      <c r="Q3344" s="16" t="str">
        <f>IF($B3344=2014,$P3344,"")</f>
        <v/>
      </c>
      <c r="R3344" s="16" t="str">
        <f>IF($B3344=2015,$P3344,"")</f>
        <v/>
      </c>
      <c r="S3344" s="16" t="str">
        <f>IF($B3344=2016,$P3344,"")</f>
        <v/>
      </c>
      <c r="T3344" s="16" t="str">
        <f>IF($B3344=2017,$P3344,"")</f>
        <v/>
      </c>
      <c r="U3344" s="16" t="str">
        <f>IF($B3344=2018,$P3344,"")</f>
        <v/>
      </c>
      <c r="V3344" s="16" t="str">
        <f>IF($B3344=2019,$P3344,"")</f>
        <v/>
      </c>
      <c r="W3344" s="16" t="str">
        <f>IF($B3344=2020,$P3344,"")</f>
        <v/>
      </c>
      <c r="X3344" s="6" t="str">
        <f>IF($B3344=2021,$P3344,"")</f>
        <v/>
      </c>
      <c r="Y3344" s="6">
        <f>IF($B3344=2022,$P3344,"")</f>
        <v>1</v>
      </c>
      <c r="Z3344" s="6" t="str">
        <f>IF($B3344=2023,$P3344,"")</f>
        <v/>
      </c>
      <c r="AA3344" s="6" t="str">
        <f>IF($B3344=2024,$P3344,"")</f>
        <v/>
      </c>
      <c r="AB3344" s="16" t="str">
        <f>IF($B3344=2025,$P3344,"")</f>
        <v/>
      </c>
    </row>
    <row r="3345" spans="1:28" x14ac:dyDescent="0.25">
      <c r="A3345" s="3">
        <v>1323</v>
      </c>
      <c r="B3345" s="3">
        <v>2022</v>
      </c>
      <c r="C3345" s="3" t="s">
        <v>278</v>
      </c>
      <c r="D3345" s="4">
        <f>DATE(B3345,N3345,M3345)</f>
        <v>44830</v>
      </c>
      <c r="E3345" s="5">
        <v>1659</v>
      </c>
      <c r="F3345" s="6" t="s">
        <v>14</v>
      </c>
      <c r="G3345" s="6" t="s">
        <v>21</v>
      </c>
      <c r="I3345" s="1" t="s">
        <v>3572</v>
      </c>
      <c r="J3345" s="8" t="s">
        <v>4320</v>
      </c>
      <c r="K3345" s="6" t="s">
        <v>842</v>
      </c>
      <c r="L3345" s="6">
        <v>6306</v>
      </c>
      <c r="M3345" s="6">
        <v>26</v>
      </c>
      <c r="N3345" s="6">
        <v>9</v>
      </c>
      <c r="O3345" s="6" t="s">
        <v>81</v>
      </c>
      <c r="P3345" s="6">
        <v>1</v>
      </c>
      <c r="Q3345" s="16" t="str">
        <f>IF($B3345=2014,$P3345,"")</f>
        <v/>
      </c>
      <c r="R3345" s="16" t="str">
        <f>IF($B3345=2015,$P3345,"")</f>
        <v/>
      </c>
      <c r="S3345" s="16" t="str">
        <f>IF($B3345=2016,$P3345,"")</f>
        <v/>
      </c>
      <c r="T3345" s="16" t="str">
        <f>IF($B3345=2017,$P3345,"")</f>
        <v/>
      </c>
      <c r="U3345" s="16" t="str">
        <f>IF($B3345=2018,$P3345,"")</f>
        <v/>
      </c>
      <c r="V3345" s="16" t="str">
        <f>IF($B3345=2019,$P3345,"")</f>
        <v/>
      </c>
      <c r="W3345" s="16" t="str">
        <f>IF($B3345=2020,$P3345,"")</f>
        <v/>
      </c>
      <c r="X3345" s="6" t="str">
        <f>IF($B3345=2021,$P3345,"")</f>
        <v/>
      </c>
      <c r="Y3345" s="6">
        <f>IF($B3345=2022,$P3345,"")</f>
        <v>1</v>
      </c>
      <c r="Z3345" s="6" t="str">
        <f>IF($B3345=2023,$P3345,"")</f>
        <v/>
      </c>
      <c r="AA3345" s="6" t="str">
        <f>IF($B3345=2024,$P3345,"")</f>
        <v/>
      </c>
      <c r="AB3345" s="16" t="str">
        <f>IF($B3345=2025,$P3345,"")</f>
        <v/>
      </c>
    </row>
    <row r="3346" spans="1:28" x14ac:dyDescent="0.25">
      <c r="A3346" s="3">
        <v>1323</v>
      </c>
      <c r="B3346" s="3">
        <v>2022</v>
      </c>
      <c r="C3346" s="3" t="s">
        <v>244</v>
      </c>
      <c r="D3346" s="4">
        <f>DATE(B3346,N3346,M3346)</f>
        <v>44880</v>
      </c>
      <c r="E3346" s="5">
        <v>1900</v>
      </c>
      <c r="F3346" s="7" t="s">
        <v>14</v>
      </c>
      <c r="G3346" s="7" t="s">
        <v>21</v>
      </c>
      <c r="H3346" s="7"/>
      <c r="I3346" s="1" t="s">
        <v>3572</v>
      </c>
      <c r="J3346" s="1" t="s">
        <v>4580</v>
      </c>
      <c r="K3346" s="6" t="s">
        <v>46</v>
      </c>
      <c r="L3346" s="6">
        <v>6310</v>
      </c>
      <c r="M3346" s="6">
        <v>15</v>
      </c>
      <c r="N3346" s="6">
        <v>11</v>
      </c>
      <c r="O3346" s="6" t="s">
        <v>4528</v>
      </c>
      <c r="P3346" s="6">
        <v>1</v>
      </c>
      <c r="Q3346" s="16" t="str">
        <f>IF($B3346=2014,$P3346,"")</f>
        <v/>
      </c>
      <c r="R3346" s="16" t="str">
        <f>IF($B3346=2015,$P3346,"")</f>
        <v/>
      </c>
      <c r="S3346" s="16" t="str">
        <f>IF($B3346=2016,$P3346,"")</f>
        <v/>
      </c>
      <c r="T3346" s="16" t="str">
        <f>IF($B3346=2017,$P3346,"")</f>
        <v/>
      </c>
      <c r="U3346" s="16" t="str">
        <f>IF($B3346=2018,$P3346,"")</f>
        <v/>
      </c>
      <c r="V3346" s="16" t="str">
        <f>IF($B3346=2019,$P3346,"")</f>
        <v/>
      </c>
      <c r="W3346" s="16" t="str">
        <f>IF($B3346=2020,$P3346,"")</f>
        <v/>
      </c>
      <c r="X3346" s="6" t="str">
        <f>IF($B3346=2021,$P3346,"")</f>
        <v/>
      </c>
      <c r="Y3346" s="6">
        <f>IF($B3346=2022,$P3346,"")</f>
        <v>1</v>
      </c>
      <c r="Z3346" s="6" t="str">
        <f>IF($B3346=2023,$P3346,"")</f>
        <v/>
      </c>
      <c r="AA3346" s="6" t="str">
        <f>IF($B3346=2024,$P3346,"")</f>
        <v/>
      </c>
      <c r="AB3346" s="16" t="str">
        <f>IF($B3346=2025,$P3346,"")</f>
        <v/>
      </c>
    </row>
    <row r="3347" spans="1:28" x14ac:dyDescent="0.25">
      <c r="A3347" s="3">
        <v>1323</v>
      </c>
      <c r="B3347" s="3">
        <v>2023</v>
      </c>
      <c r="C3347" s="3" t="s">
        <v>4998</v>
      </c>
      <c r="D3347" s="4">
        <f>DATE(B3347,N3347,M3347)</f>
        <v>44946</v>
      </c>
      <c r="E3347" s="5">
        <v>2110</v>
      </c>
      <c r="F3347" s="7" t="s">
        <v>14</v>
      </c>
      <c r="G3347" s="7" t="s">
        <v>21</v>
      </c>
      <c r="H3347" s="7"/>
      <c r="I3347" s="1" t="s">
        <v>3572</v>
      </c>
      <c r="J3347" s="1" t="s">
        <v>4999</v>
      </c>
      <c r="K3347" s="6" t="s">
        <v>102</v>
      </c>
      <c r="L3347" s="6">
        <v>6314</v>
      </c>
      <c r="M3347" s="6">
        <v>20</v>
      </c>
      <c r="N3347" s="6">
        <v>1</v>
      </c>
      <c r="P3347" s="6">
        <v>1</v>
      </c>
      <c r="Q3347" s="16" t="str">
        <f>IF($B3347=2014,$P3347,"")</f>
        <v/>
      </c>
      <c r="R3347" s="16" t="str">
        <f>IF($B3347=2015,$P3347,"")</f>
        <v/>
      </c>
      <c r="S3347" s="16" t="str">
        <f>IF($B3347=2016,$P3347,"")</f>
        <v/>
      </c>
      <c r="T3347" s="16" t="str">
        <f>IF($B3347=2017,$P3347,"")</f>
        <v/>
      </c>
      <c r="U3347" s="16" t="str">
        <f>IF($B3347=2018,$P3347,"")</f>
        <v/>
      </c>
      <c r="V3347" s="16" t="str">
        <f>IF($B3347=2019,$P3347,"")</f>
        <v/>
      </c>
      <c r="W3347" s="16" t="str">
        <f>IF($B3347=2020,$P3347,"")</f>
        <v/>
      </c>
      <c r="X3347" s="6" t="str">
        <f>IF($B3347=2021,$P3347,"")</f>
        <v/>
      </c>
      <c r="Y3347" s="6" t="str">
        <f>IF($B3347=2022,$P3347,"")</f>
        <v/>
      </c>
      <c r="Z3347" s="6">
        <f>IF($B3347=2023,$P3347,"")</f>
        <v>1</v>
      </c>
      <c r="AA3347" s="6" t="str">
        <f>IF($B3347=2024,$P3347,"")</f>
        <v/>
      </c>
      <c r="AB3347" s="16" t="str">
        <f>IF($B3347=2025,$P3347,"")</f>
        <v/>
      </c>
    </row>
    <row r="3348" spans="1:28" x14ac:dyDescent="0.25">
      <c r="A3348" s="3">
        <v>1323</v>
      </c>
      <c r="B3348" s="3">
        <v>2023</v>
      </c>
      <c r="C3348" s="3" t="s">
        <v>1274</v>
      </c>
      <c r="D3348" s="4">
        <f>DATE(B3348,N3348,M3348)</f>
        <v>44962</v>
      </c>
      <c r="E3348" s="5">
        <v>1600</v>
      </c>
      <c r="F3348" s="7" t="s">
        <v>14</v>
      </c>
      <c r="G3348" s="7" t="s">
        <v>21</v>
      </c>
      <c r="H3348" s="7"/>
      <c r="I3348" s="1" t="s">
        <v>3572</v>
      </c>
      <c r="J3348" s="1" t="s">
        <v>5100</v>
      </c>
      <c r="K3348" s="6" t="s">
        <v>842</v>
      </c>
      <c r="L3348" s="6">
        <v>6315</v>
      </c>
      <c r="M3348" s="6">
        <v>5</v>
      </c>
      <c r="N3348" s="6">
        <v>2</v>
      </c>
      <c r="O3348" s="6" t="s">
        <v>81</v>
      </c>
      <c r="P3348" s="6">
        <v>1</v>
      </c>
      <c r="Q3348" s="16" t="str">
        <f>IF($B3348=2014,$P3348,"")</f>
        <v/>
      </c>
      <c r="R3348" s="16" t="str">
        <f>IF($B3348=2015,$P3348,"")</f>
        <v/>
      </c>
      <c r="S3348" s="16" t="str">
        <f>IF($B3348=2016,$P3348,"")</f>
        <v/>
      </c>
      <c r="T3348" s="16" t="str">
        <f>IF($B3348=2017,$P3348,"")</f>
        <v/>
      </c>
      <c r="U3348" s="16" t="str">
        <f>IF($B3348=2018,$P3348,"")</f>
        <v/>
      </c>
      <c r="V3348" s="16" t="str">
        <f>IF($B3348=2019,$P3348,"")</f>
        <v/>
      </c>
      <c r="W3348" s="16" t="str">
        <f>IF($B3348=2020,$P3348,"")</f>
        <v/>
      </c>
      <c r="X3348" s="6" t="str">
        <f>IF($B3348=2021,$P3348,"")</f>
        <v/>
      </c>
      <c r="Y3348" s="6" t="str">
        <f>IF($B3348=2022,$P3348,"")</f>
        <v/>
      </c>
      <c r="Z3348" s="6">
        <f>IF($B3348=2023,$P3348,"")</f>
        <v>1</v>
      </c>
      <c r="AA3348" s="6" t="str">
        <f>IF($B3348=2024,$P3348,"")</f>
        <v/>
      </c>
      <c r="AB3348" s="16" t="str">
        <f>IF($B3348=2025,$P3348,"")</f>
        <v/>
      </c>
    </row>
    <row r="3349" spans="1:28" x14ac:dyDescent="0.25">
      <c r="A3349" s="3">
        <v>1323</v>
      </c>
      <c r="B3349" s="3">
        <v>2023</v>
      </c>
      <c r="C3349" s="3" t="s">
        <v>1287</v>
      </c>
      <c r="D3349" s="4">
        <f>DATE(B3349,N3349,M3349)</f>
        <v>44973</v>
      </c>
      <c r="E3349" s="5">
        <v>1800</v>
      </c>
      <c r="F3349" s="7" t="s">
        <v>14</v>
      </c>
      <c r="G3349" s="7" t="s">
        <v>21</v>
      </c>
      <c r="H3349" s="7"/>
      <c r="I3349" s="1" t="s">
        <v>3572</v>
      </c>
      <c r="J3349" s="1" t="s">
        <v>6155</v>
      </c>
      <c r="K3349" s="6" t="s">
        <v>34</v>
      </c>
      <c r="L3349" s="6">
        <v>6316</v>
      </c>
      <c r="M3349" s="6">
        <v>16</v>
      </c>
      <c r="N3349" s="6">
        <v>2</v>
      </c>
      <c r="O3349" s="6" t="s">
        <v>35</v>
      </c>
      <c r="P3349" s="6">
        <v>1</v>
      </c>
      <c r="Q3349" s="16" t="str">
        <f>IF($B3349=2014,$P3349,"")</f>
        <v/>
      </c>
      <c r="R3349" s="16" t="str">
        <f>IF($B3349=2015,$P3349,"")</f>
        <v/>
      </c>
      <c r="S3349" s="16" t="str">
        <f>IF($B3349=2016,$P3349,"")</f>
        <v/>
      </c>
      <c r="T3349" s="16" t="str">
        <f>IF($B3349=2017,$P3349,"")</f>
        <v/>
      </c>
      <c r="U3349" s="16" t="str">
        <f>IF($B3349=2018,$P3349,"")</f>
        <v/>
      </c>
      <c r="V3349" s="16" t="str">
        <f>IF($B3349=2019,$P3349,"")</f>
        <v/>
      </c>
      <c r="W3349" s="16" t="str">
        <f>IF($B3349=2020,$P3349,"")</f>
        <v/>
      </c>
      <c r="X3349" s="6" t="str">
        <f>IF($B3349=2021,$P3349,"")</f>
        <v/>
      </c>
      <c r="Y3349" s="6" t="str">
        <f>IF($B3349=2022,$P3349,"")</f>
        <v/>
      </c>
      <c r="Z3349" s="6">
        <f>IF($B3349=2023,$P3349,"")</f>
        <v>1</v>
      </c>
      <c r="AA3349" s="6" t="str">
        <f>IF($B3349=2024,$P3349,"")</f>
        <v/>
      </c>
      <c r="AB3349" s="16" t="str">
        <f>IF($B3349=2025,$P3349,"")</f>
        <v/>
      </c>
    </row>
    <row r="3350" spans="1:28" ht="24" x14ac:dyDescent="0.25">
      <c r="A3350" s="3">
        <v>1323</v>
      </c>
      <c r="B3350" s="3">
        <v>2023</v>
      </c>
      <c r="C3350" s="3" t="s">
        <v>2378</v>
      </c>
      <c r="D3350" s="4">
        <f>DATE(B3350,N3350,M3350)</f>
        <v>45039</v>
      </c>
      <c r="E3350" s="5">
        <v>1855</v>
      </c>
      <c r="F3350" s="7" t="s">
        <v>14</v>
      </c>
      <c r="G3350" s="7" t="s">
        <v>21</v>
      </c>
      <c r="H3350" s="7"/>
      <c r="I3350" s="1" t="s">
        <v>3572</v>
      </c>
      <c r="J3350" s="1" t="s">
        <v>5406</v>
      </c>
      <c r="K3350" s="6" t="s">
        <v>842</v>
      </c>
      <c r="L3350" s="6">
        <v>6321</v>
      </c>
      <c r="M3350" s="6">
        <v>23</v>
      </c>
      <c r="N3350" s="6">
        <v>4</v>
      </c>
      <c r="O3350" s="6" t="s">
        <v>81</v>
      </c>
      <c r="P3350" s="6">
        <v>1</v>
      </c>
      <c r="Q3350" s="16" t="str">
        <f>IF($B3350=2014,$P3350,"")</f>
        <v/>
      </c>
      <c r="R3350" s="16" t="str">
        <f>IF($B3350=2015,$P3350,"")</f>
        <v/>
      </c>
      <c r="S3350" s="16" t="str">
        <f>IF($B3350=2016,$P3350,"")</f>
        <v/>
      </c>
      <c r="T3350" s="16" t="str">
        <f>IF($B3350=2017,$P3350,"")</f>
        <v/>
      </c>
      <c r="U3350" s="16" t="str">
        <f>IF($B3350=2018,$P3350,"")</f>
        <v/>
      </c>
      <c r="V3350" s="16" t="str">
        <f>IF($B3350=2019,$P3350,"")</f>
        <v/>
      </c>
      <c r="W3350" s="16" t="str">
        <f>IF($B3350=2020,$P3350,"")</f>
        <v/>
      </c>
      <c r="X3350" s="6" t="str">
        <f>IF($B3350=2021,$P3350,"")</f>
        <v/>
      </c>
      <c r="Y3350" s="6" t="str">
        <f>IF($B3350=2022,$P3350,"")</f>
        <v/>
      </c>
      <c r="Z3350" s="6">
        <f>IF($B3350=2023,$P3350,"")</f>
        <v>1</v>
      </c>
      <c r="AA3350" s="6" t="str">
        <f>IF($B3350=2024,$P3350,"")</f>
        <v/>
      </c>
      <c r="AB3350" s="16" t="str">
        <f>IF($B3350=2025,$P3350,"")</f>
        <v/>
      </c>
    </row>
    <row r="3351" spans="1:28" x14ac:dyDescent="0.25">
      <c r="A3351" s="3">
        <v>1323</v>
      </c>
      <c r="B3351" s="3">
        <v>2023</v>
      </c>
      <c r="C3351" s="3" t="s">
        <v>1928</v>
      </c>
      <c r="D3351" s="4">
        <f>DATE(B3351,N3351,M3351)</f>
        <v>45142</v>
      </c>
      <c r="E3351" s="5">
        <v>1925</v>
      </c>
      <c r="F3351" s="7" t="s">
        <v>14</v>
      </c>
      <c r="G3351" s="7" t="s">
        <v>21</v>
      </c>
      <c r="H3351" s="7"/>
      <c r="I3351" s="1" t="s">
        <v>3572</v>
      </c>
      <c r="J3351" s="1" t="s">
        <v>5527</v>
      </c>
      <c r="K3351" s="6" t="s">
        <v>842</v>
      </c>
      <c r="L3351" s="6">
        <v>6402</v>
      </c>
      <c r="M3351" s="6">
        <v>4</v>
      </c>
      <c r="N3351" s="6">
        <v>8</v>
      </c>
      <c r="O3351" s="6" t="s">
        <v>81</v>
      </c>
      <c r="P3351" s="6">
        <v>1</v>
      </c>
      <c r="Q3351" s="16" t="str">
        <f>IF($B3351=2014,$P3351,"")</f>
        <v/>
      </c>
      <c r="R3351" s="16" t="str">
        <f>IF($B3351=2015,$P3351,"")</f>
        <v/>
      </c>
      <c r="S3351" s="16" t="str">
        <f>IF($B3351=2016,$P3351,"")</f>
        <v/>
      </c>
      <c r="T3351" s="16" t="str">
        <f>IF($B3351=2017,$P3351,"")</f>
        <v/>
      </c>
      <c r="U3351" s="16" t="str">
        <f>IF($B3351=2018,$P3351,"")</f>
        <v/>
      </c>
      <c r="V3351" s="16" t="str">
        <f>IF($B3351=2019,$P3351,"")</f>
        <v/>
      </c>
      <c r="W3351" s="16" t="str">
        <f>IF($B3351=2020,$P3351,"")</f>
        <v/>
      </c>
      <c r="X3351" s="6" t="str">
        <f>IF($B3351=2021,$P3351,"")</f>
        <v/>
      </c>
      <c r="Y3351" s="6" t="str">
        <f>IF($B3351=2022,$P3351,"")</f>
        <v/>
      </c>
      <c r="Z3351" s="6">
        <f>IF($B3351=2023,$P3351,"")</f>
        <v>1</v>
      </c>
      <c r="AA3351" s="6" t="str">
        <f>IF($B3351=2024,$P3351,"")</f>
        <v/>
      </c>
      <c r="AB3351" s="16" t="str">
        <f>IF($B3351=2025,$P3351,"")</f>
        <v/>
      </c>
    </row>
    <row r="3352" spans="1:28" x14ac:dyDescent="0.25">
      <c r="A3352" s="3">
        <v>1323</v>
      </c>
      <c r="B3352" s="3">
        <v>2023</v>
      </c>
      <c r="C3352" s="3" t="s">
        <v>1382</v>
      </c>
      <c r="D3352" s="4">
        <f>DATE(B3352,N3352,M3352)</f>
        <v>45146</v>
      </c>
      <c r="E3352" s="5">
        <v>2100</v>
      </c>
      <c r="F3352" s="6" t="s">
        <v>14</v>
      </c>
      <c r="G3352" s="6" t="s">
        <v>21</v>
      </c>
      <c r="I3352" s="1" t="s">
        <v>3572</v>
      </c>
      <c r="J3352" s="1" t="s">
        <v>5568</v>
      </c>
      <c r="K3352" s="6" t="s">
        <v>22</v>
      </c>
      <c r="L3352" s="6">
        <v>6403</v>
      </c>
      <c r="M3352" s="6">
        <v>8</v>
      </c>
      <c r="N3352" s="6">
        <v>8</v>
      </c>
      <c r="P3352" s="6">
        <v>1</v>
      </c>
      <c r="Q3352" s="16" t="str">
        <f>IF($B3352=2014,$P3352,"")</f>
        <v/>
      </c>
      <c r="R3352" s="16" t="str">
        <f>IF($B3352=2015,$P3352,"")</f>
        <v/>
      </c>
      <c r="S3352" s="16" t="str">
        <f>IF($B3352=2016,$P3352,"")</f>
        <v/>
      </c>
      <c r="T3352" s="16" t="str">
        <f>IF($B3352=2017,$P3352,"")</f>
        <v/>
      </c>
      <c r="U3352" s="16" t="str">
        <f>IF($B3352=2018,$P3352,"")</f>
        <v/>
      </c>
      <c r="V3352" s="16" t="str">
        <f>IF($B3352=2019,$P3352,"")</f>
        <v/>
      </c>
      <c r="W3352" s="16" t="str">
        <f>IF($B3352=2020,$P3352,"")</f>
        <v/>
      </c>
      <c r="X3352" s="6" t="str">
        <f>IF($B3352=2021,$P3352,"")</f>
        <v/>
      </c>
      <c r="Y3352" s="6" t="str">
        <f>IF($B3352=2022,$P3352,"")</f>
        <v/>
      </c>
      <c r="Z3352" s="6">
        <f>IF($B3352=2023,$P3352,"")</f>
        <v>1</v>
      </c>
      <c r="AA3352" s="6" t="str">
        <f>IF($B3352=2024,$P3352,"")</f>
        <v/>
      </c>
      <c r="AB3352" s="16" t="str">
        <f>IF($B3352=2025,$P3352,"")</f>
        <v/>
      </c>
    </row>
    <row r="3353" spans="1:28" x14ac:dyDescent="0.25">
      <c r="A3353" s="3">
        <v>1323</v>
      </c>
      <c r="B3353" s="3">
        <v>2023</v>
      </c>
      <c r="C3353" s="3" t="s">
        <v>765</v>
      </c>
      <c r="D3353" s="4">
        <f>DATE(B3353,N3353,M3353)</f>
        <v>45170</v>
      </c>
      <c r="E3353" s="5">
        <v>2100</v>
      </c>
      <c r="F3353" s="7" t="s">
        <v>14</v>
      </c>
      <c r="G3353" s="7" t="s">
        <v>21</v>
      </c>
      <c r="H3353" s="7"/>
      <c r="I3353" s="1" t="s">
        <v>3572</v>
      </c>
      <c r="J3353" s="1" t="s">
        <v>5623</v>
      </c>
      <c r="K3353" s="6" t="s">
        <v>38</v>
      </c>
      <c r="L3353" s="6">
        <v>6404</v>
      </c>
      <c r="M3353" s="6">
        <v>1</v>
      </c>
      <c r="N3353" s="6">
        <v>9</v>
      </c>
      <c r="P3353" s="6">
        <v>1</v>
      </c>
      <c r="Q3353" s="16" t="str">
        <f>IF($B3353=2014,$P3353,"")</f>
        <v/>
      </c>
      <c r="R3353" s="16" t="str">
        <f>IF($B3353=2015,$P3353,"")</f>
        <v/>
      </c>
      <c r="S3353" s="16" t="str">
        <f>IF($B3353=2016,$P3353,"")</f>
        <v/>
      </c>
      <c r="T3353" s="16" t="str">
        <f>IF($B3353=2017,$P3353,"")</f>
        <v/>
      </c>
      <c r="U3353" s="16" t="str">
        <f>IF($B3353=2018,$P3353,"")</f>
        <v/>
      </c>
      <c r="V3353" s="16" t="str">
        <f>IF($B3353=2019,$P3353,"")</f>
        <v/>
      </c>
      <c r="W3353" s="16" t="str">
        <f>IF($B3353=2020,$P3353,"")</f>
        <v/>
      </c>
      <c r="X3353" s="6" t="str">
        <f>IF($B3353=2021,$P3353,"")</f>
        <v/>
      </c>
      <c r="Y3353" s="6" t="str">
        <f>IF($B3353=2022,$P3353,"")</f>
        <v/>
      </c>
      <c r="Z3353" s="6">
        <f>IF($B3353=2023,$P3353,"")</f>
        <v>1</v>
      </c>
      <c r="AA3353" s="6" t="str">
        <f>IF($B3353=2024,$P3353,"")</f>
        <v/>
      </c>
      <c r="AB3353" s="16" t="str">
        <f>IF($B3353=2025,$P3353,"")</f>
        <v/>
      </c>
    </row>
    <row r="3354" spans="1:28" x14ac:dyDescent="0.25">
      <c r="A3354" s="3">
        <v>1323</v>
      </c>
      <c r="B3354" s="3">
        <v>2023</v>
      </c>
      <c r="C3354" s="3" t="s">
        <v>271</v>
      </c>
      <c r="D3354" s="4">
        <f>DATE(B3354,N3354,M3354)</f>
        <v>45207</v>
      </c>
      <c r="E3354" s="5">
        <v>2000</v>
      </c>
      <c r="F3354" s="7" t="s">
        <v>14</v>
      </c>
      <c r="G3354" s="7" t="s">
        <v>21</v>
      </c>
      <c r="H3354" s="7"/>
      <c r="I3354" s="1" t="s">
        <v>3572</v>
      </c>
      <c r="J3354" s="1" t="s">
        <v>5757</v>
      </c>
      <c r="K3354" s="6" t="s">
        <v>34</v>
      </c>
      <c r="L3354" s="6">
        <v>6407</v>
      </c>
      <c r="M3354" s="6">
        <v>8</v>
      </c>
      <c r="N3354" s="6">
        <v>10</v>
      </c>
      <c r="O3354" s="6" t="s">
        <v>35</v>
      </c>
      <c r="P3354" s="6">
        <v>1</v>
      </c>
      <c r="Q3354" s="16" t="str">
        <f>IF($B3354=2014,$P3354,"")</f>
        <v/>
      </c>
      <c r="R3354" s="16" t="str">
        <f>IF($B3354=2015,$P3354,"")</f>
        <v/>
      </c>
      <c r="S3354" s="16" t="str">
        <f>IF($B3354=2016,$P3354,"")</f>
        <v/>
      </c>
      <c r="T3354" s="16" t="str">
        <f>IF($B3354=2017,$P3354,"")</f>
        <v/>
      </c>
      <c r="U3354" s="16" t="str">
        <f>IF($B3354=2018,$P3354,"")</f>
        <v/>
      </c>
      <c r="V3354" s="16" t="str">
        <f>IF($B3354=2019,$P3354,"")</f>
        <v/>
      </c>
      <c r="W3354" s="16" t="str">
        <f>IF($B3354=2020,$P3354,"")</f>
        <v/>
      </c>
      <c r="X3354" s="6" t="str">
        <f>IF($B3354=2021,$P3354,"")</f>
        <v/>
      </c>
      <c r="Y3354" s="6" t="str">
        <f>IF($B3354=2022,$P3354,"")</f>
        <v/>
      </c>
      <c r="Z3354" s="6">
        <f>IF($B3354=2023,$P3354,"")</f>
        <v>1</v>
      </c>
      <c r="AA3354" s="6" t="str">
        <f>IF($B3354=2024,$P3354,"")</f>
        <v/>
      </c>
      <c r="AB3354" s="16" t="str">
        <f>IF($B3354=2025,$P3354,"")</f>
        <v/>
      </c>
    </row>
    <row r="3355" spans="1:28" x14ac:dyDescent="0.25">
      <c r="A3355" s="3">
        <v>1323</v>
      </c>
      <c r="B3355" s="3">
        <v>2023</v>
      </c>
      <c r="C3355" s="3" t="s">
        <v>756</v>
      </c>
      <c r="D3355" s="4">
        <f>DATE(B3355,N3355,M3355)</f>
        <v>45270</v>
      </c>
      <c r="E3355" s="5">
        <v>1900</v>
      </c>
      <c r="F3355" s="7" t="s">
        <v>14</v>
      </c>
      <c r="G3355" s="7" t="s">
        <v>21</v>
      </c>
      <c r="H3355" s="7"/>
      <c r="I3355" s="1" t="s">
        <v>3572</v>
      </c>
      <c r="J3355" s="1" t="s">
        <v>6020</v>
      </c>
      <c r="K3355" s="6" t="s">
        <v>3435</v>
      </c>
      <c r="L3355" s="6">
        <v>6411</v>
      </c>
      <c r="M3355" s="6">
        <v>10</v>
      </c>
      <c r="N3355" s="6">
        <v>12</v>
      </c>
      <c r="P3355" s="6">
        <v>1</v>
      </c>
      <c r="Q3355" s="16" t="str">
        <f>IF($B3355=2014,$P3355,"")</f>
        <v/>
      </c>
      <c r="R3355" s="16" t="str">
        <f>IF($B3355=2015,$P3355,"")</f>
        <v/>
      </c>
      <c r="S3355" s="16" t="str">
        <f>IF($B3355=2016,$P3355,"")</f>
        <v/>
      </c>
      <c r="T3355" s="16" t="str">
        <f>IF($B3355=2017,$P3355,"")</f>
        <v/>
      </c>
      <c r="U3355" s="16" t="str">
        <f>IF($B3355=2018,$P3355,"")</f>
        <v/>
      </c>
      <c r="V3355" s="16" t="str">
        <f>IF($B3355=2019,$P3355,"")</f>
        <v/>
      </c>
      <c r="W3355" s="16" t="str">
        <f>IF($B3355=2020,$P3355,"")</f>
        <v/>
      </c>
      <c r="X3355" s="6" t="str">
        <f>IF($B3355=2021,$P3355,"")</f>
        <v/>
      </c>
      <c r="Y3355" s="6" t="str">
        <f>IF($B3355=2022,$P3355,"")</f>
        <v/>
      </c>
      <c r="Z3355" s="6">
        <f>IF($B3355=2023,$P3355,"")</f>
        <v>1</v>
      </c>
      <c r="AA3355" s="6" t="str">
        <f>IF($B3355=2024,$P3355,"")</f>
        <v/>
      </c>
      <c r="AB3355" s="16" t="str">
        <f>IF($B3355=2025,$P3355,"")</f>
        <v/>
      </c>
    </row>
    <row r="3356" spans="1:28" x14ac:dyDescent="0.25">
      <c r="A3356" s="3">
        <v>1323</v>
      </c>
      <c r="B3356" s="3">
        <v>2024</v>
      </c>
      <c r="C3356" s="3" t="s">
        <v>1320</v>
      </c>
      <c r="D3356" s="4">
        <f>DATE(B3356,N3356,M3356)</f>
        <v>45303</v>
      </c>
      <c r="E3356" s="5">
        <v>2130</v>
      </c>
      <c r="F3356" s="7" t="s">
        <v>14</v>
      </c>
      <c r="G3356" s="7" t="s">
        <v>21</v>
      </c>
      <c r="H3356" s="7"/>
      <c r="I3356" s="1" t="s">
        <v>3572</v>
      </c>
      <c r="J3356" s="1" t="s">
        <v>6142</v>
      </c>
      <c r="K3356" s="6" t="s">
        <v>34</v>
      </c>
      <c r="L3356" s="6">
        <v>6414</v>
      </c>
      <c r="M3356" s="6">
        <v>12</v>
      </c>
      <c r="N3356" s="6">
        <v>1</v>
      </c>
      <c r="O3356" s="6" t="s">
        <v>35</v>
      </c>
      <c r="P3356" s="6">
        <v>1</v>
      </c>
      <c r="Q3356" s="16" t="str">
        <f>IF($B3356=2014,$P3356,"")</f>
        <v/>
      </c>
      <c r="R3356" s="16" t="str">
        <f>IF($B3356=2015,$P3356,"")</f>
        <v/>
      </c>
      <c r="S3356" s="16" t="str">
        <f>IF($B3356=2016,$P3356,"")</f>
        <v/>
      </c>
      <c r="T3356" s="16" t="str">
        <f>IF($B3356=2017,$P3356,"")</f>
        <v/>
      </c>
      <c r="U3356" s="16" t="str">
        <f>IF($B3356=2018,$P3356,"")</f>
        <v/>
      </c>
      <c r="V3356" s="16" t="str">
        <f>IF($B3356=2019,$P3356,"")</f>
        <v/>
      </c>
      <c r="W3356" s="16" t="str">
        <f>IF($B3356=2020,$P3356,"")</f>
        <v/>
      </c>
      <c r="X3356" s="6" t="str">
        <f>IF($B3356=2021,$P3356,"")</f>
        <v/>
      </c>
      <c r="Y3356" s="6" t="str">
        <f>IF($B3356=2022,$P3356,"")</f>
        <v/>
      </c>
      <c r="Z3356" s="6" t="str">
        <f>IF($B3356=2023,$P3356,"")</f>
        <v/>
      </c>
      <c r="AA3356" s="6">
        <f>IF($B3356=2024,$P3356,"")</f>
        <v>1</v>
      </c>
      <c r="AB3356" s="16" t="str">
        <f>IF($B3356=2025,$P3356,"")</f>
        <v/>
      </c>
    </row>
    <row r="3357" spans="1:28" x14ac:dyDescent="0.25">
      <c r="A3357" s="28">
        <v>1323</v>
      </c>
      <c r="B3357" s="28">
        <v>2024</v>
      </c>
      <c r="C3357" s="28" t="s">
        <v>2815</v>
      </c>
      <c r="D3357" s="29">
        <f>DATE(B3357,N3357,M3357)</f>
        <v>45394</v>
      </c>
      <c r="E3357" s="30">
        <v>2030</v>
      </c>
      <c r="F3357" s="27" t="s">
        <v>14</v>
      </c>
      <c r="G3357" s="27" t="s">
        <v>21</v>
      </c>
      <c r="H3357" s="27"/>
      <c r="I3357" s="1" t="s">
        <v>3572</v>
      </c>
      <c r="J3357" s="32" t="s">
        <v>6215</v>
      </c>
      <c r="K3357" s="27" t="s">
        <v>34</v>
      </c>
      <c r="L3357" s="27">
        <v>6420</v>
      </c>
      <c r="M3357" s="27">
        <v>12</v>
      </c>
      <c r="N3357" s="27">
        <v>4</v>
      </c>
      <c r="O3357" s="27" t="s">
        <v>35</v>
      </c>
      <c r="P3357" s="6">
        <v>1</v>
      </c>
      <c r="Q3357" s="16" t="str">
        <f>IF($B3357=2014,$P3357,"")</f>
        <v/>
      </c>
      <c r="R3357" s="16" t="str">
        <f>IF($B3357=2015,$P3357,"")</f>
        <v/>
      </c>
      <c r="S3357" s="16" t="str">
        <f>IF($B3357=2016,$P3357,"")</f>
        <v/>
      </c>
      <c r="T3357" s="16" t="str">
        <f>IF($B3357=2017,$P3357,"")</f>
        <v/>
      </c>
      <c r="U3357" s="16" t="str">
        <f>IF($B3357=2018,$P3357,"")</f>
        <v/>
      </c>
      <c r="V3357" s="16" t="str">
        <f>IF($B3357=2019,$P3357,"")</f>
        <v/>
      </c>
      <c r="W3357" s="16" t="str">
        <f>IF($B3357=2020,$P3357,"")</f>
        <v/>
      </c>
      <c r="X3357" s="6" t="str">
        <f>IF($B3357=2021,$P3357,"")</f>
        <v/>
      </c>
      <c r="Y3357" s="6" t="str">
        <f>IF($B3357=2022,$P3357,"")</f>
        <v/>
      </c>
      <c r="Z3357" s="6" t="str">
        <f>IF($B3357=2023,$P3357,"")</f>
        <v/>
      </c>
      <c r="AA3357" s="6">
        <f>IF($B3357=2024,$P3357,"")</f>
        <v>1</v>
      </c>
      <c r="AB3357" s="16" t="str">
        <f>IF($B3357=2025,$P3357,"")</f>
        <v/>
      </c>
    </row>
    <row r="3358" spans="1:28" x14ac:dyDescent="0.25">
      <c r="A3358" s="28">
        <v>1323</v>
      </c>
      <c r="B3358" s="28">
        <v>2024</v>
      </c>
      <c r="C3358" s="28" t="s">
        <v>1601</v>
      </c>
      <c r="D3358" s="29">
        <f>DATE(B3358,N3358,M3358)</f>
        <v>45410</v>
      </c>
      <c r="E3358" s="30">
        <v>2000</v>
      </c>
      <c r="F3358" s="27" t="s">
        <v>14</v>
      </c>
      <c r="G3358" s="27" t="s">
        <v>21</v>
      </c>
      <c r="H3358" s="27"/>
      <c r="I3358" s="35" t="s">
        <v>3572</v>
      </c>
      <c r="J3358" s="33" t="s">
        <v>6221</v>
      </c>
      <c r="K3358" s="27" t="s">
        <v>34</v>
      </c>
      <c r="L3358" s="34">
        <v>6422</v>
      </c>
      <c r="M3358" s="34">
        <v>28</v>
      </c>
      <c r="N3358" s="34">
        <v>4</v>
      </c>
      <c r="O3358" s="34" t="s">
        <v>35</v>
      </c>
      <c r="P3358" s="6">
        <v>1</v>
      </c>
      <c r="Q3358" s="16" t="str">
        <f>IF($B3358=2014,$P3358,"")</f>
        <v/>
      </c>
      <c r="R3358" s="16" t="str">
        <f>IF($B3358=2015,$P3358,"")</f>
        <v/>
      </c>
      <c r="S3358" s="16" t="str">
        <f>IF($B3358=2016,$P3358,"")</f>
        <v/>
      </c>
      <c r="T3358" s="16" t="str">
        <f>IF($B3358=2017,$P3358,"")</f>
        <v/>
      </c>
      <c r="U3358" s="16" t="str">
        <f>IF($B3358=2018,$P3358,"")</f>
        <v/>
      </c>
      <c r="V3358" s="16" t="str">
        <f>IF($B3358=2019,$P3358,"")</f>
        <v/>
      </c>
      <c r="W3358" s="16" t="str">
        <f>IF($B3358=2020,$P3358,"")</f>
        <v/>
      </c>
      <c r="X3358" s="6" t="str">
        <f>IF($B3358=2021,$P3358,"")</f>
        <v/>
      </c>
      <c r="Y3358" s="6" t="str">
        <f>IF($B3358=2022,$P3358,"")</f>
        <v/>
      </c>
      <c r="Z3358" s="6" t="str">
        <f>IF($B3358=2023,$P3358,"")</f>
        <v/>
      </c>
      <c r="AA3358" s="6">
        <f>IF($B3358=2024,$P3358,"")</f>
        <v>1</v>
      </c>
      <c r="AB3358" s="16" t="str">
        <f>IF($B3358=2025,$P3358,"")</f>
        <v/>
      </c>
    </row>
    <row r="3359" spans="1:28" x14ac:dyDescent="0.25">
      <c r="A3359" s="3">
        <v>1323</v>
      </c>
      <c r="B3359" s="5">
        <v>2016</v>
      </c>
      <c r="C3359" s="3" t="s">
        <v>722</v>
      </c>
      <c r="D3359" s="4">
        <f>DATE(B3359,N3359,M3359)</f>
        <v>42373</v>
      </c>
      <c r="E3359" s="5">
        <v>2220</v>
      </c>
      <c r="F3359" s="6" t="s">
        <v>14</v>
      </c>
      <c r="G3359" s="6" t="s">
        <v>21</v>
      </c>
      <c r="I3359" s="8" t="s">
        <v>2391</v>
      </c>
      <c r="J3359" s="8" t="s">
        <v>2392</v>
      </c>
      <c r="K3359" s="6" t="s">
        <v>787</v>
      </c>
      <c r="L3359" s="6">
        <v>5613</v>
      </c>
      <c r="M3359" s="6">
        <v>4</v>
      </c>
      <c r="N3359" s="6">
        <v>1</v>
      </c>
      <c r="P3359" s="6">
        <v>1</v>
      </c>
      <c r="Q3359" s="16" t="str">
        <f>IF($B3359=2014,$P3359,"")</f>
        <v/>
      </c>
      <c r="R3359" s="16" t="str">
        <f>IF($B3359=2015,$P3359,"")</f>
        <v/>
      </c>
      <c r="S3359" s="16">
        <f>IF($B3359=2016,$P3359,"")</f>
        <v>1</v>
      </c>
      <c r="T3359" s="16" t="str">
        <f>IF($B3359=2017,$P3359,"")</f>
        <v/>
      </c>
      <c r="U3359" s="16" t="str">
        <f>IF($B3359=2018,$P3359,"")</f>
        <v/>
      </c>
      <c r="V3359" s="16" t="str">
        <f>IF($B3359=2019,$P3359,"")</f>
        <v/>
      </c>
      <c r="W3359" s="16" t="str">
        <f>IF($B3359=2020,$P3359,"")</f>
        <v/>
      </c>
      <c r="X3359" s="6" t="str">
        <f>IF($B3359=2021,$P3359,"")</f>
        <v/>
      </c>
      <c r="Y3359" s="6" t="str">
        <f>IF($B3359=2022,$P3359,"")</f>
        <v/>
      </c>
      <c r="Z3359" s="6" t="str">
        <f>IF($B3359=2023,$P3359,"")</f>
        <v/>
      </c>
      <c r="AA3359" s="6" t="str">
        <f>IF($B3359=2024,$P3359,"")</f>
        <v/>
      </c>
      <c r="AB3359" s="16" t="str">
        <f>IF($B3359=2025,$P3359,"")</f>
        <v/>
      </c>
    </row>
    <row r="3360" spans="1:28" x14ac:dyDescent="0.25">
      <c r="A3360" s="3">
        <v>1323</v>
      </c>
      <c r="B3360" s="5">
        <v>2016</v>
      </c>
      <c r="C3360" s="3" t="s">
        <v>1204</v>
      </c>
      <c r="D3360" s="4">
        <f>DATE(B3360,N3360,M3360)</f>
        <v>42384</v>
      </c>
      <c r="E3360" s="5">
        <v>2201</v>
      </c>
      <c r="F3360" s="6" t="s">
        <v>14</v>
      </c>
      <c r="G3360" s="6" t="s">
        <v>21</v>
      </c>
      <c r="I3360" s="8" t="s">
        <v>2391</v>
      </c>
      <c r="J3360" s="8" t="s">
        <v>2393</v>
      </c>
      <c r="K3360" s="6" t="s">
        <v>25</v>
      </c>
      <c r="L3360" s="6">
        <v>5613</v>
      </c>
      <c r="M3360" s="6">
        <v>15</v>
      </c>
      <c r="N3360" s="6">
        <v>1</v>
      </c>
      <c r="P3360" s="6">
        <v>1</v>
      </c>
      <c r="Q3360" s="16" t="str">
        <f>IF($B3360=2014,$P3360,"")</f>
        <v/>
      </c>
      <c r="R3360" s="16" t="str">
        <f>IF($B3360=2015,$P3360,"")</f>
        <v/>
      </c>
      <c r="S3360" s="16">
        <f>IF($B3360=2016,$P3360,"")</f>
        <v>1</v>
      </c>
      <c r="T3360" s="16" t="str">
        <f>IF($B3360=2017,$P3360,"")</f>
        <v/>
      </c>
      <c r="U3360" s="16" t="str">
        <f>IF($B3360=2018,$P3360,"")</f>
        <v/>
      </c>
      <c r="V3360" s="16" t="str">
        <f>IF($B3360=2019,$P3360,"")</f>
        <v/>
      </c>
      <c r="W3360" s="16" t="str">
        <f>IF($B3360=2020,$P3360,"")</f>
        <v/>
      </c>
      <c r="X3360" s="6" t="str">
        <f>IF($B3360=2021,$P3360,"")</f>
        <v/>
      </c>
      <c r="Y3360" s="6" t="str">
        <f>IF($B3360=2022,$P3360,"")</f>
        <v/>
      </c>
      <c r="Z3360" s="6" t="str">
        <f>IF($B3360=2023,$P3360,"")</f>
        <v/>
      </c>
      <c r="AA3360" s="6" t="str">
        <f>IF($B3360=2024,$P3360,"")</f>
        <v/>
      </c>
      <c r="AB3360" s="16" t="str">
        <f>IF($B3360=2025,$P3360,"")</f>
        <v/>
      </c>
    </row>
    <row r="3361" spans="1:28" x14ac:dyDescent="0.25">
      <c r="A3361" s="3">
        <v>1323</v>
      </c>
      <c r="B3361" s="3">
        <v>2017</v>
      </c>
      <c r="C3361" s="3" t="s">
        <v>77</v>
      </c>
      <c r="D3361" s="4">
        <f>DATE(B3361,N3361,M3361)</f>
        <v>42916</v>
      </c>
      <c r="E3361" s="5">
        <v>2135</v>
      </c>
      <c r="F3361" s="6" t="s">
        <v>14</v>
      </c>
      <c r="G3361" s="6" t="s">
        <v>21</v>
      </c>
      <c r="H3361" s="7"/>
      <c r="I3361" s="8" t="s">
        <v>2391</v>
      </c>
      <c r="J3361" s="8" t="s">
        <v>2394</v>
      </c>
      <c r="K3361" s="6" t="s">
        <v>25</v>
      </c>
      <c r="L3361" s="6">
        <v>5801</v>
      </c>
      <c r="M3361" s="6">
        <v>30</v>
      </c>
      <c r="N3361" s="6">
        <v>6</v>
      </c>
      <c r="P3361" s="6">
        <v>1</v>
      </c>
      <c r="Q3361" s="16" t="str">
        <f>IF($B3361=2014,$P3361,"")</f>
        <v/>
      </c>
      <c r="R3361" s="16" t="str">
        <f>IF($B3361=2015,$P3361,"")</f>
        <v/>
      </c>
      <c r="S3361" s="16" t="str">
        <f>IF($B3361=2016,$P3361,"")</f>
        <v/>
      </c>
      <c r="T3361" s="16">
        <f>IF($B3361=2017,$P3361,"")</f>
        <v>1</v>
      </c>
      <c r="U3361" s="16" t="str">
        <f>IF($B3361=2018,$P3361,"")</f>
        <v/>
      </c>
      <c r="V3361" s="16" t="str">
        <f>IF($B3361=2019,$P3361,"")</f>
        <v/>
      </c>
      <c r="W3361" s="16" t="str">
        <f>IF($B3361=2020,$P3361,"")</f>
        <v/>
      </c>
      <c r="X3361" s="6" t="str">
        <f>IF($B3361=2021,$P3361,"")</f>
        <v/>
      </c>
      <c r="Y3361" s="6" t="str">
        <f>IF($B3361=2022,$P3361,"")</f>
        <v/>
      </c>
      <c r="Z3361" s="6" t="str">
        <f>IF($B3361=2023,$P3361,"")</f>
        <v/>
      </c>
      <c r="AA3361" s="6" t="str">
        <f>IF($B3361=2024,$P3361,"")</f>
        <v/>
      </c>
      <c r="AB3361" s="16" t="str">
        <f>IF($B3361=2025,$P3361,"")</f>
        <v/>
      </c>
    </row>
    <row r="3362" spans="1:28" ht="24" x14ac:dyDescent="0.25">
      <c r="A3362" s="3">
        <v>1323</v>
      </c>
      <c r="B3362" s="3">
        <v>2017</v>
      </c>
      <c r="C3362" s="3" t="s">
        <v>726</v>
      </c>
      <c r="D3362" s="4">
        <f>DATE(B3362,N3362,M3362)</f>
        <v>42919</v>
      </c>
      <c r="E3362" s="5">
        <v>2219</v>
      </c>
      <c r="F3362" s="6" t="s">
        <v>14</v>
      </c>
      <c r="G3362" s="6" t="s">
        <v>21</v>
      </c>
      <c r="H3362" s="7"/>
      <c r="I3362" s="8" t="s">
        <v>2391</v>
      </c>
      <c r="J3362" s="8" t="s">
        <v>2395</v>
      </c>
      <c r="K3362" s="6" t="s">
        <v>22</v>
      </c>
      <c r="L3362" s="6">
        <v>5802</v>
      </c>
      <c r="M3362" s="6">
        <v>3</v>
      </c>
      <c r="N3362" s="6">
        <v>7</v>
      </c>
      <c r="P3362" s="6">
        <v>1</v>
      </c>
      <c r="Q3362" s="16" t="str">
        <f>IF($B3362=2014,$P3362,"")</f>
        <v/>
      </c>
      <c r="R3362" s="16" t="str">
        <f>IF($B3362=2015,$P3362,"")</f>
        <v/>
      </c>
      <c r="S3362" s="16" t="str">
        <f>IF($B3362=2016,$P3362,"")</f>
        <v/>
      </c>
      <c r="T3362" s="16">
        <f>IF($B3362=2017,$P3362,"")</f>
        <v>1</v>
      </c>
      <c r="U3362" s="16" t="str">
        <f>IF($B3362=2018,$P3362,"")</f>
        <v/>
      </c>
      <c r="V3362" s="16" t="str">
        <f>IF($B3362=2019,$P3362,"")</f>
        <v/>
      </c>
      <c r="W3362" s="16" t="str">
        <f>IF($B3362=2020,$P3362,"")</f>
        <v/>
      </c>
      <c r="X3362" s="6" t="str">
        <f>IF($B3362=2021,$P3362,"")</f>
        <v/>
      </c>
      <c r="Y3362" s="6" t="str">
        <f>IF($B3362=2022,$P3362,"")</f>
        <v/>
      </c>
      <c r="Z3362" s="6" t="str">
        <f>IF($B3362=2023,$P3362,"")</f>
        <v/>
      </c>
      <c r="AA3362" s="6" t="str">
        <f>IF($B3362=2024,$P3362,"")</f>
        <v/>
      </c>
      <c r="AB3362" s="16" t="str">
        <f>IF($B3362=2025,$P3362,"")</f>
        <v/>
      </c>
    </row>
    <row r="3363" spans="1:28" ht="24" x14ac:dyDescent="0.25">
      <c r="A3363" s="3">
        <v>1323</v>
      </c>
      <c r="B3363" s="5">
        <v>2015</v>
      </c>
      <c r="C3363" s="3" t="s">
        <v>227</v>
      </c>
      <c r="D3363" s="4">
        <f>DATE(B3363,N3363,M3363)</f>
        <v>42322</v>
      </c>
      <c r="E3363" s="5">
        <v>355</v>
      </c>
      <c r="F3363" s="6" t="s">
        <v>14</v>
      </c>
      <c r="G3363" s="6" t="s">
        <v>18</v>
      </c>
      <c r="I3363" s="1" t="s">
        <v>2396</v>
      </c>
      <c r="J3363" s="8" t="s">
        <v>2397</v>
      </c>
      <c r="K3363" s="6" t="s">
        <v>842</v>
      </c>
      <c r="L3363" s="6">
        <v>5610</v>
      </c>
      <c r="M3363" s="6">
        <v>14</v>
      </c>
      <c r="N3363" s="6">
        <v>11</v>
      </c>
      <c r="O3363" s="6" t="s">
        <v>81</v>
      </c>
      <c r="P3363" s="6">
        <v>1</v>
      </c>
      <c r="Q3363" s="16" t="str">
        <f>IF($B3363=2014,$P3363,"")</f>
        <v/>
      </c>
      <c r="R3363" s="16">
        <f>IF($B3363=2015,$P3363,"")</f>
        <v>1</v>
      </c>
      <c r="S3363" s="16" t="str">
        <f>IF($B3363=2016,$P3363,"")</f>
        <v/>
      </c>
      <c r="T3363" s="16" t="str">
        <f>IF($B3363=2017,$P3363,"")</f>
        <v/>
      </c>
      <c r="U3363" s="16" t="str">
        <f>IF($B3363=2018,$P3363,"")</f>
        <v/>
      </c>
      <c r="V3363" s="16" t="str">
        <f>IF($B3363=2019,$P3363,"")</f>
        <v/>
      </c>
      <c r="W3363" s="16" t="str">
        <f>IF($B3363=2020,$P3363,"")</f>
        <v/>
      </c>
      <c r="X3363" s="6" t="str">
        <f>IF($B3363=2021,$P3363,"")</f>
        <v/>
      </c>
      <c r="Y3363" s="6" t="str">
        <f>IF($B3363=2022,$P3363,"")</f>
        <v/>
      </c>
      <c r="Z3363" s="6" t="str">
        <f>IF($B3363=2023,$P3363,"")</f>
        <v/>
      </c>
      <c r="AA3363" s="6" t="str">
        <f>IF($B3363=2024,$P3363,"")</f>
        <v/>
      </c>
      <c r="AB3363" s="16" t="str">
        <f>IF($B3363=2025,$P3363,"")</f>
        <v/>
      </c>
    </row>
    <row r="3364" spans="1:28" x14ac:dyDescent="0.25">
      <c r="A3364" s="3">
        <v>1323</v>
      </c>
      <c r="B3364" s="5">
        <v>2015</v>
      </c>
      <c r="C3364" s="3" t="s">
        <v>1242</v>
      </c>
      <c r="D3364" s="4">
        <f>DATE(B3364,N3364,M3364)</f>
        <v>42345</v>
      </c>
      <c r="E3364" s="5">
        <v>405</v>
      </c>
      <c r="F3364" s="6" t="s">
        <v>14</v>
      </c>
      <c r="G3364" s="6" t="s">
        <v>18</v>
      </c>
      <c r="I3364" s="1" t="s">
        <v>2396</v>
      </c>
      <c r="J3364" s="8" t="s">
        <v>2398</v>
      </c>
      <c r="K3364" s="6" t="s">
        <v>739</v>
      </c>
      <c r="L3364" s="6">
        <v>5611</v>
      </c>
      <c r="M3364" s="6">
        <v>7</v>
      </c>
      <c r="N3364" s="6">
        <v>12</v>
      </c>
      <c r="P3364" s="6">
        <v>1</v>
      </c>
      <c r="Q3364" s="16" t="str">
        <f>IF($B3364=2014,$P3364,"")</f>
        <v/>
      </c>
      <c r="R3364" s="16">
        <f>IF($B3364=2015,$P3364,"")</f>
        <v>1</v>
      </c>
      <c r="S3364" s="16" t="str">
        <f>IF($B3364=2016,$P3364,"")</f>
        <v/>
      </c>
      <c r="T3364" s="16" t="str">
        <f>IF($B3364=2017,$P3364,"")</f>
        <v/>
      </c>
      <c r="U3364" s="16" t="str">
        <f>IF($B3364=2018,$P3364,"")</f>
        <v/>
      </c>
      <c r="V3364" s="16" t="str">
        <f>IF($B3364=2019,$P3364,"")</f>
        <v/>
      </c>
      <c r="W3364" s="16" t="str">
        <f>IF($B3364=2020,$P3364,"")</f>
        <v/>
      </c>
      <c r="X3364" s="6" t="str">
        <f>IF($B3364=2021,$P3364,"")</f>
        <v/>
      </c>
      <c r="Y3364" s="6" t="str">
        <f>IF($B3364=2022,$P3364,"")</f>
        <v/>
      </c>
      <c r="Z3364" s="6" t="str">
        <f>IF($B3364=2023,$P3364,"")</f>
        <v/>
      </c>
      <c r="AA3364" s="6" t="str">
        <f>IF($B3364=2024,$P3364,"")</f>
        <v/>
      </c>
      <c r="AB3364" s="16" t="str">
        <f>IF($B3364=2025,$P3364,"")</f>
        <v/>
      </c>
    </row>
    <row r="3365" spans="1:28" ht="24" x14ac:dyDescent="0.25">
      <c r="A3365" s="3">
        <v>1323</v>
      </c>
      <c r="B3365" s="3">
        <v>2016</v>
      </c>
      <c r="C3365" s="3" t="s">
        <v>103</v>
      </c>
      <c r="D3365" s="4">
        <f>DATE(B3365,N3365,M3365)</f>
        <v>42609</v>
      </c>
      <c r="E3365" s="5">
        <v>1818</v>
      </c>
      <c r="F3365" s="6" t="s">
        <v>14</v>
      </c>
      <c r="G3365" s="7" t="s">
        <v>18</v>
      </c>
      <c r="H3365" s="7"/>
      <c r="I3365" s="1" t="s">
        <v>2396</v>
      </c>
      <c r="J3365" s="1" t="s">
        <v>2399</v>
      </c>
      <c r="K3365" s="6" t="s">
        <v>728</v>
      </c>
      <c r="L3365" s="6">
        <v>5703</v>
      </c>
      <c r="M3365" s="6">
        <v>27</v>
      </c>
      <c r="N3365" s="6">
        <v>8</v>
      </c>
      <c r="O3365" s="6" t="s">
        <v>81</v>
      </c>
      <c r="P3365" s="6">
        <v>1</v>
      </c>
      <c r="Q3365" s="16" t="str">
        <f>IF($B3365=2014,$P3365,"")</f>
        <v/>
      </c>
      <c r="R3365" s="16" t="str">
        <f>IF($B3365=2015,$P3365,"")</f>
        <v/>
      </c>
      <c r="S3365" s="16">
        <f>IF($B3365=2016,$P3365,"")</f>
        <v>1</v>
      </c>
      <c r="T3365" s="16" t="str">
        <f>IF($B3365=2017,$P3365,"")</f>
        <v/>
      </c>
      <c r="U3365" s="16" t="str">
        <f>IF($B3365=2018,$P3365,"")</f>
        <v/>
      </c>
      <c r="V3365" s="16" t="str">
        <f>IF($B3365=2019,$P3365,"")</f>
        <v/>
      </c>
      <c r="W3365" s="16" t="str">
        <f>IF($B3365=2020,$P3365,"")</f>
        <v/>
      </c>
      <c r="X3365" s="6" t="str">
        <f>IF($B3365=2021,$P3365,"")</f>
        <v/>
      </c>
      <c r="Y3365" s="6" t="str">
        <f>IF($B3365=2022,$P3365,"")</f>
        <v/>
      </c>
      <c r="Z3365" s="6" t="str">
        <f>IF($B3365=2023,$P3365,"")</f>
        <v/>
      </c>
      <c r="AA3365" s="6" t="str">
        <f>IF($B3365=2024,$P3365,"")</f>
        <v/>
      </c>
      <c r="AB3365" s="16" t="str">
        <f>IF($B3365=2025,$P3365,"")</f>
        <v/>
      </c>
    </row>
    <row r="3366" spans="1:28" ht="24" x14ac:dyDescent="0.25">
      <c r="A3366" s="3">
        <v>1323</v>
      </c>
      <c r="B3366" s="3">
        <v>2016</v>
      </c>
      <c r="C3366" s="3" t="s">
        <v>277</v>
      </c>
      <c r="D3366" s="4">
        <f>DATE(B3366,N3366,M3366)</f>
        <v>42642</v>
      </c>
      <c r="E3366" s="5">
        <v>1800</v>
      </c>
      <c r="F3366" s="6" t="s">
        <v>14</v>
      </c>
      <c r="G3366" s="7" t="s">
        <v>18</v>
      </c>
      <c r="H3366" s="7"/>
      <c r="I3366" s="1" t="s">
        <v>2396</v>
      </c>
      <c r="J3366" s="1" t="s">
        <v>2400</v>
      </c>
      <c r="K3366" s="6" t="s">
        <v>85</v>
      </c>
      <c r="L3366" s="6">
        <v>5706</v>
      </c>
      <c r="M3366" s="6">
        <v>29</v>
      </c>
      <c r="N3366" s="6">
        <v>9</v>
      </c>
      <c r="O3366" s="6" t="s">
        <v>679</v>
      </c>
      <c r="P3366" s="6">
        <v>1</v>
      </c>
      <c r="Q3366" s="16" t="str">
        <f>IF($B3366=2014,$P3366,"")</f>
        <v/>
      </c>
      <c r="R3366" s="16" t="str">
        <f>IF($B3366=2015,$P3366,"")</f>
        <v/>
      </c>
      <c r="S3366" s="16">
        <f>IF($B3366=2016,$P3366,"")</f>
        <v>1</v>
      </c>
      <c r="T3366" s="16" t="str">
        <f>IF($B3366=2017,$P3366,"")</f>
        <v/>
      </c>
      <c r="U3366" s="16" t="str">
        <f>IF($B3366=2018,$P3366,"")</f>
        <v/>
      </c>
      <c r="V3366" s="16" t="str">
        <f>IF($B3366=2019,$P3366,"")</f>
        <v/>
      </c>
      <c r="W3366" s="16" t="str">
        <f>IF($B3366=2020,$P3366,"")</f>
        <v/>
      </c>
      <c r="X3366" s="6" t="str">
        <f>IF($B3366=2021,$P3366,"")</f>
        <v/>
      </c>
      <c r="Y3366" s="6" t="str">
        <f>IF($B3366=2022,$P3366,"")</f>
        <v/>
      </c>
      <c r="Z3366" s="6" t="str">
        <f>IF($B3366=2023,$P3366,"")</f>
        <v/>
      </c>
      <c r="AA3366" s="6" t="str">
        <f>IF($B3366=2024,$P3366,"")</f>
        <v/>
      </c>
      <c r="AB3366" s="16" t="str">
        <f>IF($B3366=2025,$P3366,"")</f>
        <v/>
      </c>
    </row>
    <row r="3367" spans="1:28" x14ac:dyDescent="0.25">
      <c r="A3367" s="3">
        <v>1323</v>
      </c>
      <c r="B3367" s="3">
        <v>2016</v>
      </c>
      <c r="C3367" s="3" t="s">
        <v>171</v>
      </c>
      <c r="D3367" s="4">
        <f>DATE(B3367,N3367,M3367)</f>
        <v>42724</v>
      </c>
      <c r="E3367" s="5">
        <v>2000</v>
      </c>
      <c r="F3367" s="6" t="s">
        <v>14</v>
      </c>
      <c r="G3367" s="7" t="s">
        <v>18</v>
      </c>
      <c r="H3367" s="7"/>
      <c r="I3367" s="1" t="s">
        <v>2396</v>
      </c>
      <c r="J3367" s="1" t="s">
        <v>2401</v>
      </c>
      <c r="K3367" s="6" t="s">
        <v>25</v>
      </c>
      <c r="L3367" s="6">
        <v>5712</v>
      </c>
      <c r="M3367" s="6">
        <v>20</v>
      </c>
      <c r="N3367" s="6">
        <v>12</v>
      </c>
      <c r="P3367" s="6">
        <v>1</v>
      </c>
      <c r="Q3367" s="16" t="str">
        <f>IF($B3367=2014,$P3367,"")</f>
        <v/>
      </c>
      <c r="R3367" s="16" t="str">
        <f>IF($B3367=2015,$P3367,"")</f>
        <v/>
      </c>
      <c r="S3367" s="16">
        <f>IF($B3367=2016,$P3367,"")</f>
        <v>1</v>
      </c>
      <c r="T3367" s="16" t="str">
        <f>IF($B3367=2017,$P3367,"")</f>
        <v/>
      </c>
      <c r="U3367" s="16" t="str">
        <f>IF($B3367=2018,$P3367,"")</f>
        <v/>
      </c>
      <c r="V3367" s="16" t="str">
        <f>IF($B3367=2019,$P3367,"")</f>
        <v/>
      </c>
      <c r="W3367" s="16" t="str">
        <f>IF($B3367=2020,$P3367,"")</f>
        <v/>
      </c>
      <c r="X3367" s="6" t="str">
        <f>IF($B3367=2021,$P3367,"")</f>
        <v/>
      </c>
      <c r="Y3367" s="6" t="str">
        <f>IF($B3367=2022,$P3367,"")</f>
        <v/>
      </c>
      <c r="Z3367" s="6" t="str">
        <f>IF($B3367=2023,$P3367,"")</f>
        <v/>
      </c>
      <c r="AA3367" s="6" t="str">
        <f>IF($B3367=2024,$P3367,"")</f>
        <v/>
      </c>
      <c r="AB3367" s="16" t="str">
        <f>IF($B3367=2025,$P3367,"")</f>
        <v/>
      </c>
    </row>
    <row r="3368" spans="1:28" x14ac:dyDescent="0.25">
      <c r="A3368" s="3">
        <v>1323</v>
      </c>
      <c r="B3368" s="3">
        <v>2018</v>
      </c>
      <c r="C3368" s="3" t="s">
        <v>663</v>
      </c>
      <c r="D3368" s="4">
        <f>DATE(B3368,N3368,M3368)</f>
        <v>43155</v>
      </c>
      <c r="E3368" s="5">
        <v>740</v>
      </c>
      <c r="F3368" s="6" t="s">
        <v>14</v>
      </c>
      <c r="G3368" s="7" t="s">
        <v>18</v>
      </c>
      <c r="H3368" s="7"/>
      <c r="I3368" s="1" t="s">
        <v>2396</v>
      </c>
      <c r="J3368" s="8" t="s">
        <v>2402</v>
      </c>
      <c r="K3368" s="6" t="s">
        <v>1425</v>
      </c>
      <c r="L3368" s="6">
        <v>5817</v>
      </c>
      <c r="M3368" s="6">
        <v>24</v>
      </c>
      <c r="N3368" s="6">
        <v>2</v>
      </c>
      <c r="O3368" s="6" t="s">
        <v>81</v>
      </c>
      <c r="P3368" s="6">
        <v>1</v>
      </c>
      <c r="Q3368" s="16" t="str">
        <f>IF($B3368=2014,$P3368,"")</f>
        <v/>
      </c>
      <c r="R3368" s="16" t="str">
        <f>IF($B3368=2015,$P3368,"")</f>
        <v/>
      </c>
      <c r="S3368" s="16" t="str">
        <f>IF($B3368=2016,$P3368,"")</f>
        <v/>
      </c>
      <c r="T3368" s="16" t="str">
        <f>IF($B3368=2017,$P3368,"")</f>
        <v/>
      </c>
      <c r="U3368" s="16">
        <f>IF($B3368=2018,$P3368,"")</f>
        <v>1</v>
      </c>
      <c r="V3368" s="16" t="str">
        <f>IF($B3368=2019,$P3368,"")</f>
        <v/>
      </c>
      <c r="W3368" s="16" t="str">
        <f>IF($B3368=2020,$P3368,"")</f>
        <v/>
      </c>
      <c r="X3368" s="6" t="str">
        <f>IF($B3368=2021,$P3368,"")</f>
        <v/>
      </c>
      <c r="Y3368" s="6" t="str">
        <f>IF($B3368=2022,$P3368,"")</f>
        <v/>
      </c>
      <c r="Z3368" s="6" t="str">
        <f>IF($B3368=2023,$P3368,"")</f>
        <v/>
      </c>
      <c r="AA3368" s="6" t="str">
        <f>IF($B3368=2024,$P3368,"")</f>
        <v/>
      </c>
      <c r="AB3368" s="16" t="str">
        <f>IF($B3368=2025,$P3368,"")</f>
        <v/>
      </c>
    </row>
    <row r="3369" spans="1:28" x14ac:dyDescent="0.25">
      <c r="A3369" s="3">
        <v>1323</v>
      </c>
      <c r="B3369" s="3">
        <v>2020</v>
      </c>
      <c r="C3369" s="3" t="s">
        <v>823</v>
      </c>
      <c r="D3369" s="4">
        <f>DATE(B3369,N3369,M3369)</f>
        <v>43882</v>
      </c>
      <c r="E3369" s="5">
        <v>1956</v>
      </c>
      <c r="F3369" s="6" t="s">
        <v>14</v>
      </c>
      <c r="G3369" s="6" t="s">
        <v>18</v>
      </c>
      <c r="I3369" s="1" t="s">
        <v>2396</v>
      </c>
      <c r="J3369" s="1" t="s">
        <v>2403</v>
      </c>
      <c r="K3369" s="6" t="s">
        <v>1455</v>
      </c>
      <c r="L3369" s="6">
        <v>6018</v>
      </c>
      <c r="M3369" s="6">
        <v>21</v>
      </c>
      <c r="N3369" s="6">
        <v>2</v>
      </c>
      <c r="O3369" s="6" t="s">
        <v>81</v>
      </c>
      <c r="P3369" s="6">
        <v>1</v>
      </c>
      <c r="Q3369" s="16" t="str">
        <f>IF($B3369=2014,$P3369,"")</f>
        <v/>
      </c>
      <c r="R3369" s="16" t="str">
        <f>IF($B3369=2015,$P3369,"")</f>
        <v/>
      </c>
      <c r="S3369" s="16" t="str">
        <f>IF($B3369=2016,$P3369,"")</f>
        <v/>
      </c>
      <c r="T3369" s="16" t="str">
        <f>IF($B3369=2017,$P3369,"")</f>
        <v/>
      </c>
      <c r="U3369" s="16" t="str">
        <f>IF($B3369=2018,$P3369,"")</f>
        <v/>
      </c>
      <c r="V3369" s="16" t="str">
        <f>IF($B3369=2019,$P3369,"")</f>
        <v/>
      </c>
      <c r="W3369" s="16">
        <f>IF($B3369=2020,$P3369,"")</f>
        <v>1</v>
      </c>
      <c r="X3369" s="6" t="str">
        <f>IF($B3369=2021,$P3369,"")</f>
        <v/>
      </c>
      <c r="Y3369" s="6" t="str">
        <f>IF($B3369=2022,$P3369,"")</f>
        <v/>
      </c>
      <c r="Z3369" s="6" t="str">
        <f>IF($B3369=2023,$P3369,"")</f>
        <v/>
      </c>
      <c r="AA3369" s="6" t="str">
        <f>IF($B3369=2024,$P3369,"")</f>
        <v/>
      </c>
      <c r="AB3369" s="16" t="str">
        <f>IF($B3369=2025,$P3369,"")</f>
        <v/>
      </c>
    </row>
    <row r="3370" spans="1:28" x14ac:dyDescent="0.25">
      <c r="A3370" s="3">
        <v>1323</v>
      </c>
      <c r="B3370" s="3">
        <v>2021</v>
      </c>
      <c r="C3370" s="3" t="s">
        <v>43</v>
      </c>
      <c r="D3370" s="4">
        <v>44419</v>
      </c>
      <c r="E3370" s="5">
        <v>1800</v>
      </c>
      <c r="F3370" s="6" t="s">
        <v>14</v>
      </c>
      <c r="G3370" s="6" t="s">
        <v>18</v>
      </c>
      <c r="I3370" s="1" t="s">
        <v>2396</v>
      </c>
      <c r="J3370" s="1" t="s">
        <v>3752</v>
      </c>
      <c r="K3370" s="6" t="s">
        <v>38</v>
      </c>
      <c r="L3370" s="6">
        <v>6203</v>
      </c>
      <c r="M3370" s="6">
        <v>11</v>
      </c>
      <c r="N3370" s="6">
        <v>8</v>
      </c>
      <c r="P3370" s="6">
        <v>1</v>
      </c>
      <c r="Q3370" s="16" t="str">
        <f>IF($B3370=2014,$P3370,"")</f>
        <v/>
      </c>
      <c r="R3370" s="16" t="str">
        <f>IF($B3370=2015,$P3370,"")</f>
        <v/>
      </c>
      <c r="S3370" s="16" t="str">
        <f>IF($B3370=2016,$P3370,"")</f>
        <v/>
      </c>
      <c r="T3370" s="16" t="str">
        <f>IF($B3370=2017,$P3370,"")</f>
        <v/>
      </c>
      <c r="U3370" s="16" t="str">
        <f>IF($B3370=2018,$P3370,"")</f>
        <v/>
      </c>
      <c r="V3370" s="16" t="str">
        <f>IF($B3370=2019,$P3370,"")</f>
        <v/>
      </c>
      <c r="W3370" s="16" t="str">
        <f>IF($B3370=2020,$P3370,"")</f>
        <v/>
      </c>
      <c r="X3370" s="6">
        <f>IF($B3370=2021,$P3370,"")</f>
        <v>1</v>
      </c>
      <c r="Y3370" s="6" t="str">
        <f>IF($B3370=2022,$P3370,"")</f>
        <v/>
      </c>
      <c r="Z3370" s="6" t="str">
        <f>IF($B3370=2023,$P3370,"")</f>
        <v/>
      </c>
      <c r="AA3370" s="6" t="str">
        <f>IF($B3370=2024,$P3370,"")</f>
        <v/>
      </c>
      <c r="AB3370" s="16" t="str">
        <f>IF($B3370=2025,$P3370,"")</f>
        <v/>
      </c>
    </row>
    <row r="3371" spans="1:28" x14ac:dyDescent="0.25">
      <c r="A3371" s="3">
        <v>1323</v>
      </c>
      <c r="B3371" s="3">
        <v>2022</v>
      </c>
      <c r="C3371" s="3" t="s">
        <v>1317</v>
      </c>
      <c r="D3371" s="4">
        <f>DATE(B3371,N3371,M3371)</f>
        <v>44806</v>
      </c>
      <c r="E3371" s="5">
        <v>1859</v>
      </c>
      <c r="F3371" s="6" t="s">
        <v>14</v>
      </c>
      <c r="G3371" s="6" t="s">
        <v>18</v>
      </c>
      <c r="I3371" s="1" t="s">
        <v>2396</v>
      </c>
      <c r="J3371" s="1" t="s">
        <v>4244</v>
      </c>
      <c r="K3371" s="6" t="s">
        <v>22</v>
      </c>
      <c r="L3371" s="6">
        <v>6304</v>
      </c>
      <c r="M3371" s="6">
        <v>2</v>
      </c>
      <c r="N3371" s="6">
        <v>9</v>
      </c>
      <c r="P3371" s="6">
        <v>1</v>
      </c>
      <c r="Q3371" s="16" t="str">
        <f>IF($B3371=2014,$P3371,"")</f>
        <v/>
      </c>
      <c r="R3371" s="16" t="str">
        <f>IF($B3371=2015,$P3371,"")</f>
        <v/>
      </c>
      <c r="S3371" s="16" t="str">
        <f>IF($B3371=2016,$P3371,"")</f>
        <v/>
      </c>
      <c r="T3371" s="16" t="str">
        <f>IF($B3371=2017,$P3371,"")</f>
        <v/>
      </c>
      <c r="U3371" s="16" t="str">
        <f>IF($B3371=2018,$P3371,"")</f>
        <v/>
      </c>
      <c r="V3371" s="16" t="str">
        <f>IF($B3371=2019,$P3371,"")</f>
        <v/>
      </c>
      <c r="W3371" s="16" t="str">
        <f>IF($B3371=2020,$P3371,"")</f>
        <v/>
      </c>
      <c r="X3371" s="6" t="str">
        <f>IF($B3371=2021,$P3371,"")</f>
        <v/>
      </c>
      <c r="Y3371" s="6">
        <f>IF($B3371=2022,$P3371,"")</f>
        <v>1</v>
      </c>
      <c r="Z3371" s="6" t="str">
        <f>IF($B3371=2023,$P3371,"")</f>
        <v/>
      </c>
      <c r="AA3371" s="6" t="str">
        <f>IF($B3371=2024,$P3371,"")</f>
        <v/>
      </c>
      <c r="AB3371" s="16" t="str">
        <f>IF($B3371=2025,$P3371,"")</f>
        <v/>
      </c>
    </row>
    <row r="3372" spans="1:28" x14ac:dyDescent="0.25">
      <c r="A3372" s="3">
        <v>1323</v>
      </c>
      <c r="B3372" s="3">
        <v>2023</v>
      </c>
      <c r="C3372" s="3" t="s">
        <v>1543</v>
      </c>
      <c r="D3372" s="4">
        <f>DATE(B3372,N3372,M3372)</f>
        <v>44931</v>
      </c>
      <c r="E3372" s="5">
        <v>1925</v>
      </c>
      <c r="F3372" s="7" t="s">
        <v>14</v>
      </c>
      <c r="G3372" s="7" t="s">
        <v>18</v>
      </c>
      <c r="H3372" s="7"/>
      <c r="I3372" s="1" t="s">
        <v>2396</v>
      </c>
      <c r="J3372" s="1" t="s">
        <v>4997</v>
      </c>
      <c r="K3372" s="6" t="s">
        <v>4403</v>
      </c>
      <c r="L3372" s="6">
        <v>6314</v>
      </c>
      <c r="M3372" s="6">
        <v>5</v>
      </c>
      <c r="N3372" s="6">
        <v>1</v>
      </c>
      <c r="P3372" s="6">
        <v>1</v>
      </c>
      <c r="Q3372" s="16" t="str">
        <f>IF($B3372=2014,$P3372,"")</f>
        <v/>
      </c>
      <c r="R3372" s="16" t="str">
        <f>IF($B3372=2015,$P3372,"")</f>
        <v/>
      </c>
      <c r="S3372" s="16" t="str">
        <f>IF($B3372=2016,$P3372,"")</f>
        <v/>
      </c>
      <c r="T3372" s="16" t="str">
        <f>IF($B3372=2017,$P3372,"")</f>
        <v/>
      </c>
      <c r="U3372" s="16" t="str">
        <f>IF($B3372=2018,$P3372,"")</f>
        <v/>
      </c>
      <c r="V3372" s="16" t="str">
        <f>IF($B3372=2019,$P3372,"")</f>
        <v/>
      </c>
      <c r="W3372" s="16" t="str">
        <f>IF($B3372=2020,$P3372,"")</f>
        <v/>
      </c>
      <c r="X3372" s="6" t="str">
        <f>IF($B3372=2021,$P3372,"")</f>
        <v/>
      </c>
      <c r="Y3372" s="6" t="str">
        <f>IF($B3372=2022,$P3372,"")</f>
        <v/>
      </c>
      <c r="Z3372" s="6">
        <f>IF($B3372=2023,$P3372,"")</f>
        <v>1</v>
      </c>
      <c r="AA3372" s="6" t="str">
        <f>IF($B3372=2024,$P3372,"")</f>
        <v/>
      </c>
      <c r="AB3372" s="16" t="str">
        <f>IF($B3372=2025,$P3372,"")</f>
        <v/>
      </c>
    </row>
    <row r="3373" spans="1:28" x14ac:dyDescent="0.25">
      <c r="A3373" s="3">
        <v>1323</v>
      </c>
      <c r="B3373" s="3">
        <v>2023</v>
      </c>
      <c r="C3373" s="3" t="s">
        <v>1352</v>
      </c>
      <c r="D3373" s="4">
        <f>DATE(B3373,N3373,M3373)</f>
        <v>45141</v>
      </c>
      <c r="E3373" s="5">
        <v>2200</v>
      </c>
      <c r="F3373" s="7" t="s">
        <v>14</v>
      </c>
      <c r="G3373" s="7" t="s">
        <v>18</v>
      </c>
      <c r="H3373" s="7"/>
      <c r="I3373" s="1" t="s">
        <v>2396</v>
      </c>
      <c r="J3373" s="1" t="s">
        <v>5528</v>
      </c>
      <c r="K3373" s="6" t="s">
        <v>22</v>
      </c>
      <c r="L3373" s="6">
        <v>6402</v>
      </c>
      <c r="M3373" s="6">
        <v>3</v>
      </c>
      <c r="N3373" s="6">
        <v>8</v>
      </c>
      <c r="P3373" s="6">
        <v>1</v>
      </c>
      <c r="Q3373" s="16" t="str">
        <f>IF($B3373=2014,$P3373,"")</f>
        <v/>
      </c>
      <c r="R3373" s="16" t="str">
        <f>IF($B3373=2015,$P3373,"")</f>
        <v/>
      </c>
      <c r="S3373" s="16" t="str">
        <f>IF($B3373=2016,$P3373,"")</f>
        <v/>
      </c>
      <c r="T3373" s="16" t="str">
        <f>IF($B3373=2017,$P3373,"")</f>
        <v/>
      </c>
      <c r="U3373" s="16" t="str">
        <f>IF($B3373=2018,$P3373,"")</f>
        <v/>
      </c>
      <c r="V3373" s="16" t="str">
        <f>IF($B3373=2019,$P3373,"")</f>
        <v/>
      </c>
      <c r="W3373" s="16" t="str">
        <f>IF($B3373=2020,$P3373,"")</f>
        <v/>
      </c>
      <c r="X3373" s="6" t="str">
        <f>IF($B3373=2021,$P3373,"")</f>
        <v/>
      </c>
      <c r="Y3373" s="6" t="str">
        <f>IF($B3373=2022,$P3373,"")</f>
        <v/>
      </c>
      <c r="Z3373" s="6">
        <f>IF($B3373=2023,$P3373,"")</f>
        <v>1</v>
      </c>
      <c r="AA3373" s="6" t="str">
        <f>IF($B3373=2024,$P3373,"")</f>
        <v/>
      </c>
      <c r="AB3373" s="16" t="str">
        <f>IF($B3373=2025,$P3373,"")</f>
        <v/>
      </c>
    </row>
    <row r="3374" spans="1:28" x14ac:dyDescent="0.25">
      <c r="A3374" s="3">
        <v>1323</v>
      </c>
      <c r="B3374" s="3">
        <v>2023</v>
      </c>
      <c r="C3374" s="3" t="s">
        <v>1107</v>
      </c>
      <c r="D3374" s="4">
        <f>DATE(B3374,N3374,M3374)</f>
        <v>45237</v>
      </c>
      <c r="E3374" s="5">
        <v>1635</v>
      </c>
      <c r="F3374" s="7" t="s">
        <v>14</v>
      </c>
      <c r="G3374" s="7" t="s">
        <v>18</v>
      </c>
      <c r="H3374" s="7"/>
      <c r="I3374" s="1" t="s">
        <v>2396</v>
      </c>
      <c r="J3374" s="1" t="s">
        <v>5995</v>
      </c>
      <c r="K3374" s="6" t="s">
        <v>842</v>
      </c>
      <c r="L3374" s="6">
        <v>6410</v>
      </c>
      <c r="M3374" s="6">
        <v>7</v>
      </c>
      <c r="N3374" s="6">
        <v>11</v>
      </c>
      <c r="O3374" s="6" t="s">
        <v>81</v>
      </c>
      <c r="P3374" s="6">
        <v>1</v>
      </c>
      <c r="Q3374" s="16" t="str">
        <f>IF($B3374=2014,$P3374,"")</f>
        <v/>
      </c>
      <c r="R3374" s="16" t="str">
        <f>IF($B3374=2015,$P3374,"")</f>
        <v/>
      </c>
      <c r="S3374" s="16" t="str">
        <f>IF($B3374=2016,$P3374,"")</f>
        <v/>
      </c>
      <c r="T3374" s="16" t="str">
        <f>IF($B3374=2017,$P3374,"")</f>
        <v/>
      </c>
      <c r="U3374" s="16" t="str">
        <f>IF($B3374=2018,$P3374,"")</f>
        <v/>
      </c>
      <c r="V3374" s="16" t="str">
        <f>IF($B3374=2019,$P3374,"")</f>
        <v/>
      </c>
      <c r="W3374" s="16" t="str">
        <f>IF($B3374=2020,$P3374,"")</f>
        <v/>
      </c>
      <c r="X3374" s="6" t="str">
        <f>IF($B3374=2021,$P3374,"")</f>
        <v/>
      </c>
      <c r="Y3374" s="6" t="str">
        <f>IF($B3374=2022,$P3374,"")</f>
        <v/>
      </c>
      <c r="Z3374" s="6">
        <f>IF($B3374=2023,$P3374,"")</f>
        <v>1</v>
      </c>
      <c r="AA3374" s="6" t="str">
        <f>IF($B3374=2024,$P3374,"")</f>
        <v/>
      </c>
      <c r="AB3374" s="16" t="str">
        <f>IF($B3374=2025,$P3374,"")</f>
        <v/>
      </c>
    </row>
    <row r="3375" spans="1:28" x14ac:dyDescent="0.25">
      <c r="A3375" s="3">
        <v>1332</v>
      </c>
      <c r="B3375" s="3">
        <v>2019</v>
      </c>
      <c r="C3375" s="3" t="s">
        <v>279</v>
      </c>
      <c r="D3375" s="4">
        <f>DATE(B3375,N3375,M3375)</f>
        <v>43740</v>
      </c>
      <c r="E3375" s="5">
        <v>520</v>
      </c>
      <c r="F3375" s="6" t="s">
        <v>14</v>
      </c>
      <c r="G3375" s="6" t="s">
        <v>15</v>
      </c>
      <c r="I3375" s="8" t="s">
        <v>2404</v>
      </c>
      <c r="J3375" s="8" t="s">
        <v>2405</v>
      </c>
      <c r="K3375" s="6" t="s">
        <v>34</v>
      </c>
      <c r="L3375" s="6">
        <v>6006</v>
      </c>
      <c r="M3375" s="6">
        <v>2</v>
      </c>
      <c r="N3375" s="6">
        <v>10</v>
      </c>
      <c r="O3375" s="6" t="s">
        <v>35</v>
      </c>
      <c r="P3375" s="6">
        <v>1</v>
      </c>
      <c r="Q3375" s="16" t="str">
        <f>IF($B3375=2014,$P3375,"")</f>
        <v/>
      </c>
      <c r="R3375" s="16" t="str">
        <f>IF($B3375=2015,$P3375,"")</f>
        <v/>
      </c>
      <c r="S3375" s="16" t="str">
        <f>IF($B3375=2016,$P3375,"")</f>
        <v/>
      </c>
      <c r="T3375" s="16" t="str">
        <f>IF($B3375=2017,$P3375,"")</f>
        <v/>
      </c>
      <c r="U3375" s="16" t="str">
        <f>IF($B3375=2018,$P3375,"")</f>
        <v/>
      </c>
      <c r="V3375" s="16">
        <f>IF($B3375=2019,$P3375,"")</f>
        <v>1</v>
      </c>
      <c r="W3375" s="16" t="str">
        <f>IF($B3375=2020,$P3375,"")</f>
        <v/>
      </c>
      <c r="X3375" s="6" t="str">
        <f>IF($B3375=2021,$P3375,"")</f>
        <v/>
      </c>
      <c r="Y3375" s="6" t="str">
        <f>IF($B3375=2022,$P3375,"")</f>
        <v/>
      </c>
      <c r="Z3375" s="6" t="str">
        <f>IF($B3375=2023,$P3375,"")</f>
        <v/>
      </c>
      <c r="AA3375" s="6" t="str">
        <f>IF($B3375=2024,$P3375,"")</f>
        <v/>
      </c>
      <c r="AB3375" s="16" t="str">
        <f>IF($B3375=2025,$P3375,"")</f>
        <v/>
      </c>
    </row>
    <row r="3376" spans="1:28" x14ac:dyDescent="0.25">
      <c r="A3376" s="3">
        <v>1332</v>
      </c>
      <c r="B3376" s="3">
        <v>2020</v>
      </c>
      <c r="C3376" s="3" t="s">
        <v>1342</v>
      </c>
      <c r="D3376" s="4">
        <f>DATE(B3376,N3376,M3376)</f>
        <v>43952</v>
      </c>
      <c r="E3376" s="5">
        <v>2300</v>
      </c>
      <c r="F3376" s="6" t="s">
        <v>14</v>
      </c>
      <c r="G3376" s="6" t="s">
        <v>15</v>
      </c>
      <c r="I3376" s="8" t="s">
        <v>2404</v>
      </c>
      <c r="J3376" s="1" t="s">
        <v>2406</v>
      </c>
      <c r="K3376" s="6" t="s">
        <v>22</v>
      </c>
      <c r="L3376" s="6">
        <v>60191</v>
      </c>
      <c r="M3376" s="6">
        <v>1</v>
      </c>
      <c r="N3376" s="6">
        <v>5</v>
      </c>
      <c r="P3376" s="6">
        <v>1</v>
      </c>
      <c r="Q3376" s="16" t="str">
        <f>IF($B3376=2014,$P3376,"")</f>
        <v/>
      </c>
      <c r="R3376" s="16" t="str">
        <f>IF($B3376=2015,$P3376,"")</f>
        <v/>
      </c>
      <c r="S3376" s="16" t="str">
        <f>IF($B3376=2016,$P3376,"")</f>
        <v/>
      </c>
      <c r="T3376" s="16" t="str">
        <f>IF($B3376=2017,$P3376,"")</f>
        <v/>
      </c>
      <c r="U3376" s="16" t="str">
        <f>IF($B3376=2018,$P3376,"")</f>
        <v/>
      </c>
      <c r="V3376" s="16" t="str">
        <f>IF($B3376=2019,$P3376,"")</f>
        <v/>
      </c>
      <c r="W3376" s="16">
        <f>IF($B3376=2020,$P3376,"")</f>
        <v>1</v>
      </c>
      <c r="X3376" s="6" t="str">
        <f>IF($B3376=2021,$P3376,"")</f>
        <v/>
      </c>
      <c r="Y3376" s="6" t="str">
        <f>IF($B3376=2022,$P3376,"")</f>
        <v/>
      </c>
      <c r="Z3376" s="6" t="str">
        <f>IF($B3376=2023,$P3376,"")</f>
        <v/>
      </c>
      <c r="AA3376" s="6" t="str">
        <f>IF($B3376=2024,$P3376,"")</f>
        <v/>
      </c>
      <c r="AB3376" s="16" t="str">
        <f>IF($B3376=2025,$P3376,"")</f>
        <v/>
      </c>
    </row>
    <row r="3377" spans="1:28" x14ac:dyDescent="0.25">
      <c r="A3377" s="3">
        <v>1332</v>
      </c>
      <c r="B3377" s="3">
        <v>2020</v>
      </c>
      <c r="C3377" s="3" t="s">
        <v>76</v>
      </c>
      <c r="D3377" s="4">
        <f>DATE(B3377,N3377,M3377)</f>
        <v>44032</v>
      </c>
      <c r="E3377" s="5">
        <v>0</v>
      </c>
      <c r="F3377" s="6" t="s">
        <v>14</v>
      </c>
      <c r="G3377" s="6" t="s">
        <v>15</v>
      </c>
      <c r="I3377" s="8" t="s">
        <v>2404</v>
      </c>
      <c r="J3377" s="1" t="s">
        <v>617</v>
      </c>
      <c r="K3377" s="6" t="s">
        <v>22</v>
      </c>
      <c r="L3377" s="6">
        <v>6102</v>
      </c>
      <c r="M3377" s="6">
        <v>20</v>
      </c>
      <c r="N3377" s="6">
        <v>7</v>
      </c>
      <c r="P3377" s="6">
        <v>1</v>
      </c>
      <c r="Q3377" s="16" t="str">
        <f>IF($B3377=2014,$P3377,"")</f>
        <v/>
      </c>
      <c r="R3377" s="16" t="str">
        <f>IF($B3377=2015,$P3377,"")</f>
        <v/>
      </c>
      <c r="S3377" s="16" t="str">
        <f>IF($B3377=2016,$P3377,"")</f>
        <v/>
      </c>
      <c r="T3377" s="16" t="str">
        <f>IF($B3377=2017,$P3377,"")</f>
        <v/>
      </c>
      <c r="U3377" s="16" t="str">
        <f>IF($B3377=2018,$P3377,"")</f>
        <v/>
      </c>
      <c r="V3377" s="16" t="str">
        <f>IF($B3377=2019,$P3377,"")</f>
        <v/>
      </c>
      <c r="W3377" s="16">
        <f>IF($B3377=2020,$P3377,"")</f>
        <v>1</v>
      </c>
      <c r="X3377" s="6" t="str">
        <f>IF($B3377=2021,$P3377,"")</f>
        <v/>
      </c>
      <c r="Y3377" s="6" t="str">
        <f>IF($B3377=2022,$P3377,"")</f>
        <v/>
      </c>
      <c r="Z3377" s="6" t="str">
        <f>IF($B3377=2023,$P3377,"")</f>
        <v/>
      </c>
      <c r="AA3377" s="6" t="str">
        <f>IF($B3377=2024,$P3377,"")</f>
        <v/>
      </c>
      <c r="AB3377" s="16" t="str">
        <f>IF($B3377=2025,$P3377,"")</f>
        <v/>
      </c>
    </row>
    <row r="3378" spans="1:28" x14ac:dyDescent="0.25">
      <c r="A3378" s="3">
        <v>1332</v>
      </c>
      <c r="B3378" s="3">
        <v>2021</v>
      </c>
      <c r="C3378" s="3" t="s">
        <v>1528</v>
      </c>
      <c r="D3378" s="4">
        <v>44392</v>
      </c>
      <c r="E3378" s="5">
        <v>0</v>
      </c>
      <c r="F3378" s="6" t="s">
        <v>14</v>
      </c>
      <c r="G3378" s="6" t="s">
        <v>15</v>
      </c>
      <c r="I3378" s="8" t="s">
        <v>2404</v>
      </c>
      <c r="J3378" s="1" t="s">
        <v>3753</v>
      </c>
      <c r="K3378" s="6" t="s">
        <v>22</v>
      </c>
      <c r="L3378" s="6">
        <v>6202</v>
      </c>
      <c r="M3378" s="6">
        <v>15</v>
      </c>
      <c r="N3378" s="6">
        <v>7</v>
      </c>
      <c r="P3378" s="6">
        <v>1</v>
      </c>
      <c r="Q3378" s="16" t="str">
        <f>IF($B3378=2014,$P3378,"")</f>
        <v/>
      </c>
      <c r="R3378" s="16" t="str">
        <f>IF($B3378=2015,$P3378,"")</f>
        <v/>
      </c>
      <c r="S3378" s="16" t="str">
        <f>IF($B3378=2016,$P3378,"")</f>
        <v/>
      </c>
      <c r="T3378" s="16" t="str">
        <f>IF($B3378=2017,$P3378,"")</f>
        <v/>
      </c>
      <c r="U3378" s="16" t="str">
        <f>IF($B3378=2018,$P3378,"")</f>
        <v/>
      </c>
      <c r="V3378" s="16" t="str">
        <f>IF($B3378=2019,$P3378,"")</f>
        <v/>
      </c>
      <c r="W3378" s="16" t="str">
        <f>IF($B3378=2020,$P3378,"")</f>
        <v/>
      </c>
      <c r="X3378" s="6">
        <f>IF($B3378=2021,$P3378,"")</f>
        <v>1</v>
      </c>
      <c r="Y3378" s="6" t="str">
        <f>IF($B3378=2022,$P3378,"")</f>
        <v/>
      </c>
      <c r="Z3378" s="6" t="str">
        <f>IF($B3378=2023,$P3378,"")</f>
        <v/>
      </c>
      <c r="AA3378" s="6" t="str">
        <f>IF($B3378=2024,$P3378,"")</f>
        <v/>
      </c>
      <c r="AB3378" s="16" t="str">
        <f>IF($B3378=2025,$P3378,"")</f>
        <v/>
      </c>
    </row>
    <row r="3379" spans="1:28" x14ac:dyDescent="0.25">
      <c r="A3379" s="3">
        <v>1332</v>
      </c>
      <c r="B3379" s="3">
        <v>2021</v>
      </c>
      <c r="C3379" s="3" t="s">
        <v>13</v>
      </c>
      <c r="D3379" s="4">
        <v>44443</v>
      </c>
      <c r="E3379" s="5">
        <v>200</v>
      </c>
      <c r="F3379" s="6" t="s">
        <v>14</v>
      </c>
      <c r="G3379" s="6" t="s">
        <v>15</v>
      </c>
      <c r="I3379" s="8" t="s">
        <v>2404</v>
      </c>
      <c r="J3379" s="1" t="s">
        <v>3753</v>
      </c>
      <c r="K3379" s="6" t="s">
        <v>22</v>
      </c>
      <c r="L3379" s="6">
        <v>6204</v>
      </c>
      <c r="M3379" s="6">
        <v>4</v>
      </c>
      <c r="N3379" s="6">
        <v>9</v>
      </c>
      <c r="P3379" s="6">
        <v>1</v>
      </c>
      <c r="Q3379" s="16" t="str">
        <f>IF($B3379=2014,$P3379,"")</f>
        <v/>
      </c>
      <c r="R3379" s="16" t="str">
        <f>IF($B3379=2015,$P3379,"")</f>
        <v/>
      </c>
      <c r="S3379" s="16" t="str">
        <f>IF($B3379=2016,$P3379,"")</f>
        <v/>
      </c>
      <c r="T3379" s="16" t="str">
        <f>IF($B3379=2017,$P3379,"")</f>
        <v/>
      </c>
      <c r="U3379" s="16" t="str">
        <f>IF($B3379=2018,$P3379,"")</f>
        <v/>
      </c>
      <c r="V3379" s="16" t="str">
        <f>IF($B3379=2019,$P3379,"")</f>
        <v/>
      </c>
      <c r="W3379" s="16" t="str">
        <f>IF($B3379=2020,$P3379,"")</f>
        <v/>
      </c>
      <c r="X3379" s="6">
        <f>IF($B3379=2021,$P3379,"")</f>
        <v>1</v>
      </c>
      <c r="Y3379" s="6" t="str">
        <f>IF($B3379=2022,$P3379,"")</f>
        <v/>
      </c>
      <c r="Z3379" s="6" t="str">
        <f>IF($B3379=2023,$P3379,"")</f>
        <v/>
      </c>
      <c r="AA3379" s="6" t="str">
        <f>IF($B3379=2024,$P3379,"")</f>
        <v/>
      </c>
      <c r="AB3379" s="16" t="str">
        <f>IF($B3379=2025,$P3379,"")</f>
        <v/>
      </c>
    </row>
    <row r="3380" spans="1:28" x14ac:dyDescent="0.25">
      <c r="A3380" s="3">
        <v>1332</v>
      </c>
      <c r="B3380" s="3">
        <v>2021</v>
      </c>
      <c r="C3380" s="3" t="s">
        <v>212</v>
      </c>
      <c r="D3380" s="4">
        <v>44533</v>
      </c>
      <c r="E3380" s="5">
        <v>700</v>
      </c>
      <c r="F3380" s="7" t="s">
        <v>14</v>
      </c>
      <c r="G3380" s="7" t="s">
        <v>15</v>
      </c>
      <c r="H3380" s="7"/>
      <c r="I3380" s="8" t="s">
        <v>2404</v>
      </c>
      <c r="J3380" s="1" t="s">
        <v>3754</v>
      </c>
      <c r="K3380" s="6" t="s">
        <v>34</v>
      </c>
      <c r="L3380" s="6">
        <v>6211</v>
      </c>
      <c r="M3380" s="6">
        <v>3</v>
      </c>
      <c r="N3380" s="6">
        <v>12</v>
      </c>
      <c r="O3380" s="6" t="s">
        <v>35</v>
      </c>
      <c r="P3380" s="6">
        <v>1</v>
      </c>
      <c r="Q3380" s="16" t="str">
        <f>IF($B3380=2014,$P3380,"")</f>
        <v/>
      </c>
      <c r="R3380" s="16" t="str">
        <f>IF($B3380=2015,$P3380,"")</f>
        <v/>
      </c>
      <c r="S3380" s="16" t="str">
        <f>IF($B3380=2016,$P3380,"")</f>
        <v/>
      </c>
      <c r="T3380" s="16" t="str">
        <f>IF($B3380=2017,$P3380,"")</f>
        <v/>
      </c>
      <c r="U3380" s="16" t="str">
        <f>IF($B3380=2018,$P3380,"")</f>
        <v/>
      </c>
      <c r="V3380" s="16" t="str">
        <f>IF($B3380=2019,$P3380,"")</f>
        <v/>
      </c>
      <c r="W3380" s="16" t="str">
        <f>IF($B3380=2020,$P3380,"")</f>
        <v/>
      </c>
      <c r="X3380" s="6">
        <f>IF($B3380=2021,$P3380,"")</f>
        <v>1</v>
      </c>
      <c r="Y3380" s="6" t="str">
        <f>IF($B3380=2022,$P3380,"")</f>
        <v/>
      </c>
      <c r="Z3380" s="6" t="str">
        <f>IF($B3380=2023,$P3380,"")</f>
        <v/>
      </c>
      <c r="AA3380" s="6" t="str">
        <f>IF($B3380=2024,$P3380,"")</f>
        <v/>
      </c>
      <c r="AB3380" s="16" t="str">
        <f>IF($B3380=2025,$P3380,"")</f>
        <v/>
      </c>
    </row>
    <row r="3381" spans="1:28" x14ac:dyDescent="0.25">
      <c r="A3381" s="3">
        <v>1332</v>
      </c>
      <c r="B3381" s="3">
        <v>2022</v>
      </c>
      <c r="C3381" s="3" t="s">
        <v>1161</v>
      </c>
      <c r="D3381" s="4">
        <v>44569</v>
      </c>
      <c r="E3381" s="5">
        <v>700</v>
      </c>
      <c r="F3381" s="6" t="s">
        <v>14</v>
      </c>
      <c r="G3381" s="6" t="s">
        <v>15</v>
      </c>
      <c r="I3381" s="8" t="s">
        <v>2404</v>
      </c>
      <c r="J3381" s="1" t="s">
        <v>3753</v>
      </c>
      <c r="K3381" s="6" t="s">
        <v>719</v>
      </c>
      <c r="L3381" s="6">
        <v>6218</v>
      </c>
      <c r="M3381" s="6">
        <v>8</v>
      </c>
      <c r="N3381" s="6">
        <v>1</v>
      </c>
      <c r="P3381" s="6">
        <v>1</v>
      </c>
      <c r="Q3381" s="16" t="str">
        <f>IF($B3381=2014,$P3381,"")</f>
        <v/>
      </c>
      <c r="R3381" s="16" t="str">
        <f>IF($B3381=2015,$P3381,"")</f>
        <v/>
      </c>
      <c r="S3381" s="16" t="str">
        <f>IF($B3381=2016,$P3381,"")</f>
        <v/>
      </c>
      <c r="T3381" s="16" t="str">
        <f>IF($B3381=2017,$P3381,"")</f>
        <v/>
      </c>
      <c r="U3381" s="16" t="str">
        <f>IF($B3381=2018,$P3381,"")</f>
        <v/>
      </c>
      <c r="V3381" s="16" t="str">
        <f>IF($B3381=2019,$P3381,"")</f>
        <v/>
      </c>
      <c r="W3381" s="16" t="str">
        <f>IF($B3381=2020,$P3381,"")</f>
        <v/>
      </c>
      <c r="X3381" s="6" t="str">
        <f>IF($B3381=2021,$P3381,"")</f>
        <v/>
      </c>
      <c r="Y3381" s="6">
        <f>IF($B3381=2022,$P3381,"")</f>
        <v>1</v>
      </c>
      <c r="Z3381" s="6" t="str">
        <f>IF($B3381=2023,$P3381,"")</f>
        <v/>
      </c>
      <c r="AA3381" s="6" t="str">
        <f>IF($B3381=2024,$P3381,"")</f>
        <v/>
      </c>
      <c r="AB3381" s="16" t="str">
        <f>IF($B3381=2025,$P3381,"")</f>
        <v/>
      </c>
    </row>
    <row r="3382" spans="1:28" x14ac:dyDescent="0.25">
      <c r="A3382" s="3">
        <v>1332</v>
      </c>
      <c r="B3382" s="3">
        <v>2022</v>
      </c>
      <c r="C3382" s="3" t="s">
        <v>3950</v>
      </c>
      <c r="D3382" s="4">
        <f>DATE(B3382,N3382,M3382)</f>
        <v>44708</v>
      </c>
      <c r="E3382" s="5">
        <v>0</v>
      </c>
      <c r="F3382" s="6" t="s">
        <v>14</v>
      </c>
      <c r="G3382" s="6" t="s">
        <v>15</v>
      </c>
      <c r="I3382" s="8" t="s">
        <v>2404</v>
      </c>
      <c r="J3382" s="1" t="s">
        <v>4017</v>
      </c>
      <c r="K3382" s="6" t="s">
        <v>22</v>
      </c>
      <c r="L3382" s="6">
        <v>6301</v>
      </c>
      <c r="M3382" s="6">
        <v>27</v>
      </c>
      <c r="N3382" s="6">
        <v>5</v>
      </c>
      <c r="P3382" s="6">
        <v>1</v>
      </c>
      <c r="Q3382" s="16" t="str">
        <f>IF($B3382=2014,$P3382,"")</f>
        <v/>
      </c>
      <c r="R3382" s="16" t="str">
        <f>IF($B3382=2015,$P3382,"")</f>
        <v/>
      </c>
      <c r="S3382" s="16" t="str">
        <f>IF($B3382=2016,$P3382,"")</f>
        <v/>
      </c>
      <c r="T3382" s="16" t="str">
        <f>IF($B3382=2017,$P3382,"")</f>
        <v/>
      </c>
      <c r="U3382" s="16" t="str">
        <f>IF($B3382=2018,$P3382,"")</f>
        <v/>
      </c>
      <c r="V3382" s="16" t="str">
        <f>IF($B3382=2019,$P3382,"")</f>
        <v/>
      </c>
      <c r="W3382" s="16" t="str">
        <f>IF($B3382=2020,$P3382,"")</f>
        <v/>
      </c>
      <c r="X3382" s="6" t="str">
        <f>IF($B3382=2021,$P3382,"")</f>
        <v/>
      </c>
      <c r="Y3382" s="6">
        <f>IF($B3382=2022,$P3382,"")</f>
        <v>1</v>
      </c>
      <c r="Z3382" s="6" t="str">
        <f>IF($B3382=2023,$P3382,"")</f>
        <v/>
      </c>
      <c r="AA3382" s="6" t="str">
        <f>IF($B3382=2024,$P3382,"")</f>
        <v/>
      </c>
      <c r="AB3382" s="16" t="str">
        <f>IF($B3382=2025,$P3382,"")</f>
        <v/>
      </c>
    </row>
    <row r="3383" spans="1:28" x14ac:dyDescent="0.25">
      <c r="A3383" s="3">
        <v>1332</v>
      </c>
      <c r="B3383" s="3">
        <v>2022</v>
      </c>
      <c r="C3383" s="3" t="s">
        <v>69</v>
      </c>
      <c r="D3383" s="4">
        <f>DATE(B3383,N3383,M3383)</f>
        <v>44775</v>
      </c>
      <c r="E3383" s="5">
        <v>200</v>
      </c>
      <c r="F3383" s="7" t="s">
        <v>14</v>
      </c>
      <c r="G3383" s="7" t="s">
        <v>15</v>
      </c>
      <c r="H3383" s="7"/>
      <c r="I3383" s="8" t="s">
        <v>2404</v>
      </c>
      <c r="J3383" s="1" t="s">
        <v>4163</v>
      </c>
      <c r="K3383" s="6" t="s">
        <v>22</v>
      </c>
      <c r="L3383" s="6">
        <v>6302</v>
      </c>
      <c r="M3383" s="6">
        <v>2</v>
      </c>
      <c r="N3383" s="6">
        <v>8</v>
      </c>
      <c r="P3383" s="6">
        <v>1</v>
      </c>
      <c r="Q3383" s="16" t="str">
        <f>IF($B3383=2014,$P3383,"")</f>
        <v/>
      </c>
      <c r="R3383" s="16" t="str">
        <f>IF($B3383=2015,$P3383,"")</f>
        <v/>
      </c>
      <c r="S3383" s="16" t="str">
        <f>IF($B3383=2016,$P3383,"")</f>
        <v/>
      </c>
      <c r="T3383" s="16" t="str">
        <f>IF($B3383=2017,$P3383,"")</f>
        <v/>
      </c>
      <c r="U3383" s="16" t="str">
        <f>IF($B3383=2018,$P3383,"")</f>
        <v/>
      </c>
      <c r="V3383" s="16" t="str">
        <f>IF($B3383=2019,$P3383,"")</f>
        <v/>
      </c>
      <c r="W3383" s="16" t="str">
        <f>IF($B3383=2020,$P3383,"")</f>
        <v/>
      </c>
      <c r="X3383" s="6" t="str">
        <f>IF($B3383=2021,$P3383,"")</f>
        <v/>
      </c>
      <c r="Y3383" s="6">
        <f>IF($B3383=2022,$P3383,"")</f>
        <v>1</v>
      </c>
      <c r="Z3383" s="6" t="str">
        <f>IF($B3383=2023,$P3383,"")</f>
        <v/>
      </c>
      <c r="AA3383" s="6" t="str">
        <f>IF($B3383=2024,$P3383,"")</f>
        <v/>
      </c>
      <c r="AB3383" s="16" t="str">
        <f>IF($B3383=2025,$P3383,"")</f>
        <v/>
      </c>
    </row>
    <row r="3384" spans="1:28" x14ac:dyDescent="0.25">
      <c r="A3384" s="3">
        <v>1332</v>
      </c>
      <c r="B3384" s="3">
        <v>2022</v>
      </c>
      <c r="C3384" s="3" t="s">
        <v>149</v>
      </c>
      <c r="D3384" s="4">
        <f>DATE(B3384,N3384,M3384)</f>
        <v>44807</v>
      </c>
      <c r="E3384" s="5">
        <v>100</v>
      </c>
      <c r="F3384" s="6" t="s">
        <v>14</v>
      </c>
      <c r="G3384" s="6" t="s">
        <v>15</v>
      </c>
      <c r="I3384" s="8" t="s">
        <v>2404</v>
      </c>
      <c r="J3384" s="1" t="s">
        <v>4245</v>
      </c>
      <c r="K3384" s="6" t="s">
        <v>22</v>
      </c>
      <c r="L3384" s="6">
        <v>6304</v>
      </c>
      <c r="M3384" s="6">
        <v>3</v>
      </c>
      <c r="N3384" s="6">
        <v>9</v>
      </c>
      <c r="P3384" s="6">
        <v>1</v>
      </c>
      <c r="Q3384" s="16" t="str">
        <f>IF($B3384=2014,$P3384,"")</f>
        <v/>
      </c>
      <c r="R3384" s="16" t="str">
        <f>IF($B3384=2015,$P3384,"")</f>
        <v/>
      </c>
      <c r="S3384" s="16" t="str">
        <f>IF($B3384=2016,$P3384,"")</f>
        <v/>
      </c>
      <c r="T3384" s="16" t="str">
        <f>IF($B3384=2017,$P3384,"")</f>
        <v/>
      </c>
      <c r="U3384" s="16" t="str">
        <f>IF($B3384=2018,$P3384,"")</f>
        <v/>
      </c>
      <c r="V3384" s="16" t="str">
        <f>IF($B3384=2019,$P3384,"")</f>
        <v/>
      </c>
      <c r="W3384" s="16" t="str">
        <f>IF($B3384=2020,$P3384,"")</f>
        <v/>
      </c>
      <c r="X3384" s="6" t="str">
        <f>IF($B3384=2021,$P3384,"")</f>
        <v/>
      </c>
      <c r="Y3384" s="6">
        <f>IF($B3384=2022,$P3384,"")</f>
        <v>1</v>
      </c>
      <c r="Z3384" s="6" t="str">
        <f>IF($B3384=2023,$P3384,"")</f>
        <v/>
      </c>
      <c r="AA3384" s="6" t="str">
        <f>IF($B3384=2024,$P3384,"")</f>
        <v/>
      </c>
      <c r="AB3384" s="16" t="str">
        <f>IF($B3384=2025,$P3384,"")</f>
        <v/>
      </c>
    </row>
    <row r="3385" spans="1:28" x14ac:dyDescent="0.25">
      <c r="A3385" s="3">
        <v>1332</v>
      </c>
      <c r="B3385" s="3">
        <v>2022</v>
      </c>
      <c r="C3385" s="3" t="s">
        <v>45</v>
      </c>
      <c r="D3385" s="4">
        <f>DATE(B3385,N3385,M3385)</f>
        <v>44815</v>
      </c>
      <c r="E3385" s="5">
        <v>0</v>
      </c>
      <c r="F3385" s="7" t="s">
        <v>14</v>
      </c>
      <c r="G3385" s="7" t="s">
        <v>15</v>
      </c>
      <c r="H3385" s="7"/>
      <c r="I3385" s="8" t="s">
        <v>2404</v>
      </c>
      <c r="J3385" s="1" t="s">
        <v>4017</v>
      </c>
      <c r="K3385" s="6" t="s">
        <v>22</v>
      </c>
      <c r="L3385" s="6">
        <v>6305</v>
      </c>
      <c r="M3385" s="6">
        <v>11</v>
      </c>
      <c r="N3385" s="6">
        <v>9</v>
      </c>
      <c r="P3385" s="6">
        <v>1</v>
      </c>
      <c r="Q3385" s="16" t="str">
        <f>IF($B3385=2014,$P3385,"")</f>
        <v/>
      </c>
      <c r="R3385" s="16" t="str">
        <f>IF($B3385=2015,$P3385,"")</f>
        <v/>
      </c>
      <c r="S3385" s="16" t="str">
        <f>IF($B3385=2016,$P3385,"")</f>
        <v/>
      </c>
      <c r="T3385" s="16" t="str">
        <f>IF($B3385=2017,$P3385,"")</f>
        <v/>
      </c>
      <c r="U3385" s="16" t="str">
        <f>IF($B3385=2018,$P3385,"")</f>
        <v/>
      </c>
      <c r="V3385" s="16" t="str">
        <f>IF($B3385=2019,$P3385,"")</f>
        <v/>
      </c>
      <c r="W3385" s="16" t="str">
        <f>IF($B3385=2020,$P3385,"")</f>
        <v/>
      </c>
      <c r="X3385" s="6" t="str">
        <f>IF($B3385=2021,$P3385,"")</f>
        <v/>
      </c>
      <c r="Y3385" s="6">
        <f>IF($B3385=2022,$P3385,"")</f>
        <v>1</v>
      </c>
      <c r="Z3385" s="6" t="str">
        <f>IF($B3385=2023,$P3385,"")</f>
        <v/>
      </c>
      <c r="AA3385" s="6" t="str">
        <f>IF($B3385=2024,$P3385,"")</f>
        <v/>
      </c>
      <c r="AB3385" s="16" t="str">
        <f>IF($B3385=2025,$P3385,"")</f>
        <v/>
      </c>
    </row>
    <row r="3386" spans="1:28" x14ac:dyDescent="0.25">
      <c r="A3386" s="3">
        <v>1332</v>
      </c>
      <c r="B3386" s="3">
        <v>2022</v>
      </c>
      <c r="C3386" s="3" t="s">
        <v>272</v>
      </c>
      <c r="D3386" s="4">
        <f>DATE(B3386,N3386,M3386)</f>
        <v>44844</v>
      </c>
      <c r="E3386" s="5">
        <v>1615</v>
      </c>
      <c r="F3386" s="7" t="s">
        <v>14</v>
      </c>
      <c r="G3386" s="7" t="s">
        <v>15</v>
      </c>
      <c r="H3386" s="7"/>
      <c r="I3386" s="1" t="s">
        <v>2404</v>
      </c>
      <c r="J3386" s="1" t="s">
        <v>4361</v>
      </c>
      <c r="K3386" s="6" t="s">
        <v>4349</v>
      </c>
      <c r="L3386" s="6">
        <v>6307</v>
      </c>
      <c r="M3386" s="6">
        <v>10</v>
      </c>
      <c r="N3386" s="6">
        <v>10</v>
      </c>
      <c r="O3386" s="6" t="s">
        <v>81</v>
      </c>
      <c r="P3386" s="6">
        <v>1</v>
      </c>
      <c r="Q3386" s="16" t="str">
        <f>IF($B3386=2014,$P3386,"")</f>
        <v/>
      </c>
      <c r="R3386" s="16" t="str">
        <f>IF($B3386=2015,$P3386,"")</f>
        <v/>
      </c>
      <c r="S3386" s="16" t="str">
        <f>IF($B3386=2016,$P3386,"")</f>
        <v/>
      </c>
      <c r="T3386" s="16" t="str">
        <f>IF($B3386=2017,$P3386,"")</f>
        <v/>
      </c>
      <c r="U3386" s="16" t="str">
        <f>IF($B3386=2018,$P3386,"")</f>
        <v/>
      </c>
      <c r="V3386" s="16" t="str">
        <f>IF($B3386=2019,$P3386,"")</f>
        <v/>
      </c>
      <c r="W3386" s="16" t="str">
        <f>IF($B3386=2020,$P3386,"")</f>
        <v/>
      </c>
      <c r="X3386" s="6" t="str">
        <f>IF($B3386=2021,$P3386,"")</f>
        <v/>
      </c>
      <c r="Y3386" s="6">
        <f>IF($B3386=2022,$P3386,"")</f>
        <v>1</v>
      </c>
      <c r="Z3386" s="6" t="str">
        <f>IF($B3386=2023,$P3386,"")</f>
        <v/>
      </c>
      <c r="AA3386" s="6" t="str">
        <f>IF($B3386=2024,$P3386,"")</f>
        <v/>
      </c>
      <c r="AB3386" s="16" t="str">
        <f>IF($B3386=2025,$P3386,"")</f>
        <v/>
      </c>
    </row>
    <row r="3387" spans="1:28" x14ac:dyDescent="0.25">
      <c r="A3387" s="3">
        <v>1332</v>
      </c>
      <c r="B3387" s="3">
        <v>2022</v>
      </c>
      <c r="C3387" s="3" t="s">
        <v>1364</v>
      </c>
      <c r="D3387" s="4">
        <f>DATE(B3387,N3387,M3387)</f>
        <v>44856</v>
      </c>
      <c r="E3387" s="5">
        <v>2200</v>
      </c>
      <c r="F3387" s="7" t="s">
        <v>14</v>
      </c>
      <c r="G3387" s="7" t="s">
        <v>15</v>
      </c>
      <c r="H3387" s="7"/>
      <c r="I3387" s="1" t="s">
        <v>2404</v>
      </c>
      <c r="J3387" s="1" t="s">
        <v>3754</v>
      </c>
      <c r="K3387" s="6" t="s">
        <v>34</v>
      </c>
      <c r="L3387" s="6">
        <v>6308</v>
      </c>
      <c r="M3387" s="6">
        <v>22</v>
      </c>
      <c r="N3387" s="6">
        <v>10</v>
      </c>
      <c r="O3387" s="6" t="s">
        <v>35</v>
      </c>
      <c r="P3387" s="6">
        <v>1</v>
      </c>
      <c r="Q3387" s="16" t="str">
        <f>IF($B3387=2014,$P3387,"")</f>
        <v/>
      </c>
      <c r="R3387" s="16" t="str">
        <f>IF($B3387=2015,$P3387,"")</f>
        <v/>
      </c>
      <c r="S3387" s="16" t="str">
        <f>IF($B3387=2016,$P3387,"")</f>
        <v/>
      </c>
      <c r="T3387" s="16" t="str">
        <f>IF($B3387=2017,$P3387,"")</f>
        <v/>
      </c>
      <c r="U3387" s="16" t="str">
        <f>IF($B3387=2018,$P3387,"")</f>
        <v/>
      </c>
      <c r="V3387" s="16" t="str">
        <f>IF($B3387=2019,$P3387,"")</f>
        <v/>
      </c>
      <c r="W3387" s="16" t="str">
        <f>IF($B3387=2020,$P3387,"")</f>
        <v/>
      </c>
      <c r="X3387" s="6" t="str">
        <f>IF($B3387=2021,$P3387,"")</f>
        <v/>
      </c>
      <c r="Y3387" s="6">
        <f>IF($B3387=2022,$P3387,"")</f>
        <v>1</v>
      </c>
      <c r="Z3387" s="6" t="str">
        <f>IF($B3387=2023,$P3387,"")</f>
        <v/>
      </c>
      <c r="AA3387" s="6" t="str">
        <f>IF($B3387=2024,$P3387,"")</f>
        <v/>
      </c>
      <c r="AB3387" s="16" t="str">
        <f>IF($B3387=2025,$P3387,"")</f>
        <v/>
      </c>
    </row>
    <row r="3388" spans="1:28" ht="24" x14ac:dyDescent="0.25">
      <c r="A3388" s="3">
        <v>1332</v>
      </c>
      <c r="B3388" s="5">
        <v>2015</v>
      </c>
      <c r="C3388" s="3" t="s">
        <v>1251</v>
      </c>
      <c r="D3388" s="4">
        <f>DATE(B3388,N3388,M3388)</f>
        <v>42237</v>
      </c>
      <c r="E3388" s="5">
        <v>200</v>
      </c>
      <c r="F3388" s="6" t="s">
        <v>14</v>
      </c>
      <c r="G3388" s="6" t="s">
        <v>15</v>
      </c>
      <c r="I3388" s="8" t="s">
        <v>2407</v>
      </c>
      <c r="J3388" s="8" t="s">
        <v>2408</v>
      </c>
      <c r="K3388" s="6" t="s">
        <v>22</v>
      </c>
      <c r="L3388" s="6">
        <v>5603</v>
      </c>
      <c r="M3388" s="6">
        <v>21</v>
      </c>
      <c r="N3388" s="6">
        <v>8</v>
      </c>
      <c r="P3388" s="6">
        <v>1</v>
      </c>
      <c r="Q3388" s="16" t="str">
        <f>IF($B3388=2014,$P3388,"")</f>
        <v/>
      </c>
      <c r="R3388" s="16">
        <f>IF($B3388=2015,$P3388,"")</f>
        <v>1</v>
      </c>
      <c r="S3388" s="16" t="str">
        <f>IF($B3388=2016,$P3388,"")</f>
        <v/>
      </c>
      <c r="T3388" s="16" t="str">
        <f>IF($B3388=2017,$P3388,"")</f>
        <v/>
      </c>
      <c r="U3388" s="16" t="str">
        <f>IF($B3388=2018,$P3388,"")</f>
        <v/>
      </c>
      <c r="V3388" s="16" t="str">
        <f>IF($B3388=2019,$P3388,"")</f>
        <v/>
      </c>
      <c r="W3388" s="16" t="str">
        <f>IF($B3388=2020,$P3388,"")</f>
        <v/>
      </c>
      <c r="X3388" s="6" t="str">
        <f>IF($B3388=2021,$P3388,"")</f>
        <v/>
      </c>
      <c r="Y3388" s="6" t="str">
        <f>IF($B3388=2022,$P3388,"")</f>
        <v/>
      </c>
      <c r="Z3388" s="6" t="str">
        <f>IF($B3388=2023,$P3388,"")</f>
        <v/>
      </c>
      <c r="AA3388" s="6" t="str">
        <f>IF($B3388=2024,$P3388,"")</f>
        <v/>
      </c>
      <c r="AB3388" s="16" t="str">
        <f>IF($B3388=2025,$P3388,"")</f>
        <v/>
      </c>
    </row>
    <row r="3389" spans="1:28" x14ac:dyDescent="0.25">
      <c r="A3389" s="3">
        <v>1332</v>
      </c>
      <c r="B3389" s="3">
        <v>2016</v>
      </c>
      <c r="C3389" s="3" t="s">
        <v>1067</v>
      </c>
      <c r="D3389" s="4">
        <f>DATE(B3389,N3389,M3389)</f>
        <v>42599</v>
      </c>
      <c r="E3389" s="5">
        <v>100</v>
      </c>
      <c r="F3389" s="6" t="s">
        <v>14</v>
      </c>
      <c r="G3389" s="7" t="s">
        <v>15</v>
      </c>
      <c r="H3389" s="7"/>
      <c r="I3389" s="8" t="s">
        <v>2407</v>
      </c>
      <c r="J3389" s="1" t="s">
        <v>2409</v>
      </c>
      <c r="K3389" s="6" t="s">
        <v>22</v>
      </c>
      <c r="L3389" s="6">
        <v>5703</v>
      </c>
      <c r="M3389" s="6">
        <v>17</v>
      </c>
      <c r="N3389" s="6">
        <v>8</v>
      </c>
      <c r="P3389" s="6">
        <v>1</v>
      </c>
      <c r="Q3389" s="16" t="str">
        <f>IF($B3389=2014,$P3389,"")</f>
        <v/>
      </c>
      <c r="R3389" s="16" t="str">
        <f>IF($B3389=2015,$P3389,"")</f>
        <v/>
      </c>
      <c r="S3389" s="16">
        <f>IF($B3389=2016,$P3389,"")</f>
        <v>1</v>
      </c>
      <c r="T3389" s="16" t="str">
        <f>IF($B3389=2017,$P3389,"")</f>
        <v/>
      </c>
      <c r="U3389" s="16" t="str">
        <f>IF($B3389=2018,$P3389,"")</f>
        <v/>
      </c>
      <c r="V3389" s="16" t="str">
        <f>IF($B3389=2019,$P3389,"")</f>
        <v/>
      </c>
      <c r="W3389" s="16" t="str">
        <f>IF($B3389=2020,$P3389,"")</f>
        <v/>
      </c>
      <c r="X3389" s="6" t="str">
        <f>IF($B3389=2021,$P3389,"")</f>
        <v/>
      </c>
      <c r="Y3389" s="6" t="str">
        <f>IF($B3389=2022,$P3389,"")</f>
        <v/>
      </c>
      <c r="Z3389" s="6" t="str">
        <f>IF($B3389=2023,$P3389,"")</f>
        <v/>
      </c>
      <c r="AA3389" s="6" t="str">
        <f>IF($B3389=2024,$P3389,"")</f>
        <v/>
      </c>
      <c r="AB3389" s="16" t="str">
        <f>IF($B3389=2025,$P3389,"")</f>
        <v/>
      </c>
    </row>
    <row r="3390" spans="1:28" x14ac:dyDescent="0.25">
      <c r="A3390" s="3">
        <v>1332</v>
      </c>
      <c r="B3390" s="3">
        <v>2017</v>
      </c>
      <c r="C3390" s="3" t="s">
        <v>879</v>
      </c>
      <c r="D3390" s="4">
        <f>DATE(B3390,N3390,M3390)</f>
        <v>42844</v>
      </c>
      <c r="E3390" s="5">
        <v>200</v>
      </c>
      <c r="F3390" s="6" t="s">
        <v>14</v>
      </c>
      <c r="G3390" s="7" t="s">
        <v>15</v>
      </c>
      <c r="H3390" s="7"/>
      <c r="I3390" s="8" t="s">
        <v>2407</v>
      </c>
      <c r="J3390" s="1" t="s">
        <v>2410</v>
      </c>
      <c r="K3390" s="6" t="s">
        <v>22</v>
      </c>
      <c r="L3390" s="6">
        <v>5720</v>
      </c>
      <c r="M3390" s="6">
        <v>19</v>
      </c>
      <c r="N3390" s="6">
        <v>4</v>
      </c>
      <c r="P3390" s="6">
        <v>1</v>
      </c>
      <c r="Q3390" s="16" t="str">
        <f>IF($B3390=2014,$P3390,"")</f>
        <v/>
      </c>
      <c r="R3390" s="16" t="str">
        <f>IF($B3390=2015,$P3390,"")</f>
        <v/>
      </c>
      <c r="S3390" s="16" t="str">
        <f>IF($B3390=2016,$P3390,"")</f>
        <v/>
      </c>
      <c r="T3390" s="16">
        <f>IF($B3390=2017,$P3390,"")</f>
        <v>1</v>
      </c>
      <c r="U3390" s="16" t="str">
        <f>IF($B3390=2018,$P3390,"")</f>
        <v/>
      </c>
      <c r="V3390" s="16" t="str">
        <f>IF($B3390=2019,$P3390,"")</f>
        <v/>
      </c>
      <c r="W3390" s="16" t="str">
        <f>IF($B3390=2020,$P3390,"")</f>
        <v/>
      </c>
      <c r="X3390" s="6" t="str">
        <f>IF($B3390=2021,$P3390,"")</f>
        <v/>
      </c>
      <c r="Y3390" s="6" t="str">
        <f>IF($B3390=2022,$P3390,"")</f>
        <v/>
      </c>
      <c r="Z3390" s="6" t="str">
        <f>IF($B3390=2023,$P3390,"")</f>
        <v/>
      </c>
      <c r="AA3390" s="6" t="str">
        <f>IF($B3390=2024,$P3390,"")</f>
        <v/>
      </c>
      <c r="AB3390" s="16" t="str">
        <f>IF($B3390=2025,$P3390,"")</f>
        <v/>
      </c>
    </row>
    <row r="3391" spans="1:28" x14ac:dyDescent="0.25">
      <c r="A3391" s="3">
        <v>1332</v>
      </c>
      <c r="B3391" s="3">
        <v>2017</v>
      </c>
      <c r="C3391" s="3" t="s">
        <v>937</v>
      </c>
      <c r="D3391" s="4">
        <f>DATE(B3391,N3391,M3391)</f>
        <v>42943</v>
      </c>
      <c r="E3391" s="5">
        <v>100</v>
      </c>
      <c r="F3391" s="6" t="s">
        <v>14</v>
      </c>
      <c r="G3391" s="6" t="s">
        <v>15</v>
      </c>
      <c r="H3391" s="7"/>
      <c r="I3391" s="8" t="s">
        <v>2407</v>
      </c>
      <c r="J3391" s="8" t="s">
        <v>2411</v>
      </c>
      <c r="K3391" s="6" t="s">
        <v>22</v>
      </c>
      <c r="L3391" s="6">
        <v>5802</v>
      </c>
      <c r="M3391" s="6">
        <v>27</v>
      </c>
      <c r="N3391" s="6">
        <v>7</v>
      </c>
      <c r="P3391" s="6">
        <v>1</v>
      </c>
      <c r="Q3391" s="16" t="str">
        <f>IF($B3391=2014,$P3391,"")</f>
        <v/>
      </c>
      <c r="R3391" s="16" t="str">
        <f>IF($B3391=2015,$P3391,"")</f>
        <v/>
      </c>
      <c r="S3391" s="16" t="str">
        <f>IF($B3391=2016,$P3391,"")</f>
        <v/>
      </c>
      <c r="T3391" s="16">
        <f>IF($B3391=2017,$P3391,"")</f>
        <v>1</v>
      </c>
      <c r="U3391" s="16" t="str">
        <f>IF($B3391=2018,$P3391,"")</f>
        <v/>
      </c>
      <c r="V3391" s="16" t="str">
        <f>IF($B3391=2019,$P3391,"")</f>
        <v/>
      </c>
      <c r="W3391" s="16" t="str">
        <f>IF($B3391=2020,$P3391,"")</f>
        <v/>
      </c>
      <c r="X3391" s="6" t="str">
        <f>IF($B3391=2021,$P3391,"")</f>
        <v/>
      </c>
      <c r="Y3391" s="6" t="str">
        <f>IF($B3391=2022,$P3391,"")</f>
        <v/>
      </c>
      <c r="Z3391" s="6" t="str">
        <f>IF($B3391=2023,$P3391,"")</f>
        <v/>
      </c>
      <c r="AA3391" s="6" t="str">
        <f>IF($B3391=2024,$P3391,"")</f>
        <v/>
      </c>
      <c r="AB3391" s="16" t="str">
        <f>IF($B3391=2025,$P3391,"")</f>
        <v/>
      </c>
    </row>
    <row r="3392" spans="1:28" x14ac:dyDescent="0.25">
      <c r="A3392" s="3">
        <v>1332</v>
      </c>
      <c r="B3392" s="3">
        <v>2018</v>
      </c>
      <c r="C3392" s="3" t="s">
        <v>776</v>
      </c>
      <c r="D3392" s="4">
        <f>DATE(B3392,N3392,M3392)</f>
        <v>43297</v>
      </c>
      <c r="E3392" s="5">
        <v>0</v>
      </c>
      <c r="F3392" s="6" t="s">
        <v>14</v>
      </c>
      <c r="G3392" s="6" t="s">
        <v>15</v>
      </c>
      <c r="I3392" s="8" t="s">
        <v>2407</v>
      </c>
      <c r="J3392" s="8" t="s">
        <v>2412</v>
      </c>
      <c r="K3392" s="6" t="s">
        <v>22</v>
      </c>
      <c r="L3392" s="6">
        <v>5902</v>
      </c>
      <c r="M3392" s="6">
        <v>16</v>
      </c>
      <c r="N3392" s="6">
        <v>7</v>
      </c>
      <c r="P3392" s="6">
        <v>1</v>
      </c>
      <c r="Q3392" s="16" t="str">
        <f>IF($B3392=2014,$P3392,"")</f>
        <v/>
      </c>
      <c r="R3392" s="16" t="str">
        <f>IF($B3392=2015,$P3392,"")</f>
        <v/>
      </c>
      <c r="S3392" s="16" t="str">
        <f>IF($B3392=2016,$P3392,"")</f>
        <v/>
      </c>
      <c r="T3392" s="16" t="str">
        <f>IF($B3392=2017,$P3392,"")</f>
        <v/>
      </c>
      <c r="U3392" s="16">
        <f>IF($B3392=2018,$P3392,"")</f>
        <v>1</v>
      </c>
      <c r="V3392" s="16" t="str">
        <f>IF($B3392=2019,$P3392,"")</f>
        <v/>
      </c>
      <c r="W3392" s="16" t="str">
        <f>IF($B3392=2020,$P3392,"")</f>
        <v/>
      </c>
      <c r="X3392" s="6" t="str">
        <f>IF($B3392=2021,$P3392,"")</f>
        <v/>
      </c>
      <c r="Y3392" s="6" t="str">
        <f>IF($B3392=2022,$P3392,"")</f>
        <v/>
      </c>
      <c r="Z3392" s="6" t="str">
        <f>IF($B3392=2023,$P3392,"")</f>
        <v/>
      </c>
      <c r="AA3392" s="6" t="str">
        <f>IF($B3392=2024,$P3392,"")</f>
        <v/>
      </c>
      <c r="AB3392" s="16" t="str">
        <f>IF($B3392=2025,$P3392,"")</f>
        <v/>
      </c>
    </row>
    <row r="3393" spans="1:28" x14ac:dyDescent="0.25">
      <c r="A3393" s="3">
        <v>1332</v>
      </c>
      <c r="B3393" s="3">
        <v>2018</v>
      </c>
      <c r="C3393" s="3" t="s">
        <v>1299</v>
      </c>
      <c r="D3393" s="4">
        <f>DATE(B3393,N3393,M3393)</f>
        <v>43359</v>
      </c>
      <c r="E3393" s="5">
        <v>0</v>
      </c>
      <c r="F3393" s="6" t="s">
        <v>14</v>
      </c>
      <c r="G3393" s="6" t="s">
        <v>15</v>
      </c>
      <c r="I3393" s="8" t="s">
        <v>2407</v>
      </c>
      <c r="J3393" s="8" t="s">
        <v>2335</v>
      </c>
      <c r="K3393" s="6" t="s">
        <v>22</v>
      </c>
      <c r="L3393" s="6">
        <v>5905</v>
      </c>
      <c r="M3393" s="6">
        <v>16</v>
      </c>
      <c r="N3393" s="6">
        <v>9</v>
      </c>
      <c r="P3393" s="6">
        <v>1</v>
      </c>
      <c r="Q3393" s="16" t="str">
        <f>IF($B3393=2014,$P3393,"")</f>
        <v/>
      </c>
      <c r="R3393" s="16" t="str">
        <f>IF($B3393=2015,$P3393,"")</f>
        <v/>
      </c>
      <c r="S3393" s="16" t="str">
        <f>IF($B3393=2016,$P3393,"")</f>
        <v/>
      </c>
      <c r="T3393" s="16" t="str">
        <f>IF($B3393=2017,$P3393,"")</f>
        <v/>
      </c>
      <c r="U3393" s="16">
        <f>IF($B3393=2018,$P3393,"")</f>
        <v>1</v>
      </c>
      <c r="V3393" s="16" t="str">
        <f>IF($B3393=2019,$P3393,"")</f>
        <v/>
      </c>
      <c r="W3393" s="16" t="str">
        <f>IF($B3393=2020,$P3393,"")</f>
        <v/>
      </c>
      <c r="X3393" s="6" t="str">
        <f>IF($B3393=2021,$P3393,"")</f>
        <v/>
      </c>
      <c r="Y3393" s="6" t="str">
        <f>IF($B3393=2022,$P3393,"")</f>
        <v/>
      </c>
      <c r="Z3393" s="6" t="str">
        <f>IF($B3393=2023,$P3393,"")</f>
        <v/>
      </c>
      <c r="AA3393" s="6" t="str">
        <f>IF($B3393=2024,$P3393,"")</f>
        <v/>
      </c>
      <c r="AB3393" s="16" t="str">
        <f>IF($B3393=2025,$P3393,"")</f>
        <v/>
      </c>
    </row>
    <row r="3394" spans="1:28" x14ac:dyDescent="0.25">
      <c r="A3394" s="3">
        <v>1332</v>
      </c>
      <c r="B3394" s="3">
        <v>2019</v>
      </c>
      <c r="C3394" s="3" t="s">
        <v>119</v>
      </c>
      <c r="D3394" s="4">
        <f>DATE(B3394,N3394,M3394)</f>
        <v>43653</v>
      </c>
      <c r="E3394" s="5">
        <v>100</v>
      </c>
      <c r="F3394" s="6" t="s">
        <v>14</v>
      </c>
      <c r="G3394" s="6" t="s">
        <v>15</v>
      </c>
      <c r="I3394" s="8" t="s">
        <v>2407</v>
      </c>
      <c r="J3394" s="8" t="s">
        <v>2413</v>
      </c>
      <c r="K3394" s="6" t="s">
        <v>22</v>
      </c>
      <c r="L3394" s="6">
        <v>6003</v>
      </c>
      <c r="M3394" s="6">
        <v>7</v>
      </c>
      <c r="N3394" s="6">
        <v>7</v>
      </c>
      <c r="P3394" s="6">
        <v>1</v>
      </c>
      <c r="Q3394" s="16" t="str">
        <f>IF($B3394=2014,$P3394,"")</f>
        <v/>
      </c>
      <c r="R3394" s="16" t="str">
        <f>IF($B3394=2015,$P3394,"")</f>
        <v/>
      </c>
      <c r="S3394" s="16" t="str">
        <f>IF($B3394=2016,$P3394,"")</f>
        <v/>
      </c>
      <c r="T3394" s="16" t="str">
        <f>IF($B3394=2017,$P3394,"")</f>
        <v/>
      </c>
      <c r="U3394" s="16" t="str">
        <f>IF($B3394=2018,$P3394,"")</f>
        <v/>
      </c>
      <c r="V3394" s="16">
        <f>IF($B3394=2019,$P3394,"")</f>
        <v>1</v>
      </c>
      <c r="W3394" s="16" t="str">
        <f>IF($B3394=2020,$P3394,"")</f>
        <v/>
      </c>
      <c r="X3394" s="6" t="str">
        <f>IF($B3394=2021,$P3394,"")</f>
        <v/>
      </c>
      <c r="Y3394" s="6" t="str">
        <f>IF($B3394=2022,$P3394,"")</f>
        <v/>
      </c>
      <c r="Z3394" s="6" t="str">
        <f>IF($B3394=2023,$P3394,"")</f>
        <v/>
      </c>
      <c r="AA3394" s="6" t="str">
        <f>IF($B3394=2024,$P3394,"")</f>
        <v/>
      </c>
      <c r="AB3394" s="16" t="str">
        <f>IF($B3394=2025,$P3394,"")</f>
        <v/>
      </c>
    </row>
    <row r="3395" spans="1:28" x14ac:dyDescent="0.25">
      <c r="A3395" s="3">
        <v>1332</v>
      </c>
      <c r="B3395" s="3">
        <v>2017</v>
      </c>
      <c r="C3395" s="3" t="s">
        <v>158</v>
      </c>
      <c r="D3395" s="4">
        <f>DATE(B3395,N3395,M3395)</f>
        <v>42776</v>
      </c>
      <c r="E3395" s="5">
        <v>821</v>
      </c>
      <c r="F3395" s="6" t="s">
        <v>14</v>
      </c>
      <c r="G3395" s="7" t="s">
        <v>15</v>
      </c>
      <c r="H3395" s="7"/>
      <c r="I3395" s="1" t="s">
        <v>4747</v>
      </c>
      <c r="J3395" s="1" t="s">
        <v>2414</v>
      </c>
      <c r="K3395" s="6" t="s">
        <v>46</v>
      </c>
      <c r="L3395" s="6">
        <v>5715</v>
      </c>
      <c r="M3395" s="6">
        <v>10</v>
      </c>
      <c r="N3395" s="6">
        <v>2</v>
      </c>
      <c r="P3395" s="6">
        <v>1</v>
      </c>
      <c r="Q3395" s="16" t="str">
        <f>IF($B3395=2014,$P3395,"")</f>
        <v/>
      </c>
      <c r="R3395" s="16" t="str">
        <f>IF($B3395=2015,$P3395,"")</f>
        <v/>
      </c>
      <c r="S3395" s="16" t="str">
        <f>IF($B3395=2016,$P3395,"")</f>
        <v/>
      </c>
      <c r="T3395" s="16">
        <f>IF($B3395=2017,$P3395,"")</f>
        <v>1</v>
      </c>
      <c r="U3395" s="16" t="str">
        <f>IF($B3395=2018,$P3395,"")</f>
        <v/>
      </c>
      <c r="V3395" s="16" t="str">
        <f>IF($B3395=2019,$P3395,"")</f>
        <v/>
      </c>
      <c r="W3395" s="16" t="str">
        <f>IF($B3395=2020,$P3395,"")</f>
        <v/>
      </c>
      <c r="X3395" s="6" t="str">
        <f>IF($B3395=2021,$P3395,"")</f>
        <v/>
      </c>
      <c r="Y3395" s="6" t="str">
        <f>IF($B3395=2022,$P3395,"")</f>
        <v/>
      </c>
      <c r="Z3395" s="6" t="str">
        <f>IF($B3395=2023,$P3395,"")</f>
        <v/>
      </c>
      <c r="AA3395" s="6" t="str">
        <f>IF($B3395=2024,$P3395,"")</f>
        <v/>
      </c>
      <c r="AB3395" s="16" t="str">
        <f>IF($B3395=2025,$P3395,"")</f>
        <v/>
      </c>
    </row>
    <row r="3396" spans="1:28" ht="24" x14ac:dyDescent="0.25">
      <c r="A3396" s="3">
        <v>1332</v>
      </c>
      <c r="B3396" s="3">
        <v>2022</v>
      </c>
      <c r="C3396" s="3" t="s">
        <v>947</v>
      </c>
      <c r="D3396" s="4">
        <f>DATE(B3396,N3396,M3396)</f>
        <v>44899</v>
      </c>
      <c r="E3396" s="5">
        <v>742</v>
      </c>
      <c r="F3396" s="7" t="s">
        <v>14</v>
      </c>
      <c r="G3396" s="7" t="s">
        <v>15</v>
      </c>
      <c r="H3396" s="7"/>
      <c r="I3396" s="1" t="s">
        <v>4747</v>
      </c>
      <c r="J3396" s="1" t="s">
        <v>4748</v>
      </c>
      <c r="K3396" s="6" t="s">
        <v>842</v>
      </c>
      <c r="L3396" s="6">
        <v>6311</v>
      </c>
      <c r="M3396" s="6">
        <v>4</v>
      </c>
      <c r="N3396" s="6">
        <v>12</v>
      </c>
      <c r="O3396" s="6" t="s">
        <v>81</v>
      </c>
      <c r="P3396" s="6">
        <v>1</v>
      </c>
      <c r="Q3396" s="16" t="str">
        <f>IF($B3396=2014,$P3396,"")</f>
        <v/>
      </c>
      <c r="R3396" s="16" t="str">
        <f>IF($B3396=2015,$P3396,"")</f>
        <v/>
      </c>
      <c r="S3396" s="16" t="str">
        <f>IF($B3396=2016,$P3396,"")</f>
        <v/>
      </c>
      <c r="T3396" s="16" t="str">
        <f>IF($B3396=2017,$P3396,"")</f>
        <v/>
      </c>
      <c r="U3396" s="16" t="str">
        <f>IF($B3396=2018,$P3396,"")</f>
        <v/>
      </c>
      <c r="V3396" s="16" t="str">
        <f>IF($B3396=2019,$P3396,"")</f>
        <v/>
      </c>
      <c r="W3396" s="16" t="str">
        <f>IF($B3396=2020,$P3396,"")</f>
        <v/>
      </c>
      <c r="X3396" s="6" t="str">
        <f>IF($B3396=2021,$P3396,"")</f>
        <v/>
      </c>
      <c r="Y3396" s="6">
        <f>IF($B3396=2022,$P3396,"")</f>
        <v>1</v>
      </c>
      <c r="Z3396" s="6" t="str">
        <f>IF($B3396=2023,$P3396,"")</f>
        <v/>
      </c>
      <c r="AA3396" s="6" t="str">
        <f>IF($B3396=2024,$P3396,"")</f>
        <v/>
      </c>
      <c r="AB3396" s="16" t="str">
        <f>IF($B3396=2025,$P3396,"")</f>
        <v/>
      </c>
    </row>
    <row r="3397" spans="1:28" x14ac:dyDescent="0.25">
      <c r="A3397" s="3">
        <v>1332</v>
      </c>
      <c r="B3397" s="3">
        <v>2022</v>
      </c>
      <c r="C3397" s="3" t="s">
        <v>1042</v>
      </c>
      <c r="D3397" s="4">
        <f>DATE(B3397,N3397,M3397)</f>
        <v>44913</v>
      </c>
      <c r="E3397" s="5">
        <v>659</v>
      </c>
      <c r="F3397" s="6" t="s">
        <v>14</v>
      </c>
      <c r="G3397" s="6" t="s">
        <v>15</v>
      </c>
      <c r="I3397" s="1" t="s">
        <v>4747</v>
      </c>
      <c r="J3397" s="1" t="s">
        <v>4846</v>
      </c>
      <c r="K3397" s="6" t="s">
        <v>17</v>
      </c>
      <c r="L3397" s="6">
        <v>6312</v>
      </c>
      <c r="M3397" s="6">
        <v>18</v>
      </c>
      <c r="N3397" s="6">
        <v>12</v>
      </c>
      <c r="P3397" s="6">
        <v>1</v>
      </c>
      <c r="Q3397" s="16" t="str">
        <f>IF($B3397=2014,$P3397,"")</f>
        <v/>
      </c>
      <c r="R3397" s="16" t="str">
        <f>IF($B3397=2015,$P3397,"")</f>
        <v/>
      </c>
      <c r="S3397" s="16" t="str">
        <f>IF($B3397=2016,$P3397,"")</f>
        <v/>
      </c>
      <c r="T3397" s="16" t="str">
        <f>IF($B3397=2017,$P3397,"")</f>
        <v/>
      </c>
      <c r="U3397" s="16" t="str">
        <f>IF($B3397=2018,$P3397,"")</f>
        <v/>
      </c>
      <c r="V3397" s="16" t="str">
        <f>IF($B3397=2019,$P3397,"")</f>
        <v/>
      </c>
      <c r="W3397" s="16" t="str">
        <f>IF($B3397=2020,$P3397,"")</f>
        <v/>
      </c>
      <c r="X3397" s="6" t="str">
        <f>IF($B3397=2021,$P3397,"")</f>
        <v/>
      </c>
      <c r="Y3397" s="6">
        <f>IF($B3397=2022,$P3397,"")</f>
        <v>1</v>
      </c>
      <c r="Z3397" s="6" t="str">
        <f>IF($B3397=2023,$P3397,"")</f>
        <v/>
      </c>
      <c r="AA3397" s="6" t="str">
        <f>IF($B3397=2024,$P3397,"")</f>
        <v/>
      </c>
      <c r="AB3397" s="16" t="str">
        <f>IF($B3397=2025,$P3397,"")</f>
        <v/>
      </c>
    </row>
    <row r="3398" spans="1:28" ht="24" x14ac:dyDescent="0.25">
      <c r="A3398" s="3">
        <v>1332</v>
      </c>
      <c r="B3398" s="3">
        <v>2022</v>
      </c>
      <c r="C3398" s="3" t="s">
        <v>182</v>
      </c>
      <c r="D3398" s="4">
        <f>DATE(B3398,N3398,M3398)</f>
        <v>44922</v>
      </c>
      <c r="E3398" s="5">
        <v>1350</v>
      </c>
      <c r="F3398" s="7" t="s">
        <v>14</v>
      </c>
      <c r="G3398" s="7" t="s">
        <v>15</v>
      </c>
      <c r="H3398" s="7"/>
      <c r="I3398" s="1" t="s">
        <v>4747</v>
      </c>
      <c r="J3398" s="1" t="s">
        <v>4938</v>
      </c>
      <c r="K3398" s="6" t="s">
        <v>842</v>
      </c>
      <c r="L3398" s="6">
        <v>6313</v>
      </c>
      <c r="M3398" s="6">
        <v>27</v>
      </c>
      <c r="N3398" s="6">
        <v>12</v>
      </c>
      <c r="O3398" s="6" t="s">
        <v>81</v>
      </c>
      <c r="P3398" s="6">
        <v>1</v>
      </c>
      <c r="Q3398" s="16" t="str">
        <f>IF($B3398=2014,$P3398,"")</f>
        <v/>
      </c>
      <c r="R3398" s="16" t="str">
        <f>IF($B3398=2015,$P3398,"")</f>
        <v/>
      </c>
      <c r="S3398" s="16" t="str">
        <f>IF($B3398=2016,$P3398,"")</f>
        <v/>
      </c>
      <c r="T3398" s="16" t="str">
        <f>IF($B3398=2017,$P3398,"")</f>
        <v/>
      </c>
      <c r="U3398" s="16" t="str">
        <f>IF($B3398=2018,$P3398,"")</f>
        <v/>
      </c>
      <c r="V3398" s="16" t="str">
        <f>IF($B3398=2019,$P3398,"")</f>
        <v/>
      </c>
      <c r="W3398" s="16" t="str">
        <f>IF($B3398=2020,$P3398,"")</f>
        <v/>
      </c>
      <c r="X3398" s="6" t="str">
        <f>IF($B3398=2021,$P3398,"")</f>
        <v/>
      </c>
      <c r="Y3398" s="6">
        <f>IF($B3398=2022,$P3398,"")</f>
        <v>1</v>
      </c>
      <c r="Z3398" s="6" t="str">
        <f>IF($B3398=2023,$P3398,"")</f>
        <v/>
      </c>
      <c r="AA3398" s="6" t="str">
        <f>IF($B3398=2024,$P3398,"")</f>
        <v/>
      </c>
      <c r="AB3398" s="16" t="str">
        <f>IF($B3398=2025,$P3398,"")</f>
        <v/>
      </c>
    </row>
    <row r="3399" spans="1:28" x14ac:dyDescent="0.25">
      <c r="A3399" s="3">
        <v>1332</v>
      </c>
      <c r="B3399" s="3">
        <v>2023</v>
      </c>
      <c r="C3399" s="3" t="s">
        <v>150</v>
      </c>
      <c r="D3399" s="4">
        <f>DATE(B3399,N3399,M3399)</f>
        <v>44964</v>
      </c>
      <c r="E3399" s="5">
        <v>1800</v>
      </c>
      <c r="F3399" s="7" t="s">
        <v>14</v>
      </c>
      <c r="G3399" s="7" t="s">
        <v>15</v>
      </c>
      <c r="H3399" s="7"/>
      <c r="I3399" s="1" t="s">
        <v>4747</v>
      </c>
      <c r="J3399" s="1" t="s">
        <v>5151</v>
      </c>
      <c r="K3399" s="6" t="s">
        <v>842</v>
      </c>
      <c r="L3399" s="6">
        <v>6316</v>
      </c>
      <c r="M3399" s="6">
        <v>7</v>
      </c>
      <c r="N3399" s="6">
        <v>2</v>
      </c>
      <c r="O3399" s="6" t="s">
        <v>81</v>
      </c>
      <c r="P3399" s="6">
        <v>1</v>
      </c>
      <c r="Q3399" s="16" t="str">
        <f>IF($B3399=2014,$P3399,"")</f>
        <v/>
      </c>
      <c r="R3399" s="16" t="str">
        <f>IF($B3399=2015,$P3399,"")</f>
        <v/>
      </c>
      <c r="S3399" s="16" t="str">
        <f>IF($B3399=2016,$P3399,"")</f>
        <v/>
      </c>
      <c r="T3399" s="16" t="str">
        <f>IF($B3399=2017,$P3399,"")</f>
        <v/>
      </c>
      <c r="U3399" s="16" t="str">
        <f>IF($B3399=2018,$P3399,"")</f>
        <v/>
      </c>
      <c r="V3399" s="16" t="str">
        <f>IF($B3399=2019,$P3399,"")</f>
        <v/>
      </c>
      <c r="W3399" s="16" t="str">
        <f>IF($B3399=2020,$P3399,"")</f>
        <v/>
      </c>
      <c r="X3399" s="6" t="str">
        <f>IF($B3399=2021,$P3399,"")</f>
        <v/>
      </c>
      <c r="Y3399" s="6" t="str">
        <f>IF($B3399=2022,$P3399,"")</f>
        <v/>
      </c>
      <c r="Z3399" s="6">
        <f>IF($B3399=2023,$P3399,"")</f>
        <v>1</v>
      </c>
      <c r="AA3399" s="6" t="str">
        <f>IF($B3399=2024,$P3399,"")</f>
        <v/>
      </c>
      <c r="AB3399" s="16" t="str">
        <f>IF($B3399=2025,$P3399,"")</f>
        <v/>
      </c>
    </row>
    <row r="3400" spans="1:28" ht="24" x14ac:dyDescent="0.25">
      <c r="A3400" s="3">
        <v>1332</v>
      </c>
      <c r="B3400" s="3">
        <v>2023</v>
      </c>
      <c r="C3400" s="3" t="s">
        <v>1670</v>
      </c>
      <c r="D3400" s="4">
        <f>DATE(B3400,N3400,M3400)</f>
        <v>45143</v>
      </c>
      <c r="E3400" s="5">
        <v>2001</v>
      </c>
      <c r="F3400" s="7" t="s">
        <v>14</v>
      </c>
      <c r="G3400" s="7" t="s">
        <v>15</v>
      </c>
      <c r="H3400" s="7"/>
      <c r="I3400" s="1" t="s">
        <v>4747</v>
      </c>
      <c r="J3400" s="1" t="s">
        <v>5529</v>
      </c>
      <c r="K3400" s="6" t="s">
        <v>842</v>
      </c>
      <c r="L3400" s="6">
        <v>6402</v>
      </c>
      <c r="M3400" s="6">
        <v>5</v>
      </c>
      <c r="N3400" s="6">
        <v>8</v>
      </c>
      <c r="O3400" s="6" t="s">
        <v>81</v>
      </c>
      <c r="P3400" s="6">
        <v>1</v>
      </c>
      <c r="Q3400" s="16" t="str">
        <f>IF($B3400=2014,$P3400,"")</f>
        <v/>
      </c>
      <c r="R3400" s="16" t="str">
        <f>IF($B3400=2015,$P3400,"")</f>
        <v/>
      </c>
      <c r="S3400" s="16" t="str">
        <f>IF($B3400=2016,$P3400,"")</f>
        <v/>
      </c>
      <c r="T3400" s="16" t="str">
        <f>IF($B3400=2017,$P3400,"")</f>
        <v/>
      </c>
      <c r="U3400" s="16" t="str">
        <f>IF($B3400=2018,$P3400,"")</f>
        <v/>
      </c>
      <c r="V3400" s="16" t="str">
        <f>IF($B3400=2019,$P3400,"")</f>
        <v/>
      </c>
      <c r="W3400" s="16" t="str">
        <f>IF($B3400=2020,$P3400,"")</f>
        <v/>
      </c>
      <c r="X3400" s="6" t="str">
        <f>IF($B3400=2021,$P3400,"")</f>
        <v/>
      </c>
      <c r="Y3400" s="6" t="str">
        <f>IF($B3400=2022,$P3400,"")</f>
        <v/>
      </c>
      <c r="Z3400" s="6">
        <f>IF($B3400=2023,$P3400,"")</f>
        <v>1</v>
      </c>
      <c r="AA3400" s="6" t="str">
        <f>IF($B3400=2024,$P3400,"")</f>
        <v/>
      </c>
      <c r="AB3400" s="16" t="str">
        <f>IF($B3400=2025,$P3400,"")</f>
        <v/>
      </c>
    </row>
    <row r="3401" spans="1:28" x14ac:dyDescent="0.25">
      <c r="A3401" s="3">
        <v>1332</v>
      </c>
      <c r="B3401" s="3">
        <v>2023</v>
      </c>
      <c r="C3401" s="3" t="s">
        <v>99</v>
      </c>
      <c r="D3401" s="4">
        <f>DATE(B3401,N3401,M3401)</f>
        <v>45150</v>
      </c>
      <c r="E3401" s="5">
        <v>2205</v>
      </c>
      <c r="F3401" s="7" t="s">
        <v>14</v>
      </c>
      <c r="G3401" s="7" t="s">
        <v>15</v>
      </c>
      <c r="H3401" s="7"/>
      <c r="I3401" s="1" t="s">
        <v>4747</v>
      </c>
      <c r="J3401" s="1" t="s">
        <v>5624</v>
      </c>
      <c r="K3401" s="6" t="s">
        <v>842</v>
      </c>
      <c r="L3401" s="6">
        <v>6404</v>
      </c>
      <c r="M3401" s="6">
        <v>12</v>
      </c>
      <c r="N3401" s="6">
        <v>8</v>
      </c>
      <c r="O3401" s="6" t="s">
        <v>81</v>
      </c>
      <c r="P3401" s="6">
        <v>1</v>
      </c>
      <c r="Q3401" s="16" t="str">
        <f>IF($B3401=2014,$P3401,"")</f>
        <v/>
      </c>
      <c r="R3401" s="16" t="str">
        <f>IF($B3401=2015,$P3401,"")</f>
        <v/>
      </c>
      <c r="S3401" s="16" t="str">
        <f>IF($B3401=2016,$P3401,"")</f>
        <v/>
      </c>
      <c r="T3401" s="16" t="str">
        <f>IF($B3401=2017,$P3401,"")</f>
        <v/>
      </c>
      <c r="U3401" s="16" t="str">
        <f>IF($B3401=2018,$P3401,"")</f>
        <v/>
      </c>
      <c r="V3401" s="16" t="str">
        <f>IF($B3401=2019,$P3401,"")</f>
        <v/>
      </c>
      <c r="W3401" s="16" t="str">
        <f>IF($B3401=2020,$P3401,"")</f>
        <v/>
      </c>
      <c r="X3401" s="6" t="str">
        <f>IF($B3401=2021,$P3401,"")</f>
        <v/>
      </c>
      <c r="Y3401" s="6" t="str">
        <f>IF($B3401=2022,$P3401,"")</f>
        <v/>
      </c>
      <c r="Z3401" s="6">
        <f>IF($B3401=2023,$P3401,"")</f>
        <v>1</v>
      </c>
      <c r="AA3401" s="6" t="str">
        <f>IF($B3401=2024,$P3401,"")</f>
        <v/>
      </c>
      <c r="AB3401" s="16" t="str">
        <f>IF($B3401=2025,$P3401,"")</f>
        <v/>
      </c>
    </row>
    <row r="3402" spans="1:28" x14ac:dyDescent="0.25">
      <c r="A3402" s="3">
        <v>1332</v>
      </c>
      <c r="B3402" s="3">
        <v>2023</v>
      </c>
      <c r="C3402" s="3" t="s">
        <v>765</v>
      </c>
      <c r="D3402" s="4">
        <f>DATE(B3402,N3402,M3402)</f>
        <v>45170</v>
      </c>
      <c r="E3402" s="5">
        <v>300</v>
      </c>
      <c r="F3402" s="7" t="s">
        <v>14</v>
      </c>
      <c r="G3402" s="7" t="s">
        <v>15</v>
      </c>
      <c r="H3402" s="7"/>
      <c r="I3402" s="1" t="s">
        <v>4747</v>
      </c>
      <c r="J3402" s="1" t="s">
        <v>5927</v>
      </c>
      <c r="K3402" s="6" t="s">
        <v>46</v>
      </c>
      <c r="L3402" s="6">
        <v>6409</v>
      </c>
      <c r="M3402" s="6">
        <v>1</v>
      </c>
      <c r="N3402" s="6">
        <v>9</v>
      </c>
      <c r="P3402" s="6">
        <v>1</v>
      </c>
      <c r="Q3402" s="16" t="str">
        <f>IF($B3402=2014,$P3402,"")</f>
        <v/>
      </c>
      <c r="R3402" s="16" t="str">
        <f>IF($B3402=2015,$P3402,"")</f>
        <v/>
      </c>
      <c r="S3402" s="16" t="str">
        <f>IF($B3402=2016,$P3402,"")</f>
        <v/>
      </c>
      <c r="T3402" s="16" t="str">
        <f>IF($B3402=2017,$P3402,"")</f>
        <v/>
      </c>
      <c r="U3402" s="16" t="str">
        <f>IF($B3402=2018,$P3402,"")</f>
        <v/>
      </c>
      <c r="V3402" s="16" t="str">
        <f>IF($B3402=2019,$P3402,"")</f>
        <v/>
      </c>
      <c r="W3402" s="16" t="str">
        <f>IF($B3402=2020,$P3402,"")</f>
        <v/>
      </c>
      <c r="X3402" s="6" t="str">
        <f>IF($B3402=2021,$P3402,"")</f>
        <v/>
      </c>
      <c r="Y3402" s="6" t="str">
        <f>IF($B3402=2022,$P3402,"")</f>
        <v/>
      </c>
      <c r="Z3402" s="6">
        <f>IF($B3402=2023,$P3402,"")</f>
        <v>1</v>
      </c>
      <c r="AA3402" s="6" t="str">
        <f>IF($B3402=2024,$P3402,"")</f>
        <v/>
      </c>
      <c r="AB3402" s="16" t="str">
        <f>IF($B3402=2025,$P3402,"")</f>
        <v/>
      </c>
    </row>
    <row r="3403" spans="1:28" x14ac:dyDescent="0.25">
      <c r="A3403" s="3">
        <v>1332</v>
      </c>
      <c r="B3403" s="3">
        <v>2023</v>
      </c>
      <c r="C3403" s="3" t="s">
        <v>500</v>
      </c>
      <c r="D3403" s="4">
        <f>DATE(B3403,N3403,M3403)</f>
        <v>45175</v>
      </c>
      <c r="E3403" s="5">
        <v>2059</v>
      </c>
      <c r="F3403" s="7" t="s">
        <v>14</v>
      </c>
      <c r="G3403" s="7" t="s">
        <v>15</v>
      </c>
      <c r="H3403" s="7"/>
      <c r="I3403" s="1" t="s">
        <v>4747</v>
      </c>
      <c r="J3403" s="1" t="s">
        <v>5680</v>
      </c>
      <c r="K3403" s="6" t="s">
        <v>842</v>
      </c>
      <c r="L3403" s="6">
        <v>6405</v>
      </c>
      <c r="M3403" s="6">
        <v>6</v>
      </c>
      <c r="N3403" s="6">
        <v>9</v>
      </c>
      <c r="O3403" s="6" t="s">
        <v>81</v>
      </c>
      <c r="P3403" s="6">
        <v>1</v>
      </c>
      <c r="Q3403" s="16" t="str">
        <f>IF($B3403=2014,$P3403,"")</f>
        <v/>
      </c>
      <c r="R3403" s="16" t="str">
        <f>IF($B3403=2015,$P3403,"")</f>
        <v/>
      </c>
      <c r="S3403" s="16" t="str">
        <f>IF($B3403=2016,$P3403,"")</f>
        <v/>
      </c>
      <c r="T3403" s="16" t="str">
        <f>IF($B3403=2017,$P3403,"")</f>
        <v/>
      </c>
      <c r="U3403" s="16" t="str">
        <f>IF($B3403=2018,$P3403,"")</f>
        <v/>
      </c>
      <c r="V3403" s="16" t="str">
        <f>IF($B3403=2019,$P3403,"")</f>
        <v/>
      </c>
      <c r="W3403" s="16" t="str">
        <f>IF($B3403=2020,$P3403,"")</f>
        <v/>
      </c>
      <c r="X3403" s="6" t="str">
        <f>IF($B3403=2021,$P3403,"")</f>
        <v/>
      </c>
      <c r="Y3403" s="6" t="str">
        <f>IF($B3403=2022,$P3403,"")</f>
        <v/>
      </c>
      <c r="Z3403" s="6">
        <f>IF($B3403=2023,$P3403,"")</f>
        <v>1</v>
      </c>
      <c r="AA3403" s="6" t="str">
        <f>IF($B3403=2024,$P3403,"")</f>
        <v/>
      </c>
      <c r="AB3403" s="16" t="str">
        <f>IF($B3403=2025,$P3403,"")</f>
        <v/>
      </c>
    </row>
    <row r="3404" spans="1:28" x14ac:dyDescent="0.25">
      <c r="A3404" s="3">
        <v>1332</v>
      </c>
      <c r="B3404" s="3">
        <v>2023</v>
      </c>
      <c r="C3404" s="3" t="s">
        <v>500</v>
      </c>
      <c r="D3404" s="4">
        <f>DATE(B3404,N3404,M3404)</f>
        <v>45175</v>
      </c>
      <c r="E3404" s="5">
        <v>332</v>
      </c>
      <c r="F3404" s="7" t="s">
        <v>14</v>
      </c>
      <c r="G3404" s="7" t="s">
        <v>15</v>
      </c>
      <c r="H3404" s="7"/>
      <c r="I3404" s="1" t="s">
        <v>4747</v>
      </c>
      <c r="J3404" s="1" t="s">
        <v>5679</v>
      </c>
      <c r="K3404" s="6" t="s">
        <v>72</v>
      </c>
      <c r="L3404" s="6">
        <v>6405</v>
      </c>
      <c r="M3404" s="6">
        <v>6</v>
      </c>
      <c r="N3404" s="6">
        <v>9</v>
      </c>
      <c r="P3404" s="6">
        <v>1</v>
      </c>
      <c r="Q3404" s="16" t="str">
        <f>IF($B3404=2014,$P3404,"")</f>
        <v/>
      </c>
      <c r="R3404" s="16" t="str">
        <f>IF($B3404=2015,$P3404,"")</f>
        <v/>
      </c>
      <c r="S3404" s="16" t="str">
        <f>IF($B3404=2016,$P3404,"")</f>
        <v/>
      </c>
      <c r="T3404" s="16" t="str">
        <f>IF($B3404=2017,$P3404,"")</f>
        <v/>
      </c>
      <c r="U3404" s="16" t="str">
        <f>IF($B3404=2018,$P3404,"")</f>
        <v/>
      </c>
      <c r="V3404" s="16" t="str">
        <f>IF($B3404=2019,$P3404,"")</f>
        <v/>
      </c>
      <c r="W3404" s="16" t="str">
        <f>IF($B3404=2020,$P3404,"")</f>
        <v/>
      </c>
      <c r="X3404" s="6" t="str">
        <f>IF($B3404=2021,$P3404,"")</f>
        <v/>
      </c>
      <c r="Y3404" s="6" t="str">
        <f>IF($B3404=2022,$P3404,"")</f>
        <v/>
      </c>
      <c r="Z3404" s="6">
        <f>IF($B3404=2023,$P3404,"")</f>
        <v>1</v>
      </c>
      <c r="AA3404" s="6" t="str">
        <f>IF($B3404=2024,$P3404,"")</f>
        <v/>
      </c>
      <c r="AB3404" s="16" t="str">
        <f>IF($B3404=2025,$P3404,"")</f>
        <v/>
      </c>
    </row>
    <row r="3405" spans="1:28" x14ac:dyDescent="0.25">
      <c r="A3405" s="3">
        <v>1332</v>
      </c>
      <c r="B3405" s="3">
        <v>2023</v>
      </c>
      <c r="C3405" s="3" t="s">
        <v>2007</v>
      </c>
      <c r="D3405" s="4">
        <f>DATE(B3405,N3405,M3405)</f>
        <v>45214</v>
      </c>
      <c r="E3405" s="5">
        <v>500</v>
      </c>
      <c r="F3405" s="6" t="s">
        <v>14</v>
      </c>
      <c r="G3405" s="7" t="s">
        <v>15</v>
      </c>
      <c r="H3405" s="7"/>
      <c r="I3405" s="1" t="s">
        <v>4747</v>
      </c>
      <c r="J3405" s="1" t="s">
        <v>5825</v>
      </c>
      <c r="K3405" s="6" t="s">
        <v>180</v>
      </c>
      <c r="L3405" s="6">
        <v>6408</v>
      </c>
      <c r="M3405" s="6">
        <v>15</v>
      </c>
      <c r="N3405" s="6">
        <v>10</v>
      </c>
      <c r="P3405" s="6">
        <v>1</v>
      </c>
      <c r="Q3405" s="16" t="str">
        <f>IF($B3405=2014,$P3405,"")</f>
        <v/>
      </c>
      <c r="R3405" s="16" t="str">
        <f>IF($B3405=2015,$P3405,"")</f>
        <v/>
      </c>
      <c r="S3405" s="16" t="str">
        <f>IF($B3405=2016,$P3405,"")</f>
        <v/>
      </c>
      <c r="T3405" s="16" t="str">
        <f>IF($B3405=2017,$P3405,"")</f>
        <v/>
      </c>
      <c r="U3405" s="16" t="str">
        <f>IF($B3405=2018,$P3405,"")</f>
        <v/>
      </c>
      <c r="V3405" s="16" t="str">
        <f>IF($B3405=2019,$P3405,"")</f>
        <v/>
      </c>
      <c r="W3405" s="16" t="str">
        <f>IF($B3405=2020,$P3405,"")</f>
        <v/>
      </c>
      <c r="X3405" s="6" t="str">
        <f>IF($B3405=2021,$P3405,"")</f>
        <v/>
      </c>
      <c r="Y3405" s="6" t="str">
        <f>IF($B3405=2022,$P3405,"")</f>
        <v/>
      </c>
      <c r="Z3405" s="6">
        <f>IF($B3405=2023,$P3405,"")</f>
        <v>1</v>
      </c>
      <c r="AA3405" s="6" t="str">
        <f>IF($B3405=2024,$P3405,"")</f>
        <v/>
      </c>
      <c r="AB3405" s="16" t="str">
        <f>IF($B3405=2025,$P3405,"")</f>
        <v/>
      </c>
    </row>
    <row r="3406" spans="1:28" x14ac:dyDescent="0.25">
      <c r="A3406" s="3">
        <v>1332</v>
      </c>
      <c r="B3406" s="3">
        <v>2023</v>
      </c>
      <c r="C3406" s="3" t="s">
        <v>263</v>
      </c>
      <c r="D3406" s="4">
        <f>DATE(B3406,N3406,M3406)</f>
        <v>45220</v>
      </c>
      <c r="E3406" s="5">
        <v>1458</v>
      </c>
      <c r="F3406" s="6" t="s">
        <v>14</v>
      </c>
      <c r="G3406" s="7" t="s">
        <v>15</v>
      </c>
      <c r="H3406" s="7"/>
      <c r="I3406" s="1" t="s">
        <v>4747</v>
      </c>
      <c r="J3406" s="1" t="s">
        <v>5826</v>
      </c>
      <c r="K3406" s="6" t="s">
        <v>842</v>
      </c>
      <c r="L3406" s="6">
        <v>6408</v>
      </c>
      <c r="M3406" s="6">
        <v>21</v>
      </c>
      <c r="N3406" s="6">
        <v>10</v>
      </c>
      <c r="O3406" s="6" t="s">
        <v>81</v>
      </c>
      <c r="P3406" s="6">
        <v>1</v>
      </c>
      <c r="Q3406" s="16" t="str">
        <f>IF($B3406=2014,$P3406,"")</f>
        <v/>
      </c>
      <c r="R3406" s="16" t="str">
        <f>IF($B3406=2015,$P3406,"")</f>
        <v/>
      </c>
      <c r="S3406" s="16" t="str">
        <f>IF($B3406=2016,$P3406,"")</f>
        <v/>
      </c>
      <c r="T3406" s="16" t="str">
        <f>IF($B3406=2017,$P3406,"")</f>
        <v/>
      </c>
      <c r="U3406" s="16" t="str">
        <f>IF($B3406=2018,$P3406,"")</f>
        <v/>
      </c>
      <c r="V3406" s="16" t="str">
        <f>IF($B3406=2019,$P3406,"")</f>
        <v/>
      </c>
      <c r="W3406" s="16" t="str">
        <f>IF($B3406=2020,$P3406,"")</f>
        <v/>
      </c>
      <c r="X3406" s="6" t="str">
        <f>IF($B3406=2021,$P3406,"")</f>
        <v/>
      </c>
      <c r="Y3406" s="6" t="str">
        <f>IF($B3406=2022,$P3406,"")</f>
        <v/>
      </c>
      <c r="Z3406" s="6">
        <f>IF($B3406=2023,$P3406,"")</f>
        <v>1</v>
      </c>
      <c r="AA3406" s="6" t="str">
        <f>IF($B3406=2024,$P3406,"")</f>
        <v/>
      </c>
      <c r="AB3406" s="16" t="str">
        <f>IF($B3406=2025,$P3406,"")</f>
        <v/>
      </c>
    </row>
    <row r="3407" spans="1:28" ht="24" x14ac:dyDescent="0.25">
      <c r="A3407" s="3">
        <v>1332</v>
      </c>
      <c r="B3407" s="3">
        <v>2023</v>
      </c>
      <c r="C3407" s="3" t="s">
        <v>242</v>
      </c>
      <c r="D3407" s="4">
        <f>DATE(B3407,N3407,M3407)</f>
        <v>45243</v>
      </c>
      <c r="E3407" s="5">
        <v>557</v>
      </c>
      <c r="F3407" s="7" t="s">
        <v>14</v>
      </c>
      <c r="G3407" s="7" t="s">
        <v>15</v>
      </c>
      <c r="H3407" s="7"/>
      <c r="I3407" s="1" t="s">
        <v>4747</v>
      </c>
      <c r="J3407" s="1" t="s">
        <v>5998</v>
      </c>
      <c r="K3407" s="6" t="s">
        <v>842</v>
      </c>
      <c r="L3407" s="6">
        <v>6410</v>
      </c>
      <c r="M3407" s="6">
        <v>13</v>
      </c>
      <c r="N3407" s="6">
        <v>11</v>
      </c>
      <c r="O3407" s="6" t="s">
        <v>81</v>
      </c>
      <c r="P3407" s="6">
        <v>1</v>
      </c>
      <c r="Q3407" s="16" t="str">
        <f>IF($B3407=2014,$P3407,"")</f>
        <v/>
      </c>
      <c r="R3407" s="16" t="str">
        <f>IF($B3407=2015,$P3407,"")</f>
        <v/>
      </c>
      <c r="S3407" s="16" t="str">
        <f>IF($B3407=2016,$P3407,"")</f>
        <v/>
      </c>
      <c r="T3407" s="16" t="str">
        <f>IF($B3407=2017,$P3407,"")</f>
        <v/>
      </c>
      <c r="U3407" s="16" t="str">
        <f>IF($B3407=2018,$P3407,"")</f>
        <v/>
      </c>
      <c r="V3407" s="16" t="str">
        <f>IF($B3407=2019,$P3407,"")</f>
        <v/>
      </c>
      <c r="W3407" s="16" t="str">
        <f>IF($B3407=2020,$P3407,"")</f>
        <v/>
      </c>
      <c r="X3407" s="6" t="str">
        <f>IF($B3407=2021,$P3407,"")</f>
        <v/>
      </c>
      <c r="Y3407" s="6" t="str">
        <f>IF($B3407=2022,$P3407,"")</f>
        <v/>
      </c>
      <c r="Z3407" s="6">
        <f>IF($B3407=2023,$P3407,"")</f>
        <v>1</v>
      </c>
      <c r="AA3407" s="6" t="str">
        <f>IF($B3407=2024,$P3407,"")</f>
        <v/>
      </c>
      <c r="AB3407" s="16" t="str">
        <f>IF($B3407=2025,$P3407,"")</f>
        <v/>
      </c>
    </row>
    <row r="3408" spans="1:28" x14ac:dyDescent="0.25">
      <c r="A3408" s="3">
        <v>1332</v>
      </c>
      <c r="B3408" s="3">
        <v>2023</v>
      </c>
      <c r="C3408" s="3" t="s">
        <v>212</v>
      </c>
      <c r="D3408" s="4">
        <f>DATE(B3408,N3408,M3408)</f>
        <v>45263</v>
      </c>
      <c r="E3408" s="5">
        <v>1528</v>
      </c>
      <c r="F3408" s="7" t="s">
        <v>14</v>
      </c>
      <c r="G3408" s="7" t="s">
        <v>15</v>
      </c>
      <c r="H3408" s="7"/>
      <c r="I3408" s="1" t="s">
        <v>4747</v>
      </c>
      <c r="J3408" s="1" t="s">
        <v>6107</v>
      </c>
      <c r="K3408" s="6" t="s">
        <v>842</v>
      </c>
      <c r="L3408" s="6">
        <v>6413</v>
      </c>
      <c r="M3408" s="6">
        <v>3</v>
      </c>
      <c r="N3408" s="6">
        <v>12</v>
      </c>
      <c r="O3408" s="6" t="s">
        <v>81</v>
      </c>
      <c r="P3408" s="6">
        <v>1</v>
      </c>
      <c r="Q3408" s="16" t="str">
        <f>IF($B3408=2014,$P3408,"")</f>
        <v/>
      </c>
      <c r="R3408" s="16" t="str">
        <f>IF($B3408=2015,$P3408,"")</f>
        <v/>
      </c>
      <c r="S3408" s="16" t="str">
        <f>IF($B3408=2016,$P3408,"")</f>
        <v/>
      </c>
      <c r="T3408" s="16" t="str">
        <f>IF($B3408=2017,$P3408,"")</f>
        <v/>
      </c>
      <c r="U3408" s="16" t="str">
        <f>IF($B3408=2018,$P3408,"")</f>
        <v/>
      </c>
      <c r="V3408" s="16" t="str">
        <f>IF($B3408=2019,$P3408,"")</f>
        <v/>
      </c>
      <c r="W3408" s="16" t="str">
        <f>IF($B3408=2020,$P3408,"")</f>
        <v/>
      </c>
      <c r="X3408" s="6" t="str">
        <f>IF($B3408=2021,$P3408,"")</f>
        <v/>
      </c>
      <c r="Y3408" s="6" t="str">
        <f>IF($B3408=2022,$P3408,"")</f>
        <v/>
      </c>
      <c r="Z3408" s="6">
        <f>IF($B3408=2023,$P3408,"")</f>
        <v>1</v>
      </c>
      <c r="AA3408" s="6" t="str">
        <f>IF($B3408=2024,$P3408,"")</f>
        <v/>
      </c>
      <c r="AB3408" s="16" t="str">
        <f>IF($B3408=2025,$P3408,"")</f>
        <v/>
      </c>
    </row>
    <row r="3409" spans="1:29" x14ac:dyDescent="0.25">
      <c r="A3409" s="3">
        <v>1332</v>
      </c>
      <c r="B3409" s="3">
        <v>2024</v>
      </c>
      <c r="C3409" s="3" t="s">
        <v>903</v>
      </c>
      <c r="D3409" s="4">
        <f>DATE(B3409,N3409,M3409)</f>
        <v>45301</v>
      </c>
      <c r="E3409" s="5">
        <v>655</v>
      </c>
      <c r="F3409" s="7" t="s">
        <v>14</v>
      </c>
      <c r="G3409" s="7" t="s">
        <v>15</v>
      </c>
      <c r="H3409" s="7"/>
      <c r="I3409" s="1" t="s">
        <v>4747</v>
      </c>
      <c r="J3409" s="1" t="s">
        <v>6143</v>
      </c>
      <c r="K3409" s="6" t="s">
        <v>4403</v>
      </c>
      <c r="L3409" s="6">
        <v>6414</v>
      </c>
      <c r="M3409" s="6">
        <v>10</v>
      </c>
      <c r="N3409" s="6">
        <v>1</v>
      </c>
      <c r="P3409" s="6">
        <v>1</v>
      </c>
      <c r="Q3409" s="16" t="str">
        <f>IF($B3409=2014,$P3409,"")</f>
        <v/>
      </c>
      <c r="R3409" s="16" t="str">
        <f>IF($B3409=2015,$P3409,"")</f>
        <v/>
      </c>
      <c r="S3409" s="16" t="str">
        <f>IF($B3409=2016,$P3409,"")</f>
        <v/>
      </c>
      <c r="T3409" s="16" t="str">
        <f>IF($B3409=2017,$P3409,"")</f>
        <v/>
      </c>
      <c r="U3409" s="16" t="str">
        <f>IF($B3409=2018,$P3409,"")</f>
        <v/>
      </c>
      <c r="V3409" s="16" t="str">
        <f>IF($B3409=2019,$P3409,"")</f>
        <v/>
      </c>
      <c r="W3409" s="16" t="str">
        <f>IF($B3409=2020,$P3409,"")</f>
        <v/>
      </c>
      <c r="X3409" s="6" t="str">
        <f>IF($B3409=2021,$P3409,"")</f>
        <v/>
      </c>
      <c r="Y3409" s="6" t="str">
        <f>IF($B3409=2022,$P3409,"")</f>
        <v/>
      </c>
      <c r="Z3409" s="6" t="str">
        <f>IF($B3409=2023,$P3409,"")</f>
        <v/>
      </c>
      <c r="AA3409" s="6">
        <f>IF($B3409=2024,$P3409,"")</f>
        <v>1</v>
      </c>
      <c r="AB3409" s="16" t="str">
        <f>IF($B3409=2025,$P3409,"")</f>
        <v/>
      </c>
    </row>
    <row r="3410" spans="1:29" x14ac:dyDescent="0.25">
      <c r="A3410" s="3">
        <v>1332</v>
      </c>
      <c r="B3410" s="3">
        <v>2024</v>
      </c>
      <c r="C3410" s="3" t="s">
        <v>169</v>
      </c>
      <c r="D3410" s="4">
        <f>DATE(B3410,N3410,M3410)</f>
        <v>45320</v>
      </c>
      <c r="E3410" s="5">
        <v>2330</v>
      </c>
      <c r="F3410" s="7" t="s">
        <v>14</v>
      </c>
      <c r="G3410" s="7" t="s">
        <v>15</v>
      </c>
      <c r="H3410" s="7"/>
      <c r="I3410" s="1" t="s">
        <v>4747</v>
      </c>
      <c r="J3410" s="1" t="s">
        <v>6173</v>
      </c>
      <c r="K3410" s="6" t="s">
        <v>4403</v>
      </c>
      <c r="L3410" s="6">
        <v>6415</v>
      </c>
      <c r="M3410" s="6">
        <v>29</v>
      </c>
      <c r="N3410" s="6">
        <v>1</v>
      </c>
      <c r="P3410" s="6">
        <v>1</v>
      </c>
      <c r="Q3410" s="16" t="str">
        <f>IF($B3410=2014,$P3410,"")</f>
        <v/>
      </c>
      <c r="R3410" s="16" t="str">
        <f>IF($B3410=2015,$P3410,"")</f>
        <v/>
      </c>
      <c r="S3410" s="16" t="str">
        <f>IF($B3410=2016,$P3410,"")</f>
        <v/>
      </c>
      <c r="T3410" s="16" t="str">
        <f>IF($B3410=2017,$P3410,"")</f>
        <v/>
      </c>
      <c r="U3410" s="16" t="str">
        <f>IF($B3410=2018,$P3410,"")</f>
        <v/>
      </c>
      <c r="V3410" s="16" t="str">
        <f>IF($B3410=2019,$P3410,"")</f>
        <v/>
      </c>
      <c r="W3410" s="16" t="str">
        <f>IF($B3410=2020,$P3410,"")</f>
        <v/>
      </c>
      <c r="X3410" s="6" t="str">
        <f>IF($B3410=2021,$P3410,"")</f>
        <v/>
      </c>
      <c r="Y3410" s="6" t="str">
        <f>IF($B3410=2022,$P3410,"")</f>
        <v/>
      </c>
      <c r="Z3410" s="6" t="str">
        <f>IF($B3410=2023,$P3410,"")</f>
        <v/>
      </c>
      <c r="AA3410" s="6">
        <f>IF($B3410=2024,$P3410,"")</f>
        <v>1</v>
      </c>
      <c r="AB3410" s="16" t="str">
        <f>IF($B3410=2025,$P3410,"")</f>
        <v/>
      </c>
    </row>
    <row r="3411" spans="1:29" s="18" customFormat="1" x14ac:dyDescent="0.25">
      <c r="A3411" s="28">
        <v>1332</v>
      </c>
      <c r="B3411" s="28">
        <v>2024</v>
      </c>
      <c r="C3411" s="28" t="s">
        <v>3315</v>
      </c>
      <c r="D3411" s="29">
        <f>DATE(B3411,N3411,M3411)</f>
        <v>45336</v>
      </c>
      <c r="E3411" s="30">
        <v>458</v>
      </c>
      <c r="F3411" s="31" t="s">
        <v>14</v>
      </c>
      <c r="G3411" s="31" t="s">
        <v>15</v>
      </c>
      <c r="H3411" s="31"/>
      <c r="I3411" s="32" t="s">
        <v>4747</v>
      </c>
      <c r="J3411" s="32" t="s">
        <v>6204</v>
      </c>
      <c r="K3411" s="27" t="s">
        <v>72</v>
      </c>
      <c r="L3411" s="27">
        <v>6417</v>
      </c>
      <c r="M3411" s="27">
        <v>14</v>
      </c>
      <c r="N3411" s="27">
        <v>2</v>
      </c>
      <c r="O3411" s="27"/>
      <c r="P3411" s="6">
        <v>1</v>
      </c>
      <c r="Q3411" s="16" t="str">
        <f>IF($B3411=2014,$P3411,"")</f>
        <v/>
      </c>
      <c r="R3411" s="16" t="str">
        <f>IF($B3411=2015,$P3411,"")</f>
        <v/>
      </c>
      <c r="S3411" s="16" t="str">
        <f>IF($B3411=2016,$P3411,"")</f>
        <v/>
      </c>
      <c r="T3411" s="16" t="str">
        <f>IF($B3411=2017,$P3411,"")</f>
        <v/>
      </c>
      <c r="U3411" s="16" t="str">
        <f>IF($B3411=2018,$P3411,"")</f>
        <v/>
      </c>
      <c r="V3411" s="16" t="str">
        <f>IF($B3411=2019,$P3411,"")</f>
        <v/>
      </c>
      <c r="W3411" s="16" t="str">
        <f>IF($B3411=2020,$P3411,"")</f>
        <v/>
      </c>
      <c r="X3411" s="6" t="str">
        <f>IF($B3411=2021,$P3411,"")</f>
        <v/>
      </c>
      <c r="Y3411" s="6" t="str">
        <f>IF($B3411=2022,$P3411,"")</f>
        <v/>
      </c>
      <c r="Z3411" s="6" t="str">
        <f>IF($B3411=2023,$P3411,"")</f>
        <v/>
      </c>
      <c r="AA3411" s="6">
        <f>IF($B3411=2024,$P3411,"")</f>
        <v>1</v>
      </c>
      <c r="AB3411" s="16" t="str">
        <f>IF($B3411=2025,$P3411,"")</f>
        <v/>
      </c>
      <c r="AC3411" s="1"/>
    </row>
    <row r="3412" spans="1:29" x14ac:dyDescent="0.25">
      <c r="A3412" s="3">
        <v>1332</v>
      </c>
      <c r="B3412" s="5">
        <v>2015</v>
      </c>
      <c r="C3412" s="3" t="s">
        <v>29</v>
      </c>
      <c r="D3412" s="4">
        <f>DATE(B3412,N3412,M3412)</f>
        <v>42196</v>
      </c>
      <c r="E3412" s="5">
        <v>116</v>
      </c>
      <c r="F3412" s="6" t="s">
        <v>14</v>
      </c>
      <c r="G3412" s="6" t="s">
        <v>15</v>
      </c>
      <c r="I3412" s="8" t="s">
        <v>2415</v>
      </c>
      <c r="J3412" s="8" t="s">
        <v>2416</v>
      </c>
      <c r="K3412" s="6" t="s">
        <v>22</v>
      </c>
      <c r="L3412" s="6">
        <v>5602</v>
      </c>
      <c r="M3412" s="6">
        <v>11</v>
      </c>
      <c r="N3412" s="6">
        <v>7</v>
      </c>
      <c r="P3412" s="6">
        <v>1</v>
      </c>
      <c r="Q3412" s="16" t="str">
        <f>IF($B3412=2014,$P3412,"")</f>
        <v/>
      </c>
      <c r="R3412" s="16">
        <f>IF($B3412=2015,$P3412,"")</f>
        <v>1</v>
      </c>
      <c r="S3412" s="16" t="str">
        <f>IF($B3412=2016,$P3412,"")</f>
        <v/>
      </c>
      <c r="T3412" s="16" t="str">
        <f>IF($B3412=2017,$P3412,"")</f>
        <v/>
      </c>
      <c r="U3412" s="16" t="str">
        <f>IF($B3412=2018,$P3412,"")</f>
        <v/>
      </c>
      <c r="V3412" s="16" t="str">
        <f>IF($B3412=2019,$P3412,"")</f>
        <v/>
      </c>
      <c r="W3412" s="16" t="str">
        <f>IF($B3412=2020,$P3412,"")</f>
        <v/>
      </c>
      <c r="X3412" s="6" t="str">
        <f>IF($B3412=2021,$P3412,"")</f>
        <v/>
      </c>
      <c r="Y3412" s="6" t="str">
        <f>IF($B3412=2022,$P3412,"")</f>
        <v/>
      </c>
      <c r="Z3412" s="6" t="str">
        <f>IF($B3412=2023,$P3412,"")</f>
        <v/>
      </c>
      <c r="AA3412" s="6" t="str">
        <f>IF($B3412=2024,$P3412,"")</f>
        <v/>
      </c>
      <c r="AB3412" s="16" t="str">
        <f>IF($B3412=2025,$P3412,"")</f>
        <v/>
      </c>
    </row>
    <row r="3413" spans="1:29" x14ac:dyDescent="0.25">
      <c r="A3413" s="3">
        <v>1332</v>
      </c>
      <c r="B3413" s="5">
        <v>2016</v>
      </c>
      <c r="C3413" s="3" t="s">
        <v>1648</v>
      </c>
      <c r="D3413" s="4">
        <f>DATE(B3413,N3413,M3413)</f>
        <v>42439</v>
      </c>
      <c r="E3413" s="5">
        <v>100</v>
      </c>
      <c r="F3413" s="6" t="s">
        <v>14</v>
      </c>
      <c r="G3413" s="6" t="s">
        <v>15</v>
      </c>
      <c r="I3413" s="8" t="s">
        <v>2415</v>
      </c>
      <c r="J3413" s="8" t="s">
        <v>2417</v>
      </c>
      <c r="K3413" s="6" t="s">
        <v>22</v>
      </c>
      <c r="L3413" s="6">
        <v>5617</v>
      </c>
      <c r="M3413" s="6">
        <v>10</v>
      </c>
      <c r="N3413" s="6">
        <v>3</v>
      </c>
      <c r="P3413" s="6">
        <v>1</v>
      </c>
      <c r="Q3413" s="16" t="str">
        <f>IF($B3413=2014,$P3413,"")</f>
        <v/>
      </c>
      <c r="R3413" s="16" t="str">
        <f>IF($B3413=2015,$P3413,"")</f>
        <v/>
      </c>
      <c r="S3413" s="16">
        <f>IF($B3413=2016,$P3413,"")</f>
        <v>1</v>
      </c>
      <c r="T3413" s="16" t="str">
        <f>IF($B3413=2017,$P3413,"")</f>
        <v/>
      </c>
      <c r="U3413" s="16" t="str">
        <f>IF($B3413=2018,$P3413,"")</f>
        <v/>
      </c>
      <c r="V3413" s="16" t="str">
        <f>IF($B3413=2019,$P3413,"")</f>
        <v/>
      </c>
      <c r="W3413" s="16" t="str">
        <f>IF($B3413=2020,$P3413,"")</f>
        <v/>
      </c>
      <c r="X3413" s="6" t="str">
        <f>IF($B3413=2021,$P3413,"")</f>
        <v/>
      </c>
      <c r="Y3413" s="6" t="str">
        <f>IF($B3413=2022,$P3413,"")</f>
        <v/>
      </c>
      <c r="Z3413" s="6" t="str">
        <f>IF($B3413=2023,$P3413,"")</f>
        <v/>
      </c>
      <c r="AA3413" s="6" t="str">
        <f>IF($B3413=2024,$P3413,"")</f>
        <v/>
      </c>
      <c r="AB3413" s="16" t="str">
        <f>IF($B3413=2025,$P3413,"")</f>
        <v/>
      </c>
    </row>
    <row r="3414" spans="1:29" x14ac:dyDescent="0.25">
      <c r="A3414" s="3">
        <v>1332</v>
      </c>
      <c r="B3414" s="5">
        <v>2016</v>
      </c>
      <c r="C3414" s="3" t="s">
        <v>1345</v>
      </c>
      <c r="D3414" s="4">
        <f>DATE(B3414,N3414,M3414)</f>
        <v>42456</v>
      </c>
      <c r="E3414" s="5">
        <v>359</v>
      </c>
      <c r="F3414" s="6" t="s">
        <v>14</v>
      </c>
      <c r="G3414" s="6" t="s">
        <v>15</v>
      </c>
      <c r="I3414" s="8" t="s">
        <v>2415</v>
      </c>
      <c r="J3414" s="8" t="s">
        <v>2418</v>
      </c>
      <c r="K3414" s="6" t="s">
        <v>796</v>
      </c>
      <c r="L3414" s="6">
        <v>5618</v>
      </c>
      <c r="M3414" s="6">
        <v>27</v>
      </c>
      <c r="N3414" s="6">
        <v>3</v>
      </c>
      <c r="P3414" s="6">
        <v>1</v>
      </c>
      <c r="Q3414" s="16" t="str">
        <f>IF($B3414=2014,$P3414,"")</f>
        <v/>
      </c>
      <c r="R3414" s="16" t="str">
        <f>IF($B3414=2015,$P3414,"")</f>
        <v/>
      </c>
      <c r="S3414" s="16">
        <f>IF($B3414=2016,$P3414,"")</f>
        <v>1</v>
      </c>
      <c r="T3414" s="16" t="str">
        <f>IF($B3414=2017,$P3414,"")</f>
        <v/>
      </c>
      <c r="U3414" s="16" t="str">
        <f>IF($B3414=2018,$P3414,"")</f>
        <v/>
      </c>
      <c r="V3414" s="16" t="str">
        <f>IF($B3414=2019,$P3414,"")</f>
        <v/>
      </c>
      <c r="W3414" s="16" t="str">
        <f>IF($B3414=2020,$P3414,"")</f>
        <v/>
      </c>
      <c r="X3414" s="6" t="str">
        <f>IF($B3414=2021,$P3414,"")</f>
        <v/>
      </c>
      <c r="Y3414" s="6" t="str">
        <f>IF($B3414=2022,$P3414,"")</f>
        <v/>
      </c>
      <c r="Z3414" s="6" t="str">
        <f>IF($B3414=2023,$P3414,"")</f>
        <v/>
      </c>
      <c r="AA3414" s="6" t="str">
        <f>IF($B3414=2024,$P3414,"")</f>
        <v/>
      </c>
      <c r="AB3414" s="16" t="str">
        <f>IF($B3414=2025,$P3414,"")</f>
        <v/>
      </c>
    </row>
    <row r="3415" spans="1:29" x14ac:dyDescent="0.25">
      <c r="A3415" s="3">
        <v>1332</v>
      </c>
      <c r="B3415" s="3">
        <v>2016</v>
      </c>
      <c r="C3415" s="3" t="s">
        <v>99</v>
      </c>
      <c r="D3415" s="4">
        <f>DATE(B3415,N3415,M3415)</f>
        <v>42594</v>
      </c>
      <c r="E3415" s="5">
        <v>0</v>
      </c>
      <c r="F3415" s="6" t="s">
        <v>14</v>
      </c>
      <c r="G3415" s="7" t="s">
        <v>15</v>
      </c>
      <c r="H3415" s="7"/>
      <c r="I3415" s="8" t="s">
        <v>2415</v>
      </c>
      <c r="J3415" s="1" t="s">
        <v>2419</v>
      </c>
      <c r="K3415" s="6" t="s">
        <v>22</v>
      </c>
      <c r="L3415" s="6">
        <v>5703</v>
      </c>
      <c r="M3415" s="6">
        <v>12</v>
      </c>
      <c r="N3415" s="6">
        <v>8</v>
      </c>
      <c r="P3415" s="6">
        <v>1</v>
      </c>
      <c r="Q3415" s="16" t="str">
        <f>IF($B3415=2014,$P3415,"")</f>
        <v/>
      </c>
      <c r="R3415" s="16" t="str">
        <f>IF($B3415=2015,$P3415,"")</f>
        <v/>
      </c>
      <c r="S3415" s="16">
        <f>IF($B3415=2016,$P3415,"")</f>
        <v>1</v>
      </c>
      <c r="T3415" s="16" t="str">
        <f>IF($B3415=2017,$P3415,"")</f>
        <v/>
      </c>
      <c r="U3415" s="16" t="str">
        <f>IF($B3415=2018,$P3415,"")</f>
        <v/>
      </c>
      <c r="V3415" s="16" t="str">
        <f>IF($B3415=2019,$P3415,"")</f>
        <v/>
      </c>
      <c r="W3415" s="16" t="str">
        <f>IF($B3415=2020,$P3415,"")</f>
        <v/>
      </c>
      <c r="X3415" s="6" t="str">
        <f>IF($B3415=2021,$P3415,"")</f>
        <v/>
      </c>
      <c r="Y3415" s="6" t="str">
        <f>IF($B3415=2022,$P3415,"")</f>
        <v/>
      </c>
      <c r="Z3415" s="6" t="str">
        <f>IF($B3415=2023,$P3415,"")</f>
        <v/>
      </c>
      <c r="AA3415" s="6" t="str">
        <f>IF($B3415=2024,$P3415,"")</f>
        <v/>
      </c>
      <c r="AB3415" s="16" t="str">
        <f>IF($B3415=2025,$P3415,"")</f>
        <v/>
      </c>
    </row>
    <row r="3416" spans="1:29" x14ac:dyDescent="0.25">
      <c r="A3416" s="3">
        <v>1332</v>
      </c>
      <c r="B3416" s="3">
        <v>2016</v>
      </c>
      <c r="C3416" s="3" t="s">
        <v>195</v>
      </c>
      <c r="D3416" s="4">
        <f>DATE(B3416,N3416,M3416)</f>
        <v>42716</v>
      </c>
      <c r="E3416" s="5">
        <v>1527</v>
      </c>
      <c r="F3416" s="6" t="s">
        <v>14</v>
      </c>
      <c r="G3416" s="7" t="s">
        <v>15</v>
      </c>
      <c r="H3416" s="7"/>
      <c r="I3416" s="8" t="s">
        <v>2415</v>
      </c>
      <c r="J3416" s="1" t="s">
        <v>2420</v>
      </c>
      <c r="K3416" s="6" t="s">
        <v>1425</v>
      </c>
      <c r="L3416" s="6">
        <v>5711</v>
      </c>
      <c r="M3416" s="6">
        <v>12</v>
      </c>
      <c r="N3416" s="6">
        <v>12</v>
      </c>
      <c r="O3416" s="6" t="s">
        <v>81</v>
      </c>
      <c r="P3416" s="6">
        <v>1</v>
      </c>
      <c r="Q3416" s="16" t="str">
        <f>IF($B3416=2014,$P3416,"")</f>
        <v/>
      </c>
      <c r="R3416" s="16" t="str">
        <f>IF($B3416=2015,$P3416,"")</f>
        <v/>
      </c>
      <c r="S3416" s="16">
        <f>IF($B3416=2016,$P3416,"")</f>
        <v>1</v>
      </c>
      <c r="T3416" s="16" t="str">
        <f>IF($B3416=2017,$P3416,"")</f>
        <v/>
      </c>
      <c r="U3416" s="16" t="str">
        <f>IF($B3416=2018,$P3416,"")</f>
        <v/>
      </c>
      <c r="V3416" s="16" t="str">
        <f>IF($B3416=2019,$P3416,"")</f>
        <v/>
      </c>
      <c r="W3416" s="16" t="str">
        <f>IF($B3416=2020,$P3416,"")</f>
        <v/>
      </c>
      <c r="X3416" s="6" t="str">
        <f>IF($B3416=2021,$P3416,"")</f>
        <v/>
      </c>
      <c r="Y3416" s="6" t="str">
        <f>IF($B3416=2022,$P3416,"")</f>
        <v/>
      </c>
      <c r="Z3416" s="6" t="str">
        <f>IF($B3416=2023,$P3416,"")</f>
        <v/>
      </c>
      <c r="AA3416" s="6" t="str">
        <f>IF($B3416=2024,$P3416,"")</f>
        <v/>
      </c>
      <c r="AB3416" s="16" t="str">
        <f>IF($B3416=2025,$P3416,"")</f>
        <v/>
      </c>
    </row>
    <row r="3417" spans="1:29" x14ac:dyDescent="0.25">
      <c r="A3417" s="3">
        <v>1332</v>
      </c>
      <c r="B3417" s="3">
        <v>2017</v>
      </c>
      <c r="C3417" s="3" t="s">
        <v>69</v>
      </c>
      <c r="D3417" s="4">
        <f>DATE(B3417,N3417,M3417)</f>
        <v>42949</v>
      </c>
      <c r="E3417" s="5">
        <v>0</v>
      </c>
      <c r="F3417" s="6" t="s">
        <v>14</v>
      </c>
      <c r="G3417" s="6" t="s">
        <v>15</v>
      </c>
      <c r="H3417" s="7"/>
      <c r="I3417" s="8" t="s">
        <v>2415</v>
      </c>
      <c r="J3417" s="8" t="s">
        <v>2421</v>
      </c>
      <c r="K3417" s="6" t="s">
        <v>22</v>
      </c>
      <c r="L3417" s="6">
        <v>5802</v>
      </c>
      <c r="M3417" s="6">
        <v>2</v>
      </c>
      <c r="N3417" s="6">
        <v>8</v>
      </c>
      <c r="P3417" s="6">
        <v>1</v>
      </c>
      <c r="Q3417" s="16" t="str">
        <f>IF($B3417=2014,$P3417,"")</f>
        <v/>
      </c>
      <c r="R3417" s="16" t="str">
        <f>IF($B3417=2015,$P3417,"")</f>
        <v/>
      </c>
      <c r="S3417" s="16" t="str">
        <f>IF($B3417=2016,$P3417,"")</f>
        <v/>
      </c>
      <c r="T3417" s="16">
        <f>IF($B3417=2017,$P3417,"")</f>
        <v>1</v>
      </c>
      <c r="U3417" s="16" t="str">
        <f>IF($B3417=2018,$P3417,"")</f>
        <v/>
      </c>
      <c r="V3417" s="16" t="str">
        <f>IF($B3417=2019,$P3417,"")</f>
        <v/>
      </c>
      <c r="W3417" s="16" t="str">
        <f>IF($B3417=2020,$P3417,"")</f>
        <v/>
      </c>
      <c r="X3417" s="6" t="str">
        <f>IF($B3417=2021,$P3417,"")</f>
        <v/>
      </c>
      <c r="Y3417" s="6" t="str">
        <f>IF($B3417=2022,$P3417,"")</f>
        <v/>
      </c>
      <c r="Z3417" s="6" t="str">
        <f>IF($B3417=2023,$P3417,"")</f>
        <v/>
      </c>
      <c r="AA3417" s="6" t="str">
        <f>IF($B3417=2024,$P3417,"")</f>
        <v/>
      </c>
      <c r="AB3417" s="16" t="str">
        <f>IF($B3417=2025,$P3417,"")</f>
        <v/>
      </c>
    </row>
    <row r="3418" spans="1:29" x14ac:dyDescent="0.25">
      <c r="A3418" s="3">
        <v>1332</v>
      </c>
      <c r="B3418" s="3">
        <v>2017</v>
      </c>
      <c r="C3418" s="3" t="s">
        <v>1254</v>
      </c>
      <c r="D3418" s="4">
        <f>DATE(B3418,N3418,M3418)</f>
        <v>42977</v>
      </c>
      <c r="E3418" s="5">
        <v>200</v>
      </c>
      <c r="F3418" s="6" t="s">
        <v>14</v>
      </c>
      <c r="G3418" s="6" t="s">
        <v>15</v>
      </c>
      <c r="H3418" s="7"/>
      <c r="I3418" s="8" t="s">
        <v>2415</v>
      </c>
      <c r="J3418" s="8" t="s">
        <v>2422</v>
      </c>
      <c r="K3418" s="6" t="s">
        <v>22</v>
      </c>
      <c r="L3418" s="6">
        <v>5804</v>
      </c>
      <c r="M3418" s="6">
        <v>30</v>
      </c>
      <c r="N3418" s="6">
        <v>8</v>
      </c>
      <c r="P3418" s="6">
        <v>1</v>
      </c>
      <c r="Q3418" s="16" t="str">
        <f>IF($B3418=2014,$P3418,"")</f>
        <v/>
      </c>
      <c r="R3418" s="16" t="str">
        <f>IF($B3418=2015,$P3418,"")</f>
        <v/>
      </c>
      <c r="S3418" s="16" t="str">
        <f>IF($B3418=2016,$P3418,"")</f>
        <v/>
      </c>
      <c r="T3418" s="16">
        <f>IF($B3418=2017,$P3418,"")</f>
        <v>1</v>
      </c>
      <c r="U3418" s="16" t="str">
        <f>IF($B3418=2018,$P3418,"")</f>
        <v/>
      </c>
      <c r="V3418" s="16" t="str">
        <f>IF($B3418=2019,$P3418,"")</f>
        <v/>
      </c>
      <c r="W3418" s="16" t="str">
        <f>IF($B3418=2020,$P3418,"")</f>
        <v/>
      </c>
      <c r="X3418" s="6" t="str">
        <f>IF($B3418=2021,$P3418,"")</f>
        <v/>
      </c>
      <c r="Y3418" s="6" t="str">
        <f>IF($B3418=2022,$P3418,"")</f>
        <v/>
      </c>
      <c r="Z3418" s="6" t="str">
        <f>IF($B3418=2023,$P3418,"")</f>
        <v/>
      </c>
      <c r="AA3418" s="6" t="str">
        <f>IF($B3418=2024,$P3418,"")</f>
        <v/>
      </c>
      <c r="AB3418" s="16" t="str">
        <f>IF($B3418=2025,$P3418,"")</f>
        <v/>
      </c>
    </row>
    <row r="3419" spans="1:29" x14ac:dyDescent="0.25">
      <c r="A3419" s="3">
        <v>1332</v>
      </c>
      <c r="B3419" s="3">
        <v>2017</v>
      </c>
      <c r="C3419" s="3" t="s">
        <v>793</v>
      </c>
      <c r="D3419" s="4">
        <f>DATE(B3419,N3419,M3419)</f>
        <v>42995</v>
      </c>
      <c r="E3419" s="5">
        <v>136</v>
      </c>
      <c r="F3419" s="6" t="s">
        <v>14</v>
      </c>
      <c r="G3419" s="6" t="s">
        <v>15</v>
      </c>
      <c r="H3419" s="7"/>
      <c r="I3419" s="8" t="s">
        <v>2415</v>
      </c>
      <c r="J3419" s="8" t="s">
        <v>2423</v>
      </c>
      <c r="K3419" s="6" t="s">
        <v>22</v>
      </c>
      <c r="L3419" s="6">
        <v>5805</v>
      </c>
      <c r="M3419" s="6">
        <v>17</v>
      </c>
      <c r="N3419" s="6">
        <v>9</v>
      </c>
      <c r="P3419" s="6">
        <v>1</v>
      </c>
      <c r="Q3419" s="16" t="str">
        <f>IF($B3419=2014,$P3419,"")</f>
        <v/>
      </c>
      <c r="R3419" s="16" t="str">
        <f>IF($B3419=2015,$P3419,"")</f>
        <v/>
      </c>
      <c r="S3419" s="16" t="str">
        <f>IF($B3419=2016,$P3419,"")</f>
        <v/>
      </c>
      <c r="T3419" s="16">
        <f>IF($B3419=2017,$P3419,"")</f>
        <v>1</v>
      </c>
      <c r="U3419" s="16" t="str">
        <f>IF($B3419=2018,$P3419,"")</f>
        <v/>
      </c>
      <c r="V3419" s="16" t="str">
        <f>IF($B3419=2019,$P3419,"")</f>
        <v/>
      </c>
      <c r="W3419" s="16" t="str">
        <f>IF($B3419=2020,$P3419,"")</f>
        <v/>
      </c>
      <c r="X3419" s="6" t="str">
        <f>IF($B3419=2021,$P3419,"")</f>
        <v/>
      </c>
      <c r="Y3419" s="6" t="str">
        <f>IF($B3419=2022,$P3419,"")</f>
        <v/>
      </c>
      <c r="Z3419" s="6" t="str">
        <f>IF($B3419=2023,$P3419,"")</f>
        <v/>
      </c>
      <c r="AA3419" s="6" t="str">
        <f>IF($B3419=2024,$P3419,"")</f>
        <v/>
      </c>
      <c r="AB3419" s="16" t="str">
        <f>IF($B3419=2025,$P3419,"")</f>
        <v/>
      </c>
    </row>
    <row r="3420" spans="1:29" ht="24" x14ac:dyDescent="0.25">
      <c r="A3420" s="3">
        <v>1332</v>
      </c>
      <c r="B3420" s="3">
        <v>2018</v>
      </c>
      <c r="C3420" s="3" t="s">
        <v>1931</v>
      </c>
      <c r="D3420" s="4">
        <f>DATE(B3420,N3420,M3420)</f>
        <v>43197</v>
      </c>
      <c r="E3420" s="5">
        <v>0</v>
      </c>
      <c r="F3420" s="6" t="s">
        <v>14</v>
      </c>
      <c r="G3420" s="6" t="s">
        <v>15</v>
      </c>
      <c r="I3420" s="8" t="s">
        <v>2415</v>
      </c>
      <c r="J3420" s="8" t="s">
        <v>2424</v>
      </c>
      <c r="K3420" s="6" t="s">
        <v>22</v>
      </c>
      <c r="L3420" s="6">
        <v>5819</v>
      </c>
      <c r="M3420" s="6">
        <v>7</v>
      </c>
      <c r="N3420" s="6">
        <v>4</v>
      </c>
      <c r="P3420" s="6">
        <v>1</v>
      </c>
      <c r="Q3420" s="16" t="str">
        <f>IF($B3420=2014,$P3420,"")</f>
        <v/>
      </c>
      <c r="R3420" s="16" t="str">
        <f>IF($B3420=2015,$P3420,"")</f>
        <v/>
      </c>
      <c r="S3420" s="16" t="str">
        <f>IF($B3420=2016,$P3420,"")</f>
        <v/>
      </c>
      <c r="T3420" s="16" t="str">
        <f>IF($B3420=2017,$P3420,"")</f>
        <v/>
      </c>
      <c r="U3420" s="16">
        <f>IF($B3420=2018,$P3420,"")</f>
        <v>1</v>
      </c>
      <c r="V3420" s="16" t="str">
        <f>IF($B3420=2019,$P3420,"")</f>
        <v/>
      </c>
      <c r="W3420" s="16" t="str">
        <f>IF($B3420=2020,$P3420,"")</f>
        <v/>
      </c>
      <c r="X3420" s="6" t="str">
        <f>IF($B3420=2021,$P3420,"")</f>
        <v/>
      </c>
      <c r="Y3420" s="6" t="str">
        <f>IF($B3420=2022,$P3420,"")</f>
        <v/>
      </c>
      <c r="Z3420" s="6" t="str">
        <f>IF($B3420=2023,$P3420,"")</f>
        <v/>
      </c>
      <c r="AA3420" s="6" t="str">
        <f>IF($B3420=2024,$P3420,"")</f>
        <v/>
      </c>
      <c r="AB3420" s="16" t="str">
        <f>IF($B3420=2025,$P3420,"")</f>
        <v/>
      </c>
    </row>
    <row r="3421" spans="1:29" x14ac:dyDescent="0.25">
      <c r="A3421" s="3">
        <v>1332</v>
      </c>
      <c r="B3421" s="3">
        <v>2018</v>
      </c>
      <c r="C3421" s="3" t="s">
        <v>1933</v>
      </c>
      <c r="D3421" s="4">
        <f>DATE(B3421,N3421,M3421)</f>
        <v>43229</v>
      </c>
      <c r="E3421" s="5">
        <v>2333</v>
      </c>
      <c r="F3421" s="6" t="s">
        <v>14</v>
      </c>
      <c r="G3421" s="7" t="s">
        <v>15</v>
      </c>
      <c r="I3421" s="8" t="s">
        <v>2415</v>
      </c>
      <c r="J3421" s="8" t="s">
        <v>2425</v>
      </c>
      <c r="K3421" s="6" t="s">
        <v>22</v>
      </c>
      <c r="L3421" s="6">
        <v>5820</v>
      </c>
      <c r="M3421" s="6">
        <v>9</v>
      </c>
      <c r="N3421" s="6">
        <v>5</v>
      </c>
      <c r="P3421" s="6">
        <v>1</v>
      </c>
      <c r="Q3421" s="16" t="str">
        <f>IF($B3421=2014,$P3421,"")</f>
        <v/>
      </c>
      <c r="R3421" s="16" t="str">
        <f>IF($B3421=2015,$P3421,"")</f>
        <v/>
      </c>
      <c r="S3421" s="16" t="str">
        <f>IF($B3421=2016,$P3421,"")</f>
        <v/>
      </c>
      <c r="T3421" s="16" t="str">
        <f>IF($B3421=2017,$P3421,"")</f>
        <v/>
      </c>
      <c r="U3421" s="16">
        <f>IF($B3421=2018,$P3421,"")</f>
        <v>1</v>
      </c>
      <c r="V3421" s="16" t="str">
        <f>IF($B3421=2019,$P3421,"")</f>
        <v/>
      </c>
      <c r="W3421" s="16" t="str">
        <f>IF($B3421=2020,$P3421,"")</f>
        <v/>
      </c>
      <c r="X3421" s="6" t="str">
        <f>IF($B3421=2021,$P3421,"")</f>
        <v/>
      </c>
      <c r="Y3421" s="6" t="str">
        <f>IF($B3421=2022,$P3421,"")</f>
        <v/>
      </c>
      <c r="Z3421" s="6" t="str">
        <f>IF($B3421=2023,$P3421,"")</f>
        <v/>
      </c>
      <c r="AA3421" s="6" t="str">
        <f>IF($B3421=2024,$P3421,"")</f>
        <v/>
      </c>
      <c r="AB3421" s="16" t="str">
        <f>IF($B3421=2025,$P3421,"")</f>
        <v/>
      </c>
    </row>
    <row r="3422" spans="1:29" x14ac:dyDescent="0.25">
      <c r="A3422" s="3">
        <v>1332</v>
      </c>
      <c r="B3422" s="3">
        <v>2018</v>
      </c>
      <c r="C3422" s="3" t="s">
        <v>121</v>
      </c>
      <c r="D3422" s="4">
        <f>DATE(B3422,N3422,M3422)</f>
        <v>43300</v>
      </c>
      <c r="E3422" s="5">
        <v>2304</v>
      </c>
      <c r="F3422" s="6" t="s">
        <v>14</v>
      </c>
      <c r="G3422" s="6" t="s">
        <v>15</v>
      </c>
      <c r="I3422" s="8" t="s">
        <v>2415</v>
      </c>
      <c r="J3422" s="8" t="s">
        <v>2426</v>
      </c>
      <c r="K3422" s="6" t="s">
        <v>22</v>
      </c>
      <c r="L3422" s="6">
        <v>5902</v>
      </c>
      <c r="M3422" s="6">
        <v>19</v>
      </c>
      <c r="N3422" s="6">
        <v>7</v>
      </c>
      <c r="P3422" s="6">
        <v>1</v>
      </c>
      <c r="Q3422" s="16" t="str">
        <f>IF($B3422=2014,$P3422,"")</f>
        <v/>
      </c>
      <c r="R3422" s="16" t="str">
        <f>IF($B3422=2015,$P3422,"")</f>
        <v/>
      </c>
      <c r="S3422" s="16" t="str">
        <f>IF($B3422=2016,$P3422,"")</f>
        <v/>
      </c>
      <c r="T3422" s="16" t="str">
        <f>IF($B3422=2017,$P3422,"")</f>
        <v/>
      </c>
      <c r="U3422" s="16">
        <f>IF($B3422=2018,$P3422,"")</f>
        <v>1</v>
      </c>
      <c r="V3422" s="16" t="str">
        <f>IF($B3422=2019,$P3422,"")</f>
        <v/>
      </c>
      <c r="W3422" s="16" t="str">
        <f>IF($B3422=2020,$P3422,"")</f>
        <v/>
      </c>
      <c r="X3422" s="6" t="str">
        <f>IF($B3422=2021,$P3422,"")</f>
        <v/>
      </c>
      <c r="Y3422" s="6" t="str">
        <f>IF($B3422=2022,$P3422,"")</f>
        <v/>
      </c>
      <c r="Z3422" s="6" t="str">
        <f>IF($B3422=2023,$P3422,"")</f>
        <v/>
      </c>
      <c r="AA3422" s="6" t="str">
        <f>IF($B3422=2024,$P3422,"")</f>
        <v/>
      </c>
      <c r="AB3422" s="16" t="str">
        <f>IF($B3422=2025,$P3422,"")</f>
        <v/>
      </c>
    </row>
    <row r="3423" spans="1:29" x14ac:dyDescent="0.25">
      <c r="A3423" s="3">
        <v>1332</v>
      </c>
      <c r="B3423" s="3">
        <v>2019</v>
      </c>
      <c r="C3423" s="3" t="s">
        <v>1521</v>
      </c>
      <c r="D3423" s="4">
        <f>DATE(B3423,N3423,M3423)</f>
        <v>43624</v>
      </c>
      <c r="E3423" s="5">
        <v>2</v>
      </c>
      <c r="F3423" s="6" t="s">
        <v>14</v>
      </c>
      <c r="G3423" s="6" t="s">
        <v>15</v>
      </c>
      <c r="I3423" s="8" t="s">
        <v>2415</v>
      </c>
      <c r="J3423" s="8" t="s">
        <v>2427</v>
      </c>
      <c r="K3423" s="6" t="s">
        <v>22</v>
      </c>
      <c r="L3423" s="6">
        <v>6001</v>
      </c>
      <c r="M3423" s="6">
        <v>8</v>
      </c>
      <c r="N3423" s="6">
        <v>6</v>
      </c>
      <c r="P3423" s="6">
        <v>1</v>
      </c>
      <c r="Q3423" s="16" t="str">
        <f>IF($B3423=2014,$P3423,"")</f>
        <v/>
      </c>
      <c r="R3423" s="16" t="str">
        <f>IF($B3423=2015,$P3423,"")</f>
        <v/>
      </c>
      <c r="S3423" s="16" t="str">
        <f>IF($B3423=2016,$P3423,"")</f>
        <v/>
      </c>
      <c r="T3423" s="16" t="str">
        <f>IF($B3423=2017,$P3423,"")</f>
        <v/>
      </c>
      <c r="U3423" s="16" t="str">
        <f>IF($B3423=2018,$P3423,"")</f>
        <v/>
      </c>
      <c r="V3423" s="16">
        <f>IF($B3423=2019,$P3423,"")</f>
        <v>1</v>
      </c>
      <c r="W3423" s="16" t="str">
        <f>IF($B3423=2020,$P3423,"")</f>
        <v/>
      </c>
      <c r="X3423" s="6" t="str">
        <f>IF($B3423=2021,$P3423,"")</f>
        <v/>
      </c>
      <c r="Y3423" s="6" t="str">
        <f>IF($B3423=2022,$P3423,"")</f>
        <v/>
      </c>
      <c r="Z3423" s="6" t="str">
        <f>IF($B3423=2023,$P3423,"")</f>
        <v/>
      </c>
      <c r="AA3423" s="6" t="str">
        <f>IF($B3423=2024,$P3423,"")</f>
        <v/>
      </c>
      <c r="AB3423" s="16" t="str">
        <f>IF($B3423=2025,$P3423,"")</f>
        <v/>
      </c>
    </row>
    <row r="3424" spans="1:29" x14ac:dyDescent="0.25">
      <c r="A3424" s="3">
        <v>1332</v>
      </c>
      <c r="B3424" s="3">
        <v>2019</v>
      </c>
      <c r="C3424" s="3" t="s">
        <v>1650</v>
      </c>
      <c r="D3424" s="4">
        <f>DATE(B3424,N3424,M3424)</f>
        <v>43671</v>
      </c>
      <c r="E3424" s="5">
        <v>0</v>
      </c>
      <c r="F3424" s="6" t="s">
        <v>14</v>
      </c>
      <c r="G3424" s="6" t="s">
        <v>15</v>
      </c>
      <c r="I3424" s="8" t="s">
        <v>2415</v>
      </c>
      <c r="J3424" s="8" t="s">
        <v>2428</v>
      </c>
      <c r="K3424" s="6" t="s">
        <v>22</v>
      </c>
      <c r="L3424" s="6">
        <v>6003</v>
      </c>
      <c r="M3424" s="6">
        <v>25</v>
      </c>
      <c r="N3424" s="6">
        <v>7</v>
      </c>
      <c r="P3424" s="6">
        <v>1</v>
      </c>
      <c r="Q3424" s="16" t="str">
        <f>IF($B3424=2014,$P3424,"")</f>
        <v/>
      </c>
      <c r="R3424" s="16" t="str">
        <f>IF($B3424=2015,$P3424,"")</f>
        <v/>
      </c>
      <c r="S3424" s="16" t="str">
        <f>IF($B3424=2016,$P3424,"")</f>
        <v/>
      </c>
      <c r="T3424" s="16" t="str">
        <f>IF($B3424=2017,$P3424,"")</f>
        <v/>
      </c>
      <c r="U3424" s="16" t="str">
        <f>IF($B3424=2018,$P3424,"")</f>
        <v/>
      </c>
      <c r="V3424" s="16">
        <f>IF($B3424=2019,$P3424,"")</f>
        <v>1</v>
      </c>
      <c r="W3424" s="16" t="str">
        <f>IF($B3424=2020,$P3424,"")</f>
        <v/>
      </c>
      <c r="X3424" s="6" t="str">
        <f>IF($B3424=2021,$P3424,"")</f>
        <v/>
      </c>
      <c r="Y3424" s="6" t="str">
        <f>IF($B3424=2022,$P3424,"")</f>
        <v/>
      </c>
      <c r="Z3424" s="6" t="str">
        <f>IF($B3424=2023,$P3424,"")</f>
        <v/>
      </c>
      <c r="AA3424" s="6" t="str">
        <f>IF($B3424=2024,$P3424,"")</f>
        <v/>
      </c>
      <c r="AB3424" s="16" t="str">
        <f>IF($B3424=2025,$P3424,"")</f>
        <v/>
      </c>
      <c r="AC3424" s="18"/>
    </row>
    <row r="3425" spans="1:28" ht="36" x14ac:dyDescent="0.25">
      <c r="A3425" s="3">
        <v>1332</v>
      </c>
      <c r="B3425" s="3">
        <v>2020</v>
      </c>
      <c r="C3425" s="3" t="s">
        <v>225</v>
      </c>
      <c r="D3425" s="4">
        <f>DATE(B3425,N3425,M3425)</f>
        <v>44158</v>
      </c>
      <c r="E3425" s="5">
        <v>900</v>
      </c>
      <c r="F3425" s="7" t="s">
        <v>14</v>
      </c>
      <c r="G3425" s="6" t="s">
        <v>27</v>
      </c>
      <c r="I3425" s="1" t="s">
        <v>185</v>
      </c>
      <c r="J3425" s="1" t="s">
        <v>427</v>
      </c>
      <c r="K3425" s="6" t="s">
        <v>163</v>
      </c>
      <c r="L3425" s="6">
        <v>6110</v>
      </c>
      <c r="M3425" s="6">
        <v>23</v>
      </c>
      <c r="N3425" s="6">
        <v>11</v>
      </c>
      <c r="O3425" s="6" t="s">
        <v>679</v>
      </c>
      <c r="P3425" s="6">
        <v>1</v>
      </c>
      <c r="Q3425" s="16" t="str">
        <f>IF($B3425=2014,$P3425,"")</f>
        <v/>
      </c>
      <c r="R3425" s="16" t="str">
        <f>IF($B3425=2015,$P3425,"")</f>
        <v/>
      </c>
      <c r="S3425" s="16" t="str">
        <f>IF($B3425=2016,$P3425,"")</f>
        <v/>
      </c>
      <c r="T3425" s="16" t="str">
        <f>IF($B3425=2017,$P3425,"")</f>
        <v/>
      </c>
      <c r="U3425" s="16" t="str">
        <f>IF($B3425=2018,$P3425,"")</f>
        <v/>
      </c>
      <c r="V3425" s="16" t="str">
        <f>IF($B3425=2019,$P3425,"")</f>
        <v/>
      </c>
      <c r="W3425" s="16">
        <f>IF($B3425=2020,$P3425,"")</f>
        <v>1</v>
      </c>
      <c r="X3425" s="6" t="str">
        <f>IF($B3425=2021,$P3425,"")</f>
        <v/>
      </c>
      <c r="Y3425" s="6" t="str">
        <f>IF($B3425=2022,$P3425,"")</f>
        <v/>
      </c>
      <c r="Z3425" s="6" t="str">
        <f>IF($B3425=2023,$P3425,"")</f>
        <v/>
      </c>
      <c r="AA3425" s="6" t="str">
        <f>IF($B3425=2024,$P3425,"")</f>
        <v/>
      </c>
      <c r="AB3425" s="16" t="str">
        <f>IF($B3425=2025,$P3425,"")</f>
        <v/>
      </c>
    </row>
    <row r="3426" spans="1:28" x14ac:dyDescent="0.25">
      <c r="A3426" s="3">
        <v>1332</v>
      </c>
      <c r="B3426" s="3">
        <v>2021</v>
      </c>
      <c r="C3426" s="3" t="s">
        <v>186</v>
      </c>
      <c r="D3426" s="4">
        <f>DATE(B3426,N3426,M3426)</f>
        <v>44198</v>
      </c>
      <c r="E3426" s="5">
        <v>1708</v>
      </c>
      <c r="F3426" s="7" t="s">
        <v>14</v>
      </c>
      <c r="G3426" s="6" t="s">
        <v>27</v>
      </c>
      <c r="I3426" s="1" t="s">
        <v>185</v>
      </c>
      <c r="J3426" s="1" t="s">
        <v>428</v>
      </c>
      <c r="K3426" s="6" t="s">
        <v>17</v>
      </c>
      <c r="L3426" s="6">
        <v>6113</v>
      </c>
      <c r="M3426" s="6">
        <v>2</v>
      </c>
      <c r="N3426" s="6">
        <v>1</v>
      </c>
      <c r="P3426" s="6">
        <v>1</v>
      </c>
      <c r="Q3426" s="16" t="str">
        <f>IF($B3426=2014,$P3426,"")</f>
        <v/>
      </c>
      <c r="R3426" s="16" t="str">
        <f>IF($B3426=2015,$P3426,"")</f>
        <v/>
      </c>
      <c r="S3426" s="16" t="str">
        <f>IF($B3426=2016,$P3426,"")</f>
        <v/>
      </c>
      <c r="T3426" s="16" t="str">
        <f>IF($B3426=2017,$P3426,"")</f>
        <v/>
      </c>
      <c r="U3426" s="16" t="str">
        <f>IF($B3426=2018,$P3426,"")</f>
        <v/>
      </c>
      <c r="V3426" s="16" t="str">
        <f>IF($B3426=2019,$P3426,"")</f>
        <v/>
      </c>
      <c r="W3426" s="16" t="str">
        <f>IF($B3426=2020,$P3426,"")</f>
        <v/>
      </c>
      <c r="X3426" s="6">
        <f>IF($B3426=2021,$P3426,"")</f>
        <v>1</v>
      </c>
      <c r="Y3426" s="6" t="str">
        <f>IF($B3426=2022,$P3426,"")</f>
        <v/>
      </c>
      <c r="Z3426" s="6" t="str">
        <f>IF($B3426=2023,$P3426,"")</f>
        <v/>
      </c>
      <c r="AA3426" s="6" t="str">
        <f>IF($B3426=2024,$P3426,"")</f>
        <v/>
      </c>
      <c r="AB3426" s="16" t="str">
        <f>IF($B3426=2025,$P3426,"")</f>
        <v/>
      </c>
    </row>
    <row r="3427" spans="1:28" x14ac:dyDescent="0.25">
      <c r="A3427" s="3">
        <v>1332</v>
      </c>
      <c r="B3427" s="3">
        <v>2022</v>
      </c>
      <c r="C3427" s="3" t="s">
        <v>1029</v>
      </c>
      <c r="D3427" s="4">
        <f>DATE(B3427,N3427,M3427)</f>
        <v>44835</v>
      </c>
      <c r="E3427" s="5">
        <v>1700</v>
      </c>
      <c r="F3427" s="6" t="s">
        <v>14</v>
      </c>
      <c r="G3427" s="6" t="s">
        <v>27</v>
      </c>
      <c r="I3427" s="8" t="s">
        <v>185</v>
      </c>
      <c r="J3427" s="8" t="s">
        <v>4321</v>
      </c>
      <c r="K3427" s="6" t="s">
        <v>842</v>
      </c>
      <c r="L3427" s="6">
        <v>6306</v>
      </c>
      <c r="M3427" s="6">
        <v>1</v>
      </c>
      <c r="N3427" s="6">
        <v>10</v>
      </c>
      <c r="O3427" s="6" t="s">
        <v>81</v>
      </c>
      <c r="P3427" s="6">
        <v>1</v>
      </c>
      <c r="Q3427" s="16" t="str">
        <f>IF($B3427=2014,$P3427,"")</f>
        <v/>
      </c>
      <c r="R3427" s="16" t="str">
        <f>IF($B3427=2015,$P3427,"")</f>
        <v/>
      </c>
      <c r="S3427" s="16" t="str">
        <f>IF($B3427=2016,$P3427,"")</f>
        <v/>
      </c>
      <c r="T3427" s="16" t="str">
        <f>IF($B3427=2017,$P3427,"")</f>
        <v/>
      </c>
      <c r="U3427" s="16" t="str">
        <f>IF($B3427=2018,$P3427,"")</f>
        <v/>
      </c>
      <c r="V3427" s="16" t="str">
        <f>IF($B3427=2019,$P3427,"")</f>
        <v/>
      </c>
      <c r="W3427" s="16" t="str">
        <f>IF($B3427=2020,$P3427,"")</f>
        <v/>
      </c>
      <c r="X3427" s="6" t="str">
        <f>IF($B3427=2021,$P3427,"")</f>
        <v/>
      </c>
      <c r="Y3427" s="6">
        <f>IF($B3427=2022,$P3427,"")</f>
        <v>1</v>
      </c>
      <c r="Z3427" s="6" t="str">
        <f>IF($B3427=2023,$P3427,"")</f>
        <v/>
      </c>
      <c r="AA3427" s="6" t="str">
        <f>IF($B3427=2024,$P3427,"")</f>
        <v/>
      </c>
      <c r="AB3427" s="16" t="str">
        <f>IF($B3427=2025,$P3427,"")</f>
        <v/>
      </c>
    </row>
    <row r="3428" spans="1:28" x14ac:dyDescent="0.25">
      <c r="A3428" s="3">
        <v>1332</v>
      </c>
      <c r="B3428" s="3">
        <v>2023</v>
      </c>
      <c r="C3428" s="3" t="s">
        <v>871</v>
      </c>
      <c r="D3428" s="4">
        <f>DATE(B3428,N3428,M3428)</f>
        <v>45018</v>
      </c>
      <c r="E3428" s="3">
        <v>1800</v>
      </c>
      <c r="F3428" s="6" t="s">
        <v>14</v>
      </c>
      <c r="G3428" s="6" t="s">
        <v>27</v>
      </c>
      <c r="I3428" s="1" t="s">
        <v>185</v>
      </c>
      <c r="J3428" s="1" t="s">
        <v>5356</v>
      </c>
      <c r="K3428" s="6" t="s">
        <v>842</v>
      </c>
      <c r="L3428" s="6">
        <v>6320</v>
      </c>
      <c r="M3428" s="6">
        <v>2</v>
      </c>
      <c r="N3428" s="6">
        <v>4</v>
      </c>
      <c r="O3428" s="6" t="s">
        <v>81</v>
      </c>
      <c r="P3428" s="6">
        <v>1</v>
      </c>
      <c r="Q3428" s="16" t="str">
        <f>IF($B3428=2014,$P3428,"")</f>
        <v/>
      </c>
      <c r="R3428" s="16" t="str">
        <f>IF($B3428=2015,$P3428,"")</f>
        <v/>
      </c>
      <c r="S3428" s="16" t="str">
        <f>IF($B3428=2016,$P3428,"")</f>
        <v/>
      </c>
      <c r="T3428" s="16" t="str">
        <f>IF($B3428=2017,$P3428,"")</f>
        <v/>
      </c>
      <c r="U3428" s="16" t="str">
        <f>IF($B3428=2018,$P3428,"")</f>
        <v/>
      </c>
      <c r="V3428" s="16" t="str">
        <f>IF($B3428=2019,$P3428,"")</f>
        <v/>
      </c>
      <c r="W3428" s="16" t="str">
        <f>IF($B3428=2020,$P3428,"")</f>
        <v/>
      </c>
      <c r="X3428" s="6" t="str">
        <f>IF($B3428=2021,$P3428,"")</f>
        <v/>
      </c>
      <c r="Y3428" s="6" t="str">
        <f>IF($B3428=2022,$P3428,"")</f>
        <v/>
      </c>
      <c r="Z3428" s="6">
        <f>IF($B3428=2023,$P3428,"")</f>
        <v>1</v>
      </c>
      <c r="AA3428" s="6" t="str">
        <f>IF($B3428=2024,$P3428,"")</f>
        <v/>
      </c>
      <c r="AB3428" s="16" t="str">
        <f>IF($B3428=2025,$P3428,"")</f>
        <v/>
      </c>
    </row>
    <row r="3429" spans="1:28" x14ac:dyDescent="0.25">
      <c r="A3429" s="3">
        <v>1332</v>
      </c>
      <c r="B3429" s="3">
        <v>2023</v>
      </c>
      <c r="C3429" s="3" t="s">
        <v>993</v>
      </c>
      <c r="D3429" s="4">
        <f>DATE(B3429,N3429,M3429)</f>
        <v>45045</v>
      </c>
      <c r="E3429" s="5">
        <v>1900</v>
      </c>
      <c r="F3429" s="7" t="s">
        <v>14</v>
      </c>
      <c r="G3429" s="7" t="s">
        <v>27</v>
      </c>
      <c r="H3429" s="7"/>
      <c r="I3429" s="1" t="s">
        <v>185</v>
      </c>
      <c r="J3429" s="1" t="s">
        <v>5407</v>
      </c>
      <c r="K3429" s="6" t="s">
        <v>842</v>
      </c>
      <c r="L3429" s="6">
        <v>6321</v>
      </c>
      <c r="M3429" s="6">
        <v>29</v>
      </c>
      <c r="N3429" s="6">
        <v>4</v>
      </c>
      <c r="O3429" s="6" t="s">
        <v>81</v>
      </c>
      <c r="P3429" s="6">
        <v>1</v>
      </c>
      <c r="Q3429" s="16" t="str">
        <f>IF($B3429=2014,$P3429,"")</f>
        <v/>
      </c>
      <c r="R3429" s="16" t="str">
        <f>IF($B3429=2015,$P3429,"")</f>
        <v/>
      </c>
      <c r="S3429" s="16" t="str">
        <f>IF($B3429=2016,$P3429,"")</f>
        <v/>
      </c>
      <c r="T3429" s="16" t="str">
        <f>IF($B3429=2017,$P3429,"")</f>
        <v/>
      </c>
      <c r="U3429" s="16" t="str">
        <f>IF($B3429=2018,$P3429,"")</f>
        <v/>
      </c>
      <c r="V3429" s="16" t="str">
        <f>IF($B3429=2019,$P3429,"")</f>
        <v/>
      </c>
      <c r="W3429" s="16" t="str">
        <f>IF($B3429=2020,$P3429,"")</f>
        <v/>
      </c>
      <c r="X3429" s="6" t="str">
        <f>IF($B3429=2021,$P3429,"")</f>
        <v/>
      </c>
      <c r="Y3429" s="6" t="str">
        <f>IF($B3429=2022,$P3429,"")</f>
        <v/>
      </c>
      <c r="Z3429" s="6">
        <f>IF($B3429=2023,$P3429,"")</f>
        <v>1</v>
      </c>
      <c r="AA3429" s="6" t="str">
        <f>IF($B3429=2024,$P3429,"")</f>
        <v/>
      </c>
      <c r="AB3429" s="16" t="str">
        <f>IF($B3429=2025,$P3429,"")</f>
        <v/>
      </c>
    </row>
    <row r="3430" spans="1:28" x14ac:dyDescent="0.25">
      <c r="A3430" s="3">
        <v>1332</v>
      </c>
      <c r="B3430" s="3">
        <v>2023</v>
      </c>
      <c r="C3430" s="3" t="s">
        <v>1928</v>
      </c>
      <c r="D3430" s="4">
        <f>DATE(B3430,N3430,M3430)</f>
        <v>45142</v>
      </c>
      <c r="E3430" s="5">
        <v>1930</v>
      </c>
      <c r="F3430" s="7" t="s">
        <v>14</v>
      </c>
      <c r="G3430" s="7" t="s">
        <v>27</v>
      </c>
      <c r="H3430" s="7"/>
      <c r="I3430" s="1" t="s">
        <v>185</v>
      </c>
      <c r="J3430" s="1" t="s">
        <v>5530</v>
      </c>
      <c r="K3430" s="6" t="s">
        <v>842</v>
      </c>
      <c r="L3430" s="6">
        <v>6402</v>
      </c>
      <c r="M3430" s="6">
        <v>4</v>
      </c>
      <c r="N3430" s="6">
        <v>8</v>
      </c>
      <c r="O3430" s="6" t="s">
        <v>81</v>
      </c>
      <c r="P3430" s="6">
        <v>1</v>
      </c>
      <c r="Q3430" s="16" t="str">
        <f>IF($B3430=2014,$P3430,"")</f>
        <v/>
      </c>
      <c r="R3430" s="16" t="str">
        <f>IF($B3430=2015,$P3430,"")</f>
        <v/>
      </c>
      <c r="S3430" s="16" t="str">
        <f>IF($B3430=2016,$P3430,"")</f>
        <v/>
      </c>
      <c r="T3430" s="16" t="str">
        <f>IF($B3430=2017,$P3430,"")</f>
        <v/>
      </c>
      <c r="U3430" s="16" t="str">
        <f>IF($B3430=2018,$P3430,"")</f>
        <v/>
      </c>
      <c r="V3430" s="16" t="str">
        <f>IF($B3430=2019,$P3430,"")</f>
        <v/>
      </c>
      <c r="W3430" s="16" t="str">
        <f>IF($B3430=2020,$P3430,"")</f>
        <v/>
      </c>
      <c r="X3430" s="6" t="str">
        <f>IF($B3430=2021,$P3430,"")</f>
        <v/>
      </c>
      <c r="Y3430" s="6" t="str">
        <f>IF($B3430=2022,$P3430,"")</f>
        <v/>
      </c>
      <c r="Z3430" s="6">
        <f>IF($B3430=2023,$P3430,"")</f>
        <v>1</v>
      </c>
      <c r="AA3430" s="6" t="str">
        <f>IF($B3430=2024,$P3430,"")</f>
        <v/>
      </c>
      <c r="AB3430" s="16" t="str">
        <f>IF($B3430=2025,$P3430,"")</f>
        <v/>
      </c>
    </row>
    <row r="3431" spans="1:28" x14ac:dyDescent="0.25">
      <c r="A3431" s="3">
        <v>1332</v>
      </c>
      <c r="B3431" s="3">
        <v>2023</v>
      </c>
      <c r="C3431" s="3" t="s">
        <v>1317</v>
      </c>
      <c r="D3431" s="4">
        <f>DATE(B3431,N3431,M3431)</f>
        <v>45171</v>
      </c>
      <c r="E3431" s="5">
        <v>1759</v>
      </c>
      <c r="F3431" s="7" t="s">
        <v>14</v>
      </c>
      <c r="G3431" s="7" t="s">
        <v>27</v>
      </c>
      <c r="H3431" s="7"/>
      <c r="I3431" s="1" t="s">
        <v>185</v>
      </c>
      <c r="J3431" s="1" t="s">
        <v>5625</v>
      </c>
      <c r="K3431" s="6" t="s">
        <v>842</v>
      </c>
      <c r="L3431" s="6">
        <v>6404</v>
      </c>
      <c r="M3431" s="6">
        <v>2</v>
      </c>
      <c r="N3431" s="6">
        <v>9</v>
      </c>
      <c r="O3431" s="6" t="s">
        <v>81</v>
      </c>
      <c r="P3431" s="6">
        <v>1</v>
      </c>
      <c r="Q3431" s="16" t="str">
        <f>IF($B3431=2014,$P3431,"")</f>
        <v/>
      </c>
      <c r="R3431" s="16" t="str">
        <f>IF($B3431=2015,$P3431,"")</f>
        <v/>
      </c>
      <c r="S3431" s="16" t="str">
        <f>IF($B3431=2016,$P3431,"")</f>
        <v/>
      </c>
      <c r="T3431" s="16" t="str">
        <f>IF($B3431=2017,$P3431,"")</f>
        <v/>
      </c>
      <c r="U3431" s="16" t="str">
        <f>IF($B3431=2018,$P3431,"")</f>
        <v/>
      </c>
      <c r="V3431" s="16" t="str">
        <f>IF($B3431=2019,$P3431,"")</f>
        <v/>
      </c>
      <c r="W3431" s="16" t="str">
        <f>IF($B3431=2020,$P3431,"")</f>
        <v/>
      </c>
      <c r="X3431" s="6" t="str">
        <f>IF($B3431=2021,$P3431,"")</f>
        <v/>
      </c>
      <c r="Y3431" s="6" t="str">
        <f>IF($B3431=2022,$P3431,"")</f>
        <v/>
      </c>
      <c r="Z3431" s="6">
        <f>IF($B3431=2023,$P3431,"")</f>
        <v>1</v>
      </c>
      <c r="AA3431" s="6" t="str">
        <f>IF($B3431=2024,$P3431,"")</f>
        <v/>
      </c>
      <c r="AB3431" s="16" t="str">
        <f>IF($B3431=2025,$P3431,"")</f>
        <v/>
      </c>
    </row>
    <row r="3432" spans="1:28" x14ac:dyDescent="0.25">
      <c r="A3432" s="3">
        <v>1332</v>
      </c>
      <c r="B3432" s="3">
        <v>2023</v>
      </c>
      <c r="C3432" s="3" t="s">
        <v>1732</v>
      </c>
      <c r="D3432" s="4">
        <f>DATE(B3432,N3432,M3432)</f>
        <v>45213</v>
      </c>
      <c r="E3432" s="5">
        <v>1810</v>
      </c>
      <c r="F3432" s="6" t="s">
        <v>14</v>
      </c>
      <c r="G3432" s="7" t="s">
        <v>27</v>
      </c>
      <c r="H3432" s="7"/>
      <c r="I3432" s="1" t="s">
        <v>185</v>
      </c>
      <c r="J3432" s="1" t="s">
        <v>5823</v>
      </c>
      <c r="K3432" s="6" t="s">
        <v>180</v>
      </c>
      <c r="L3432" s="6">
        <v>6408</v>
      </c>
      <c r="M3432" s="6">
        <v>14</v>
      </c>
      <c r="N3432" s="6">
        <v>10</v>
      </c>
      <c r="P3432" s="6">
        <v>1</v>
      </c>
      <c r="Q3432" s="16" t="str">
        <f>IF($B3432=2014,$P3432,"")</f>
        <v/>
      </c>
      <c r="R3432" s="16" t="str">
        <f>IF($B3432=2015,$P3432,"")</f>
        <v/>
      </c>
      <c r="S3432" s="16" t="str">
        <f>IF($B3432=2016,$P3432,"")</f>
        <v/>
      </c>
      <c r="T3432" s="16" t="str">
        <f>IF($B3432=2017,$P3432,"")</f>
        <v/>
      </c>
      <c r="U3432" s="16" t="str">
        <f>IF($B3432=2018,$P3432,"")</f>
        <v/>
      </c>
      <c r="V3432" s="16" t="str">
        <f>IF($B3432=2019,$P3432,"")</f>
        <v/>
      </c>
      <c r="W3432" s="16" t="str">
        <f>IF($B3432=2020,$P3432,"")</f>
        <v/>
      </c>
      <c r="X3432" s="6" t="str">
        <f>IF($B3432=2021,$P3432,"")</f>
        <v/>
      </c>
      <c r="Y3432" s="6" t="str">
        <f>IF($B3432=2022,$P3432,"")</f>
        <v/>
      </c>
      <c r="Z3432" s="6">
        <f>IF($B3432=2023,$P3432,"")</f>
        <v>1</v>
      </c>
      <c r="AA3432" s="6" t="str">
        <f>IF($B3432=2024,$P3432,"")</f>
        <v/>
      </c>
      <c r="AB3432" s="16" t="str">
        <f>IF($B3432=2025,$P3432,"")</f>
        <v/>
      </c>
    </row>
    <row r="3433" spans="1:28" x14ac:dyDescent="0.25">
      <c r="A3433" s="3">
        <v>1332</v>
      </c>
      <c r="B3433" s="3">
        <v>2023</v>
      </c>
      <c r="C3433" s="3" t="s">
        <v>264</v>
      </c>
      <c r="D3433" s="4">
        <f>DATE(B3433,N3433,M3433)</f>
        <v>45217</v>
      </c>
      <c r="E3433" s="5">
        <v>1626</v>
      </c>
      <c r="F3433" s="6" t="s">
        <v>14</v>
      </c>
      <c r="G3433" s="7" t="s">
        <v>27</v>
      </c>
      <c r="H3433" s="7"/>
      <c r="I3433" s="1" t="s">
        <v>185</v>
      </c>
      <c r="J3433" s="1" t="s">
        <v>5824</v>
      </c>
      <c r="K3433" s="6" t="s">
        <v>842</v>
      </c>
      <c r="L3433" s="6">
        <v>6408</v>
      </c>
      <c r="M3433" s="6">
        <v>18</v>
      </c>
      <c r="N3433" s="6">
        <v>10</v>
      </c>
      <c r="O3433" s="6" t="s">
        <v>81</v>
      </c>
      <c r="P3433" s="6">
        <v>1</v>
      </c>
      <c r="Q3433" s="16" t="str">
        <f>IF($B3433=2014,$P3433,"")</f>
        <v/>
      </c>
      <c r="R3433" s="16" t="str">
        <f>IF($B3433=2015,$P3433,"")</f>
        <v/>
      </c>
      <c r="S3433" s="16" t="str">
        <f>IF($B3433=2016,$P3433,"")</f>
        <v/>
      </c>
      <c r="T3433" s="16" t="str">
        <f>IF($B3433=2017,$P3433,"")</f>
        <v/>
      </c>
      <c r="U3433" s="16" t="str">
        <f>IF($B3433=2018,$P3433,"")</f>
        <v/>
      </c>
      <c r="V3433" s="16" t="str">
        <f>IF($B3433=2019,$P3433,"")</f>
        <v/>
      </c>
      <c r="W3433" s="16" t="str">
        <f>IF($B3433=2020,$P3433,"")</f>
        <v/>
      </c>
      <c r="X3433" s="6" t="str">
        <f>IF($B3433=2021,$P3433,"")</f>
        <v/>
      </c>
      <c r="Y3433" s="6" t="str">
        <f>IF($B3433=2022,$P3433,"")</f>
        <v/>
      </c>
      <c r="Z3433" s="6">
        <f>IF($B3433=2023,$P3433,"")</f>
        <v>1</v>
      </c>
      <c r="AA3433" s="6" t="str">
        <f>IF($B3433=2024,$P3433,"")</f>
        <v/>
      </c>
      <c r="AB3433" s="16" t="str">
        <f>IF($B3433=2025,$P3433,"")</f>
        <v/>
      </c>
    </row>
    <row r="3434" spans="1:28" x14ac:dyDescent="0.25">
      <c r="A3434" s="3">
        <v>1332</v>
      </c>
      <c r="B3434" s="3">
        <v>2023</v>
      </c>
      <c r="C3434" s="3" t="s">
        <v>721</v>
      </c>
      <c r="D3434" s="4">
        <f>DATE(B3434,N3434,M3434)</f>
        <v>45250</v>
      </c>
      <c r="E3434" s="5">
        <v>2005</v>
      </c>
      <c r="F3434" s="7" t="s">
        <v>14</v>
      </c>
      <c r="G3434" s="7" t="s">
        <v>27</v>
      </c>
      <c r="H3434" s="7"/>
      <c r="I3434" s="1" t="s">
        <v>185</v>
      </c>
      <c r="J3434" s="1" t="s">
        <v>5997</v>
      </c>
      <c r="K3434" s="6" t="s">
        <v>4403</v>
      </c>
      <c r="L3434" s="6">
        <v>6410</v>
      </c>
      <c r="M3434" s="6">
        <v>20</v>
      </c>
      <c r="N3434" s="6">
        <v>11</v>
      </c>
      <c r="P3434" s="6">
        <v>1</v>
      </c>
      <c r="Q3434" s="16" t="str">
        <f>IF($B3434=2014,$P3434,"")</f>
        <v/>
      </c>
      <c r="R3434" s="16" t="str">
        <f>IF($B3434=2015,$P3434,"")</f>
        <v/>
      </c>
      <c r="S3434" s="16" t="str">
        <f>IF($B3434=2016,$P3434,"")</f>
        <v/>
      </c>
      <c r="T3434" s="16" t="str">
        <f>IF($B3434=2017,$P3434,"")</f>
        <v/>
      </c>
      <c r="U3434" s="16" t="str">
        <f>IF($B3434=2018,$P3434,"")</f>
        <v/>
      </c>
      <c r="V3434" s="16" t="str">
        <f>IF($B3434=2019,$P3434,"")</f>
        <v/>
      </c>
      <c r="W3434" s="16" t="str">
        <f>IF($B3434=2020,$P3434,"")</f>
        <v/>
      </c>
      <c r="X3434" s="6" t="str">
        <f>IF($B3434=2021,$P3434,"")</f>
        <v/>
      </c>
      <c r="Y3434" s="6" t="str">
        <f>IF($B3434=2022,$P3434,"")</f>
        <v/>
      </c>
      <c r="Z3434" s="6">
        <f>IF($B3434=2023,$P3434,"")</f>
        <v>1</v>
      </c>
      <c r="AA3434" s="6" t="str">
        <f>IF($B3434=2024,$P3434,"")</f>
        <v/>
      </c>
      <c r="AB3434" s="16" t="str">
        <f>IF($B3434=2025,$P3434,"")</f>
        <v/>
      </c>
    </row>
    <row r="3435" spans="1:28" x14ac:dyDescent="0.25">
      <c r="A3435" s="3">
        <v>1332</v>
      </c>
      <c r="B3435" s="3">
        <v>2017</v>
      </c>
      <c r="C3435" s="3" t="s">
        <v>212</v>
      </c>
      <c r="D3435" s="4">
        <f>DATE(B3435,N3435,M3435)</f>
        <v>43072</v>
      </c>
      <c r="E3435" s="5">
        <v>801</v>
      </c>
      <c r="F3435" s="6" t="s">
        <v>14</v>
      </c>
      <c r="G3435" s="6" t="s">
        <v>27</v>
      </c>
      <c r="H3435" s="7"/>
      <c r="I3435" s="1" t="s">
        <v>2429</v>
      </c>
      <c r="J3435" s="8" t="s">
        <v>2430</v>
      </c>
      <c r="K3435" s="6" t="s">
        <v>163</v>
      </c>
      <c r="L3435" s="6">
        <v>5811</v>
      </c>
      <c r="M3435" s="6">
        <v>3</v>
      </c>
      <c r="N3435" s="6">
        <v>12</v>
      </c>
      <c r="O3435" s="6" t="s">
        <v>679</v>
      </c>
      <c r="P3435" s="6">
        <v>1</v>
      </c>
      <c r="Q3435" s="16" t="str">
        <f>IF($B3435=2014,$P3435,"")</f>
        <v/>
      </c>
      <c r="R3435" s="16" t="str">
        <f>IF($B3435=2015,$P3435,"")</f>
        <v/>
      </c>
      <c r="S3435" s="16" t="str">
        <f>IF($B3435=2016,$P3435,"")</f>
        <v/>
      </c>
      <c r="T3435" s="16">
        <f>IF($B3435=2017,$P3435,"")</f>
        <v>1</v>
      </c>
      <c r="U3435" s="16" t="str">
        <f>IF($B3435=2018,$P3435,"")</f>
        <v/>
      </c>
      <c r="V3435" s="16" t="str">
        <f>IF($B3435=2019,$P3435,"")</f>
        <v/>
      </c>
      <c r="W3435" s="16" t="str">
        <f>IF($B3435=2020,$P3435,"")</f>
        <v/>
      </c>
      <c r="X3435" s="6" t="str">
        <f>IF($B3435=2021,$P3435,"")</f>
        <v/>
      </c>
      <c r="Y3435" s="6" t="str">
        <f>IF($B3435=2022,$P3435,"")</f>
        <v/>
      </c>
      <c r="Z3435" s="6" t="str">
        <f>IF($B3435=2023,$P3435,"")</f>
        <v/>
      </c>
      <c r="AA3435" s="6" t="str">
        <f>IF($B3435=2024,$P3435,"")</f>
        <v/>
      </c>
      <c r="AB3435" s="16" t="str">
        <f>IF($B3435=2025,$P3435,"")</f>
        <v/>
      </c>
    </row>
    <row r="3436" spans="1:28" x14ac:dyDescent="0.25">
      <c r="A3436" s="3">
        <v>1332</v>
      </c>
      <c r="B3436" s="3">
        <v>2024</v>
      </c>
      <c r="C3436" s="3" t="s">
        <v>1038</v>
      </c>
      <c r="D3436" s="4">
        <f>DATE(B3436,N3436,M3436)</f>
        <v>45340</v>
      </c>
      <c r="E3436" s="5">
        <v>2340</v>
      </c>
      <c r="F3436" s="7" t="s">
        <v>14</v>
      </c>
      <c r="G3436" s="7" t="s">
        <v>27</v>
      </c>
      <c r="H3436" s="7"/>
      <c r="I3436" s="32" t="s">
        <v>3569</v>
      </c>
      <c r="J3436" s="1" t="s">
        <v>6195</v>
      </c>
      <c r="K3436" s="6" t="s">
        <v>4403</v>
      </c>
      <c r="L3436" s="6">
        <v>6416</v>
      </c>
      <c r="M3436" s="6">
        <v>18</v>
      </c>
      <c r="N3436" s="6">
        <v>2</v>
      </c>
      <c r="P3436" s="6">
        <v>1</v>
      </c>
      <c r="Q3436" s="16" t="str">
        <f>IF($B3436=2014,$P3436,"")</f>
        <v/>
      </c>
      <c r="R3436" s="16" t="str">
        <f>IF($B3436=2015,$P3436,"")</f>
        <v/>
      </c>
      <c r="S3436" s="16" t="str">
        <f>IF($B3436=2016,$P3436,"")</f>
        <v/>
      </c>
      <c r="T3436" s="16" t="str">
        <f>IF($B3436=2017,$P3436,"")</f>
        <v/>
      </c>
      <c r="U3436" s="16" t="str">
        <f>IF($B3436=2018,$P3436,"")</f>
        <v/>
      </c>
      <c r="V3436" s="16" t="str">
        <f>IF($B3436=2019,$P3436,"")</f>
        <v/>
      </c>
      <c r="W3436" s="16" t="str">
        <f>IF($B3436=2020,$P3436,"")</f>
        <v/>
      </c>
      <c r="X3436" s="6" t="str">
        <f>IF($B3436=2021,$P3436,"")</f>
        <v/>
      </c>
      <c r="Y3436" s="6" t="str">
        <f>IF($B3436=2022,$P3436,"")</f>
        <v/>
      </c>
      <c r="Z3436" s="6" t="str">
        <f>IF($B3436=2023,$P3436,"")</f>
        <v/>
      </c>
      <c r="AA3436" s="6">
        <f>IF($B3436=2024,$P3436,"")</f>
        <v>1</v>
      </c>
      <c r="AB3436" s="16" t="str">
        <f>IF($B3436=2025,$P3436,"")</f>
        <v/>
      </c>
    </row>
    <row r="3437" spans="1:28" x14ac:dyDescent="0.25">
      <c r="A3437" s="28">
        <v>1332</v>
      </c>
      <c r="B3437" s="28">
        <v>2024</v>
      </c>
      <c r="C3437" s="28" t="s">
        <v>262</v>
      </c>
      <c r="D3437" s="29">
        <f>DATE(B3437,N3437,M3437)</f>
        <v>45595</v>
      </c>
      <c r="E3437" s="30">
        <v>2259</v>
      </c>
      <c r="F3437" s="31" t="s">
        <v>14</v>
      </c>
      <c r="G3437" s="31" t="s">
        <v>27</v>
      </c>
      <c r="H3437" s="31"/>
      <c r="I3437" s="32" t="s">
        <v>3569</v>
      </c>
      <c r="J3437" s="32" t="s">
        <v>6443</v>
      </c>
      <c r="K3437" s="27" t="s">
        <v>842</v>
      </c>
      <c r="L3437" s="27">
        <v>6509</v>
      </c>
      <c r="M3437" s="27">
        <v>30</v>
      </c>
      <c r="N3437" s="27">
        <v>10</v>
      </c>
      <c r="O3437" s="27" t="s">
        <v>81</v>
      </c>
      <c r="P3437" s="6">
        <v>1</v>
      </c>
      <c r="Q3437" s="16" t="str">
        <f>IF($B3437=2014,$P3437,"")</f>
        <v/>
      </c>
      <c r="R3437" s="16" t="str">
        <f>IF($B3437=2015,$P3437,"")</f>
        <v/>
      </c>
      <c r="S3437" s="16" t="str">
        <f>IF($B3437=2016,$P3437,"")</f>
        <v/>
      </c>
      <c r="T3437" s="16" t="str">
        <f>IF($B3437=2017,$P3437,"")</f>
        <v/>
      </c>
      <c r="U3437" s="16" t="str">
        <f>IF($B3437=2018,$P3437,"")</f>
        <v/>
      </c>
      <c r="V3437" s="16" t="str">
        <f>IF($B3437=2019,$P3437,"")</f>
        <v/>
      </c>
      <c r="W3437" s="16" t="str">
        <f>IF($B3437=2020,$P3437,"")</f>
        <v/>
      </c>
      <c r="X3437" s="6" t="str">
        <f>IF($B3437=2021,$P3437,"")</f>
        <v/>
      </c>
      <c r="Y3437" s="6" t="str">
        <f>IF($B3437=2022,$P3437,"")</f>
        <v/>
      </c>
      <c r="Z3437" s="6" t="str">
        <f>IF($B3437=2023,$P3437,"")</f>
        <v/>
      </c>
      <c r="AA3437" s="6">
        <f>IF($B3437=2024,$P3437,"")</f>
        <v>1</v>
      </c>
      <c r="AB3437" s="16" t="str">
        <f>IF($B3437=2025,$P3437,"")</f>
        <v/>
      </c>
    </row>
    <row r="3438" spans="1:28" ht="24" x14ac:dyDescent="0.25">
      <c r="A3438" s="3">
        <v>1332</v>
      </c>
      <c r="B3438" s="5">
        <v>2015</v>
      </c>
      <c r="C3438" s="3" t="s">
        <v>29</v>
      </c>
      <c r="D3438" s="4">
        <f>DATE(B3438,N3438,M3438)</f>
        <v>42196</v>
      </c>
      <c r="E3438" s="5">
        <v>2149</v>
      </c>
      <c r="F3438" s="6" t="s">
        <v>14</v>
      </c>
      <c r="G3438" s="6" t="s">
        <v>18</v>
      </c>
      <c r="I3438" s="8" t="s">
        <v>2431</v>
      </c>
      <c r="J3438" s="8" t="s">
        <v>2432</v>
      </c>
      <c r="K3438" s="6" t="s">
        <v>728</v>
      </c>
      <c r="L3438" s="6">
        <v>5602</v>
      </c>
      <c r="M3438" s="6">
        <v>11</v>
      </c>
      <c r="N3438" s="6">
        <v>7</v>
      </c>
      <c r="O3438" s="6" t="s">
        <v>81</v>
      </c>
      <c r="P3438" s="6">
        <v>1</v>
      </c>
      <c r="Q3438" s="16" t="str">
        <f>IF($B3438=2014,$P3438,"")</f>
        <v/>
      </c>
      <c r="R3438" s="16">
        <f>IF($B3438=2015,$P3438,"")</f>
        <v>1</v>
      </c>
      <c r="S3438" s="16" t="str">
        <f>IF($B3438=2016,$P3438,"")</f>
        <v/>
      </c>
      <c r="T3438" s="16" t="str">
        <f>IF($B3438=2017,$P3438,"")</f>
        <v/>
      </c>
      <c r="U3438" s="16" t="str">
        <f>IF($B3438=2018,$P3438,"")</f>
        <v/>
      </c>
      <c r="V3438" s="16" t="str">
        <f>IF($B3438=2019,$P3438,"")</f>
        <v/>
      </c>
      <c r="W3438" s="16" t="str">
        <f>IF($B3438=2020,$P3438,"")</f>
        <v/>
      </c>
      <c r="X3438" s="6" t="str">
        <f>IF($B3438=2021,$P3438,"")</f>
        <v/>
      </c>
      <c r="Y3438" s="6" t="str">
        <f>IF($B3438=2022,$P3438,"")</f>
        <v/>
      </c>
      <c r="Z3438" s="6" t="str">
        <f>IF($B3438=2023,$P3438,"")</f>
        <v/>
      </c>
      <c r="AA3438" s="6" t="str">
        <f>IF($B3438=2024,$P3438,"")</f>
        <v/>
      </c>
      <c r="AB3438" s="16" t="str">
        <f>IF($B3438=2025,$P3438,"")</f>
        <v/>
      </c>
    </row>
    <row r="3439" spans="1:28" x14ac:dyDescent="0.25">
      <c r="A3439" s="3">
        <v>1341</v>
      </c>
      <c r="B3439" s="3">
        <v>2021</v>
      </c>
      <c r="C3439" s="3" t="s">
        <v>77</v>
      </c>
      <c r="D3439" s="4">
        <v>44377</v>
      </c>
      <c r="E3439" s="5">
        <v>1955</v>
      </c>
      <c r="F3439" s="6" t="s">
        <v>14</v>
      </c>
      <c r="G3439" s="6" t="s">
        <v>24</v>
      </c>
      <c r="H3439" s="6" t="str">
        <f>RIGHT(I3439,2)</f>
        <v>AN</v>
      </c>
      <c r="I3439" s="1" t="s">
        <v>3755</v>
      </c>
      <c r="J3439" s="1" t="s">
        <v>3756</v>
      </c>
      <c r="K3439" s="6" t="s">
        <v>34</v>
      </c>
      <c r="L3439" s="6">
        <v>6202</v>
      </c>
      <c r="M3439" s="6">
        <v>30</v>
      </c>
      <c r="N3439" s="6">
        <v>6</v>
      </c>
      <c r="O3439" s="6" t="s">
        <v>35</v>
      </c>
      <c r="P3439" s="6">
        <v>1</v>
      </c>
      <c r="Q3439" s="16" t="str">
        <f>IF($B3439=2014,$P3439,"")</f>
        <v/>
      </c>
      <c r="R3439" s="16" t="str">
        <f>IF($B3439=2015,$P3439,"")</f>
        <v/>
      </c>
      <c r="S3439" s="16" t="str">
        <f>IF($B3439=2016,$P3439,"")</f>
        <v/>
      </c>
      <c r="T3439" s="16" t="str">
        <f>IF($B3439=2017,$P3439,"")</f>
        <v/>
      </c>
      <c r="U3439" s="16" t="str">
        <f>IF($B3439=2018,$P3439,"")</f>
        <v/>
      </c>
      <c r="V3439" s="16" t="str">
        <f>IF($B3439=2019,$P3439,"")</f>
        <v/>
      </c>
      <c r="W3439" s="16" t="str">
        <f>IF($B3439=2020,$P3439,"")</f>
        <v/>
      </c>
      <c r="X3439" s="6">
        <f>IF($B3439=2021,$P3439,"")</f>
        <v>1</v>
      </c>
      <c r="Y3439" s="6" t="str">
        <f>IF($B3439=2022,$P3439,"")</f>
        <v/>
      </c>
      <c r="Z3439" s="6" t="str">
        <f>IF($B3439=2023,$P3439,"")</f>
        <v/>
      </c>
      <c r="AA3439" s="6" t="str">
        <f>IF($B3439=2024,$P3439,"")</f>
        <v/>
      </c>
      <c r="AB3439" s="16" t="str">
        <f>IF($B3439=2025,$P3439,"")</f>
        <v/>
      </c>
    </row>
    <row r="3440" spans="1:28" x14ac:dyDescent="0.25">
      <c r="A3440" s="3">
        <v>1341</v>
      </c>
      <c r="B3440" s="3">
        <v>2022</v>
      </c>
      <c r="C3440" s="3" t="s">
        <v>674</v>
      </c>
      <c r="D3440" s="4">
        <v>44587</v>
      </c>
      <c r="E3440" s="5">
        <v>2300</v>
      </c>
      <c r="F3440" s="7" t="s">
        <v>14</v>
      </c>
      <c r="G3440" s="7" t="s">
        <v>24</v>
      </c>
      <c r="H3440" s="6" t="str">
        <f>RIGHT(I3440,2)</f>
        <v>AN</v>
      </c>
      <c r="I3440" s="1" t="s">
        <v>3755</v>
      </c>
      <c r="J3440" s="1" t="s">
        <v>3757</v>
      </c>
      <c r="K3440" s="6" t="s">
        <v>252</v>
      </c>
      <c r="L3440" s="6">
        <v>6215</v>
      </c>
      <c r="M3440" s="6">
        <v>26</v>
      </c>
      <c r="N3440" s="6">
        <v>1</v>
      </c>
      <c r="O3440" s="6" t="s">
        <v>81</v>
      </c>
      <c r="P3440" s="6">
        <v>1</v>
      </c>
      <c r="Q3440" s="16" t="str">
        <f>IF($B3440=2014,$P3440,"")</f>
        <v/>
      </c>
      <c r="R3440" s="16" t="str">
        <f>IF($B3440=2015,$P3440,"")</f>
        <v/>
      </c>
      <c r="S3440" s="16" t="str">
        <f>IF($B3440=2016,$P3440,"")</f>
        <v/>
      </c>
      <c r="T3440" s="16" t="str">
        <f>IF($B3440=2017,$P3440,"")</f>
        <v/>
      </c>
      <c r="U3440" s="16" t="str">
        <f>IF($B3440=2018,$P3440,"")</f>
        <v/>
      </c>
      <c r="V3440" s="16" t="str">
        <f>IF($B3440=2019,$P3440,"")</f>
        <v/>
      </c>
      <c r="W3440" s="16" t="str">
        <f>IF($B3440=2020,$P3440,"")</f>
        <v/>
      </c>
      <c r="X3440" s="6" t="str">
        <f>IF($B3440=2021,$P3440,"")</f>
        <v/>
      </c>
      <c r="Y3440" s="6">
        <f>IF($B3440=2022,$P3440,"")</f>
        <v>1</v>
      </c>
      <c r="Z3440" s="6" t="str">
        <f>IF($B3440=2023,$P3440,"")</f>
        <v/>
      </c>
      <c r="AA3440" s="6" t="str">
        <f>IF($B3440=2024,$P3440,"")</f>
        <v/>
      </c>
      <c r="AB3440" s="16" t="str">
        <f>IF($B3440=2025,$P3440,"")</f>
        <v/>
      </c>
    </row>
    <row r="3441" spans="1:28" x14ac:dyDescent="0.25">
      <c r="A3441" s="3">
        <v>1341</v>
      </c>
      <c r="B3441" s="5">
        <v>2015</v>
      </c>
      <c r="C3441" s="3" t="s">
        <v>781</v>
      </c>
      <c r="D3441" s="4">
        <f>DATE(B3441,N3441,M3441)</f>
        <v>42272</v>
      </c>
      <c r="E3441" s="5">
        <v>1958</v>
      </c>
      <c r="F3441" s="6" t="s">
        <v>14</v>
      </c>
      <c r="G3441" s="6" t="s">
        <v>24</v>
      </c>
      <c r="H3441" s="6" t="str">
        <f>RIGHT(I3441,2)</f>
        <v>CL</v>
      </c>
      <c r="I3441" s="1" t="s">
        <v>3758</v>
      </c>
      <c r="J3441" s="8" t="s">
        <v>2436</v>
      </c>
      <c r="K3441" s="6" t="s">
        <v>22</v>
      </c>
      <c r="L3441" s="6">
        <v>5606</v>
      </c>
      <c r="M3441" s="6">
        <v>25</v>
      </c>
      <c r="N3441" s="6">
        <v>9</v>
      </c>
      <c r="P3441" s="6">
        <v>1</v>
      </c>
      <c r="Q3441" s="16" t="str">
        <f>IF($B3441=2014,$P3441,"")</f>
        <v/>
      </c>
      <c r="R3441" s="16">
        <f>IF($B3441=2015,$P3441,"")</f>
        <v>1</v>
      </c>
      <c r="S3441" s="16" t="str">
        <f>IF($B3441=2016,$P3441,"")</f>
        <v/>
      </c>
      <c r="T3441" s="16" t="str">
        <f>IF($B3441=2017,$P3441,"")</f>
        <v/>
      </c>
      <c r="U3441" s="16" t="str">
        <f>IF($B3441=2018,$P3441,"")</f>
        <v/>
      </c>
      <c r="V3441" s="16" t="str">
        <f>IF($B3441=2019,$P3441,"")</f>
        <v/>
      </c>
      <c r="W3441" s="16" t="str">
        <f>IF($B3441=2020,$P3441,"")</f>
        <v/>
      </c>
      <c r="X3441" s="6" t="str">
        <f>IF($B3441=2021,$P3441,"")</f>
        <v/>
      </c>
      <c r="Y3441" s="6" t="str">
        <f>IF($B3441=2022,$P3441,"")</f>
        <v/>
      </c>
      <c r="Z3441" s="6" t="str">
        <f>IF($B3441=2023,$P3441,"")</f>
        <v/>
      </c>
      <c r="AA3441" s="6" t="str">
        <f>IF($B3441=2024,$P3441,"")</f>
        <v/>
      </c>
      <c r="AB3441" s="16" t="str">
        <f>IF($B3441=2025,$P3441,"")</f>
        <v/>
      </c>
    </row>
    <row r="3442" spans="1:28" x14ac:dyDescent="0.25">
      <c r="A3442" s="3">
        <v>1341</v>
      </c>
      <c r="B3442" s="5">
        <v>2015</v>
      </c>
      <c r="C3442" s="3" t="s">
        <v>2007</v>
      </c>
      <c r="D3442" s="4">
        <f>DATE(B3442,N3442,M3442)</f>
        <v>42292</v>
      </c>
      <c r="E3442" s="5">
        <v>450</v>
      </c>
      <c r="F3442" s="6" t="s">
        <v>14</v>
      </c>
      <c r="G3442" s="6" t="s">
        <v>24</v>
      </c>
      <c r="H3442" s="6" t="str">
        <f>RIGHT(I3442,2)</f>
        <v>CL</v>
      </c>
      <c r="I3442" s="1" t="s">
        <v>3758</v>
      </c>
      <c r="J3442" s="8" t="s">
        <v>2437</v>
      </c>
      <c r="K3442" s="6" t="s">
        <v>72</v>
      </c>
      <c r="L3442" s="6">
        <v>5607</v>
      </c>
      <c r="M3442" s="6">
        <v>15</v>
      </c>
      <c r="N3442" s="6">
        <v>10</v>
      </c>
      <c r="P3442" s="6">
        <v>1</v>
      </c>
      <c r="Q3442" s="16" t="str">
        <f>IF($B3442=2014,$P3442,"")</f>
        <v/>
      </c>
      <c r="R3442" s="16">
        <f>IF($B3442=2015,$P3442,"")</f>
        <v>1</v>
      </c>
      <c r="S3442" s="16" t="str">
        <f>IF($B3442=2016,$P3442,"")</f>
        <v/>
      </c>
      <c r="T3442" s="16" t="str">
        <f>IF($B3442=2017,$P3442,"")</f>
        <v/>
      </c>
      <c r="U3442" s="16" t="str">
        <f>IF($B3442=2018,$P3442,"")</f>
        <v/>
      </c>
      <c r="V3442" s="16" t="str">
        <f>IF($B3442=2019,$P3442,"")</f>
        <v/>
      </c>
      <c r="W3442" s="16" t="str">
        <f>IF($B3442=2020,$P3442,"")</f>
        <v/>
      </c>
      <c r="X3442" s="6" t="str">
        <f>IF($B3442=2021,$P3442,"")</f>
        <v/>
      </c>
      <c r="Y3442" s="6" t="str">
        <f>IF($B3442=2022,$P3442,"")</f>
        <v/>
      </c>
      <c r="Z3442" s="6" t="str">
        <f>IF($B3442=2023,$P3442,"")</f>
        <v/>
      </c>
      <c r="AA3442" s="6" t="str">
        <f>IF($B3442=2024,$P3442,"")</f>
        <v/>
      </c>
      <c r="AB3442" s="16" t="str">
        <f>IF($B3442=2025,$P3442,"")</f>
        <v/>
      </c>
    </row>
    <row r="3443" spans="1:28" x14ac:dyDescent="0.25">
      <c r="A3443" s="3">
        <v>1341</v>
      </c>
      <c r="B3443" s="3">
        <v>2018</v>
      </c>
      <c r="C3443" s="3" t="s">
        <v>1256</v>
      </c>
      <c r="D3443" s="4">
        <f>DATE(B3443,N3443,M3443)</f>
        <v>43343</v>
      </c>
      <c r="E3443" s="5">
        <v>520</v>
      </c>
      <c r="F3443" s="6" t="s">
        <v>14</v>
      </c>
      <c r="G3443" s="6" t="s">
        <v>24</v>
      </c>
      <c r="H3443" s="6" t="str">
        <f>RIGHT(I3443,2)</f>
        <v>CL</v>
      </c>
      <c r="I3443" s="1" t="s">
        <v>3758</v>
      </c>
      <c r="J3443" s="8" t="s">
        <v>2438</v>
      </c>
      <c r="K3443" s="6" t="s">
        <v>34</v>
      </c>
      <c r="L3443" s="6">
        <v>5904</v>
      </c>
      <c r="M3443" s="6">
        <v>31</v>
      </c>
      <c r="N3443" s="6">
        <v>8</v>
      </c>
      <c r="O3443" s="6" t="s">
        <v>35</v>
      </c>
      <c r="P3443" s="6">
        <v>1</v>
      </c>
      <c r="Q3443" s="16" t="str">
        <f>IF($B3443=2014,$P3443,"")</f>
        <v/>
      </c>
      <c r="R3443" s="16" t="str">
        <f>IF($B3443=2015,$P3443,"")</f>
        <v/>
      </c>
      <c r="S3443" s="16" t="str">
        <f>IF($B3443=2016,$P3443,"")</f>
        <v/>
      </c>
      <c r="T3443" s="16" t="str">
        <f>IF($B3443=2017,$P3443,"")</f>
        <v/>
      </c>
      <c r="U3443" s="16">
        <f>IF($B3443=2018,$P3443,"")</f>
        <v>1</v>
      </c>
      <c r="V3443" s="16" t="str">
        <f>IF($B3443=2019,$P3443,"")</f>
        <v/>
      </c>
      <c r="W3443" s="16" t="str">
        <f>IF($B3443=2020,$P3443,"")</f>
        <v/>
      </c>
      <c r="X3443" s="6" t="str">
        <f>IF($B3443=2021,$P3443,"")</f>
        <v/>
      </c>
      <c r="Y3443" s="6" t="str">
        <f>IF($B3443=2022,$P3443,"")</f>
        <v/>
      </c>
      <c r="Z3443" s="6" t="str">
        <f>IF($B3443=2023,$P3443,"")</f>
        <v/>
      </c>
      <c r="AA3443" s="6" t="str">
        <f>IF($B3443=2024,$P3443,"")</f>
        <v/>
      </c>
      <c r="AB3443" s="16" t="str">
        <f>IF($B3443=2025,$P3443,"")</f>
        <v/>
      </c>
    </row>
    <row r="3444" spans="1:28" x14ac:dyDescent="0.25">
      <c r="A3444" s="3">
        <v>1341</v>
      </c>
      <c r="B3444" s="3">
        <v>2021</v>
      </c>
      <c r="C3444" s="3" t="s">
        <v>40</v>
      </c>
      <c r="D3444" s="4">
        <v>44405</v>
      </c>
      <c r="E3444" s="5">
        <v>2258</v>
      </c>
      <c r="F3444" s="6" t="s">
        <v>14</v>
      </c>
      <c r="G3444" s="6" t="s">
        <v>24</v>
      </c>
      <c r="H3444" s="6" t="str">
        <f>RIGHT(I3444,2)</f>
        <v>CL</v>
      </c>
      <c r="I3444" s="1" t="s">
        <v>3758</v>
      </c>
      <c r="J3444" s="1" t="s">
        <v>3759</v>
      </c>
      <c r="K3444" s="6" t="s">
        <v>34</v>
      </c>
      <c r="L3444" s="6">
        <v>6203</v>
      </c>
      <c r="M3444" s="6">
        <v>28</v>
      </c>
      <c r="N3444" s="6">
        <v>7</v>
      </c>
      <c r="O3444" s="6" t="s">
        <v>35</v>
      </c>
      <c r="P3444" s="6">
        <v>1</v>
      </c>
      <c r="Q3444" s="16" t="str">
        <f>IF($B3444=2014,$P3444,"")</f>
        <v/>
      </c>
      <c r="R3444" s="16" t="str">
        <f>IF($B3444=2015,$P3444,"")</f>
        <v/>
      </c>
      <c r="S3444" s="16" t="str">
        <f>IF($B3444=2016,$P3444,"")</f>
        <v/>
      </c>
      <c r="T3444" s="16" t="str">
        <f>IF($B3444=2017,$P3444,"")</f>
        <v/>
      </c>
      <c r="U3444" s="16" t="str">
        <f>IF($B3444=2018,$P3444,"")</f>
        <v/>
      </c>
      <c r="V3444" s="16" t="str">
        <f>IF($B3444=2019,$P3444,"")</f>
        <v/>
      </c>
      <c r="W3444" s="16" t="str">
        <f>IF($B3444=2020,$P3444,"")</f>
        <v/>
      </c>
      <c r="X3444" s="6">
        <f>IF($B3444=2021,$P3444,"")</f>
        <v>1</v>
      </c>
      <c r="Y3444" s="6" t="str">
        <f>IF($B3444=2022,$P3444,"")</f>
        <v/>
      </c>
      <c r="Z3444" s="6" t="str">
        <f>IF($B3444=2023,$P3444,"")</f>
        <v/>
      </c>
      <c r="AA3444" s="6" t="str">
        <f>IF($B3444=2024,$P3444,"")</f>
        <v/>
      </c>
      <c r="AB3444" s="16" t="str">
        <f>IF($B3444=2025,$P3444,"")</f>
        <v/>
      </c>
    </row>
    <row r="3445" spans="1:28" x14ac:dyDescent="0.25">
      <c r="A3445" s="3">
        <v>1341</v>
      </c>
      <c r="B3445" s="3">
        <v>2021</v>
      </c>
      <c r="C3445" s="3" t="s">
        <v>212</v>
      </c>
      <c r="D3445" s="4">
        <v>44533</v>
      </c>
      <c r="E3445" s="5">
        <v>620</v>
      </c>
      <c r="F3445" s="7" t="s">
        <v>14</v>
      </c>
      <c r="G3445" s="7" t="s">
        <v>24</v>
      </c>
      <c r="H3445" s="6" t="str">
        <f>RIGHT(I3445,2)</f>
        <v>CL</v>
      </c>
      <c r="I3445" s="1" t="s">
        <v>3758</v>
      </c>
      <c r="J3445" s="1" t="s">
        <v>3760</v>
      </c>
      <c r="K3445" s="6" t="s">
        <v>34</v>
      </c>
      <c r="L3445" s="6">
        <v>6211</v>
      </c>
      <c r="M3445" s="6">
        <v>3</v>
      </c>
      <c r="N3445" s="6">
        <v>12</v>
      </c>
      <c r="O3445" s="6" t="s">
        <v>35</v>
      </c>
      <c r="P3445" s="6">
        <v>1</v>
      </c>
      <c r="Q3445" s="16" t="str">
        <f>IF($B3445=2014,$P3445,"")</f>
        <v/>
      </c>
      <c r="R3445" s="16" t="str">
        <f>IF($B3445=2015,$P3445,"")</f>
        <v/>
      </c>
      <c r="S3445" s="16" t="str">
        <f>IF($B3445=2016,$P3445,"")</f>
        <v/>
      </c>
      <c r="T3445" s="16" t="str">
        <f>IF($B3445=2017,$P3445,"")</f>
        <v/>
      </c>
      <c r="U3445" s="16" t="str">
        <f>IF($B3445=2018,$P3445,"")</f>
        <v/>
      </c>
      <c r="V3445" s="16" t="str">
        <f>IF($B3445=2019,$P3445,"")</f>
        <v/>
      </c>
      <c r="W3445" s="16" t="str">
        <f>IF($B3445=2020,$P3445,"")</f>
        <v/>
      </c>
      <c r="X3445" s="6">
        <f>IF($B3445=2021,$P3445,"")</f>
        <v>1</v>
      </c>
      <c r="Y3445" s="6" t="str">
        <f>IF($B3445=2022,$P3445,"")</f>
        <v/>
      </c>
      <c r="Z3445" s="6" t="str">
        <f>IF($B3445=2023,$P3445,"")</f>
        <v/>
      </c>
      <c r="AA3445" s="6" t="str">
        <f>IF($B3445=2024,$P3445,"")</f>
        <v/>
      </c>
      <c r="AB3445" s="16" t="str">
        <f>IF($B3445=2025,$P3445,"")</f>
        <v/>
      </c>
    </row>
    <row r="3446" spans="1:28" x14ac:dyDescent="0.25">
      <c r="A3446" s="3">
        <v>1341</v>
      </c>
      <c r="B3446" s="3">
        <v>2022</v>
      </c>
      <c r="C3446" s="3" t="s">
        <v>1663</v>
      </c>
      <c r="D3446" s="4">
        <v>44580</v>
      </c>
      <c r="E3446" s="5">
        <v>819</v>
      </c>
      <c r="F3446" s="7" t="s">
        <v>14</v>
      </c>
      <c r="G3446" s="7" t="s">
        <v>24</v>
      </c>
      <c r="H3446" s="6" t="str">
        <f>RIGHT(I3446,2)</f>
        <v>CL</v>
      </c>
      <c r="I3446" s="1" t="s">
        <v>3758</v>
      </c>
      <c r="J3446" s="1" t="s">
        <v>3761</v>
      </c>
      <c r="K3446" s="6" t="s">
        <v>656</v>
      </c>
      <c r="L3446" s="6">
        <v>6215</v>
      </c>
      <c r="M3446" s="6">
        <v>19</v>
      </c>
      <c r="N3446" s="6">
        <v>1</v>
      </c>
      <c r="O3446" s="6" t="s">
        <v>81</v>
      </c>
      <c r="P3446" s="6">
        <v>1</v>
      </c>
      <c r="Q3446" s="16" t="str">
        <f>IF($B3446=2014,$P3446,"")</f>
        <v/>
      </c>
      <c r="R3446" s="16" t="str">
        <f>IF($B3446=2015,$P3446,"")</f>
        <v/>
      </c>
      <c r="S3446" s="16" t="str">
        <f>IF($B3446=2016,$P3446,"")</f>
        <v/>
      </c>
      <c r="T3446" s="16" t="str">
        <f>IF($B3446=2017,$P3446,"")</f>
        <v/>
      </c>
      <c r="U3446" s="16" t="str">
        <f>IF($B3446=2018,$P3446,"")</f>
        <v/>
      </c>
      <c r="V3446" s="16" t="str">
        <f>IF($B3446=2019,$P3446,"")</f>
        <v/>
      </c>
      <c r="W3446" s="16" t="str">
        <f>IF($B3446=2020,$P3446,"")</f>
        <v/>
      </c>
      <c r="X3446" s="6" t="str">
        <f>IF($B3446=2021,$P3446,"")</f>
        <v/>
      </c>
      <c r="Y3446" s="6">
        <f>IF($B3446=2022,$P3446,"")</f>
        <v>1</v>
      </c>
      <c r="Z3446" s="6" t="str">
        <f>IF($B3446=2023,$P3446,"")</f>
        <v/>
      </c>
      <c r="AA3446" s="6" t="str">
        <f>IF($B3446=2024,$P3446,"")</f>
        <v/>
      </c>
      <c r="AB3446" s="16" t="str">
        <f>IF($B3446=2025,$P3446,"")</f>
        <v/>
      </c>
    </row>
    <row r="3447" spans="1:28" x14ac:dyDescent="0.25">
      <c r="A3447" s="3">
        <v>1341</v>
      </c>
      <c r="B3447" s="3">
        <v>2022</v>
      </c>
      <c r="C3447" s="3" t="s">
        <v>160</v>
      </c>
      <c r="D3447" s="4">
        <v>44589</v>
      </c>
      <c r="E3447" s="5">
        <v>620</v>
      </c>
      <c r="F3447" s="7" t="s">
        <v>14</v>
      </c>
      <c r="G3447" s="7" t="s">
        <v>24</v>
      </c>
      <c r="H3447" s="6" t="str">
        <f>RIGHT(I3447,2)</f>
        <v>CL</v>
      </c>
      <c r="I3447" s="1" t="s">
        <v>3758</v>
      </c>
      <c r="J3447" s="1" t="s">
        <v>3762</v>
      </c>
      <c r="K3447" s="6" t="s">
        <v>46</v>
      </c>
      <c r="L3447" s="6">
        <v>6215</v>
      </c>
      <c r="M3447" s="6">
        <v>28</v>
      </c>
      <c r="N3447" s="6">
        <v>1</v>
      </c>
      <c r="P3447" s="6">
        <v>1</v>
      </c>
      <c r="Q3447" s="16" t="str">
        <f>IF($B3447=2014,$P3447,"")</f>
        <v/>
      </c>
      <c r="R3447" s="16" t="str">
        <f>IF($B3447=2015,$P3447,"")</f>
        <v/>
      </c>
      <c r="S3447" s="16" t="str">
        <f>IF($B3447=2016,$P3447,"")</f>
        <v/>
      </c>
      <c r="T3447" s="16" t="str">
        <f>IF($B3447=2017,$P3447,"")</f>
        <v/>
      </c>
      <c r="U3447" s="16" t="str">
        <f>IF($B3447=2018,$P3447,"")</f>
        <v/>
      </c>
      <c r="V3447" s="16" t="str">
        <f>IF($B3447=2019,$P3447,"")</f>
        <v/>
      </c>
      <c r="W3447" s="16" t="str">
        <f>IF($B3447=2020,$P3447,"")</f>
        <v/>
      </c>
      <c r="X3447" s="6" t="str">
        <f>IF($B3447=2021,$P3447,"")</f>
        <v/>
      </c>
      <c r="Y3447" s="6">
        <f>IF($B3447=2022,$P3447,"")</f>
        <v>1</v>
      </c>
      <c r="Z3447" s="6" t="str">
        <f>IF($B3447=2023,$P3447,"")</f>
        <v/>
      </c>
      <c r="AA3447" s="6" t="str">
        <f>IF($B3447=2024,$P3447,"")</f>
        <v/>
      </c>
      <c r="AB3447" s="16" t="str">
        <f>IF($B3447=2025,$P3447,"")</f>
        <v/>
      </c>
    </row>
    <row r="3448" spans="1:28" ht="24" x14ac:dyDescent="0.25">
      <c r="A3448" s="3">
        <v>1341</v>
      </c>
      <c r="B3448" s="3">
        <v>2022</v>
      </c>
      <c r="C3448" s="3" t="s">
        <v>160</v>
      </c>
      <c r="D3448" s="4">
        <v>44589</v>
      </c>
      <c r="E3448" s="5">
        <v>620</v>
      </c>
      <c r="F3448" s="7" t="s">
        <v>14</v>
      </c>
      <c r="G3448" s="7" t="s">
        <v>24</v>
      </c>
      <c r="H3448" s="6" t="str">
        <f>RIGHT(I3448,2)</f>
        <v>CL</v>
      </c>
      <c r="I3448" s="1" t="s">
        <v>3758</v>
      </c>
      <c r="J3448" s="1" t="s">
        <v>3763</v>
      </c>
      <c r="K3448" s="6" t="s">
        <v>38</v>
      </c>
      <c r="L3448" s="6">
        <v>6215</v>
      </c>
      <c r="M3448" s="6">
        <v>28</v>
      </c>
      <c r="N3448" s="6">
        <v>1</v>
      </c>
      <c r="P3448" s="6">
        <v>1</v>
      </c>
      <c r="Q3448" s="16" t="str">
        <f>IF($B3448=2014,$P3448,"")</f>
        <v/>
      </c>
      <c r="R3448" s="16" t="str">
        <f>IF($B3448=2015,$P3448,"")</f>
        <v/>
      </c>
      <c r="S3448" s="16" t="str">
        <f>IF($B3448=2016,$P3448,"")</f>
        <v/>
      </c>
      <c r="T3448" s="16" t="str">
        <f>IF($B3448=2017,$P3448,"")</f>
        <v/>
      </c>
      <c r="U3448" s="16" t="str">
        <f>IF($B3448=2018,$P3448,"")</f>
        <v/>
      </c>
      <c r="V3448" s="16" t="str">
        <f>IF($B3448=2019,$P3448,"")</f>
        <v/>
      </c>
      <c r="W3448" s="16" t="str">
        <f>IF($B3448=2020,$P3448,"")</f>
        <v/>
      </c>
      <c r="X3448" s="6" t="str">
        <f>IF($B3448=2021,$P3448,"")</f>
        <v/>
      </c>
      <c r="Y3448" s="6">
        <f>IF($B3448=2022,$P3448,"")</f>
        <v>1</v>
      </c>
      <c r="Z3448" s="6" t="str">
        <f>IF($B3448=2023,$P3448,"")</f>
        <v/>
      </c>
      <c r="AA3448" s="6" t="str">
        <f>IF($B3448=2024,$P3448,"")</f>
        <v/>
      </c>
      <c r="AB3448" s="16" t="str">
        <f>IF($B3448=2025,$P3448,"")</f>
        <v/>
      </c>
    </row>
    <row r="3449" spans="1:28" x14ac:dyDescent="0.25">
      <c r="A3449" s="3">
        <v>1341</v>
      </c>
      <c r="B3449" s="3">
        <v>2022</v>
      </c>
      <c r="C3449" s="3" t="s">
        <v>76</v>
      </c>
      <c r="D3449" s="4">
        <f>DATE(B3449,N3449,M3449)</f>
        <v>44762</v>
      </c>
      <c r="E3449" s="5">
        <v>2159</v>
      </c>
      <c r="F3449" s="7" t="s">
        <v>14</v>
      </c>
      <c r="G3449" s="7" t="s">
        <v>24</v>
      </c>
      <c r="H3449" s="6" t="str">
        <f>RIGHT(I3449,2)</f>
        <v>CL</v>
      </c>
      <c r="I3449" s="1" t="s">
        <v>3758</v>
      </c>
      <c r="J3449" s="1" t="s">
        <v>4164</v>
      </c>
      <c r="K3449" s="6" t="s">
        <v>842</v>
      </c>
      <c r="L3449" s="6">
        <v>6302</v>
      </c>
      <c r="M3449" s="6">
        <v>20</v>
      </c>
      <c r="N3449" s="6">
        <v>7</v>
      </c>
      <c r="O3449" s="6" t="s">
        <v>81</v>
      </c>
      <c r="P3449" s="6">
        <v>1</v>
      </c>
      <c r="Q3449" s="16" t="str">
        <f>IF($B3449=2014,$P3449,"")</f>
        <v/>
      </c>
      <c r="R3449" s="16" t="str">
        <f>IF($B3449=2015,$P3449,"")</f>
        <v/>
      </c>
      <c r="S3449" s="16" t="str">
        <f>IF($B3449=2016,$P3449,"")</f>
        <v/>
      </c>
      <c r="T3449" s="16" t="str">
        <f>IF($B3449=2017,$P3449,"")</f>
        <v/>
      </c>
      <c r="U3449" s="16" t="str">
        <f>IF($B3449=2018,$P3449,"")</f>
        <v/>
      </c>
      <c r="V3449" s="16" t="str">
        <f>IF($B3449=2019,$P3449,"")</f>
        <v/>
      </c>
      <c r="W3449" s="16" t="str">
        <f>IF($B3449=2020,$P3449,"")</f>
        <v/>
      </c>
      <c r="X3449" s="6" t="str">
        <f>IF($B3449=2021,$P3449,"")</f>
        <v/>
      </c>
      <c r="Y3449" s="6">
        <f>IF($B3449=2022,$P3449,"")</f>
        <v>1</v>
      </c>
      <c r="Z3449" s="6" t="str">
        <f>IF($B3449=2023,$P3449,"")</f>
        <v/>
      </c>
      <c r="AA3449" s="6" t="str">
        <f>IF($B3449=2024,$P3449,"")</f>
        <v/>
      </c>
      <c r="AB3449" s="16" t="str">
        <f>IF($B3449=2025,$P3449,"")</f>
        <v/>
      </c>
    </row>
    <row r="3450" spans="1:28" x14ac:dyDescent="0.25">
      <c r="A3450" s="3">
        <v>1341</v>
      </c>
      <c r="B3450" s="3">
        <v>2022</v>
      </c>
      <c r="C3450" s="3" t="s">
        <v>69</v>
      </c>
      <c r="D3450" s="4">
        <f>DATE(B3450,N3450,M3450)</f>
        <v>44775</v>
      </c>
      <c r="E3450" s="5">
        <v>2155</v>
      </c>
      <c r="F3450" s="7" t="s">
        <v>14</v>
      </c>
      <c r="G3450" s="7" t="s">
        <v>24</v>
      </c>
      <c r="H3450" s="6" t="str">
        <f>RIGHT(I3450,2)</f>
        <v>CL</v>
      </c>
      <c r="I3450" s="1" t="s">
        <v>3758</v>
      </c>
      <c r="J3450" s="1" t="s">
        <v>4165</v>
      </c>
      <c r="K3450" s="6" t="s">
        <v>22</v>
      </c>
      <c r="L3450" s="6">
        <v>6302</v>
      </c>
      <c r="M3450" s="6">
        <v>2</v>
      </c>
      <c r="N3450" s="6">
        <v>8</v>
      </c>
      <c r="P3450" s="6">
        <v>1</v>
      </c>
      <c r="Q3450" s="16" t="str">
        <f>IF($B3450=2014,$P3450,"")</f>
        <v/>
      </c>
      <c r="R3450" s="16" t="str">
        <f>IF($B3450=2015,$P3450,"")</f>
        <v/>
      </c>
      <c r="S3450" s="16" t="str">
        <f>IF($B3450=2016,$P3450,"")</f>
        <v/>
      </c>
      <c r="T3450" s="16" t="str">
        <f>IF($B3450=2017,$P3450,"")</f>
        <v/>
      </c>
      <c r="U3450" s="16" t="str">
        <f>IF($B3450=2018,$P3450,"")</f>
        <v/>
      </c>
      <c r="V3450" s="16" t="str">
        <f>IF($B3450=2019,$P3450,"")</f>
        <v/>
      </c>
      <c r="W3450" s="16" t="str">
        <f>IF($B3450=2020,$P3450,"")</f>
        <v/>
      </c>
      <c r="X3450" s="6" t="str">
        <f>IF($B3450=2021,$P3450,"")</f>
        <v/>
      </c>
      <c r="Y3450" s="6">
        <f>IF($B3450=2022,$P3450,"")</f>
        <v>1</v>
      </c>
      <c r="Z3450" s="6" t="str">
        <f>IF($B3450=2023,$P3450,"")</f>
        <v/>
      </c>
      <c r="AA3450" s="6" t="str">
        <f>IF($B3450=2024,$P3450,"")</f>
        <v/>
      </c>
      <c r="AB3450" s="16" t="str">
        <f>IF($B3450=2025,$P3450,"")</f>
        <v/>
      </c>
    </row>
    <row r="3451" spans="1:28" x14ac:dyDescent="0.25">
      <c r="A3451" s="3">
        <v>1341</v>
      </c>
      <c r="B3451" s="3">
        <v>2022</v>
      </c>
      <c r="C3451" s="3" t="s">
        <v>1299</v>
      </c>
      <c r="D3451" s="4">
        <f>DATE(B3451,N3451,M3451)</f>
        <v>44820</v>
      </c>
      <c r="E3451" s="5">
        <v>2100</v>
      </c>
      <c r="F3451" s="7" t="s">
        <v>14</v>
      </c>
      <c r="G3451" s="7" t="s">
        <v>24</v>
      </c>
      <c r="H3451" s="6" t="str">
        <f>RIGHT(I3451,2)</f>
        <v>CL</v>
      </c>
      <c r="I3451" s="1" t="s">
        <v>3758</v>
      </c>
      <c r="J3451" s="1" t="s">
        <v>4277</v>
      </c>
      <c r="K3451" s="6" t="s">
        <v>85</v>
      </c>
      <c r="L3451" s="6">
        <v>6305</v>
      </c>
      <c r="M3451" s="6">
        <v>16</v>
      </c>
      <c r="N3451" s="6">
        <v>9</v>
      </c>
      <c r="O3451" s="6" t="s">
        <v>679</v>
      </c>
      <c r="P3451" s="6">
        <v>1</v>
      </c>
      <c r="Q3451" s="16" t="str">
        <f>IF($B3451=2014,$P3451,"")</f>
        <v/>
      </c>
      <c r="R3451" s="16" t="str">
        <f>IF($B3451=2015,$P3451,"")</f>
        <v/>
      </c>
      <c r="S3451" s="16" t="str">
        <f>IF($B3451=2016,$P3451,"")</f>
        <v/>
      </c>
      <c r="T3451" s="16" t="str">
        <f>IF($B3451=2017,$P3451,"")</f>
        <v/>
      </c>
      <c r="U3451" s="16" t="str">
        <f>IF($B3451=2018,$P3451,"")</f>
        <v/>
      </c>
      <c r="V3451" s="16" t="str">
        <f>IF($B3451=2019,$P3451,"")</f>
        <v/>
      </c>
      <c r="W3451" s="16" t="str">
        <f>IF($B3451=2020,$P3451,"")</f>
        <v/>
      </c>
      <c r="X3451" s="6" t="str">
        <f>IF($B3451=2021,$P3451,"")</f>
        <v/>
      </c>
      <c r="Y3451" s="6">
        <f>IF($B3451=2022,$P3451,"")</f>
        <v>1</v>
      </c>
      <c r="Z3451" s="6" t="str">
        <f>IF($B3451=2023,$P3451,"")</f>
        <v/>
      </c>
      <c r="AA3451" s="6" t="str">
        <f>IF($B3451=2024,$P3451,"")</f>
        <v/>
      </c>
      <c r="AB3451" s="16" t="str">
        <f>IF($B3451=2025,$P3451,"")</f>
        <v/>
      </c>
    </row>
    <row r="3452" spans="1:28" x14ac:dyDescent="0.25">
      <c r="A3452" s="3">
        <v>1341</v>
      </c>
      <c r="B3452" s="3">
        <v>2022</v>
      </c>
      <c r="C3452" s="3" t="s">
        <v>2083</v>
      </c>
      <c r="D3452" s="4">
        <f>DATE(B3452,N3452,M3452)</f>
        <v>44873</v>
      </c>
      <c r="E3452" s="5">
        <v>2300</v>
      </c>
      <c r="F3452" s="7" t="s">
        <v>14</v>
      </c>
      <c r="G3452" s="7" t="s">
        <v>24</v>
      </c>
      <c r="H3452" s="6" t="str">
        <f>RIGHT(I3452,2)</f>
        <v>CL</v>
      </c>
      <c r="I3452" s="1" t="s">
        <v>3758</v>
      </c>
      <c r="J3452" s="1" t="s">
        <v>4491</v>
      </c>
      <c r="K3452" s="6" t="s">
        <v>842</v>
      </c>
      <c r="L3452" s="6">
        <v>6309</v>
      </c>
      <c r="M3452" s="6">
        <v>8</v>
      </c>
      <c r="N3452" s="6">
        <v>11</v>
      </c>
      <c r="O3452" s="6" t="s">
        <v>81</v>
      </c>
      <c r="P3452" s="6">
        <v>1</v>
      </c>
      <c r="Q3452" s="16" t="str">
        <f>IF($B3452=2014,$P3452,"")</f>
        <v/>
      </c>
      <c r="R3452" s="16" t="str">
        <f>IF($B3452=2015,$P3452,"")</f>
        <v/>
      </c>
      <c r="S3452" s="16" t="str">
        <f>IF($B3452=2016,$P3452,"")</f>
        <v/>
      </c>
      <c r="T3452" s="16" t="str">
        <f>IF($B3452=2017,$P3452,"")</f>
        <v/>
      </c>
      <c r="U3452" s="16" t="str">
        <f>IF($B3452=2018,$P3452,"")</f>
        <v/>
      </c>
      <c r="V3452" s="16" t="str">
        <f>IF($B3452=2019,$P3452,"")</f>
        <v/>
      </c>
      <c r="W3452" s="16" t="str">
        <f>IF($B3452=2020,$P3452,"")</f>
        <v/>
      </c>
      <c r="X3452" s="6" t="str">
        <f>IF($B3452=2021,$P3452,"")</f>
        <v/>
      </c>
      <c r="Y3452" s="6">
        <f>IF($B3452=2022,$P3452,"")</f>
        <v>1</v>
      </c>
      <c r="Z3452" s="6" t="str">
        <f>IF($B3452=2023,$P3452,"")</f>
        <v/>
      </c>
      <c r="AA3452" s="6" t="str">
        <f>IF($B3452=2024,$P3452,"")</f>
        <v/>
      </c>
      <c r="AB3452" s="16" t="str">
        <f>IF($B3452=2025,$P3452,"")</f>
        <v/>
      </c>
    </row>
    <row r="3453" spans="1:28" x14ac:dyDescent="0.25">
      <c r="A3453" s="3">
        <v>1341</v>
      </c>
      <c r="B3453" s="3">
        <v>2022</v>
      </c>
      <c r="C3453" s="3" t="s">
        <v>849</v>
      </c>
      <c r="D3453" s="4">
        <f>DATE(B3453,N3453,M3453)</f>
        <v>44890</v>
      </c>
      <c r="E3453" s="5">
        <v>620</v>
      </c>
      <c r="F3453" s="7" t="s">
        <v>14</v>
      </c>
      <c r="G3453" s="7" t="s">
        <v>24</v>
      </c>
      <c r="H3453" s="6" t="str">
        <f>RIGHT(I3453,2)</f>
        <v>CL</v>
      </c>
      <c r="I3453" s="1" t="s">
        <v>3758</v>
      </c>
      <c r="J3453" s="1" t="s">
        <v>4582</v>
      </c>
      <c r="K3453" s="6" t="s">
        <v>842</v>
      </c>
      <c r="L3453" s="6">
        <v>6310</v>
      </c>
      <c r="M3453" s="6">
        <v>25</v>
      </c>
      <c r="N3453" s="6">
        <v>11</v>
      </c>
      <c r="O3453" s="6" t="s">
        <v>81</v>
      </c>
      <c r="P3453" s="6">
        <v>1</v>
      </c>
      <c r="Q3453" s="16" t="str">
        <f>IF($B3453=2014,$P3453,"")</f>
        <v/>
      </c>
      <c r="R3453" s="16" t="str">
        <f>IF($B3453=2015,$P3453,"")</f>
        <v/>
      </c>
      <c r="S3453" s="16" t="str">
        <f>IF($B3453=2016,$P3453,"")</f>
        <v/>
      </c>
      <c r="T3453" s="16" t="str">
        <f>IF($B3453=2017,$P3453,"")</f>
        <v/>
      </c>
      <c r="U3453" s="16" t="str">
        <f>IF($B3453=2018,$P3453,"")</f>
        <v/>
      </c>
      <c r="V3453" s="16" t="str">
        <f>IF($B3453=2019,$P3453,"")</f>
        <v/>
      </c>
      <c r="W3453" s="16" t="str">
        <f>IF($B3453=2020,$P3453,"")</f>
        <v/>
      </c>
      <c r="X3453" s="6" t="str">
        <f>IF($B3453=2021,$P3453,"")</f>
        <v/>
      </c>
      <c r="Y3453" s="6">
        <f>IF($B3453=2022,$P3453,"")</f>
        <v>1</v>
      </c>
      <c r="Z3453" s="6" t="str">
        <f>IF($B3453=2023,$P3453,"")</f>
        <v/>
      </c>
      <c r="AA3453" s="6" t="str">
        <f>IF($B3453=2024,$P3453,"")</f>
        <v/>
      </c>
      <c r="AB3453" s="16" t="str">
        <f>IF($B3453=2025,$P3453,"")</f>
        <v/>
      </c>
    </row>
    <row r="3454" spans="1:28" x14ac:dyDescent="0.25">
      <c r="A3454" s="3">
        <v>1341</v>
      </c>
      <c r="B3454" s="3">
        <v>2022</v>
      </c>
      <c r="C3454" s="3" t="s">
        <v>208</v>
      </c>
      <c r="D3454" s="4">
        <f>DATE(B3454,N3454,M3454)</f>
        <v>44893</v>
      </c>
      <c r="E3454" s="5">
        <v>550</v>
      </c>
      <c r="F3454" s="7" t="s">
        <v>14</v>
      </c>
      <c r="G3454" s="7" t="s">
        <v>24</v>
      </c>
      <c r="H3454" s="6" t="str">
        <f>RIGHT(I3454,2)</f>
        <v>CL</v>
      </c>
      <c r="I3454" s="1" t="s">
        <v>3758</v>
      </c>
      <c r="J3454" s="1" t="s">
        <v>4749</v>
      </c>
      <c r="K3454" s="6" t="s">
        <v>842</v>
      </c>
      <c r="L3454" s="6">
        <v>6311</v>
      </c>
      <c r="M3454" s="6">
        <v>28</v>
      </c>
      <c r="N3454" s="6">
        <v>11</v>
      </c>
      <c r="O3454" s="6" t="s">
        <v>81</v>
      </c>
      <c r="P3454" s="6">
        <v>1</v>
      </c>
      <c r="Q3454" s="16" t="str">
        <f>IF($B3454=2014,$P3454,"")</f>
        <v/>
      </c>
      <c r="R3454" s="16" t="str">
        <f>IF($B3454=2015,$P3454,"")</f>
        <v/>
      </c>
      <c r="S3454" s="16" t="str">
        <f>IF($B3454=2016,$P3454,"")</f>
        <v/>
      </c>
      <c r="T3454" s="16" t="str">
        <f>IF($B3454=2017,$P3454,"")</f>
        <v/>
      </c>
      <c r="U3454" s="16" t="str">
        <f>IF($B3454=2018,$P3454,"")</f>
        <v/>
      </c>
      <c r="V3454" s="16" t="str">
        <f>IF($B3454=2019,$P3454,"")</f>
        <v/>
      </c>
      <c r="W3454" s="16" t="str">
        <f>IF($B3454=2020,$P3454,"")</f>
        <v/>
      </c>
      <c r="X3454" s="6" t="str">
        <f>IF($B3454=2021,$P3454,"")</f>
        <v/>
      </c>
      <c r="Y3454" s="6">
        <f>IF($B3454=2022,$P3454,"")</f>
        <v>1</v>
      </c>
      <c r="Z3454" s="6" t="str">
        <f>IF($B3454=2023,$P3454,"")</f>
        <v/>
      </c>
      <c r="AA3454" s="6" t="str">
        <f>IF($B3454=2024,$P3454,"")</f>
        <v/>
      </c>
      <c r="AB3454" s="16" t="str">
        <f>IF($B3454=2025,$P3454,"")</f>
        <v/>
      </c>
    </row>
    <row r="3455" spans="1:28" x14ac:dyDescent="0.25">
      <c r="A3455" s="3">
        <v>1341</v>
      </c>
      <c r="B3455" s="3">
        <v>2022</v>
      </c>
      <c r="C3455" s="3" t="s">
        <v>187</v>
      </c>
      <c r="D3455" s="4">
        <f>DATE(B3455,N3455,M3455)</f>
        <v>44923</v>
      </c>
      <c r="E3455" s="5">
        <v>620</v>
      </c>
      <c r="F3455" s="7" t="s">
        <v>14</v>
      </c>
      <c r="G3455" s="7" t="s">
        <v>24</v>
      </c>
      <c r="H3455" s="6" t="str">
        <f>RIGHT(I3455,2)</f>
        <v>CL</v>
      </c>
      <c r="I3455" s="1" t="s">
        <v>3758</v>
      </c>
      <c r="J3455" s="1" t="s">
        <v>4939</v>
      </c>
      <c r="K3455" s="6" t="s">
        <v>274</v>
      </c>
      <c r="L3455" s="6">
        <v>6313</v>
      </c>
      <c r="M3455" s="6">
        <v>28</v>
      </c>
      <c r="N3455" s="6">
        <v>12</v>
      </c>
      <c r="P3455" s="6">
        <v>1</v>
      </c>
      <c r="Q3455" s="16" t="str">
        <f>IF($B3455=2014,$P3455,"")</f>
        <v/>
      </c>
      <c r="R3455" s="16" t="str">
        <f>IF($B3455=2015,$P3455,"")</f>
        <v/>
      </c>
      <c r="S3455" s="16" t="str">
        <f>IF($B3455=2016,$P3455,"")</f>
        <v/>
      </c>
      <c r="T3455" s="16" t="str">
        <f>IF($B3455=2017,$P3455,"")</f>
        <v/>
      </c>
      <c r="U3455" s="16" t="str">
        <f>IF($B3455=2018,$P3455,"")</f>
        <v/>
      </c>
      <c r="V3455" s="16" t="str">
        <f>IF($B3455=2019,$P3455,"")</f>
        <v/>
      </c>
      <c r="W3455" s="16" t="str">
        <f>IF($B3455=2020,$P3455,"")</f>
        <v/>
      </c>
      <c r="X3455" s="6" t="str">
        <f>IF($B3455=2021,$P3455,"")</f>
        <v/>
      </c>
      <c r="Y3455" s="6">
        <f>IF($B3455=2022,$P3455,"")</f>
        <v>1</v>
      </c>
      <c r="Z3455" s="6" t="str">
        <f>IF($B3455=2023,$P3455,"")</f>
        <v/>
      </c>
      <c r="AA3455" s="6" t="str">
        <f>IF($B3455=2024,$P3455,"")</f>
        <v/>
      </c>
      <c r="AB3455" s="16" t="str">
        <f>IF($B3455=2025,$P3455,"")</f>
        <v/>
      </c>
    </row>
    <row r="3456" spans="1:28" x14ac:dyDescent="0.25">
      <c r="A3456" s="3">
        <v>1341</v>
      </c>
      <c r="B3456" s="3">
        <v>2023</v>
      </c>
      <c r="C3456" s="3" t="s">
        <v>722</v>
      </c>
      <c r="D3456" s="4">
        <f>DATE(B3456,N3456,M3456)</f>
        <v>44930</v>
      </c>
      <c r="E3456" s="5">
        <v>550</v>
      </c>
      <c r="F3456" s="7" t="s">
        <v>14</v>
      </c>
      <c r="G3456" s="7" t="s">
        <v>24</v>
      </c>
      <c r="H3456" s="6" t="str">
        <f>RIGHT(I3456,2)</f>
        <v>CL</v>
      </c>
      <c r="I3456" s="1" t="s">
        <v>3758</v>
      </c>
      <c r="J3456" s="1" t="s">
        <v>4940</v>
      </c>
      <c r="K3456" s="6" t="s">
        <v>842</v>
      </c>
      <c r="L3456" s="6">
        <v>6313</v>
      </c>
      <c r="M3456" s="6">
        <v>4</v>
      </c>
      <c r="N3456" s="6">
        <v>1</v>
      </c>
      <c r="O3456" s="6" t="s">
        <v>81</v>
      </c>
      <c r="P3456" s="6">
        <v>1</v>
      </c>
      <c r="Q3456" s="16" t="str">
        <f>IF($B3456=2014,$P3456,"")</f>
        <v/>
      </c>
      <c r="R3456" s="16" t="str">
        <f>IF($B3456=2015,$P3456,"")</f>
        <v/>
      </c>
      <c r="S3456" s="16" t="str">
        <f>IF($B3456=2016,$P3456,"")</f>
        <v/>
      </c>
      <c r="T3456" s="16" t="str">
        <f>IF($B3456=2017,$P3456,"")</f>
        <v/>
      </c>
      <c r="U3456" s="16" t="str">
        <f>IF($B3456=2018,$P3456,"")</f>
        <v/>
      </c>
      <c r="V3456" s="16" t="str">
        <f>IF($B3456=2019,$P3456,"")</f>
        <v/>
      </c>
      <c r="W3456" s="16" t="str">
        <f>IF($B3456=2020,$P3456,"")</f>
        <v/>
      </c>
      <c r="X3456" s="6" t="str">
        <f>IF($B3456=2021,$P3456,"")</f>
        <v/>
      </c>
      <c r="Y3456" s="6" t="str">
        <f>IF($B3456=2022,$P3456,"")</f>
        <v/>
      </c>
      <c r="Z3456" s="6">
        <f>IF($B3456=2023,$P3456,"")</f>
        <v>1</v>
      </c>
      <c r="AA3456" s="6" t="str">
        <f>IF($B3456=2024,$P3456,"")</f>
        <v/>
      </c>
      <c r="AB3456" s="16" t="str">
        <f>IF($B3456=2025,$P3456,"")</f>
        <v/>
      </c>
    </row>
    <row r="3457" spans="1:29" x14ac:dyDescent="0.25">
      <c r="A3457" s="3">
        <v>1341</v>
      </c>
      <c r="B3457" s="3">
        <v>2023</v>
      </c>
      <c r="C3457" s="3" t="s">
        <v>168</v>
      </c>
      <c r="D3457" s="4">
        <f>DATE(B3457,N3457,M3457)</f>
        <v>44933</v>
      </c>
      <c r="E3457" s="5">
        <v>1608</v>
      </c>
      <c r="F3457" s="7" t="s">
        <v>14</v>
      </c>
      <c r="G3457" s="7" t="s">
        <v>24</v>
      </c>
      <c r="H3457" s="6" t="str">
        <f>RIGHT(I3457,2)</f>
        <v>CL</v>
      </c>
      <c r="I3457" s="1" t="s">
        <v>3758</v>
      </c>
      <c r="J3457" s="1" t="s">
        <v>4941</v>
      </c>
      <c r="K3457" s="6" t="s">
        <v>17</v>
      </c>
      <c r="L3457" s="6">
        <v>6313</v>
      </c>
      <c r="M3457" s="6">
        <v>7</v>
      </c>
      <c r="N3457" s="6">
        <v>1</v>
      </c>
      <c r="P3457" s="6">
        <v>1</v>
      </c>
      <c r="Q3457" s="16" t="str">
        <f>IF($B3457=2014,$P3457,"")</f>
        <v/>
      </c>
      <c r="R3457" s="16" t="str">
        <f>IF($B3457=2015,$P3457,"")</f>
        <v/>
      </c>
      <c r="S3457" s="16" t="str">
        <f>IF($B3457=2016,$P3457,"")</f>
        <v/>
      </c>
      <c r="T3457" s="16" t="str">
        <f>IF($B3457=2017,$P3457,"")</f>
        <v/>
      </c>
      <c r="U3457" s="16" t="str">
        <f>IF($B3457=2018,$P3457,"")</f>
        <v/>
      </c>
      <c r="V3457" s="16" t="str">
        <f>IF($B3457=2019,$P3457,"")</f>
        <v/>
      </c>
      <c r="W3457" s="16" t="str">
        <f>IF($B3457=2020,$P3457,"")</f>
        <v/>
      </c>
      <c r="X3457" s="6" t="str">
        <f>IF($B3457=2021,$P3457,"")</f>
        <v/>
      </c>
      <c r="Y3457" s="6" t="str">
        <f>IF($B3457=2022,$P3457,"")</f>
        <v/>
      </c>
      <c r="Z3457" s="6">
        <f>IF($B3457=2023,$P3457,"")</f>
        <v>1</v>
      </c>
      <c r="AA3457" s="6" t="str">
        <f>IF($B3457=2024,$P3457,"")</f>
        <v/>
      </c>
      <c r="AB3457" s="16" t="str">
        <f>IF($B3457=2025,$P3457,"")</f>
        <v/>
      </c>
    </row>
    <row r="3458" spans="1:29" x14ac:dyDescent="0.25">
      <c r="A3458" s="3">
        <v>1341</v>
      </c>
      <c r="B3458" s="3">
        <v>2023</v>
      </c>
      <c r="C3458" s="3" t="s">
        <v>175</v>
      </c>
      <c r="D3458" s="4">
        <f>DATE(B3458,N3458,M3458)</f>
        <v>44957</v>
      </c>
      <c r="E3458" s="5">
        <v>550</v>
      </c>
      <c r="F3458" s="7" t="s">
        <v>14</v>
      </c>
      <c r="G3458" s="7" t="s">
        <v>24</v>
      </c>
      <c r="H3458" s="6" t="str">
        <f>RIGHT(I3458,2)</f>
        <v>CL</v>
      </c>
      <c r="I3458" s="1" t="s">
        <v>3758</v>
      </c>
      <c r="J3458" s="1" t="s">
        <v>5101</v>
      </c>
      <c r="K3458" s="6" t="s">
        <v>17</v>
      </c>
      <c r="L3458" s="6">
        <v>6315</v>
      </c>
      <c r="M3458" s="6">
        <v>31</v>
      </c>
      <c r="N3458" s="6">
        <v>1</v>
      </c>
      <c r="O3458" s="6" t="s">
        <v>3431</v>
      </c>
      <c r="P3458" s="6">
        <v>1</v>
      </c>
      <c r="Q3458" s="16" t="str">
        <f>IF($B3458=2014,$P3458,"")</f>
        <v/>
      </c>
      <c r="R3458" s="16" t="str">
        <f>IF($B3458=2015,$P3458,"")</f>
        <v/>
      </c>
      <c r="S3458" s="16" t="str">
        <f>IF($B3458=2016,$P3458,"")</f>
        <v/>
      </c>
      <c r="T3458" s="16" t="str">
        <f>IF($B3458=2017,$P3458,"")</f>
        <v/>
      </c>
      <c r="U3458" s="16" t="str">
        <f>IF($B3458=2018,$P3458,"")</f>
        <v/>
      </c>
      <c r="V3458" s="16" t="str">
        <f>IF($B3458=2019,$P3458,"")</f>
        <v/>
      </c>
      <c r="W3458" s="16" t="str">
        <f>IF($B3458=2020,$P3458,"")</f>
        <v/>
      </c>
      <c r="X3458" s="6" t="str">
        <f>IF($B3458=2021,$P3458,"")</f>
        <v/>
      </c>
      <c r="Y3458" s="6" t="str">
        <f>IF($B3458=2022,$P3458,"")</f>
        <v/>
      </c>
      <c r="Z3458" s="6">
        <f>IF($B3458=2023,$P3458,"")</f>
        <v>1</v>
      </c>
      <c r="AA3458" s="6" t="str">
        <f>IF($B3458=2024,$P3458,"")</f>
        <v/>
      </c>
      <c r="AB3458" s="16" t="str">
        <f>IF($B3458=2025,$P3458,"")</f>
        <v/>
      </c>
    </row>
    <row r="3459" spans="1:29" x14ac:dyDescent="0.25">
      <c r="A3459" s="3">
        <v>1341</v>
      </c>
      <c r="B3459" s="3">
        <v>2023</v>
      </c>
      <c r="C3459" s="3" t="s">
        <v>1751</v>
      </c>
      <c r="D3459" s="4">
        <f>DATE(B3459,N3459,M3459)</f>
        <v>44974</v>
      </c>
      <c r="E3459" s="5">
        <v>2159</v>
      </c>
      <c r="F3459" s="7" t="s">
        <v>14</v>
      </c>
      <c r="G3459" s="7" t="s">
        <v>24</v>
      </c>
      <c r="H3459" s="6" t="str">
        <f>RIGHT(I3459,2)</f>
        <v>CL</v>
      </c>
      <c r="I3459" s="1" t="s">
        <v>3758</v>
      </c>
      <c r="J3459" s="1" t="s">
        <v>5262</v>
      </c>
      <c r="K3459" s="6" t="s">
        <v>85</v>
      </c>
      <c r="L3459" s="6">
        <v>6317</v>
      </c>
      <c r="M3459" s="6">
        <v>17</v>
      </c>
      <c r="N3459" s="6">
        <v>2</v>
      </c>
      <c r="O3459" s="6" t="s">
        <v>679</v>
      </c>
      <c r="P3459" s="6">
        <v>1</v>
      </c>
      <c r="Q3459" s="16" t="str">
        <f>IF($B3459=2014,$P3459,"")</f>
        <v/>
      </c>
      <c r="R3459" s="16" t="str">
        <f>IF($B3459=2015,$P3459,"")</f>
        <v/>
      </c>
      <c r="S3459" s="16" t="str">
        <f>IF($B3459=2016,$P3459,"")</f>
        <v/>
      </c>
      <c r="T3459" s="16" t="str">
        <f>IF($B3459=2017,$P3459,"")</f>
        <v/>
      </c>
      <c r="U3459" s="16" t="str">
        <f>IF($B3459=2018,$P3459,"")</f>
        <v/>
      </c>
      <c r="V3459" s="16" t="str">
        <f>IF($B3459=2019,$P3459,"")</f>
        <v/>
      </c>
      <c r="W3459" s="16" t="str">
        <f>IF($B3459=2020,$P3459,"")</f>
        <v/>
      </c>
      <c r="X3459" s="6" t="str">
        <f>IF($B3459=2021,$P3459,"")</f>
        <v/>
      </c>
      <c r="Y3459" s="6" t="str">
        <f>IF($B3459=2022,$P3459,"")</f>
        <v/>
      </c>
      <c r="Z3459" s="6">
        <f>IF($B3459=2023,$P3459,"")</f>
        <v>1</v>
      </c>
      <c r="AA3459" s="6" t="str">
        <f>IF($B3459=2024,$P3459,"")</f>
        <v/>
      </c>
      <c r="AB3459" s="16" t="str">
        <f>IF($B3459=2025,$P3459,"")</f>
        <v/>
      </c>
    </row>
    <row r="3460" spans="1:29" x14ac:dyDescent="0.25">
      <c r="A3460" s="3">
        <v>1341</v>
      </c>
      <c r="B3460" s="3">
        <v>2023</v>
      </c>
      <c r="C3460" s="3" t="s">
        <v>665</v>
      </c>
      <c r="D3460" s="4">
        <f>DATE(B3460,N3460,M3460)</f>
        <v>44984</v>
      </c>
      <c r="E3460" s="5">
        <v>2157</v>
      </c>
      <c r="F3460" s="7" t="s">
        <v>14</v>
      </c>
      <c r="G3460" s="7" t="s">
        <v>24</v>
      </c>
      <c r="H3460" s="6" t="str">
        <f>RIGHT(I3460,2)</f>
        <v>CL</v>
      </c>
      <c r="I3460" s="1" t="s">
        <v>3758</v>
      </c>
      <c r="J3460" s="1" t="s">
        <v>5263</v>
      </c>
      <c r="K3460" s="6" t="s">
        <v>842</v>
      </c>
      <c r="L3460" s="6">
        <v>6317</v>
      </c>
      <c r="M3460" s="6">
        <v>27</v>
      </c>
      <c r="N3460" s="6">
        <v>2</v>
      </c>
      <c r="O3460" s="6" t="str">
        <f>IF(K3460="HR","NOR"," ")</f>
        <v>NOR</v>
      </c>
      <c r="P3460" s="6">
        <v>1</v>
      </c>
      <c r="Q3460" s="16" t="str">
        <f>IF($B3460=2014,$P3460,"")</f>
        <v/>
      </c>
      <c r="R3460" s="16" t="str">
        <f>IF($B3460=2015,$P3460,"")</f>
        <v/>
      </c>
      <c r="S3460" s="16" t="str">
        <f>IF($B3460=2016,$P3460,"")</f>
        <v/>
      </c>
      <c r="T3460" s="16" t="str">
        <f>IF($B3460=2017,$P3460,"")</f>
        <v/>
      </c>
      <c r="U3460" s="16" t="str">
        <f>IF($B3460=2018,$P3460,"")</f>
        <v/>
      </c>
      <c r="V3460" s="16" t="str">
        <f>IF($B3460=2019,$P3460,"")</f>
        <v/>
      </c>
      <c r="W3460" s="16" t="str">
        <f>IF($B3460=2020,$P3460,"")</f>
        <v/>
      </c>
      <c r="X3460" s="6" t="str">
        <f>IF($B3460=2021,$P3460,"")</f>
        <v/>
      </c>
      <c r="Y3460" s="6" t="str">
        <f>IF($B3460=2022,$P3460,"")</f>
        <v/>
      </c>
      <c r="Z3460" s="6">
        <f>IF($B3460=2023,$P3460,"")</f>
        <v>1</v>
      </c>
      <c r="AA3460" s="6" t="str">
        <f>IF($B3460=2024,$P3460,"")</f>
        <v/>
      </c>
      <c r="AB3460" s="16" t="str">
        <f>IF($B3460=2025,$P3460,"")</f>
        <v/>
      </c>
    </row>
    <row r="3461" spans="1:29" x14ac:dyDescent="0.25">
      <c r="A3461" s="3">
        <v>1341</v>
      </c>
      <c r="B3461" s="3">
        <v>2023</v>
      </c>
      <c r="C3461" s="3" t="s">
        <v>877</v>
      </c>
      <c r="D3461" s="4">
        <f>DATE(B3461,N3461,M3461)</f>
        <v>45015</v>
      </c>
      <c r="E3461" s="3">
        <v>2155</v>
      </c>
      <c r="F3461" s="6" t="s">
        <v>14</v>
      </c>
      <c r="G3461" s="6" t="s">
        <v>24</v>
      </c>
      <c r="H3461" s="6" t="str">
        <f>RIGHT(I3461,2)</f>
        <v>CL</v>
      </c>
      <c r="I3461" s="1" t="s">
        <v>3758</v>
      </c>
      <c r="J3461" s="1" t="s">
        <v>5357</v>
      </c>
      <c r="K3461" s="6" t="s">
        <v>842</v>
      </c>
      <c r="L3461" s="6">
        <v>6320</v>
      </c>
      <c r="M3461" s="6">
        <v>30</v>
      </c>
      <c r="N3461" s="6">
        <v>3</v>
      </c>
      <c r="O3461" s="6" t="s">
        <v>81</v>
      </c>
      <c r="P3461" s="6">
        <v>1</v>
      </c>
      <c r="Q3461" s="16" t="str">
        <f>IF($B3461=2014,$P3461,"")</f>
        <v/>
      </c>
      <c r="R3461" s="16" t="str">
        <f>IF($B3461=2015,$P3461,"")</f>
        <v/>
      </c>
      <c r="S3461" s="16" t="str">
        <f>IF($B3461=2016,$P3461,"")</f>
        <v/>
      </c>
      <c r="T3461" s="16" t="str">
        <f>IF($B3461=2017,$P3461,"")</f>
        <v/>
      </c>
      <c r="U3461" s="16" t="str">
        <f>IF($B3461=2018,$P3461,"")</f>
        <v/>
      </c>
      <c r="V3461" s="16" t="str">
        <f>IF($B3461=2019,$P3461,"")</f>
        <v/>
      </c>
      <c r="W3461" s="16" t="str">
        <f>IF($B3461=2020,$P3461,"")</f>
        <v/>
      </c>
      <c r="X3461" s="6" t="str">
        <f>IF($B3461=2021,$P3461,"")</f>
        <v/>
      </c>
      <c r="Y3461" s="6" t="str">
        <f>IF($B3461=2022,$P3461,"")</f>
        <v/>
      </c>
      <c r="Z3461" s="6">
        <f>IF($B3461=2023,$P3461,"")</f>
        <v>1</v>
      </c>
      <c r="AA3461" s="6" t="str">
        <f>IF($B3461=2024,$P3461,"")</f>
        <v/>
      </c>
      <c r="AB3461" s="16" t="str">
        <f>IF($B3461=2025,$P3461,"")</f>
        <v/>
      </c>
    </row>
    <row r="3462" spans="1:29" x14ac:dyDescent="0.25">
      <c r="A3462" s="3">
        <v>1341</v>
      </c>
      <c r="B3462" s="3">
        <v>2023</v>
      </c>
      <c r="C3462" s="3" t="s">
        <v>1799</v>
      </c>
      <c r="D3462" s="4">
        <f>DATE(B3462,N3462,M3462)</f>
        <v>45057</v>
      </c>
      <c r="E3462" s="5">
        <v>2156</v>
      </c>
      <c r="F3462" s="6" t="s">
        <v>14</v>
      </c>
      <c r="G3462" s="6" t="s">
        <v>24</v>
      </c>
      <c r="H3462" s="6" t="str">
        <f>RIGHT(I3462,2)</f>
        <v>CL</v>
      </c>
      <c r="I3462" s="1" t="s">
        <v>3758</v>
      </c>
      <c r="J3462" s="1" t="s">
        <v>5451</v>
      </c>
      <c r="K3462" s="6" t="s">
        <v>842</v>
      </c>
      <c r="L3462" s="6">
        <v>6322</v>
      </c>
      <c r="M3462" s="6">
        <v>11</v>
      </c>
      <c r="N3462" s="6">
        <v>5</v>
      </c>
      <c r="O3462" s="6" t="s">
        <v>81</v>
      </c>
      <c r="P3462" s="6">
        <v>1</v>
      </c>
      <c r="Q3462" s="16" t="str">
        <f>IF($B3462=2014,$P3462,"")</f>
        <v/>
      </c>
      <c r="R3462" s="16" t="str">
        <f>IF($B3462=2015,$P3462,"")</f>
        <v/>
      </c>
      <c r="S3462" s="16" t="str">
        <f>IF($B3462=2016,$P3462,"")</f>
        <v/>
      </c>
      <c r="T3462" s="16" t="str">
        <f>IF($B3462=2017,$P3462,"")</f>
        <v/>
      </c>
      <c r="U3462" s="16" t="str">
        <f>IF($B3462=2018,$P3462,"")</f>
        <v/>
      </c>
      <c r="V3462" s="16" t="str">
        <f>IF($B3462=2019,$P3462,"")</f>
        <v/>
      </c>
      <c r="W3462" s="16" t="str">
        <f>IF($B3462=2020,$P3462,"")</f>
        <v/>
      </c>
      <c r="X3462" s="6" t="str">
        <f>IF($B3462=2021,$P3462,"")</f>
        <v/>
      </c>
      <c r="Y3462" s="6" t="str">
        <f>IF($B3462=2022,$P3462,"")</f>
        <v/>
      </c>
      <c r="Z3462" s="6">
        <f>IF($B3462=2023,$P3462,"")</f>
        <v>1</v>
      </c>
      <c r="AA3462" s="6" t="str">
        <f>IF($B3462=2024,$P3462,"")</f>
        <v/>
      </c>
      <c r="AB3462" s="16" t="str">
        <f>IF($B3462=2025,$P3462,"")</f>
        <v/>
      </c>
    </row>
    <row r="3463" spans="1:29" x14ac:dyDescent="0.25">
      <c r="A3463" s="3">
        <v>1341</v>
      </c>
      <c r="B3463" s="3">
        <v>2023</v>
      </c>
      <c r="C3463" s="3" t="s">
        <v>1928</v>
      </c>
      <c r="D3463" s="4">
        <f>DATE(B3463,N3463,M3463)</f>
        <v>45142</v>
      </c>
      <c r="E3463" s="5">
        <v>1957</v>
      </c>
      <c r="F3463" s="7" t="s">
        <v>14</v>
      </c>
      <c r="G3463" s="7" t="s">
        <v>24</v>
      </c>
      <c r="H3463" s="6" t="str">
        <f>RIGHT(I3463,2)</f>
        <v>CL</v>
      </c>
      <c r="I3463" s="1" t="s">
        <v>3758</v>
      </c>
      <c r="J3463" s="1" t="s">
        <v>5531</v>
      </c>
      <c r="K3463" s="6" t="s">
        <v>842</v>
      </c>
      <c r="L3463" s="6">
        <v>6402</v>
      </c>
      <c r="M3463" s="6">
        <v>4</v>
      </c>
      <c r="N3463" s="6">
        <v>8</v>
      </c>
      <c r="O3463" s="6" t="s">
        <v>81</v>
      </c>
      <c r="P3463" s="6">
        <v>1</v>
      </c>
      <c r="Q3463" s="16" t="str">
        <f>IF($B3463=2014,$P3463,"")</f>
        <v/>
      </c>
      <c r="R3463" s="16" t="str">
        <f>IF($B3463=2015,$P3463,"")</f>
        <v/>
      </c>
      <c r="S3463" s="16" t="str">
        <f>IF($B3463=2016,$P3463,"")</f>
        <v/>
      </c>
      <c r="T3463" s="16" t="str">
        <f>IF($B3463=2017,$P3463,"")</f>
        <v/>
      </c>
      <c r="U3463" s="16" t="str">
        <f>IF($B3463=2018,$P3463,"")</f>
        <v/>
      </c>
      <c r="V3463" s="16" t="str">
        <f>IF($B3463=2019,$P3463,"")</f>
        <v/>
      </c>
      <c r="W3463" s="16" t="str">
        <f>IF($B3463=2020,$P3463,"")</f>
        <v/>
      </c>
      <c r="X3463" s="6" t="str">
        <f>IF($B3463=2021,$P3463,"")</f>
        <v/>
      </c>
      <c r="Y3463" s="6" t="str">
        <f>IF($B3463=2022,$P3463,"")</f>
        <v/>
      </c>
      <c r="Z3463" s="6">
        <f>IF($B3463=2023,$P3463,"")</f>
        <v>1</v>
      </c>
      <c r="AA3463" s="6" t="str">
        <f>IF($B3463=2024,$P3463,"")</f>
        <v/>
      </c>
      <c r="AB3463" s="16" t="str">
        <f>IF($B3463=2025,$P3463,"")</f>
        <v/>
      </c>
    </row>
    <row r="3464" spans="1:29" ht="24" x14ac:dyDescent="0.25">
      <c r="A3464" s="3">
        <v>1341</v>
      </c>
      <c r="B3464" s="3">
        <v>2023</v>
      </c>
      <c r="C3464" s="3" t="s">
        <v>1254</v>
      </c>
      <c r="D3464" s="4">
        <f>DATE(B3464,N3464,M3464)</f>
        <v>45168</v>
      </c>
      <c r="E3464" s="5">
        <v>2101</v>
      </c>
      <c r="F3464" s="7" t="s">
        <v>14</v>
      </c>
      <c r="G3464" s="7" t="s">
        <v>24</v>
      </c>
      <c r="H3464" s="6" t="str">
        <f>RIGHT(I3464,2)</f>
        <v>CL</v>
      </c>
      <c r="I3464" s="1" t="s">
        <v>3758</v>
      </c>
      <c r="J3464" s="1" t="s">
        <v>5627</v>
      </c>
      <c r="K3464" s="6" t="s">
        <v>842</v>
      </c>
      <c r="L3464" s="6">
        <v>6404</v>
      </c>
      <c r="M3464" s="6">
        <v>30</v>
      </c>
      <c r="N3464" s="6">
        <v>8</v>
      </c>
      <c r="O3464" s="6" t="s">
        <v>81</v>
      </c>
      <c r="P3464" s="6">
        <v>1</v>
      </c>
      <c r="Q3464" s="16" t="str">
        <f>IF($B3464=2014,$P3464,"")</f>
        <v/>
      </c>
      <c r="R3464" s="16" t="str">
        <f>IF($B3464=2015,$P3464,"")</f>
        <v/>
      </c>
      <c r="S3464" s="16" t="str">
        <f>IF($B3464=2016,$P3464,"")</f>
        <v/>
      </c>
      <c r="T3464" s="16" t="str">
        <f>IF($B3464=2017,$P3464,"")</f>
        <v/>
      </c>
      <c r="U3464" s="16" t="str">
        <f>IF($B3464=2018,$P3464,"")</f>
        <v/>
      </c>
      <c r="V3464" s="16" t="str">
        <f>IF($B3464=2019,$P3464,"")</f>
        <v/>
      </c>
      <c r="W3464" s="16" t="str">
        <f>IF($B3464=2020,$P3464,"")</f>
        <v/>
      </c>
      <c r="X3464" s="6" t="str">
        <f>IF($B3464=2021,$P3464,"")</f>
        <v/>
      </c>
      <c r="Y3464" s="6" t="str">
        <f>IF($B3464=2022,$P3464,"")</f>
        <v/>
      </c>
      <c r="Z3464" s="6">
        <f>IF($B3464=2023,$P3464,"")</f>
        <v>1</v>
      </c>
      <c r="AA3464" s="6" t="str">
        <f>IF($B3464=2024,$P3464,"")</f>
        <v/>
      </c>
      <c r="AB3464" s="16" t="str">
        <f>IF($B3464=2025,$P3464,"")</f>
        <v/>
      </c>
    </row>
    <row r="3465" spans="1:29" x14ac:dyDescent="0.25">
      <c r="A3465" s="3">
        <v>1341</v>
      </c>
      <c r="B3465" s="3">
        <v>2023</v>
      </c>
      <c r="C3465" s="3" t="s">
        <v>886</v>
      </c>
      <c r="D3465" s="4">
        <f>DATE(B3465,N3465,M3465)</f>
        <v>45190</v>
      </c>
      <c r="E3465" s="5">
        <v>2057</v>
      </c>
      <c r="F3465" s="7" t="s">
        <v>14</v>
      </c>
      <c r="G3465" s="7" t="s">
        <v>24</v>
      </c>
      <c r="H3465" s="6" t="str">
        <f>RIGHT(I3465,2)</f>
        <v>CL</v>
      </c>
      <c r="I3465" s="1" t="s">
        <v>3758</v>
      </c>
      <c r="J3465" s="1" t="s">
        <v>5722</v>
      </c>
      <c r="K3465" s="6" t="s">
        <v>842</v>
      </c>
      <c r="L3465" s="6">
        <v>6406</v>
      </c>
      <c r="M3465" s="6">
        <v>21</v>
      </c>
      <c r="N3465" s="6">
        <v>9</v>
      </c>
      <c r="P3465" s="6">
        <v>1</v>
      </c>
      <c r="Q3465" s="16" t="str">
        <f>IF($B3465=2014,$P3465,"")</f>
        <v/>
      </c>
      <c r="R3465" s="16" t="str">
        <f>IF($B3465=2015,$P3465,"")</f>
        <v/>
      </c>
      <c r="S3465" s="16" t="str">
        <f>IF($B3465=2016,$P3465,"")</f>
        <v/>
      </c>
      <c r="T3465" s="16" t="str">
        <f>IF($B3465=2017,$P3465,"")</f>
        <v/>
      </c>
      <c r="U3465" s="16" t="str">
        <f>IF($B3465=2018,$P3465,"")</f>
        <v/>
      </c>
      <c r="V3465" s="16" t="str">
        <f>IF($B3465=2019,$P3465,"")</f>
        <v/>
      </c>
      <c r="W3465" s="16" t="str">
        <f>IF($B3465=2020,$P3465,"")</f>
        <v/>
      </c>
      <c r="X3465" s="6" t="str">
        <f>IF($B3465=2021,$P3465,"")</f>
        <v/>
      </c>
      <c r="Y3465" s="6" t="str">
        <f>IF($B3465=2022,$P3465,"")</f>
        <v/>
      </c>
      <c r="Z3465" s="6">
        <f>IF($B3465=2023,$P3465,"")</f>
        <v>1</v>
      </c>
      <c r="AA3465" s="6" t="str">
        <f>IF($B3465=2024,$P3465,"")</f>
        <v/>
      </c>
      <c r="AB3465" s="16" t="str">
        <f>IF($B3465=2025,$P3465,"")</f>
        <v/>
      </c>
    </row>
    <row r="3466" spans="1:29" x14ac:dyDescent="0.25">
      <c r="A3466" s="3">
        <v>1341</v>
      </c>
      <c r="B3466" s="3">
        <v>2023</v>
      </c>
      <c r="C3466" s="3" t="s">
        <v>264</v>
      </c>
      <c r="D3466" s="4">
        <f>DATE(B3466,N3466,M3466)</f>
        <v>45217</v>
      </c>
      <c r="E3466" s="5">
        <v>2156</v>
      </c>
      <c r="F3466" s="6" t="s">
        <v>14</v>
      </c>
      <c r="G3466" s="7" t="s">
        <v>24</v>
      </c>
      <c r="H3466" s="6" t="str">
        <f>RIGHT(I3466,2)</f>
        <v>CL</v>
      </c>
      <c r="I3466" s="1" t="s">
        <v>3758</v>
      </c>
      <c r="J3466" s="1" t="s">
        <v>5827</v>
      </c>
      <c r="K3466" s="6" t="s">
        <v>842</v>
      </c>
      <c r="L3466" s="6">
        <v>6408</v>
      </c>
      <c r="M3466" s="6">
        <v>18</v>
      </c>
      <c r="N3466" s="6">
        <v>10</v>
      </c>
      <c r="O3466" s="6" t="s">
        <v>81</v>
      </c>
      <c r="P3466" s="6">
        <v>1</v>
      </c>
      <c r="Q3466" s="16" t="str">
        <f>IF($B3466=2014,$P3466,"")</f>
        <v/>
      </c>
      <c r="R3466" s="16" t="str">
        <f>IF($B3466=2015,$P3466,"")</f>
        <v/>
      </c>
      <c r="S3466" s="16" t="str">
        <f>IF($B3466=2016,$P3466,"")</f>
        <v/>
      </c>
      <c r="T3466" s="16" t="str">
        <f>IF($B3466=2017,$P3466,"")</f>
        <v/>
      </c>
      <c r="U3466" s="16" t="str">
        <f>IF($B3466=2018,$P3466,"")</f>
        <v/>
      </c>
      <c r="V3466" s="16" t="str">
        <f>IF($B3466=2019,$P3466,"")</f>
        <v/>
      </c>
      <c r="W3466" s="16" t="str">
        <f>IF($B3466=2020,$P3466,"")</f>
        <v/>
      </c>
      <c r="X3466" s="6" t="str">
        <f>IF($B3466=2021,$P3466,"")</f>
        <v/>
      </c>
      <c r="Y3466" s="6" t="str">
        <f>IF($B3466=2022,$P3466,"")</f>
        <v/>
      </c>
      <c r="Z3466" s="6">
        <f>IF($B3466=2023,$P3466,"")</f>
        <v>1</v>
      </c>
      <c r="AA3466" s="6" t="str">
        <f>IF($B3466=2024,$P3466,"")</f>
        <v/>
      </c>
      <c r="AB3466" s="16" t="str">
        <f>IF($B3466=2025,$P3466,"")</f>
        <v/>
      </c>
    </row>
    <row r="3467" spans="1:29" x14ac:dyDescent="0.25">
      <c r="A3467" s="3">
        <v>1341</v>
      </c>
      <c r="B3467" s="3">
        <v>2023</v>
      </c>
      <c r="C3467" s="3" t="s">
        <v>1355</v>
      </c>
      <c r="D3467" s="4">
        <f>DATE(B3467,N3467,M3467)</f>
        <v>45224</v>
      </c>
      <c r="E3467" s="5">
        <v>450</v>
      </c>
      <c r="F3467" s="6" t="s">
        <v>14</v>
      </c>
      <c r="G3467" s="7" t="s">
        <v>24</v>
      </c>
      <c r="H3467" s="6" t="str">
        <f>RIGHT(I3467,2)</f>
        <v>CL</v>
      </c>
      <c r="I3467" s="1" t="s">
        <v>3758</v>
      </c>
      <c r="J3467" s="1" t="s">
        <v>5828</v>
      </c>
      <c r="K3467" s="6" t="s">
        <v>1425</v>
      </c>
      <c r="L3467" s="6">
        <v>6408</v>
      </c>
      <c r="M3467" s="6">
        <v>25</v>
      </c>
      <c r="N3467" s="6">
        <v>10</v>
      </c>
      <c r="O3467" s="6" t="s">
        <v>81</v>
      </c>
      <c r="P3467" s="6">
        <v>1</v>
      </c>
      <c r="Q3467" s="16" t="str">
        <f>IF($B3467=2014,$P3467,"")</f>
        <v/>
      </c>
      <c r="R3467" s="16" t="str">
        <f>IF($B3467=2015,$P3467,"")</f>
        <v/>
      </c>
      <c r="S3467" s="16" t="str">
        <f>IF($B3467=2016,$P3467,"")</f>
        <v/>
      </c>
      <c r="T3467" s="16" t="str">
        <f>IF($B3467=2017,$P3467,"")</f>
        <v/>
      </c>
      <c r="U3467" s="16" t="str">
        <f>IF($B3467=2018,$P3467,"")</f>
        <v/>
      </c>
      <c r="V3467" s="16" t="str">
        <f>IF($B3467=2019,$P3467,"")</f>
        <v/>
      </c>
      <c r="W3467" s="16" t="str">
        <f>IF($B3467=2020,$P3467,"")</f>
        <v/>
      </c>
      <c r="X3467" s="6" t="str">
        <f>IF($B3467=2021,$P3467,"")</f>
        <v/>
      </c>
      <c r="Y3467" s="6" t="str">
        <f>IF($B3467=2022,$P3467,"")</f>
        <v/>
      </c>
      <c r="Z3467" s="6">
        <f>IF($B3467=2023,$P3467,"")</f>
        <v>1</v>
      </c>
      <c r="AA3467" s="6" t="str">
        <f>IF($B3467=2024,$P3467,"")</f>
        <v/>
      </c>
      <c r="AB3467" s="16" t="str">
        <f>IF($B3467=2025,$P3467,"")</f>
        <v/>
      </c>
    </row>
    <row r="3468" spans="1:29" x14ac:dyDescent="0.25">
      <c r="A3468" s="3">
        <v>1341</v>
      </c>
      <c r="B3468" s="3">
        <v>2023</v>
      </c>
      <c r="C3468" s="3" t="s">
        <v>262</v>
      </c>
      <c r="D3468" s="4">
        <f>DATE(B3468,N3468,M3468)</f>
        <v>45229</v>
      </c>
      <c r="E3468" s="5">
        <v>650</v>
      </c>
      <c r="F3468" s="7" t="s">
        <v>14</v>
      </c>
      <c r="G3468" s="7" t="s">
        <v>24</v>
      </c>
      <c r="H3468" s="6" t="str">
        <f>RIGHT(I3468,2)</f>
        <v>CL</v>
      </c>
      <c r="I3468" s="1" t="s">
        <v>3758</v>
      </c>
      <c r="J3468" s="1" t="s">
        <v>5928</v>
      </c>
      <c r="K3468" s="6" t="s">
        <v>842</v>
      </c>
      <c r="L3468" s="6">
        <v>6409</v>
      </c>
      <c r="M3468" s="6">
        <v>30</v>
      </c>
      <c r="N3468" s="6">
        <v>10</v>
      </c>
      <c r="O3468" s="6" t="s">
        <v>81</v>
      </c>
      <c r="P3468" s="6">
        <v>1</v>
      </c>
      <c r="Q3468" s="16" t="str">
        <f>IF($B3468=2014,$P3468,"")</f>
        <v/>
      </c>
      <c r="R3468" s="16" t="str">
        <f>IF($B3468=2015,$P3468,"")</f>
        <v/>
      </c>
      <c r="S3468" s="16" t="str">
        <f>IF($B3468=2016,$P3468,"")</f>
        <v/>
      </c>
      <c r="T3468" s="16" t="str">
        <f>IF($B3468=2017,$P3468,"")</f>
        <v/>
      </c>
      <c r="U3468" s="16" t="str">
        <f>IF($B3468=2018,$P3468,"")</f>
        <v/>
      </c>
      <c r="V3468" s="16" t="str">
        <f>IF($B3468=2019,$P3468,"")</f>
        <v/>
      </c>
      <c r="W3468" s="16" t="str">
        <f>IF($B3468=2020,$P3468,"")</f>
        <v/>
      </c>
      <c r="X3468" s="6" t="str">
        <f>IF($B3468=2021,$P3468,"")</f>
        <v/>
      </c>
      <c r="Y3468" s="6" t="str">
        <f>IF($B3468=2022,$P3468,"")</f>
        <v/>
      </c>
      <c r="Z3468" s="6">
        <f>IF($B3468=2023,$P3468,"")</f>
        <v>1</v>
      </c>
      <c r="AA3468" s="6" t="str">
        <f>IF($B3468=2024,$P3468,"")</f>
        <v/>
      </c>
      <c r="AB3468" s="16" t="str">
        <f>IF($B3468=2025,$P3468,"")</f>
        <v/>
      </c>
    </row>
    <row r="3469" spans="1:29" x14ac:dyDescent="0.25">
      <c r="A3469" s="28">
        <v>1341</v>
      </c>
      <c r="B3469" s="28">
        <v>2024</v>
      </c>
      <c r="C3469" s="28" t="s">
        <v>279</v>
      </c>
      <c r="D3469" s="29">
        <f>DATE(B3469,N3469,M3469)</f>
        <v>45567</v>
      </c>
      <c r="E3469" s="30">
        <v>527</v>
      </c>
      <c r="F3469" s="27" t="s">
        <v>14</v>
      </c>
      <c r="G3469" s="27" t="s">
        <v>24</v>
      </c>
      <c r="H3469" s="6" t="str">
        <f>RIGHT(I3469,2)</f>
        <v>CL</v>
      </c>
      <c r="I3469" s="1" t="s">
        <v>3758</v>
      </c>
      <c r="J3469" s="33" t="s">
        <v>6344</v>
      </c>
      <c r="K3469" s="27" t="s">
        <v>842</v>
      </c>
      <c r="L3469" s="27">
        <v>6507</v>
      </c>
      <c r="M3469" s="27">
        <v>2</v>
      </c>
      <c r="N3469" s="27">
        <v>10</v>
      </c>
      <c r="O3469" s="27" t="s">
        <v>81</v>
      </c>
      <c r="P3469" s="6">
        <v>1</v>
      </c>
      <c r="Q3469" s="16" t="str">
        <f>IF($B3469=2014,$P3469,"")</f>
        <v/>
      </c>
      <c r="R3469" s="16" t="str">
        <f>IF($B3469=2015,$P3469,"")</f>
        <v/>
      </c>
      <c r="S3469" s="16" t="str">
        <f>IF($B3469=2016,$P3469,"")</f>
        <v/>
      </c>
      <c r="T3469" s="16" t="str">
        <f>IF($B3469=2017,$P3469,"")</f>
        <v/>
      </c>
      <c r="U3469" s="16" t="str">
        <f>IF($B3469=2018,$P3469,"")</f>
        <v/>
      </c>
      <c r="V3469" s="16" t="str">
        <f>IF($B3469=2019,$P3469,"")</f>
        <v/>
      </c>
      <c r="W3469" s="16" t="str">
        <f>IF($B3469=2020,$P3469,"")</f>
        <v/>
      </c>
      <c r="X3469" s="6" t="str">
        <f>IF($B3469=2021,$P3469,"")</f>
        <v/>
      </c>
      <c r="Y3469" s="6" t="str">
        <f>IF($B3469=2022,$P3469,"")</f>
        <v/>
      </c>
      <c r="Z3469" s="6" t="str">
        <f>IF($B3469=2023,$P3469,"")</f>
        <v/>
      </c>
      <c r="AA3469" s="6">
        <f>IF($B3469=2024,$P3469,"")</f>
        <v>1</v>
      </c>
      <c r="AB3469" s="16" t="str">
        <f>IF($B3469=2025,$P3469,"")</f>
        <v/>
      </c>
    </row>
    <row r="3470" spans="1:29" x14ac:dyDescent="0.25">
      <c r="A3470" s="28">
        <v>1341</v>
      </c>
      <c r="B3470" s="28">
        <v>2024</v>
      </c>
      <c r="C3470" s="28" t="s">
        <v>258</v>
      </c>
      <c r="D3470" s="29">
        <f>DATE(B3470,N3470,M3470)</f>
        <v>45594</v>
      </c>
      <c r="E3470" s="30">
        <v>2255</v>
      </c>
      <c r="F3470" s="31" t="s">
        <v>14</v>
      </c>
      <c r="G3470" s="31" t="s">
        <v>24</v>
      </c>
      <c r="H3470" s="6" t="str">
        <f>RIGHT(I3470,2)</f>
        <v>CL</v>
      </c>
      <c r="I3470" s="1" t="s">
        <v>3758</v>
      </c>
      <c r="J3470" s="32" t="s">
        <v>6444</v>
      </c>
      <c r="K3470" s="27" t="s">
        <v>842</v>
      </c>
      <c r="L3470" s="27">
        <v>6509</v>
      </c>
      <c r="M3470" s="27">
        <v>29</v>
      </c>
      <c r="N3470" s="27">
        <v>10</v>
      </c>
      <c r="O3470" s="27" t="s">
        <v>81</v>
      </c>
      <c r="P3470" s="6">
        <v>1</v>
      </c>
      <c r="Q3470" s="16" t="str">
        <f>IF($B3470=2014,$P3470,"")</f>
        <v/>
      </c>
      <c r="R3470" s="16" t="str">
        <f>IF($B3470=2015,$P3470,"")</f>
        <v/>
      </c>
      <c r="S3470" s="16" t="str">
        <f>IF($B3470=2016,$P3470,"")</f>
        <v/>
      </c>
      <c r="T3470" s="16" t="str">
        <f>IF($B3470=2017,$P3470,"")</f>
        <v/>
      </c>
      <c r="U3470" s="16" t="str">
        <f>IF($B3470=2018,$P3470,"")</f>
        <v/>
      </c>
      <c r="V3470" s="16" t="str">
        <f>IF($B3470=2019,$P3470,"")</f>
        <v/>
      </c>
      <c r="W3470" s="16" t="str">
        <f>IF($B3470=2020,$P3470,"")</f>
        <v/>
      </c>
      <c r="X3470" s="6" t="str">
        <f>IF($B3470=2021,$P3470,"")</f>
        <v/>
      </c>
      <c r="Y3470" s="6" t="str">
        <f>IF($B3470=2022,$P3470,"")</f>
        <v/>
      </c>
      <c r="Z3470" s="6" t="str">
        <f>IF($B3470=2023,$P3470,"")</f>
        <v/>
      </c>
      <c r="AA3470" s="6">
        <f>IF($B3470=2024,$P3470,"")</f>
        <v>1</v>
      </c>
      <c r="AB3470" s="16" t="str">
        <f>IF($B3470=2025,$P3470,"")</f>
        <v/>
      </c>
    </row>
    <row r="3471" spans="1:29" x14ac:dyDescent="0.25">
      <c r="A3471" s="28">
        <v>1341</v>
      </c>
      <c r="B3471" s="28">
        <v>2024</v>
      </c>
      <c r="C3471" s="28" t="s">
        <v>2480</v>
      </c>
      <c r="D3471" s="29">
        <f>DATE(B3471,N3471,M3471)</f>
        <v>45631</v>
      </c>
      <c r="E3471" s="30">
        <v>1900</v>
      </c>
      <c r="F3471" s="27" t="s">
        <v>14</v>
      </c>
      <c r="G3471" s="27" t="s">
        <v>24</v>
      </c>
      <c r="H3471" s="6" t="str">
        <f>RIGHT(I3471,2)</f>
        <v>CL</v>
      </c>
      <c r="I3471" s="1" t="s">
        <v>3758</v>
      </c>
      <c r="J3471" s="35" t="s">
        <v>6482</v>
      </c>
      <c r="K3471" s="27" t="s">
        <v>85</v>
      </c>
      <c r="L3471" s="27">
        <v>6511</v>
      </c>
      <c r="M3471" s="27">
        <v>5</v>
      </c>
      <c r="N3471" s="27">
        <v>12</v>
      </c>
      <c r="O3471" s="27" t="s">
        <v>679</v>
      </c>
      <c r="P3471" s="6">
        <v>1</v>
      </c>
      <c r="Q3471" s="16" t="str">
        <f>IF($B3471=2014,$P3471,"")</f>
        <v/>
      </c>
      <c r="R3471" s="16" t="str">
        <f>IF($B3471=2015,$P3471,"")</f>
        <v/>
      </c>
      <c r="S3471" s="16" t="str">
        <f>IF($B3471=2016,$P3471,"")</f>
        <v/>
      </c>
      <c r="T3471" s="16" t="str">
        <f>IF($B3471=2017,$P3471,"")</f>
        <v/>
      </c>
      <c r="U3471" s="16" t="str">
        <f>IF($B3471=2018,$P3471,"")</f>
        <v/>
      </c>
      <c r="V3471" s="16" t="str">
        <f>IF($B3471=2019,$P3471,"")</f>
        <v/>
      </c>
      <c r="W3471" s="16" t="str">
        <f>IF($B3471=2020,$P3471,"")</f>
        <v/>
      </c>
      <c r="X3471" s="6" t="str">
        <f>IF($B3471=2021,$P3471,"")</f>
        <v/>
      </c>
      <c r="Y3471" s="6" t="str">
        <f>IF($B3471=2022,$P3471,"")</f>
        <v/>
      </c>
      <c r="Z3471" s="6" t="str">
        <f>IF($B3471=2023,$P3471,"")</f>
        <v/>
      </c>
      <c r="AA3471" s="6">
        <f>IF($B3471=2024,$P3471,"")</f>
        <v>1</v>
      </c>
      <c r="AB3471" s="16" t="str">
        <f>IF($B3471=2025,$P3471,"")</f>
        <v/>
      </c>
    </row>
    <row r="3472" spans="1:29" x14ac:dyDescent="0.25">
      <c r="A3472" s="60">
        <v>1341</v>
      </c>
      <c r="B3472" s="60">
        <v>2025</v>
      </c>
      <c r="C3472" s="60" t="s">
        <v>1648</v>
      </c>
      <c r="D3472" s="61">
        <f>DATE(B3472,N3472,M3472)</f>
        <v>45726</v>
      </c>
      <c r="E3472" s="62">
        <v>550</v>
      </c>
      <c r="F3472" s="63" t="s">
        <v>14</v>
      </c>
      <c r="G3472" s="63" t="s">
        <v>24</v>
      </c>
      <c r="H3472" s="63" t="str">
        <f>RIGHT(I3472,2)</f>
        <v>CL</v>
      </c>
      <c r="I3472" s="64" t="s">
        <v>3758</v>
      </c>
      <c r="J3472" s="64" t="s">
        <v>6518</v>
      </c>
      <c r="K3472" s="63" t="s">
        <v>1425</v>
      </c>
      <c r="L3472" s="63">
        <v>6518</v>
      </c>
      <c r="M3472" s="63">
        <v>10</v>
      </c>
      <c r="N3472" s="63">
        <v>3</v>
      </c>
      <c r="O3472" s="63" t="s">
        <v>81</v>
      </c>
      <c r="P3472" s="65">
        <v>1</v>
      </c>
      <c r="Q3472" s="66" t="str">
        <f>IF($B3472=2014,$P3472,"")</f>
        <v/>
      </c>
      <c r="R3472" s="66" t="str">
        <f>IF($B3472=2015,$P3472,"")</f>
        <v/>
      </c>
      <c r="S3472" s="66" t="str">
        <f>IF($B3472=2016,$P3472,"")</f>
        <v/>
      </c>
      <c r="T3472" s="66" t="str">
        <f>IF($B3472=2017,$P3472,"")</f>
        <v/>
      </c>
      <c r="U3472" s="66" t="str">
        <f>IF($B3472=2018,$P3472,"")</f>
        <v/>
      </c>
      <c r="V3472" s="66" t="str">
        <f>IF($B3472=2019,$P3472,"")</f>
        <v/>
      </c>
      <c r="W3472" s="66" t="str">
        <f>IF($B3472=2020,$P3472,"")</f>
        <v/>
      </c>
      <c r="X3472" s="65" t="str">
        <f>IF($B3472=2021,$P3472,"")</f>
        <v/>
      </c>
      <c r="Y3472" s="65" t="str">
        <f>IF($B3472=2022,$P3472,"")</f>
        <v/>
      </c>
      <c r="Z3472" s="65" t="str">
        <f>IF($B3472=2023,$P3472,"")</f>
        <v/>
      </c>
      <c r="AA3472" s="65" t="str">
        <f>IF($B3472=2024,$P3472,"")</f>
        <v/>
      </c>
      <c r="AB3472" s="66">
        <f>IF($B3472=2025,$P3472,"")</f>
        <v>1</v>
      </c>
      <c r="AC3472" s="64"/>
    </row>
    <row r="3473" spans="1:29" x14ac:dyDescent="0.25">
      <c r="A3473" s="3">
        <v>1341</v>
      </c>
      <c r="B3473" s="3">
        <v>2022</v>
      </c>
      <c r="C3473" s="3" t="s">
        <v>1663</v>
      </c>
      <c r="D3473" s="4">
        <v>44580</v>
      </c>
      <c r="E3473" s="5">
        <v>2255</v>
      </c>
      <c r="F3473" s="7" t="s">
        <v>14</v>
      </c>
      <c r="G3473" s="7" t="s">
        <v>24</v>
      </c>
      <c r="H3473" s="6" t="str">
        <f>RIGHT(I3473,2)</f>
        <v>CM</v>
      </c>
      <c r="I3473" s="1" t="s">
        <v>3764</v>
      </c>
      <c r="J3473" s="1" t="s">
        <v>3765</v>
      </c>
      <c r="K3473" s="6" t="s">
        <v>656</v>
      </c>
      <c r="L3473" s="6">
        <v>6215</v>
      </c>
      <c r="M3473" s="6">
        <v>19</v>
      </c>
      <c r="N3473" s="6">
        <v>1</v>
      </c>
      <c r="O3473" s="6" t="s">
        <v>81</v>
      </c>
      <c r="P3473" s="6">
        <v>1</v>
      </c>
      <c r="Q3473" s="16" t="str">
        <f>IF($B3473=2014,$P3473,"")</f>
        <v/>
      </c>
      <c r="R3473" s="16" t="str">
        <f>IF($B3473=2015,$P3473,"")</f>
        <v/>
      </c>
      <c r="S3473" s="16" t="str">
        <f>IF($B3473=2016,$P3473,"")</f>
        <v/>
      </c>
      <c r="T3473" s="16" t="str">
        <f>IF($B3473=2017,$P3473,"")</f>
        <v/>
      </c>
      <c r="U3473" s="16" t="str">
        <f>IF($B3473=2018,$P3473,"")</f>
        <v/>
      </c>
      <c r="V3473" s="16" t="str">
        <f>IF($B3473=2019,$P3473,"")</f>
        <v/>
      </c>
      <c r="W3473" s="16" t="str">
        <f>IF($B3473=2020,$P3473,"")</f>
        <v/>
      </c>
      <c r="X3473" s="6" t="str">
        <f>IF($B3473=2021,$P3473,"")</f>
        <v/>
      </c>
      <c r="Y3473" s="6">
        <f>IF($B3473=2022,$P3473,"")</f>
        <v>1</v>
      </c>
      <c r="Z3473" s="6" t="str">
        <f>IF($B3473=2023,$P3473,"")</f>
        <v/>
      </c>
      <c r="AA3473" s="6" t="str">
        <f>IF($B3473=2024,$P3473,"")</f>
        <v/>
      </c>
      <c r="AB3473" s="16" t="str">
        <f>IF($B3473=2025,$P3473,"")</f>
        <v/>
      </c>
    </row>
    <row r="3474" spans="1:29" ht="24" x14ac:dyDescent="0.25">
      <c r="A3474" s="3">
        <v>1341</v>
      </c>
      <c r="B3474" s="3">
        <v>2022</v>
      </c>
      <c r="C3474" s="3" t="s">
        <v>1434</v>
      </c>
      <c r="D3474" s="4">
        <v>44582</v>
      </c>
      <c r="E3474" s="5">
        <v>620</v>
      </c>
      <c r="F3474" s="7" t="s">
        <v>14</v>
      </c>
      <c r="G3474" s="7" t="s">
        <v>24</v>
      </c>
      <c r="H3474" s="6" t="str">
        <f>RIGHT(I3474,2)</f>
        <v>CM</v>
      </c>
      <c r="I3474" s="1" t="s">
        <v>3764</v>
      </c>
      <c r="J3474" s="1" t="s">
        <v>3766</v>
      </c>
      <c r="K3474" s="6" t="s">
        <v>38</v>
      </c>
      <c r="L3474" s="6">
        <v>6215</v>
      </c>
      <c r="M3474" s="6">
        <v>21</v>
      </c>
      <c r="N3474" s="6">
        <v>1</v>
      </c>
      <c r="P3474" s="6">
        <v>1</v>
      </c>
      <c r="Q3474" s="16" t="str">
        <f>IF($B3474=2014,$P3474,"")</f>
        <v/>
      </c>
      <c r="R3474" s="16" t="str">
        <f>IF($B3474=2015,$P3474,"")</f>
        <v/>
      </c>
      <c r="S3474" s="16" t="str">
        <f>IF($B3474=2016,$P3474,"")</f>
        <v/>
      </c>
      <c r="T3474" s="16" t="str">
        <f>IF($B3474=2017,$P3474,"")</f>
        <v/>
      </c>
      <c r="U3474" s="16" t="str">
        <f>IF($B3474=2018,$P3474,"")</f>
        <v/>
      </c>
      <c r="V3474" s="16" t="str">
        <f>IF($B3474=2019,$P3474,"")</f>
        <v/>
      </c>
      <c r="W3474" s="16" t="str">
        <f>IF($B3474=2020,$P3474,"")</f>
        <v/>
      </c>
      <c r="X3474" s="6" t="str">
        <f>IF($B3474=2021,$P3474,"")</f>
        <v/>
      </c>
      <c r="Y3474" s="6">
        <f>IF($B3474=2022,$P3474,"")</f>
        <v>1</v>
      </c>
      <c r="Z3474" s="6" t="str">
        <f>IF($B3474=2023,$P3474,"")</f>
        <v/>
      </c>
      <c r="AA3474" s="6" t="str">
        <f>IF($B3474=2024,$P3474,"")</f>
        <v/>
      </c>
      <c r="AB3474" s="16" t="str">
        <f>IF($B3474=2025,$P3474,"")</f>
        <v/>
      </c>
    </row>
    <row r="3475" spans="1:29" x14ac:dyDescent="0.25">
      <c r="A3475" s="3">
        <v>1341</v>
      </c>
      <c r="B3475" s="5">
        <v>2015</v>
      </c>
      <c r="C3475" s="3" t="s">
        <v>1732</v>
      </c>
      <c r="D3475" s="4">
        <f>DATE(B3475,N3475,M3475)</f>
        <v>42291</v>
      </c>
      <c r="E3475" s="5">
        <v>2159</v>
      </c>
      <c r="F3475" s="6" t="s">
        <v>14</v>
      </c>
      <c r="G3475" s="6" t="s">
        <v>24</v>
      </c>
      <c r="H3475" s="6" t="str">
        <f>RIGHT(I3475,2)</f>
        <v>CM</v>
      </c>
      <c r="I3475" s="8" t="s">
        <v>3926</v>
      </c>
      <c r="J3475" s="8" t="s">
        <v>2433</v>
      </c>
      <c r="K3475" s="6" t="s">
        <v>72</v>
      </c>
      <c r="L3475" s="6">
        <v>5607</v>
      </c>
      <c r="M3475" s="6">
        <v>14</v>
      </c>
      <c r="N3475" s="6">
        <v>10</v>
      </c>
      <c r="P3475" s="6">
        <v>1</v>
      </c>
      <c r="Q3475" s="16" t="str">
        <f>IF($B3475=2014,$P3475,"")</f>
        <v/>
      </c>
      <c r="R3475" s="16">
        <f>IF($B3475=2015,$P3475,"")</f>
        <v>1</v>
      </c>
      <c r="S3475" s="16" t="str">
        <f>IF($B3475=2016,$P3475,"")</f>
        <v/>
      </c>
      <c r="T3475" s="16" t="str">
        <f>IF($B3475=2017,$P3475,"")</f>
        <v/>
      </c>
      <c r="U3475" s="16" t="str">
        <f>IF($B3475=2018,$P3475,"")</f>
        <v/>
      </c>
      <c r="V3475" s="16" t="str">
        <f>IF($B3475=2019,$P3475,"")</f>
        <v/>
      </c>
      <c r="W3475" s="16" t="str">
        <f>IF($B3475=2020,$P3475,"")</f>
        <v/>
      </c>
      <c r="X3475" s="6" t="str">
        <f>IF($B3475=2021,$P3475,"")</f>
        <v/>
      </c>
      <c r="Y3475" s="6" t="str">
        <f>IF($B3475=2022,$P3475,"")</f>
        <v/>
      </c>
      <c r="Z3475" s="6" t="str">
        <f>IF($B3475=2023,$P3475,"")</f>
        <v/>
      </c>
      <c r="AA3475" s="6" t="str">
        <f>IF($B3475=2024,$P3475,"")</f>
        <v/>
      </c>
      <c r="AB3475" s="16" t="str">
        <f>IF($B3475=2025,$P3475,"")</f>
        <v/>
      </c>
    </row>
    <row r="3476" spans="1:29" x14ac:dyDescent="0.25">
      <c r="A3476" s="3">
        <v>1341</v>
      </c>
      <c r="B3476" s="5">
        <v>2016</v>
      </c>
      <c r="C3476" s="3" t="s">
        <v>1508</v>
      </c>
      <c r="D3476" s="4">
        <f>DATE(B3476,N3476,M3476)</f>
        <v>42463</v>
      </c>
      <c r="E3476" s="5">
        <v>200</v>
      </c>
      <c r="F3476" s="6" t="s">
        <v>14</v>
      </c>
      <c r="G3476" s="6" t="s">
        <v>24</v>
      </c>
      <c r="H3476" s="6" t="str">
        <f>RIGHT(I3476,2)</f>
        <v>CM</v>
      </c>
      <c r="I3476" s="8" t="s">
        <v>3926</v>
      </c>
      <c r="J3476" s="8" t="s">
        <v>2434</v>
      </c>
      <c r="K3476" s="6" t="s">
        <v>761</v>
      </c>
      <c r="L3476" s="6">
        <v>5619</v>
      </c>
      <c r="M3476" s="6">
        <v>3</v>
      </c>
      <c r="N3476" s="6">
        <v>4</v>
      </c>
      <c r="P3476" s="6">
        <v>1</v>
      </c>
      <c r="Q3476" s="16" t="str">
        <f>IF($B3476=2014,$P3476,"")</f>
        <v/>
      </c>
      <c r="R3476" s="16" t="str">
        <f>IF($B3476=2015,$P3476,"")</f>
        <v/>
      </c>
      <c r="S3476" s="16">
        <f>IF($B3476=2016,$P3476,"")</f>
        <v>1</v>
      </c>
      <c r="T3476" s="16" t="str">
        <f>IF($B3476=2017,$P3476,"")</f>
        <v/>
      </c>
      <c r="U3476" s="16" t="str">
        <f>IF($B3476=2018,$P3476,"")</f>
        <v/>
      </c>
      <c r="V3476" s="16" t="str">
        <f>IF($B3476=2019,$P3476,"")</f>
        <v/>
      </c>
      <c r="W3476" s="16" t="str">
        <f>IF($B3476=2020,$P3476,"")</f>
        <v/>
      </c>
      <c r="X3476" s="6" t="str">
        <f>IF($B3476=2021,$P3476,"")</f>
        <v/>
      </c>
      <c r="Y3476" s="6" t="str">
        <f>IF($B3476=2022,$P3476,"")</f>
        <v/>
      </c>
      <c r="Z3476" s="6" t="str">
        <f>IF($B3476=2023,$P3476,"")</f>
        <v/>
      </c>
      <c r="AA3476" s="6" t="str">
        <f>IF($B3476=2024,$P3476,"")</f>
        <v/>
      </c>
      <c r="AB3476" s="16" t="str">
        <f>IF($B3476=2025,$P3476,"")</f>
        <v/>
      </c>
    </row>
    <row r="3477" spans="1:29" ht="24" x14ac:dyDescent="0.25">
      <c r="A3477" s="3">
        <v>1341</v>
      </c>
      <c r="B3477" s="3">
        <v>2017</v>
      </c>
      <c r="C3477" s="3" t="s">
        <v>277</v>
      </c>
      <c r="D3477" s="4">
        <f>DATE(B3477,N3477,M3477)</f>
        <v>43007</v>
      </c>
      <c r="E3477" s="5">
        <v>2300</v>
      </c>
      <c r="F3477" s="6" t="s">
        <v>14</v>
      </c>
      <c r="G3477" s="6" t="s">
        <v>24</v>
      </c>
      <c r="H3477" s="6" t="str">
        <f>RIGHT(I3477,2)</f>
        <v>CM</v>
      </c>
      <c r="I3477" s="8" t="s">
        <v>3926</v>
      </c>
      <c r="J3477" s="8" t="s">
        <v>2435</v>
      </c>
      <c r="K3477" s="6" t="s">
        <v>22</v>
      </c>
      <c r="L3477" s="6">
        <v>5806</v>
      </c>
      <c r="M3477" s="6">
        <v>29</v>
      </c>
      <c r="N3477" s="6">
        <v>9</v>
      </c>
      <c r="P3477" s="6">
        <v>1</v>
      </c>
      <c r="Q3477" s="16" t="str">
        <f>IF($B3477=2014,$P3477,"")</f>
        <v/>
      </c>
      <c r="R3477" s="16" t="str">
        <f>IF($B3477=2015,$P3477,"")</f>
        <v/>
      </c>
      <c r="S3477" s="16" t="str">
        <f>IF($B3477=2016,$P3477,"")</f>
        <v/>
      </c>
      <c r="T3477" s="16">
        <f>IF($B3477=2017,$P3477,"")</f>
        <v>1</v>
      </c>
      <c r="U3477" s="16" t="str">
        <f>IF($B3477=2018,$P3477,"")</f>
        <v/>
      </c>
      <c r="V3477" s="16" t="str">
        <f>IF($B3477=2019,$P3477,"")</f>
        <v/>
      </c>
      <c r="W3477" s="16" t="str">
        <f>IF($B3477=2020,$P3477,"")</f>
        <v/>
      </c>
      <c r="X3477" s="6" t="str">
        <f>IF($B3477=2021,$P3477,"")</f>
        <v/>
      </c>
      <c r="Y3477" s="6" t="str">
        <f>IF($B3477=2022,$P3477,"")</f>
        <v/>
      </c>
      <c r="Z3477" s="6" t="str">
        <f>IF($B3477=2023,$P3477,"")</f>
        <v/>
      </c>
      <c r="AA3477" s="6" t="str">
        <f>IF($B3477=2024,$P3477,"")</f>
        <v/>
      </c>
      <c r="AB3477" s="16" t="str">
        <f>IF($B3477=2025,$P3477,"")</f>
        <v/>
      </c>
    </row>
    <row r="3478" spans="1:29" x14ac:dyDescent="0.25">
      <c r="A3478" s="3">
        <v>1341</v>
      </c>
      <c r="B3478" s="3">
        <v>2022</v>
      </c>
      <c r="C3478" s="3" t="s">
        <v>1936</v>
      </c>
      <c r="D3478" s="4">
        <f>DATE(B3478,N3478,M3478)</f>
        <v>44721</v>
      </c>
      <c r="E3478" s="5">
        <v>2158</v>
      </c>
      <c r="F3478" s="6" t="s">
        <v>14</v>
      </c>
      <c r="G3478" s="6" t="s">
        <v>24</v>
      </c>
      <c r="H3478" s="6" t="str">
        <f>RIGHT(I3478,2)</f>
        <v>CM</v>
      </c>
      <c r="I3478" s="8" t="s">
        <v>3926</v>
      </c>
      <c r="J3478" s="1" t="s">
        <v>4018</v>
      </c>
      <c r="K3478" s="6" t="s">
        <v>842</v>
      </c>
      <c r="L3478" s="6">
        <v>6301</v>
      </c>
      <c r="M3478" s="6">
        <v>9</v>
      </c>
      <c r="N3478" s="6">
        <v>6</v>
      </c>
      <c r="O3478" s="6" t="s">
        <v>81</v>
      </c>
      <c r="P3478" s="6">
        <v>1</v>
      </c>
      <c r="Q3478" s="16" t="str">
        <f>IF($B3478=2014,$P3478,"")</f>
        <v/>
      </c>
      <c r="R3478" s="16" t="str">
        <f>IF($B3478=2015,$P3478,"")</f>
        <v/>
      </c>
      <c r="S3478" s="16" t="str">
        <f>IF($B3478=2016,$P3478,"")</f>
        <v/>
      </c>
      <c r="T3478" s="16" t="str">
        <f>IF($B3478=2017,$P3478,"")</f>
        <v/>
      </c>
      <c r="U3478" s="16" t="str">
        <f>IF($B3478=2018,$P3478,"")</f>
        <v/>
      </c>
      <c r="V3478" s="16" t="str">
        <f>IF($B3478=2019,$P3478,"")</f>
        <v/>
      </c>
      <c r="W3478" s="16" t="str">
        <f>IF($B3478=2020,$P3478,"")</f>
        <v/>
      </c>
      <c r="X3478" s="6" t="str">
        <f>IF($B3478=2021,$P3478,"")</f>
        <v/>
      </c>
      <c r="Y3478" s="6">
        <f>IF($B3478=2022,$P3478,"")</f>
        <v>1</v>
      </c>
      <c r="Z3478" s="6" t="str">
        <f>IF($B3478=2023,$P3478,"")</f>
        <v/>
      </c>
      <c r="AA3478" s="6" t="str">
        <f>IF($B3478=2024,$P3478,"")</f>
        <v/>
      </c>
      <c r="AB3478" s="16" t="str">
        <f>IF($B3478=2025,$P3478,"")</f>
        <v/>
      </c>
    </row>
    <row r="3479" spans="1:29" x14ac:dyDescent="0.25">
      <c r="A3479" s="3">
        <v>1341</v>
      </c>
      <c r="B3479" s="3">
        <v>2022</v>
      </c>
      <c r="C3479" s="3" t="s">
        <v>1267</v>
      </c>
      <c r="D3479" s="4">
        <f>DATE(B3479,N3479,M3479)</f>
        <v>44867</v>
      </c>
      <c r="E3479" s="5">
        <v>1659</v>
      </c>
      <c r="F3479" s="7" t="s">
        <v>14</v>
      </c>
      <c r="G3479" s="7" t="s">
        <v>24</v>
      </c>
      <c r="H3479" s="6" t="str">
        <f>RIGHT(I3479,2)</f>
        <v>CM</v>
      </c>
      <c r="I3479" s="8" t="s">
        <v>3926</v>
      </c>
      <c r="J3479" s="1" t="s">
        <v>4489</v>
      </c>
      <c r="K3479" s="6" t="s">
        <v>17</v>
      </c>
      <c r="L3479" s="6">
        <v>6309</v>
      </c>
      <c r="M3479" s="6">
        <v>2</v>
      </c>
      <c r="N3479" s="6">
        <v>11</v>
      </c>
      <c r="P3479" s="6">
        <v>1</v>
      </c>
      <c r="Q3479" s="16" t="str">
        <f>IF($B3479=2014,$P3479,"")</f>
        <v/>
      </c>
      <c r="R3479" s="16" t="str">
        <f>IF($B3479=2015,$P3479,"")</f>
        <v/>
      </c>
      <c r="S3479" s="16" t="str">
        <f>IF($B3479=2016,$P3479,"")</f>
        <v/>
      </c>
      <c r="T3479" s="16" t="str">
        <f>IF($B3479=2017,$P3479,"")</f>
        <v/>
      </c>
      <c r="U3479" s="16" t="str">
        <f>IF($B3479=2018,$P3479,"")</f>
        <v/>
      </c>
      <c r="V3479" s="16" t="str">
        <f>IF($B3479=2019,$P3479,"")</f>
        <v/>
      </c>
      <c r="W3479" s="16" t="str">
        <f>IF($B3479=2020,$P3479,"")</f>
        <v/>
      </c>
      <c r="X3479" s="6" t="str">
        <f>IF($B3479=2021,$P3479,"")</f>
        <v/>
      </c>
      <c r="Y3479" s="6">
        <f>IF($B3479=2022,$P3479,"")</f>
        <v>1</v>
      </c>
      <c r="Z3479" s="6" t="str">
        <f>IF($B3479=2023,$P3479,"")</f>
        <v/>
      </c>
      <c r="AA3479" s="6" t="str">
        <f>IF($B3479=2024,$P3479,"")</f>
        <v/>
      </c>
      <c r="AB3479" s="16" t="str">
        <f>IF($B3479=2025,$P3479,"")</f>
        <v/>
      </c>
    </row>
    <row r="3480" spans="1:29" x14ac:dyDescent="0.25">
      <c r="A3480" s="3">
        <v>1341</v>
      </c>
      <c r="B3480" s="3">
        <v>2022</v>
      </c>
      <c r="C3480" s="3" t="s">
        <v>2083</v>
      </c>
      <c r="D3480" s="4">
        <f>DATE(B3480,N3480,M3480)</f>
        <v>44873</v>
      </c>
      <c r="E3480" s="5">
        <v>1757</v>
      </c>
      <c r="F3480" s="7" t="s">
        <v>14</v>
      </c>
      <c r="G3480" s="7" t="s">
        <v>24</v>
      </c>
      <c r="H3480" s="6" t="str">
        <f>RIGHT(I3480,2)</f>
        <v>CM</v>
      </c>
      <c r="I3480" s="8" t="s">
        <v>3926</v>
      </c>
      <c r="J3480" s="1" t="s">
        <v>4490</v>
      </c>
      <c r="K3480" s="6" t="s">
        <v>842</v>
      </c>
      <c r="L3480" s="6">
        <v>6309</v>
      </c>
      <c r="M3480" s="6">
        <v>8</v>
      </c>
      <c r="N3480" s="6">
        <v>11</v>
      </c>
      <c r="O3480" s="6" t="s">
        <v>81</v>
      </c>
      <c r="P3480" s="6">
        <v>1</v>
      </c>
      <c r="Q3480" s="16" t="str">
        <f>IF($B3480=2014,$P3480,"")</f>
        <v/>
      </c>
      <c r="R3480" s="16" t="str">
        <f>IF($B3480=2015,$P3480,"")</f>
        <v/>
      </c>
      <c r="S3480" s="16" t="str">
        <f>IF($B3480=2016,$P3480,"")</f>
        <v/>
      </c>
      <c r="T3480" s="16" t="str">
        <f>IF($B3480=2017,$P3480,"")</f>
        <v/>
      </c>
      <c r="U3480" s="16" t="str">
        <f>IF($B3480=2018,$P3480,"")</f>
        <v/>
      </c>
      <c r="V3480" s="16" t="str">
        <f>IF($B3480=2019,$P3480,"")</f>
        <v/>
      </c>
      <c r="W3480" s="16" t="str">
        <f>IF($B3480=2020,$P3480,"")</f>
        <v/>
      </c>
      <c r="X3480" s="6" t="str">
        <f>IF($B3480=2021,$P3480,"")</f>
        <v/>
      </c>
      <c r="Y3480" s="6">
        <f>IF($B3480=2022,$P3480,"")</f>
        <v>1</v>
      </c>
      <c r="Z3480" s="6" t="str">
        <f>IF($B3480=2023,$P3480,"")</f>
        <v/>
      </c>
      <c r="AA3480" s="6" t="str">
        <f>IF($B3480=2024,$P3480,"")</f>
        <v/>
      </c>
      <c r="AB3480" s="16" t="str">
        <f>IF($B3480=2025,$P3480,"")</f>
        <v/>
      </c>
    </row>
    <row r="3481" spans="1:29" ht="24" x14ac:dyDescent="0.25">
      <c r="A3481" s="3">
        <v>1341</v>
      </c>
      <c r="B3481" s="3">
        <v>2022</v>
      </c>
      <c r="C3481" s="3" t="s">
        <v>208</v>
      </c>
      <c r="D3481" s="4">
        <f>DATE(B3481,N3481,M3481)</f>
        <v>44893</v>
      </c>
      <c r="E3481" s="5">
        <v>620</v>
      </c>
      <c r="F3481" s="7" t="s">
        <v>14</v>
      </c>
      <c r="G3481" s="7" t="s">
        <v>24</v>
      </c>
      <c r="H3481" s="6" t="str">
        <f>RIGHT(I3481,2)</f>
        <v>CM</v>
      </c>
      <c r="I3481" s="8" t="s">
        <v>3926</v>
      </c>
      <c r="J3481" s="1" t="s">
        <v>4750</v>
      </c>
      <c r="K3481" s="6" t="s">
        <v>842</v>
      </c>
      <c r="L3481" s="6">
        <v>6311</v>
      </c>
      <c r="M3481" s="6">
        <v>28</v>
      </c>
      <c r="N3481" s="6">
        <v>11</v>
      </c>
      <c r="O3481" s="6" t="s">
        <v>81</v>
      </c>
      <c r="P3481" s="6">
        <v>1</v>
      </c>
      <c r="Q3481" s="16" t="str">
        <f>IF($B3481=2014,$P3481,"")</f>
        <v/>
      </c>
      <c r="R3481" s="16" t="str">
        <f>IF($B3481=2015,$P3481,"")</f>
        <v/>
      </c>
      <c r="S3481" s="16" t="str">
        <f>IF($B3481=2016,$P3481,"")</f>
        <v/>
      </c>
      <c r="T3481" s="16" t="str">
        <f>IF($B3481=2017,$P3481,"")</f>
        <v/>
      </c>
      <c r="U3481" s="16" t="str">
        <f>IF($B3481=2018,$P3481,"")</f>
        <v/>
      </c>
      <c r="V3481" s="16" t="str">
        <f>IF($B3481=2019,$P3481,"")</f>
        <v/>
      </c>
      <c r="W3481" s="16" t="str">
        <f>IF($B3481=2020,$P3481,"")</f>
        <v/>
      </c>
      <c r="X3481" s="6" t="str">
        <f>IF($B3481=2021,$P3481,"")</f>
        <v/>
      </c>
      <c r="Y3481" s="6">
        <f>IF($B3481=2022,$P3481,"")</f>
        <v>1</v>
      </c>
      <c r="Z3481" s="6" t="str">
        <f>IF($B3481=2023,$P3481,"")</f>
        <v/>
      </c>
      <c r="AA3481" s="6" t="str">
        <f>IF($B3481=2024,$P3481,"")</f>
        <v/>
      </c>
      <c r="AB3481" s="16" t="str">
        <f>IF($B3481=2025,$P3481,"")</f>
        <v/>
      </c>
    </row>
    <row r="3482" spans="1:29" x14ac:dyDescent="0.25">
      <c r="A3482" s="3">
        <v>1341</v>
      </c>
      <c r="B3482" s="3">
        <v>2023</v>
      </c>
      <c r="C3482" s="3" t="s">
        <v>665</v>
      </c>
      <c r="D3482" s="4">
        <f>DATE(B3482,N3482,M3482)</f>
        <v>44984</v>
      </c>
      <c r="E3482" s="5">
        <v>2300</v>
      </c>
      <c r="F3482" s="7" t="s">
        <v>14</v>
      </c>
      <c r="G3482" s="7" t="s">
        <v>24</v>
      </c>
      <c r="H3482" s="6" t="str">
        <f>RIGHT(I3482,2)</f>
        <v>CM</v>
      </c>
      <c r="I3482" s="8" t="s">
        <v>3926</v>
      </c>
      <c r="J3482" s="1" t="s">
        <v>5261</v>
      </c>
      <c r="K3482" s="6" t="s">
        <v>842</v>
      </c>
      <c r="L3482" s="6">
        <v>6317</v>
      </c>
      <c r="M3482" s="6">
        <v>27</v>
      </c>
      <c r="N3482" s="6">
        <v>2</v>
      </c>
      <c r="O3482" s="6" t="str">
        <f>IF(K3482="HR","NOR"," ")</f>
        <v>NOR</v>
      </c>
      <c r="P3482" s="6">
        <v>1</v>
      </c>
      <c r="Q3482" s="16" t="str">
        <f>IF($B3482=2014,$P3482,"")</f>
        <v/>
      </c>
      <c r="R3482" s="16" t="str">
        <f>IF($B3482=2015,$P3482,"")</f>
        <v/>
      </c>
      <c r="S3482" s="16" t="str">
        <f>IF($B3482=2016,$P3482,"")</f>
        <v/>
      </c>
      <c r="T3482" s="16" t="str">
        <f>IF($B3482=2017,$P3482,"")</f>
        <v/>
      </c>
      <c r="U3482" s="16" t="str">
        <f>IF($B3482=2018,$P3482,"")</f>
        <v/>
      </c>
      <c r="V3482" s="16" t="str">
        <f>IF($B3482=2019,$P3482,"")</f>
        <v/>
      </c>
      <c r="W3482" s="16" t="str">
        <f>IF($B3482=2020,$P3482,"")</f>
        <v/>
      </c>
      <c r="X3482" s="6" t="str">
        <f>IF($B3482=2021,$P3482,"")</f>
        <v/>
      </c>
      <c r="Y3482" s="6" t="str">
        <f>IF($B3482=2022,$P3482,"")</f>
        <v/>
      </c>
      <c r="Z3482" s="6">
        <f>IF($B3482=2023,$P3482,"")</f>
        <v>1</v>
      </c>
      <c r="AA3482" s="6" t="str">
        <f>IF($B3482=2024,$P3482,"")</f>
        <v/>
      </c>
      <c r="AB3482" s="16" t="str">
        <f>IF($B3482=2025,$P3482,"")</f>
        <v/>
      </c>
    </row>
    <row r="3483" spans="1:29" x14ac:dyDescent="0.25">
      <c r="A3483" s="3">
        <v>1341</v>
      </c>
      <c r="B3483" s="3">
        <v>2023</v>
      </c>
      <c r="C3483" s="3" t="s">
        <v>1382</v>
      </c>
      <c r="D3483" s="4">
        <f>DATE(B3483,N3483,M3483)</f>
        <v>45146</v>
      </c>
      <c r="E3483" s="5">
        <v>2158</v>
      </c>
      <c r="F3483" s="7" t="s">
        <v>14</v>
      </c>
      <c r="G3483" s="7" t="s">
        <v>24</v>
      </c>
      <c r="H3483" s="6" t="str">
        <f>RIGHT(I3483,2)</f>
        <v>CM</v>
      </c>
      <c r="I3483" s="8" t="s">
        <v>3926</v>
      </c>
      <c r="J3483" s="1" t="s">
        <v>5626</v>
      </c>
      <c r="K3483" s="6" t="s">
        <v>842</v>
      </c>
      <c r="L3483" s="6">
        <v>6404</v>
      </c>
      <c r="M3483" s="6">
        <v>8</v>
      </c>
      <c r="N3483" s="6">
        <v>8</v>
      </c>
      <c r="O3483" s="6" t="s">
        <v>81</v>
      </c>
      <c r="P3483" s="6">
        <v>1</v>
      </c>
      <c r="Q3483" s="16" t="str">
        <f>IF($B3483=2014,$P3483,"")</f>
        <v/>
      </c>
      <c r="R3483" s="16" t="str">
        <f>IF($B3483=2015,$P3483,"")</f>
        <v/>
      </c>
      <c r="S3483" s="16" t="str">
        <f>IF($B3483=2016,$P3483,"")</f>
        <v/>
      </c>
      <c r="T3483" s="16" t="str">
        <f>IF($B3483=2017,$P3483,"")</f>
        <v/>
      </c>
      <c r="U3483" s="16" t="str">
        <f>IF($B3483=2018,$P3483,"")</f>
        <v/>
      </c>
      <c r="V3483" s="16" t="str">
        <f>IF($B3483=2019,$P3483,"")</f>
        <v/>
      </c>
      <c r="W3483" s="16" t="str">
        <f>IF($B3483=2020,$P3483,"")</f>
        <v/>
      </c>
      <c r="X3483" s="6" t="str">
        <f>IF($B3483=2021,$P3483,"")</f>
        <v/>
      </c>
      <c r="Y3483" s="6" t="str">
        <f>IF($B3483=2022,$P3483,"")</f>
        <v/>
      </c>
      <c r="Z3483" s="6">
        <f>IF($B3483=2023,$P3483,"")</f>
        <v>1</v>
      </c>
      <c r="AA3483" s="6" t="str">
        <f>IF($B3483=2024,$P3483,"")</f>
        <v/>
      </c>
      <c r="AB3483" s="16" t="str">
        <f>IF($B3483=2025,$P3483,"")</f>
        <v/>
      </c>
    </row>
    <row r="3484" spans="1:29" x14ac:dyDescent="0.25">
      <c r="A3484" s="3">
        <v>1341</v>
      </c>
      <c r="B3484" s="3">
        <v>2024</v>
      </c>
      <c r="C3484" s="3" t="s">
        <v>169</v>
      </c>
      <c r="D3484" s="4">
        <f>DATE(B3484,N3484,M3484)</f>
        <v>45320</v>
      </c>
      <c r="E3484" s="5">
        <v>2355</v>
      </c>
      <c r="F3484" s="7" t="s">
        <v>14</v>
      </c>
      <c r="G3484" s="7" t="s">
        <v>24</v>
      </c>
      <c r="H3484" s="6" t="str">
        <f>RIGHT(I3484,2)</f>
        <v>CM</v>
      </c>
      <c r="I3484" s="8" t="s">
        <v>3926</v>
      </c>
      <c r="J3484" s="1" t="s">
        <v>6174</v>
      </c>
      <c r="K3484" s="6" t="s">
        <v>4403</v>
      </c>
      <c r="L3484" s="6">
        <v>6415</v>
      </c>
      <c r="M3484" s="6">
        <v>29</v>
      </c>
      <c r="N3484" s="6">
        <v>1</v>
      </c>
      <c r="P3484" s="6">
        <v>1</v>
      </c>
      <c r="Q3484" s="16" t="str">
        <f>IF($B3484=2014,$P3484,"")</f>
        <v/>
      </c>
      <c r="R3484" s="16" t="str">
        <f>IF($B3484=2015,$P3484,"")</f>
        <v/>
      </c>
      <c r="S3484" s="16" t="str">
        <f>IF($B3484=2016,$P3484,"")</f>
        <v/>
      </c>
      <c r="T3484" s="16" t="str">
        <f>IF($B3484=2017,$P3484,"")</f>
        <v/>
      </c>
      <c r="U3484" s="16" t="str">
        <f>IF($B3484=2018,$P3484,"")</f>
        <v/>
      </c>
      <c r="V3484" s="16" t="str">
        <f>IF($B3484=2019,$P3484,"")</f>
        <v/>
      </c>
      <c r="W3484" s="16" t="str">
        <f>IF($B3484=2020,$P3484,"")</f>
        <v/>
      </c>
      <c r="X3484" s="6" t="str">
        <f>IF($B3484=2021,$P3484,"")</f>
        <v/>
      </c>
      <c r="Y3484" s="6" t="str">
        <f>IF($B3484=2022,$P3484,"")</f>
        <v/>
      </c>
      <c r="Z3484" s="6" t="str">
        <f>IF($B3484=2023,$P3484,"")</f>
        <v/>
      </c>
      <c r="AA3484" s="6">
        <f>IF($B3484=2024,$P3484,"")</f>
        <v>1</v>
      </c>
      <c r="AB3484" s="16" t="str">
        <f>IF($B3484=2025,$P3484,"")</f>
        <v/>
      </c>
    </row>
    <row r="3485" spans="1:29" x14ac:dyDescent="0.25">
      <c r="A3485" s="60">
        <v>1341</v>
      </c>
      <c r="B3485" s="60">
        <v>2025</v>
      </c>
      <c r="C3485" s="60" t="s">
        <v>1648</v>
      </c>
      <c r="D3485" s="61">
        <f>DATE(B3485,N3485,M3485)</f>
        <v>45726</v>
      </c>
      <c r="E3485" s="62">
        <v>556</v>
      </c>
      <c r="F3485" s="63" t="s">
        <v>14</v>
      </c>
      <c r="G3485" s="63" t="s">
        <v>24</v>
      </c>
      <c r="H3485" s="63" t="str">
        <f>RIGHT(I3485,2)</f>
        <v>CM</v>
      </c>
      <c r="I3485" s="67" t="s">
        <v>3926</v>
      </c>
      <c r="J3485" s="64" t="s">
        <v>6519</v>
      </c>
      <c r="K3485" s="63" t="s">
        <v>1425</v>
      </c>
      <c r="L3485" s="63">
        <v>6518</v>
      </c>
      <c r="M3485" s="63">
        <v>10</v>
      </c>
      <c r="N3485" s="63">
        <v>3</v>
      </c>
      <c r="O3485" s="63" t="s">
        <v>81</v>
      </c>
      <c r="P3485" s="65">
        <v>1</v>
      </c>
      <c r="Q3485" s="66" t="str">
        <f>IF($B3485=2014,$P3485,"")</f>
        <v/>
      </c>
      <c r="R3485" s="66" t="str">
        <f>IF($B3485=2015,$P3485,"")</f>
        <v/>
      </c>
      <c r="S3485" s="66" t="str">
        <f>IF($B3485=2016,$P3485,"")</f>
        <v/>
      </c>
      <c r="T3485" s="66" t="str">
        <f>IF($B3485=2017,$P3485,"")</f>
        <v/>
      </c>
      <c r="U3485" s="66" t="str">
        <f>IF($B3485=2018,$P3485,"")</f>
        <v/>
      </c>
      <c r="V3485" s="66" t="str">
        <f>IF($B3485=2019,$P3485,"")</f>
        <v/>
      </c>
      <c r="W3485" s="66" t="str">
        <f>IF($B3485=2020,$P3485,"")</f>
        <v/>
      </c>
      <c r="X3485" s="65" t="str">
        <f>IF($B3485=2021,$P3485,"")</f>
        <v/>
      </c>
      <c r="Y3485" s="65" t="str">
        <f>IF($B3485=2022,$P3485,"")</f>
        <v/>
      </c>
      <c r="Z3485" s="65" t="str">
        <f>IF($B3485=2023,$P3485,"")</f>
        <v/>
      </c>
      <c r="AA3485" s="65" t="str">
        <f>IF($B3485=2024,$P3485,"")</f>
        <v/>
      </c>
      <c r="AB3485" s="66">
        <f>IF($B3485=2025,$P3485,"")</f>
        <v>1</v>
      </c>
      <c r="AC3485" s="64"/>
    </row>
    <row r="3486" spans="1:29" x14ac:dyDescent="0.25">
      <c r="A3486" s="28">
        <v>1341</v>
      </c>
      <c r="B3486" s="28">
        <v>2024</v>
      </c>
      <c r="C3486" s="28" t="s">
        <v>279</v>
      </c>
      <c r="D3486" s="29">
        <f>DATE(B3486,N3486,M3486)</f>
        <v>45567</v>
      </c>
      <c r="E3486" s="30">
        <v>529</v>
      </c>
      <c r="F3486" s="27" t="s">
        <v>14</v>
      </c>
      <c r="G3486" s="27" t="s">
        <v>6296</v>
      </c>
      <c r="H3486" s="6" t="str">
        <f>RIGHT(I3486,2)</f>
        <v>CM</v>
      </c>
      <c r="I3486" s="8" t="s">
        <v>3926</v>
      </c>
      <c r="J3486" s="33" t="s">
        <v>6345</v>
      </c>
      <c r="K3486" s="27" t="s">
        <v>842</v>
      </c>
      <c r="L3486" s="27">
        <v>6507</v>
      </c>
      <c r="M3486" s="27">
        <v>2</v>
      </c>
      <c r="N3486" s="27">
        <v>10</v>
      </c>
      <c r="O3486" s="27" t="s">
        <v>81</v>
      </c>
      <c r="P3486" s="6">
        <v>1</v>
      </c>
      <c r="Q3486" s="16" t="str">
        <f>IF($B3486=2014,$P3486,"")</f>
        <v/>
      </c>
      <c r="R3486" s="16" t="str">
        <f>IF($B3486=2015,$P3486,"")</f>
        <v/>
      </c>
      <c r="S3486" s="16" t="str">
        <f>IF($B3486=2016,$P3486,"")</f>
        <v/>
      </c>
      <c r="T3486" s="16" t="str">
        <f>IF($B3486=2017,$P3486,"")</f>
        <v/>
      </c>
      <c r="U3486" s="16" t="str">
        <f>IF($B3486=2018,$P3486,"")</f>
        <v/>
      </c>
      <c r="V3486" s="16" t="str">
        <f>IF($B3486=2019,$P3486,"")</f>
        <v/>
      </c>
      <c r="W3486" s="16" t="str">
        <f>IF($B3486=2020,$P3486,"")</f>
        <v/>
      </c>
      <c r="X3486" s="6" t="str">
        <f>IF($B3486=2021,$P3486,"")</f>
        <v/>
      </c>
      <c r="Y3486" s="6" t="str">
        <f>IF($B3486=2022,$P3486,"")</f>
        <v/>
      </c>
      <c r="Z3486" s="6" t="str">
        <f>IF($B3486=2023,$P3486,"")</f>
        <v/>
      </c>
      <c r="AA3486" s="6">
        <f>IF($B3486=2024,$P3486,"")</f>
        <v>1</v>
      </c>
      <c r="AB3486" s="16" t="str">
        <f>IF($B3486=2025,$P3486,"")</f>
        <v/>
      </c>
    </row>
    <row r="3487" spans="1:29" x14ac:dyDescent="0.25">
      <c r="A3487" s="3">
        <v>1341</v>
      </c>
      <c r="B3487" s="5">
        <v>2015</v>
      </c>
      <c r="C3487" s="3" t="s">
        <v>40</v>
      </c>
      <c r="D3487" s="4">
        <f>DATE(B3487,N3487,M3487)</f>
        <v>42213</v>
      </c>
      <c r="E3487" s="5">
        <v>2150</v>
      </c>
      <c r="F3487" s="6" t="s">
        <v>14</v>
      </c>
      <c r="G3487" s="6" t="s">
        <v>15</v>
      </c>
      <c r="I3487" s="8" t="s">
        <v>2439</v>
      </c>
      <c r="J3487" s="8" t="s">
        <v>2440</v>
      </c>
      <c r="K3487" s="6" t="s">
        <v>738</v>
      </c>
      <c r="L3487" s="6">
        <v>5602</v>
      </c>
      <c r="M3487" s="6">
        <v>28</v>
      </c>
      <c r="N3487" s="6">
        <v>7</v>
      </c>
      <c r="O3487" s="6" t="s">
        <v>81</v>
      </c>
      <c r="P3487" s="6">
        <v>1</v>
      </c>
      <c r="Q3487" s="16" t="str">
        <f>IF($B3487=2014,$P3487,"")</f>
        <v/>
      </c>
      <c r="R3487" s="16">
        <f>IF($B3487=2015,$P3487,"")</f>
        <v>1</v>
      </c>
      <c r="S3487" s="16" t="str">
        <f>IF($B3487=2016,$P3487,"")</f>
        <v/>
      </c>
      <c r="T3487" s="16" t="str">
        <f>IF($B3487=2017,$P3487,"")</f>
        <v/>
      </c>
      <c r="U3487" s="16" t="str">
        <f>IF($B3487=2018,$P3487,"")</f>
        <v/>
      </c>
      <c r="V3487" s="16" t="str">
        <f>IF($B3487=2019,$P3487,"")</f>
        <v/>
      </c>
      <c r="W3487" s="16" t="str">
        <f>IF($B3487=2020,$P3487,"")</f>
        <v/>
      </c>
      <c r="X3487" s="6" t="str">
        <f>IF($B3487=2021,$P3487,"")</f>
        <v/>
      </c>
      <c r="Y3487" s="6" t="str">
        <f>IF($B3487=2022,$P3487,"")</f>
        <v/>
      </c>
      <c r="Z3487" s="6" t="str">
        <f>IF($B3487=2023,$P3487,"")</f>
        <v/>
      </c>
      <c r="AA3487" s="6" t="str">
        <f>IF($B3487=2024,$P3487,"")</f>
        <v/>
      </c>
      <c r="AB3487" s="16" t="str">
        <f>IF($B3487=2025,$P3487,"")</f>
        <v/>
      </c>
    </row>
    <row r="3488" spans="1:29" x14ac:dyDescent="0.25">
      <c r="A3488" s="3">
        <v>1341</v>
      </c>
      <c r="B3488" s="3">
        <v>2018</v>
      </c>
      <c r="C3488" s="3" t="s">
        <v>176</v>
      </c>
      <c r="D3488" s="4">
        <f>DATE(B3488,N3488,M3488)</f>
        <v>43113</v>
      </c>
      <c r="E3488" s="5">
        <v>1940</v>
      </c>
      <c r="F3488" s="6" t="s">
        <v>14</v>
      </c>
      <c r="G3488" s="6" t="s">
        <v>15</v>
      </c>
      <c r="H3488" s="7"/>
      <c r="I3488" s="8" t="s">
        <v>2439</v>
      </c>
      <c r="J3488" s="8" t="s">
        <v>2441</v>
      </c>
      <c r="K3488" s="6" t="s">
        <v>870</v>
      </c>
      <c r="L3488" s="6">
        <v>5815</v>
      </c>
      <c r="M3488" s="6">
        <v>13</v>
      </c>
      <c r="N3488" s="6">
        <v>1</v>
      </c>
      <c r="P3488" s="6">
        <v>1</v>
      </c>
      <c r="Q3488" s="16" t="str">
        <f>IF($B3488=2014,$P3488,"")</f>
        <v/>
      </c>
      <c r="R3488" s="16" t="str">
        <f>IF($B3488=2015,$P3488,"")</f>
        <v/>
      </c>
      <c r="S3488" s="16" t="str">
        <f>IF($B3488=2016,$P3488,"")</f>
        <v/>
      </c>
      <c r="T3488" s="16" t="str">
        <f>IF($B3488=2017,$P3488,"")</f>
        <v/>
      </c>
      <c r="U3488" s="16">
        <f>IF($B3488=2018,$P3488,"")</f>
        <v>1</v>
      </c>
      <c r="V3488" s="16" t="str">
        <f>IF($B3488=2019,$P3488,"")</f>
        <v/>
      </c>
      <c r="W3488" s="16" t="str">
        <f>IF($B3488=2020,$P3488,"")</f>
        <v/>
      </c>
      <c r="X3488" s="6" t="str">
        <f>IF($B3488=2021,$P3488,"")</f>
        <v/>
      </c>
      <c r="Y3488" s="6" t="str">
        <f>IF($B3488=2022,$P3488,"")</f>
        <v/>
      </c>
      <c r="Z3488" s="6" t="str">
        <f>IF($B3488=2023,$P3488,"")</f>
        <v/>
      </c>
      <c r="AA3488" s="6" t="str">
        <f>IF($B3488=2024,$P3488,"")</f>
        <v/>
      </c>
      <c r="AB3488" s="16" t="str">
        <f>IF($B3488=2025,$P3488,"")</f>
        <v/>
      </c>
    </row>
    <row r="3489" spans="1:28" ht="24" x14ac:dyDescent="0.25">
      <c r="A3489" s="3">
        <v>1341</v>
      </c>
      <c r="B3489" s="3">
        <v>2021</v>
      </c>
      <c r="C3489" s="3" t="s">
        <v>3424</v>
      </c>
      <c r="D3489" s="4">
        <f>DATE(B3489,N3489,M3489)</f>
        <v>44331</v>
      </c>
      <c r="E3489" s="5">
        <v>2033</v>
      </c>
      <c r="F3489" s="6" t="s">
        <v>14</v>
      </c>
      <c r="G3489" s="6" t="s">
        <v>15</v>
      </c>
      <c r="I3489" s="8" t="s">
        <v>2439</v>
      </c>
      <c r="J3489" s="1" t="s">
        <v>3428</v>
      </c>
      <c r="K3489" s="6" t="s">
        <v>3426</v>
      </c>
      <c r="L3489" s="6">
        <v>6122</v>
      </c>
      <c r="M3489" s="6">
        <v>15</v>
      </c>
      <c r="N3489" s="6">
        <v>5</v>
      </c>
      <c r="P3489" s="6">
        <v>1</v>
      </c>
      <c r="Q3489" s="16" t="str">
        <f>IF($B3489=2014,$P3489,"")</f>
        <v/>
      </c>
      <c r="R3489" s="16" t="str">
        <f>IF($B3489=2015,$P3489,"")</f>
        <v/>
      </c>
      <c r="S3489" s="16" t="str">
        <f>IF($B3489=2016,$P3489,"")</f>
        <v/>
      </c>
      <c r="T3489" s="16" t="str">
        <f>IF($B3489=2017,$P3489,"")</f>
        <v/>
      </c>
      <c r="U3489" s="16" t="str">
        <f>IF($B3489=2018,$P3489,"")</f>
        <v/>
      </c>
      <c r="V3489" s="16" t="str">
        <f>IF($B3489=2019,$P3489,"")</f>
        <v/>
      </c>
      <c r="W3489" s="16" t="str">
        <f>IF($B3489=2020,$P3489,"")</f>
        <v/>
      </c>
      <c r="X3489" s="6">
        <f>IF($B3489=2021,$P3489,"")</f>
        <v>1</v>
      </c>
      <c r="Y3489" s="6" t="str">
        <f>IF($B3489=2022,$P3489,"")</f>
        <v/>
      </c>
      <c r="Z3489" s="6" t="str">
        <f>IF($B3489=2023,$P3489,"")</f>
        <v/>
      </c>
      <c r="AA3489" s="6" t="str">
        <f>IF($B3489=2024,$P3489,"")</f>
        <v/>
      </c>
      <c r="AB3489" s="16" t="str">
        <f>IF($B3489=2025,$P3489,"")</f>
        <v/>
      </c>
    </row>
    <row r="3490" spans="1:28" x14ac:dyDescent="0.25">
      <c r="A3490" s="3">
        <v>1350</v>
      </c>
      <c r="B3490" s="3">
        <v>2017</v>
      </c>
      <c r="C3490" s="3" t="s">
        <v>115</v>
      </c>
      <c r="D3490" s="4">
        <f>DATE(B3490,N3490,M3490)</f>
        <v>42985</v>
      </c>
      <c r="E3490" s="5">
        <v>102</v>
      </c>
      <c r="F3490" s="6" t="s">
        <v>14</v>
      </c>
      <c r="G3490" s="6" t="s">
        <v>1820</v>
      </c>
      <c r="H3490" s="7"/>
      <c r="I3490" s="1" t="s">
        <v>2442</v>
      </c>
      <c r="J3490" s="8" t="s">
        <v>2443</v>
      </c>
      <c r="K3490" s="6" t="s">
        <v>22</v>
      </c>
      <c r="L3490" s="6">
        <v>5805</v>
      </c>
      <c r="M3490" s="6">
        <v>7</v>
      </c>
      <c r="N3490" s="6">
        <v>9</v>
      </c>
      <c r="P3490" s="6">
        <v>1</v>
      </c>
      <c r="Q3490" s="16" t="str">
        <f>IF($B3490=2014,$P3490,"")</f>
        <v/>
      </c>
      <c r="R3490" s="16" t="str">
        <f>IF($B3490=2015,$P3490,"")</f>
        <v/>
      </c>
      <c r="S3490" s="16" t="str">
        <f>IF($B3490=2016,$P3490,"")</f>
        <v/>
      </c>
      <c r="T3490" s="16">
        <f>IF($B3490=2017,$P3490,"")</f>
        <v>1</v>
      </c>
      <c r="U3490" s="16" t="str">
        <f>IF($B3490=2018,$P3490,"")</f>
        <v/>
      </c>
      <c r="V3490" s="16" t="str">
        <f>IF($B3490=2019,$P3490,"")</f>
        <v/>
      </c>
      <c r="W3490" s="16" t="str">
        <f>IF($B3490=2020,$P3490,"")</f>
        <v/>
      </c>
      <c r="X3490" s="6" t="str">
        <f>IF($B3490=2021,$P3490,"")</f>
        <v/>
      </c>
      <c r="Y3490" s="6" t="str">
        <f>IF($B3490=2022,$P3490,"")</f>
        <v/>
      </c>
      <c r="Z3490" s="6" t="str">
        <f>IF($B3490=2023,$P3490,"")</f>
        <v/>
      </c>
      <c r="AA3490" s="6" t="str">
        <f>IF($B3490=2024,$P3490,"")</f>
        <v/>
      </c>
      <c r="AB3490" s="16" t="str">
        <f>IF($B3490=2025,$P3490,"")</f>
        <v/>
      </c>
    </row>
    <row r="3491" spans="1:28" x14ac:dyDescent="0.25">
      <c r="A3491" s="3">
        <v>1350</v>
      </c>
      <c r="B3491" s="3">
        <v>2019</v>
      </c>
      <c r="C3491" s="3" t="s">
        <v>2111</v>
      </c>
      <c r="D3491" s="4">
        <f>DATE(B3491,N3491,M3491)</f>
        <v>43573</v>
      </c>
      <c r="E3491" s="5">
        <v>400</v>
      </c>
      <c r="F3491" s="6" t="s">
        <v>14</v>
      </c>
      <c r="G3491" s="6" t="s">
        <v>1820</v>
      </c>
      <c r="I3491" s="1" t="s">
        <v>2442</v>
      </c>
      <c r="J3491" s="1" t="s">
        <v>2444</v>
      </c>
      <c r="K3491" s="6" t="s">
        <v>34</v>
      </c>
      <c r="L3491" s="6" t="s">
        <v>881</v>
      </c>
      <c r="M3491" s="6">
        <v>18</v>
      </c>
      <c r="N3491" s="6">
        <v>4</v>
      </c>
      <c r="O3491" s="6" t="s">
        <v>35</v>
      </c>
      <c r="P3491" s="6">
        <v>1</v>
      </c>
      <c r="Q3491" s="16" t="str">
        <f>IF($B3491=2014,$P3491,"")</f>
        <v/>
      </c>
      <c r="R3491" s="16" t="str">
        <f>IF($B3491=2015,$P3491,"")</f>
        <v/>
      </c>
      <c r="S3491" s="16" t="str">
        <f>IF($B3491=2016,$P3491,"")</f>
        <v/>
      </c>
      <c r="T3491" s="16" t="str">
        <f>IF($B3491=2017,$P3491,"")</f>
        <v/>
      </c>
      <c r="U3491" s="16" t="str">
        <f>IF($B3491=2018,$P3491,"")</f>
        <v/>
      </c>
      <c r="V3491" s="16">
        <f>IF($B3491=2019,$P3491,"")</f>
        <v>1</v>
      </c>
      <c r="W3491" s="16" t="str">
        <f>IF($B3491=2020,$P3491,"")</f>
        <v/>
      </c>
      <c r="X3491" s="6" t="str">
        <f>IF($B3491=2021,$P3491,"")</f>
        <v/>
      </c>
      <c r="Y3491" s="6" t="str">
        <f>IF($B3491=2022,$P3491,"")</f>
        <v/>
      </c>
      <c r="Z3491" s="6" t="str">
        <f>IF($B3491=2023,$P3491,"")</f>
        <v/>
      </c>
      <c r="AA3491" s="6" t="str">
        <f>IF($B3491=2024,$P3491,"")</f>
        <v/>
      </c>
      <c r="AB3491" s="16" t="str">
        <f>IF($B3491=2025,$P3491,"")</f>
        <v/>
      </c>
    </row>
    <row r="3492" spans="1:28" ht="24" x14ac:dyDescent="0.25">
      <c r="A3492" s="3">
        <v>1350</v>
      </c>
      <c r="B3492" s="3">
        <v>2019</v>
      </c>
      <c r="C3492" s="3" t="s">
        <v>879</v>
      </c>
      <c r="D3492" s="4">
        <f>DATE(B3492,N3492,M3492)</f>
        <v>43574</v>
      </c>
      <c r="E3492" s="5">
        <v>200</v>
      </c>
      <c r="F3492" s="6" t="s">
        <v>14</v>
      </c>
      <c r="G3492" s="6" t="s">
        <v>1820</v>
      </c>
      <c r="I3492" s="1" t="s">
        <v>2442</v>
      </c>
      <c r="J3492" s="1" t="s">
        <v>2445</v>
      </c>
      <c r="K3492" s="6" t="s">
        <v>38</v>
      </c>
      <c r="L3492" s="6" t="s">
        <v>881</v>
      </c>
      <c r="M3492" s="6">
        <v>19</v>
      </c>
      <c r="N3492" s="6">
        <v>4</v>
      </c>
      <c r="P3492" s="6">
        <v>1</v>
      </c>
      <c r="Q3492" s="16" t="str">
        <f>IF($B3492=2014,$P3492,"")</f>
        <v/>
      </c>
      <c r="R3492" s="16" t="str">
        <f>IF($B3492=2015,$P3492,"")</f>
        <v/>
      </c>
      <c r="S3492" s="16" t="str">
        <f>IF($B3492=2016,$P3492,"")</f>
        <v/>
      </c>
      <c r="T3492" s="16" t="str">
        <f>IF($B3492=2017,$P3492,"")</f>
        <v/>
      </c>
      <c r="U3492" s="16" t="str">
        <f>IF($B3492=2018,$P3492,"")</f>
        <v/>
      </c>
      <c r="V3492" s="16">
        <f>IF($B3492=2019,$P3492,"")</f>
        <v>1</v>
      </c>
      <c r="W3492" s="16" t="str">
        <f>IF($B3492=2020,$P3492,"")</f>
        <v/>
      </c>
      <c r="X3492" s="6" t="str">
        <f>IF($B3492=2021,$P3492,"")</f>
        <v/>
      </c>
      <c r="Y3492" s="6" t="str">
        <f>IF($B3492=2022,$P3492,"")</f>
        <v/>
      </c>
      <c r="Z3492" s="6" t="str">
        <f>IF($B3492=2023,$P3492,"")</f>
        <v/>
      </c>
      <c r="AA3492" s="6" t="str">
        <f>IF($B3492=2024,$P3492,"")</f>
        <v/>
      </c>
      <c r="AB3492" s="16" t="str">
        <f>IF($B3492=2025,$P3492,"")</f>
        <v/>
      </c>
    </row>
    <row r="3493" spans="1:28" x14ac:dyDescent="0.25">
      <c r="A3493" s="3">
        <v>1350</v>
      </c>
      <c r="B3493" s="3">
        <v>2020</v>
      </c>
      <c r="C3493" s="3" t="s">
        <v>828</v>
      </c>
      <c r="D3493" s="4">
        <f>DATE(B3493,N3493,M3493)</f>
        <v>43921</v>
      </c>
      <c r="E3493" s="5">
        <v>2159</v>
      </c>
      <c r="F3493" s="6" t="s">
        <v>14</v>
      </c>
      <c r="G3493" s="6" t="s">
        <v>1820</v>
      </c>
      <c r="I3493" s="1" t="s">
        <v>2442</v>
      </c>
      <c r="J3493" s="1" t="s">
        <v>2446</v>
      </c>
      <c r="K3493" s="6" t="s">
        <v>25</v>
      </c>
      <c r="L3493" s="6">
        <v>6019</v>
      </c>
      <c r="M3493" s="6">
        <v>31</v>
      </c>
      <c r="N3493" s="6">
        <v>3</v>
      </c>
      <c r="P3493" s="6">
        <v>1</v>
      </c>
      <c r="Q3493" s="16" t="str">
        <f>IF($B3493=2014,$P3493,"")</f>
        <v/>
      </c>
      <c r="R3493" s="16" t="str">
        <f>IF($B3493=2015,$P3493,"")</f>
        <v/>
      </c>
      <c r="S3493" s="16" t="str">
        <f>IF($B3493=2016,$P3493,"")</f>
        <v/>
      </c>
      <c r="T3493" s="16" t="str">
        <f>IF($B3493=2017,$P3493,"")</f>
        <v/>
      </c>
      <c r="U3493" s="16" t="str">
        <f>IF($B3493=2018,$P3493,"")</f>
        <v/>
      </c>
      <c r="V3493" s="16" t="str">
        <f>IF($B3493=2019,$P3493,"")</f>
        <v/>
      </c>
      <c r="W3493" s="16">
        <f>IF($B3493=2020,$P3493,"")</f>
        <v>1</v>
      </c>
      <c r="X3493" s="6" t="str">
        <f>IF($B3493=2021,$P3493,"")</f>
        <v/>
      </c>
      <c r="Y3493" s="6" t="str">
        <f>IF($B3493=2022,$P3493,"")</f>
        <v/>
      </c>
      <c r="Z3493" s="6" t="str">
        <f>IF($B3493=2023,$P3493,"")</f>
        <v/>
      </c>
      <c r="AA3493" s="6" t="str">
        <f>IF($B3493=2024,$P3493,"")</f>
        <v/>
      </c>
      <c r="AB3493" s="16" t="str">
        <f>IF($B3493=2025,$P3493,"")</f>
        <v/>
      </c>
    </row>
    <row r="3494" spans="1:28" x14ac:dyDescent="0.25">
      <c r="A3494" s="3">
        <v>1350</v>
      </c>
      <c r="B3494" s="3">
        <v>2023</v>
      </c>
      <c r="C3494" s="3" t="s">
        <v>70</v>
      </c>
      <c r="D3494" s="4">
        <f>DATE(B3494,N3494,M3494)</f>
        <v>45145</v>
      </c>
      <c r="E3494" s="5">
        <v>2300</v>
      </c>
      <c r="F3494" s="6" t="s">
        <v>14</v>
      </c>
      <c r="G3494" s="6" t="s">
        <v>1820</v>
      </c>
      <c r="I3494" s="1" t="s">
        <v>2442</v>
      </c>
      <c r="J3494" s="1" t="s">
        <v>5569</v>
      </c>
      <c r="K3494" s="6" t="s">
        <v>25</v>
      </c>
      <c r="L3494" s="6">
        <v>6403</v>
      </c>
      <c r="M3494" s="6">
        <v>7</v>
      </c>
      <c r="N3494" s="6">
        <v>8</v>
      </c>
      <c r="P3494" s="6">
        <v>1</v>
      </c>
      <c r="Q3494" s="16" t="str">
        <f>IF($B3494=2014,$P3494,"")</f>
        <v/>
      </c>
      <c r="R3494" s="16" t="str">
        <f>IF($B3494=2015,$P3494,"")</f>
        <v/>
      </c>
      <c r="S3494" s="16" t="str">
        <f>IF($B3494=2016,$P3494,"")</f>
        <v/>
      </c>
      <c r="T3494" s="16" t="str">
        <f>IF($B3494=2017,$P3494,"")</f>
        <v/>
      </c>
      <c r="U3494" s="16" t="str">
        <f>IF($B3494=2018,$P3494,"")</f>
        <v/>
      </c>
      <c r="V3494" s="16" t="str">
        <f>IF($B3494=2019,$P3494,"")</f>
        <v/>
      </c>
      <c r="W3494" s="16" t="str">
        <f>IF($B3494=2020,$P3494,"")</f>
        <v/>
      </c>
      <c r="X3494" s="6" t="str">
        <f>IF($B3494=2021,$P3494,"")</f>
        <v/>
      </c>
      <c r="Y3494" s="6" t="str">
        <f>IF($B3494=2022,$P3494,"")</f>
        <v/>
      </c>
      <c r="Z3494" s="6">
        <f>IF($B3494=2023,$P3494,"")</f>
        <v>1</v>
      </c>
      <c r="AA3494" s="6" t="str">
        <f>IF($B3494=2024,$P3494,"")</f>
        <v/>
      </c>
      <c r="AB3494" s="16" t="str">
        <f>IF($B3494=2025,$P3494,"")</f>
        <v/>
      </c>
    </row>
    <row r="3495" spans="1:28" x14ac:dyDescent="0.25">
      <c r="A3495" s="3">
        <v>1350</v>
      </c>
      <c r="B3495" s="5">
        <v>2015</v>
      </c>
      <c r="C3495" s="3" t="s">
        <v>220</v>
      </c>
      <c r="D3495" s="4">
        <f>DATE(B3495,N3495,M3495)</f>
        <v>42339</v>
      </c>
      <c r="E3495" s="5">
        <v>528</v>
      </c>
      <c r="F3495" s="6" t="s">
        <v>14</v>
      </c>
      <c r="G3495" s="6" t="s">
        <v>15</v>
      </c>
      <c r="I3495" s="1" t="s">
        <v>2447</v>
      </c>
      <c r="J3495" s="8" t="s">
        <v>2448</v>
      </c>
      <c r="K3495" s="6" t="s">
        <v>1323</v>
      </c>
      <c r="L3495" s="6">
        <v>5610</v>
      </c>
      <c r="M3495" s="6">
        <v>1</v>
      </c>
      <c r="N3495" s="6">
        <v>12</v>
      </c>
      <c r="P3495" s="6">
        <v>1</v>
      </c>
      <c r="Q3495" s="16" t="str">
        <f>IF($B3495=2014,$P3495,"")</f>
        <v/>
      </c>
      <c r="R3495" s="16">
        <f>IF($B3495=2015,$P3495,"")</f>
        <v>1</v>
      </c>
      <c r="S3495" s="16" t="str">
        <f>IF($B3495=2016,$P3495,"")</f>
        <v/>
      </c>
      <c r="T3495" s="16" t="str">
        <f>IF($B3495=2017,$P3495,"")</f>
        <v/>
      </c>
      <c r="U3495" s="16" t="str">
        <f>IF($B3495=2018,$P3495,"")</f>
        <v/>
      </c>
      <c r="V3495" s="16" t="str">
        <f>IF($B3495=2019,$P3495,"")</f>
        <v/>
      </c>
      <c r="W3495" s="16" t="str">
        <f>IF($B3495=2020,$P3495,"")</f>
        <v/>
      </c>
      <c r="X3495" s="6" t="str">
        <f>IF($B3495=2021,$P3495,"")</f>
        <v/>
      </c>
      <c r="Y3495" s="6" t="str">
        <f>IF($B3495=2022,$P3495,"")</f>
        <v/>
      </c>
      <c r="Z3495" s="6" t="str">
        <f>IF($B3495=2023,$P3495,"")</f>
        <v/>
      </c>
      <c r="AA3495" s="6" t="str">
        <f>IF($B3495=2024,$P3495,"")</f>
        <v/>
      </c>
      <c r="AB3495" s="16" t="str">
        <f>IF($B3495=2025,$P3495,"")</f>
        <v/>
      </c>
    </row>
    <row r="3496" spans="1:28" ht="72" x14ac:dyDescent="0.25">
      <c r="A3496" s="3">
        <v>1350</v>
      </c>
      <c r="B3496" s="5">
        <v>2016</v>
      </c>
      <c r="C3496" s="3" t="s">
        <v>1648</v>
      </c>
      <c r="D3496" s="4">
        <f>DATE(B3496,N3496,M3496)</f>
        <v>42439</v>
      </c>
      <c r="E3496" s="5">
        <v>400</v>
      </c>
      <c r="F3496" s="6" t="s">
        <v>14</v>
      </c>
      <c r="G3496" s="6" t="s">
        <v>15</v>
      </c>
      <c r="I3496" s="1" t="s">
        <v>2447</v>
      </c>
      <c r="J3496" s="15" t="s">
        <v>2449</v>
      </c>
      <c r="K3496" s="6" t="s">
        <v>25</v>
      </c>
      <c r="L3496" s="6">
        <v>5617</v>
      </c>
      <c r="M3496" s="6">
        <v>10</v>
      </c>
      <c r="N3496" s="6">
        <v>3</v>
      </c>
      <c r="P3496" s="6">
        <v>1</v>
      </c>
      <c r="Q3496" s="16" t="str">
        <f>IF($B3496=2014,$P3496,"")</f>
        <v/>
      </c>
      <c r="R3496" s="16" t="str">
        <f>IF($B3496=2015,$P3496,"")</f>
        <v/>
      </c>
      <c r="S3496" s="16">
        <f>IF($B3496=2016,$P3496,"")</f>
        <v>1</v>
      </c>
      <c r="T3496" s="16" t="str">
        <f>IF($B3496=2017,$P3496,"")</f>
        <v/>
      </c>
      <c r="U3496" s="16" t="str">
        <f>IF($B3496=2018,$P3496,"")</f>
        <v/>
      </c>
      <c r="V3496" s="16" t="str">
        <f>IF($B3496=2019,$P3496,"")</f>
        <v/>
      </c>
      <c r="W3496" s="16" t="str">
        <f>IF($B3496=2020,$P3496,"")</f>
        <v/>
      </c>
      <c r="X3496" s="6" t="str">
        <f>IF($B3496=2021,$P3496,"")</f>
        <v/>
      </c>
      <c r="Y3496" s="6" t="str">
        <f>IF($B3496=2022,$P3496,"")</f>
        <v/>
      </c>
      <c r="Z3496" s="6" t="str">
        <f>IF($B3496=2023,$P3496,"")</f>
        <v/>
      </c>
      <c r="AA3496" s="6" t="str">
        <f>IF($B3496=2024,$P3496,"")</f>
        <v/>
      </c>
      <c r="AB3496" s="16" t="str">
        <f>IF($B3496=2025,$P3496,"")</f>
        <v/>
      </c>
    </row>
    <row r="3497" spans="1:28" x14ac:dyDescent="0.25">
      <c r="A3497" s="3">
        <v>1350</v>
      </c>
      <c r="B3497" s="3">
        <v>2016</v>
      </c>
      <c r="C3497" s="3" t="s">
        <v>1267</v>
      </c>
      <c r="D3497" s="4">
        <f>DATE(B3497,N3497,M3497)</f>
        <v>42676</v>
      </c>
      <c r="E3497" s="5">
        <v>125</v>
      </c>
      <c r="F3497" s="6" t="s">
        <v>14</v>
      </c>
      <c r="G3497" s="7" t="s">
        <v>15</v>
      </c>
      <c r="H3497" s="7"/>
      <c r="I3497" s="1" t="s">
        <v>2447</v>
      </c>
      <c r="J3497" s="1" t="s">
        <v>2450</v>
      </c>
      <c r="K3497" s="6" t="s">
        <v>34</v>
      </c>
      <c r="L3497" s="6">
        <v>5708</v>
      </c>
      <c r="M3497" s="6">
        <v>2</v>
      </c>
      <c r="N3497" s="6">
        <v>11</v>
      </c>
      <c r="O3497" s="6" t="s">
        <v>35</v>
      </c>
      <c r="P3497" s="6">
        <v>1</v>
      </c>
      <c r="Q3497" s="16" t="str">
        <f>IF($B3497=2014,$P3497,"")</f>
        <v/>
      </c>
      <c r="R3497" s="16" t="str">
        <f>IF($B3497=2015,$P3497,"")</f>
        <v/>
      </c>
      <c r="S3497" s="16">
        <f>IF($B3497=2016,$P3497,"")</f>
        <v>1</v>
      </c>
      <c r="T3497" s="16" t="str">
        <f>IF($B3497=2017,$P3497,"")</f>
        <v/>
      </c>
      <c r="U3497" s="16" t="str">
        <f>IF($B3497=2018,$P3497,"")</f>
        <v/>
      </c>
      <c r="V3497" s="16" t="str">
        <f>IF($B3497=2019,$P3497,"")</f>
        <v/>
      </c>
      <c r="W3497" s="16" t="str">
        <f>IF($B3497=2020,$P3497,"")</f>
        <v/>
      </c>
      <c r="X3497" s="6" t="str">
        <f>IF($B3497=2021,$P3497,"")</f>
        <v/>
      </c>
      <c r="Y3497" s="6" t="str">
        <f>IF($B3497=2022,$P3497,"")</f>
        <v/>
      </c>
      <c r="Z3497" s="6" t="str">
        <f>IF($B3497=2023,$P3497,"")</f>
        <v/>
      </c>
      <c r="AA3497" s="6" t="str">
        <f>IF($B3497=2024,$P3497,"")</f>
        <v/>
      </c>
      <c r="AB3497" s="16" t="str">
        <f>IF($B3497=2025,$P3497,"")</f>
        <v/>
      </c>
    </row>
    <row r="3498" spans="1:28" x14ac:dyDescent="0.25">
      <c r="A3498" s="3">
        <v>1350</v>
      </c>
      <c r="B3498" s="3">
        <v>2017</v>
      </c>
      <c r="C3498" s="3" t="s">
        <v>682</v>
      </c>
      <c r="D3498" s="4">
        <f>DATE(B3498,N3498,M3498)</f>
        <v>42789</v>
      </c>
      <c r="E3498" s="5">
        <v>530</v>
      </c>
      <c r="F3498" s="6" t="s">
        <v>14</v>
      </c>
      <c r="G3498" s="7" t="s">
        <v>15</v>
      </c>
      <c r="H3498" s="7"/>
      <c r="I3498" s="1" t="s">
        <v>2447</v>
      </c>
      <c r="J3498" s="1" t="s">
        <v>2451</v>
      </c>
      <c r="K3498" s="6" t="s">
        <v>25</v>
      </c>
      <c r="L3498" s="6">
        <v>5716</v>
      </c>
      <c r="M3498" s="6">
        <v>23</v>
      </c>
      <c r="N3498" s="6">
        <v>2</v>
      </c>
      <c r="P3498" s="6">
        <v>1</v>
      </c>
      <c r="Q3498" s="16" t="str">
        <f>IF($B3498=2014,$P3498,"")</f>
        <v/>
      </c>
      <c r="R3498" s="16" t="str">
        <f>IF($B3498=2015,$P3498,"")</f>
        <v/>
      </c>
      <c r="S3498" s="16" t="str">
        <f>IF($B3498=2016,$P3498,"")</f>
        <v/>
      </c>
      <c r="T3498" s="16">
        <f>IF($B3498=2017,$P3498,"")</f>
        <v>1</v>
      </c>
      <c r="U3498" s="16" t="str">
        <f>IF($B3498=2018,$P3498,"")</f>
        <v/>
      </c>
      <c r="V3498" s="16" t="str">
        <f>IF($B3498=2019,$P3498,"")</f>
        <v/>
      </c>
      <c r="W3498" s="16" t="str">
        <f>IF($B3498=2020,$P3498,"")</f>
        <v/>
      </c>
      <c r="X3498" s="6" t="str">
        <f>IF($B3498=2021,$P3498,"")</f>
        <v/>
      </c>
      <c r="Y3498" s="6" t="str">
        <f>IF($B3498=2022,$P3498,"")</f>
        <v/>
      </c>
      <c r="Z3498" s="6" t="str">
        <f>IF($B3498=2023,$P3498,"")</f>
        <v/>
      </c>
      <c r="AA3498" s="6" t="str">
        <f>IF($B3498=2024,$P3498,"")</f>
        <v/>
      </c>
      <c r="AB3498" s="16" t="str">
        <f>IF($B3498=2025,$P3498,"")</f>
        <v/>
      </c>
    </row>
    <row r="3499" spans="1:28" x14ac:dyDescent="0.25">
      <c r="A3499" s="3">
        <v>1350</v>
      </c>
      <c r="B3499" s="3">
        <v>2017</v>
      </c>
      <c r="C3499" s="3" t="s">
        <v>2365</v>
      </c>
      <c r="D3499" s="4">
        <f>DATE(B3499,N3499,M3499)</f>
        <v>42819</v>
      </c>
      <c r="E3499" s="5">
        <v>629</v>
      </c>
      <c r="F3499" s="6" t="s">
        <v>14</v>
      </c>
      <c r="G3499" s="7" t="s">
        <v>15</v>
      </c>
      <c r="H3499" s="7"/>
      <c r="I3499" s="1" t="s">
        <v>2447</v>
      </c>
      <c r="J3499" s="1" t="s">
        <v>2452</v>
      </c>
      <c r="K3499" s="6" t="s">
        <v>1323</v>
      </c>
      <c r="L3499" s="6">
        <v>5718</v>
      </c>
      <c r="M3499" s="6">
        <v>25</v>
      </c>
      <c r="N3499" s="6">
        <v>3</v>
      </c>
      <c r="P3499" s="6">
        <v>1</v>
      </c>
      <c r="Q3499" s="16" t="str">
        <f>IF($B3499=2014,$P3499,"")</f>
        <v/>
      </c>
      <c r="R3499" s="16" t="str">
        <f>IF($B3499=2015,$P3499,"")</f>
        <v/>
      </c>
      <c r="S3499" s="16" t="str">
        <f>IF($B3499=2016,$P3499,"")</f>
        <v/>
      </c>
      <c r="T3499" s="16">
        <f>IF($B3499=2017,$P3499,"")</f>
        <v>1</v>
      </c>
      <c r="U3499" s="16" t="str">
        <f>IF($B3499=2018,$P3499,"")</f>
        <v/>
      </c>
      <c r="V3499" s="16" t="str">
        <f>IF($B3499=2019,$P3499,"")</f>
        <v/>
      </c>
      <c r="W3499" s="16" t="str">
        <f>IF($B3499=2020,$P3499,"")</f>
        <v/>
      </c>
      <c r="X3499" s="6" t="str">
        <f>IF($B3499=2021,$P3499,"")</f>
        <v/>
      </c>
      <c r="Y3499" s="6" t="str">
        <f>IF($B3499=2022,$P3499,"")</f>
        <v/>
      </c>
      <c r="Z3499" s="6" t="str">
        <f>IF($B3499=2023,$P3499,"")</f>
        <v/>
      </c>
      <c r="AA3499" s="6" t="str">
        <f>IF($B3499=2024,$P3499,"")</f>
        <v/>
      </c>
      <c r="AB3499" s="16" t="str">
        <f>IF($B3499=2025,$P3499,"")</f>
        <v/>
      </c>
    </row>
    <row r="3500" spans="1:28" ht="24" x14ac:dyDescent="0.25">
      <c r="A3500" s="3">
        <v>1350</v>
      </c>
      <c r="B3500" s="3">
        <v>2019</v>
      </c>
      <c r="C3500" s="3" t="s">
        <v>1894</v>
      </c>
      <c r="D3500" s="4">
        <f>DATE(B3500,N3500,M3500)</f>
        <v>43559</v>
      </c>
      <c r="E3500" s="5">
        <v>100</v>
      </c>
      <c r="F3500" s="6" t="s">
        <v>14</v>
      </c>
      <c r="G3500" s="6" t="s">
        <v>15</v>
      </c>
      <c r="I3500" s="1" t="s">
        <v>2447</v>
      </c>
      <c r="J3500" s="1" t="s">
        <v>2453</v>
      </c>
      <c r="K3500" s="6" t="s">
        <v>25</v>
      </c>
      <c r="L3500" s="6">
        <v>5919</v>
      </c>
      <c r="M3500" s="6">
        <v>4</v>
      </c>
      <c r="N3500" s="6">
        <v>4</v>
      </c>
      <c r="P3500" s="6">
        <v>1</v>
      </c>
      <c r="Q3500" s="16" t="str">
        <f>IF($B3500=2014,$P3500,"")</f>
        <v/>
      </c>
      <c r="R3500" s="16" t="str">
        <f>IF($B3500=2015,$P3500,"")</f>
        <v/>
      </c>
      <c r="S3500" s="16" t="str">
        <f>IF($B3500=2016,$P3500,"")</f>
        <v/>
      </c>
      <c r="T3500" s="16" t="str">
        <f>IF($B3500=2017,$P3500,"")</f>
        <v/>
      </c>
      <c r="U3500" s="16" t="str">
        <f>IF($B3500=2018,$P3500,"")</f>
        <v/>
      </c>
      <c r="V3500" s="16">
        <f>IF($B3500=2019,$P3500,"")</f>
        <v>1</v>
      </c>
      <c r="W3500" s="16" t="str">
        <f>IF($B3500=2020,$P3500,"")</f>
        <v/>
      </c>
      <c r="X3500" s="6" t="str">
        <f>IF($B3500=2021,$P3500,"")</f>
        <v/>
      </c>
      <c r="Y3500" s="6" t="str">
        <f>IF($B3500=2022,$P3500,"")</f>
        <v/>
      </c>
      <c r="Z3500" s="6" t="str">
        <f>IF($B3500=2023,$P3500,"")</f>
        <v/>
      </c>
      <c r="AA3500" s="6" t="str">
        <f>IF($B3500=2024,$P3500,"")</f>
        <v/>
      </c>
      <c r="AB3500" s="16" t="str">
        <f>IF($B3500=2025,$P3500,"")</f>
        <v/>
      </c>
    </row>
    <row r="3501" spans="1:28" x14ac:dyDescent="0.25">
      <c r="A3501" s="3">
        <v>1350</v>
      </c>
      <c r="B3501" s="3">
        <v>2020</v>
      </c>
      <c r="C3501" s="3" t="s">
        <v>88</v>
      </c>
      <c r="D3501" s="4">
        <f>DATE(B3501,N3501,M3501)</f>
        <v>43975</v>
      </c>
      <c r="E3501" s="5">
        <v>2158</v>
      </c>
      <c r="F3501" s="7" t="s">
        <v>14</v>
      </c>
      <c r="G3501" s="7" t="s">
        <v>15</v>
      </c>
      <c r="H3501" s="7"/>
      <c r="I3501" s="1" t="s">
        <v>2447</v>
      </c>
      <c r="J3501" s="1" t="s">
        <v>514</v>
      </c>
      <c r="K3501" s="6" t="s">
        <v>25</v>
      </c>
      <c r="L3501" s="6">
        <v>6101</v>
      </c>
      <c r="M3501" s="6">
        <v>24</v>
      </c>
      <c r="N3501" s="6">
        <v>5</v>
      </c>
      <c r="P3501" s="6">
        <v>1</v>
      </c>
      <c r="Q3501" s="16" t="str">
        <f>IF($B3501=2014,$P3501,"")</f>
        <v/>
      </c>
      <c r="R3501" s="16" t="str">
        <f>IF($B3501=2015,$P3501,"")</f>
        <v/>
      </c>
      <c r="S3501" s="16" t="str">
        <f>IF($B3501=2016,$P3501,"")</f>
        <v/>
      </c>
      <c r="T3501" s="16" t="str">
        <f>IF($B3501=2017,$P3501,"")</f>
        <v/>
      </c>
      <c r="U3501" s="16" t="str">
        <f>IF($B3501=2018,$P3501,"")</f>
        <v/>
      </c>
      <c r="V3501" s="16" t="str">
        <f>IF($B3501=2019,$P3501,"")</f>
        <v/>
      </c>
      <c r="W3501" s="16">
        <f>IF($B3501=2020,$P3501,"")</f>
        <v>1</v>
      </c>
      <c r="X3501" s="6" t="str">
        <f>IF($B3501=2021,$P3501,"")</f>
        <v/>
      </c>
      <c r="Y3501" s="6" t="str">
        <f>IF($B3501=2022,$P3501,"")</f>
        <v/>
      </c>
      <c r="Z3501" s="6" t="str">
        <f>IF($B3501=2023,$P3501,"")</f>
        <v/>
      </c>
      <c r="AA3501" s="6" t="str">
        <f>IF($B3501=2024,$P3501,"")</f>
        <v/>
      </c>
      <c r="AB3501" s="16" t="str">
        <f>IF($B3501=2025,$P3501,"")</f>
        <v/>
      </c>
    </row>
    <row r="3502" spans="1:28" x14ac:dyDescent="0.25">
      <c r="A3502" s="3">
        <v>1350</v>
      </c>
      <c r="B3502" s="3">
        <v>2020</v>
      </c>
      <c r="C3502" s="3" t="s">
        <v>71</v>
      </c>
      <c r="D3502" s="4">
        <f>DATE(B3502,N3502,M3502)</f>
        <v>44067</v>
      </c>
      <c r="E3502" s="5">
        <v>2057</v>
      </c>
      <c r="F3502" s="6" t="s">
        <v>14</v>
      </c>
      <c r="G3502" s="6" t="s">
        <v>15</v>
      </c>
      <c r="I3502" s="1" t="s">
        <v>2447</v>
      </c>
      <c r="J3502" s="1" t="s">
        <v>566</v>
      </c>
      <c r="K3502" s="6" t="s">
        <v>72</v>
      </c>
      <c r="L3502" s="6">
        <v>6104</v>
      </c>
      <c r="M3502" s="6">
        <v>24</v>
      </c>
      <c r="N3502" s="6">
        <v>8</v>
      </c>
      <c r="P3502" s="6">
        <v>1</v>
      </c>
      <c r="Q3502" s="16" t="str">
        <f>IF($B3502=2014,$P3502,"")</f>
        <v/>
      </c>
      <c r="R3502" s="16" t="str">
        <f>IF($B3502=2015,$P3502,"")</f>
        <v/>
      </c>
      <c r="S3502" s="16" t="str">
        <f>IF($B3502=2016,$P3502,"")</f>
        <v/>
      </c>
      <c r="T3502" s="16" t="str">
        <f>IF($B3502=2017,$P3502,"")</f>
        <v/>
      </c>
      <c r="U3502" s="16" t="str">
        <f>IF($B3502=2018,$P3502,"")</f>
        <v/>
      </c>
      <c r="V3502" s="16" t="str">
        <f>IF($B3502=2019,$P3502,"")</f>
        <v/>
      </c>
      <c r="W3502" s="16">
        <f>IF($B3502=2020,$P3502,"")</f>
        <v>1</v>
      </c>
      <c r="X3502" s="6" t="str">
        <f>IF($B3502=2021,$P3502,"")</f>
        <v/>
      </c>
      <c r="Y3502" s="6" t="str">
        <f>IF($B3502=2022,$P3502,"")</f>
        <v/>
      </c>
      <c r="Z3502" s="6" t="str">
        <f>IF($B3502=2023,$P3502,"")</f>
        <v/>
      </c>
      <c r="AA3502" s="6" t="str">
        <f>IF($B3502=2024,$P3502,"")</f>
        <v/>
      </c>
      <c r="AB3502" s="16" t="str">
        <f>IF($B3502=2025,$P3502,"")</f>
        <v/>
      </c>
    </row>
    <row r="3503" spans="1:28" x14ac:dyDescent="0.25">
      <c r="A3503" s="3">
        <v>1350</v>
      </c>
      <c r="B3503" s="3">
        <v>2020</v>
      </c>
      <c r="C3503" s="3" t="s">
        <v>254</v>
      </c>
      <c r="D3503" s="4">
        <f>DATE(B3503,N3503,M3503)</f>
        <v>44127</v>
      </c>
      <c r="E3503" s="5">
        <v>2135</v>
      </c>
      <c r="F3503" s="7" t="s">
        <v>14</v>
      </c>
      <c r="G3503" s="6" t="s">
        <v>15</v>
      </c>
      <c r="I3503" s="1" t="s">
        <v>2447</v>
      </c>
      <c r="J3503" s="1" t="s">
        <v>429</v>
      </c>
      <c r="K3503" s="6" t="s">
        <v>17</v>
      </c>
      <c r="L3503" s="6">
        <v>6108</v>
      </c>
      <c r="M3503" s="6">
        <v>23</v>
      </c>
      <c r="N3503" s="6">
        <v>10</v>
      </c>
      <c r="P3503" s="6">
        <v>1</v>
      </c>
      <c r="Q3503" s="16" t="str">
        <f>IF($B3503=2014,$P3503,"")</f>
        <v/>
      </c>
      <c r="R3503" s="16" t="str">
        <f>IF($B3503=2015,$P3503,"")</f>
        <v/>
      </c>
      <c r="S3503" s="16" t="str">
        <f>IF($B3503=2016,$P3503,"")</f>
        <v/>
      </c>
      <c r="T3503" s="16" t="str">
        <f>IF($B3503=2017,$P3503,"")</f>
        <v/>
      </c>
      <c r="U3503" s="16" t="str">
        <f>IF($B3503=2018,$P3503,"")</f>
        <v/>
      </c>
      <c r="V3503" s="16" t="str">
        <f>IF($B3503=2019,$P3503,"")</f>
        <v/>
      </c>
      <c r="W3503" s="16">
        <f>IF($B3503=2020,$P3503,"")</f>
        <v>1</v>
      </c>
      <c r="X3503" s="6" t="str">
        <f>IF($B3503=2021,$P3503,"")</f>
        <v/>
      </c>
      <c r="Y3503" s="6" t="str">
        <f>IF($B3503=2022,$P3503,"")</f>
        <v/>
      </c>
      <c r="Z3503" s="6" t="str">
        <f>IF($B3503=2023,$P3503,"")</f>
        <v/>
      </c>
      <c r="AA3503" s="6" t="str">
        <f>IF($B3503=2024,$P3503,"")</f>
        <v/>
      </c>
      <c r="AB3503" s="16" t="str">
        <f>IF($B3503=2025,$P3503,"")</f>
        <v/>
      </c>
    </row>
    <row r="3504" spans="1:28" ht="24" x14ac:dyDescent="0.25">
      <c r="A3504" s="3">
        <v>1350</v>
      </c>
      <c r="B3504" s="5">
        <v>2016</v>
      </c>
      <c r="C3504" s="3" t="s">
        <v>1648</v>
      </c>
      <c r="D3504" s="4">
        <f>DATE(B3504,N3504,M3504)</f>
        <v>42439</v>
      </c>
      <c r="E3504" s="5">
        <v>600</v>
      </c>
      <c r="F3504" s="6" t="s">
        <v>14</v>
      </c>
      <c r="G3504" s="6" t="s">
        <v>15</v>
      </c>
      <c r="I3504" s="1" t="s">
        <v>89</v>
      </c>
      <c r="J3504" s="8" t="s">
        <v>2454</v>
      </c>
      <c r="K3504" s="6" t="s">
        <v>1323</v>
      </c>
      <c r="L3504" s="6">
        <v>5617</v>
      </c>
      <c r="M3504" s="6">
        <v>10</v>
      </c>
      <c r="N3504" s="6">
        <v>3</v>
      </c>
      <c r="P3504" s="6">
        <v>1</v>
      </c>
      <c r="Q3504" s="16" t="str">
        <f>IF($B3504=2014,$P3504,"")</f>
        <v/>
      </c>
      <c r="R3504" s="16" t="str">
        <f>IF($B3504=2015,$P3504,"")</f>
        <v/>
      </c>
      <c r="S3504" s="16">
        <f>IF($B3504=2016,$P3504,"")</f>
        <v>1</v>
      </c>
      <c r="T3504" s="16" t="str">
        <f>IF($B3504=2017,$P3504,"")</f>
        <v/>
      </c>
      <c r="U3504" s="16" t="str">
        <f>IF($B3504=2018,$P3504,"")</f>
        <v/>
      </c>
      <c r="V3504" s="16" t="str">
        <f>IF($B3504=2019,$P3504,"")</f>
        <v/>
      </c>
      <c r="W3504" s="16" t="str">
        <f>IF($B3504=2020,$P3504,"")</f>
        <v/>
      </c>
      <c r="X3504" s="6" t="str">
        <f>IF($B3504=2021,$P3504,"")</f>
        <v/>
      </c>
      <c r="Y3504" s="6" t="str">
        <f>IF($B3504=2022,$P3504,"")</f>
        <v/>
      </c>
      <c r="Z3504" s="6" t="str">
        <f>IF($B3504=2023,$P3504,"")</f>
        <v/>
      </c>
      <c r="AA3504" s="6" t="str">
        <f>IF($B3504=2024,$P3504,"")</f>
        <v/>
      </c>
      <c r="AB3504" s="16" t="str">
        <f>IF($B3504=2025,$P3504,"")</f>
        <v/>
      </c>
    </row>
    <row r="3505" spans="1:28" x14ac:dyDescent="0.25">
      <c r="A3505" s="3">
        <v>1350</v>
      </c>
      <c r="B3505" s="3">
        <v>2016</v>
      </c>
      <c r="C3505" s="3" t="s">
        <v>723</v>
      </c>
      <c r="D3505" s="4">
        <f>DATE(B3505,N3505,M3505)</f>
        <v>42704</v>
      </c>
      <c r="E3505" s="5">
        <v>400</v>
      </c>
      <c r="F3505" s="6" t="s">
        <v>14</v>
      </c>
      <c r="G3505" s="7" t="s">
        <v>15</v>
      </c>
      <c r="H3505" s="7"/>
      <c r="I3505" s="1" t="s">
        <v>89</v>
      </c>
      <c r="J3505" s="1" t="s">
        <v>2455</v>
      </c>
      <c r="K3505" s="6" t="s">
        <v>34</v>
      </c>
      <c r="L3505" s="6">
        <v>5710</v>
      </c>
      <c r="M3505" s="6">
        <v>30</v>
      </c>
      <c r="N3505" s="6">
        <v>11</v>
      </c>
      <c r="O3505" s="6" t="s">
        <v>35</v>
      </c>
      <c r="P3505" s="6">
        <v>1</v>
      </c>
      <c r="Q3505" s="16" t="str">
        <f>IF($B3505=2014,$P3505,"")</f>
        <v/>
      </c>
      <c r="R3505" s="16" t="str">
        <f>IF($B3505=2015,$P3505,"")</f>
        <v/>
      </c>
      <c r="S3505" s="16">
        <f>IF($B3505=2016,$P3505,"")</f>
        <v>1</v>
      </c>
      <c r="T3505" s="16" t="str">
        <f>IF($B3505=2017,$P3505,"")</f>
        <v/>
      </c>
      <c r="U3505" s="16" t="str">
        <f>IF($B3505=2018,$P3505,"")</f>
        <v/>
      </c>
      <c r="V3505" s="16" t="str">
        <f>IF($B3505=2019,$P3505,"")</f>
        <v/>
      </c>
      <c r="W3505" s="16" t="str">
        <f>IF($B3505=2020,$P3505,"")</f>
        <v/>
      </c>
      <c r="X3505" s="6" t="str">
        <f>IF($B3505=2021,$P3505,"")</f>
        <v/>
      </c>
      <c r="Y3505" s="6" t="str">
        <f>IF($B3505=2022,$P3505,"")</f>
        <v/>
      </c>
      <c r="Z3505" s="6" t="str">
        <f>IF($B3505=2023,$P3505,"")</f>
        <v/>
      </c>
      <c r="AA3505" s="6" t="str">
        <f>IF($B3505=2024,$P3505,"")</f>
        <v/>
      </c>
      <c r="AB3505" s="16" t="str">
        <f>IF($B3505=2025,$P3505,"")</f>
        <v/>
      </c>
    </row>
    <row r="3506" spans="1:28" x14ac:dyDescent="0.25">
      <c r="A3506" s="3">
        <v>1350</v>
      </c>
      <c r="B3506" s="3">
        <v>2016</v>
      </c>
      <c r="C3506" s="3" t="s">
        <v>187</v>
      </c>
      <c r="D3506" s="4">
        <f>DATE(B3506,N3506,M3506)</f>
        <v>42732</v>
      </c>
      <c r="E3506" s="5">
        <v>100</v>
      </c>
      <c r="F3506" s="6" t="s">
        <v>14</v>
      </c>
      <c r="G3506" s="7" t="s">
        <v>15</v>
      </c>
      <c r="H3506" s="7"/>
      <c r="I3506" s="1" t="s">
        <v>89</v>
      </c>
      <c r="J3506" s="1" t="s">
        <v>2456</v>
      </c>
      <c r="K3506" s="6" t="s">
        <v>34</v>
      </c>
      <c r="L3506" s="6">
        <v>5712</v>
      </c>
      <c r="M3506" s="6">
        <v>28</v>
      </c>
      <c r="N3506" s="6">
        <v>12</v>
      </c>
      <c r="O3506" s="6" t="s">
        <v>35</v>
      </c>
      <c r="P3506" s="6">
        <v>1</v>
      </c>
      <c r="Q3506" s="16" t="str">
        <f>IF($B3506=2014,$P3506,"")</f>
        <v/>
      </c>
      <c r="R3506" s="16" t="str">
        <f>IF($B3506=2015,$P3506,"")</f>
        <v/>
      </c>
      <c r="S3506" s="16">
        <f>IF($B3506=2016,$P3506,"")</f>
        <v>1</v>
      </c>
      <c r="T3506" s="16" t="str">
        <f>IF($B3506=2017,$P3506,"")</f>
        <v/>
      </c>
      <c r="U3506" s="16" t="str">
        <f>IF($B3506=2018,$P3506,"")</f>
        <v/>
      </c>
      <c r="V3506" s="16" t="str">
        <f>IF($B3506=2019,$P3506,"")</f>
        <v/>
      </c>
      <c r="W3506" s="16" t="str">
        <f>IF($B3506=2020,$P3506,"")</f>
        <v/>
      </c>
      <c r="X3506" s="6" t="str">
        <f>IF($B3506=2021,$P3506,"")</f>
        <v/>
      </c>
      <c r="Y3506" s="6" t="str">
        <f>IF($B3506=2022,$P3506,"")</f>
        <v/>
      </c>
      <c r="Z3506" s="6" t="str">
        <f>IF($B3506=2023,$P3506,"")</f>
        <v/>
      </c>
      <c r="AA3506" s="6" t="str">
        <f>IF($B3506=2024,$P3506,"")</f>
        <v/>
      </c>
      <c r="AB3506" s="16" t="str">
        <f>IF($B3506=2025,$P3506,"")</f>
        <v/>
      </c>
    </row>
    <row r="3507" spans="1:28" ht="24" x14ac:dyDescent="0.25">
      <c r="A3507" s="3">
        <v>1350</v>
      </c>
      <c r="B3507" s="3">
        <v>2017</v>
      </c>
      <c r="C3507" s="3" t="s">
        <v>1227</v>
      </c>
      <c r="D3507" s="4">
        <f>DATE(B3507,N3507,M3507)</f>
        <v>42816</v>
      </c>
      <c r="E3507" s="5">
        <v>625</v>
      </c>
      <c r="F3507" s="6" t="s">
        <v>14</v>
      </c>
      <c r="G3507" s="7" t="s">
        <v>15</v>
      </c>
      <c r="H3507" s="7"/>
      <c r="I3507" s="1" t="s">
        <v>89</v>
      </c>
      <c r="J3507" s="1" t="s">
        <v>2457</v>
      </c>
      <c r="K3507" s="6" t="s">
        <v>1323</v>
      </c>
      <c r="L3507" s="6">
        <v>5718</v>
      </c>
      <c r="M3507" s="6">
        <v>22</v>
      </c>
      <c r="N3507" s="6">
        <v>3</v>
      </c>
      <c r="P3507" s="6">
        <v>1</v>
      </c>
      <c r="Q3507" s="16" t="str">
        <f>IF($B3507=2014,$P3507,"")</f>
        <v/>
      </c>
      <c r="R3507" s="16" t="str">
        <f>IF($B3507=2015,$P3507,"")</f>
        <v/>
      </c>
      <c r="S3507" s="16" t="str">
        <f>IF($B3507=2016,$P3507,"")</f>
        <v/>
      </c>
      <c r="T3507" s="16">
        <f>IF($B3507=2017,$P3507,"")</f>
        <v>1</v>
      </c>
      <c r="U3507" s="16" t="str">
        <f>IF($B3507=2018,$P3507,"")</f>
        <v/>
      </c>
      <c r="V3507" s="16" t="str">
        <f>IF($B3507=2019,$P3507,"")</f>
        <v/>
      </c>
      <c r="W3507" s="16" t="str">
        <f>IF($B3507=2020,$P3507,"")</f>
        <v/>
      </c>
      <c r="X3507" s="6" t="str">
        <f>IF($B3507=2021,$P3507,"")</f>
        <v/>
      </c>
      <c r="Y3507" s="6" t="str">
        <f>IF($B3507=2022,$P3507,"")</f>
        <v/>
      </c>
      <c r="Z3507" s="6" t="str">
        <f>IF($B3507=2023,$P3507,"")</f>
        <v/>
      </c>
      <c r="AA3507" s="6" t="str">
        <f>IF($B3507=2024,$P3507,"")</f>
        <v/>
      </c>
      <c r="AB3507" s="16" t="str">
        <f>IF($B3507=2025,$P3507,"")</f>
        <v/>
      </c>
    </row>
    <row r="3508" spans="1:28" x14ac:dyDescent="0.25">
      <c r="A3508" s="3">
        <v>1350</v>
      </c>
      <c r="B3508" s="3">
        <v>2019</v>
      </c>
      <c r="C3508" s="3" t="s">
        <v>1781</v>
      </c>
      <c r="D3508" s="4">
        <f>DATE(B3508,N3508,M3508)</f>
        <v>43571</v>
      </c>
      <c r="E3508" s="5">
        <v>400</v>
      </c>
      <c r="F3508" s="6" t="s">
        <v>14</v>
      </c>
      <c r="G3508" s="6" t="s">
        <v>15</v>
      </c>
      <c r="I3508" s="1" t="s">
        <v>89</v>
      </c>
      <c r="J3508" s="1" t="s">
        <v>2458</v>
      </c>
      <c r="K3508" s="6" t="s">
        <v>34</v>
      </c>
      <c r="L3508" s="6" t="s">
        <v>881</v>
      </c>
      <c r="M3508" s="6">
        <v>16</v>
      </c>
      <c r="N3508" s="6">
        <v>4</v>
      </c>
      <c r="O3508" s="6" t="s">
        <v>35</v>
      </c>
      <c r="P3508" s="6">
        <v>1</v>
      </c>
      <c r="Q3508" s="16" t="str">
        <f>IF($B3508=2014,$P3508,"")</f>
        <v/>
      </c>
      <c r="R3508" s="16" t="str">
        <f>IF($B3508=2015,$P3508,"")</f>
        <v/>
      </c>
      <c r="S3508" s="16" t="str">
        <f>IF($B3508=2016,$P3508,"")</f>
        <v/>
      </c>
      <c r="T3508" s="16" t="str">
        <f>IF($B3508=2017,$P3508,"")</f>
        <v/>
      </c>
      <c r="U3508" s="16" t="str">
        <f>IF($B3508=2018,$P3508,"")</f>
        <v/>
      </c>
      <c r="V3508" s="16">
        <f>IF($B3508=2019,$P3508,"")</f>
        <v>1</v>
      </c>
      <c r="W3508" s="16" t="str">
        <f>IF($B3508=2020,$P3508,"")</f>
        <v/>
      </c>
      <c r="X3508" s="6" t="str">
        <f>IF($B3508=2021,$P3508,"")</f>
        <v/>
      </c>
      <c r="Y3508" s="6" t="str">
        <f>IF($B3508=2022,$P3508,"")</f>
        <v/>
      </c>
      <c r="Z3508" s="6" t="str">
        <f>IF($B3508=2023,$P3508,"")</f>
        <v/>
      </c>
      <c r="AA3508" s="6" t="str">
        <f>IF($B3508=2024,$P3508,"")</f>
        <v/>
      </c>
      <c r="AB3508" s="16" t="str">
        <f>IF($B3508=2025,$P3508,"")</f>
        <v/>
      </c>
    </row>
    <row r="3509" spans="1:28" x14ac:dyDescent="0.25">
      <c r="A3509" s="3">
        <v>1350</v>
      </c>
      <c r="B3509" s="3">
        <v>2020</v>
      </c>
      <c r="C3509" s="3" t="s">
        <v>65</v>
      </c>
      <c r="D3509" s="4">
        <f>DATE(B3509,N3509,M3509)</f>
        <v>44001</v>
      </c>
      <c r="E3509" s="5">
        <v>250</v>
      </c>
      <c r="F3509" s="7" t="s">
        <v>14</v>
      </c>
      <c r="G3509" s="7" t="s">
        <v>15</v>
      </c>
      <c r="H3509" s="7"/>
      <c r="I3509" s="1" t="s">
        <v>89</v>
      </c>
      <c r="J3509" s="1" t="s">
        <v>430</v>
      </c>
      <c r="K3509" s="6" t="s">
        <v>34</v>
      </c>
      <c r="L3509" s="6">
        <v>6101</v>
      </c>
      <c r="M3509" s="6">
        <v>19</v>
      </c>
      <c r="N3509" s="6">
        <v>6</v>
      </c>
      <c r="O3509" s="6" t="s">
        <v>35</v>
      </c>
      <c r="P3509" s="6">
        <v>1</v>
      </c>
      <c r="Q3509" s="16" t="str">
        <f>IF($B3509=2014,$P3509,"")</f>
        <v/>
      </c>
      <c r="R3509" s="16" t="str">
        <f>IF($B3509=2015,$P3509,"")</f>
        <v/>
      </c>
      <c r="S3509" s="16" t="str">
        <f>IF($B3509=2016,$P3509,"")</f>
        <v/>
      </c>
      <c r="T3509" s="16" t="str">
        <f>IF($B3509=2017,$P3509,"")</f>
        <v/>
      </c>
      <c r="U3509" s="16" t="str">
        <f>IF($B3509=2018,$P3509,"")</f>
        <v/>
      </c>
      <c r="V3509" s="16" t="str">
        <f>IF($B3509=2019,$P3509,"")</f>
        <v/>
      </c>
      <c r="W3509" s="16">
        <f>IF($B3509=2020,$P3509,"")</f>
        <v>1</v>
      </c>
      <c r="X3509" s="6" t="str">
        <f>IF($B3509=2021,$P3509,"")</f>
        <v/>
      </c>
      <c r="Y3509" s="6" t="str">
        <f>IF($B3509=2022,$P3509,"")</f>
        <v/>
      </c>
      <c r="Z3509" s="6" t="str">
        <f>IF($B3509=2023,$P3509,"")</f>
        <v/>
      </c>
      <c r="AA3509" s="6" t="str">
        <f>IF($B3509=2024,$P3509,"")</f>
        <v/>
      </c>
      <c r="AB3509" s="16" t="str">
        <f>IF($B3509=2025,$P3509,"")</f>
        <v/>
      </c>
    </row>
    <row r="3510" spans="1:28" x14ac:dyDescent="0.25">
      <c r="A3510" s="3">
        <v>1350</v>
      </c>
      <c r="B3510" s="3">
        <v>2020</v>
      </c>
      <c r="C3510" s="3" t="s">
        <v>58</v>
      </c>
      <c r="D3510" s="4">
        <f>DATE(B3510,N3510,M3510)</f>
        <v>44024</v>
      </c>
      <c r="E3510" s="5">
        <v>2308</v>
      </c>
      <c r="F3510" s="6" t="s">
        <v>14</v>
      </c>
      <c r="G3510" s="6" t="s">
        <v>15</v>
      </c>
      <c r="I3510" s="1" t="s">
        <v>89</v>
      </c>
      <c r="J3510" s="1" t="s">
        <v>618</v>
      </c>
      <c r="K3510" s="6" t="s">
        <v>34</v>
      </c>
      <c r="L3510" s="6">
        <v>6102</v>
      </c>
      <c r="M3510" s="6">
        <v>12</v>
      </c>
      <c r="N3510" s="6">
        <v>7</v>
      </c>
      <c r="O3510" s="6" t="s">
        <v>35</v>
      </c>
      <c r="P3510" s="6">
        <v>1</v>
      </c>
      <c r="Q3510" s="16" t="str">
        <f>IF($B3510=2014,$P3510,"")</f>
        <v/>
      </c>
      <c r="R3510" s="16" t="str">
        <f>IF($B3510=2015,$P3510,"")</f>
        <v/>
      </c>
      <c r="S3510" s="16" t="str">
        <f>IF($B3510=2016,$P3510,"")</f>
        <v/>
      </c>
      <c r="T3510" s="16" t="str">
        <f>IF($B3510=2017,$P3510,"")</f>
        <v/>
      </c>
      <c r="U3510" s="16" t="str">
        <f>IF($B3510=2018,$P3510,"")</f>
        <v/>
      </c>
      <c r="V3510" s="16" t="str">
        <f>IF($B3510=2019,$P3510,"")</f>
        <v/>
      </c>
      <c r="W3510" s="16">
        <f>IF($B3510=2020,$P3510,"")</f>
        <v>1</v>
      </c>
      <c r="X3510" s="6" t="str">
        <f>IF($B3510=2021,$P3510,"")</f>
        <v/>
      </c>
      <c r="Y3510" s="6" t="str">
        <f>IF($B3510=2022,$P3510,"")</f>
        <v/>
      </c>
      <c r="Z3510" s="6" t="str">
        <f>IF($B3510=2023,$P3510,"")</f>
        <v/>
      </c>
      <c r="AA3510" s="6" t="str">
        <f>IF($B3510=2024,$P3510,"")</f>
        <v/>
      </c>
      <c r="AB3510" s="16" t="str">
        <f>IF($B3510=2025,$P3510,"")</f>
        <v/>
      </c>
    </row>
    <row r="3511" spans="1:28" x14ac:dyDescent="0.25">
      <c r="A3511" s="3">
        <v>1350</v>
      </c>
      <c r="B3511" s="3">
        <v>2020</v>
      </c>
      <c r="C3511" s="3" t="s">
        <v>90</v>
      </c>
      <c r="D3511" s="4">
        <f>DATE(B3511,N3511,M3511)</f>
        <v>44062</v>
      </c>
      <c r="E3511" s="5">
        <v>2259</v>
      </c>
      <c r="F3511" s="6" t="s">
        <v>14</v>
      </c>
      <c r="G3511" s="6" t="s">
        <v>15</v>
      </c>
      <c r="I3511" s="1" t="s">
        <v>89</v>
      </c>
      <c r="J3511" s="1" t="s">
        <v>552</v>
      </c>
      <c r="K3511" s="6" t="s">
        <v>34</v>
      </c>
      <c r="L3511" s="6">
        <v>6103</v>
      </c>
      <c r="M3511" s="6">
        <v>19</v>
      </c>
      <c r="N3511" s="6">
        <v>8</v>
      </c>
      <c r="O3511" s="6" t="s">
        <v>35</v>
      </c>
      <c r="P3511" s="6">
        <v>1</v>
      </c>
      <c r="Q3511" s="16" t="str">
        <f>IF($B3511=2014,$P3511,"")</f>
        <v/>
      </c>
      <c r="R3511" s="16" t="str">
        <f>IF($B3511=2015,$P3511,"")</f>
        <v/>
      </c>
      <c r="S3511" s="16" t="str">
        <f>IF($B3511=2016,$P3511,"")</f>
        <v/>
      </c>
      <c r="T3511" s="16" t="str">
        <f>IF($B3511=2017,$P3511,"")</f>
        <v/>
      </c>
      <c r="U3511" s="16" t="str">
        <f>IF($B3511=2018,$P3511,"")</f>
        <v/>
      </c>
      <c r="V3511" s="16" t="str">
        <f>IF($B3511=2019,$P3511,"")</f>
        <v/>
      </c>
      <c r="W3511" s="16">
        <f>IF($B3511=2020,$P3511,"")</f>
        <v>1</v>
      </c>
      <c r="X3511" s="6" t="str">
        <f>IF($B3511=2021,$P3511,"")</f>
        <v/>
      </c>
      <c r="Y3511" s="6" t="str">
        <f>IF($B3511=2022,$P3511,"")</f>
        <v/>
      </c>
      <c r="Z3511" s="6" t="str">
        <f>IF($B3511=2023,$P3511,"")</f>
        <v/>
      </c>
      <c r="AA3511" s="6" t="str">
        <f>IF($B3511=2024,$P3511,"")</f>
        <v/>
      </c>
      <c r="AB3511" s="16" t="str">
        <f>IF($B3511=2025,$P3511,"")</f>
        <v/>
      </c>
    </row>
    <row r="3512" spans="1:28" x14ac:dyDescent="0.25">
      <c r="A3512" s="3">
        <v>1350</v>
      </c>
      <c r="B3512" s="3">
        <v>2020</v>
      </c>
      <c r="C3512" s="3" t="s">
        <v>273</v>
      </c>
      <c r="D3512" s="4">
        <f>DATE(B3512,N3512,M3512)</f>
        <v>44113</v>
      </c>
      <c r="E3512" s="5">
        <v>2258</v>
      </c>
      <c r="F3512" s="7" t="s">
        <v>14</v>
      </c>
      <c r="G3512" s="6" t="s">
        <v>15</v>
      </c>
      <c r="I3512" s="1" t="s">
        <v>89</v>
      </c>
      <c r="J3512" s="1" t="s">
        <v>431</v>
      </c>
      <c r="K3512" s="6" t="s">
        <v>34</v>
      </c>
      <c r="L3512" s="6">
        <v>6107</v>
      </c>
      <c r="M3512" s="6">
        <v>9</v>
      </c>
      <c r="N3512" s="6">
        <v>10</v>
      </c>
      <c r="O3512" s="6" t="s">
        <v>35</v>
      </c>
      <c r="P3512" s="6">
        <v>1</v>
      </c>
      <c r="Q3512" s="16" t="str">
        <f>IF($B3512=2014,$P3512,"")</f>
        <v/>
      </c>
      <c r="R3512" s="16" t="str">
        <f>IF($B3512=2015,$P3512,"")</f>
        <v/>
      </c>
      <c r="S3512" s="16" t="str">
        <f>IF($B3512=2016,$P3512,"")</f>
        <v/>
      </c>
      <c r="T3512" s="16" t="str">
        <f>IF($B3512=2017,$P3512,"")</f>
        <v/>
      </c>
      <c r="U3512" s="16" t="str">
        <f>IF($B3512=2018,$P3512,"")</f>
        <v/>
      </c>
      <c r="V3512" s="16" t="str">
        <f>IF($B3512=2019,$P3512,"")</f>
        <v/>
      </c>
      <c r="W3512" s="16">
        <f>IF($B3512=2020,$P3512,"")</f>
        <v>1</v>
      </c>
      <c r="X3512" s="6" t="str">
        <f>IF($B3512=2021,$P3512,"")</f>
        <v/>
      </c>
      <c r="Y3512" s="6" t="str">
        <f>IF($B3512=2022,$P3512,"")</f>
        <v/>
      </c>
      <c r="Z3512" s="6" t="str">
        <f>IF($B3512=2023,$P3512,"")</f>
        <v/>
      </c>
      <c r="AA3512" s="6" t="str">
        <f>IF($B3512=2024,$P3512,"")</f>
        <v/>
      </c>
      <c r="AB3512" s="16" t="str">
        <f>IF($B3512=2025,$P3512,"")</f>
        <v/>
      </c>
    </row>
    <row r="3513" spans="1:28" x14ac:dyDescent="0.25">
      <c r="A3513" s="3">
        <v>1350</v>
      </c>
      <c r="B3513" s="3">
        <v>2021</v>
      </c>
      <c r="C3513" s="3" t="s">
        <v>665</v>
      </c>
      <c r="D3513" s="4">
        <f>DATE(B3513,N3513,M3513)</f>
        <v>44254</v>
      </c>
      <c r="E3513" s="5">
        <v>540</v>
      </c>
      <c r="F3513" s="7" t="s">
        <v>14</v>
      </c>
      <c r="G3513" s="7" t="s">
        <v>15</v>
      </c>
      <c r="H3513" s="7"/>
      <c r="I3513" s="1" t="s">
        <v>89</v>
      </c>
      <c r="J3513" s="1" t="s">
        <v>680</v>
      </c>
      <c r="K3513" s="6" t="s">
        <v>34</v>
      </c>
      <c r="L3513" s="6">
        <v>6117</v>
      </c>
      <c r="M3513" s="6">
        <v>27</v>
      </c>
      <c r="N3513" s="6">
        <v>2</v>
      </c>
      <c r="O3513" s="6" t="s">
        <v>35</v>
      </c>
      <c r="P3513" s="6">
        <v>1</v>
      </c>
      <c r="Q3513" s="16" t="str">
        <f>IF($B3513=2014,$P3513,"")</f>
        <v/>
      </c>
      <c r="R3513" s="16" t="str">
        <f>IF($B3513=2015,$P3513,"")</f>
        <v/>
      </c>
      <c r="S3513" s="16" t="str">
        <f>IF($B3513=2016,$P3513,"")</f>
        <v/>
      </c>
      <c r="T3513" s="16" t="str">
        <f>IF($B3513=2017,$P3513,"")</f>
        <v/>
      </c>
      <c r="U3513" s="16" t="str">
        <f>IF($B3513=2018,$P3513,"")</f>
        <v/>
      </c>
      <c r="V3513" s="16" t="str">
        <f>IF($B3513=2019,$P3513,"")</f>
        <v/>
      </c>
      <c r="W3513" s="16" t="str">
        <f>IF($B3513=2020,$P3513,"")</f>
        <v/>
      </c>
      <c r="X3513" s="6">
        <f>IF($B3513=2021,$P3513,"")</f>
        <v>1</v>
      </c>
      <c r="Y3513" s="6" t="str">
        <f>IF($B3513=2022,$P3513,"")</f>
        <v/>
      </c>
      <c r="Z3513" s="6" t="str">
        <f>IF($B3513=2023,$P3513,"")</f>
        <v/>
      </c>
      <c r="AA3513" s="6" t="str">
        <f>IF($B3513=2024,$P3513,"")</f>
        <v/>
      </c>
      <c r="AB3513" s="16" t="str">
        <f>IF($B3513=2025,$P3513,"")</f>
        <v/>
      </c>
    </row>
    <row r="3514" spans="1:28" x14ac:dyDescent="0.25">
      <c r="A3514" s="3">
        <v>1350</v>
      </c>
      <c r="B3514" s="3">
        <v>2021</v>
      </c>
      <c r="C3514" s="3" t="s">
        <v>1189</v>
      </c>
      <c r="D3514" s="4">
        <f>DATE(B3514,N3514,M3514)</f>
        <v>44294</v>
      </c>
      <c r="E3514" s="5">
        <v>2358</v>
      </c>
      <c r="F3514" s="6" t="s">
        <v>14</v>
      </c>
      <c r="G3514" s="6" t="s">
        <v>15</v>
      </c>
      <c r="I3514" s="1" t="s">
        <v>89</v>
      </c>
      <c r="J3514" s="1" t="s">
        <v>3409</v>
      </c>
      <c r="K3514" s="6" t="s">
        <v>34</v>
      </c>
      <c r="L3514" s="6">
        <v>6120</v>
      </c>
      <c r="M3514" s="6">
        <v>8</v>
      </c>
      <c r="N3514" s="6">
        <v>4</v>
      </c>
      <c r="O3514" s="6" t="s">
        <v>35</v>
      </c>
      <c r="P3514" s="6">
        <v>1</v>
      </c>
      <c r="Q3514" s="16" t="str">
        <f>IF($B3514=2014,$P3514,"")</f>
        <v/>
      </c>
      <c r="R3514" s="16" t="str">
        <f>IF($B3514=2015,$P3514,"")</f>
        <v/>
      </c>
      <c r="S3514" s="16" t="str">
        <f>IF($B3514=2016,$P3514,"")</f>
        <v/>
      </c>
      <c r="T3514" s="16" t="str">
        <f>IF($B3514=2017,$P3514,"")</f>
        <v/>
      </c>
      <c r="U3514" s="16" t="str">
        <f>IF($B3514=2018,$P3514,"")</f>
        <v/>
      </c>
      <c r="V3514" s="16" t="str">
        <f>IF($B3514=2019,$P3514,"")</f>
        <v/>
      </c>
      <c r="W3514" s="16" t="str">
        <f>IF($B3514=2020,$P3514,"")</f>
        <v/>
      </c>
      <c r="X3514" s="6">
        <f>IF($B3514=2021,$P3514,"")</f>
        <v>1</v>
      </c>
      <c r="Y3514" s="6" t="str">
        <f>IF($B3514=2022,$P3514,"")</f>
        <v/>
      </c>
      <c r="Z3514" s="6" t="str">
        <f>IF($B3514=2023,$P3514,"")</f>
        <v/>
      </c>
      <c r="AA3514" s="6" t="str">
        <f>IF($B3514=2024,$P3514,"")</f>
        <v/>
      </c>
      <c r="AB3514" s="16" t="str">
        <f>IF($B3514=2025,$P3514,"")</f>
        <v/>
      </c>
    </row>
    <row r="3515" spans="1:28" x14ac:dyDescent="0.25">
      <c r="A3515" s="3">
        <v>1350</v>
      </c>
      <c r="B3515" s="3">
        <v>2022</v>
      </c>
      <c r="C3515" s="3" t="s">
        <v>186</v>
      </c>
      <c r="D3515" s="4">
        <v>44563</v>
      </c>
      <c r="E3515" s="5">
        <v>100</v>
      </c>
      <c r="F3515" s="6" t="s">
        <v>14</v>
      </c>
      <c r="G3515" s="6" t="s">
        <v>15</v>
      </c>
      <c r="I3515" s="1" t="s">
        <v>89</v>
      </c>
      <c r="J3515" s="1" t="s">
        <v>3767</v>
      </c>
      <c r="K3515" s="6" t="s">
        <v>34</v>
      </c>
      <c r="L3515" s="6">
        <v>6213</v>
      </c>
      <c r="M3515" s="6">
        <v>2</v>
      </c>
      <c r="N3515" s="6">
        <v>1</v>
      </c>
      <c r="O3515" s="6" t="s">
        <v>35</v>
      </c>
      <c r="P3515" s="6">
        <v>1</v>
      </c>
      <c r="Q3515" s="16" t="str">
        <f>IF($B3515=2014,$P3515,"")</f>
        <v/>
      </c>
      <c r="R3515" s="16" t="str">
        <f>IF($B3515=2015,$P3515,"")</f>
        <v/>
      </c>
      <c r="S3515" s="16" t="str">
        <f>IF($B3515=2016,$P3515,"")</f>
        <v/>
      </c>
      <c r="T3515" s="16" t="str">
        <f>IF($B3515=2017,$P3515,"")</f>
        <v/>
      </c>
      <c r="U3515" s="16" t="str">
        <f>IF($B3515=2018,$P3515,"")</f>
        <v/>
      </c>
      <c r="V3515" s="16" t="str">
        <f>IF($B3515=2019,$P3515,"")</f>
        <v/>
      </c>
      <c r="W3515" s="16" t="str">
        <f>IF($B3515=2020,$P3515,"")</f>
        <v/>
      </c>
      <c r="X3515" s="6" t="str">
        <f>IF($B3515=2021,$P3515,"")</f>
        <v/>
      </c>
      <c r="Y3515" s="6">
        <f>IF($B3515=2022,$P3515,"")</f>
        <v>1</v>
      </c>
      <c r="Z3515" s="6" t="str">
        <f>IF($B3515=2023,$P3515,"")</f>
        <v/>
      </c>
      <c r="AA3515" s="6" t="str">
        <f>IF($B3515=2024,$P3515,"")</f>
        <v/>
      </c>
      <c r="AB3515" s="16" t="str">
        <f>IF($B3515=2025,$P3515,"")</f>
        <v/>
      </c>
    </row>
    <row r="3516" spans="1:28" x14ac:dyDescent="0.25">
      <c r="A3516" s="3">
        <v>1350</v>
      </c>
      <c r="B3516" s="3">
        <v>2022</v>
      </c>
      <c r="C3516" s="3" t="s">
        <v>1057</v>
      </c>
      <c r="D3516" s="4">
        <v>44672</v>
      </c>
      <c r="E3516" s="5">
        <v>400</v>
      </c>
      <c r="F3516" s="6" t="s">
        <v>14</v>
      </c>
      <c r="G3516" s="6" t="s">
        <v>15</v>
      </c>
      <c r="I3516" s="8" t="s">
        <v>89</v>
      </c>
      <c r="J3516" s="8" t="s">
        <v>3767</v>
      </c>
      <c r="K3516" s="6" t="s">
        <v>34</v>
      </c>
      <c r="L3516" s="6">
        <v>6221</v>
      </c>
      <c r="M3516" s="6">
        <v>21</v>
      </c>
      <c r="N3516" s="6">
        <v>4</v>
      </c>
      <c r="O3516" s="6" t="s">
        <v>35</v>
      </c>
      <c r="P3516" s="6">
        <v>1</v>
      </c>
      <c r="Q3516" s="16" t="str">
        <f>IF($B3516=2014,$P3516,"")</f>
        <v/>
      </c>
      <c r="R3516" s="16" t="str">
        <f>IF($B3516=2015,$P3516,"")</f>
        <v/>
      </c>
      <c r="S3516" s="16" t="str">
        <f>IF($B3516=2016,$P3516,"")</f>
        <v/>
      </c>
      <c r="T3516" s="16" t="str">
        <f>IF($B3516=2017,$P3516,"")</f>
        <v/>
      </c>
      <c r="U3516" s="16" t="str">
        <f>IF($B3516=2018,$P3516,"")</f>
        <v/>
      </c>
      <c r="V3516" s="16" t="str">
        <f>IF($B3516=2019,$P3516,"")</f>
        <v/>
      </c>
      <c r="W3516" s="16" t="str">
        <f>IF($B3516=2020,$P3516,"")</f>
        <v/>
      </c>
      <c r="X3516" s="6" t="str">
        <f>IF($B3516=2021,$P3516,"")</f>
        <v/>
      </c>
      <c r="Y3516" s="6">
        <f>IF($B3516=2022,$P3516,"")</f>
        <v>1</v>
      </c>
      <c r="Z3516" s="6" t="str">
        <f>IF($B3516=2023,$P3516,"")</f>
        <v/>
      </c>
      <c r="AA3516" s="6" t="str">
        <f>IF($B3516=2024,$P3516,"")</f>
        <v/>
      </c>
      <c r="AB3516" s="16" t="str">
        <f>IF($B3516=2025,$P3516,"")</f>
        <v/>
      </c>
    </row>
    <row r="3517" spans="1:28" ht="24" x14ac:dyDescent="0.25">
      <c r="A3517" s="3">
        <v>1350</v>
      </c>
      <c r="B3517" s="3">
        <v>2022</v>
      </c>
      <c r="C3517" s="3" t="s">
        <v>62</v>
      </c>
      <c r="D3517" s="4">
        <f>DATE(B3517,N3517,M3517)</f>
        <v>44734</v>
      </c>
      <c r="E3517" s="5">
        <v>2317</v>
      </c>
      <c r="F3517" s="6" t="s">
        <v>14</v>
      </c>
      <c r="G3517" s="6" t="s">
        <v>15</v>
      </c>
      <c r="I3517" s="1" t="s">
        <v>89</v>
      </c>
      <c r="J3517" s="1" t="s">
        <v>4020</v>
      </c>
      <c r="K3517" s="6" t="s">
        <v>842</v>
      </c>
      <c r="L3517" s="6">
        <v>6301</v>
      </c>
      <c r="M3517" s="6">
        <v>22</v>
      </c>
      <c r="N3517" s="6">
        <v>6</v>
      </c>
      <c r="O3517" s="6" t="s">
        <v>81</v>
      </c>
      <c r="P3517" s="6">
        <v>1</v>
      </c>
      <c r="Q3517" s="16" t="str">
        <f>IF($B3517=2014,$P3517,"")</f>
        <v/>
      </c>
      <c r="R3517" s="16" t="str">
        <f>IF($B3517=2015,$P3517,"")</f>
        <v/>
      </c>
      <c r="S3517" s="16" t="str">
        <f>IF($B3517=2016,$P3517,"")</f>
        <v/>
      </c>
      <c r="T3517" s="16" t="str">
        <f>IF($B3517=2017,$P3517,"")</f>
        <v/>
      </c>
      <c r="U3517" s="16" t="str">
        <f>IF($B3517=2018,$P3517,"")</f>
        <v/>
      </c>
      <c r="V3517" s="16" t="str">
        <f>IF($B3517=2019,$P3517,"")</f>
        <v/>
      </c>
      <c r="W3517" s="16" t="str">
        <f>IF($B3517=2020,$P3517,"")</f>
        <v/>
      </c>
      <c r="X3517" s="6" t="str">
        <f>IF($B3517=2021,$P3517,"")</f>
        <v/>
      </c>
      <c r="Y3517" s="6">
        <f>IF($B3517=2022,$P3517,"")</f>
        <v>1</v>
      </c>
      <c r="Z3517" s="6" t="str">
        <f>IF($B3517=2023,$P3517,"")</f>
        <v/>
      </c>
      <c r="AA3517" s="6" t="str">
        <f>IF($B3517=2024,$P3517,"")</f>
        <v/>
      </c>
      <c r="AB3517" s="16" t="str">
        <f>IF($B3517=2025,$P3517,"")</f>
        <v/>
      </c>
    </row>
    <row r="3518" spans="1:28" x14ac:dyDescent="0.25">
      <c r="A3518" s="3">
        <v>1350</v>
      </c>
      <c r="B3518" s="3">
        <v>2023</v>
      </c>
      <c r="C3518" s="3" t="s">
        <v>1204</v>
      </c>
      <c r="D3518" s="4">
        <f>DATE(B3518,N3518,M3518)</f>
        <v>44941</v>
      </c>
      <c r="E3518" s="5">
        <v>500</v>
      </c>
      <c r="F3518" s="7" t="s">
        <v>14</v>
      </c>
      <c r="G3518" s="7" t="s">
        <v>15</v>
      </c>
      <c r="H3518" s="7"/>
      <c r="I3518" s="1" t="s">
        <v>89</v>
      </c>
      <c r="J3518" s="1" t="s">
        <v>5000</v>
      </c>
      <c r="K3518" s="6" t="s">
        <v>38</v>
      </c>
      <c r="L3518" s="6">
        <v>6314</v>
      </c>
      <c r="M3518" s="6">
        <v>15</v>
      </c>
      <c r="N3518" s="6">
        <v>1</v>
      </c>
      <c r="P3518" s="6">
        <v>1</v>
      </c>
      <c r="Q3518" s="16" t="str">
        <f>IF($B3518=2014,$P3518,"")</f>
        <v/>
      </c>
      <c r="R3518" s="16" t="str">
        <f>IF($B3518=2015,$P3518,"")</f>
        <v/>
      </c>
      <c r="S3518" s="16" t="str">
        <f>IF($B3518=2016,$P3518,"")</f>
        <v/>
      </c>
      <c r="T3518" s="16" t="str">
        <f>IF($B3518=2017,$P3518,"")</f>
        <v/>
      </c>
      <c r="U3518" s="16" t="str">
        <f>IF($B3518=2018,$P3518,"")</f>
        <v/>
      </c>
      <c r="V3518" s="16" t="str">
        <f>IF($B3518=2019,$P3518,"")</f>
        <v/>
      </c>
      <c r="W3518" s="16" t="str">
        <f>IF($B3518=2020,$P3518,"")</f>
        <v/>
      </c>
      <c r="X3518" s="6" t="str">
        <f>IF($B3518=2021,$P3518,"")</f>
        <v/>
      </c>
      <c r="Y3518" s="6" t="str">
        <f>IF($B3518=2022,$P3518,"")</f>
        <v/>
      </c>
      <c r="Z3518" s="6">
        <f>IF($B3518=2023,$P3518,"")</f>
        <v>1</v>
      </c>
      <c r="AA3518" s="6" t="str">
        <f>IF($B3518=2024,$P3518,"")</f>
        <v/>
      </c>
      <c r="AB3518" s="16" t="str">
        <f>IF($B3518=2025,$P3518,"")</f>
        <v/>
      </c>
    </row>
    <row r="3519" spans="1:28" ht="36" x14ac:dyDescent="0.25">
      <c r="A3519" s="3">
        <v>1350</v>
      </c>
      <c r="B3519" s="3">
        <v>2023</v>
      </c>
      <c r="C3519" s="3" t="s">
        <v>153</v>
      </c>
      <c r="D3519" s="4">
        <f>DATE(B3519,N3519,M3519)</f>
        <v>44966</v>
      </c>
      <c r="E3519" s="5">
        <v>30</v>
      </c>
      <c r="F3519" s="7" t="s">
        <v>14</v>
      </c>
      <c r="G3519" s="7" t="s">
        <v>15</v>
      </c>
      <c r="H3519" s="7"/>
      <c r="I3519" s="1" t="s">
        <v>89</v>
      </c>
      <c r="J3519" s="1" t="s">
        <v>5153</v>
      </c>
      <c r="K3519" s="6" t="s">
        <v>72</v>
      </c>
      <c r="L3519" s="6">
        <v>6316</v>
      </c>
      <c r="M3519" s="6">
        <v>9</v>
      </c>
      <c r="N3519" s="6">
        <v>2</v>
      </c>
      <c r="P3519" s="6">
        <v>1</v>
      </c>
      <c r="Q3519" s="16" t="str">
        <f>IF($B3519=2014,$P3519,"")</f>
        <v/>
      </c>
      <c r="R3519" s="16" t="str">
        <f>IF($B3519=2015,$P3519,"")</f>
        <v/>
      </c>
      <c r="S3519" s="16" t="str">
        <f>IF($B3519=2016,$P3519,"")</f>
        <v/>
      </c>
      <c r="T3519" s="16" t="str">
        <f>IF($B3519=2017,$P3519,"")</f>
        <v/>
      </c>
      <c r="U3519" s="16" t="str">
        <f>IF($B3519=2018,$P3519,"")</f>
        <v/>
      </c>
      <c r="V3519" s="16" t="str">
        <f>IF($B3519=2019,$P3519,"")</f>
        <v/>
      </c>
      <c r="W3519" s="16" t="str">
        <f>IF($B3519=2020,$P3519,"")</f>
        <v/>
      </c>
      <c r="X3519" s="6" t="str">
        <f>IF($B3519=2021,$P3519,"")</f>
        <v/>
      </c>
      <c r="Y3519" s="6" t="str">
        <f>IF($B3519=2022,$P3519,"")</f>
        <v/>
      </c>
      <c r="Z3519" s="6">
        <f>IF($B3519=2023,$P3519,"")</f>
        <v>1</v>
      </c>
      <c r="AA3519" s="6" t="str">
        <f>IF($B3519=2024,$P3519,"")</f>
        <v/>
      </c>
      <c r="AB3519" s="16" t="str">
        <f>IF($B3519=2025,$P3519,"")</f>
        <v/>
      </c>
    </row>
    <row r="3520" spans="1:28" ht="24" x14ac:dyDescent="0.25">
      <c r="A3520" s="3">
        <v>1350</v>
      </c>
      <c r="B3520" s="3">
        <v>2023</v>
      </c>
      <c r="C3520" s="3" t="s">
        <v>1352</v>
      </c>
      <c r="D3520" s="4">
        <f>DATE(B3520,N3520,M3520)</f>
        <v>45141</v>
      </c>
      <c r="E3520" s="5">
        <v>136</v>
      </c>
      <c r="F3520" s="7" t="s">
        <v>14</v>
      </c>
      <c r="G3520" s="7" t="s">
        <v>15</v>
      </c>
      <c r="H3520" s="7"/>
      <c r="I3520" s="1" t="s">
        <v>89</v>
      </c>
      <c r="J3520" s="1" t="s">
        <v>5532</v>
      </c>
      <c r="K3520" s="6" t="s">
        <v>163</v>
      </c>
      <c r="L3520" s="6">
        <v>6402</v>
      </c>
      <c r="M3520" s="6">
        <v>3</v>
      </c>
      <c r="N3520" s="6">
        <v>8</v>
      </c>
      <c r="O3520" s="6" t="s">
        <v>679</v>
      </c>
      <c r="P3520" s="6">
        <v>1</v>
      </c>
      <c r="Q3520" s="16" t="str">
        <f>IF($B3520=2014,$P3520,"")</f>
        <v/>
      </c>
      <c r="R3520" s="16" t="str">
        <f>IF($B3520=2015,$P3520,"")</f>
        <v/>
      </c>
      <c r="S3520" s="16" t="str">
        <f>IF($B3520=2016,$P3520,"")</f>
        <v/>
      </c>
      <c r="T3520" s="16" t="str">
        <f>IF($B3520=2017,$P3520,"")</f>
        <v/>
      </c>
      <c r="U3520" s="16" t="str">
        <f>IF($B3520=2018,$P3520,"")</f>
        <v/>
      </c>
      <c r="V3520" s="16" t="str">
        <f>IF($B3520=2019,$P3520,"")</f>
        <v/>
      </c>
      <c r="W3520" s="16" t="str">
        <f>IF($B3520=2020,$P3520,"")</f>
        <v/>
      </c>
      <c r="X3520" s="6" t="str">
        <f>IF($B3520=2021,$P3520,"")</f>
        <v/>
      </c>
      <c r="Y3520" s="6" t="str">
        <f>IF($B3520=2022,$P3520,"")</f>
        <v/>
      </c>
      <c r="Z3520" s="6">
        <f>IF($B3520=2023,$P3520,"")</f>
        <v>1</v>
      </c>
      <c r="AA3520" s="6" t="str">
        <f>IF($B3520=2024,$P3520,"")</f>
        <v/>
      </c>
      <c r="AB3520" s="16" t="str">
        <f>IF($B3520=2025,$P3520,"")</f>
        <v/>
      </c>
    </row>
    <row r="3521" spans="1:28" x14ac:dyDescent="0.25">
      <c r="A3521" s="28">
        <v>1350</v>
      </c>
      <c r="B3521" s="28">
        <v>2024</v>
      </c>
      <c r="C3521" s="28" t="s">
        <v>6256</v>
      </c>
      <c r="D3521" s="29">
        <f>DATE(B3521,N3521,M3521)</f>
        <v>45505</v>
      </c>
      <c r="E3521" s="30">
        <v>233</v>
      </c>
      <c r="F3521" s="31" t="s">
        <v>14</v>
      </c>
      <c r="G3521" s="31" t="s">
        <v>15</v>
      </c>
      <c r="H3521" s="31"/>
      <c r="I3521" s="1" t="s">
        <v>89</v>
      </c>
      <c r="J3521" s="32" t="s">
        <v>6257</v>
      </c>
      <c r="K3521" s="27" t="s">
        <v>6258</v>
      </c>
      <c r="L3521" s="27">
        <v>6502</v>
      </c>
      <c r="M3521" s="27">
        <v>1</v>
      </c>
      <c r="N3521" s="27">
        <v>8</v>
      </c>
      <c r="O3521" s="27" t="s">
        <v>116</v>
      </c>
      <c r="P3521" s="6">
        <v>1</v>
      </c>
      <c r="Q3521" s="16" t="str">
        <f>IF($B3521=2014,$P3521,"")</f>
        <v/>
      </c>
      <c r="R3521" s="16" t="str">
        <f>IF($B3521=2015,$P3521,"")</f>
        <v/>
      </c>
      <c r="S3521" s="16" t="str">
        <f>IF($B3521=2016,$P3521,"")</f>
        <v/>
      </c>
      <c r="T3521" s="16" t="str">
        <f>IF($B3521=2017,$P3521,"")</f>
        <v/>
      </c>
      <c r="U3521" s="16" t="str">
        <f>IF($B3521=2018,$P3521,"")</f>
        <v/>
      </c>
      <c r="V3521" s="16" t="str">
        <f>IF($B3521=2019,$P3521,"")</f>
        <v/>
      </c>
      <c r="W3521" s="16" t="str">
        <f>IF($B3521=2020,$P3521,"")</f>
        <v/>
      </c>
      <c r="X3521" s="6" t="str">
        <f>IF($B3521=2021,$P3521,"")</f>
        <v/>
      </c>
      <c r="Y3521" s="6" t="str">
        <f>IF($B3521=2022,$P3521,"")</f>
        <v/>
      </c>
      <c r="Z3521" s="6" t="str">
        <f>IF($B3521=2023,$P3521,"")</f>
        <v/>
      </c>
      <c r="AA3521" s="6">
        <f>IF($B3521=2024,$P3521,"")</f>
        <v>1</v>
      </c>
      <c r="AB3521" s="16" t="str">
        <f>IF($B3521=2025,$P3521,"")</f>
        <v/>
      </c>
    </row>
    <row r="3522" spans="1:28" x14ac:dyDescent="0.25">
      <c r="A3522" s="28">
        <v>1350</v>
      </c>
      <c r="B3522" s="28">
        <v>2025</v>
      </c>
      <c r="C3522" s="28" t="s">
        <v>1543</v>
      </c>
      <c r="D3522" s="59">
        <f>DATE(B3522,N3522,M3522)</f>
        <v>45662</v>
      </c>
      <c r="E3522" s="30">
        <v>400</v>
      </c>
      <c r="F3522" s="31" t="s">
        <v>14</v>
      </c>
      <c r="G3522" s="31" t="s">
        <v>15</v>
      </c>
      <c r="H3522" s="31"/>
      <c r="I3522" s="1" t="s">
        <v>89</v>
      </c>
      <c r="J3522" s="32" t="s">
        <v>6491</v>
      </c>
      <c r="K3522" s="27" t="s">
        <v>72</v>
      </c>
      <c r="L3522" s="27">
        <v>6514</v>
      </c>
      <c r="M3522" s="27">
        <v>5</v>
      </c>
      <c r="N3522" s="27">
        <v>1</v>
      </c>
      <c r="O3522" s="27"/>
      <c r="P3522" s="6">
        <v>1</v>
      </c>
      <c r="Q3522" s="16" t="str">
        <f>IF($B3522=2014,$P3522,"")</f>
        <v/>
      </c>
      <c r="R3522" s="16" t="str">
        <f>IF($B3522=2015,$P3522,"")</f>
        <v/>
      </c>
      <c r="S3522" s="16" t="str">
        <f>IF($B3522=2016,$P3522,"")</f>
        <v/>
      </c>
      <c r="T3522" s="16" t="str">
        <f>IF($B3522=2017,$P3522,"")</f>
        <v/>
      </c>
      <c r="U3522" s="16" t="str">
        <f>IF($B3522=2018,$P3522,"")</f>
        <v/>
      </c>
      <c r="V3522" s="16" t="str">
        <f>IF($B3522=2019,$P3522,"")</f>
        <v/>
      </c>
      <c r="W3522" s="16" t="str">
        <f>IF($B3522=2020,$P3522,"")</f>
        <v/>
      </c>
      <c r="X3522" s="6" t="str">
        <f>IF($B3522=2021,$P3522,"")</f>
        <v/>
      </c>
      <c r="Y3522" s="6" t="str">
        <f>IF($B3522=2022,$P3522,"")</f>
        <v/>
      </c>
      <c r="Z3522" s="6" t="str">
        <f>IF($B3522=2023,$P3522,"")</f>
        <v/>
      </c>
      <c r="AA3522" s="6" t="str">
        <f>IF($B3522=2024,$P3522,"")</f>
        <v/>
      </c>
      <c r="AB3522" s="16">
        <f>IF($B3522=2025,$P3522,"")</f>
        <v>1</v>
      </c>
    </row>
    <row r="3523" spans="1:28" ht="24" x14ac:dyDescent="0.25">
      <c r="A3523" s="3">
        <v>1350</v>
      </c>
      <c r="B3523" s="5">
        <v>2015</v>
      </c>
      <c r="C3523" s="3" t="s">
        <v>278</v>
      </c>
      <c r="D3523" s="4">
        <f>DATE(B3523,N3523,M3523)</f>
        <v>42273</v>
      </c>
      <c r="E3523" s="5">
        <v>2259</v>
      </c>
      <c r="F3523" s="6" t="s">
        <v>14</v>
      </c>
      <c r="G3523" s="6" t="s">
        <v>15</v>
      </c>
      <c r="I3523" s="8" t="s">
        <v>2459</v>
      </c>
      <c r="J3523" s="8" t="s">
        <v>2460</v>
      </c>
      <c r="K3523" s="6" t="s">
        <v>1425</v>
      </c>
      <c r="L3523" s="6">
        <v>5605</v>
      </c>
      <c r="M3523" s="6">
        <v>26</v>
      </c>
      <c r="N3523" s="6">
        <v>9</v>
      </c>
      <c r="O3523" s="6" t="s">
        <v>81</v>
      </c>
      <c r="P3523" s="6">
        <v>1</v>
      </c>
      <c r="Q3523" s="16" t="str">
        <f>IF($B3523=2014,$P3523,"")</f>
        <v/>
      </c>
      <c r="R3523" s="16">
        <f>IF($B3523=2015,$P3523,"")</f>
        <v>1</v>
      </c>
      <c r="S3523" s="16" t="str">
        <f>IF($B3523=2016,$P3523,"")</f>
        <v/>
      </c>
      <c r="T3523" s="16" t="str">
        <f>IF($B3523=2017,$P3523,"")</f>
        <v/>
      </c>
      <c r="U3523" s="16" t="str">
        <f>IF($B3523=2018,$P3523,"")</f>
        <v/>
      </c>
      <c r="V3523" s="16" t="str">
        <f>IF($B3523=2019,$P3523,"")</f>
        <v/>
      </c>
      <c r="W3523" s="16" t="str">
        <f>IF($B3523=2020,$P3523,"")</f>
        <v/>
      </c>
      <c r="X3523" s="6" t="str">
        <f>IF($B3523=2021,$P3523,"")</f>
        <v/>
      </c>
      <c r="Y3523" s="6" t="str">
        <f>IF($B3523=2022,$P3523,"")</f>
        <v/>
      </c>
      <c r="Z3523" s="6" t="str">
        <f>IF($B3523=2023,$P3523,"")</f>
        <v/>
      </c>
      <c r="AA3523" s="6" t="str">
        <f>IF($B3523=2024,$P3523,"")</f>
        <v/>
      </c>
      <c r="AB3523" s="16" t="str">
        <f>IF($B3523=2025,$P3523,"")</f>
        <v/>
      </c>
    </row>
    <row r="3524" spans="1:28" ht="24" x14ac:dyDescent="0.25">
      <c r="A3524" s="3">
        <v>1350</v>
      </c>
      <c r="B3524" s="5">
        <v>2015</v>
      </c>
      <c r="C3524" s="3" t="s">
        <v>278</v>
      </c>
      <c r="D3524" s="4">
        <f>DATE(B3524,N3524,M3524)</f>
        <v>42273</v>
      </c>
      <c r="E3524" s="5">
        <v>2109</v>
      </c>
      <c r="F3524" s="6" t="s">
        <v>14</v>
      </c>
      <c r="G3524" s="6" t="s">
        <v>15</v>
      </c>
      <c r="I3524" s="8" t="s">
        <v>2459</v>
      </c>
      <c r="J3524" s="8" t="s">
        <v>2461</v>
      </c>
      <c r="K3524" s="6" t="s">
        <v>22</v>
      </c>
      <c r="L3524" s="6">
        <v>5606</v>
      </c>
      <c r="M3524" s="6">
        <v>26</v>
      </c>
      <c r="N3524" s="6">
        <v>9</v>
      </c>
      <c r="P3524" s="6">
        <v>1</v>
      </c>
      <c r="Q3524" s="16" t="str">
        <f>IF($B3524=2014,$P3524,"")</f>
        <v/>
      </c>
      <c r="R3524" s="16">
        <f>IF($B3524=2015,$P3524,"")</f>
        <v>1</v>
      </c>
      <c r="S3524" s="16" t="str">
        <f>IF($B3524=2016,$P3524,"")</f>
        <v/>
      </c>
      <c r="T3524" s="16" t="str">
        <f>IF($B3524=2017,$P3524,"")</f>
        <v/>
      </c>
      <c r="U3524" s="16" t="str">
        <f>IF($B3524=2018,$P3524,"")</f>
        <v/>
      </c>
      <c r="V3524" s="16" t="str">
        <f>IF($B3524=2019,$P3524,"")</f>
        <v/>
      </c>
      <c r="W3524" s="16" t="str">
        <f>IF($B3524=2020,$P3524,"")</f>
        <v/>
      </c>
      <c r="X3524" s="6" t="str">
        <f>IF($B3524=2021,$P3524,"")</f>
        <v/>
      </c>
      <c r="Y3524" s="6" t="str">
        <f>IF($B3524=2022,$P3524,"")</f>
        <v/>
      </c>
      <c r="Z3524" s="6" t="str">
        <f>IF($B3524=2023,$P3524,"")</f>
        <v/>
      </c>
      <c r="AA3524" s="6" t="str">
        <f>IF($B3524=2024,$P3524,"")</f>
        <v/>
      </c>
      <c r="AB3524" s="16" t="str">
        <f>IF($B3524=2025,$P3524,"")</f>
        <v/>
      </c>
    </row>
    <row r="3525" spans="1:28" ht="24" x14ac:dyDescent="0.25">
      <c r="A3525" s="3">
        <v>1350</v>
      </c>
      <c r="B3525" s="3">
        <v>2023</v>
      </c>
      <c r="C3525" s="3" t="s">
        <v>651</v>
      </c>
      <c r="D3525" s="4">
        <f>DATE(B3525,N3525,M3525)</f>
        <v>44990</v>
      </c>
      <c r="E3525" s="5">
        <v>59</v>
      </c>
      <c r="F3525" s="7" t="s">
        <v>14</v>
      </c>
      <c r="G3525" s="7" t="s">
        <v>15</v>
      </c>
      <c r="H3525" s="7"/>
      <c r="I3525" s="1" t="s">
        <v>5315</v>
      </c>
      <c r="J3525" s="1" t="s">
        <v>5316</v>
      </c>
      <c r="K3525" s="6" t="s">
        <v>72</v>
      </c>
      <c r="L3525" s="6">
        <v>6318</v>
      </c>
      <c r="M3525" s="6">
        <v>5</v>
      </c>
      <c r="N3525" s="6">
        <v>3</v>
      </c>
      <c r="P3525" s="6">
        <v>1</v>
      </c>
      <c r="Q3525" s="16" t="str">
        <f>IF($B3525=2014,$P3525,"")</f>
        <v/>
      </c>
      <c r="R3525" s="16" t="str">
        <f>IF($B3525=2015,$P3525,"")</f>
        <v/>
      </c>
      <c r="S3525" s="16" t="str">
        <f>IF($B3525=2016,$P3525,"")</f>
        <v/>
      </c>
      <c r="T3525" s="16" t="str">
        <f>IF($B3525=2017,$P3525,"")</f>
        <v/>
      </c>
      <c r="U3525" s="16" t="str">
        <f>IF($B3525=2018,$P3525,"")</f>
        <v/>
      </c>
      <c r="V3525" s="16" t="str">
        <f>IF($B3525=2019,$P3525,"")</f>
        <v/>
      </c>
      <c r="W3525" s="16" t="str">
        <f>IF($B3525=2020,$P3525,"")</f>
        <v/>
      </c>
      <c r="X3525" s="6" t="str">
        <f>IF($B3525=2021,$P3525,"")</f>
        <v/>
      </c>
      <c r="Y3525" s="6" t="str">
        <f>IF($B3525=2022,$P3525,"")</f>
        <v/>
      </c>
      <c r="Z3525" s="6">
        <f>IF($B3525=2023,$P3525,"")</f>
        <v>1</v>
      </c>
      <c r="AA3525" s="6" t="str">
        <f>IF($B3525=2024,$P3525,"")</f>
        <v/>
      </c>
      <c r="AB3525" s="16" t="str">
        <f>IF($B3525=2025,$P3525,"")</f>
        <v/>
      </c>
    </row>
    <row r="3526" spans="1:28" x14ac:dyDescent="0.25">
      <c r="A3526" s="3">
        <v>1350</v>
      </c>
      <c r="B3526" s="3">
        <v>2022</v>
      </c>
      <c r="C3526" s="3" t="s">
        <v>41</v>
      </c>
      <c r="D3526" s="4">
        <f>DATE(B3526,N3526,M3526)</f>
        <v>44764</v>
      </c>
      <c r="E3526" s="5">
        <v>2218</v>
      </c>
      <c r="F3526" s="7" t="s">
        <v>14</v>
      </c>
      <c r="G3526" s="7" t="s">
        <v>15</v>
      </c>
      <c r="H3526" s="7"/>
      <c r="I3526" s="1" t="s">
        <v>4166</v>
      </c>
      <c r="J3526" s="1" t="s">
        <v>4167</v>
      </c>
      <c r="K3526" s="6" t="s">
        <v>842</v>
      </c>
      <c r="L3526" s="6">
        <v>6302</v>
      </c>
      <c r="M3526" s="6">
        <v>22</v>
      </c>
      <c r="N3526" s="6">
        <v>7</v>
      </c>
      <c r="O3526" s="6" t="s">
        <v>81</v>
      </c>
      <c r="P3526" s="6">
        <v>1</v>
      </c>
      <c r="Q3526" s="16" t="str">
        <f>IF($B3526=2014,$P3526,"")</f>
        <v/>
      </c>
      <c r="R3526" s="16" t="str">
        <f>IF($B3526=2015,$P3526,"")</f>
        <v/>
      </c>
      <c r="S3526" s="16" t="str">
        <f>IF($B3526=2016,$P3526,"")</f>
        <v/>
      </c>
      <c r="T3526" s="16" t="str">
        <f>IF($B3526=2017,$P3526,"")</f>
        <v/>
      </c>
      <c r="U3526" s="16" t="str">
        <f>IF($B3526=2018,$P3526,"")</f>
        <v/>
      </c>
      <c r="V3526" s="16" t="str">
        <f>IF($B3526=2019,$P3526,"")</f>
        <v/>
      </c>
      <c r="W3526" s="16" t="str">
        <f>IF($B3526=2020,$P3526,"")</f>
        <v/>
      </c>
      <c r="X3526" s="6" t="str">
        <f>IF($B3526=2021,$P3526,"")</f>
        <v/>
      </c>
      <c r="Y3526" s="6">
        <f>IF($B3526=2022,$P3526,"")</f>
        <v>1</v>
      </c>
      <c r="Z3526" s="6" t="str">
        <f>IF($B3526=2023,$P3526,"")</f>
        <v/>
      </c>
      <c r="AA3526" s="6" t="str">
        <f>IF($B3526=2024,$P3526,"")</f>
        <v/>
      </c>
      <c r="AB3526" s="16" t="str">
        <f>IF($B3526=2025,$P3526,"")</f>
        <v/>
      </c>
    </row>
    <row r="3527" spans="1:28" ht="24" x14ac:dyDescent="0.25">
      <c r="A3527" s="3">
        <v>1350</v>
      </c>
      <c r="B3527" s="3">
        <v>2022</v>
      </c>
      <c r="C3527" s="3" t="s">
        <v>814</v>
      </c>
      <c r="D3527" s="4">
        <f>DATE(B3527,N3527,M3527)</f>
        <v>44884</v>
      </c>
      <c r="E3527" s="5">
        <v>2235</v>
      </c>
      <c r="F3527" s="7" t="s">
        <v>14</v>
      </c>
      <c r="G3527" s="7" t="s">
        <v>15</v>
      </c>
      <c r="H3527" s="7"/>
      <c r="I3527" s="1" t="s">
        <v>4166</v>
      </c>
      <c r="J3527" s="1" t="s">
        <v>4492</v>
      </c>
      <c r="K3527" s="6" t="s">
        <v>842</v>
      </c>
      <c r="L3527" s="6">
        <v>6309</v>
      </c>
      <c r="M3527" s="6">
        <v>19</v>
      </c>
      <c r="N3527" s="6">
        <v>11</v>
      </c>
      <c r="O3527" s="6" t="s">
        <v>81</v>
      </c>
      <c r="P3527" s="6">
        <v>1</v>
      </c>
      <c r="Q3527" s="16" t="str">
        <f>IF($B3527=2014,$P3527,"")</f>
        <v/>
      </c>
      <c r="R3527" s="16" t="str">
        <f>IF($B3527=2015,$P3527,"")</f>
        <v/>
      </c>
      <c r="S3527" s="16" t="str">
        <f>IF($B3527=2016,$P3527,"")</f>
        <v/>
      </c>
      <c r="T3527" s="16" t="str">
        <f>IF($B3527=2017,$P3527,"")</f>
        <v/>
      </c>
      <c r="U3527" s="16" t="str">
        <f>IF($B3527=2018,$P3527,"")</f>
        <v/>
      </c>
      <c r="V3527" s="16" t="str">
        <f>IF($B3527=2019,$P3527,"")</f>
        <v/>
      </c>
      <c r="W3527" s="16" t="str">
        <f>IF($B3527=2020,$P3527,"")</f>
        <v/>
      </c>
      <c r="X3527" s="6" t="str">
        <f>IF($B3527=2021,$P3527,"")</f>
        <v/>
      </c>
      <c r="Y3527" s="6">
        <f>IF($B3527=2022,$P3527,"")</f>
        <v>1</v>
      </c>
      <c r="Z3527" s="6" t="str">
        <f>IF($B3527=2023,$P3527,"")</f>
        <v/>
      </c>
      <c r="AA3527" s="6" t="str">
        <f>IF($B3527=2024,$P3527,"")</f>
        <v/>
      </c>
      <c r="AB3527" s="16" t="str">
        <f>IF($B3527=2025,$P3527,"")</f>
        <v/>
      </c>
    </row>
    <row r="3528" spans="1:28" x14ac:dyDescent="0.25">
      <c r="A3528" s="3">
        <v>1350</v>
      </c>
      <c r="B3528" s="3">
        <v>2022</v>
      </c>
      <c r="C3528" s="3" t="s">
        <v>721</v>
      </c>
      <c r="D3528" s="4">
        <f>DATE(B3528,N3528,M3528)</f>
        <v>44885</v>
      </c>
      <c r="E3528" s="5">
        <v>1502</v>
      </c>
      <c r="F3528" s="7" t="s">
        <v>14</v>
      </c>
      <c r="G3528" s="7" t="s">
        <v>15</v>
      </c>
      <c r="H3528" s="7"/>
      <c r="I3528" s="1" t="s">
        <v>4166</v>
      </c>
      <c r="J3528" s="1" t="s">
        <v>4583</v>
      </c>
      <c r="K3528" s="6" t="s">
        <v>842</v>
      </c>
      <c r="L3528" s="6">
        <v>6310</v>
      </c>
      <c r="M3528" s="6">
        <v>20</v>
      </c>
      <c r="N3528" s="6">
        <v>11</v>
      </c>
      <c r="O3528" s="6" t="s">
        <v>81</v>
      </c>
      <c r="P3528" s="6">
        <v>1</v>
      </c>
      <c r="Q3528" s="16" t="str">
        <f>IF($B3528=2014,$P3528,"")</f>
        <v/>
      </c>
      <c r="R3528" s="16" t="str">
        <f>IF($B3528=2015,$P3528,"")</f>
        <v/>
      </c>
      <c r="S3528" s="16" t="str">
        <f>IF($B3528=2016,$P3528,"")</f>
        <v/>
      </c>
      <c r="T3528" s="16" t="str">
        <f>IF($B3528=2017,$P3528,"")</f>
        <v/>
      </c>
      <c r="U3528" s="16" t="str">
        <f>IF($B3528=2018,$P3528,"")</f>
        <v/>
      </c>
      <c r="V3528" s="16" t="str">
        <f>IF($B3528=2019,$P3528,"")</f>
        <v/>
      </c>
      <c r="W3528" s="16" t="str">
        <f>IF($B3528=2020,$P3528,"")</f>
        <v/>
      </c>
      <c r="X3528" s="6" t="str">
        <f>IF($B3528=2021,$P3528,"")</f>
        <v/>
      </c>
      <c r="Y3528" s="6">
        <f>IF($B3528=2022,$P3528,"")</f>
        <v>1</v>
      </c>
      <c r="Z3528" s="6" t="str">
        <f>IF($B3528=2023,$P3528,"")</f>
        <v/>
      </c>
      <c r="AA3528" s="6" t="str">
        <f>IF($B3528=2024,$P3528,"")</f>
        <v/>
      </c>
      <c r="AB3528" s="16" t="str">
        <f>IF($B3528=2025,$P3528,"")</f>
        <v/>
      </c>
    </row>
    <row r="3529" spans="1:28" x14ac:dyDescent="0.25">
      <c r="A3529" s="3">
        <v>1350</v>
      </c>
      <c r="B3529" s="3">
        <v>2022</v>
      </c>
      <c r="C3529" s="3" t="s">
        <v>771</v>
      </c>
      <c r="D3529" s="4">
        <f>DATE(B3529,N3529,M3529)</f>
        <v>44897</v>
      </c>
      <c r="E3529" s="5">
        <v>800</v>
      </c>
      <c r="F3529" s="7" t="s">
        <v>14</v>
      </c>
      <c r="G3529" s="7" t="s">
        <v>15</v>
      </c>
      <c r="H3529" s="7"/>
      <c r="I3529" s="1" t="s">
        <v>4166</v>
      </c>
      <c r="J3529" s="1" t="s">
        <v>4751</v>
      </c>
      <c r="K3529" s="6" t="s">
        <v>842</v>
      </c>
      <c r="L3529" s="6">
        <v>6311</v>
      </c>
      <c r="M3529" s="6">
        <v>2</v>
      </c>
      <c r="N3529" s="6">
        <v>12</v>
      </c>
      <c r="O3529" s="6" t="s">
        <v>81</v>
      </c>
      <c r="P3529" s="6">
        <v>1</v>
      </c>
      <c r="Q3529" s="16" t="str">
        <f>IF($B3529=2014,$P3529,"")</f>
        <v/>
      </c>
      <c r="R3529" s="16" t="str">
        <f>IF($B3529=2015,$P3529,"")</f>
        <v/>
      </c>
      <c r="S3529" s="16" t="str">
        <f>IF($B3529=2016,$P3529,"")</f>
        <v/>
      </c>
      <c r="T3529" s="16" t="str">
        <f>IF($B3529=2017,$P3529,"")</f>
        <v/>
      </c>
      <c r="U3529" s="16" t="str">
        <f>IF($B3529=2018,$P3529,"")</f>
        <v/>
      </c>
      <c r="V3529" s="16" t="str">
        <f>IF($B3529=2019,$P3529,"")</f>
        <v/>
      </c>
      <c r="W3529" s="16" t="str">
        <f>IF($B3529=2020,$P3529,"")</f>
        <v/>
      </c>
      <c r="X3529" s="6" t="str">
        <f>IF($B3529=2021,$P3529,"")</f>
        <v/>
      </c>
      <c r="Y3529" s="6">
        <f>IF($B3529=2022,$P3529,"")</f>
        <v>1</v>
      </c>
      <c r="Z3529" s="6" t="str">
        <f>IF($B3529=2023,$P3529,"")</f>
        <v/>
      </c>
      <c r="AA3529" s="6" t="str">
        <f>IF($B3529=2024,$P3529,"")</f>
        <v/>
      </c>
      <c r="AB3529" s="16" t="str">
        <f>IF($B3529=2025,$P3529,"")</f>
        <v/>
      </c>
    </row>
    <row r="3530" spans="1:28" x14ac:dyDescent="0.25">
      <c r="A3530" s="3">
        <v>1350</v>
      </c>
      <c r="B3530" s="3">
        <v>2022</v>
      </c>
      <c r="C3530" s="3" t="s">
        <v>223</v>
      </c>
      <c r="D3530" s="4">
        <f>DATE(B3530,N3530,M3530)</f>
        <v>44904</v>
      </c>
      <c r="E3530" s="5">
        <v>559</v>
      </c>
      <c r="F3530" s="6" t="s">
        <v>14</v>
      </c>
      <c r="G3530" s="6" t="s">
        <v>15</v>
      </c>
      <c r="I3530" s="1" t="s">
        <v>4166</v>
      </c>
      <c r="J3530" s="1" t="s">
        <v>4847</v>
      </c>
      <c r="K3530" s="6" t="s">
        <v>72</v>
      </c>
      <c r="L3530" s="6">
        <v>6312</v>
      </c>
      <c r="M3530" s="6">
        <v>9</v>
      </c>
      <c r="N3530" s="6">
        <v>12</v>
      </c>
      <c r="P3530" s="6">
        <v>1</v>
      </c>
      <c r="Q3530" s="16" t="str">
        <f>IF($B3530=2014,$P3530,"")</f>
        <v/>
      </c>
      <c r="R3530" s="16" t="str">
        <f>IF($B3530=2015,$P3530,"")</f>
        <v/>
      </c>
      <c r="S3530" s="16" t="str">
        <f>IF($B3530=2016,$P3530,"")</f>
        <v/>
      </c>
      <c r="T3530" s="16" t="str">
        <f>IF($B3530=2017,$P3530,"")</f>
        <v/>
      </c>
      <c r="U3530" s="16" t="str">
        <f>IF($B3530=2018,$P3530,"")</f>
        <v/>
      </c>
      <c r="V3530" s="16" t="str">
        <f>IF($B3530=2019,$P3530,"")</f>
        <v/>
      </c>
      <c r="W3530" s="16" t="str">
        <f>IF($B3530=2020,$P3530,"")</f>
        <v/>
      </c>
      <c r="X3530" s="6" t="str">
        <f>IF($B3530=2021,$P3530,"")</f>
        <v/>
      </c>
      <c r="Y3530" s="6">
        <f>IF($B3530=2022,$P3530,"")</f>
        <v>1</v>
      </c>
      <c r="Z3530" s="6" t="str">
        <f>IF($B3530=2023,$P3530,"")</f>
        <v/>
      </c>
      <c r="AA3530" s="6" t="str">
        <f>IF($B3530=2024,$P3530,"")</f>
        <v/>
      </c>
      <c r="AB3530" s="16" t="str">
        <f>IF($B3530=2025,$P3530,"")</f>
        <v/>
      </c>
    </row>
    <row r="3531" spans="1:28" x14ac:dyDescent="0.25">
      <c r="A3531" s="3">
        <v>1350</v>
      </c>
      <c r="B3531" s="3">
        <v>2023</v>
      </c>
      <c r="C3531" s="3" t="s">
        <v>169</v>
      </c>
      <c r="D3531" s="4">
        <f>DATE(B3531,N3531,M3531)</f>
        <v>44955</v>
      </c>
      <c r="E3531" s="5">
        <v>328</v>
      </c>
      <c r="F3531" s="7" t="s">
        <v>14</v>
      </c>
      <c r="G3531" s="7" t="s">
        <v>15</v>
      </c>
      <c r="H3531" s="7"/>
      <c r="I3531" s="1" t="s">
        <v>4166</v>
      </c>
      <c r="J3531" s="1" t="s">
        <v>5102</v>
      </c>
      <c r="K3531" s="6" t="s">
        <v>842</v>
      </c>
      <c r="L3531" s="6">
        <v>6315</v>
      </c>
      <c r="M3531" s="6">
        <v>29</v>
      </c>
      <c r="N3531" s="6">
        <v>1</v>
      </c>
      <c r="O3531" s="6" t="s">
        <v>81</v>
      </c>
      <c r="P3531" s="6">
        <v>1</v>
      </c>
      <c r="Q3531" s="16" t="str">
        <f>IF($B3531=2014,$P3531,"")</f>
        <v/>
      </c>
      <c r="R3531" s="16" t="str">
        <f>IF($B3531=2015,$P3531,"")</f>
        <v/>
      </c>
      <c r="S3531" s="16" t="str">
        <f>IF($B3531=2016,$P3531,"")</f>
        <v/>
      </c>
      <c r="T3531" s="16" t="str">
        <f>IF($B3531=2017,$P3531,"")</f>
        <v/>
      </c>
      <c r="U3531" s="16" t="str">
        <f>IF($B3531=2018,$P3531,"")</f>
        <v/>
      </c>
      <c r="V3531" s="16" t="str">
        <f>IF($B3531=2019,$P3531,"")</f>
        <v/>
      </c>
      <c r="W3531" s="16" t="str">
        <f>IF($B3531=2020,$P3531,"")</f>
        <v/>
      </c>
      <c r="X3531" s="6" t="str">
        <f>IF($B3531=2021,$P3531,"")</f>
        <v/>
      </c>
      <c r="Y3531" s="6" t="str">
        <f>IF($B3531=2022,$P3531,"")</f>
        <v/>
      </c>
      <c r="Z3531" s="6">
        <f>IF($B3531=2023,$P3531,"")</f>
        <v>1</v>
      </c>
      <c r="AA3531" s="6" t="str">
        <f>IF($B3531=2024,$P3531,"")</f>
        <v/>
      </c>
      <c r="AB3531" s="16" t="str">
        <f>IF($B3531=2025,$P3531,"")</f>
        <v/>
      </c>
    </row>
    <row r="3532" spans="1:28" ht="24" x14ac:dyDescent="0.25">
      <c r="A3532" s="3">
        <v>1350</v>
      </c>
      <c r="B3532" s="3">
        <v>2023</v>
      </c>
      <c r="C3532" s="3" t="s">
        <v>150</v>
      </c>
      <c r="D3532" s="4">
        <f>DATE(B3532,N3532,M3532)</f>
        <v>44964</v>
      </c>
      <c r="E3532" s="5">
        <v>2203</v>
      </c>
      <c r="F3532" s="7" t="s">
        <v>14</v>
      </c>
      <c r="G3532" s="7" t="s">
        <v>15</v>
      </c>
      <c r="H3532" s="7"/>
      <c r="I3532" s="1" t="s">
        <v>4166</v>
      </c>
      <c r="J3532" s="1" t="s">
        <v>5152</v>
      </c>
      <c r="K3532" s="6" t="s">
        <v>274</v>
      </c>
      <c r="L3532" s="6">
        <v>6316</v>
      </c>
      <c r="M3532" s="6">
        <v>7</v>
      </c>
      <c r="N3532" s="6">
        <v>2</v>
      </c>
      <c r="P3532" s="6">
        <v>1</v>
      </c>
      <c r="Q3532" s="16" t="str">
        <f>IF($B3532=2014,$P3532,"")</f>
        <v/>
      </c>
      <c r="R3532" s="16" t="str">
        <f>IF($B3532=2015,$P3532,"")</f>
        <v/>
      </c>
      <c r="S3532" s="16" t="str">
        <f>IF($B3532=2016,$P3532,"")</f>
        <v/>
      </c>
      <c r="T3532" s="16" t="str">
        <f>IF($B3532=2017,$P3532,"")</f>
        <v/>
      </c>
      <c r="U3532" s="16" t="str">
        <f>IF($B3532=2018,$P3532,"")</f>
        <v/>
      </c>
      <c r="V3532" s="16" t="str">
        <f>IF($B3532=2019,$P3532,"")</f>
        <v/>
      </c>
      <c r="W3532" s="16" t="str">
        <f>IF($B3532=2020,$P3532,"")</f>
        <v/>
      </c>
      <c r="X3532" s="6" t="str">
        <f>IF($B3532=2021,$P3532,"")</f>
        <v/>
      </c>
      <c r="Y3532" s="6" t="str">
        <f>IF($B3532=2022,$P3532,"")</f>
        <v/>
      </c>
      <c r="Z3532" s="6">
        <f>IF($B3532=2023,$P3532,"")</f>
        <v>1</v>
      </c>
      <c r="AA3532" s="6" t="str">
        <f>IF($B3532=2024,$P3532,"")</f>
        <v/>
      </c>
      <c r="AB3532" s="16" t="str">
        <f>IF($B3532=2025,$P3532,"")</f>
        <v/>
      </c>
    </row>
    <row r="3533" spans="1:28" x14ac:dyDescent="0.25">
      <c r="A3533" s="3">
        <v>1350</v>
      </c>
      <c r="B3533" s="3">
        <v>2023</v>
      </c>
      <c r="C3533" s="3" t="s">
        <v>150</v>
      </c>
      <c r="D3533" s="4">
        <f>DATE(B3533,N3533,M3533)</f>
        <v>44964</v>
      </c>
      <c r="E3533" s="5">
        <v>2121</v>
      </c>
      <c r="F3533" s="7" t="s">
        <v>14</v>
      </c>
      <c r="G3533" s="7" t="s">
        <v>15</v>
      </c>
      <c r="H3533" s="7"/>
      <c r="I3533" s="1" t="s">
        <v>4166</v>
      </c>
      <c r="J3533" s="1" t="s">
        <v>5268</v>
      </c>
      <c r="K3533" s="6" t="s">
        <v>178</v>
      </c>
      <c r="L3533" s="6">
        <v>6317</v>
      </c>
      <c r="M3533" s="6">
        <v>7</v>
      </c>
      <c r="N3533" s="6">
        <v>2</v>
      </c>
      <c r="O3533" s="6" t="s">
        <v>81</v>
      </c>
      <c r="P3533" s="6">
        <v>1</v>
      </c>
      <c r="Q3533" s="16" t="str">
        <f>IF($B3533=2014,$P3533,"")</f>
        <v/>
      </c>
      <c r="R3533" s="16" t="str">
        <f>IF($B3533=2015,$P3533,"")</f>
        <v/>
      </c>
      <c r="S3533" s="16" t="str">
        <f>IF($B3533=2016,$P3533,"")</f>
        <v/>
      </c>
      <c r="T3533" s="16" t="str">
        <f>IF($B3533=2017,$P3533,"")</f>
        <v/>
      </c>
      <c r="U3533" s="16" t="str">
        <f>IF($B3533=2018,$P3533,"")</f>
        <v/>
      </c>
      <c r="V3533" s="16" t="str">
        <f>IF($B3533=2019,$P3533,"")</f>
        <v/>
      </c>
      <c r="W3533" s="16" t="str">
        <f>IF($B3533=2020,$P3533,"")</f>
        <v/>
      </c>
      <c r="X3533" s="6" t="str">
        <f>IF($B3533=2021,$P3533,"")</f>
        <v/>
      </c>
      <c r="Y3533" s="6" t="str">
        <f>IF($B3533=2022,$P3533,"")</f>
        <v/>
      </c>
      <c r="Z3533" s="6">
        <f>IF($B3533=2023,$P3533,"")</f>
        <v>1</v>
      </c>
      <c r="AA3533" s="6" t="str">
        <f>IF($B3533=2024,$P3533,"")</f>
        <v/>
      </c>
      <c r="AB3533" s="16" t="str">
        <f>IF($B3533=2025,$P3533,"")</f>
        <v/>
      </c>
    </row>
    <row r="3534" spans="1:28" x14ac:dyDescent="0.25">
      <c r="A3534" s="3">
        <v>1350</v>
      </c>
      <c r="B3534" s="3">
        <v>2023</v>
      </c>
      <c r="C3534" s="3" t="s">
        <v>1038</v>
      </c>
      <c r="D3534" s="4">
        <f>DATE(B3534,N3534,M3534)</f>
        <v>44975</v>
      </c>
      <c r="E3534" s="5">
        <v>1746</v>
      </c>
      <c r="F3534" s="7" t="s">
        <v>14</v>
      </c>
      <c r="G3534" s="7" t="s">
        <v>15</v>
      </c>
      <c r="H3534" s="7"/>
      <c r="I3534" s="1" t="s">
        <v>4166</v>
      </c>
      <c r="J3534" s="1" t="s">
        <v>5269</v>
      </c>
      <c r="K3534" s="6" t="s">
        <v>842</v>
      </c>
      <c r="L3534" s="6">
        <v>6317</v>
      </c>
      <c r="M3534" s="6">
        <v>18</v>
      </c>
      <c r="N3534" s="6">
        <v>2</v>
      </c>
      <c r="O3534" s="6" t="str">
        <f>IF(K3534="HR","NOR"," ")</f>
        <v>NOR</v>
      </c>
      <c r="P3534" s="6">
        <v>1</v>
      </c>
      <c r="Q3534" s="16" t="str">
        <f>IF($B3534=2014,$P3534,"")</f>
        <v/>
      </c>
      <c r="R3534" s="16" t="str">
        <f>IF($B3534=2015,$P3534,"")</f>
        <v/>
      </c>
      <c r="S3534" s="16" t="str">
        <f>IF($B3534=2016,$P3534,"")</f>
        <v/>
      </c>
      <c r="T3534" s="16" t="str">
        <f>IF($B3534=2017,$P3534,"")</f>
        <v/>
      </c>
      <c r="U3534" s="16" t="str">
        <f>IF($B3534=2018,$P3534,"")</f>
        <v/>
      </c>
      <c r="V3534" s="16" t="str">
        <f>IF($B3534=2019,$P3534,"")</f>
        <v/>
      </c>
      <c r="W3534" s="16" t="str">
        <f>IF($B3534=2020,$P3534,"")</f>
        <v/>
      </c>
      <c r="X3534" s="6" t="str">
        <f>IF($B3534=2021,$P3534,"")</f>
        <v/>
      </c>
      <c r="Y3534" s="6" t="str">
        <f>IF($B3534=2022,$P3534,"")</f>
        <v/>
      </c>
      <c r="Z3534" s="6">
        <f>IF($B3534=2023,$P3534,"")</f>
        <v>1</v>
      </c>
      <c r="AA3534" s="6" t="str">
        <f>IF($B3534=2024,$P3534,"")</f>
        <v/>
      </c>
      <c r="AB3534" s="16" t="str">
        <f>IF($B3534=2025,$P3534,"")</f>
        <v/>
      </c>
    </row>
    <row r="3535" spans="1:28" x14ac:dyDescent="0.25">
      <c r="A3535" s="3">
        <v>1350</v>
      </c>
      <c r="B3535" s="3">
        <v>2023</v>
      </c>
      <c r="C3535" s="3" t="s">
        <v>3302</v>
      </c>
      <c r="D3535" s="4">
        <f>DATE(B3535,N3535,M3535)</f>
        <v>45030</v>
      </c>
      <c r="E3535" s="3">
        <v>300</v>
      </c>
      <c r="F3535" s="6" t="s">
        <v>14</v>
      </c>
      <c r="G3535" s="6" t="s">
        <v>15</v>
      </c>
      <c r="I3535" s="1" t="s">
        <v>4166</v>
      </c>
      <c r="J3535" s="1" t="s">
        <v>5359</v>
      </c>
      <c r="K3535" s="6" t="s">
        <v>842</v>
      </c>
      <c r="L3535" s="6">
        <v>6320</v>
      </c>
      <c r="M3535" s="6">
        <v>14</v>
      </c>
      <c r="N3535" s="6">
        <v>4</v>
      </c>
      <c r="O3535" s="6" t="s">
        <v>81</v>
      </c>
      <c r="P3535" s="6">
        <v>1</v>
      </c>
      <c r="Q3535" s="16" t="str">
        <f>IF($B3535=2014,$P3535,"")</f>
        <v/>
      </c>
      <c r="R3535" s="16" t="str">
        <f>IF($B3535=2015,$P3535,"")</f>
        <v/>
      </c>
      <c r="S3535" s="16" t="str">
        <f>IF($B3535=2016,$P3535,"")</f>
        <v/>
      </c>
      <c r="T3535" s="16" t="str">
        <f>IF($B3535=2017,$P3535,"")</f>
        <v/>
      </c>
      <c r="U3535" s="16" t="str">
        <f>IF($B3535=2018,$P3535,"")</f>
        <v/>
      </c>
      <c r="V3535" s="16" t="str">
        <f>IF($B3535=2019,$P3535,"")</f>
        <v/>
      </c>
      <c r="W3535" s="16" t="str">
        <f>IF($B3535=2020,$P3535,"")</f>
        <v/>
      </c>
      <c r="X3535" s="6" t="str">
        <f>IF($B3535=2021,$P3535,"")</f>
        <v/>
      </c>
      <c r="Y3535" s="6" t="str">
        <f>IF($B3535=2022,$P3535,"")</f>
        <v/>
      </c>
      <c r="Z3535" s="6">
        <f>IF($B3535=2023,$P3535,"")</f>
        <v>1</v>
      </c>
      <c r="AA3535" s="6" t="str">
        <f>IF($B3535=2024,$P3535,"")</f>
        <v/>
      </c>
      <c r="AB3535" s="16" t="str">
        <f>IF($B3535=2025,$P3535,"")</f>
        <v/>
      </c>
    </row>
    <row r="3536" spans="1:28" x14ac:dyDescent="0.25">
      <c r="A3536" s="3">
        <v>1350</v>
      </c>
      <c r="B3536" s="3">
        <v>2023</v>
      </c>
      <c r="C3536" s="3" t="s">
        <v>1057</v>
      </c>
      <c r="D3536" s="4">
        <f>DATE(B3536,N3536,M3536)</f>
        <v>45037</v>
      </c>
      <c r="E3536" s="5">
        <v>218</v>
      </c>
      <c r="F3536" s="7" t="s">
        <v>14</v>
      </c>
      <c r="G3536" s="7" t="s">
        <v>15</v>
      </c>
      <c r="H3536" s="7"/>
      <c r="I3536" s="1" t="s">
        <v>4166</v>
      </c>
      <c r="J3536" s="1" t="s">
        <v>5408</v>
      </c>
      <c r="K3536" s="6" t="s">
        <v>842</v>
      </c>
      <c r="L3536" s="6">
        <v>6321</v>
      </c>
      <c r="M3536" s="6">
        <v>21</v>
      </c>
      <c r="N3536" s="6">
        <v>4</v>
      </c>
      <c r="O3536" s="6" t="s">
        <v>81</v>
      </c>
      <c r="P3536" s="6">
        <v>1</v>
      </c>
      <c r="Q3536" s="16" t="str">
        <f>IF($B3536=2014,$P3536,"")</f>
        <v/>
      </c>
      <c r="R3536" s="16" t="str">
        <f>IF($B3536=2015,$P3536,"")</f>
        <v/>
      </c>
      <c r="S3536" s="16" t="str">
        <f>IF($B3536=2016,$P3536,"")</f>
        <v/>
      </c>
      <c r="T3536" s="16" t="str">
        <f>IF($B3536=2017,$P3536,"")</f>
        <v/>
      </c>
      <c r="U3536" s="16" t="str">
        <f>IF($B3536=2018,$P3536,"")</f>
        <v/>
      </c>
      <c r="V3536" s="16" t="str">
        <f>IF($B3536=2019,$P3536,"")</f>
        <v/>
      </c>
      <c r="W3536" s="16" t="str">
        <f>IF($B3536=2020,$P3536,"")</f>
        <v/>
      </c>
      <c r="X3536" s="6" t="str">
        <f>IF($B3536=2021,$P3536,"")</f>
        <v/>
      </c>
      <c r="Y3536" s="6" t="str">
        <f>IF($B3536=2022,$P3536,"")</f>
        <v/>
      </c>
      <c r="Z3536" s="6">
        <f>IF($B3536=2023,$P3536,"")</f>
        <v>1</v>
      </c>
      <c r="AA3536" s="6" t="str">
        <f>IF($B3536=2024,$P3536,"")</f>
        <v/>
      </c>
      <c r="AB3536" s="16" t="str">
        <f>IF($B3536=2025,$P3536,"")</f>
        <v/>
      </c>
    </row>
    <row r="3537" spans="1:28" x14ac:dyDescent="0.25">
      <c r="A3537" s="3">
        <v>1350</v>
      </c>
      <c r="B3537" s="3">
        <v>2023</v>
      </c>
      <c r="C3537" s="3" t="s">
        <v>2505</v>
      </c>
      <c r="D3537" s="4">
        <f>DATE(B3537,N3537,M3537)</f>
        <v>45050</v>
      </c>
      <c r="E3537" s="5">
        <v>0</v>
      </c>
      <c r="F3537" s="6" t="s">
        <v>14</v>
      </c>
      <c r="G3537" s="6" t="s">
        <v>15</v>
      </c>
      <c r="I3537" s="1" t="s">
        <v>4166</v>
      </c>
      <c r="J3537" s="1" t="s">
        <v>5452</v>
      </c>
      <c r="K3537" s="6" t="s">
        <v>72</v>
      </c>
      <c r="L3537" s="6">
        <v>6322</v>
      </c>
      <c r="M3537" s="6">
        <v>4</v>
      </c>
      <c r="N3537" s="6">
        <v>5</v>
      </c>
      <c r="P3537" s="6">
        <v>1</v>
      </c>
      <c r="Q3537" s="16" t="str">
        <f>IF($B3537=2014,$P3537,"")</f>
        <v/>
      </c>
      <c r="R3537" s="16" t="str">
        <f>IF($B3537=2015,$P3537,"")</f>
        <v/>
      </c>
      <c r="S3537" s="16" t="str">
        <f>IF($B3537=2016,$P3537,"")</f>
        <v/>
      </c>
      <c r="T3537" s="16" t="str">
        <f>IF($B3537=2017,$P3537,"")</f>
        <v/>
      </c>
      <c r="U3537" s="16" t="str">
        <f>IF($B3537=2018,$P3537,"")</f>
        <v/>
      </c>
      <c r="V3537" s="16" t="str">
        <f>IF($B3537=2019,$P3537,"")</f>
        <v/>
      </c>
      <c r="W3537" s="16" t="str">
        <f>IF($B3537=2020,$P3537,"")</f>
        <v/>
      </c>
      <c r="X3537" s="6" t="str">
        <f>IF($B3537=2021,$P3537,"")</f>
        <v/>
      </c>
      <c r="Y3537" s="6" t="str">
        <f>IF($B3537=2022,$P3537,"")</f>
        <v/>
      </c>
      <c r="Z3537" s="6">
        <f>IF($B3537=2023,$P3537,"")</f>
        <v>1</v>
      </c>
      <c r="AA3537" s="6" t="str">
        <f>IF($B3537=2024,$P3537,"")</f>
        <v/>
      </c>
      <c r="AB3537" s="16" t="str">
        <f>IF($B3537=2025,$P3537,"")</f>
        <v/>
      </c>
    </row>
    <row r="3538" spans="1:28" x14ac:dyDescent="0.25">
      <c r="A3538" s="3">
        <v>1350</v>
      </c>
      <c r="B3538" s="3">
        <v>2023</v>
      </c>
      <c r="C3538" s="3" t="s">
        <v>2505</v>
      </c>
      <c r="D3538" s="4">
        <f>DATE(B3538,N3538,M3538)</f>
        <v>45050</v>
      </c>
      <c r="E3538" s="5">
        <v>26</v>
      </c>
      <c r="F3538" s="7" t="s">
        <v>14</v>
      </c>
      <c r="G3538" s="7" t="s">
        <v>15</v>
      </c>
      <c r="H3538" s="7"/>
      <c r="I3538" s="1" t="s">
        <v>4166</v>
      </c>
      <c r="J3538" s="1" t="s">
        <v>5533</v>
      </c>
      <c r="K3538" s="6" t="s">
        <v>842</v>
      </c>
      <c r="L3538" s="6">
        <v>6402</v>
      </c>
      <c r="M3538" s="6">
        <v>4</v>
      </c>
      <c r="N3538" s="6">
        <v>5</v>
      </c>
      <c r="O3538" s="6" t="s">
        <v>81</v>
      </c>
      <c r="P3538" s="6">
        <v>1</v>
      </c>
      <c r="Q3538" s="16" t="str">
        <f>IF($B3538=2014,$P3538,"")</f>
        <v/>
      </c>
      <c r="R3538" s="16" t="str">
        <f>IF($B3538=2015,$P3538,"")</f>
        <v/>
      </c>
      <c r="S3538" s="16" t="str">
        <f>IF($B3538=2016,$P3538,"")</f>
        <v/>
      </c>
      <c r="T3538" s="16" t="str">
        <f>IF($B3538=2017,$P3538,"")</f>
        <v/>
      </c>
      <c r="U3538" s="16" t="str">
        <f>IF($B3538=2018,$P3538,"")</f>
        <v/>
      </c>
      <c r="V3538" s="16" t="str">
        <f>IF($B3538=2019,$P3538,"")</f>
        <v/>
      </c>
      <c r="W3538" s="16" t="str">
        <f>IF($B3538=2020,$P3538,"")</f>
        <v/>
      </c>
      <c r="X3538" s="6" t="str">
        <f>IF($B3538=2021,$P3538,"")</f>
        <v/>
      </c>
      <c r="Y3538" s="6" t="str">
        <f>IF($B3538=2022,$P3538,"")</f>
        <v/>
      </c>
      <c r="Z3538" s="6">
        <f>IF($B3538=2023,$P3538,"")</f>
        <v>1</v>
      </c>
      <c r="AA3538" s="6" t="str">
        <f>IF($B3538=2024,$P3538,"")</f>
        <v/>
      </c>
      <c r="AB3538" s="16" t="str">
        <f>IF($B3538=2025,$P3538,"")</f>
        <v/>
      </c>
    </row>
    <row r="3539" spans="1:28" x14ac:dyDescent="0.25">
      <c r="A3539" s="3">
        <v>1350</v>
      </c>
      <c r="B3539" s="3">
        <v>2023</v>
      </c>
      <c r="C3539" s="3" t="s">
        <v>258</v>
      </c>
      <c r="D3539" s="4">
        <f>DATE(B3539,N3539,M3539)</f>
        <v>45228</v>
      </c>
      <c r="E3539" s="5" t="s">
        <v>5930</v>
      </c>
      <c r="F3539" s="7" t="s">
        <v>14</v>
      </c>
      <c r="G3539" s="7" t="s">
        <v>15</v>
      </c>
      <c r="H3539" s="7"/>
      <c r="I3539" s="1" t="s">
        <v>4166</v>
      </c>
      <c r="J3539" s="1" t="s">
        <v>5931</v>
      </c>
      <c r="K3539" s="6" t="s">
        <v>72</v>
      </c>
      <c r="L3539" s="6">
        <v>6409</v>
      </c>
      <c r="M3539" s="6">
        <v>29</v>
      </c>
      <c r="N3539" s="6">
        <v>10</v>
      </c>
      <c r="P3539" s="6">
        <v>1</v>
      </c>
      <c r="Q3539" s="16" t="str">
        <f>IF($B3539=2014,$P3539,"")</f>
        <v/>
      </c>
      <c r="R3539" s="16" t="str">
        <f>IF($B3539=2015,$P3539,"")</f>
        <v/>
      </c>
      <c r="S3539" s="16" t="str">
        <f>IF($B3539=2016,$P3539,"")</f>
        <v/>
      </c>
      <c r="T3539" s="16" t="str">
        <f>IF($B3539=2017,$P3539,"")</f>
        <v/>
      </c>
      <c r="U3539" s="16" t="str">
        <f>IF($B3539=2018,$P3539,"")</f>
        <v/>
      </c>
      <c r="V3539" s="16" t="str">
        <f>IF($B3539=2019,$P3539,"")</f>
        <v/>
      </c>
      <c r="W3539" s="16" t="str">
        <f>IF($B3539=2020,$P3539,"")</f>
        <v/>
      </c>
      <c r="X3539" s="6" t="str">
        <f>IF($B3539=2021,$P3539,"")</f>
        <v/>
      </c>
      <c r="Y3539" s="6" t="str">
        <f>IF($B3539=2022,$P3539,"")</f>
        <v/>
      </c>
      <c r="Z3539" s="6">
        <f>IF($B3539=2023,$P3539,"")</f>
        <v>1</v>
      </c>
      <c r="AA3539" s="6" t="str">
        <f>IF($B3539=2024,$P3539,"")</f>
        <v/>
      </c>
      <c r="AB3539" s="16" t="str">
        <f>IF($B3539=2025,$P3539,"")</f>
        <v/>
      </c>
    </row>
    <row r="3540" spans="1:28" x14ac:dyDescent="0.25">
      <c r="A3540" s="3">
        <v>1350</v>
      </c>
      <c r="B3540" s="3">
        <v>2023</v>
      </c>
      <c r="C3540" s="3" t="s">
        <v>243</v>
      </c>
      <c r="D3540" s="4">
        <f>DATE(B3540,N3540,M3540)</f>
        <v>45240</v>
      </c>
      <c r="E3540" s="5">
        <v>2353</v>
      </c>
      <c r="F3540" s="7" t="s">
        <v>14</v>
      </c>
      <c r="G3540" s="7" t="s">
        <v>15</v>
      </c>
      <c r="H3540" s="7"/>
      <c r="I3540" s="1" t="s">
        <v>4166</v>
      </c>
      <c r="J3540" s="1" t="s">
        <v>5932</v>
      </c>
      <c r="K3540" s="6" t="s">
        <v>842</v>
      </c>
      <c r="L3540" s="6">
        <v>6409</v>
      </c>
      <c r="M3540" s="6">
        <v>10</v>
      </c>
      <c r="N3540" s="6">
        <v>11</v>
      </c>
      <c r="O3540" s="6" t="s">
        <v>81</v>
      </c>
      <c r="P3540" s="6">
        <v>1</v>
      </c>
      <c r="Q3540" s="16" t="str">
        <f>IF($B3540=2014,$P3540,"")</f>
        <v/>
      </c>
      <c r="R3540" s="16" t="str">
        <f>IF($B3540=2015,$P3540,"")</f>
        <v/>
      </c>
      <c r="S3540" s="16" t="str">
        <f>IF($B3540=2016,$P3540,"")</f>
        <v/>
      </c>
      <c r="T3540" s="16" t="str">
        <f>IF($B3540=2017,$P3540,"")</f>
        <v/>
      </c>
      <c r="U3540" s="16" t="str">
        <f>IF($B3540=2018,$P3540,"")</f>
        <v/>
      </c>
      <c r="V3540" s="16" t="str">
        <f>IF($B3540=2019,$P3540,"")</f>
        <v/>
      </c>
      <c r="W3540" s="16" t="str">
        <f>IF($B3540=2020,$P3540,"")</f>
        <v/>
      </c>
      <c r="X3540" s="6" t="str">
        <f>IF($B3540=2021,$P3540,"")</f>
        <v/>
      </c>
      <c r="Y3540" s="6" t="str">
        <f>IF($B3540=2022,$P3540,"")</f>
        <v/>
      </c>
      <c r="Z3540" s="6">
        <f>IF($B3540=2023,$P3540,"")</f>
        <v>1</v>
      </c>
      <c r="AA3540" s="6" t="str">
        <f>IF($B3540=2024,$P3540,"")</f>
        <v/>
      </c>
      <c r="AB3540" s="16" t="str">
        <f>IF($B3540=2025,$P3540,"")</f>
        <v/>
      </c>
    </row>
    <row r="3541" spans="1:28" x14ac:dyDescent="0.25">
      <c r="A3541" s="3">
        <v>1350</v>
      </c>
      <c r="B3541" s="3">
        <v>2023</v>
      </c>
      <c r="C3541" s="3" t="s">
        <v>1055</v>
      </c>
      <c r="D3541" s="4">
        <f>DATE(B3541,N3541,M3541)</f>
        <v>45268</v>
      </c>
      <c r="E3541" s="5">
        <v>100</v>
      </c>
      <c r="F3541" s="7" t="s">
        <v>14</v>
      </c>
      <c r="G3541" s="7" t="s">
        <v>15</v>
      </c>
      <c r="H3541" s="7"/>
      <c r="I3541" s="1" t="s">
        <v>4166</v>
      </c>
      <c r="J3541" s="1" t="s">
        <v>6108</v>
      </c>
      <c r="K3541" s="6" t="s">
        <v>3435</v>
      </c>
      <c r="L3541" s="6">
        <v>6413</v>
      </c>
      <c r="M3541" s="6">
        <v>8</v>
      </c>
      <c r="N3541" s="6">
        <v>12</v>
      </c>
      <c r="P3541" s="6">
        <v>1</v>
      </c>
      <c r="Q3541" s="16" t="str">
        <f>IF($B3541=2014,$P3541,"")</f>
        <v/>
      </c>
      <c r="R3541" s="16" t="str">
        <f>IF($B3541=2015,$P3541,"")</f>
        <v/>
      </c>
      <c r="S3541" s="16" t="str">
        <f>IF($B3541=2016,$P3541,"")</f>
        <v/>
      </c>
      <c r="T3541" s="16" t="str">
        <f>IF($B3541=2017,$P3541,"")</f>
        <v/>
      </c>
      <c r="U3541" s="16" t="str">
        <f>IF($B3541=2018,$P3541,"")</f>
        <v/>
      </c>
      <c r="V3541" s="16" t="str">
        <f>IF($B3541=2019,$P3541,"")</f>
        <v/>
      </c>
      <c r="W3541" s="16" t="str">
        <f>IF($B3541=2020,$P3541,"")</f>
        <v/>
      </c>
      <c r="X3541" s="6" t="str">
        <f>IF($B3541=2021,$P3541,"")</f>
        <v/>
      </c>
      <c r="Y3541" s="6" t="str">
        <f>IF($B3541=2022,$P3541,"")</f>
        <v/>
      </c>
      <c r="Z3541" s="6">
        <f>IF($B3541=2023,$P3541,"")</f>
        <v>1</v>
      </c>
      <c r="AA3541" s="6" t="str">
        <f>IF($B3541=2024,$P3541,"")</f>
        <v/>
      </c>
      <c r="AB3541" s="16" t="str">
        <f>IF($B3541=2025,$P3541,"")</f>
        <v/>
      </c>
    </row>
    <row r="3542" spans="1:28" x14ac:dyDescent="0.25">
      <c r="A3542" s="3">
        <v>1350</v>
      </c>
      <c r="B3542" s="3">
        <v>2024</v>
      </c>
      <c r="C3542" s="3" t="s">
        <v>1161</v>
      </c>
      <c r="D3542" s="4">
        <f>DATE(B3542,N3542,M3542)</f>
        <v>45299</v>
      </c>
      <c r="E3542" s="5">
        <v>730</v>
      </c>
      <c r="F3542" s="7" t="s">
        <v>14</v>
      </c>
      <c r="G3542" s="7" t="s">
        <v>15</v>
      </c>
      <c r="H3542" s="7"/>
      <c r="I3542" s="1" t="s">
        <v>4166</v>
      </c>
      <c r="J3542" s="1" t="s">
        <v>6145</v>
      </c>
      <c r="K3542" s="6" t="s">
        <v>842</v>
      </c>
      <c r="L3542" s="6">
        <v>6414</v>
      </c>
      <c r="M3542" s="6">
        <v>8</v>
      </c>
      <c r="N3542" s="6">
        <v>1</v>
      </c>
      <c r="O3542" s="6" t="s">
        <v>81</v>
      </c>
      <c r="P3542" s="6">
        <v>1</v>
      </c>
      <c r="Q3542" s="16" t="str">
        <f>IF($B3542=2014,$P3542,"")</f>
        <v/>
      </c>
      <c r="R3542" s="16" t="str">
        <f>IF($B3542=2015,$P3542,"")</f>
        <v/>
      </c>
      <c r="S3542" s="16" t="str">
        <f>IF($B3542=2016,$P3542,"")</f>
        <v/>
      </c>
      <c r="T3542" s="16" t="str">
        <f>IF($B3542=2017,$P3542,"")</f>
        <v/>
      </c>
      <c r="U3542" s="16" t="str">
        <f>IF($B3542=2018,$P3542,"")</f>
        <v/>
      </c>
      <c r="V3542" s="16" t="str">
        <f>IF($B3542=2019,$P3542,"")</f>
        <v/>
      </c>
      <c r="W3542" s="16" t="str">
        <f>IF($B3542=2020,$P3542,"")</f>
        <v/>
      </c>
      <c r="X3542" s="6" t="str">
        <f>IF($B3542=2021,$P3542,"")</f>
        <v/>
      </c>
      <c r="Y3542" s="6" t="str">
        <f>IF($B3542=2022,$P3542,"")</f>
        <v/>
      </c>
      <c r="Z3542" s="6" t="str">
        <f>IF($B3542=2023,$P3542,"")</f>
        <v/>
      </c>
      <c r="AA3542" s="6">
        <f>IF($B3542=2024,$P3542,"")</f>
        <v>1</v>
      </c>
      <c r="AB3542" s="16" t="str">
        <f>IF($B3542=2025,$P3542,"")</f>
        <v/>
      </c>
    </row>
    <row r="3543" spans="1:28" x14ac:dyDescent="0.25">
      <c r="A3543" s="3">
        <v>1350</v>
      </c>
      <c r="B3543" s="5">
        <v>2015</v>
      </c>
      <c r="C3543" s="3" t="s">
        <v>208</v>
      </c>
      <c r="D3543" s="4">
        <f>DATE(B3543,N3543,M3543)</f>
        <v>42336</v>
      </c>
      <c r="E3543" s="5">
        <v>630</v>
      </c>
      <c r="F3543" s="6" t="s">
        <v>14</v>
      </c>
      <c r="G3543" s="6" t="s">
        <v>15</v>
      </c>
      <c r="I3543" s="1" t="s">
        <v>91</v>
      </c>
      <c r="J3543" s="8" t="s">
        <v>2462</v>
      </c>
      <c r="K3543" s="6" t="s">
        <v>1323</v>
      </c>
      <c r="L3543" s="6">
        <v>5610</v>
      </c>
      <c r="M3543" s="6">
        <v>28</v>
      </c>
      <c r="N3543" s="6">
        <v>11</v>
      </c>
      <c r="P3543" s="6">
        <v>1</v>
      </c>
      <c r="Q3543" s="16" t="str">
        <f>IF($B3543=2014,$P3543,"")</f>
        <v/>
      </c>
      <c r="R3543" s="16">
        <f>IF($B3543=2015,$P3543,"")</f>
        <v>1</v>
      </c>
      <c r="S3543" s="16" t="str">
        <f>IF($B3543=2016,$P3543,"")</f>
        <v/>
      </c>
      <c r="T3543" s="16" t="str">
        <f>IF($B3543=2017,$P3543,"")</f>
        <v/>
      </c>
      <c r="U3543" s="16" t="str">
        <f>IF($B3543=2018,$P3543,"")</f>
        <v/>
      </c>
      <c r="V3543" s="16" t="str">
        <f>IF($B3543=2019,$P3543,"")</f>
        <v/>
      </c>
      <c r="W3543" s="16" t="str">
        <f>IF($B3543=2020,$P3543,"")</f>
        <v/>
      </c>
      <c r="X3543" s="6" t="str">
        <f>IF($B3543=2021,$P3543,"")</f>
        <v/>
      </c>
      <c r="Y3543" s="6" t="str">
        <f>IF($B3543=2022,$P3543,"")</f>
        <v/>
      </c>
      <c r="Z3543" s="6" t="str">
        <f>IF($B3543=2023,$P3543,"")</f>
        <v/>
      </c>
      <c r="AA3543" s="6" t="str">
        <f>IF($B3543=2024,$P3543,"")</f>
        <v/>
      </c>
      <c r="AB3543" s="16" t="str">
        <f>IF($B3543=2025,$P3543,"")</f>
        <v/>
      </c>
    </row>
    <row r="3544" spans="1:28" x14ac:dyDescent="0.25">
      <c r="A3544" s="3">
        <v>1350</v>
      </c>
      <c r="B3544" s="3">
        <v>2020</v>
      </c>
      <c r="C3544" s="3" t="s">
        <v>88</v>
      </c>
      <c r="D3544" s="4">
        <f>DATE(B3544,N3544,M3544)</f>
        <v>43975</v>
      </c>
      <c r="E3544" s="5">
        <v>2158</v>
      </c>
      <c r="F3544" s="7" t="s">
        <v>14</v>
      </c>
      <c r="G3544" s="7" t="s">
        <v>15</v>
      </c>
      <c r="H3544" s="7"/>
      <c r="I3544" s="1" t="s">
        <v>91</v>
      </c>
      <c r="J3544" s="1" t="s">
        <v>515</v>
      </c>
      <c r="K3544" s="6" t="s">
        <v>25</v>
      </c>
      <c r="L3544" s="6">
        <v>6101</v>
      </c>
      <c r="M3544" s="6">
        <v>24</v>
      </c>
      <c r="N3544" s="6">
        <v>5</v>
      </c>
      <c r="P3544" s="6">
        <v>1</v>
      </c>
      <c r="Q3544" s="16" t="str">
        <f>IF($B3544=2014,$P3544,"")</f>
        <v/>
      </c>
      <c r="R3544" s="16" t="str">
        <f>IF($B3544=2015,$P3544,"")</f>
        <v/>
      </c>
      <c r="S3544" s="16" t="str">
        <f>IF($B3544=2016,$P3544,"")</f>
        <v/>
      </c>
      <c r="T3544" s="16" t="str">
        <f>IF($B3544=2017,$P3544,"")</f>
        <v/>
      </c>
      <c r="U3544" s="16" t="str">
        <f>IF($B3544=2018,$P3544,"")</f>
        <v/>
      </c>
      <c r="V3544" s="16" t="str">
        <f>IF($B3544=2019,$P3544,"")</f>
        <v/>
      </c>
      <c r="W3544" s="16">
        <f>IF($B3544=2020,$P3544,"")</f>
        <v>1</v>
      </c>
      <c r="X3544" s="6" t="str">
        <f>IF($B3544=2021,$P3544,"")</f>
        <v/>
      </c>
      <c r="Y3544" s="6" t="str">
        <f>IF($B3544=2022,$P3544,"")</f>
        <v/>
      </c>
      <c r="Z3544" s="6" t="str">
        <f>IF($B3544=2023,$P3544,"")</f>
        <v/>
      </c>
      <c r="AA3544" s="6" t="str">
        <f>IF($B3544=2024,$P3544,"")</f>
        <v/>
      </c>
      <c r="AB3544" s="16" t="str">
        <f>IF($B3544=2025,$P3544,"")</f>
        <v/>
      </c>
    </row>
    <row r="3545" spans="1:28" x14ac:dyDescent="0.25">
      <c r="A3545" s="3">
        <v>1350</v>
      </c>
      <c r="B3545" s="3">
        <v>2022</v>
      </c>
      <c r="C3545" s="3" t="s">
        <v>62</v>
      </c>
      <c r="D3545" s="4">
        <f>DATE(B3545,N3545,M3545)</f>
        <v>44734</v>
      </c>
      <c r="E3545" s="5">
        <v>120</v>
      </c>
      <c r="F3545" s="6" t="s">
        <v>14</v>
      </c>
      <c r="G3545" s="6" t="s">
        <v>15</v>
      </c>
      <c r="I3545" s="1" t="s">
        <v>91</v>
      </c>
      <c r="J3545" s="1" t="s">
        <v>4019</v>
      </c>
      <c r="K3545" s="6" t="s">
        <v>25</v>
      </c>
      <c r="L3545" s="6">
        <v>6301</v>
      </c>
      <c r="M3545" s="6">
        <v>22</v>
      </c>
      <c r="N3545" s="6">
        <v>6</v>
      </c>
      <c r="P3545" s="6">
        <v>1</v>
      </c>
      <c r="Q3545" s="16" t="str">
        <f>IF($B3545=2014,$P3545,"")</f>
        <v/>
      </c>
      <c r="R3545" s="16" t="str">
        <f>IF($B3545=2015,$P3545,"")</f>
        <v/>
      </c>
      <c r="S3545" s="16" t="str">
        <f>IF($B3545=2016,$P3545,"")</f>
        <v/>
      </c>
      <c r="T3545" s="16" t="str">
        <f>IF($B3545=2017,$P3545,"")</f>
        <v/>
      </c>
      <c r="U3545" s="16" t="str">
        <f>IF($B3545=2018,$P3545,"")</f>
        <v/>
      </c>
      <c r="V3545" s="16" t="str">
        <f>IF($B3545=2019,$P3545,"")</f>
        <v/>
      </c>
      <c r="W3545" s="16" t="str">
        <f>IF($B3545=2020,$P3545,"")</f>
        <v/>
      </c>
      <c r="X3545" s="6" t="str">
        <f>IF($B3545=2021,$P3545,"")</f>
        <v/>
      </c>
      <c r="Y3545" s="6">
        <f>IF($B3545=2022,$P3545,"")</f>
        <v>1</v>
      </c>
      <c r="Z3545" s="6" t="str">
        <f>IF($B3545=2023,$P3545,"")</f>
        <v/>
      </c>
      <c r="AA3545" s="6" t="str">
        <f>IF($B3545=2024,$P3545,"")</f>
        <v/>
      </c>
      <c r="AB3545" s="16" t="str">
        <f>IF($B3545=2025,$P3545,"")</f>
        <v/>
      </c>
    </row>
    <row r="3546" spans="1:28" x14ac:dyDescent="0.25">
      <c r="A3546" s="3">
        <v>1350</v>
      </c>
      <c r="B3546" s="3">
        <v>2023</v>
      </c>
      <c r="C3546" s="3" t="s">
        <v>2856</v>
      </c>
      <c r="D3546" s="4">
        <f>DATE(B3546,N3546,M3546)</f>
        <v>45076</v>
      </c>
      <c r="E3546" s="5">
        <v>2113</v>
      </c>
      <c r="F3546" s="7" t="s">
        <v>14</v>
      </c>
      <c r="G3546" s="7" t="s">
        <v>15</v>
      </c>
      <c r="H3546" s="7"/>
      <c r="I3546" s="1" t="s">
        <v>91</v>
      </c>
      <c r="J3546" s="1" t="s">
        <v>5477</v>
      </c>
      <c r="K3546" s="6" t="s">
        <v>25</v>
      </c>
      <c r="L3546" s="6">
        <v>6401</v>
      </c>
      <c r="M3546" s="6">
        <v>30</v>
      </c>
      <c r="N3546" s="6">
        <v>5</v>
      </c>
      <c r="P3546" s="6">
        <v>1</v>
      </c>
      <c r="Q3546" s="16" t="str">
        <f>IF($B3546=2014,$P3546,"")</f>
        <v/>
      </c>
      <c r="R3546" s="16" t="str">
        <f>IF($B3546=2015,$P3546,"")</f>
        <v/>
      </c>
      <c r="S3546" s="16" t="str">
        <f>IF($B3546=2016,$P3546,"")</f>
        <v/>
      </c>
      <c r="T3546" s="16" t="str">
        <f>IF($B3546=2017,$P3546,"")</f>
        <v/>
      </c>
      <c r="U3546" s="16" t="str">
        <f>IF($B3546=2018,$P3546,"")</f>
        <v/>
      </c>
      <c r="V3546" s="16" t="str">
        <f>IF($B3546=2019,$P3546,"")</f>
        <v/>
      </c>
      <c r="W3546" s="16" t="str">
        <f>IF($B3546=2020,$P3546,"")</f>
        <v/>
      </c>
      <c r="X3546" s="6" t="str">
        <f>IF($B3546=2021,$P3546,"")</f>
        <v/>
      </c>
      <c r="Y3546" s="6" t="str">
        <f>IF($B3546=2022,$P3546,"")</f>
        <v/>
      </c>
      <c r="Z3546" s="6">
        <f>IF($B3546=2023,$P3546,"")</f>
        <v>1</v>
      </c>
      <c r="AA3546" s="6" t="str">
        <f>IF($B3546=2024,$P3546,"")</f>
        <v/>
      </c>
      <c r="AB3546" s="16" t="str">
        <f>IF($B3546=2025,$P3546,"")</f>
        <v/>
      </c>
    </row>
    <row r="3547" spans="1:28" ht="24" x14ac:dyDescent="0.25">
      <c r="A3547" s="3">
        <v>1350</v>
      </c>
      <c r="B3547" s="3">
        <v>2016</v>
      </c>
      <c r="C3547" s="3" t="s">
        <v>224</v>
      </c>
      <c r="D3547" s="4">
        <f>DATE(B3547,N3547,M3547)</f>
        <v>42696</v>
      </c>
      <c r="E3547" s="5">
        <v>400</v>
      </c>
      <c r="F3547" s="6" t="s">
        <v>14</v>
      </c>
      <c r="G3547" s="7" t="s">
        <v>2463</v>
      </c>
      <c r="H3547" s="7"/>
      <c r="I3547" s="1" t="s">
        <v>2464</v>
      </c>
      <c r="J3547" s="1" t="s">
        <v>2465</v>
      </c>
      <c r="K3547" s="6" t="s">
        <v>72</v>
      </c>
      <c r="L3547" s="6">
        <v>5710</v>
      </c>
      <c r="M3547" s="6">
        <v>22</v>
      </c>
      <c r="N3547" s="6">
        <v>11</v>
      </c>
      <c r="P3547" s="6">
        <v>1</v>
      </c>
      <c r="Q3547" s="16" t="str">
        <f>IF($B3547=2014,$P3547,"")</f>
        <v/>
      </c>
      <c r="R3547" s="16" t="str">
        <f>IF($B3547=2015,$P3547,"")</f>
        <v/>
      </c>
      <c r="S3547" s="16">
        <f>IF($B3547=2016,$P3547,"")</f>
        <v>1</v>
      </c>
      <c r="T3547" s="16" t="str">
        <f>IF($B3547=2017,$P3547,"")</f>
        <v/>
      </c>
      <c r="U3547" s="16" t="str">
        <f>IF($B3547=2018,$P3547,"")</f>
        <v/>
      </c>
      <c r="V3547" s="16" t="str">
        <f>IF($B3547=2019,$P3547,"")</f>
        <v/>
      </c>
      <c r="W3547" s="16" t="str">
        <f>IF($B3547=2020,$P3547,"")</f>
        <v/>
      </c>
      <c r="X3547" s="6" t="str">
        <f>IF($B3547=2021,$P3547,"")</f>
        <v/>
      </c>
      <c r="Y3547" s="6" t="str">
        <f>IF($B3547=2022,$P3547,"")</f>
        <v/>
      </c>
      <c r="Z3547" s="6" t="str">
        <f>IF($B3547=2023,$P3547,"")</f>
        <v/>
      </c>
      <c r="AA3547" s="6" t="str">
        <f>IF($B3547=2024,$P3547,"")</f>
        <v/>
      </c>
      <c r="AB3547" s="16" t="str">
        <f>IF($B3547=2025,$P3547,"")</f>
        <v/>
      </c>
    </row>
    <row r="3548" spans="1:28" x14ac:dyDescent="0.25">
      <c r="A3548" s="3">
        <v>1350</v>
      </c>
      <c r="B3548" s="3">
        <v>2021</v>
      </c>
      <c r="C3548" s="3" t="s">
        <v>886</v>
      </c>
      <c r="D3548" s="4">
        <v>44460</v>
      </c>
      <c r="E3548" s="5">
        <v>2200</v>
      </c>
      <c r="F3548" s="6" t="s">
        <v>14</v>
      </c>
      <c r="G3548" s="6" t="s">
        <v>63</v>
      </c>
      <c r="I3548" s="1" t="s">
        <v>3768</v>
      </c>
      <c r="J3548" s="1" t="s">
        <v>3769</v>
      </c>
      <c r="K3548" s="6" t="s">
        <v>2564</v>
      </c>
      <c r="L3548" s="6">
        <v>6206</v>
      </c>
      <c r="M3548" s="6">
        <v>21</v>
      </c>
      <c r="N3548" s="6">
        <v>9</v>
      </c>
      <c r="O3548" s="6" t="s">
        <v>116</v>
      </c>
      <c r="P3548" s="6">
        <v>1</v>
      </c>
      <c r="Q3548" s="16" t="str">
        <f>IF($B3548=2014,$P3548,"")</f>
        <v/>
      </c>
      <c r="R3548" s="16" t="str">
        <f>IF($B3548=2015,$P3548,"")</f>
        <v/>
      </c>
      <c r="S3548" s="16" t="str">
        <f>IF($B3548=2016,$P3548,"")</f>
        <v/>
      </c>
      <c r="T3548" s="16" t="str">
        <f>IF($B3548=2017,$P3548,"")</f>
        <v/>
      </c>
      <c r="U3548" s="16" t="str">
        <f>IF($B3548=2018,$P3548,"")</f>
        <v/>
      </c>
      <c r="V3548" s="16" t="str">
        <f>IF($B3548=2019,$P3548,"")</f>
        <v/>
      </c>
      <c r="W3548" s="16" t="str">
        <f>IF($B3548=2020,$P3548,"")</f>
        <v/>
      </c>
      <c r="X3548" s="6">
        <f>IF($B3548=2021,$P3548,"")</f>
        <v>1</v>
      </c>
      <c r="Y3548" s="6" t="str">
        <f>IF($B3548=2022,$P3548,"")</f>
        <v/>
      </c>
      <c r="Z3548" s="6" t="str">
        <f>IF($B3548=2023,$P3548,"")</f>
        <v/>
      </c>
      <c r="AA3548" s="6" t="str">
        <f>IF($B3548=2024,$P3548,"")</f>
        <v/>
      </c>
      <c r="AB3548" s="16" t="str">
        <f>IF($B3548=2025,$P3548,"")</f>
        <v/>
      </c>
    </row>
    <row r="3549" spans="1:28" ht="60" x14ac:dyDescent="0.25">
      <c r="A3549" s="3">
        <v>1350</v>
      </c>
      <c r="B3549" s="3">
        <v>2016</v>
      </c>
      <c r="C3549" s="3" t="s">
        <v>1528</v>
      </c>
      <c r="D3549" s="4">
        <f>DATE(B3549,N3549,M3549)</f>
        <v>42566</v>
      </c>
      <c r="E3549" s="5">
        <v>100</v>
      </c>
      <c r="F3549" s="6" t="s">
        <v>14</v>
      </c>
      <c r="G3549" s="7" t="s">
        <v>63</v>
      </c>
      <c r="H3549" s="7"/>
      <c r="I3549" s="1" t="s">
        <v>2466</v>
      </c>
      <c r="J3549" s="1" t="s">
        <v>2467</v>
      </c>
      <c r="K3549" s="6" t="s">
        <v>25</v>
      </c>
      <c r="L3549" s="6">
        <v>5702</v>
      </c>
      <c r="M3549" s="6">
        <v>15</v>
      </c>
      <c r="N3549" s="6">
        <v>7</v>
      </c>
      <c r="P3549" s="6">
        <v>1</v>
      </c>
      <c r="Q3549" s="16" t="str">
        <f>IF($B3549=2014,$P3549,"")</f>
        <v/>
      </c>
      <c r="R3549" s="16" t="str">
        <f>IF($B3549=2015,$P3549,"")</f>
        <v/>
      </c>
      <c r="S3549" s="16">
        <f>IF($B3549=2016,$P3549,"")</f>
        <v>1</v>
      </c>
      <c r="T3549" s="16" t="str">
        <f>IF($B3549=2017,$P3549,"")</f>
        <v/>
      </c>
      <c r="U3549" s="16" t="str">
        <f>IF($B3549=2018,$P3549,"")</f>
        <v/>
      </c>
      <c r="V3549" s="16" t="str">
        <f>IF($B3549=2019,$P3549,"")</f>
        <v/>
      </c>
      <c r="W3549" s="16" t="str">
        <f>IF($B3549=2020,$P3549,"")</f>
        <v/>
      </c>
      <c r="X3549" s="6" t="str">
        <f>IF($B3549=2021,$P3549,"")</f>
        <v/>
      </c>
      <c r="Y3549" s="6" t="str">
        <f>IF($B3549=2022,$P3549,"")</f>
        <v/>
      </c>
      <c r="Z3549" s="6" t="str">
        <f>IF($B3549=2023,$P3549,"")</f>
        <v/>
      </c>
      <c r="AA3549" s="6" t="str">
        <f>IF($B3549=2024,$P3549,"")</f>
        <v/>
      </c>
      <c r="AB3549" s="16" t="str">
        <f>IF($B3549=2025,$P3549,"")</f>
        <v/>
      </c>
    </row>
    <row r="3550" spans="1:28" x14ac:dyDescent="0.25">
      <c r="A3550" s="3">
        <v>1350</v>
      </c>
      <c r="B3550" s="3">
        <v>2017</v>
      </c>
      <c r="C3550" s="3" t="s">
        <v>179</v>
      </c>
      <c r="D3550" s="4">
        <f>DATE(B3550,N3550,M3550)</f>
        <v>43099</v>
      </c>
      <c r="E3550" s="5">
        <v>1505</v>
      </c>
      <c r="F3550" s="6" t="s">
        <v>14</v>
      </c>
      <c r="G3550" s="6" t="s">
        <v>768</v>
      </c>
      <c r="H3550" s="7"/>
      <c r="I3550" s="1" t="s">
        <v>2468</v>
      </c>
      <c r="J3550" s="8" t="s">
        <v>2469</v>
      </c>
      <c r="K3550" s="6" t="s">
        <v>274</v>
      </c>
      <c r="L3550" s="6">
        <v>5812</v>
      </c>
      <c r="M3550" s="6">
        <v>30</v>
      </c>
      <c r="N3550" s="6">
        <v>12</v>
      </c>
      <c r="P3550" s="6">
        <v>1</v>
      </c>
      <c r="Q3550" s="16" t="str">
        <f>IF($B3550=2014,$P3550,"")</f>
        <v/>
      </c>
      <c r="R3550" s="16" t="str">
        <f>IF($B3550=2015,$P3550,"")</f>
        <v/>
      </c>
      <c r="S3550" s="16" t="str">
        <f>IF($B3550=2016,$P3550,"")</f>
        <v/>
      </c>
      <c r="T3550" s="16">
        <f>IF($B3550=2017,$P3550,"")</f>
        <v>1</v>
      </c>
      <c r="U3550" s="16" t="str">
        <f>IF($B3550=2018,$P3550,"")</f>
        <v/>
      </c>
      <c r="V3550" s="16" t="str">
        <f>IF($B3550=2019,$P3550,"")</f>
        <v/>
      </c>
      <c r="W3550" s="16" t="str">
        <f>IF($B3550=2020,$P3550,"")</f>
        <v/>
      </c>
      <c r="X3550" s="6" t="str">
        <f>IF($B3550=2021,$P3550,"")</f>
        <v/>
      </c>
      <c r="Y3550" s="6" t="str">
        <f>IF($B3550=2022,$P3550,"")</f>
        <v/>
      </c>
      <c r="Z3550" s="6" t="str">
        <f>IF($B3550=2023,$P3550,"")</f>
        <v/>
      </c>
      <c r="AA3550" s="6" t="str">
        <f>IF($B3550=2024,$P3550,"")</f>
        <v/>
      </c>
      <c r="AB3550" s="16" t="str">
        <f>IF($B3550=2025,$P3550,"")</f>
        <v/>
      </c>
    </row>
    <row r="3551" spans="1:28" x14ac:dyDescent="0.25">
      <c r="A3551" s="3">
        <v>1350</v>
      </c>
      <c r="B3551" s="3">
        <v>2024</v>
      </c>
      <c r="C3551" s="3" t="s">
        <v>1320</v>
      </c>
      <c r="D3551" s="4">
        <f>DATE(B3551,N3551,M3551)</f>
        <v>45303</v>
      </c>
      <c r="E3551" s="5">
        <v>717</v>
      </c>
      <c r="F3551" s="7" t="s">
        <v>14</v>
      </c>
      <c r="G3551" s="7" t="s">
        <v>768</v>
      </c>
      <c r="H3551" s="7"/>
      <c r="I3551" s="1" t="s">
        <v>2468</v>
      </c>
      <c r="J3551" s="1" t="s">
        <v>6144</v>
      </c>
      <c r="K3551" s="6" t="s">
        <v>3435</v>
      </c>
      <c r="L3551" s="6">
        <v>6414</v>
      </c>
      <c r="M3551" s="6">
        <v>12</v>
      </c>
      <c r="N3551" s="6">
        <v>1</v>
      </c>
      <c r="P3551" s="6">
        <v>1</v>
      </c>
      <c r="Q3551" s="16" t="str">
        <f>IF($B3551=2014,$P3551,"")</f>
        <v/>
      </c>
      <c r="R3551" s="16" t="str">
        <f>IF($B3551=2015,$P3551,"")</f>
        <v/>
      </c>
      <c r="S3551" s="16" t="str">
        <f>IF($B3551=2016,$P3551,"")</f>
        <v/>
      </c>
      <c r="T3551" s="16" t="str">
        <f>IF($B3551=2017,$P3551,"")</f>
        <v/>
      </c>
      <c r="U3551" s="16" t="str">
        <f>IF($B3551=2018,$P3551,"")</f>
        <v/>
      </c>
      <c r="V3551" s="16" t="str">
        <f>IF($B3551=2019,$P3551,"")</f>
        <v/>
      </c>
      <c r="W3551" s="16" t="str">
        <f>IF($B3551=2020,$P3551,"")</f>
        <v/>
      </c>
      <c r="X3551" s="6" t="str">
        <f>IF($B3551=2021,$P3551,"")</f>
        <v/>
      </c>
      <c r="Y3551" s="6" t="str">
        <f>IF($B3551=2022,$P3551,"")</f>
        <v/>
      </c>
      <c r="Z3551" s="6" t="str">
        <f>IF($B3551=2023,$P3551,"")</f>
        <v/>
      </c>
      <c r="AA3551" s="6">
        <f>IF($B3551=2024,$P3551,"")</f>
        <v>1</v>
      </c>
      <c r="AB3551" s="16" t="str">
        <f>IF($B3551=2025,$P3551,"")</f>
        <v/>
      </c>
    </row>
    <row r="3552" spans="1:28" x14ac:dyDescent="0.25">
      <c r="A3552" s="28">
        <v>1350</v>
      </c>
      <c r="B3552" s="28">
        <v>2024</v>
      </c>
      <c r="C3552" s="28" t="s">
        <v>1242</v>
      </c>
      <c r="D3552" s="29">
        <f>DATE(B3552,N3552,M3552)</f>
        <v>45633</v>
      </c>
      <c r="E3552" s="30">
        <v>700</v>
      </c>
      <c r="F3552" s="27" t="s">
        <v>14</v>
      </c>
      <c r="G3552" s="27" t="s">
        <v>768</v>
      </c>
      <c r="H3552" s="27"/>
      <c r="I3552" s="1" t="s">
        <v>2468</v>
      </c>
      <c r="J3552" s="32" t="s">
        <v>6485</v>
      </c>
      <c r="K3552" s="27" t="s">
        <v>85</v>
      </c>
      <c r="L3552" s="27">
        <v>6512</v>
      </c>
      <c r="M3552" s="27">
        <v>7</v>
      </c>
      <c r="N3552" s="27">
        <v>12</v>
      </c>
      <c r="O3552" s="27" t="s">
        <v>679</v>
      </c>
      <c r="P3552" s="6">
        <v>1</v>
      </c>
      <c r="Q3552" s="16" t="str">
        <f>IF($B3552=2014,$P3552,"")</f>
        <v/>
      </c>
      <c r="R3552" s="16" t="str">
        <f>IF($B3552=2015,$P3552,"")</f>
        <v/>
      </c>
      <c r="S3552" s="16" t="str">
        <f>IF($B3552=2016,$P3552,"")</f>
        <v/>
      </c>
      <c r="T3552" s="16" t="str">
        <f>IF($B3552=2017,$P3552,"")</f>
        <v/>
      </c>
      <c r="U3552" s="16" t="str">
        <f>IF($B3552=2018,$P3552,"")</f>
        <v/>
      </c>
      <c r="V3552" s="16" t="str">
        <f>IF($B3552=2019,$P3552,"")</f>
        <v/>
      </c>
      <c r="W3552" s="16" t="str">
        <f>IF($B3552=2020,$P3552,"")</f>
        <v/>
      </c>
      <c r="X3552" s="6" t="str">
        <f>IF($B3552=2021,$P3552,"")</f>
        <v/>
      </c>
      <c r="Y3552" s="6" t="str">
        <f>IF($B3552=2022,$P3552,"")</f>
        <v/>
      </c>
      <c r="Z3552" s="6" t="str">
        <f>IF($B3552=2023,$P3552,"")</f>
        <v/>
      </c>
      <c r="AA3552" s="6">
        <f>IF($B3552=2024,$P3552,"")</f>
        <v>1</v>
      </c>
      <c r="AB3552" s="16" t="str">
        <f>IF($B3552=2025,$P3552,"")</f>
        <v/>
      </c>
    </row>
    <row r="3553" spans="1:28" x14ac:dyDescent="0.25">
      <c r="A3553" s="3">
        <v>1350</v>
      </c>
      <c r="B3553" s="5">
        <v>2015</v>
      </c>
      <c r="C3553" s="3" t="s">
        <v>43</v>
      </c>
      <c r="D3553" s="4">
        <f>DATE(B3553,N3553,M3553)</f>
        <v>42227</v>
      </c>
      <c r="E3553" s="5">
        <v>2030</v>
      </c>
      <c r="F3553" s="6" t="s">
        <v>14</v>
      </c>
      <c r="G3553" s="6" t="s">
        <v>21</v>
      </c>
      <c r="I3553" s="8" t="s">
        <v>2471</v>
      </c>
      <c r="J3553" s="8" t="s">
        <v>2472</v>
      </c>
      <c r="K3553" s="6" t="s">
        <v>738</v>
      </c>
      <c r="L3553" s="6">
        <v>5603</v>
      </c>
      <c r="M3553" s="6">
        <v>11</v>
      </c>
      <c r="N3553" s="6">
        <v>8</v>
      </c>
      <c r="O3553" s="6" t="s">
        <v>81</v>
      </c>
      <c r="P3553" s="6">
        <v>1</v>
      </c>
      <c r="Q3553" s="16" t="str">
        <f>IF($B3553=2014,$P3553,"")</f>
        <v/>
      </c>
      <c r="R3553" s="16">
        <f>IF($B3553=2015,$P3553,"")</f>
        <v>1</v>
      </c>
      <c r="S3553" s="16" t="str">
        <f>IF($B3553=2016,$P3553,"")</f>
        <v/>
      </c>
      <c r="T3553" s="16" t="str">
        <f>IF($B3553=2017,$P3553,"")</f>
        <v/>
      </c>
      <c r="U3553" s="16" t="str">
        <f>IF($B3553=2018,$P3553,"")</f>
        <v/>
      </c>
      <c r="V3553" s="16" t="str">
        <f>IF($B3553=2019,$P3553,"")</f>
        <v/>
      </c>
      <c r="W3553" s="16" t="str">
        <f>IF($B3553=2020,$P3553,"")</f>
        <v/>
      </c>
      <c r="X3553" s="6" t="str">
        <f>IF($B3553=2021,$P3553,"")</f>
        <v/>
      </c>
      <c r="Y3553" s="6" t="str">
        <f>IF($B3553=2022,$P3553,"")</f>
        <v/>
      </c>
      <c r="Z3553" s="6" t="str">
        <f>IF($B3553=2023,$P3553,"")</f>
        <v/>
      </c>
      <c r="AA3553" s="6" t="str">
        <f>IF($B3553=2024,$P3553,"")</f>
        <v/>
      </c>
      <c r="AB3553" s="16" t="str">
        <f>IF($B3553=2025,$P3553,"")</f>
        <v/>
      </c>
    </row>
    <row r="3554" spans="1:28" x14ac:dyDescent="0.25">
      <c r="A3554" s="3">
        <v>1350</v>
      </c>
      <c r="B3554" s="5">
        <v>2015</v>
      </c>
      <c r="C3554" s="3" t="s">
        <v>781</v>
      </c>
      <c r="D3554" s="4">
        <f>DATE(B3554,N3554,M3554)</f>
        <v>42272</v>
      </c>
      <c r="E3554" s="5">
        <v>2023</v>
      </c>
      <c r="F3554" s="6" t="s">
        <v>14</v>
      </c>
      <c r="G3554" s="6" t="s">
        <v>21</v>
      </c>
      <c r="I3554" s="8" t="s">
        <v>2471</v>
      </c>
      <c r="J3554" s="8" t="s">
        <v>2473</v>
      </c>
      <c r="K3554" s="6" t="s">
        <v>22</v>
      </c>
      <c r="L3554" s="6">
        <v>5606</v>
      </c>
      <c r="M3554" s="6">
        <v>25</v>
      </c>
      <c r="N3554" s="6">
        <v>9</v>
      </c>
      <c r="P3554" s="6">
        <v>1</v>
      </c>
      <c r="Q3554" s="16" t="str">
        <f>IF($B3554=2014,$P3554,"")</f>
        <v/>
      </c>
      <c r="R3554" s="16">
        <f>IF($B3554=2015,$P3554,"")</f>
        <v>1</v>
      </c>
      <c r="S3554" s="16" t="str">
        <f>IF($B3554=2016,$P3554,"")</f>
        <v/>
      </c>
      <c r="T3554" s="16" t="str">
        <f>IF($B3554=2017,$P3554,"")</f>
        <v/>
      </c>
      <c r="U3554" s="16" t="str">
        <f>IF($B3554=2018,$P3554,"")</f>
        <v/>
      </c>
      <c r="V3554" s="16" t="str">
        <f>IF($B3554=2019,$P3554,"")</f>
        <v/>
      </c>
      <c r="W3554" s="16" t="str">
        <f>IF($B3554=2020,$P3554,"")</f>
        <v/>
      </c>
      <c r="X3554" s="6" t="str">
        <f>IF($B3554=2021,$P3554,"")</f>
        <v/>
      </c>
      <c r="Y3554" s="6" t="str">
        <f>IF($B3554=2022,$P3554,"")</f>
        <v/>
      </c>
      <c r="Z3554" s="6" t="str">
        <f>IF($B3554=2023,$P3554,"")</f>
        <v/>
      </c>
      <c r="AA3554" s="6" t="str">
        <f>IF($B3554=2024,$P3554,"")</f>
        <v/>
      </c>
      <c r="AB3554" s="16" t="str">
        <f>IF($B3554=2025,$P3554,"")</f>
        <v/>
      </c>
    </row>
    <row r="3555" spans="1:28" x14ac:dyDescent="0.25">
      <c r="A3555" s="3">
        <v>1350</v>
      </c>
      <c r="B3555" s="5">
        <v>2016</v>
      </c>
      <c r="C3555" s="3" t="s">
        <v>186</v>
      </c>
      <c r="D3555" s="4">
        <f>DATE(B3555,N3555,M3555)</f>
        <v>42371</v>
      </c>
      <c r="E3555" s="5">
        <v>2243</v>
      </c>
      <c r="F3555" s="6" t="s">
        <v>14</v>
      </c>
      <c r="G3555" s="6" t="s">
        <v>21</v>
      </c>
      <c r="I3555" s="8" t="s">
        <v>2471</v>
      </c>
      <c r="J3555" s="8" t="s">
        <v>2474</v>
      </c>
      <c r="K3555" s="6" t="s">
        <v>274</v>
      </c>
      <c r="L3555" s="6">
        <v>5613</v>
      </c>
      <c r="M3555" s="6">
        <v>2</v>
      </c>
      <c r="N3555" s="6">
        <v>1</v>
      </c>
      <c r="P3555" s="6">
        <v>1</v>
      </c>
      <c r="Q3555" s="16" t="str">
        <f>IF($B3555=2014,$P3555,"")</f>
        <v/>
      </c>
      <c r="R3555" s="16" t="str">
        <f>IF($B3555=2015,$P3555,"")</f>
        <v/>
      </c>
      <c r="S3555" s="16">
        <f>IF($B3555=2016,$P3555,"")</f>
        <v>1</v>
      </c>
      <c r="T3555" s="16" t="str">
        <f>IF($B3555=2017,$P3555,"")</f>
        <v/>
      </c>
      <c r="U3555" s="16" t="str">
        <f>IF($B3555=2018,$P3555,"")</f>
        <v/>
      </c>
      <c r="V3555" s="16" t="str">
        <f>IF($B3555=2019,$P3555,"")</f>
        <v/>
      </c>
      <c r="W3555" s="16" t="str">
        <f>IF($B3555=2020,$P3555,"")</f>
        <v/>
      </c>
      <c r="X3555" s="6" t="str">
        <f>IF($B3555=2021,$P3555,"")</f>
        <v/>
      </c>
      <c r="Y3555" s="6" t="str">
        <f>IF($B3555=2022,$P3555,"")</f>
        <v/>
      </c>
      <c r="Z3555" s="6" t="str">
        <f>IF($B3555=2023,$P3555,"")</f>
        <v/>
      </c>
      <c r="AA3555" s="6" t="str">
        <f>IF($B3555=2024,$P3555,"")</f>
        <v/>
      </c>
      <c r="AB3555" s="16" t="str">
        <f>IF($B3555=2025,$P3555,"")</f>
        <v/>
      </c>
    </row>
    <row r="3556" spans="1:28" x14ac:dyDescent="0.25">
      <c r="A3556" s="3">
        <v>1350</v>
      </c>
      <c r="B3556" s="5">
        <v>2016</v>
      </c>
      <c r="C3556" s="3" t="s">
        <v>154</v>
      </c>
      <c r="D3556" s="4">
        <f>DATE(B3556,N3556,M3556)</f>
        <v>42406</v>
      </c>
      <c r="E3556" s="5">
        <v>435</v>
      </c>
      <c r="F3556" s="6" t="s">
        <v>14</v>
      </c>
      <c r="G3556" s="6" t="s">
        <v>21</v>
      </c>
      <c r="I3556" s="8" t="s">
        <v>2471</v>
      </c>
      <c r="J3556" s="8" t="s">
        <v>2475</v>
      </c>
      <c r="K3556" s="6" t="s">
        <v>1323</v>
      </c>
      <c r="L3556" s="6">
        <v>5615</v>
      </c>
      <c r="M3556" s="6">
        <v>6</v>
      </c>
      <c r="N3556" s="6">
        <v>2</v>
      </c>
      <c r="P3556" s="6">
        <v>1</v>
      </c>
      <c r="Q3556" s="16" t="str">
        <f>IF($B3556=2014,$P3556,"")</f>
        <v/>
      </c>
      <c r="R3556" s="16" t="str">
        <f>IF($B3556=2015,$P3556,"")</f>
        <v/>
      </c>
      <c r="S3556" s="16">
        <f>IF($B3556=2016,$P3556,"")</f>
        <v>1</v>
      </c>
      <c r="T3556" s="16" t="str">
        <f>IF($B3556=2017,$P3556,"")</f>
        <v/>
      </c>
      <c r="U3556" s="16" t="str">
        <f>IF($B3556=2018,$P3556,"")</f>
        <v/>
      </c>
      <c r="V3556" s="16" t="str">
        <f>IF($B3556=2019,$P3556,"")</f>
        <v/>
      </c>
      <c r="W3556" s="16" t="str">
        <f>IF($B3556=2020,$P3556,"")</f>
        <v/>
      </c>
      <c r="X3556" s="6" t="str">
        <f>IF($B3556=2021,$P3556,"")</f>
        <v/>
      </c>
      <c r="Y3556" s="6" t="str">
        <f>IF($B3556=2022,$P3556,"")</f>
        <v/>
      </c>
      <c r="Z3556" s="6" t="str">
        <f>IF($B3556=2023,$P3556,"")</f>
        <v/>
      </c>
      <c r="AA3556" s="6" t="str">
        <f>IF($B3556=2024,$P3556,"")</f>
        <v/>
      </c>
      <c r="AB3556" s="16" t="str">
        <f>IF($B3556=2025,$P3556,"")</f>
        <v/>
      </c>
    </row>
    <row r="3557" spans="1:28" x14ac:dyDescent="0.25">
      <c r="A3557" s="3">
        <v>1350</v>
      </c>
      <c r="B3557" s="5">
        <v>2016</v>
      </c>
      <c r="C3557" s="3" t="s">
        <v>931</v>
      </c>
      <c r="D3557" s="4">
        <f>DATE(B3557,N3557,M3557)</f>
        <v>42415</v>
      </c>
      <c r="E3557" s="5">
        <v>2127</v>
      </c>
      <c r="F3557" s="6" t="s">
        <v>14</v>
      </c>
      <c r="G3557" s="6" t="s">
        <v>21</v>
      </c>
      <c r="I3557" s="8" t="s">
        <v>2471</v>
      </c>
      <c r="J3557" s="8" t="s">
        <v>2476</v>
      </c>
      <c r="K3557" s="6" t="s">
        <v>761</v>
      </c>
      <c r="L3557" s="6">
        <v>5617</v>
      </c>
      <c r="M3557" s="6">
        <v>15</v>
      </c>
      <c r="N3557" s="6">
        <v>2</v>
      </c>
      <c r="P3557" s="6">
        <v>1</v>
      </c>
      <c r="Q3557" s="16" t="str">
        <f>IF($B3557=2014,$P3557,"")</f>
        <v/>
      </c>
      <c r="R3557" s="16" t="str">
        <f>IF($B3557=2015,$P3557,"")</f>
        <v/>
      </c>
      <c r="S3557" s="16">
        <f>IF($B3557=2016,$P3557,"")</f>
        <v>1</v>
      </c>
      <c r="T3557" s="16" t="str">
        <f>IF($B3557=2017,$P3557,"")</f>
        <v/>
      </c>
      <c r="U3557" s="16" t="str">
        <f>IF($B3557=2018,$P3557,"")</f>
        <v/>
      </c>
      <c r="V3557" s="16" t="str">
        <f>IF($B3557=2019,$P3557,"")</f>
        <v/>
      </c>
      <c r="W3557" s="16" t="str">
        <f>IF($B3557=2020,$P3557,"")</f>
        <v/>
      </c>
      <c r="X3557" s="6" t="str">
        <f>IF($B3557=2021,$P3557,"")</f>
        <v/>
      </c>
      <c r="Y3557" s="6" t="str">
        <f>IF($B3557=2022,$P3557,"")</f>
        <v/>
      </c>
      <c r="Z3557" s="6" t="str">
        <f>IF($B3557=2023,$P3557,"")</f>
        <v/>
      </c>
      <c r="AA3557" s="6" t="str">
        <f>IF($B3557=2024,$P3557,"")</f>
        <v/>
      </c>
      <c r="AB3557" s="16" t="str">
        <f>IF($B3557=2025,$P3557,"")</f>
        <v/>
      </c>
    </row>
    <row r="3558" spans="1:28" x14ac:dyDescent="0.25">
      <c r="A3558" s="3">
        <v>1350</v>
      </c>
      <c r="B3558" s="3">
        <v>2016</v>
      </c>
      <c r="C3558" s="3" t="s">
        <v>793</v>
      </c>
      <c r="D3558" s="4">
        <f>DATE(B3558,N3558,M3558)</f>
        <v>42630</v>
      </c>
      <c r="E3558" s="5">
        <v>2040</v>
      </c>
      <c r="F3558" s="6" t="s">
        <v>14</v>
      </c>
      <c r="G3558" s="7" t="s">
        <v>21</v>
      </c>
      <c r="H3558" s="7"/>
      <c r="I3558" s="8" t="s">
        <v>2471</v>
      </c>
      <c r="J3558" s="1" t="s">
        <v>2477</v>
      </c>
      <c r="K3558" s="6" t="s">
        <v>787</v>
      </c>
      <c r="L3558" s="6">
        <v>5705</v>
      </c>
      <c r="M3558" s="6">
        <v>17</v>
      </c>
      <c r="N3558" s="6">
        <v>9</v>
      </c>
      <c r="P3558" s="6">
        <v>1</v>
      </c>
      <c r="Q3558" s="16" t="str">
        <f>IF($B3558=2014,$P3558,"")</f>
        <v/>
      </c>
      <c r="R3558" s="16" t="str">
        <f>IF($B3558=2015,$P3558,"")</f>
        <v/>
      </c>
      <c r="S3558" s="16">
        <f>IF($B3558=2016,$P3558,"")</f>
        <v>1</v>
      </c>
      <c r="T3558" s="16" t="str">
        <f>IF($B3558=2017,$P3558,"")</f>
        <v/>
      </c>
      <c r="U3558" s="16" t="str">
        <f>IF($B3558=2018,$P3558,"")</f>
        <v/>
      </c>
      <c r="V3558" s="16" t="str">
        <f>IF($B3558=2019,$P3558,"")</f>
        <v/>
      </c>
      <c r="W3558" s="16" t="str">
        <f>IF($B3558=2020,$P3558,"")</f>
        <v/>
      </c>
      <c r="X3558" s="6" t="str">
        <f>IF($B3558=2021,$P3558,"")</f>
        <v/>
      </c>
      <c r="Y3558" s="6" t="str">
        <f>IF($B3558=2022,$P3558,"")</f>
        <v/>
      </c>
      <c r="Z3558" s="6" t="str">
        <f>IF($B3558=2023,$P3558,"")</f>
        <v/>
      </c>
      <c r="AA3558" s="6" t="str">
        <f>IF($B3558=2024,$P3558,"")</f>
        <v/>
      </c>
      <c r="AB3558" s="16" t="str">
        <f>IF($B3558=2025,$P3558,"")</f>
        <v/>
      </c>
    </row>
    <row r="3559" spans="1:28" x14ac:dyDescent="0.25">
      <c r="A3559" s="3">
        <v>1350</v>
      </c>
      <c r="B3559" s="3">
        <v>2016</v>
      </c>
      <c r="C3559" s="3" t="s">
        <v>272</v>
      </c>
      <c r="D3559" s="4">
        <f>DATE(B3559,N3559,M3559)</f>
        <v>42653</v>
      </c>
      <c r="E3559" s="5">
        <v>2200</v>
      </c>
      <c r="F3559" s="6" t="s">
        <v>14</v>
      </c>
      <c r="G3559" s="7" t="s">
        <v>21</v>
      </c>
      <c r="H3559" s="7"/>
      <c r="I3559" s="8" t="s">
        <v>2471</v>
      </c>
      <c r="J3559" s="1" t="s">
        <v>2478</v>
      </c>
      <c r="K3559" s="6" t="s">
        <v>34</v>
      </c>
      <c r="L3559" s="6">
        <v>5707</v>
      </c>
      <c r="M3559" s="6">
        <v>10</v>
      </c>
      <c r="N3559" s="6">
        <v>10</v>
      </c>
      <c r="O3559" s="6" t="s">
        <v>35</v>
      </c>
      <c r="P3559" s="6">
        <v>1</v>
      </c>
      <c r="Q3559" s="16" t="str">
        <f>IF($B3559=2014,$P3559,"")</f>
        <v/>
      </c>
      <c r="R3559" s="16" t="str">
        <f>IF($B3559=2015,$P3559,"")</f>
        <v/>
      </c>
      <c r="S3559" s="16">
        <f>IF($B3559=2016,$P3559,"")</f>
        <v>1</v>
      </c>
      <c r="T3559" s="16" t="str">
        <f>IF($B3559=2017,$P3559,"")</f>
        <v/>
      </c>
      <c r="U3559" s="16" t="str">
        <f>IF($B3559=2018,$P3559,"")</f>
        <v/>
      </c>
      <c r="V3559" s="16" t="str">
        <f>IF($B3559=2019,$P3559,"")</f>
        <v/>
      </c>
      <c r="W3559" s="16" t="str">
        <f>IF($B3559=2020,$P3559,"")</f>
        <v/>
      </c>
      <c r="X3559" s="6" t="str">
        <f>IF($B3559=2021,$P3559,"")</f>
        <v/>
      </c>
      <c r="Y3559" s="6" t="str">
        <f>IF($B3559=2022,$P3559,"")</f>
        <v/>
      </c>
      <c r="Z3559" s="6" t="str">
        <f>IF($B3559=2023,$P3559,"")</f>
        <v/>
      </c>
      <c r="AA3559" s="6" t="str">
        <f>IF($B3559=2024,$P3559,"")</f>
        <v/>
      </c>
      <c r="AB3559" s="16" t="str">
        <f>IF($B3559=2025,$P3559,"")</f>
        <v/>
      </c>
    </row>
    <row r="3560" spans="1:28" x14ac:dyDescent="0.25">
      <c r="A3560" s="3">
        <v>1350</v>
      </c>
      <c r="B3560" s="3">
        <v>2016</v>
      </c>
      <c r="C3560" s="3" t="s">
        <v>262</v>
      </c>
      <c r="D3560" s="4">
        <f>DATE(B3560,N3560,M3560)</f>
        <v>42673</v>
      </c>
      <c r="E3560" s="5">
        <v>2105</v>
      </c>
      <c r="F3560" s="6" t="s">
        <v>14</v>
      </c>
      <c r="G3560" s="7" t="s">
        <v>21</v>
      </c>
      <c r="H3560" s="7"/>
      <c r="I3560" s="8" t="s">
        <v>2471</v>
      </c>
      <c r="J3560" s="1" t="s">
        <v>2479</v>
      </c>
      <c r="K3560" s="6" t="s">
        <v>34</v>
      </c>
      <c r="L3560" s="6">
        <v>5708</v>
      </c>
      <c r="M3560" s="6">
        <v>30</v>
      </c>
      <c r="N3560" s="6">
        <v>10</v>
      </c>
      <c r="O3560" s="6" t="s">
        <v>35</v>
      </c>
      <c r="P3560" s="6">
        <v>1</v>
      </c>
      <c r="Q3560" s="16" t="str">
        <f>IF($B3560=2014,$P3560,"")</f>
        <v/>
      </c>
      <c r="R3560" s="16" t="str">
        <f>IF($B3560=2015,$P3560,"")</f>
        <v/>
      </c>
      <c r="S3560" s="16">
        <f>IF($B3560=2016,$P3560,"")</f>
        <v>1</v>
      </c>
      <c r="T3560" s="16" t="str">
        <f>IF($B3560=2017,$P3560,"")</f>
        <v/>
      </c>
      <c r="U3560" s="16" t="str">
        <f>IF($B3560=2018,$P3560,"")</f>
        <v/>
      </c>
      <c r="V3560" s="16" t="str">
        <f>IF($B3560=2019,$P3560,"")</f>
        <v/>
      </c>
      <c r="W3560" s="16" t="str">
        <f>IF($B3560=2020,$P3560,"")</f>
        <v/>
      </c>
      <c r="X3560" s="6" t="str">
        <f>IF($B3560=2021,$P3560,"")</f>
        <v/>
      </c>
      <c r="Y3560" s="6" t="str">
        <f>IF($B3560=2022,$P3560,"")</f>
        <v/>
      </c>
      <c r="Z3560" s="6" t="str">
        <f>IF($B3560=2023,$P3560,"")</f>
        <v/>
      </c>
      <c r="AA3560" s="6" t="str">
        <f>IF($B3560=2024,$P3560,"")</f>
        <v/>
      </c>
      <c r="AB3560" s="16" t="str">
        <f>IF($B3560=2025,$P3560,"")</f>
        <v/>
      </c>
    </row>
    <row r="3561" spans="1:28" x14ac:dyDescent="0.25">
      <c r="A3561" s="3">
        <v>1350</v>
      </c>
      <c r="B3561" s="3">
        <v>2016</v>
      </c>
      <c r="C3561" s="3" t="s">
        <v>2480</v>
      </c>
      <c r="D3561" s="4">
        <f>DATE(B3561,N3561,M3561)</f>
        <v>42709</v>
      </c>
      <c r="E3561" s="5">
        <v>2250</v>
      </c>
      <c r="F3561" s="6" t="s">
        <v>14</v>
      </c>
      <c r="G3561" s="7" t="s">
        <v>21</v>
      </c>
      <c r="H3561" s="7"/>
      <c r="I3561" s="8" t="s">
        <v>2471</v>
      </c>
      <c r="J3561" s="1" t="s">
        <v>2481</v>
      </c>
      <c r="K3561" s="6" t="s">
        <v>34</v>
      </c>
      <c r="L3561" s="6">
        <v>5711</v>
      </c>
      <c r="M3561" s="6">
        <v>5</v>
      </c>
      <c r="N3561" s="6">
        <v>12</v>
      </c>
      <c r="O3561" s="6" t="s">
        <v>35</v>
      </c>
      <c r="P3561" s="6">
        <v>1</v>
      </c>
      <c r="Q3561" s="16" t="str">
        <f>IF($B3561=2014,$P3561,"")</f>
        <v/>
      </c>
      <c r="R3561" s="16" t="str">
        <f>IF($B3561=2015,$P3561,"")</f>
        <v/>
      </c>
      <c r="S3561" s="16">
        <f>IF($B3561=2016,$P3561,"")</f>
        <v>1</v>
      </c>
      <c r="T3561" s="16" t="str">
        <f>IF($B3561=2017,$P3561,"")</f>
        <v/>
      </c>
      <c r="U3561" s="16" t="str">
        <f>IF($B3561=2018,$P3561,"")</f>
        <v/>
      </c>
      <c r="V3561" s="16" t="str">
        <f>IF($B3561=2019,$P3561,"")</f>
        <v/>
      </c>
      <c r="W3561" s="16" t="str">
        <f>IF($B3561=2020,$P3561,"")</f>
        <v/>
      </c>
      <c r="X3561" s="6" t="str">
        <f>IF($B3561=2021,$P3561,"")</f>
        <v/>
      </c>
      <c r="Y3561" s="6" t="str">
        <f>IF($B3561=2022,$P3561,"")</f>
        <v/>
      </c>
      <c r="Z3561" s="6" t="str">
        <f>IF($B3561=2023,$P3561,"")</f>
        <v/>
      </c>
      <c r="AA3561" s="6" t="str">
        <f>IF($B3561=2024,$P3561,"")</f>
        <v/>
      </c>
      <c r="AB3561" s="16" t="str">
        <f>IF($B3561=2025,$P3561,"")</f>
        <v/>
      </c>
    </row>
    <row r="3562" spans="1:28" x14ac:dyDescent="0.25">
      <c r="A3562" s="3">
        <v>1350</v>
      </c>
      <c r="B3562" s="3">
        <v>2017</v>
      </c>
      <c r="C3562" s="3" t="s">
        <v>2482</v>
      </c>
      <c r="D3562" s="4">
        <f>DATE(B3562,N3562,M3562)</f>
        <v>42818</v>
      </c>
      <c r="E3562" s="5">
        <v>530</v>
      </c>
      <c r="F3562" s="6" t="s">
        <v>14</v>
      </c>
      <c r="G3562" s="7" t="s">
        <v>21</v>
      </c>
      <c r="H3562" s="7"/>
      <c r="I3562" s="8" t="s">
        <v>2471</v>
      </c>
      <c r="J3562" s="1" t="s">
        <v>2483</v>
      </c>
      <c r="K3562" s="6" t="s">
        <v>1323</v>
      </c>
      <c r="L3562" s="6">
        <v>5718</v>
      </c>
      <c r="M3562" s="6">
        <v>24</v>
      </c>
      <c r="N3562" s="6">
        <v>3</v>
      </c>
      <c r="P3562" s="6">
        <v>1</v>
      </c>
      <c r="Q3562" s="16" t="str">
        <f>IF($B3562=2014,$P3562,"")</f>
        <v/>
      </c>
      <c r="R3562" s="16" t="str">
        <f>IF($B3562=2015,$P3562,"")</f>
        <v/>
      </c>
      <c r="S3562" s="16" t="str">
        <f>IF($B3562=2016,$P3562,"")</f>
        <v/>
      </c>
      <c r="T3562" s="16">
        <f>IF($B3562=2017,$P3562,"")</f>
        <v>1</v>
      </c>
      <c r="U3562" s="16" t="str">
        <f>IF($B3562=2018,$P3562,"")</f>
        <v/>
      </c>
      <c r="V3562" s="16" t="str">
        <f>IF($B3562=2019,$P3562,"")</f>
        <v/>
      </c>
      <c r="W3562" s="16" t="str">
        <f>IF($B3562=2020,$P3562,"")</f>
        <v/>
      </c>
      <c r="X3562" s="6" t="str">
        <f>IF($B3562=2021,$P3562,"")</f>
        <v/>
      </c>
      <c r="Y3562" s="6" t="str">
        <f>IF($B3562=2022,$P3562,"")</f>
        <v/>
      </c>
      <c r="Z3562" s="6" t="str">
        <f>IF($B3562=2023,$P3562,"")</f>
        <v/>
      </c>
      <c r="AA3562" s="6" t="str">
        <f>IF($B3562=2024,$P3562,"")</f>
        <v/>
      </c>
      <c r="AB3562" s="16" t="str">
        <f>IF($B3562=2025,$P3562,"")</f>
        <v/>
      </c>
    </row>
    <row r="3563" spans="1:28" x14ac:dyDescent="0.25">
      <c r="A3563" s="3">
        <v>1350</v>
      </c>
      <c r="B3563" s="3">
        <v>2017</v>
      </c>
      <c r="C3563" s="3" t="s">
        <v>1173</v>
      </c>
      <c r="D3563" s="4">
        <f>DATE(B3563,N3563,M3563)</f>
        <v>42850</v>
      </c>
      <c r="E3563" s="5">
        <v>2037</v>
      </c>
      <c r="F3563" s="6" t="s">
        <v>14</v>
      </c>
      <c r="G3563" s="7" t="s">
        <v>21</v>
      </c>
      <c r="H3563" s="7"/>
      <c r="I3563" s="8" t="s">
        <v>2471</v>
      </c>
      <c r="J3563" s="1" t="s">
        <v>2484</v>
      </c>
      <c r="K3563" s="6" t="s">
        <v>235</v>
      </c>
      <c r="L3563" s="6">
        <v>5720</v>
      </c>
      <c r="M3563" s="6">
        <v>25</v>
      </c>
      <c r="N3563" s="6">
        <v>4</v>
      </c>
      <c r="P3563" s="6">
        <v>1</v>
      </c>
      <c r="Q3563" s="16" t="str">
        <f>IF($B3563=2014,$P3563,"")</f>
        <v/>
      </c>
      <c r="R3563" s="16" t="str">
        <f>IF($B3563=2015,$P3563,"")</f>
        <v/>
      </c>
      <c r="S3563" s="16" t="str">
        <f>IF($B3563=2016,$P3563,"")</f>
        <v/>
      </c>
      <c r="T3563" s="16">
        <f>IF($B3563=2017,$P3563,"")</f>
        <v>1</v>
      </c>
      <c r="U3563" s="16" t="str">
        <f>IF($B3563=2018,$P3563,"")</f>
        <v/>
      </c>
      <c r="V3563" s="16" t="str">
        <f>IF($B3563=2019,$P3563,"")</f>
        <v/>
      </c>
      <c r="W3563" s="16" t="str">
        <f>IF($B3563=2020,$P3563,"")</f>
        <v/>
      </c>
      <c r="X3563" s="6" t="str">
        <f>IF($B3563=2021,$P3563,"")</f>
        <v/>
      </c>
      <c r="Y3563" s="6" t="str">
        <f>IF($B3563=2022,$P3563,"")</f>
        <v/>
      </c>
      <c r="Z3563" s="6" t="str">
        <f>IF($B3563=2023,$P3563,"")</f>
        <v/>
      </c>
      <c r="AA3563" s="6" t="str">
        <f>IF($B3563=2024,$P3563,"")</f>
        <v/>
      </c>
      <c r="AB3563" s="16" t="str">
        <f>IF($B3563=2025,$P3563,"")</f>
        <v/>
      </c>
    </row>
    <row r="3564" spans="1:28" x14ac:dyDescent="0.25">
      <c r="A3564" s="3">
        <v>1350</v>
      </c>
      <c r="B3564" s="3">
        <v>2017</v>
      </c>
      <c r="C3564" s="3" t="s">
        <v>51</v>
      </c>
      <c r="D3564" s="4">
        <f>DATE(B3564,N3564,M3564)</f>
        <v>42990</v>
      </c>
      <c r="E3564" s="5">
        <v>2015</v>
      </c>
      <c r="F3564" s="6" t="s">
        <v>14</v>
      </c>
      <c r="G3564" s="6" t="s">
        <v>21</v>
      </c>
      <c r="H3564" s="7"/>
      <c r="I3564" s="8" t="s">
        <v>2471</v>
      </c>
      <c r="J3564" s="8" t="s">
        <v>2485</v>
      </c>
      <c r="K3564" s="6" t="s">
        <v>34</v>
      </c>
      <c r="L3564" s="6">
        <v>5805</v>
      </c>
      <c r="M3564" s="6">
        <v>12</v>
      </c>
      <c r="N3564" s="6">
        <v>9</v>
      </c>
      <c r="O3564" s="6" t="s">
        <v>35</v>
      </c>
      <c r="P3564" s="6">
        <v>1</v>
      </c>
      <c r="Q3564" s="16" t="str">
        <f>IF($B3564=2014,$P3564,"")</f>
        <v/>
      </c>
      <c r="R3564" s="16" t="str">
        <f>IF($B3564=2015,$P3564,"")</f>
        <v/>
      </c>
      <c r="S3564" s="16" t="str">
        <f>IF($B3564=2016,$P3564,"")</f>
        <v/>
      </c>
      <c r="T3564" s="16">
        <f>IF($B3564=2017,$P3564,"")</f>
        <v>1</v>
      </c>
      <c r="U3564" s="16" t="str">
        <f>IF($B3564=2018,$P3564,"")</f>
        <v/>
      </c>
      <c r="V3564" s="16" t="str">
        <f>IF($B3564=2019,$P3564,"")</f>
        <v/>
      </c>
      <c r="W3564" s="16" t="str">
        <f>IF($B3564=2020,$P3564,"")</f>
        <v/>
      </c>
      <c r="X3564" s="6" t="str">
        <f>IF($B3564=2021,$P3564,"")</f>
        <v/>
      </c>
      <c r="Y3564" s="6" t="str">
        <f>IF($B3564=2022,$P3564,"")</f>
        <v/>
      </c>
      <c r="Z3564" s="6" t="str">
        <f>IF($B3564=2023,$P3564,"")</f>
        <v/>
      </c>
      <c r="AA3564" s="6" t="str">
        <f>IF($B3564=2024,$P3564,"")</f>
        <v/>
      </c>
      <c r="AB3564" s="16" t="str">
        <f>IF($B3564=2025,$P3564,"")</f>
        <v/>
      </c>
    </row>
    <row r="3565" spans="1:28" x14ac:dyDescent="0.25">
      <c r="A3565" s="3">
        <v>1350</v>
      </c>
      <c r="B3565" s="3">
        <v>2017</v>
      </c>
      <c r="C3565" s="3" t="s">
        <v>2486</v>
      </c>
      <c r="D3565" s="4">
        <f>DATE(B3565,N3565,M3565)</f>
        <v>43015</v>
      </c>
      <c r="E3565" s="5">
        <v>2008</v>
      </c>
      <c r="F3565" s="6" t="s">
        <v>14</v>
      </c>
      <c r="G3565" s="6" t="s">
        <v>21</v>
      </c>
      <c r="H3565" s="7"/>
      <c r="I3565" s="8" t="s">
        <v>2471</v>
      </c>
      <c r="J3565" s="8" t="s">
        <v>2487</v>
      </c>
      <c r="K3565" s="6" t="s">
        <v>1455</v>
      </c>
      <c r="L3565" s="6">
        <v>5807</v>
      </c>
      <c r="M3565" s="6">
        <v>7</v>
      </c>
      <c r="N3565" s="6">
        <v>10</v>
      </c>
      <c r="O3565" s="6" t="s">
        <v>81</v>
      </c>
      <c r="P3565" s="6">
        <v>1</v>
      </c>
      <c r="Q3565" s="16" t="str">
        <f>IF($B3565=2014,$P3565,"")</f>
        <v/>
      </c>
      <c r="R3565" s="16" t="str">
        <f>IF($B3565=2015,$P3565,"")</f>
        <v/>
      </c>
      <c r="S3565" s="16" t="str">
        <f>IF($B3565=2016,$P3565,"")</f>
        <v/>
      </c>
      <c r="T3565" s="16">
        <f>IF($B3565=2017,$P3565,"")</f>
        <v>1</v>
      </c>
      <c r="U3565" s="16" t="str">
        <f>IF($B3565=2018,$P3565,"")</f>
        <v/>
      </c>
      <c r="V3565" s="16" t="str">
        <f>IF($B3565=2019,$P3565,"")</f>
        <v/>
      </c>
      <c r="W3565" s="16" t="str">
        <f>IF($B3565=2020,$P3565,"")</f>
        <v/>
      </c>
      <c r="X3565" s="6" t="str">
        <f>IF($B3565=2021,$P3565,"")</f>
        <v/>
      </c>
      <c r="Y3565" s="6" t="str">
        <f>IF($B3565=2022,$P3565,"")</f>
        <v/>
      </c>
      <c r="Z3565" s="6" t="str">
        <f>IF($B3565=2023,$P3565,"")</f>
        <v/>
      </c>
      <c r="AA3565" s="6" t="str">
        <f>IF($B3565=2024,$P3565,"")</f>
        <v/>
      </c>
      <c r="AB3565" s="16" t="str">
        <f>IF($B3565=2025,$P3565,"")</f>
        <v/>
      </c>
    </row>
    <row r="3566" spans="1:28" x14ac:dyDescent="0.25">
      <c r="A3566" s="3">
        <v>1350</v>
      </c>
      <c r="B3566" s="3">
        <v>2017</v>
      </c>
      <c r="C3566" s="3" t="s">
        <v>209</v>
      </c>
      <c r="D3566" s="4">
        <f>DATE(B3566,N3566,M3566)</f>
        <v>43068</v>
      </c>
      <c r="E3566" s="5">
        <v>2300</v>
      </c>
      <c r="F3566" s="6" t="s">
        <v>14</v>
      </c>
      <c r="G3566" s="6" t="s">
        <v>21</v>
      </c>
      <c r="H3566" s="7"/>
      <c r="I3566" s="8" t="s">
        <v>2471</v>
      </c>
      <c r="J3566" s="8" t="s">
        <v>2488</v>
      </c>
      <c r="K3566" s="6" t="s">
        <v>34</v>
      </c>
      <c r="L3566" s="6">
        <v>5810</v>
      </c>
      <c r="M3566" s="6">
        <v>29</v>
      </c>
      <c r="N3566" s="6">
        <v>11</v>
      </c>
      <c r="O3566" s="6" t="s">
        <v>35</v>
      </c>
      <c r="P3566" s="6">
        <v>1</v>
      </c>
      <c r="Q3566" s="16" t="str">
        <f>IF($B3566=2014,$P3566,"")</f>
        <v/>
      </c>
      <c r="R3566" s="16" t="str">
        <f>IF($B3566=2015,$P3566,"")</f>
        <v/>
      </c>
      <c r="S3566" s="16" t="str">
        <f>IF($B3566=2016,$P3566,"")</f>
        <v/>
      </c>
      <c r="T3566" s="16">
        <f>IF($B3566=2017,$P3566,"")</f>
        <v>1</v>
      </c>
      <c r="U3566" s="16" t="str">
        <f>IF($B3566=2018,$P3566,"")</f>
        <v/>
      </c>
      <c r="V3566" s="16" t="str">
        <f>IF($B3566=2019,$P3566,"")</f>
        <v/>
      </c>
      <c r="W3566" s="16" t="str">
        <f>IF($B3566=2020,$P3566,"")</f>
        <v/>
      </c>
      <c r="X3566" s="6" t="str">
        <f>IF($B3566=2021,$P3566,"")</f>
        <v/>
      </c>
      <c r="Y3566" s="6" t="str">
        <f>IF($B3566=2022,$P3566,"")</f>
        <v/>
      </c>
      <c r="Z3566" s="6" t="str">
        <f>IF($B3566=2023,$P3566,"")</f>
        <v/>
      </c>
      <c r="AA3566" s="6" t="str">
        <f>IF($B3566=2024,$P3566,"")</f>
        <v/>
      </c>
      <c r="AB3566" s="16" t="str">
        <f>IF($B3566=2025,$P3566,"")</f>
        <v/>
      </c>
    </row>
    <row r="3567" spans="1:28" x14ac:dyDescent="0.25">
      <c r="A3567" s="3">
        <v>1350</v>
      </c>
      <c r="B3567" s="3">
        <v>2018</v>
      </c>
      <c r="C3567" s="3" t="s">
        <v>877</v>
      </c>
      <c r="D3567" s="4">
        <f>DATE(B3567,N3567,M3567)</f>
        <v>43189</v>
      </c>
      <c r="E3567" s="5">
        <v>2200</v>
      </c>
      <c r="F3567" s="6" t="s">
        <v>14</v>
      </c>
      <c r="G3567" s="6" t="s">
        <v>21</v>
      </c>
      <c r="I3567" s="8" t="s">
        <v>2471</v>
      </c>
      <c r="J3567" s="8" t="s">
        <v>2470</v>
      </c>
      <c r="K3567" s="6" t="s">
        <v>34</v>
      </c>
      <c r="L3567" s="6">
        <v>5819</v>
      </c>
      <c r="M3567" s="6">
        <v>30</v>
      </c>
      <c r="N3567" s="6">
        <v>3</v>
      </c>
      <c r="O3567" s="6" t="s">
        <v>35</v>
      </c>
      <c r="P3567" s="6">
        <v>1</v>
      </c>
      <c r="Q3567" s="16" t="str">
        <f>IF($B3567=2014,$P3567,"")</f>
        <v/>
      </c>
      <c r="R3567" s="16" t="str">
        <f>IF($B3567=2015,$P3567,"")</f>
        <v/>
      </c>
      <c r="S3567" s="16" t="str">
        <f>IF($B3567=2016,$P3567,"")</f>
        <v/>
      </c>
      <c r="T3567" s="16" t="str">
        <f>IF($B3567=2017,$P3567,"")</f>
        <v/>
      </c>
      <c r="U3567" s="16">
        <f>IF($B3567=2018,$P3567,"")</f>
        <v>1</v>
      </c>
      <c r="V3567" s="16" t="str">
        <f>IF($B3567=2019,$P3567,"")</f>
        <v/>
      </c>
      <c r="W3567" s="16" t="str">
        <f>IF($B3567=2020,$P3567,"")</f>
        <v/>
      </c>
      <c r="X3567" s="6" t="str">
        <f>IF($B3567=2021,$P3567,"")</f>
        <v/>
      </c>
      <c r="Y3567" s="6" t="str">
        <f>IF($B3567=2022,$P3567,"")</f>
        <v/>
      </c>
      <c r="Z3567" s="6" t="str">
        <f>IF($B3567=2023,$P3567,"")</f>
        <v/>
      </c>
      <c r="AA3567" s="6" t="str">
        <f>IF($B3567=2024,$P3567,"")</f>
        <v/>
      </c>
      <c r="AB3567" s="16" t="str">
        <f>IF($B3567=2025,$P3567,"")</f>
        <v/>
      </c>
    </row>
    <row r="3568" spans="1:28" x14ac:dyDescent="0.25">
      <c r="A3568" s="3">
        <v>1350</v>
      </c>
      <c r="B3568" s="3">
        <v>2018</v>
      </c>
      <c r="C3568" s="3" t="s">
        <v>2111</v>
      </c>
      <c r="D3568" s="4">
        <f>DATE(B3568,N3568,M3568)</f>
        <v>43208</v>
      </c>
      <c r="E3568" s="5">
        <v>2205</v>
      </c>
      <c r="F3568" s="6" t="s">
        <v>14</v>
      </c>
      <c r="G3568" s="7" t="s">
        <v>21</v>
      </c>
      <c r="H3568" s="7"/>
      <c r="I3568" s="8" t="s">
        <v>2471</v>
      </c>
      <c r="J3568" s="8" t="s">
        <v>2489</v>
      </c>
      <c r="K3568" s="6" t="s">
        <v>34</v>
      </c>
      <c r="L3568" s="6" t="s">
        <v>1192</v>
      </c>
      <c r="M3568" s="6">
        <v>18</v>
      </c>
      <c r="N3568" s="6">
        <v>4</v>
      </c>
      <c r="O3568" s="6" t="s">
        <v>35</v>
      </c>
      <c r="P3568" s="6">
        <v>1</v>
      </c>
      <c r="Q3568" s="16" t="str">
        <f>IF($B3568=2014,$P3568,"")</f>
        <v/>
      </c>
      <c r="R3568" s="16" t="str">
        <f>IF($B3568=2015,$P3568,"")</f>
        <v/>
      </c>
      <c r="S3568" s="16" t="str">
        <f>IF($B3568=2016,$P3568,"")</f>
        <v/>
      </c>
      <c r="T3568" s="16" t="str">
        <f>IF($B3568=2017,$P3568,"")</f>
        <v/>
      </c>
      <c r="U3568" s="16">
        <f>IF($B3568=2018,$P3568,"")</f>
        <v>1</v>
      </c>
      <c r="V3568" s="16" t="str">
        <f>IF($B3568=2019,$P3568,"")</f>
        <v/>
      </c>
      <c r="W3568" s="16" t="str">
        <f>IF($B3568=2020,$P3568,"")</f>
        <v/>
      </c>
      <c r="X3568" s="6" t="str">
        <f>IF($B3568=2021,$P3568,"")</f>
        <v/>
      </c>
      <c r="Y3568" s="6" t="str">
        <f>IF($B3568=2022,$P3568,"")</f>
        <v/>
      </c>
      <c r="Z3568" s="6" t="str">
        <f>IF($B3568=2023,$P3568,"")</f>
        <v/>
      </c>
      <c r="AA3568" s="6" t="str">
        <f>IF($B3568=2024,$P3568,"")</f>
        <v/>
      </c>
      <c r="AB3568" s="16" t="str">
        <f>IF($B3568=2025,$P3568,"")</f>
        <v/>
      </c>
    </row>
    <row r="3569" spans="1:28" x14ac:dyDescent="0.25">
      <c r="A3569" s="3">
        <v>1350</v>
      </c>
      <c r="B3569" s="3">
        <v>2018</v>
      </c>
      <c r="C3569" s="3" t="s">
        <v>2490</v>
      </c>
      <c r="D3569" s="4">
        <f>DATE(B3569,N3569,M3569)</f>
        <v>43230</v>
      </c>
      <c r="E3569" s="5">
        <v>2206</v>
      </c>
      <c r="F3569" s="6" t="s">
        <v>14</v>
      </c>
      <c r="G3569" s="7" t="s">
        <v>21</v>
      </c>
      <c r="I3569" s="8" t="s">
        <v>2471</v>
      </c>
      <c r="J3569" s="8" t="s">
        <v>2491</v>
      </c>
      <c r="K3569" s="6" t="s">
        <v>22</v>
      </c>
      <c r="L3569" s="6">
        <v>5820</v>
      </c>
      <c r="M3569" s="6">
        <v>10</v>
      </c>
      <c r="N3569" s="6">
        <v>5</v>
      </c>
      <c r="P3569" s="6">
        <v>1</v>
      </c>
      <c r="Q3569" s="16" t="str">
        <f>IF($B3569=2014,$P3569,"")</f>
        <v/>
      </c>
      <c r="R3569" s="16" t="str">
        <f>IF($B3569=2015,$P3569,"")</f>
        <v/>
      </c>
      <c r="S3569" s="16" t="str">
        <f>IF($B3569=2016,$P3569,"")</f>
        <v/>
      </c>
      <c r="T3569" s="16" t="str">
        <f>IF($B3569=2017,$P3569,"")</f>
        <v/>
      </c>
      <c r="U3569" s="16">
        <f>IF($B3569=2018,$P3569,"")</f>
        <v>1</v>
      </c>
      <c r="V3569" s="16" t="str">
        <f>IF($B3569=2019,$P3569,"")</f>
        <v/>
      </c>
      <c r="W3569" s="16" t="str">
        <f>IF($B3569=2020,$P3569,"")</f>
        <v/>
      </c>
      <c r="X3569" s="6" t="str">
        <f>IF($B3569=2021,$P3569,"")</f>
        <v/>
      </c>
      <c r="Y3569" s="6" t="str">
        <f>IF($B3569=2022,$P3569,"")</f>
        <v/>
      </c>
      <c r="Z3569" s="6" t="str">
        <f>IF($B3569=2023,$P3569,"")</f>
        <v/>
      </c>
      <c r="AA3569" s="6" t="str">
        <f>IF($B3569=2024,$P3569,"")</f>
        <v/>
      </c>
      <c r="AB3569" s="16" t="str">
        <f>IF($B3569=2025,$P3569,"")</f>
        <v/>
      </c>
    </row>
    <row r="3570" spans="1:28" x14ac:dyDescent="0.25">
      <c r="A3570" s="3">
        <v>1350</v>
      </c>
      <c r="B3570" s="3">
        <v>2018</v>
      </c>
      <c r="C3570" s="3" t="s">
        <v>105</v>
      </c>
      <c r="D3570" s="4">
        <f>DATE(B3570,N3570,M3570)</f>
        <v>43279</v>
      </c>
      <c r="E3570" s="5">
        <v>2055</v>
      </c>
      <c r="F3570" s="7" t="s">
        <v>14</v>
      </c>
      <c r="G3570" s="7" t="s">
        <v>21</v>
      </c>
      <c r="I3570" s="8" t="s">
        <v>2471</v>
      </c>
      <c r="J3570" s="8" t="s">
        <v>2492</v>
      </c>
      <c r="K3570" s="6" t="s">
        <v>34</v>
      </c>
      <c r="L3570" s="6">
        <v>5901</v>
      </c>
      <c r="M3570" s="6">
        <v>28</v>
      </c>
      <c r="N3570" s="6">
        <v>6</v>
      </c>
      <c r="O3570" s="6" t="s">
        <v>35</v>
      </c>
      <c r="P3570" s="6">
        <v>1</v>
      </c>
      <c r="Q3570" s="16" t="str">
        <f>IF($B3570=2014,$P3570,"")</f>
        <v/>
      </c>
      <c r="R3570" s="16" t="str">
        <f>IF($B3570=2015,$P3570,"")</f>
        <v/>
      </c>
      <c r="S3570" s="16" t="str">
        <f>IF($B3570=2016,$P3570,"")</f>
        <v/>
      </c>
      <c r="T3570" s="16" t="str">
        <f>IF($B3570=2017,$P3570,"")</f>
        <v/>
      </c>
      <c r="U3570" s="16">
        <f>IF($B3570=2018,$P3570,"")</f>
        <v>1</v>
      </c>
      <c r="V3570" s="16" t="str">
        <f>IF($B3570=2019,$P3570,"")</f>
        <v/>
      </c>
      <c r="W3570" s="16" t="str">
        <f>IF($B3570=2020,$P3570,"")</f>
        <v/>
      </c>
      <c r="X3570" s="6" t="str">
        <f>IF($B3570=2021,$P3570,"")</f>
        <v/>
      </c>
      <c r="Y3570" s="6" t="str">
        <f>IF($B3570=2022,$P3570,"")</f>
        <v/>
      </c>
      <c r="Z3570" s="6" t="str">
        <f>IF($B3570=2023,$P3570,"")</f>
        <v/>
      </c>
      <c r="AA3570" s="6" t="str">
        <f>IF($B3570=2024,$P3570,"")</f>
        <v/>
      </c>
      <c r="AB3570" s="16" t="str">
        <f>IF($B3570=2025,$P3570,"")</f>
        <v/>
      </c>
    </row>
    <row r="3571" spans="1:28" x14ac:dyDescent="0.25">
      <c r="A3571" s="3">
        <v>1350</v>
      </c>
      <c r="B3571" s="3">
        <v>2018</v>
      </c>
      <c r="C3571" s="3" t="s">
        <v>1254</v>
      </c>
      <c r="D3571" s="4">
        <f>DATE(B3571,N3571,M3571)</f>
        <v>43342</v>
      </c>
      <c r="E3571" s="5">
        <v>2315</v>
      </c>
      <c r="F3571" s="6" t="s">
        <v>14</v>
      </c>
      <c r="G3571" s="6" t="s">
        <v>21</v>
      </c>
      <c r="I3571" s="8" t="s">
        <v>2471</v>
      </c>
      <c r="J3571" s="8" t="s">
        <v>2493</v>
      </c>
      <c r="K3571" s="6" t="s">
        <v>34</v>
      </c>
      <c r="L3571" s="6">
        <v>5904</v>
      </c>
      <c r="M3571" s="6">
        <v>30</v>
      </c>
      <c r="N3571" s="6">
        <v>8</v>
      </c>
      <c r="O3571" s="6" t="s">
        <v>35</v>
      </c>
      <c r="P3571" s="6">
        <v>1</v>
      </c>
      <c r="Q3571" s="16" t="str">
        <f>IF($B3571=2014,$P3571,"")</f>
        <v/>
      </c>
      <c r="R3571" s="16" t="str">
        <f>IF($B3571=2015,$P3571,"")</f>
        <v/>
      </c>
      <c r="S3571" s="16" t="str">
        <f>IF($B3571=2016,$P3571,"")</f>
        <v/>
      </c>
      <c r="T3571" s="16" t="str">
        <f>IF($B3571=2017,$P3571,"")</f>
        <v/>
      </c>
      <c r="U3571" s="16">
        <f>IF($B3571=2018,$P3571,"")</f>
        <v>1</v>
      </c>
      <c r="V3571" s="16" t="str">
        <f>IF($B3571=2019,$P3571,"")</f>
        <v/>
      </c>
      <c r="W3571" s="16" t="str">
        <f>IF($B3571=2020,$P3571,"")</f>
        <v/>
      </c>
      <c r="X3571" s="6" t="str">
        <f>IF($B3571=2021,$P3571,"")</f>
        <v/>
      </c>
      <c r="Y3571" s="6" t="str">
        <f>IF($B3571=2022,$P3571,"")</f>
        <v/>
      </c>
      <c r="Z3571" s="6" t="str">
        <f>IF($B3571=2023,$P3571,"")</f>
        <v/>
      </c>
      <c r="AA3571" s="6" t="str">
        <f>IF($B3571=2024,$P3571,"")</f>
        <v/>
      </c>
      <c r="AB3571" s="16" t="str">
        <f>IF($B3571=2025,$P3571,"")</f>
        <v/>
      </c>
    </row>
    <row r="3572" spans="1:28" x14ac:dyDescent="0.25">
      <c r="A3572" s="3">
        <v>1350</v>
      </c>
      <c r="B3572" s="3">
        <v>2020</v>
      </c>
      <c r="C3572" s="3" t="s">
        <v>495</v>
      </c>
      <c r="D3572" s="4">
        <f>DATE(B3572,N3572,M3572)</f>
        <v>44084</v>
      </c>
      <c r="E3572" s="5">
        <v>400</v>
      </c>
      <c r="F3572" s="6" t="s">
        <v>14</v>
      </c>
      <c r="G3572" s="6" t="s">
        <v>21</v>
      </c>
      <c r="I3572" s="1" t="s">
        <v>156</v>
      </c>
      <c r="J3572" s="1" t="s">
        <v>584</v>
      </c>
      <c r="K3572" s="6" t="s">
        <v>34</v>
      </c>
      <c r="L3572" s="6">
        <v>6105</v>
      </c>
      <c r="M3572" s="6">
        <v>10</v>
      </c>
      <c r="N3572" s="6">
        <v>9</v>
      </c>
      <c r="O3572" s="6" t="s">
        <v>35</v>
      </c>
      <c r="P3572" s="6">
        <v>1</v>
      </c>
      <c r="Q3572" s="16" t="str">
        <f>IF($B3572=2014,$P3572,"")</f>
        <v/>
      </c>
      <c r="R3572" s="16" t="str">
        <f>IF($B3572=2015,$P3572,"")</f>
        <v/>
      </c>
      <c r="S3572" s="16" t="str">
        <f>IF($B3572=2016,$P3572,"")</f>
        <v/>
      </c>
      <c r="T3572" s="16" t="str">
        <f>IF($B3572=2017,$P3572,"")</f>
        <v/>
      </c>
      <c r="U3572" s="16" t="str">
        <f>IF($B3572=2018,$P3572,"")</f>
        <v/>
      </c>
      <c r="V3572" s="16" t="str">
        <f>IF($B3572=2019,$P3572,"")</f>
        <v/>
      </c>
      <c r="W3572" s="16">
        <f>IF($B3572=2020,$P3572,"")</f>
        <v>1</v>
      </c>
      <c r="X3572" s="6" t="str">
        <f>IF($B3572=2021,$P3572,"")</f>
        <v/>
      </c>
      <c r="Y3572" s="6" t="str">
        <f>IF($B3572=2022,$P3572,"")</f>
        <v/>
      </c>
      <c r="Z3572" s="6" t="str">
        <f>IF($B3572=2023,$P3572,"")</f>
        <v/>
      </c>
      <c r="AA3572" s="6" t="str">
        <f>IF($B3572=2024,$P3572,"")</f>
        <v/>
      </c>
      <c r="AB3572" s="16" t="str">
        <f>IF($B3572=2025,$P3572,"")</f>
        <v/>
      </c>
    </row>
    <row r="3573" spans="1:28" x14ac:dyDescent="0.25">
      <c r="A3573" s="3">
        <v>1350</v>
      </c>
      <c r="B3573" s="3">
        <v>2020</v>
      </c>
      <c r="C3573" s="3" t="s">
        <v>278</v>
      </c>
      <c r="D3573" s="4">
        <f>DATE(B3573,N3573,M3573)</f>
        <v>44100</v>
      </c>
      <c r="E3573" s="5">
        <v>359</v>
      </c>
      <c r="F3573" s="7" t="s">
        <v>14</v>
      </c>
      <c r="G3573" s="6" t="s">
        <v>21</v>
      </c>
      <c r="I3573" s="1" t="s">
        <v>156</v>
      </c>
      <c r="J3573" s="1" t="s">
        <v>433</v>
      </c>
      <c r="K3573" s="6" t="s">
        <v>38</v>
      </c>
      <c r="L3573" s="6">
        <v>6106</v>
      </c>
      <c r="M3573" s="6">
        <v>26</v>
      </c>
      <c r="N3573" s="6">
        <v>9</v>
      </c>
      <c r="P3573" s="6">
        <v>1</v>
      </c>
      <c r="Q3573" s="16" t="str">
        <f>IF($B3573=2014,$P3573,"")</f>
        <v/>
      </c>
      <c r="R3573" s="16" t="str">
        <f>IF($B3573=2015,$P3573,"")</f>
        <v/>
      </c>
      <c r="S3573" s="16" t="str">
        <f>IF($B3573=2016,$P3573,"")</f>
        <v/>
      </c>
      <c r="T3573" s="16" t="str">
        <f>IF($B3573=2017,$P3573,"")</f>
        <v/>
      </c>
      <c r="U3573" s="16" t="str">
        <f>IF($B3573=2018,$P3573,"")</f>
        <v/>
      </c>
      <c r="V3573" s="16" t="str">
        <f>IF($B3573=2019,$P3573,"")</f>
        <v/>
      </c>
      <c r="W3573" s="16">
        <f>IF($B3573=2020,$P3573,"")</f>
        <v>1</v>
      </c>
      <c r="X3573" s="6" t="str">
        <f>IF($B3573=2021,$P3573,"")</f>
        <v/>
      </c>
      <c r="Y3573" s="6" t="str">
        <f>IF($B3573=2022,$P3573,"")</f>
        <v/>
      </c>
      <c r="Z3573" s="6" t="str">
        <f>IF($B3573=2023,$P3573,"")</f>
        <v/>
      </c>
      <c r="AA3573" s="6" t="str">
        <f>IF($B3573=2024,$P3573,"")</f>
        <v/>
      </c>
      <c r="AB3573" s="16" t="str">
        <f>IF($B3573=2025,$P3573,"")</f>
        <v/>
      </c>
    </row>
    <row r="3574" spans="1:28" x14ac:dyDescent="0.25">
      <c r="A3574" s="3">
        <v>1350</v>
      </c>
      <c r="B3574" s="3">
        <v>2020</v>
      </c>
      <c r="C3574" s="3" t="s">
        <v>264</v>
      </c>
      <c r="D3574" s="4">
        <f>DATE(B3574,N3574,M3574)</f>
        <v>44122</v>
      </c>
      <c r="E3574" s="5">
        <v>2200</v>
      </c>
      <c r="F3574" s="7" t="s">
        <v>14</v>
      </c>
      <c r="G3574" s="6" t="s">
        <v>21</v>
      </c>
      <c r="I3574" s="1" t="s">
        <v>156</v>
      </c>
      <c r="J3574" s="1" t="s">
        <v>432</v>
      </c>
      <c r="K3574" s="6" t="s">
        <v>34</v>
      </c>
      <c r="L3574" s="6">
        <v>6108</v>
      </c>
      <c r="M3574" s="6">
        <v>18</v>
      </c>
      <c r="N3574" s="6">
        <v>10</v>
      </c>
      <c r="O3574" s="6" t="s">
        <v>35</v>
      </c>
      <c r="P3574" s="6">
        <v>1</v>
      </c>
      <c r="Q3574" s="16" t="str">
        <f>IF($B3574=2014,$P3574,"")</f>
        <v/>
      </c>
      <c r="R3574" s="16" t="str">
        <f>IF($B3574=2015,$P3574,"")</f>
        <v/>
      </c>
      <c r="S3574" s="16" t="str">
        <f>IF($B3574=2016,$P3574,"")</f>
        <v/>
      </c>
      <c r="T3574" s="16" t="str">
        <f>IF($B3574=2017,$P3574,"")</f>
        <v/>
      </c>
      <c r="U3574" s="16" t="str">
        <f>IF($B3574=2018,$P3574,"")</f>
        <v/>
      </c>
      <c r="V3574" s="16" t="str">
        <f>IF($B3574=2019,$P3574,"")</f>
        <v/>
      </c>
      <c r="W3574" s="16">
        <f>IF($B3574=2020,$P3574,"")</f>
        <v>1</v>
      </c>
      <c r="X3574" s="6" t="str">
        <f>IF($B3574=2021,$P3574,"")</f>
        <v/>
      </c>
      <c r="Y3574" s="6" t="str">
        <f>IF($B3574=2022,$P3574,"")</f>
        <v/>
      </c>
      <c r="Z3574" s="6" t="str">
        <f>IF($B3574=2023,$P3574,"")</f>
        <v/>
      </c>
      <c r="AA3574" s="6" t="str">
        <f>IF($B3574=2024,$P3574,"")</f>
        <v/>
      </c>
      <c r="AB3574" s="16" t="str">
        <f>IF($B3574=2025,$P3574,"")</f>
        <v/>
      </c>
    </row>
    <row r="3575" spans="1:28" x14ac:dyDescent="0.25">
      <c r="A3575" s="3">
        <v>1350</v>
      </c>
      <c r="B3575" s="3">
        <v>2021</v>
      </c>
      <c r="C3575" s="3" t="s">
        <v>258</v>
      </c>
      <c r="D3575" s="4">
        <v>44498</v>
      </c>
      <c r="E3575" s="5">
        <v>2155</v>
      </c>
      <c r="F3575" s="6" t="s">
        <v>14</v>
      </c>
      <c r="G3575" s="6" t="s">
        <v>21</v>
      </c>
      <c r="I3575" s="1" t="s">
        <v>156</v>
      </c>
      <c r="J3575" s="1" t="s">
        <v>3770</v>
      </c>
      <c r="K3575" s="6" t="s">
        <v>34</v>
      </c>
      <c r="L3575" s="6">
        <v>6208</v>
      </c>
      <c r="M3575" s="6">
        <v>29</v>
      </c>
      <c r="N3575" s="6">
        <v>10</v>
      </c>
      <c r="O3575" s="6" t="s">
        <v>35</v>
      </c>
      <c r="P3575" s="6">
        <v>1</v>
      </c>
      <c r="Q3575" s="16" t="str">
        <f>IF($B3575=2014,$P3575,"")</f>
        <v/>
      </c>
      <c r="R3575" s="16" t="str">
        <f>IF($B3575=2015,$P3575,"")</f>
        <v/>
      </c>
      <c r="S3575" s="16" t="str">
        <f>IF($B3575=2016,$P3575,"")</f>
        <v/>
      </c>
      <c r="T3575" s="16" t="str">
        <f>IF($B3575=2017,$P3575,"")</f>
        <v/>
      </c>
      <c r="U3575" s="16" t="str">
        <f>IF($B3575=2018,$P3575,"")</f>
        <v/>
      </c>
      <c r="V3575" s="16" t="str">
        <f>IF($B3575=2019,$P3575,"")</f>
        <v/>
      </c>
      <c r="W3575" s="16" t="str">
        <f>IF($B3575=2020,$P3575,"")</f>
        <v/>
      </c>
      <c r="X3575" s="6">
        <f>IF($B3575=2021,$P3575,"")</f>
        <v>1</v>
      </c>
      <c r="Y3575" s="6" t="str">
        <f>IF($B3575=2022,$P3575,"")</f>
        <v/>
      </c>
      <c r="Z3575" s="6" t="str">
        <f>IF($B3575=2023,$P3575,"")</f>
        <v/>
      </c>
      <c r="AA3575" s="6" t="str">
        <f>IF($B3575=2024,$P3575,"")</f>
        <v/>
      </c>
      <c r="AB3575" s="16" t="str">
        <f>IF($B3575=2025,$P3575,"")</f>
        <v/>
      </c>
    </row>
    <row r="3576" spans="1:28" x14ac:dyDescent="0.25">
      <c r="A3576" s="3">
        <v>1350</v>
      </c>
      <c r="B3576" s="3">
        <v>2021</v>
      </c>
      <c r="C3576" s="3" t="s">
        <v>251</v>
      </c>
      <c r="D3576" s="4">
        <v>44511</v>
      </c>
      <c r="E3576" s="5">
        <v>501</v>
      </c>
      <c r="F3576" s="7" t="s">
        <v>14</v>
      </c>
      <c r="G3576" s="7" t="s">
        <v>21</v>
      </c>
      <c r="H3576" s="7"/>
      <c r="I3576" s="1" t="s">
        <v>156</v>
      </c>
      <c r="J3576" s="1" t="s">
        <v>3771</v>
      </c>
      <c r="K3576" s="6" t="s">
        <v>25</v>
      </c>
      <c r="L3576" s="6">
        <v>6209</v>
      </c>
      <c r="M3576" s="6">
        <v>11</v>
      </c>
      <c r="N3576" s="6">
        <v>11</v>
      </c>
      <c r="P3576" s="6">
        <v>1</v>
      </c>
      <c r="Q3576" s="16" t="str">
        <f>IF($B3576=2014,$P3576,"")</f>
        <v/>
      </c>
      <c r="R3576" s="16" t="str">
        <f>IF($B3576=2015,$P3576,"")</f>
        <v/>
      </c>
      <c r="S3576" s="16" t="str">
        <f>IF($B3576=2016,$P3576,"")</f>
        <v/>
      </c>
      <c r="T3576" s="16" t="str">
        <f>IF($B3576=2017,$P3576,"")</f>
        <v/>
      </c>
      <c r="U3576" s="16" t="str">
        <f>IF($B3576=2018,$P3576,"")</f>
        <v/>
      </c>
      <c r="V3576" s="16" t="str">
        <f>IF($B3576=2019,$P3576,"")</f>
        <v/>
      </c>
      <c r="W3576" s="16" t="str">
        <f>IF($B3576=2020,$P3576,"")</f>
        <v/>
      </c>
      <c r="X3576" s="6">
        <f>IF($B3576=2021,$P3576,"")</f>
        <v>1</v>
      </c>
      <c r="Y3576" s="6" t="str">
        <f>IF($B3576=2022,$P3576,"")</f>
        <v/>
      </c>
      <c r="Z3576" s="6" t="str">
        <f>IF($B3576=2023,$P3576,"")</f>
        <v/>
      </c>
      <c r="AA3576" s="6" t="str">
        <f>IF($B3576=2024,$P3576,"")</f>
        <v/>
      </c>
      <c r="AB3576" s="16" t="str">
        <f>IF($B3576=2025,$P3576,"")</f>
        <v/>
      </c>
    </row>
    <row r="3577" spans="1:28" x14ac:dyDescent="0.25">
      <c r="A3577" s="3">
        <v>1350</v>
      </c>
      <c r="B3577" s="3">
        <v>2021</v>
      </c>
      <c r="C3577" s="3" t="s">
        <v>721</v>
      </c>
      <c r="D3577" s="4">
        <v>44520</v>
      </c>
      <c r="E3577" s="5">
        <v>234</v>
      </c>
      <c r="F3577" s="7" t="s">
        <v>14</v>
      </c>
      <c r="G3577" s="7" t="s">
        <v>21</v>
      </c>
      <c r="H3577" s="7"/>
      <c r="I3577" s="1" t="s">
        <v>156</v>
      </c>
      <c r="J3577" s="1" t="s">
        <v>3772</v>
      </c>
      <c r="K3577" s="6" t="s">
        <v>3435</v>
      </c>
      <c r="L3577" s="6">
        <v>6210</v>
      </c>
      <c r="M3577" s="6">
        <v>20</v>
      </c>
      <c r="N3577" s="6">
        <v>11</v>
      </c>
      <c r="P3577" s="6">
        <v>1</v>
      </c>
      <c r="Q3577" s="16" t="str">
        <f>IF($B3577=2014,$P3577,"")</f>
        <v/>
      </c>
      <c r="R3577" s="16" t="str">
        <f>IF($B3577=2015,$P3577,"")</f>
        <v/>
      </c>
      <c r="S3577" s="16" t="str">
        <f>IF($B3577=2016,$P3577,"")</f>
        <v/>
      </c>
      <c r="T3577" s="16" t="str">
        <f>IF($B3577=2017,$P3577,"")</f>
        <v/>
      </c>
      <c r="U3577" s="16" t="str">
        <f>IF($B3577=2018,$P3577,"")</f>
        <v/>
      </c>
      <c r="V3577" s="16" t="str">
        <f>IF($B3577=2019,$P3577,"")</f>
        <v/>
      </c>
      <c r="W3577" s="16" t="str">
        <f>IF($B3577=2020,$P3577,"")</f>
        <v/>
      </c>
      <c r="X3577" s="6">
        <f>IF($B3577=2021,$P3577,"")</f>
        <v>1</v>
      </c>
      <c r="Y3577" s="6" t="str">
        <f>IF($B3577=2022,$P3577,"")</f>
        <v/>
      </c>
      <c r="Z3577" s="6" t="str">
        <f>IF($B3577=2023,$P3577,"")</f>
        <v/>
      </c>
      <c r="AA3577" s="6" t="str">
        <f>IF($B3577=2024,$P3577,"")</f>
        <v/>
      </c>
      <c r="AB3577" s="16" t="str">
        <f>IF($B3577=2025,$P3577,"")</f>
        <v/>
      </c>
    </row>
    <row r="3578" spans="1:28" x14ac:dyDescent="0.25">
      <c r="A3578" s="3">
        <v>1350</v>
      </c>
      <c r="B3578" s="3">
        <v>2021</v>
      </c>
      <c r="C3578" s="3" t="s">
        <v>771</v>
      </c>
      <c r="D3578" s="4">
        <v>44532</v>
      </c>
      <c r="E3578" s="5">
        <v>2200</v>
      </c>
      <c r="F3578" s="7" t="s">
        <v>14</v>
      </c>
      <c r="G3578" s="7" t="s">
        <v>21</v>
      </c>
      <c r="H3578" s="7"/>
      <c r="I3578" s="1" t="s">
        <v>156</v>
      </c>
      <c r="J3578" s="1" t="s">
        <v>3773</v>
      </c>
      <c r="K3578" s="6" t="s">
        <v>34</v>
      </c>
      <c r="L3578" s="6">
        <v>6211</v>
      </c>
      <c r="M3578" s="6">
        <v>2</v>
      </c>
      <c r="N3578" s="6">
        <v>12</v>
      </c>
      <c r="O3578" s="6" t="s">
        <v>35</v>
      </c>
      <c r="P3578" s="6">
        <v>1</v>
      </c>
      <c r="Q3578" s="16" t="str">
        <f>IF($B3578=2014,$P3578,"")</f>
        <v/>
      </c>
      <c r="R3578" s="16" t="str">
        <f>IF($B3578=2015,$P3578,"")</f>
        <v/>
      </c>
      <c r="S3578" s="16" t="str">
        <f>IF($B3578=2016,$P3578,"")</f>
        <v/>
      </c>
      <c r="T3578" s="16" t="str">
        <f>IF($B3578=2017,$P3578,"")</f>
        <v/>
      </c>
      <c r="U3578" s="16" t="str">
        <f>IF($B3578=2018,$P3578,"")</f>
        <v/>
      </c>
      <c r="V3578" s="16" t="str">
        <f>IF($B3578=2019,$P3578,"")</f>
        <v/>
      </c>
      <c r="W3578" s="16" t="str">
        <f>IF($B3578=2020,$P3578,"")</f>
        <v/>
      </c>
      <c r="X3578" s="6">
        <f>IF($B3578=2021,$P3578,"")</f>
        <v>1</v>
      </c>
      <c r="Y3578" s="6" t="str">
        <f>IF($B3578=2022,$P3578,"")</f>
        <v/>
      </c>
      <c r="Z3578" s="6" t="str">
        <f>IF($B3578=2023,$P3578,"")</f>
        <v/>
      </c>
      <c r="AA3578" s="6" t="str">
        <f>IF($B3578=2024,$P3578,"")</f>
        <v/>
      </c>
      <c r="AB3578" s="16" t="str">
        <f>IF($B3578=2025,$P3578,"")</f>
        <v/>
      </c>
    </row>
    <row r="3579" spans="1:28" x14ac:dyDescent="0.25">
      <c r="A3579" s="3">
        <v>1350</v>
      </c>
      <c r="B3579" s="3">
        <v>2023</v>
      </c>
      <c r="C3579" s="3" t="s">
        <v>663</v>
      </c>
      <c r="D3579" s="4">
        <f>DATE(B3579,N3579,M3579)</f>
        <v>44981</v>
      </c>
      <c r="E3579" s="5">
        <v>2106</v>
      </c>
      <c r="F3579" s="7" t="s">
        <v>14</v>
      </c>
      <c r="G3579" s="7" t="s">
        <v>21</v>
      </c>
      <c r="H3579" s="7"/>
      <c r="I3579" s="1" t="s">
        <v>156</v>
      </c>
      <c r="J3579" s="1" t="s">
        <v>5264</v>
      </c>
      <c r="K3579" s="6" t="s">
        <v>842</v>
      </c>
      <c r="L3579" s="6">
        <v>6317</v>
      </c>
      <c r="M3579" s="6">
        <v>24</v>
      </c>
      <c r="N3579" s="6">
        <v>2</v>
      </c>
      <c r="O3579" s="6" t="str">
        <f>IF(K3579="HR","NOR"," ")</f>
        <v>NOR</v>
      </c>
      <c r="P3579" s="6">
        <v>1</v>
      </c>
      <c r="Q3579" s="16" t="str">
        <f>IF($B3579=2014,$P3579,"")</f>
        <v/>
      </c>
      <c r="R3579" s="16" t="str">
        <f>IF($B3579=2015,$P3579,"")</f>
        <v/>
      </c>
      <c r="S3579" s="16" t="str">
        <f>IF($B3579=2016,$P3579,"")</f>
        <v/>
      </c>
      <c r="T3579" s="16" t="str">
        <f>IF($B3579=2017,$P3579,"")</f>
        <v/>
      </c>
      <c r="U3579" s="16" t="str">
        <f>IF($B3579=2018,$P3579,"")</f>
        <v/>
      </c>
      <c r="V3579" s="16" t="str">
        <f>IF($B3579=2019,$P3579,"")</f>
        <v/>
      </c>
      <c r="W3579" s="16" t="str">
        <f>IF($B3579=2020,$P3579,"")</f>
        <v/>
      </c>
      <c r="X3579" s="6" t="str">
        <f>IF($B3579=2021,$P3579,"")</f>
        <v/>
      </c>
      <c r="Y3579" s="6" t="str">
        <f>IF($B3579=2022,$P3579,"")</f>
        <v/>
      </c>
      <c r="Z3579" s="6">
        <f>IF($B3579=2023,$P3579,"")</f>
        <v>1</v>
      </c>
      <c r="AA3579" s="6" t="str">
        <f>IF($B3579=2024,$P3579,"")</f>
        <v/>
      </c>
      <c r="AB3579" s="16" t="str">
        <f>IF($B3579=2025,$P3579,"")</f>
        <v/>
      </c>
    </row>
    <row r="3580" spans="1:28" x14ac:dyDescent="0.25">
      <c r="A3580" s="3">
        <v>1350</v>
      </c>
      <c r="B3580" s="3">
        <v>2023</v>
      </c>
      <c r="C3580" s="3" t="s">
        <v>663</v>
      </c>
      <c r="D3580" s="4">
        <f>DATE(B3580,N3580,M3580)</f>
        <v>44981</v>
      </c>
      <c r="E3580" s="5">
        <v>2140</v>
      </c>
      <c r="F3580" s="7" t="s">
        <v>14</v>
      </c>
      <c r="G3580" s="7" t="s">
        <v>21</v>
      </c>
      <c r="H3580" s="7"/>
      <c r="I3580" s="1" t="s">
        <v>156</v>
      </c>
      <c r="J3580" s="1" t="s">
        <v>5265</v>
      </c>
      <c r="K3580" s="6" t="s">
        <v>4403</v>
      </c>
      <c r="L3580" s="6">
        <v>6317</v>
      </c>
      <c r="M3580" s="6">
        <v>24</v>
      </c>
      <c r="N3580" s="6">
        <v>2</v>
      </c>
      <c r="O3580" s="6" t="str">
        <f>IF(K3580="HR","NOR"," ")</f>
        <v xml:space="preserve"> </v>
      </c>
      <c r="P3580" s="6">
        <v>1</v>
      </c>
      <c r="Q3580" s="16" t="str">
        <f>IF($B3580=2014,$P3580,"")</f>
        <v/>
      </c>
      <c r="R3580" s="16" t="str">
        <f>IF($B3580=2015,$P3580,"")</f>
        <v/>
      </c>
      <c r="S3580" s="16" t="str">
        <f>IF($B3580=2016,$P3580,"")</f>
        <v/>
      </c>
      <c r="T3580" s="16" t="str">
        <f>IF($B3580=2017,$P3580,"")</f>
        <v/>
      </c>
      <c r="U3580" s="16" t="str">
        <f>IF($B3580=2018,$P3580,"")</f>
        <v/>
      </c>
      <c r="V3580" s="16" t="str">
        <f>IF($B3580=2019,$P3580,"")</f>
        <v/>
      </c>
      <c r="W3580" s="16" t="str">
        <f>IF($B3580=2020,$P3580,"")</f>
        <v/>
      </c>
      <c r="X3580" s="6" t="str">
        <f>IF($B3580=2021,$P3580,"")</f>
        <v/>
      </c>
      <c r="Y3580" s="6" t="str">
        <f>IF($B3580=2022,$P3580,"")</f>
        <v/>
      </c>
      <c r="Z3580" s="6">
        <f>IF($B3580=2023,$P3580,"")</f>
        <v>1</v>
      </c>
      <c r="AA3580" s="6" t="str">
        <f>IF($B3580=2024,$P3580,"")</f>
        <v/>
      </c>
      <c r="AB3580" s="16" t="str">
        <f>IF($B3580=2025,$P3580,"")</f>
        <v/>
      </c>
    </row>
    <row r="3581" spans="1:28" ht="24" x14ac:dyDescent="0.25">
      <c r="A3581" s="3">
        <v>1350</v>
      </c>
      <c r="B3581" s="3">
        <v>2023</v>
      </c>
      <c r="C3581" s="3" t="s">
        <v>1459</v>
      </c>
      <c r="D3581" s="4">
        <f>DATE(B3581,N3581,M3581)</f>
        <v>44982</v>
      </c>
      <c r="E3581" s="5">
        <v>2200</v>
      </c>
      <c r="F3581" s="7" t="s">
        <v>14</v>
      </c>
      <c r="G3581" s="7" t="s">
        <v>21</v>
      </c>
      <c r="H3581" s="7"/>
      <c r="I3581" s="1" t="s">
        <v>156</v>
      </c>
      <c r="J3581" s="1" t="s">
        <v>5266</v>
      </c>
      <c r="K3581" s="6" t="s">
        <v>72</v>
      </c>
      <c r="L3581" s="6">
        <v>6317</v>
      </c>
      <c r="M3581" s="6">
        <v>25</v>
      </c>
      <c r="N3581" s="6">
        <v>2</v>
      </c>
      <c r="O3581" s="6" t="str">
        <f>IF(K3581="HR","NOR"," ")</f>
        <v xml:space="preserve"> </v>
      </c>
      <c r="P3581" s="6">
        <v>1</v>
      </c>
      <c r="Q3581" s="16" t="str">
        <f>IF($B3581=2014,$P3581,"")</f>
        <v/>
      </c>
      <c r="R3581" s="16" t="str">
        <f>IF($B3581=2015,$P3581,"")</f>
        <v/>
      </c>
      <c r="S3581" s="16" t="str">
        <f>IF($B3581=2016,$P3581,"")</f>
        <v/>
      </c>
      <c r="T3581" s="16" t="str">
        <f>IF($B3581=2017,$P3581,"")</f>
        <v/>
      </c>
      <c r="U3581" s="16" t="str">
        <f>IF($B3581=2018,$P3581,"")</f>
        <v/>
      </c>
      <c r="V3581" s="16" t="str">
        <f>IF($B3581=2019,$P3581,"")</f>
        <v/>
      </c>
      <c r="W3581" s="16" t="str">
        <f>IF($B3581=2020,$P3581,"")</f>
        <v/>
      </c>
      <c r="X3581" s="6" t="str">
        <f>IF($B3581=2021,$P3581,"")</f>
        <v/>
      </c>
      <c r="Y3581" s="6" t="str">
        <f>IF($B3581=2022,$P3581,"")</f>
        <v/>
      </c>
      <c r="Z3581" s="6">
        <f>IF($B3581=2023,$P3581,"")</f>
        <v>1</v>
      </c>
      <c r="AA3581" s="6" t="str">
        <f>IF($B3581=2024,$P3581,"")</f>
        <v/>
      </c>
      <c r="AB3581" s="16" t="str">
        <f>IF($B3581=2025,$P3581,"")</f>
        <v/>
      </c>
    </row>
    <row r="3582" spans="1:28" x14ac:dyDescent="0.25">
      <c r="A3582" s="3">
        <v>1350</v>
      </c>
      <c r="B3582" s="3">
        <v>2023</v>
      </c>
      <c r="C3582" s="3" t="s">
        <v>672</v>
      </c>
      <c r="D3582" s="4">
        <f>DATE(B3582,N3582,M3582)</f>
        <v>44989</v>
      </c>
      <c r="E3582" s="5">
        <v>2201</v>
      </c>
      <c r="F3582" s="7" t="s">
        <v>14</v>
      </c>
      <c r="G3582" s="7" t="s">
        <v>21</v>
      </c>
      <c r="H3582" s="7"/>
      <c r="I3582" s="1" t="s">
        <v>156</v>
      </c>
      <c r="J3582" s="1" t="s">
        <v>5267</v>
      </c>
      <c r="K3582" s="6" t="s">
        <v>1425</v>
      </c>
      <c r="L3582" s="6">
        <v>6317</v>
      </c>
      <c r="M3582" s="6">
        <v>4</v>
      </c>
      <c r="N3582" s="6">
        <v>3</v>
      </c>
      <c r="O3582" s="6" t="s">
        <v>81</v>
      </c>
      <c r="P3582" s="6">
        <v>1</v>
      </c>
      <c r="Q3582" s="16" t="str">
        <f>IF($B3582=2014,$P3582,"")</f>
        <v/>
      </c>
      <c r="R3582" s="16" t="str">
        <f>IF($B3582=2015,$P3582,"")</f>
        <v/>
      </c>
      <c r="S3582" s="16" t="str">
        <f>IF($B3582=2016,$P3582,"")</f>
        <v/>
      </c>
      <c r="T3582" s="16" t="str">
        <f>IF($B3582=2017,$P3582,"")</f>
        <v/>
      </c>
      <c r="U3582" s="16" t="str">
        <f>IF($B3582=2018,$P3582,"")</f>
        <v/>
      </c>
      <c r="V3582" s="16" t="str">
        <f>IF($B3582=2019,$P3582,"")</f>
        <v/>
      </c>
      <c r="W3582" s="16" t="str">
        <f>IF($B3582=2020,$P3582,"")</f>
        <v/>
      </c>
      <c r="X3582" s="6" t="str">
        <f>IF($B3582=2021,$P3582,"")</f>
        <v/>
      </c>
      <c r="Y3582" s="6" t="str">
        <f>IF($B3582=2022,$P3582,"")</f>
        <v/>
      </c>
      <c r="Z3582" s="6">
        <f>IF($B3582=2023,$P3582,"")</f>
        <v>1</v>
      </c>
      <c r="AA3582" s="6" t="str">
        <f>IF($B3582=2024,$P3582,"")</f>
        <v/>
      </c>
      <c r="AB3582" s="16" t="str">
        <f>IF($B3582=2025,$P3582,"")</f>
        <v/>
      </c>
    </row>
    <row r="3583" spans="1:28" x14ac:dyDescent="0.25">
      <c r="A3583" s="3">
        <v>1350</v>
      </c>
      <c r="B3583" s="3">
        <v>2023</v>
      </c>
      <c r="C3583" s="3" t="s">
        <v>651</v>
      </c>
      <c r="D3583" s="4">
        <f>DATE(B3583,N3583,M3583)</f>
        <v>44990</v>
      </c>
      <c r="E3583" s="5">
        <v>2100</v>
      </c>
      <c r="F3583" s="7" t="s">
        <v>14</v>
      </c>
      <c r="G3583" s="7" t="s">
        <v>21</v>
      </c>
      <c r="H3583" s="7"/>
      <c r="I3583" s="1" t="s">
        <v>156</v>
      </c>
      <c r="J3583" s="1" t="s">
        <v>5314</v>
      </c>
      <c r="K3583" s="6" t="s">
        <v>34</v>
      </c>
      <c r="L3583" s="6">
        <v>6318</v>
      </c>
      <c r="M3583" s="6">
        <v>5</v>
      </c>
      <c r="N3583" s="6">
        <v>3</v>
      </c>
      <c r="O3583" s="6" t="s">
        <v>35</v>
      </c>
      <c r="P3583" s="6">
        <v>1</v>
      </c>
      <c r="Q3583" s="16" t="str">
        <f>IF($B3583=2014,$P3583,"")</f>
        <v/>
      </c>
      <c r="R3583" s="16" t="str">
        <f>IF($B3583=2015,$P3583,"")</f>
        <v/>
      </c>
      <c r="S3583" s="16" t="str">
        <f>IF($B3583=2016,$P3583,"")</f>
        <v/>
      </c>
      <c r="T3583" s="16" t="str">
        <f>IF($B3583=2017,$P3583,"")</f>
        <v/>
      </c>
      <c r="U3583" s="16" t="str">
        <f>IF($B3583=2018,$P3583,"")</f>
        <v/>
      </c>
      <c r="V3583" s="16" t="str">
        <f>IF($B3583=2019,$P3583,"")</f>
        <v/>
      </c>
      <c r="W3583" s="16" t="str">
        <f>IF($B3583=2020,$P3583,"")</f>
        <v/>
      </c>
      <c r="X3583" s="6" t="str">
        <f>IF($B3583=2021,$P3583,"")</f>
        <v/>
      </c>
      <c r="Y3583" s="6" t="str">
        <f>IF($B3583=2022,$P3583,"")</f>
        <v/>
      </c>
      <c r="Z3583" s="6">
        <f>IF($B3583=2023,$P3583,"")</f>
        <v>1</v>
      </c>
      <c r="AA3583" s="6" t="str">
        <f>IF($B3583=2024,$P3583,"")</f>
        <v/>
      </c>
      <c r="AB3583" s="16" t="str">
        <f>IF($B3583=2025,$P3583,"")</f>
        <v/>
      </c>
    </row>
    <row r="3584" spans="1:28" x14ac:dyDescent="0.25">
      <c r="A3584" s="3">
        <v>1350</v>
      </c>
      <c r="B3584" s="3">
        <v>2023</v>
      </c>
      <c r="C3584" s="3" t="s">
        <v>2365</v>
      </c>
      <c r="D3584" s="4">
        <f>DATE(B3584,N3584,M3584)</f>
        <v>45010</v>
      </c>
      <c r="E3584" s="5">
        <v>3</v>
      </c>
      <c r="F3584" s="7" t="s">
        <v>14</v>
      </c>
      <c r="G3584" s="7" t="s">
        <v>21</v>
      </c>
      <c r="H3584" s="7"/>
      <c r="I3584" s="1" t="s">
        <v>156</v>
      </c>
      <c r="J3584" s="1" t="s">
        <v>5317</v>
      </c>
      <c r="K3584" s="6" t="s">
        <v>3435</v>
      </c>
      <c r="L3584" s="6">
        <v>6319</v>
      </c>
      <c r="M3584" s="6">
        <v>25</v>
      </c>
      <c r="N3584" s="6">
        <v>3</v>
      </c>
      <c r="P3584" s="6">
        <v>1</v>
      </c>
      <c r="Q3584" s="16" t="str">
        <f>IF($B3584=2014,$P3584,"")</f>
        <v/>
      </c>
      <c r="R3584" s="16" t="str">
        <f>IF($B3584=2015,$P3584,"")</f>
        <v/>
      </c>
      <c r="S3584" s="16" t="str">
        <f>IF($B3584=2016,$P3584,"")</f>
        <v/>
      </c>
      <c r="T3584" s="16" t="str">
        <f>IF($B3584=2017,$P3584,"")</f>
        <v/>
      </c>
      <c r="U3584" s="16" t="str">
        <f>IF($B3584=2018,$P3584,"")</f>
        <v/>
      </c>
      <c r="V3584" s="16" t="str">
        <f>IF($B3584=2019,$P3584,"")</f>
        <v/>
      </c>
      <c r="W3584" s="16" t="str">
        <f>IF($B3584=2020,$P3584,"")</f>
        <v/>
      </c>
      <c r="X3584" s="6" t="str">
        <f>IF($B3584=2021,$P3584,"")</f>
        <v/>
      </c>
      <c r="Y3584" s="6" t="str">
        <f>IF($B3584=2022,$P3584,"")</f>
        <v/>
      </c>
      <c r="Z3584" s="6">
        <f>IF($B3584=2023,$P3584,"")</f>
        <v>1</v>
      </c>
      <c r="AA3584" s="6" t="str">
        <f>IF($B3584=2024,$P3584,"")</f>
        <v/>
      </c>
      <c r="AB3584" s="16" t="str">
        <f>IF($B3584=2025,$P3584,"")</f>
        <v/>
      </c>
    </row>
    <row r="3585" spans="1:28" x14ac:dyDescent="0.25">
      <c r="A3585" s="3">
        <v>1350</v>
      </c>
      <c r="B3585" s="3">
        <v>2023</v>
      </c>
      <c r="C3585" s="3" t="s">
        <v>2365</v>
      </c>
      <c r="D3585" s="4">
        <f>DATE(B3585,N3585,M3585)</f>
        <v>45010</v>
      </c>
      <c r="E3585" s="5">
        <v>2300</v>
      </c>
      <c r="F3585" s="7" t="s">
        <v>14</v>
      </c>
      <c r="G3585" s="7" t="s">
        <v>21</v>
      </c>
      <c r="H3585" s="7"/>
      <c r="I3585" s="1" t="s">
        <v>156</v>
      </c>
      <c r="J3585" s="1" t="s">
        <v>5323</v>
      </c>
      <c r="K3585" s="6" t="s">
        <v>813</v>
      </c>
      <c r="L3585" s="6">
        <v>6319</v>
      </c>
      <c r="M3585" s="6">
        <v>25</v>
      </c>
      <c r="N3585" s="6">
        <v>3</v>
      </c>
      <c r="P3585" s="6">
        <v>1</v>
      </c>
      <c r="Q3585" s="16" t="str">
        <f>IF($B3585=2014,$P3585,"")</f>
        <v/>
      </c>
      <c r="R3585" s="16" t="str">
        <f>IF($B3585=2015,$P3585,"")</f>
        <v/>
      </c>
      <c r="S3585" s="16" t="str">
        <f>IF($B3585=2016,$P3585,"")</f>
        <v/>
      </c>
      <c r="T3585" s="16" t="str">
        <f>IF($B3585=2017,$P3585,"")</f>
        <v/>
      </c>
      <c r="U3585" s="16" t="str">
        <f>IF($B3585=2018,$P3585,"")</f>
        <v/>
      </c>
      <c r="V3585" s="16" t="str">
        <f>IF($B3585=2019,$P3585,"")</f>
        <v/>
      </c>
      <c r="W3585" s="16" t="str">
        <f>IF($B3585=2020,$P3585,"")</f>
        <v/>
      </c>
      <c r="X3585" s="6" t="str">
        <f>IF($B3585=2021,$P3585,"")</f>
        <v/>
      </c>
      <c r="Y3585" s="6" t="str">
        <f>IF($B3585=2022,$P3585,"")</f>
        <v/>
      </c>
      <c r="Z3585" s="6">
        <f>IF($B3585=2023,$P3585,"")</f>
        <v>1</v>
      </c>
      <c r="AA3585" s="6" t="str">
        <f>IF($B3585=2024,$P3585,"")</f>
        <v/>
      </c>
      <c r="AB3585" s="16" t="str">
        <f>IF($B3585=2025,$P3585,"")</f>
        <v/>
      </c>
    </row>
    <row r="3586" spans="1:28" ht="24" x14ac:dyDescent="0.25">
      <c r="A3586" s="3">
        <v>1350</v>
      </c>
      <c r="B3586" s="3">
        <v>2023</v>
      </c>
      <c r="C3586" s="3" t="s">
        <v>871</v>
      </c>
      <c r="D3586" s="4">
        <f>DATE(B3586,N3586,M3586)</f>
        <v>45018</v>
      </c>
      <c r="E3586" s="3">
        <v>1900</v>
      </c>
      <c r="F3586" s="6" t="s">
        <v>14</v>
      </c>
      <c r="G3586" s="6" t="s">
        <v>21</v>
      </c>
      <c r="I3586" s="1" t="s">
        <v>156</v>
      </c>
      <c r="J3586" s="1" t="s">
        <v>5358</v>
      </c>
      <c r="K3586" s="6" t="s">
        <v>842</v>
      </c>
      <c r="L3586" s="6">
        <v>6320</v>
      </c>
      <c r="M3586" s="6">
        <v>2</v>
      </c>
      <c r="N3586" s="6">
        <v>4</v>
      </c>
      <c r="O3586" s="6" t="s">
        <v>81</v>
      </c>
      <c r="P3586" s="6">
        <v>1</v>
      </c>
      <c r="Q3586" s="16" t="str">
        <f>IF($B3586=2014,$P3586,"")</f>
        <v/>
      </c>
      <c r="R3586" s="16" t="str">
        <f>IF($B3586=2015,$P3586,"")</f>
        <v/>
      </c>
      <c r="S3586" s="16" t="str">
        <f>IF($B3586=2016,$P3586,"")</f>
        <v/>
      </c>
      <c r="T3586" s="16" t="str">
        <f>IF($B3586=2017,$P3586,"")</f>
        <v/>
      </c>
      <c r="U3586" s="16" t="str">
        <f>IF($B3586=2018,$P3586,"")</f>
        <v/>
      </c>
      <c r="V3586" s="16" t="str">
        <f>IF($B3586=2019,$P3586,"")</f>
        <v/>
      </c>
      <c r="W3586" s="16" t="str">
        <f>IF($B3586=2020,$P3586,"")</f>
        <v/>
      </c>
      <c r="X3586" s="6" t="str">
        <f>IF($B3586=2021,$P3586,"")</f>
        <v/>
      </c>
      <c r="Y3586" s="6" t="str">
        <f>IF($B3586=2022,$P3586,"")</f>
        <v/>
      </c>
      <c r="Z3586" s="6">
        <f>IF($B3586=2023,$P3586,"")</f>
        <v>1</v>
      </c>
      <c r="AA3586" s="6" t="str">
        <f>IF($B3586=2024,$P3586,"")</f>
        <v/>
      </c>
      <c r="AB3586" s="16" t="str">
        <f>IF($B3586=2025,$P3586,"")</f>
        <v/>
      </c>
    </row>
    <row r="3587" spans="1:28" x14ac:dyDescent="0.25">
      <c r="A3587" s="3">
        <v>1350</v>
      </c>
      <c r="B3587" s="3">
        <v>2023</v>
      </c>
      <c r="C3587" s="3" t="s">
        <v>2378</v>
      </c>
      <c r="D3587" s="4">
        <f>DATE(B3587,N3587,M3587)</f>
        <v>45039</v>
      </c>
      <c r="E3587" s="5">
        <v>1855</v>
      </c>
      <c r="F3587" s="7" t="s">
        <v>14</v>
      </c>
      <c r="G3587" s="7" t="s">
        <v>21</v>
      </c>
      <c r="H3587" s="7"/>
      <c r="I3587" s="1" t="s">
        <v>156</v>
      </c>
      <c r="J3587" s="1" t="s">
        <v>5409</v>
      </c>
      <c r="K3587" s="6" t="s">
        <v>842</v>
      </c>
      <c r="L3587" s="6">
        <v>6321</v>
      </c>
      <c r="M3587" s="6">
        <v>23</v>
      </c>
      <c r="N3587" s="6">
        <v>4</v>
      </c>
      <c r="O3587" s="6" t="s">
        <v>81</v>
      </c>
      <c r="P3587" s="6">
        <v>1</v>
      </c>
      <c r="Q3587" s="16" t="str">
        <f>IF($B3587=2014,$P3587,"")</f>
        <v/>
      </c>
      <c r="R3587" s="16" t="str">
        <f>IF($B3587=2015,$P3587,"")</f>
        <v/>
      </c>
      <c r="S3587" s="16" t="str">
        <f>IF($B3587=2016,$P3587,"")</f>
        <v/>
      </c>
      <c r="T3587" s="16" t="str">
        <f>IF($B3587=2017,$P3587,"")</f>
        <v/>
      </c>
      <c r="U3587" s="16" t="str">
        <f>IF($B3587=2018,$P3587,"")</f>
        <v/>
      </c>
      <c r="V3587" s="16" t="str">
        <f>IF($B3587=2019,$P3587,"")</f>
        <v/>
      </c>
      <c r="W3587" s="16" t="str">
        <f>IF($B3587=2020,$P3587,"")</f>
        <v/>
      </c>
      <c r="X3587" s="6" t="str">
        <f>IF($B3587=2021,$P3587,"")</f>
        <v/>
      </c>
      <c r="Y3587" s="6" t="str">
        <f>IF($B3587=2022,$P3587,"")</f>
        <v/>
      </c>
      <c r="Z3587" s="6">
        <f>IF($B3587=2023,$P3587,"")</f>
        <v>1</v>
      </c>
      <c r="AA3587" s="6" t="str">
        <f>IF($B3587=2024,$P3587,"")</f>
        <v/>
      </c>
      <c r="AB3587" s="16" t="str">
        <f>IF($B3587=2025,$P3587,"")</f>
        <v/>
      </c>
    </row>
    <row r="3588" spans="1:28" x14ac:dyDescent="0.25">
      <c r="A3588" s="3">
        <v>1350</v>
      </c>
      <c r="B3588" s="3">
        <v>2023</v>
      </c>
      <c r="C3588" s="3" t="s">
        <v>1670</v>
      </c>
      <c r="D3588" s="4">
        <f>DATE(B3588,N3588,M3588)</f>
        <v>45143</v>
      </c>
      <c r="E3588" s="5">
        <v>1932</v>
      </c>
      <c r="F3588" s="7" t="s">
        <v>14</v>
      </c>
      <c r="G3588" s="7" t="s">
        <v>21</v>
      </c>
      <c r="H3588" s="7"/>
      <c r="I3588" s="1" t="s">
        <v>156</v>
      </c>
      <c r="J3588" s="1" t="s">
        <v>5534</v>
      </c>
      <c r="K3588" s="6" t="s">
        <v>842</v>
      </c>
      <c r="L3588" s="6">
        <v>6402</v>
      </c>
      <c r="M3588" s="6">
        <v>5</v>
      </c>
      <c r="N3588" s="6">
        <v>8</v>
      </c>
      <c r="O3588" s="6" t="s">
        <v>81</v>
      </c>
      <c r="P3588" s="6">
        <v>1</v>
      </c>
      <c r="Q3588" s="16" t="str">
        <f>IF($B3588=2014,$P3588,"")</f>
        <v/>
      </c>
      <c r="R3588" s="16" t="str">
        <f>IF($B3588=2015,$P3588,"")</f>
        <v/>
      </c>
      <c r="S3588" s="16" t="str">
        <f>IF($B3588=2016,$P3588,"")</f>
        <v/>
      </c>
      <c r="T3588" s="16" t="str">
        <f>IF($B3588=2017,$P3588,"")</f>
        <v/>
      </c>
      <c r="U3588" s="16" t="str">
        <f>IF($B3588=2018,$P3588,"")</f>
        <v/>
      </c>
      <c r="V3588" s="16" t="str">
        <f>IF($B3588=2019,$P3588,"")</f>
        <v/>
      </c>
      <c r="W3588" s="16" t="str">
        <f>IF($B3588=2020,$P3588,"")</f>
        <v/>
      </c>
      <c r="X3588" s="6" t="str">
        <f>IF($B3588=2021,$P3588,"")</f>
        <v/>
      </c>
      <c r="Y3588" s="6" t="str">
        <f>IF($B3588=2022,$P3588,"")</f>
        <v/>
      </c>
      <c r="Z3588" s="6">
        <f>IF($B3588=2023,$P3588,"")</f>
        <v>1</v>
      </c>
      <c r="AA3588" s="6" t="str">
        <f>IF($B3588=2024,$P3588,"")</f>
        <v/>
      </c>
      <c r="AB3588" s="16" t="str">
        <f>IF($B3588=2025,$P3588,"")</f>
        <v/>
      </c>
    </row>
    <row r="3589" spans="1:28" x14ac:dyDescent="0.25">
      <c r="A3589" s="3">
        <v>1350</v>
      </c>
      <c r="B3589" s="3">
        <v>2023</v>
      </c>
      <c r="C3589" s="3" t="s">
        <v>70</v>
      </c>
      <c r="D3589" s="4">
        <f>DATE(B3589,N3589,M3589)</f>
        <v>45145</v>
      </c>
      <c r="E3589" s="5">
        <v>2100</v>
      </c>
      <c r="F3589" s="6" t="s">
        <v>14</v>
      </c>
      <c r="G3589" s="6" t="s">
        <v>21</v>
      </c>
      <c r="I3589" s="1" t="s">
        <v>156</v>
      </c>
      <c r="J3589" s="1" t="s">
        <v>5570</v>
      </c>
      <c r="K3589" s="6" t="s">
        <v>34</v>
      </c>
      <c r="L3589" s="6">
        <v>6403</v>
      </c>
      <c r="M3589" s="6">
        <v>7</v>
      </c>
      <c r="N3589" s="6">
        <v>8</v>
      </c>
      <c r="O3589" s="6" t="s">
        <v>35</v>
      </c>
      <c r="P3589" s="6">
        <v>1</v>
      </c>
      <c r="Q3589" s="16" t="str">
        <f>IF($B3589=2014,$P3589,"")</f>
        <v/>
      </c>
      <c r="R3589" s="16" t="str">
        <f>IF($B3589=2015,$P3589,"")</f>
        <v/>
      </c>
      <c r="S3589" s="16" t="str">
        <f>IF($B3589=2016,$P3589,"")</f>
        <v/>
      </c>
      <c r="T3589" s="16" t="str">
        <f>IF($B3589=2017,$P3589,"")</f>
        <v/>
      </c>
      <c r="U3589" s="16" t="str">
        <f>IF($B3589=2018,$P3589,"")</f>
        <v/>
      </c>
      <c r="V3589" s="16" t="str">
        <f>IF($B3589=2019,$P3589,"")</f>
        <v/>
      </c>
      <c r="W3589" s="16" t="str">
        <f>IF($B3589=2020,$P3589,"")</f>
        <v/>
      </c>
      <c r="X3589" s="6" t="str">
        <f>IF($B3589=2021,$P3589,"")</f>
        <v/>
      </c>
      <c r="Y3589" s="6" t="str">
        <f>IF($B3589=2022,$P3589,"")</f>
        <v/>
      </c>
      <c r="Z3589" s="6">
        <f>IF($B3589=2023,$P3589,"")</f>
        <v>1</v>
      </c>
      <c r="AA3589" s="6" t="str">
        <f>IF($B3589=2024,$P3589,"")</f>
        <v/>
      </c>
      <c r="AB3589" s="16" t="str">
        <f>IF($B3589=2025,$P3589,"")</f>
        <v/>
      </c>
    </row>
    <row r="3590" spans="1:28" x14ac:dyDescent="0.25">
      <c r="A3590" s="3">
        <v>1350</v>
      </c>
      <c r="B3590" s="3">
        <v>2023</v>
      </c>
      <c r="C3590" s="3" t="s">
        <v>1382</v>
      </c>
      <c r="D3590" s="4">
        <f>DATE(B3590,N3590,M3590)</f>
        <v>45146</v>
      </c>
      <c r="E3590" s="5">
        <v>2111</v>
      </c>
      <c r="F3590" s="6" t="s">
        <v>14</v>
      </c>
      <c r="G3590" s="6" t="s">
        <v>21</v>
      </c>
      <c r="I3590" s="1" t="s">
        <v>156</v>
      </c>
      <c r="J3590" s="1" t="s">
        <v>5571</v>
      </c>
      <c r="K3590" s="6" t="s">
        <v>22</v>
      </c>
      <c r="L3590" s="6">
        <v>6403</v>
      </c>
      <c r="M3590" s="6">
        <v>8</v>
      </c>
      <c r="N3590" s="6">
        <v>8</v>
      </c>
      <c r="P3590" s="6">
        <v>1</v>
      </c>
      <c r="Q3590" s="16" t="str">
        <f>IF($B3590=2014,$P3590,"")</f>
        <v/>
      </c>
      <c r="R3590" s="16" t="str">
        <f>IF($B3590=2015,$P3590,"")</f>
        <v/>
      </c>
      <c r="S3590" s="16" t="str">
        <f>IF($B3590=2016,$P3590,"")</f>
        <v/>
      </c>
      <c r="T3590" s="16" t="str">
        <f>IF($B3590=2017,$P3590,"")</f>
        <v/>
      </c>
      <c r="U3590" s="16" t="str">
        <f>IF($B3590=2018,$P3590,"")</f>
        <v/>
      </c>
      <c r="V3590" s="16" t="str">
        <f>IF($B3590=2019,$P3590,"")</f>
        <v/>
      </c>
      <c r="W3590" s="16" t="str">
        <f>IF($B3590=2020,$P3590,"")</f>
        <v/>
      </c>
      <c r="X3590" s="6" t="str">
        <f>IF($B3590=2021,$P3590,"")</f>
        <v/>
      </c>
      <c r="Y3590" s="6" t="str">
        <f>IF($B3590=2022,$P3590,"")</f>
        <v/>
      </c>
      <c r="Z3590" s="6">
        <f>IF($B3590=2023,$P3590,"")</f>
        <v>1</v>
      </c>
      <c r="AA3590" s="6" t="str">
        <f>IF($B3590=2024,$P3590,"")</f>
        <v/>
      </c>
      <c r="AB3590" s="16" t="str">
        <f>IF($B3590=2025,$P3590,"")</f>
        <v/>
      </c>
    </row>
    <row r="3591" spans="1:28" x14ac:dyDescent="0.25">
      <c r="A3591" s="3">
        <v>1350</v>
      </c>
      <c r="B3591" s="3">
        <v>2023</v>
      </c>
      <c r="C3591" s="3" t="s">
        <v>1261</v>
      </c>
      <c r="D3591" s="4">
        <f>DATE(B3591,N3591,M3591)</f>
        <v>45211</v>
      </c>
      <c r="E3591" s="5">
        <v>301</v>
      </c>
      <c r="F3591" s="7" t="s">
        <v>14</v>
      </c>
      <c r="G3591" s="7" t="s">
        <v>21</v>
      </c>
      <c r="H3591" s="7"/>
      <c r="I3591" s="1" t="s">
        <v>156</v>
      </c>
      <c r="J3591" s="1" t="s">
        <v>5758</v>
      </c>
      <c r="K3591" s="6" t="s">
        <v>3435</v>
      </c>
      <c r="L3591" s="6">
        <v>6407</v>
      </c>
      <c r="M3591" s="6">
        <v>12</v>
      </c>
      <c r="N3591" s="6">
        <v>10</v>
      </c>
      <c r="P3591" s="6">
        <v>1</v>
      </c>
      <c r="Q3591" s="16" t="str">
        <f>IF($B3591=2014,$P3591,"")</f>
        <v/>
      </c>
      <c r="R3591" s="16" t="str">
        <f>IF($B3591=2015,$P3591,"")</f>
        <v/>
      </c>
      <c r="S3591" s="16" t="str">
        <f>IF($B3591=2016,$P3591,"")</f>
        <v/>
      </c>
      <c r="T3591" s="16" t="str">
        <f>IF($B3591=2017,$P3591,"")</f>
        <v/>
      </c>
      <c r="U3591" s="16" t="str">
        <f>IF($B3591=2018,$P3591,"")</f>
        <v/>
      </c>
      <c r="V3591" s="16" t="str">
        <f>IF($B3591=2019,$P3591,"")</f>
        <v/>
      </c>
      <c r="W3591" s="16" t="str">
        <f>IF($B3591=2020,$P3591,"")</f>
        <v/>
      </c>
      <c r="X3591" s="6" t="str">
        <f>IF($B3591=2021,$P3591,"")</f>
        <v/>
      </c>
      <c r="Y3591" s="6" t="str">
        <f>IF($B3591=2022,$P3591,"")</f>
        <v/>
      </c>
      <c r="Z3591" s="6">
        <f>IF($B3591=2023,$P3591,"")</f>
        <v>1</v>
      </c>
      <c r="AA3591" s="6" t="str">
        <f>IF($B3591=2024,$P3591,"")</f>
        <v/>
      </c>
      <c r="AB3591" s="16" t="str">
        <f>IF($B3591=2025,$P3591,"")</f>
        <v/>
      </c>
    </row>
    <row r="3592" spans="1:28" x14ac:dyDescent="0.25">
      <c r="A3592" s="3">
        <v>1350</v>
      </c>
      <c r="B3592" s="3">
        <v>2023</v>
      </c>
      <c r="C3592" s="3" t="s">
        <v>1732</v>
      </c>
      <c r="D3592" s="4">
        <f>DATE(B3592,N3592,M3592)</f>
        <v>45213</v>
      </c>
      <c r="E3592" s="5">
        <v>2000</v>
      </c>
      <c r="F3592" s="6" t="s">
        <v>14</v>
      </c>
      <c r="G3592" s="7" t="s">
        <v>21</v>
      </c>
      <c r="H3592" s="7"/>
      <c r="I3592" s="1" t="s">
        <v>156</v>
      </c>
      <c r="J3592" s="1" t="s">
        <v>5829</v>
      </c>
      <c r="K3592" s="6" t="s">
        <v>180</v>
      </c>
      <c r="L3592" s="6">
        <v>6408</v>
      </c>
      <c r="M3592" s="6">
        <v>14</v>
      </c>
      <c r="N3592" s="6">
        <v>10</v>
      </c>
      <c r="P3592" s="6">
        <v>1</v>
      </c>
      <c r="Q3592" s="16" t="str">
        <f>IF($B3592=2014,$P3592,"")</f>
        <v/>
      </c>
      <c r="R3592" s="16" t="str">
        <f>IF($B3592=2015,$P3592,"")</f>
        <v/>
      </c>
      <c r="S3592" s="16" t="str">
        <f>IF($B3592=2016,$P3592,"")</f>
        <v/>
      </c>
      <c r="T3592" s="16" t="str">
        <f>IF($B3592=2017,$P3592,"")</f>
        <v/>
      </c>
      <c r="U3592" s="16" t="str">
        <f>IF($B3592=2018,$P3592,"")</f>
        <v/>
      </c>
      <c r="V3592" s="16" t="str">
        <f>IF($B3592=2019,$P3592,"")</f>
        <v/>
      </c>
      <c r="W3592" s="16" t="str">
        <f>IF($B3592=2020,$P3592,"")</f>
        <v/>
      </c>
      <c r="X3592" s="6" t="str">
        <f>IF($B3592=2021,$P3592,"")</f>
        <v/>
      </c>
      <c r="Y3592" s="6" t="str">
        <f>IF($B3592=2022,$P3592,"")</f>
        <v/>
      </c>
      <c r="Z3592" s="6">
        <f>IF($B3592=2023,$P3592,"")</f>
        <v>1</v>
      </c>
      <c r="AA3592" s="6" t="str">
        <f>IF($B3592=2024,$P3592,"")</f>
        <v/>
      </c>
      <c r="AB3592" s="16" t="str">
        <f>IF($B3592=2025,$P3592,"")</f>
        <v/>
      </c>
    </row>
    <row r="3593" spans="1:28" x14ac:dyDescent="0.25">
      <c r="A3593" s="3">
        <v>1350</v>
      </c>
      <c r="B3593" s="3">
        <v>2023</v>
      </c>
      <c r="C3593" s="3" t="s">
        <v>2557</v>
      </c>
      <c r="D3593" s="4">
        <f>DATE(B3593,N3593,M3593)</f>
        <v>45225</v>
      </c>
      <c r="E3593" s="5">
        <v>2100</v>
      </c>
      <c r="F3593" s="7" t="s">
        <v>14</v>
      </c>
      <c r="G3593" s="7" t="s">
        <v>21</v>
      </c>
      <c r="H3593" s="7"/>
      <c r="I3593" s="1" t="s">
        <v>156</v>
      </c>
      <c r="J3593" s="1" t="s">
        <v>5929</v>
      </c>
      <c r="K3593" s="6" t="s">
        <v>842</v>
      </c>
      <c r="L3593" s="6">
        <v>6409</v>
      </c>
      <c r="M3593" s="6">
        <v>26</v>
      </c>
      <c r="N3593" s="6">
        <v>10</v>
      </c>
      <c r="O3593" s="6" t="s">
        <v>81</v>
      </c>
      <c r="P3593" s="6">
        <v>1</v>
      </c>
      <c r="Q3593" s="16" t="str">
        <f>IF($B3593=2014,$P3593,"")</f>
        <v/>
      </c>
      <c r="R3593" s="16" t="str">
        <f>IF($B3593=2015,$P3593,"")</f>
        <v/>
      </c>
      <c r="S3593" s="16" t="str">
        <f>IF($B3593=2016,$P3593,"")</f>
        <v/>
      </c>
      <c r="T3593" s="16" t="str">
        <f>IF($B3593=2017,$P3593,"")</f>
        <v/>
      </c>
      <c r="U3593" s="16" t="str">
        <f>IF($B3593=2018,$P3593,"")</f>
        <v/>
      </c>
      <c r="V3593" s="16" t="str">
        <f>IF($B3593=2019,$P3593,"")</f>
        <v/>
      </c>
      <c r="W3593" s="16" t="str">
        <f>IF($B3593=2020,$P3593,"")</f>
        <v/>
      </c>
      <c r="X3593" s="6" t="str">
        <f>IF($B3593=2021,$P3593,"")</f>
        <v/>
      </c>
      <c r="Y3593" s="6" t="str">
        <f>IF($B3593=2022,$P3593,"")</f>
        <v/>
      </c>
      <c r="Z3593" s="6">
        <f>IF($B3593=2023,$P3593,"")</f>
        <v>1</v>
      </c>
      <c r="AA3593" s="6" t="str">
        <f>IF($B3593=2024,$P3593,"")</f>
        <v/>
      </c>
      <c r="AB3593" s="16" t="str">
        <f>IF($B3593=2025,$P3593,"")</f>
        <v/>
      </c>
    </row>
    <row r="3594" spans="1:28" x14ac:dyDescent="0.25">
      <c r="A3594" s="28">
        <v>1350</v>
      </c>
      <c r="B3594" s="28">
        <v>2024</v>
      </c>
      <c r="C3594" s="28" t="s">
        <v>115</v>
      </c>
      <c r="D3594" s="29">
        <f>DATE(B3594,N3594,M3594)</f>
        <v>45542</v>
      </c>
      <c r="E3594" s="30">
        <v>59</v>
      </c>
      <c r="F3594" s="27" t="s">
        <v>14</v>
      </c>
      <c r="G3594" s="27" t="s">
        <v>21</v>
      </c>
      <c r="H3594" s="27"/>
      <c r="I3594" s="1" t="s">
        <v>156</v>
      </c>
      <c r="J3594" s="32" t="s">
        <v>6280</v>
      </c>
      <c r="K3594" s="27" t="s">
        <v>22</v>
      </c>
      <c r="L3594" s="27">
        <v>6505</v>
      </c>
      <c r="M3594" s="27">
        <v>7</v>
      </c>
      <c r="N3594" s="27">
        <v>9</v>
      </c>
      <c r="O3594" s="27"/>
      <c r="P3594" s="6">
        <v>1</v>
      </c>
      <c r="Q3594" s="16" t="str">
        <f>IF($B3594=2014,$P3594,"")</f>
        <v/>
      </c>
      <c r="R3594" s="16" t="str">
        <f>IF($B3594=2015,$P3594,"")</f>
        <v/>
      </c>
      <c r="S3594" s="16" t="str">
        <f>IF($B3594=2016,$P3594,"")</f>
        <v/>
      </c>
      <c r="T3594" s="16" t="str">
        <f>IF($B3594=2017,$P3594,"")</f>
        <v/>
      </c>
      <c r="U3594" s="16" t="str">
        <f>IF($B3594=2018,$P3594,"")</f>
        <v/>
      </c>
      <c r="V3594" s="16" t="str">
        <f>IF($B3594=2019,$P3594,"")</f>
        <v/>
      </c>
      <c r="W3594" s="16" t="str">
        <f>IF($B3594=2020,$P3594,"")</f>
        <v/>
      </c>
      <c r="X3594" s="6" t="str">
        <f>IF($B3594=2021,$P3594,"")</f>
        <v/>
      </c>
      <c r="Y3594" s="6" t="str">
        <f>IF($B3594=2022,$P3594,"")</f>
        <v/>
      </c>
      <c r="Z3594" s="6" t="str">
        <f>IF($B3594=2023,$P3594,"")</f>
        <v/>
      </c>
      <c r="AA3594" s="6">
        <f>IF($B3594=2024,$P3594,"")</f>
        <v>1</v>
      </c>
      <c r="AB3594" s="16" t="str">
        <f>IF($B3594=2025,$P3594,"")</f>
        <v/>
      </c>
    </row>
    <row r="3595" spans="1:28" x14ac:dyDescent="0.25">
      <c r="A3595" s="51">
        <v>1350</v>
      </c>
      <c r="B3595" s="51">
        <v>2025</v>
      </c>
      <c r="C3595" s="51" t="s">
        <v>5019</v>
      </c>
      <c r="D3595" s="52">
        <f>DATE(B3595,N3595,M3595)</f>
        <v>45690</v>
      </c>
      <c r="E3595" s="53">
        <v>502</v>
      </c>
      <c r="F3595" s="54" t="s">
        <v>14</v>
      </c>
      <c r="G3595" s="54" t="s">
        <v>21</v>
      </c>
      <c r="H3595" s="54"/>
      <c r="I3595" s="57" t="s">
        <v>156</v>
      </c>
      <c r="J3595" s="55" t="s">
        <v>6500</v>
      </c>
      <c r="K3595" s="56" t="s">
        <v>72</v>
      </c>
      <c r="L3595" s="56">
        <v>6516</v>
      </c>
      <c r="M3595" s="56">
        <v>2</v>
      </c>
      <c r="N3595" s="56">
        <v>2</v>
      </c>
      <c r="O3595" s="56"/>
      <c r="P3595" s="6">
        <v>1</v>
      </c>
      <c r="Q3595" s="16" t="str">
        <f>IF($B3595=2014,$P3595,"")</f>
        <v/>
      </c>
      <c r="R3595" s="16" t="str">
        <f>IF($B3595=2015,$P3595,"")</f>
        <v/>
      </c>
      <c r="S3595" s="16" t="str">
        <f>IF($B3595=2016,$P3595,"")</f>
        <v/>
      </c>
      <c r="T3595" s="16" t="str">
        <f>IF($B3595=2017,$P3595,"")</f>
        <v/>
      </c>
      <c r="U3595" s="16" t="str">
        <f>IF($B3595=2018,$P3595,"")</f>
        <v/>
      </c>
      <c r="V3595" s="16" t="str">
        <f>IF($B3595=2019,$P3595,"")</f>
        <v/>
      </c>
      <c r="W3595" s="16" t="str">
        <f>IF($B3595=2020,$P3595,"")</f>
        <v/>
      </c>
      <c r="X3595" s="6" t="str">
        <f>IF($B3595=2021,$P3595,"")</f>
        <v/>
      </c>
      <c r="Y3595" s="6" t="str">
        <f>IF($B3595=2022,$P3595,"")</f>
        <v/>
      </c>
      <c r="Z3595" s="6" t="str">
        <f>IF($B3595=2023,$P3595,"")</f>
        <v/>
      </c>
      <c r="AA3595" s="6" t="str">
        <f>IF($B3595=2024,$P3595,"")</f>
        <v/>
      </c>
      <c r="AB3595" s="16">
        <f>IF($B3595=2025,$P3595,"")</f>
        <v>1</v>
      </c>
    </row>
    <row r="3596" spans="1:28" x14ac:dyDescent="0.25">
      <c r="A3596" s="3">
        <v>1359</v>
      </c>
      <c r="B3596" s="3">
        <v>2018</v>
      </c>
      <c r="C3596" s="3" t="s">
        <v>703</v>
      </c>
      <c r="D3596" s="4">
        <f>DATE(B3596,N3596,M3596)</f>
        <v>43172</v>
      </c>
      <c r="E3596" s="5">
        <v>2000</v>
      </c>
      <c r="F3596" s="6" t="s">
        <v>14</v>
      </c>
      <c r="G3596" s="7" t="s">
        <v>15</v>
      </c>
      <c r="H3596" s="7"/>
      <c r="I3596" s="1" t="s">
        <v>2494</v>
      </c>
      <c r="J3596" s="8" t="s">
        <v>2495</v>
      </c>
      <c r="K3596" s="6" t="s">
        <v>34</v>
      </c>
      <c r="L3596" s="6">
        <v>5818</v>
      </c>
      <c r="M3596" s="6">
        <v>13</v>
      </c>
      <c r="N3596" s="6">
        <v>3</v>
      </c>
      <c r="O3596" s="6" t="s">
        <v>35</v>
      </c>
      <c r="P3596" s="6">
        <v>1</v>
      </c>
      <c r="Q3596" s="16" t="str">
        <f>IF($B3596=2014,$P3596,"")</f>
        <v/>
      </c>
      <c r="R3596" s="16" t="str">
        <f>IF($B3596=2015,$P3596,"")</f>
        <v/>
      </c>
      <c r="S3596" s="16" t="str">
        <f>IF($B3596=2016,$P3596,"")</f>
        <v/>
      </c>
      <c r="T3596" s="16" t="str">
        <f>IF($B3596=2017,$P3596,"")</f>
        <v/>
      </c>
      <c r="U3596" s="16">
        <f>IF($B3596=2018,$P3596,"")</f>
        <v>1</v>
      </c>
      <c r="V3596" s="16" t="str">
        <f>IF($B3596=2019,$P3596,"")</f>
        <v/>
      </c>
      <c r="W3596" s="16" t="str">
        <f>IF($B3596=2020,$P3596,"")</f>
        <v/>
      </c>
      <c r="X3596" s="6" t="str">
        <f>IF($B3596=2021,$P3596,"")</f>
        <v/>
      </c>
      <c r="Y3596" s="6" t="str">
        <f>IF($B3596=2022,$P3596,"")</f>
        <v/>
      </c>
      <c r="Z3596" s="6" t="str">
        <f>IF($B3596=2023,$P3596,"")</f>
        <v/>
      </c>
      <c r="AA3596" s="6" t="str">
        <f>IF($B3596=2024,$P3596,"")</f>
        <v/>
      </c>
      <c r="AB3596" s="16" t="str">
        <f>IF($B3596=2025,$P3596,"")</f>
        <v/>
      </c>
    </row>
    <row r="3597" spans="1:28" x14ac:dyDescent="0.25">
      <c r="A3597" s="3">
        <v>1359</v>
      </c>
      <c r="B3597" s="3">
        <v>2018</v>
      </c>
      <c r="C3597" s="3" t="s">
        <v>2496</v>
      </c>
      <c r="D3597" s="4">
        <f>DATE(B3597,N3597,M3597)</f>
        <v>43241</v>
      </c>
      <c r="E3597" s="5">
        <v>400</v>
      </c>
      <c r="F3597" s="7" t="s">
        <v>14</v>
      </c>
      <c r="G3597" s="7" t="s">
        <v>15</v>
      </c>
      <c r="I3597" s="1" t="s">
        <v>2494</v>
      </c>
      <c r="J3597" s="8" t="s">
        <v>2497</v>
      </c>
      <c r="K3597" s="6" t="s">
        <v>34</v>
      </c>
      <c r="L3597" s="6">
        <v>5901</v>
      </c>
      <c r="M3597" s="6">
        <v>21</v>
      </c>
      <c r="N3597" s="6">
        <v>5</v>
      </c>
      <c r="O3597" s="6" t="s">
        <v>35</v>
      </c>
      <c r="P3597" s="6">
        <v>1</v>
      </c>
      <c r="Q3597" s="16" t="str">
        <f>IF($B3597=2014,$P3597,"")</f>
        <v/>
      </c>
      <c r="R3597" s="16" t="str">
        <f>IF($B3597=2015,$P3597,"")</f>
        <v/>
      </c>
      <c r="S3597" s="16" t="str">
        <f>IF($B3597=2016,$P3597,"")</f>
        <v/>
      </c>
      <c r="T3597" s="16" t="str">
        <f>IF($B3597=2017,$P3597,"")</f>
        <v/>
      </c>
      <c r="U3597" s="16">
        <f>IF($B3597=2018,$P3597,"")</f>
        <v>1</v>
      </c>
      <c r="V3597" s="16" t="str">
        <f>IF($B3597=2019,$P3597,"")</f>
        <v/>
      </c>
      <c r="W3597" s="16" t="str">
        <f>IF($B3597=2020,$P3597,"")</f>
        <v/>
      </c>
      <c r="X3597" s="6" t="str">
        <f>IF($B3597=2021,$P3597,"")</f>
        <v/>
      </c>
      <c r="Y3597" s="6" t="str">
        <f>IF($B3597=2022,$P3597,"")</f>
        <v/>
      </c>
      <c r="Z3597" s="6" t="str">
        <f>IF($B3597=2023,$P3597,"")</f>
        <v/>
      </c>
      <c r="AA3597" s="6" t="str">
        <f>IF($B3597=2024,$P3597,"")</f>
        <v/>
      </c>
      <c r="AB3597" s="16" t="str">
        <f>IF($B3597=2025,$P3597,"")</f>
        <v/>
      </c>
    </row>
    <row r="3598" spans="1:28" x14ac:dyDescent="0.25">
      <c r="A3598" s="3">
        <v>1359</v>
      </c>
      <c r="B3598" s="3">
        <v>2019</v>
      </c>
      <c r="C3598" s="3" t="s">
        <v>1781</v>
      </c>
      <c r="D3598" s="4">
        <f>DATE(B3598,N3598,M3598)</f>
        <v>43571</v>
      </c>
      <c r="E3598" s="5">
        <v>500</v>
      </c>
      <c r="F3598" s="6" t="s">
        <v>14</v>
      </c>
      <c r="G3598" s="6" t="s">
        <v>15</v>
      </c>
      <c r="I3598" s="1" t="s">
        <v>2494</v>
      </c>
      <c r="J3598" s="1" t="s">
        <v>2495</v>
      </c>
      <c r="K3598" s="6" t="s">
        <v>34</v>
      </c>
      <c r="L3598" s="6" t="s">
        <v>881</v>
      </c>
      <c r="M3598" s="6">
        <v>16</v>
      </c>
      <c r="N3598" s="6">
        <v>4</v>
      </c>
      <c r="O3598" s="6" t="s">
        <v>35</v>
      </c>
      <c r="P3598" s="6">
        <v>1</v>
      </c>
      <c r="Q3598" s="16" t="str">
        <f>IF($B3598=2014,$P3598,"")</f>
        <v/>
      </c>
      <c r="R3598" s="16" t="str">
        <f>IF($B3598=2015,$P3598,"")</f>
        <v/>
      </c>
      <c r="S3598" s="16" t="str">
        <f>IF($B3598=2016,$P3598,"")</f>
        <v/>
      </c>
      <c r="T3598" s="16" t="str">
        <f>IF($B3598=2017,$P3598,"")</f>
        <v/>
      </c>
      <c r="U3598" s="16" t="str">
        <f>IF($B3598=2018,$P3598,"")</f>
        <v/>
      </c>
      <c r="V3598" s="16">
        <f>IF($B3598=2019,$P3598,"")</f>
        <v>1</v>
      </c>
      <c r="W3598" s="16" t="str">
        <f>IF($B3598=2020,$P3598,"")</f>
        <v/>
      </c>
      <c r="X3598" s="6" t="str">
        <f>IF($B3598=2021,$P3598,"")</f>
        <v/>
      </c>
      <c r="Y3598" s="6" t="str">
        <f>IF($B3598=2022,$P3598,"")</f>
        <v/>
      </c>
      <c r="Z3598" s="6" t="str">
        <f>IF($B3598=2023,$P3598,"")</f>
        <v/>
      </c>
      <c r="AA3598" s="6" t="str">
        <f>IF($B3598=2024,$P3598,"")</f>
        <v/>
      </c>
      <c r="AB3598" s="16" t="str">
        <f>IF($B3598=2025,$P3598,"")</f>
        <v/>
      </c>
    </row>
    <row r="3599" spans="1:28" x14ac:dyDescent="0.25">
      <c r="A3599" s="3">
        <v>1359</v>
      </c>
      <c r="B3599" s="3">
        <v>2019</v>
      </c>
      <c r="C3599" s="3" t="s">
        <v>1134</v>
      </c>
      <c r="D3599" s="4">
        <f>DATE(B3599,N3599,M3599)</f>
        <v>43664</v>
      </c>
      <c r="E3599" s="5">
        <v>2100</v>
      </c>
      <c r="F3599" s="6" t="s">
        <v>14</v>
      </c>
      <c r="G3599" s="6" t="s">
        <v>15</v>
      </c>
      <c r="I3599" s="1" t="s">
        <v>2494</v>
      </c>
      <c r="J3599" s="8" t="s">
        <v>2495</v>
      </c>
      <c r="K3599" s="6" t="s">
        <v>34</v>
      </c>
      <c r="L3599" s="6">
        <v>6002</v>
      </c>
      <c r="M3599" s="6">
        <v>18</v>
      </c>
      <c r="N3599" s="6">
        <v>7</v>
      </c>
      <c r="O3599" s="6" t="s">
        <v>35</v>
      </c>
      <c r="P3599" s="6">
        <v>1</v>
      </c>
      <c r="Q3599" s="16" t="str">
        <f>IF($B3599=2014,$P3599,"")</f>
        <v/>
      </c>
      <c r="R3599" s="16" t="str">
        <f>IF($B3599=2015,$P3599,"")</f>
        <v/>
      </c>
      <c r="S3599" s="16" t="str">
        <f>IF($B3599=2016,$P3599,"")</f>
        <v/>
      </c>
      <c r="T3599" s="16" t="str">
        <f>IF($B3599=2017,$P3599,"")</f>
        <v/>
      </c>
      <c r="U3599" s="16" t="str">
        <f>IF($B3599=2018,$P3599,"")</f>
        <v/>
      </c>
      <c r="V3599" s="16">
        <f>IF($B3599=2019,$P3599,"")</f>
        <v>1</v>
      </c>
      <c r="W3599" s="16" t="str">
        <f>IF($B3599=2020,$P3599,"")</f>
        <v/>
      </c>
      <c r="X3599" s="6" t="str">
        <f>IF($B3599=2021,$P3599,"")</f>
        <v/>
      </c>
      <c r="Y3599" s="6" t="str">
        <f>IF($B3599=2022,$P3599,"")</f>
        <v/>
      </c>
      <c r="Z3599" s="6" t="str">
        <f>IF($B3599=2023,$P3599,"")</f>
        <v/>
      </c>
      <c r="AA3599" s="6" t="str">
        <f>IF($B3599=2024,$P3599,"")</f>
        <v/>
      </c>
      <c r="AB3599" s="16" t="str">
        <f>IF($B3599=2025,$P3599,"")</f>
        <v/>
      </c>
    </row>
    <row r="3600" spans="1:28" x14ac:dyDescent="0.25">
      <c r="A3600" s="3">
        <v>1359</v>
      </c>
      <c r="B3600" s="3">
        <v>2020</v>
      </c>
      <c r="C3600" s="3" t="s">
        <v>828</v>
      </c>
      <c r="D3600" s="4">
        <f>DATE(B3600,N3600,M3600)</f>
        <v>43921</v>
      </c>
      <c r="E3600" s="5">
        <v>1919</v>
      </c>
      <c r="F3600" s="6" t="s">
        <v>14</v>
      </c>
      <c r="G3600" s="6" t="s">
        <v>15</v>
      </c>
      <c r="I3600" s="1" t="s">
        <v>2494</v>
      </c>
      <c r="J3600" s="1" t="s">
        <v>2498</v>
      </c>
      <c r="K3600" s="6" t="s">
        <v>830</v>
      </c>
      <c r="L3600" s="6">
        <v>60191</v>
      </c>
      <c r="M3600" s="6">
        <v>31</v>
      </c>
      <c r="N3600" s="6">
        <v>3</v>
      </c>
      <c r="P3600" s="6">
        <v>1</v>
      </c>
      <c r="Q3600" s="16" t="str">
        <f>IF($B3600=2014,$P3600,"")</f>
        <v/>
      </c>
      <c r="R3600" s="16" t="str">
        <f>IF($B3600=2015,$P3600,"")</f>
        <v/>
      </c>
      <c r="S3600" s="16" t="str">
        <f>IF($B3600=2016,$P3600,"")</f>
        <v/>
      </c>
      <c r="T3600" s="16" t="str">
        <f>IF($B3600=2017,$P3600,"")</f>
        <v/>
      </c>
      <c r="U3600" s="16" t="str">
        <f>IF($B3600=2018,$P3600,"")</f>
        <v/>
      </c>
      <c r="V3600" s="16" t="str">
        <f>IF($B3600=2019,$P3600,"")</f>
        <v/>
      </c>
      <c r="W3600" s="16">
        <f>IF($B3600=2020,$P3600,"")</f>
        <v>1</v>
      </c>
      <c r="X3600" s="6" t="str">
        <f>IF($B3600=2021,$P3600,"")</f>
        <v/>
      </c>
      <c r="Y3600" s="6" t="str">
        <f>IF($B3600=2022,$P3600,"")</f>
        <v/>
      </c>
      <c r="Z3600" s="6" t="str">
        <f>IF($B3600=2023,$P3600,"")</f>
        <v/>
      </c>
      <c r="AA3600" s="6" t="str">
        <f>IF($B3600=2024,$P3600,"")</f>
        <v/>
      </c>
      <c r="AB3600" s="16" t="str">
        <f>IF($B3600=2025,$P3600,"")</f>
        <v/>
      </c>
    </row>
    <row r="3601" spans="1:28" x14ac:dyDescent="0.25">
      <c r="A3601" s="3">
        <v>1359</v>
      </c>
      <c r="B3601" s="5">
        <v>2016</v>
      </c>
      <c r="C3601" s="3" t="s">
        <v>1119</v>
      </c>
      <c r="D3601" s="4">
        <f>DATE(B3601,N3601,M3601)</f>
        <v>42455</v>
      </c>
      <c r="E3601" s="5">
        <v>400</v>
      </c>
      <c r="F3601" s="6" t="s">
        <v>14</v>
      </c>
      <c r="G3601" s="6" t="s">
        <v>15</v>
      </c>
      <c r="I3601" s="8" t="s">
        <v>2499</v>
      </c>
      <c r="J3601" s="8" t="s">
        <v>2500</v>
      </c>
      <c r="K3601" s="6" t="s">
        <v>796</v>
      </c>
      <c r="L3601" s="6">
        <v>5618</v>
      </c>
      <c r="M3601" s="6">
        <v>26</v>
      </c>
      <c r="N3601" s="6">
        <v>3</v>
      </c>
      <c r="P3601" s="6">
        <v>1</v>
      </c>
      <c r="Q3601" s="16" t="str">
        <f>IF($B3601=2014,$P3601,"")</f>
        <v/>
      </c>
      <c r="R3601" s="16" t="str">
        <f>IF($B3601=2015,$P3601,"")</f>
        <v/>
      </c>
      <c r="S3601" s="16">
        <f>IF($B3601=2016,$P3601,"")</f>
        <v>1</v>
      </c>
      <c r="T3601" s="16" t="str">
        <f>IF($B3601=2017,$P3601,"")</f>
        <v/>
      </c>
      <c r="U3601" s="16" t="str">
        <f>IF($B3601=2018,$P3601,"")</f>
        <v/>
      </c>
      <c r="V3601" s="16" t="str">
        <f>IF($B3601=2019,$P3601,"")</f>
        <v/>
      </c>
      <c r="W3601" s="16" t="str">
        <f>IF($B3601=2020,$P3601,"")</f>
        <v/>
      </c>
      <c r="X3601" s="6" t="str">
        <f>IF($B3601=2021,$P3601,"")</f>
        <v/>
      </c>
      <c r="Y3601" s="6" t="str">
        <f>IF($B3601=2022,$P3601,"")</f>
        <v/>
      </c>
      <c r="Z3601" s="6" t="str">
        <f>IF($B3601=2023,$P3601,"")</f>
        <v/>
      </c>
      <c r="AA3601" s="6" t="str">
        <f>IF($B3601=2024,$P3601,"")</f>
        <v/>
      </c>
      <c r="AB3601" s="16" t="str">
        <f>IF($B3601=2025,$P3601,"")</f>
        <v/>
      </c>
    </row>
    <row r="3602" spans="1:28" x14ac:dyDescent="0.25">
      <c r="A3602" s="3">
        <v>1359</v>
      </c>
      <c r="B3602" s="5">
        <v>2016</v>
      </c>
      <c r="C3602" s="3" t="s">
        <v>828</v>
      </c>
      <c r="D3602" s="4">
        <f>DATE(B3602,N3602,M3602)</f>
        <v>42460</v>
      </c>
      <c r="E3602" s="5">
        <v>2025</v>
      </c>
      <c r="F3602" s="6" t="s">
        <v>14</v>
      </c>
      <c r="G3602" s="6" t="s">
        <v>15</v>
      </c>
      <c r="I3602" s="8" t="s">
        <v>2499</v>
      </c>
      <c r="J3602" s="8" t="s">
        <v>2501</v>
      </c>
      <c r="K3602" s="6" t="s">
        <v>161</v>
      </c>
      <c r="L3602" s="6">
        <v>5619</v>
      </c>
      <c r="M3602" s="6">
        <v>31</v>
      </c>
      <c r="N3602" s="6">
        <v>3</v>
      </c>
      <c r="O3602" s="6" t="s">
        <v>81</v>
      </c>
      <c r="P3602" s="6">
        <v>1</v>
      </c>
      <c r="Q3602" s="16" t="str">
        <f>IF($B3602=2014,$P3602,"")</f>
        <v/>
      </c>
      <c r="R3602" s="16" t="str">
        <f>IF($B3602=2015,$P3602,"")</f>
        <v/>
      </c>
      <c r="S3602" s="16">
        <f>IF($B3602=2016,$P3602,"")</f>
        <v>1</v>
      </c>
      <c r="T3602" s="16" t="str">
        <f>IF($B3602=2017,$P3602,"")</f>
        <v/>
      </c>
      <c r="U3602" s="16" t="str">
        <f>IF($B3602=2018,$P3602,"")</f>
        <v/>
      </c>
      <c r="V3602" s="16" t="str">
        <f>IF($B3602=2019,$P3602,"")</f>
        <v/>
      </c>
      <c r="W3602" s="16" t="str">
        <f>IF($B3602=2020,$P3602,"")</f>
        <v/>
      </c>
      <c r="X3602" s="6" t="str">
        <f>IF($B3602=2021,$P3602,"")</f>
        <v/>
      </c>
      <c r="Y3602" s="6" t="str">
        <f>IF($B3602=2022,$P3602,"")</f>
        <v/>
      </c>
      <c r="Z3602" s="6" t="str">
        <f>IF($B3602=2023,$P3602,"")</f>
        <v/>
      </c>
      <c r="AA3602" s="6" t="str">
        <f>IF($B3602=2024,$P3602,"")</f>
        <v/>
      </c>
      <c r="AB3602" s="16" t="str">
        <f>IF($B3602=2025,$P3602,"")</f>
        <v/>
      </c>
    </row>
    <row r="3603" spans="1:28" x14ac:dyDescent="0.25">
      <c r="A3603" s="3">
        <v>1359</v>
      </c>
      <c r="B3603" s="3">
        <v>2016</v>
      </c>
      <c r="C3603" s="3" t="s">
        <v>243</v>
      </c>
      <c r="D3603" s="4">
        <f>DATE(B3603,N3603,M3603)</f>
        <v>42684</v>
      </c>
      <c r="E3603" s="5">
        <v>1600</v>
      </c>
      <c r="F3603" s="6" t="s">
        <v>14</v>
      </c>
      <c r="G3603" s="7" t="s">
        <v>15</v>
      </c>
      <c r="H3603" s="7"/>
      <c r="I3603" s="8" t="s">
        <v>2499</v>
      </c>
      <c r="J3603" s="1" t="s">
        <v>2502</v>
      </c>
      <c r="K3603" s="6" t="s">
        <v>34</v>
      </c>
      <c r="L3603" s="6">
        <v>5709</v>
      </c>
      <c r="M3603" s="6">
        <v>10</v>
      </c>
      <c r="N3603" s="6">
        <v>11</v>
      </c>
      <c r="O3603" s="6" t="s">
        <v>35</v>
      </c>
      <c r="P3603" s="6">
        <v>1</v>
      </c>
      <c r="Q3603" s="16" t="str">
        <f>IF($B3603=2014,$P3603,"")</f>
        <v/>
      </c>
      <c r="R3603" s="16" t="str">
        <f>IF($B3603=2015,$P3603,"")</f>
        <v/>
      </c>
      <c r="S3603" s="16">
        <f>IF($B3603=2016,$P3603,"")</f>
        <v>1</v>
      </c>
      <c r="T3603" s="16" t="str">
        <f>IF($B3603=2017,$P3603,"")</f>
        <v/>
      </c>
      <c r="U3603" s="16" t="str">
        <f>IF($B3603=2018,$P3603,"")</f>
        <v/>
      </c>
      <c r="V3603" s="16" t="str">
        <f>IF($B3603=2019,$P3603,"")</f>
        <v/>
      </c>
      <c r="W3603" s="16" t="str">
        <f>IF($B3603=2020,$P3603,"")</f>
        <v/>
      </c>
      <c r="X3603" s="6" t="str">
        <f>IF($B3603=2021,$P3603,"")</f>
        <v/>
      </c>
      <c r="Y3603" s="6" t="str">
        <f>IF($B3603=2022,$P3603,"")</f>
        <v/>
      </c>
      <c r="Z3603" s="6" t="str">
        <f>IF($B3603=2023,$P3603,"")</f>
        <v/>
      </c>
      <c r="AA3603" s="6" t="str">
        <f>IF($B3603=2024,$P3603,"")</f>
        <v/>
      </c>
      <c r="AB3603" s="16" t="str">
        <f>IF($B3603=2025,$P3603,"")</f>
        <v/>
      </c>
    </row>
    <row r="3604" spans="1:28" x14ac:dyDescent="0.25">
      <c r="A3604" s="3">
        <v>1359</v>
      </c>
      <c r="B3604" s="3">
        <v>2017</v>
      </c>
      <c r="C3604" s="3" t="s">
        <v>931</v>
      </c>
      <c r="D3604" s="4">
        <f>DATE(B3604,N3604,M3604)</f>
        <v>42781</v>
      </c>
      <c r="E3604" s="5">
        <v>1700</v>
      </c>
      <c r="F3604" s="6" t="s">
        <v>14</v>
      </c>
      <c r="G3604" s="7" t="s">
        <v>15</v>
      </c>
      <c r="H3604" s="7"/>
      <c r="I3604" s="8" t="s">
        <v>2499</v>
      </c>
      <c r="J3604" s="1" t="s">
        <v>2503</v>
      </c>
      <c r="K3604" s="6" t="s">
        <v>34</v>
      </c>
      <c r="L3604" s="6">
        <v>5716</v>
      </c>
      <c r="M3604" s="6">
        <v>15</v>
      </c>
      <c r="N3604" s="6">
        <v>2</v>
      </c>
      <c r="O3604" s="6" t="s">
        <v>35</v>
      </c>
      <c r="P3604" s="6">
        <v>1</v>
      </c>
      <c r="Q3604" s="16" t="str">
        <f>IF($B3604=2014,$P3604,"")</f>
        <v/>
      </c>
      <c r="R3604" s="16" t="str">
        <f>IF($B3604=2015,$P3604,"")</f>
        <v/>
      </c>
      <c r="S3604" s="16" t="str">
        <f>IF($B3604=2016,$P3604,"")</f>
        <v/>
      </c>
      <c r="T3604" s="16">
        <f>IF($B3604=2017,$P3604,"")</f>
        <v>1</v>
      </c>
      <c r="U3604" s="16" t="str">
        <f>IF($B3604=2018,$P3604,"")</f>
        <v/>
      </c>
      <c r="V3604" s="16" t="str">
        <f>IF($B3604=2019,$P3604,"")</f>
        <v/>
      </c>
      <c r="W3604" s="16" t="str">
        <f>IF($B3604=2020,$P3604,"")</f>
        <v/>
      </c>
      <c r="X3604" s="6" t="str">
        <f>IF($B3604=2021,$P3604,"")</f>
        <v/>
      </c>
      <c r="Y3604" s="6" t="str">
        <f>IF($B3604=2022,$P3604,"")</f>
        <v/>
      </c>
      <c r="Z3604" s="6" t="str">
        <f>IF($B3604=2023,$P3604,"")</f>
        <v/>
      </c>
      <c r="AA3604" s="6" t="str">
        <f>IF($B3604=2024,$P3604,"")</f>
        <v/>
      </c>
      <c r="AB3604" s="16" t="str">
        <f>IF($B3604=2025,$P3604,"")</f>
        <v/>
      </c>
    </row>
    <row r="3605" spans="1:28" x14ac:dyDescent="0.25">
      <c r="A3605" s="3">
        <v>1359</v>
      </c>
      <c r="B3605" s="3">
        <v>2017</v>
      </c>
      <c r="C3605" s="3" t="s">
        <v>145</v>
      </c>
      <c r="D3605" s="4">
        <f>DATE(B3605,N3605,M3605)</f>
        <v>42946</v>
      </c>
      <c r="E3605" s="5">
        <v>0</v>
      </c>
      <c r="F3605" s="6" t="s">
        <v>14</v>
      </c>
      <c r="G3605" s="6" t="s">
        <v>15</v>
      </c>
      <c r="H3605" s="7"/>
      <c r="I3605" s="8" t="s">
        <v>2499</v>
      </c>
      <c r="J3605" s="8" t="s">
        <v>2504</v>
      </c>
      <c r="K3605" s="6" t="s">
        <v>22</v>
      </c>
      <c r="L3605" s="6">
        <v>5802</v>
      </c>
      <c r="M3605" s="6">
        <v>30</v>
      </c>
      <c r="N3605" s="6">
        <v>7</v>
      </c>
      <c r="P3605" s="6">
        <v>1</v>
      </c>
      <c r="Q3605" s="16" t="str">
        <f>IF($B3605=2014,$P3605,"")</f>
        <v/>
      </c>
      <c r="R3605" s="16" t="str">
        <f>IF($B3605=2015,$P3605,"")</f>
        <v/>
      </c>
      <c r="S3605" s="16" t="str">
        <f>IF($B3605=2016,$P3605,"")</f>
        <v/>
      </c>
      <c r="T3605" s="16">
        <f>IF($B3605=2017,$P3605,"")</f>
        <v>1</v>
      </c>
      <c r="U3605" s="16" t="str">
        <f>IF($B3605=2018,$P3605,"")</f>
        <v/>
      </c>
      <c r="V3605" s="16" t="str">
        <f>IF($B3605=2019,$P3605,"")</f>
        <v/>
      </c>
      <c r="W3605" s="16" t="str">
        <f>IF($B3605=2020,$P3605,"")</f>
        <v/>
      </c>
      <c r="X3605" s="6" t="str">
        <f>IF($B3605=2021,$P3605,"")</f>
        <v/>
      </c>
      <c r="Y3605" s="6" t="str">
        <f>IF($B3605=2022,$P3605,"")</f>
        <v/>
      </c>
      <c r="Z3605" s="6" t="str">
        <f>IF($B3605=2023,$P3605,"")</f>
        <v/>
      </c>
      <c r="AA3605" s="6" t="str">
        <f>IF($B3605=2024,$P3605,"")</f>
        <v/>
      </c>
      <c r="AB3605" s="16" t="str">
        <f>IF($B3605=2025,$P3605,"")</f>
        <v/>
      </c>
    </row>
    <row r="3606" spans="1:28" x14ac:dyDescent="0.25">
      <c r="A3606" s="3">
        <v>1359</v>
      </c>
      <c r="B3606" s="3">
        <v>2018</v>
      </c>
      <c r="C3606" s="3" t="s">
        <v>1254</v>
      </c>
      <c r="D3606" s="4">
        <f>DATE(B3606,N3606,M3606)</f>
        <v>43342</v>
      </c>
      <c r="E3606" s="5">
        <v>500</v>
      </c>
      <c r="F3606" s="6" t="s">
        <v>14</v>
      </c>
      <c r="G3606" s="6" t="s">
        <v>15</v>
      </c>
      <c r="I3606" s="8" t="s">
        <v>2499</v>
      </c>
      <c r="J3606" s="8" t="s">
        <v>2503</v>
      </c>
      <c r="K3606" s="6" t="s">
        <v>34</v>
      </c>
      <c r="L3606" s="6">
        <v>5904</v>
      </c>
      <c r="M3606" s="6">
        <v>30</v>
      </c>
      <c r="N3606" s="6">
        <v>8</v>
      </c>
      <c r="O3606" s="6" t="s">
        <v>35</v>
      </c>
      <c r="P3606" s="6">
        <v>1</v>
      </c>
      <c r="Q3606" s="16" t="str">
        <f>IF($B3606=2014,$P3606,"")</f>
        <v/>
      </c>
      <c r="R3606" s="16" t="str">
        <f>IF($B3606=2015,$P3606,"")</f>
        <v/>
      </c>
      <c r="S3606" s="16" t="str">
        <f>IF($B3606=2016,$P3606,"")</f>
        <v/>
      </c>
      <c r="T3606" s="16" t="str">
        <f>IF($B3606=2017,$P3606,"")</f>
        <v/>
      </c>
      <c r="U3606" s="16">
        <f>IF($B3606=2018,$P3606,"")</f>
        <v>1</v>
      </c>
      <c r="V3606" s="16" t="str">
        <f>IF($B3606=2019,$P3606,"")</f>
        <v/>
      </c>
      <c r="W3606" s="16" t="str">
        <f>IF($B3606=2020,$P3606,"")</f>
        <v/>
      </c>
      <c r="X3606" s="6" t="str">
        <f>IF($B3606=2021,$P3606,"")</f>
        <v/>
      </c>
      <c r="Y3606" s="6" t="str">
        <f>IF($B3606=2022,$P3606,"")</f>
        <v/>
      </c>
      <c r="Z3606" s="6" t="str">
        <f>IF($B3606=2023,$P3606,"")</f>
        <v/>
      </c>
      <c r="AA3606" s="6" t="str">
        <f>IF($B3606=2024,$P3606,"")</f>
        <v/>
      </c>
      <c r="AB3606" s="16" t="str">
        <f>IF($B3606=2025,$P3606,"")</f>
        <v/>
      </c>
    </row>
    <row r="3607" spans="1:28" x14ac:dyDescent="0.25">
      <c r="A3607" s="3">
        <v>1359</v>
      </c>
      <c r="B3607" s="3">
        <v>2018</v>
      </c>
      <c r="C3607" s="3" t="s">
        <v>1339</v>
      </c>
      <c r="D3607" s="4">
        <f>DATE(B3607,N3607,M3607)</f>
        <v>43405</v>
      </c>
      <c r="E3607" s="5">
        <v>500</v>
      </c>
      <c r="F3607" s="6" t="s">
        <v>14</v>
      </c>
      <c r="G3607" s="6" t="s">
        <v>15</v>
      </c>
      <c r="I3607" s="8" t="s">
        <v>2499</v>
      </c>
      <c r="J3607" s="1" t="s">
        <v>2503</v>
      </c>
      <c r="K3607" s="6" t="s">
        <v>34</v>
      </c>
      <c r="L3607" s="6">
        <v>5908</v>
      </c>
      <c r="M3607" s="6">
        <v>1</v>
      </c>
      <c r="N3607" s="6">
        <v>11</v>
      </c>
      <c r="O3607" s="6" t="s">
        <v>35</v>
      </c>
      <c r="P3607" s="6">
        <v>1</v>
      </c>
      <c r="Q3607" s="16" t="str">
        <f>IF($B3607=2014,$P3607,"")</f>
        <v/>
      </c>
      <c r="R3607" s="16" t="str">
        <f>IF($B3607=2015,$P3607,"")</f>
        <v/>
      </c>
      <c r="S3607" s="16" t="str">
        <f>IF($B3607=2016,$P3607,"")</f>
        <v/>
      </c>
      <c r="T3607" s="16" t="str">
        <f>IF($B3607=2017,$P3607,"")</f>
        <v/>
      </c>
      <c r="U3607" s="16">
        <f>IF($B3607=2018,$P3607,"")</f>
        <v>1</v>
      </c>
      <c r="V3607" s="16" t="str">
        <f>IF($B3607=2019,$P3607,"")</f>
        <v/>
      </c>
      <c r="W3607" s="16" t="str">
        <f>IF($B3607=2020,$P3607,"")</f>
        <v/>
      </c>
      <c r="X3607" s="6" t="str">
        <f>IF($B3607=2021,$P3607,"")</f>
        <v/>
      </c>
      <c r="Y3607" s="6" t="str">
        <f>IF($B3607=2022,$P3607,"")</f>
        <v/>
      </c>
      <c r="Z3607" s="6" t="str">
        <f>IF($B3607=2023,$P3607,"")</f>
        <v/>
      </c>
      <c r="AA3607" s="6" t="str">
        <f>IF($B3607=2024,$P3607,"")</f>
        <v/>
      </c>
      <c r="AB3607" s="16" t="str">
        <f>IF($B3607=2025,$P3607,"")</f>
        <v/>
      </c>
    </row>
    <row r="3608" spans="1:28" x14ac:dyDescent="0.25">
      <c r="A3608" s="3">
        <v>1359</v>
      </c>
      <c r="B3608" s="3">
        <v>2019</v>
      </c>
      <c r="C3608" s="3" t="s">
        <v>2505</v>
      </c>
      <c r="D3608" s="4">
        <f>DATE(B3608,N3608,M3608)</f>
        <v>43589</v>
      </c>
      <c r="E3608" s="5">
        <v>400</v>
      </c>
      <c r="F3608" s="6" t="s">
        <v>14</v>
      </c>
      <c r="G3608" s="6" t="s">
        <v>15</v>
      </c>
      <c r="I3608" s="1" t="s">
        <v>93</v>
      </c>
      <c r="J3608" s="1" t="s">
        <v>2506</v>
      </c>
      <c r="K3608" s="6" t="s">
        <v>34</v>
      </c>
      <c r="L3608" s="6">
        <v>5920</v>
      </c>
      <c r="M3608" s="6">
        <v>4</v>
      </c>
      <c r="N3608" s="6">
        <v>5</v>
      </c>
      <c r="O3608" s="6" t="s">
        <v>35</v>
      </c>
      <c r="P3608" s="6">
        <v>1</v>
      </c>
      <c r="Q3608" s="16" t="str">
        <f>IF($B3608=2014,$P3608,"")</f>
        <v/>
      </c>
      <c r="R3608" s="16" t="str">
        <f>IF($B3608=2015,$P3608,"")</f>
        <v/>
      </c>
      <c r="S3608" s="16" t="str">
        <f>IF($B3608=2016,$P3608,"")</f>
        <v/>
      </c>
      <c r="T3608" s="16" t="str">
        <f>IF($B3608=2017,$P3608,"")</f>
        <v/>
      </c>
      <c r="U3608" s="16" t="str">
        <f>IF($B3608=2018,$P3608,"")</f>
        <v/>
      </c>
      <c r="V3608" s="16">
        <f>IF($B3608=2019,$P3608,"")</f>
        <v>1</v>
      </c>
      <c r="W3608" s="16" t="str">
        <f>IF($B3608=2020,$P3608,"")</f>
        <v/>
      </c>
      <c r="X3608" s="6" t="str">
        <f>IF($B3608=2021,$P3608,"")</f>
        <v/>
      </c>
      <c r="Y3608" s="6" t="str">
        <f>IF($B3608=2022,$P3608,"")</f>
        <v/>
      </c>
      <c r="Z3608" s="6" t="str">
        <f>IF($B3608=2023,$P3608,"")</f>
        <v/>
      </c>
      <c r="AA3608" s="6" t="str">
        <f>IF($B3608=2024,$P3608,"")</f>
        <v/>
      </c>
      <c r="AB3608" s="16" t="str">
        <f>IF($B3608=2025,$P3608,"")</f>
        <v/>
      </c>
    </row>
    <row r="3609" spans="1:28" x14ac:dyDescent="0.25">
      <c r="A3609" s="3">
        <v>1359</v>
      </c>
      <c r="B3609" s="3">
        <v>2019</v>
      </c>
      <c r="C3609" s="3" t="s">
        <v>1134</v>
      </c>
      <c r="D3609" s="4">
        <f>DATE(B3609,N3609,M3609)</f>
        <v>43664</v>
      </c>
      <c r="E3609" s="5">
        <v>2000</v>
      </c>
      <c r="F3609" s="6" t="s">
        <v>14</v>
      </c>
      <c r="G3609" s="6" t="s">
        <v>15</v>
      </c>
      <c r="I3609" s="1" t="s">
        <v>93</v>
      </c>
      <c r="J3609" s="8" t="s">
        <v>2506</v>
      </c>
      <c r="K3609" s="6" t="s">
        <v>34</v>
      </c>
      <c r="L3609" s="6">
        <v>6002</v>
      </c>
      <c r="M3609" s="6">
        <v>18</v>
      </c>
      <c r="N3609" s="6">
        <v>7</v>
      </c>
      <c r="O3609" s="6" t="s">
        <v>35</v>
      </c>
      <c r="P3609" s="6">
        <v>1</v>
      </c>
      <c r="Q3609" s="16" t="str">
        <f>IF($B3609=2014,$P3609,"")</f>
        <v/>
      </c>
      <c r="R3609" s="16" t="str">
        <f>IF($B3609=2015,$P3609,"")</f>
        <v/>
      </c>
      <c r="S3609" s="16" t="str">
        <f>IF($B3609=2016,$P3609,"")</f>
        <v/>
      </c>
      <c r="T3609" s="16" t="str">
        <f>IF($B3609=2017,$P3609,"")</f>
        <v/>
      </c>
      <c r="U3609" s="16" t="str">
        <f>IF($B3609=2018,$P3609,"")</f>
        <v/>
      </c>
      <c r="V3609" s="16">
        <f>IF($B3609=2019,$P3609,"")</f>
        <v>1</v>
      </c>
      <c r="W3609" s="16" t="str">
        <f>IF($B3609=2020,$P3609,"")</f>
        <v/>
      </c>
      <c r="X3609" s="6" t="str">
        <f>IF($B3609=2021,$P3609,"")</f>
        <v/>
      </c>
      <c r="Y3609" s="6" t="str">
        <f>IF($B3609=2022,$P3609,"")</f>
        <v/>
      </c>
      <c r="Z3609" s="6" t="str">
        <f>IF($B3609=2023,$P3609,"")</f>
        <v/>
      </c>
      <c r="AA3609" s="6" t="str">
        <f>IF($B3609=2024,$P3609,"")</f>
        <v/>
      </c>
      <c r="AB3609" s="16" t="str">
        <f>IF($B3609=2025,$P3609,"")</f>
        <v/>
      </c>
    </row>
    <row r="3610" spans="1:28" ht="24" x14ac:dyDescent="0.25">
      <c r="A3610" s="3">
        <v>1359</v>
      </c>
      <c r="B3610" s="3">
        <v>2019</v>
      </c>
      <c r="C3610" s="3" t="s">
        <v>43</v>
      </c>
      <c r="D3610" s="4">
        <f>DATE(B3610,N3610,M3610)</f>
        <v>43688</v>
      </c>
      <c r="E3610" s="5">
        <v>100</v>
      </c>
      <c r="F3610" s="6" t="s">
        <v>14</v>
      </c>
      <c r="G3610" s="6" t="s">
        <v>15</v>
      </c>
      <c r="I3610" s="1" t="s">
        <v>93</v>
      </c>
      <c r="J3610" s="8" t="s">
        <v>2507</v>
      </c>
      <c r="K3610" s="6" t="s">
        <v>22</v>
      </c>
      <c r="L3610" s="6">
        <v>6003</v>
      </c>
      <c r="M3610" s="6">
        <v>11</v>
      </c>
      <c r="N3610" s="6">
        <v>8</v>
      </c>
      <c r="P3610" s="6">
        <v>1</v>
      </c>
      <c r="Q3610" s="16" t="str">
        <f>IF($B3610=2014,$P3610,"")</f>
        <v/>
      </c>
      <c r="R3610" s="16" t="str">
        <f>IF($B3610=2015,$P3610,"")</f>
        <v/>
      </c>
      <c r="S3610" s="16" t="str">
        <f>IF($B3610=2016,$P3610,"")</f>
        <v/>
      </c>
      <c r="T3610" s="16" t="str">
        <f>IF($B3610=2017,$P3610,"")</f>
        <v/>
      </c>
      <c r="U3610" s="16" t="str">
        <f>IF($B3610=2018,$P3610,"")</f>
        <v/>
      </c>
      <c r="V3610" s="16">
        <f>IF($B3610=2019,$P3610,"")</f>
        <v>1</v>
      </c>
      <c r="W3610" s="16" t="str">
        <f>IF($B3610=2020,$P3610,"")</f>
        <v/>
      </c>
      <c r="X3610" s="6" t="str">
        <f>IF($B3610=2021,$P3610,"")</f>
        <v/>
      </c>
      <c r="Y3610" s="6" t="str">
        <f>IF($B3610=2022,$P3610,"")</f>
        <v/>
      </c>
      <c r="Z3610" s="6" t="str">
        <f>IF($B3610=2023,$P3610,"")</f>
        <v/>
      </c>
      <c r="AA3610" s="6" t="str">
        <f>IF($B3610=2024,$P3610,"")</f>
        <v/>
      </c>
      <c r="AB3610" s="16" t="str">
        <f>IF($B3610=2025,$P3610,"")</f>
        <v/>
      </c>
    </row>
    <row r="3611" spans="1:28" x14ac:dyDescent="0.25">
      <c r="A3611" s="3">
        <v>1359</v>
      </c>
      <c r="B3611" s="3">
        <v>2019</v>
      </c>
      <c r="C3611" s="3" t="s">
        <v>187</v>
      </c>
      <c r="D3611" s="4">
        <f>DATE(B3611,N3611,M3611)</f>
        <v>43827</v>
      </c>
      <c r="E3611" s="5">
        <v>1545</v>
      </c>
      <c r="F3611" s="6" t="s">
        <v>14</v>
      </c>
      <c r="G3611" s="6" t="s">
        <v>15</v>
      </c>
      <c r="I3611" s="1" t="s">
        <v>93</v>
      </c>
      <c r="J3611" s="1" t="s">
        <v>2508</v>
      </c>
      <c r="K3611" s="6" t="s">
        <v>34</v>
      </c>
      <c r="L3611" s="6">
        <v>6013</v>
      </c>
      <c r="M3611" s="6">
        <v>28</v>
      </c>
      <c r="N3611" s="6">
        <v>12</v>
      </c>
      <c r="O3611" s="6" t="s">
        <v>35</v>
      </c>
      <c r="P3611" s="6">
        <v>1</v>
      </c>
      <c r="Q3611" s="16" t="str">
        <f>IF($B3611=2014,$P3611,"")</f>
        <v/>
      </c>
      <c r="R3611" s="16" t="str">
        <f>IF($B3611=2015,$P3611,"")</f>
        <v/>
      </c>
      <c r="S3611" s="16" t="str">
        <f>IF($B3611=2016,$P3611,"")</f>
        <v/>
      </c>
      <c r="T3611" s="16" t="str">
        <f>IF($B3611=2017,$P3611,"")</f>
        <v/>
      </c>
      <c r="U3611" s="16" t="str">
        <f>IF($B3611=2018,$P3611,"")</f>
        <v/>
      </c>
      <c r="V3611" s="16">
        <f>IF($B3611=2019,$P3611,"")</f>
        <v>1</v>
      </c>
      <c r="W3611" s="16" t="str">
        <f>IF($B3611=2020,$P3611,"")</f>
        <v/>
      </c>
      <c r="X3611" s="6" t="str">
        <f>IF($B3611=2021,$P3611,"")</f>
        <v/>
      </c>
      <c r="Y3611" s="6" t="str">
        <f>IF($B3611=2022,$P3611,"")</f>
        <v/>
      </c>
      <c r="Z3611" s="6" t="str">
        <f>IF($B3611=2023,$P3611,"")</f>
        <v/>
      </c>
      <c r="AA3611" s="6" t="str">
        <f>IF($B3611=2024,$P3611,"")</f>
        <v/>
      </c>
      <c r="AB3611" s="16" t="str">
        <f>IF($B3611=2025,$P3611,"")</f>
        <v/>
      </c>
    </row>
    <row r="3612" spans="1:28" x14ac:dyDescent="0.25">
      <c r="A3612" s="3">
        <v>1359</v>
      </c>
      <c r="B3612" s="3">
        <v>2020</v>
      </c>
      <c r="C3612" s="3" t="s">
        <v>92</v>
      </c>
      <c r="D3612" s="4">
        <f>DATE(B3612,N3612,M3612)</f>
        <v>43970</v>
      </c>
      <c r="E3612" s="5">
        <v>300</v>
      </c>
      <c r="F3612" s="7" t="s">
        <v>14</v>
      </c>
      <c r="G3612" s="7" t="s">
        <v>15</v>
      </c>
      <c r="H3612" s="7"/>
      <c r="I3612" s="1" t="s">
        <v>93</v>
      </c>
      <c r="J3612" s="1" t="s">
        <v>516</v>
      </c>
      <c r="K3612" s="6" t="s">
        <v>34</v>
      </c>
      <c r="L3612" s="6">
        <v>6101</v>
      </c>
      <c r="M3612" s="6">
        <v>19</v>
      </c>
      <c r="N3612" s="6">
        <v>5</v>
      </c>
      <c r="O3612" s="6" t="s">
        <v>35</v>
      </c>
      <c r="P3612" s="6">
        <v>1</v>
      </c>
      <c r="Q3612" s="16" t="str">
        <f>IF($B3612=2014,$P3612,"")</f>
        <v/>
      </c>
      <c r="R3612" s="16" t="str">
        <f>IF($B3612=2015,$P3612,"")</f>
        <v/>
      </c>
      <c r="S3612" s="16" t="str">
        <f>IF($B3612=2016,$P3612,"")</f>
        <v/>
      </c>
      <c r="T3612" s="16" t="str">
        <f>IF($B3612=2017,$P3612,"")</f>
        <v/>
      </c>
      <c r="U3612" s="16" t="str">
        <f>IF($B3612=2018,$P3612,"")</f>
        <v/>
      </c>
      <c r="V3612" s="16" t="str">
        <f>IF($B3612=2019,$P3612,"")</f>
        <v/>
      </c>
      <c r="W3612" s="16">
        <f>IF($B3612=2020,$P3612,"")</f>
        <v>1</v>
      </c>
      <c r="X3612" s="6" t="str">
        <f>IF($B3612=2021,$P3612,"")</f>
        <v/>
      </c>
      <c r="Y3612" s="6" t="str">
        <f>IF($B3612=2022,$P3612,"")</f>
        <v/>
      </c>
      <c r="Z3612" s="6" t="str">
        <f>IF($B3612=2023,$P3612,"")</f>
        <v/>
      </c>
      <c r="AA3612" s="6" t="str">
        <f>IF($B3612=2024,$P3612,"")</f>
        <v/>
      </c>
      <c r="AB3612" s="16" t="str">
        <f>IF($B3612=2025,$P3612,"")</f>
        <v/>
      </c>
    </row>
    <row r="3613" spans="1:28" x14ac:dyDescent="0.25">
      <c r="A3613" s="3">
        <v>1359</v>
      </c>
      <c r="B3613" s="5">
        <v>2015</v>
      </c>
      <c r="C3613" s="3" t="s">
        <v>1783</v>
      </c>
      <c r="D3613" s="4">
        <f>DATE(B3613,N3613,M3613)</f>
        <v>42222</v>
      </c>
      <c r="E3613" s="5">
        <v>2</v>
      </c>
      <c r="F3613" s="6" t="s">
        <v>14</v>
      </c>
      <c r="G3613" s="6" t="s">
        <v>15</v>
      </c>
      <c r="I3613" s="1" t="s">
        <v>2509</v>
      </c>
      <c r="J3613" s="8" t="s">
        <v>2510</v>
      </c>
      <c r="K3613" s="6" t="s">
        <v>22</v>
      </c>
      <c r="L3613" s="6">
        <v>5602</v>
      </c>
      <c r="M3613" s="6">
        <v>6</v>
      </c>
      <c r="N3613" s="6">
        <v>8</v>
      </c>
      <c r="P3613" s="6">
        <v>1</v>
      </c>
      <c r="Q3613" s="16" t="str">
        <f>IF($B3613=2014,$P3613,"")</f>
        <v/>
      </c>
      <c r="R3613" s="16">
        <f>IF($B3613=2015,$P3613,"")</f>
        <v>1</v>
      </c>
      <c r="S3613" s="16" t="str">
        <f>IF($B3613=2016,$P3613,"")</f>
        <v/>
      </c>
      <c r="T3613" s="16" t="str">
        <f>IF($B3613=2017,$P3613,"")</f>
        <v/>
      </c>
      <c r="U3613" s="16" t="str">
        <f>IF($B3613=2018,$P3613,"")</f>
        <v/>
      </c>
      <c r="V3613" s="16" t="str">
        <f>IF($B3613=2019,$P3613,"")</f>
        <v/>
      </c>
      <c r="W3613" s="16" t="str">
        <f>IF($B3613=2020,$P3613,"")</f>
        <v/>
      </c>
      <c r="X3613" s="6" t="str">
        <f>IF($B3613=2021,$P3613,"")</f>
        <v/>
      </c>
      <c r="Y3613" s="6" t="str">
        <f>IF($B3613=2022,$P3613,"")</f>
        <v/>
      </c>
      <c r="Z3613" s="6" t="str">
        <f>IF($B3613=2023,$P3613,"")</f>
        <v/>
      </c>
      <c r="AA3613" s="6" t="str">
        <f>IF($B3613=2024,$P3613,"")</f>
        <v/>
      </c>
      <c r="AB3613" s="16" t="str">
        <f>IF($B3613=2025,$P3613,"")</f>
        <v/>
      </c>
    </row>
    <row r="3614" spans="1:28" x14ac:dyDescent="0.25">
      <c r="A3614" s="3">
        <v>1359</v>
      </c>
      <c r="B3614" s="5">
        <v>2016</v>
      </c>
      <c r="C3614" s="3" t="s">
        <v>158</v>
      </c>
      <c r="D3614" s="4">
        <f>DATE(B3614,N3614,M3614)</f>
        <v>42410</v>
      </c>
      <c r="E3614" s="5">
        <v>600</v>
      </c>
      <c r="F3614" s="6" t="s">
        <v>14</v>
      </c>
      <c r="G3614" s="6" t="s">
        <v>15</v>
      </c>
      <c r="I3614" s="1" t="s">
        <v>2509</v>
      </c>
      <c r="J3614" s="8" t="s">
        <v>2511</v>
      </c>
      <c r="K3614" s="6" t="s">
        <v>761</v>
      </c>
      <c r="L3614" s="6">
        <v>5617</v>
      </c>
      <c r="M3614" s="6">
        <v>10</v>
      </c>
      <c r="N3614" s="6">
        <v>2</v>
      </c>
      <c r="P3614" s="6">
        <v>1</v>
      </c>
      <c r="Q3614" s="16" t="str">
        <f>IF($B3614=2014,$P3614,"")</f>
        <v/>
      </c>
      <c r="R3614" s="16" t="str">
        <f>IF($B3614=2015,$P3614,"")</f>
        <v/>
      </c>
      <c r="S3614" s="16">
        <f>IF($B3614=2016,$P3614,"")</f>
        <v>1</v>
      </c>
      <c r="T3614" s="16" t="str">
        <f>IF($B3614=2017,$P3614,"")</f>
        <v/>
      </c>
      <c r="U3614" s="16" t="str">
        <f>IF($B3614=2018,$P3614,"")</f>
        <v/>
      </c>
      <c r="V3614" s="16" t="str">
        <f>IF($B3614=2019,$P3614,"")</f>
        <v/>
      </c>
      <c r="W3614" s="16" t="str">
        <f>IF($B3614=2020,$P3614,"")</f>
        <v/>
      </c>
      <c r="X3614" s="6" t="str">
        <f>IF($B3614=2021,$P3614,"")</f>
        <v/>
      </c>
      <c r="Y3614" s="6" t="str">
        <f>IF($B3614=2022,$P3614,"")</f>
        <v/>
      </c>
      <c r="Z3614" s="6" t="str">
        <f>IF($B3614=2023,$P3614,"")</f>
        <v/>
      </c>
      <c r="AA3614" s="6" t="str">
        <f>IF($B3614=2024,$P3614,"")</f>
        <v/>
      </c>
      <c r="AB3614" s="16" t="str">
        <f>IF($B3614=2025,$P3614,"")</f>
        <v/>
      </c>
    </row>
    <row r="3615" spans="1:28" x14ac:dyDescent="0.25">
      <c r="A3615" s="3">
        <v>1359</v>
      </c>
      <c r="B3615" s="3">
        <v>2016</v>
      </c>
      <c r="C3615" s="3" t="s">
        <v>1818</v>
      </c>
      <c r="D3615" s="4">
        <f>DATE(B3615,N3615,M3615)</f>
        <v>42600</v>
      </c>
      <c r="E3615" s="5">
        <v>2100</v>
      </c>
      <c r="F3615" s="6" t="s">
        <v>14</v>
      </c>
      <c r="G3615" s="7" t="s">
        <v>15</v>
      </c>
      <c r="H3615" s="7"/>
      <c r="I3615" s="1" t="s">
        <v>2509</v>
      </c>
      <c r="J3615" s="1" t="s">
        <v>2512</v>
      </c>
      <c r="K3615" s="6" t="s">
        <v>22</v>
      </c>
      <c r="L3615" s="6">
        <v>5703</v>
      </c>
      <c r="M3615" s="6">
        <v>18</v>
      </c>
      <c r="N3615" s="6">
        <v>8</v>
      </c>
      <c r="P3615" s="6">
        <v>1</v>
      </c>
      <c r="Q3615" s="16" t="str">
        <f>IF($B3615=2014,$P3615,"")</f>
        <v/>
      </c>
      <c r="R3615" s="16" t="str">
        <f>IF($B3615=2015,$P3615,"")</f>
        <v/>
      </c>
      <c r="S3615" s="16">
        <f>IF($B3615=2016,$P3615,"")</f>
        <v>1</v>
      </c>
      <c r="T3615" s="16" t="str">
        <f>IF($B3615=2017,$P3615,"")</f>
        <v/>
      </c>
      <c r="U3615" s="16" t="str">
        <f>IF($B3615=2018,$P3615,"")</f>
        <v/>
      </c>
      <c r="V3615" s="16" t="str">
        <f>IF($B3615=2019,$P3615,"")</f>
        <v/>
      </c>
      <c r="W3615" s="16" t="str">
        <f>IF($B3615=2020,$P3615,"")</f>
        <v/>
      </c>
      <c r="X3615" s="6" t="str">
        <f>IF($B3615=2021,$P3615,"")</f>
        <v/>
      </c>
      <c r="Y3615" s="6" t="str">
        <f>IF($B3615=2022,$P3615,"")</f>
        <v/>
      </c>
      <c r="Z3615" s="6" t="str">
        <f>IF($B3615=2023,$P3615,"")</f>
        <v/>
      </c>
      <c r="AA3615" s="6" t="str">
        <f>IF($B3615=2024,$P3615,"")</f>
        <v/>
      </c>
      <c r="AB3615" s="16" t="str">
        <f>IF($B3615=2025,$P3615,"")</f>
        <v/>
      </c>
    </row>
    <row r="3616" spans="1:28" x14ac:dyDescent="0.25">
      <c r="A3616" s="3">
        <v>1359</v>
      </c>
      <c r="B3616" s="3">
        <v>2016</v>
      </c>
      <c r="C3616" s="3" t="s">
        <v>45</v>
      </c>
      <c r="D3616" s="4">
        <f>DATE(B3616,N3616,M3616)</f>
        <v>42624</v>
      </c>
      <c r="E3616" s="5">
        <v>300</v>
      </c>
      <c r="F3616" s="6" t="s">
        <v>14</v>
      </c>
      <c r="G3616" s="7" t="s">
        <v>15</v>
      </c>
      <c r="H3616" s="7"/>
      <c r="I3616" s="1" t="s">
        <v>2509</v>
      </c>
      <c r="J3616" s="1" t="s">
        <v>2513</v>
      </c>
      <c r="K3616" s="6" t="s">
        <v>22</v>
      </c>
      <c r="L3616" s="6">
        <v>5706</v>
      </c>
      <c r="M3616" s="6">
        <v>11</v>
      </c>
      <c r="N3616" s="6">
        <v>9</v>
      </c>
      <c r="P3616" s="6">
        <v>1</v>
      </c>
      <c r="Q3616" s="16" t="str">
        <f>IF($B3616=2014,$P3616,"")</f>
        <v/>
      </c>
      <c r="R3616" s="16" t="str">
        <f>IF($B3616=2015,$P3616,"")</f>
        <v/>
      </c>
      <c r="S3616" s="16">
        <f>IF($B3616=2016,$P3616,"")</f>
        <v>1</v>
      </c>
      <c r="T3616" s="16" t="str">
        <f>IF($B3616=2017,$P3616,"")</f>
        <v/>
      </c>
      <c r="U3616" s="16" t="str">
        <f>IF($B3616=2018,$P3616,"")</f>
        <v/>
      </c>
      <c r="V3616" s="16" t="str">
        <f>IF($B3616=2019,$P3616,"")</f>
        <v/>
      </c>
      <c r="W3616" s="16" t="str">
        <f>IF($B3616=2020,$P3616,"")</f>
        <v/>
      </c>
      <c r="X3616" s="6" t="str">
        <f>IF($B3616=2021,$P3616,"")</f>
        <v/>
      </c>
      <c r="Y3616" s="6" t="str">
        <f>IF($B3616=2022,$P3616,"")</f>
        <v/>
      </c>
      <c r="Z3616" s="6" t="str">
        <f>IF($B3616=2023,$P3616,"")</f>
        <v/>
      </c>
      <c r="AA3616" s="6" t="str">
        <f>IF($B3616=2024,$P3616,"")</f>
        <v/>
      </c>
      <c r="AB3616" s="16" t="str">
        <f>IF($B3616=2025,$P3616,"")</f>
        <v/>
      </c>
    </row>
    <row r="3617" spans="1:28" x14ac:dyDescent="0.25">
      <c r="A3617" s="3">
        <v>1359</v>
      </c>
      <c r="B3617" s="3">
        <v>2016</v>
      </c>
      <c r="C3617" s="3" t="s">
        <v>195</v>
      </c>
      <c r="D3617" s="4">
        <f>DATE(B3617,N3617,M3617)</f>
        <v>42716</v>
      </c>
      <c r="E3617" s="5">
        <v>1524</v>
      </c>
      <c r="F3617" s="6" t="s">
        <v>14</v>
      </c>
      <c r="G3617" s="7" t="s">
        <v>15</v>
      </c>
      <c r="H3617" s="7"/>
      <c r="I3617" s="1" t="s">
        <v>2509</v>
      </c>
      <c r="J3617" s="1" t="s">
        <v>2514</v>
      </c>
      <c r="K3617" s="6" t="s">
        <v>1425</v>
      </c>
      <c r="L3617" s="6">
        <v>5711</v>
      </c>
      <c r="M3617" s="6">
        <v>12</v>
      </c>
      <c r="N3617" s="6">
        <v>12</v>
      </c>
      <c r="O3617" s="6" t="s">
        <v>81</v>
      </c>
      <c r="P3617" s="6">
        <v>1</v>
      </c>
      <c r="Q3617" s="16" t="str">
        <f>IF($B3617=2014,$P3617,"")</f>
        <v/>
      </c>
      <c r="R3617" s="16" t="str">
        <f>IF($B3617=2015,$P3617,"")</f>
        <v/>
      </c>
      <c r="S3617" s="16">
        <f>IF($B3617=2016,$P3617,"")</f>
        <v>1</v>
      </c>
      <c r="T3617" s="16" t="str">
        <f>IF($B3617=2017,$P3617,"")</f>
        <v/>
      </c>
      <c r="U3617" s="16" t="str">
        <f>IF($B3617=2018,$P3617,"")</f>
        <v/>
      </c>
      <c r="V3617" s="16" t="str">
        <f>IF($B3617=2019,$P3617,"")</f>
        <v/>
      </c>
      <c r="W3617" s="16" t="str">
        <f>IF($B3617=2020,$P3617,"")</f>
        <v/>
      </c>
      <c r="X3617" s="6" t="str">
        <f>IF($B3617=2021,$P3617,"")</f>
        <v/>
      </c>
      <c r="Y3617" s="6" t="str">
        <f>IF($B3617=2022,$P3617,"")</f>
        <v/>
      </c>
      <c r="Z3617" s="6" t="str">
        <f>IF($B3617=2023,$P3617,"")</f>
        <v/>
      </c>
      <c r="AA3617" s="6" t="str">
        <f>IF($B3617=2024,$P3617,"")</f>
        <v/>
      </c>
      <c r="AB3617" s="16" t="str">
        <f>IF($B3617=2025,$P3617,"")</f>
        <v/>
      </c>
    </row>
    <row r="3618" spans="1:28" x14ac:dyDescent="0.25">
      <c r="A3618" s="3">
        <v>1359</v>
      </c>
      <c r="B3618" s="3">
        <v>2017</v>
      </c>
      <c r="C3618" s="3" t="s">
        <v>879</v>
      </c>
      <c r="D3618" s="4">
        <f>DATE(B3618,N3618,M3618)</f>
        <v>42844</v>
      </c>
      <c r="E3618" s="5">
        <v>2100</v>
      </c>
      <c r="F3618" s="6" t="s">
        <v>14</v>
      </c>
      <c r="G3618" s="7" t="s">
        <v>15</v>
      </c>
      <c r="H3618" s="7"/>
      <c r="I3618" s="1" t="s">
        <v>2509</v>
      </c>
      <c r="J3618" s="1" t="s">
        <v>2515</v>
      </c>
      <c r="K3618" s="6" t="s">
        <v>22</v>
      </c>
      <c r="L3618" s="6">
        <v>5720</v>
      </c>
      <c r="M3618" s="6">
        <v>19</v>
      </c>
      <c r="N3618" s="6">
        <v>4</v>
      </c>
      <c r="P3618" s="6">
        <v>1</v>
      </c>
      <c r="Q3618" s="16" t="str">
        <f>IF($B3618=2014,$P3618,"")</f>
        <v/>
      </c>
      <c r="R3618" s="16" t="str">
        <f>IF($B3618=2015,$P3618,"")</f>
        <v/>
      </c>
      <c r="S3618" s="16" t="str">
        <f>IF($B3618=2016,$P3618,"")</f>
        <v/>
      </c>
      <c r="T3618" s="16">
        <f>IF($B3618=2017,$P3618,"")</f>
        <v>1</v>
      </c>
      <c r="U3618" s="16" t="str">
        <f>IF($B3618=2018,$P3618,"")</f>
        <v/>
      </c>
      <c r="V3618" s="16" t="str">
        <f>IF($B3618=2019,$P3618,"")</f>
        <v/>
      </c>
      <c r="W3618" s="16" t="str">
        <f>IF($B3618=2020,$P3618,"")</f>
        <v/>
      </c>
      <c r="X3618" s="6" t="str">
        <f>IF($B3618=2021,$P3618,"")</f>
        <v/>
      </c>
      <c r="Y3618" s="6" t="str">
        <f>IF($B3618=2022,$P3618,"")</f>
        <v/>
      </c>
      <c r="Z3618" s="6" t="str">
        <f>IF($B3618=2023,$P3618,"")</f>
        <v/>
      </c>
      <c r="AA3618" s="6" t="str">
        <f>IF($B3618=2024,$P3618,"")</f>
        <v/>
      </c>
      <c r="AB3618" s="16" t="str">
        <f>IF($B3618=2025,$P3618,"")</f>
        <v/>
      </c>
    </row>
    <row r="3619" spans="1:28" ht="24" x14ac:dyDescent="0.25">
      <c r="A3619" s="3">
        <v>1359</v>
      </c>
      <c r="B3619" s="3">
        <v>2017</v>
      </c>
      <c r="C3619" s="3" t="s">
        <v>145</v>
      </c>
      <c r="D3619" s="4">
        <f>DATE(B3619,N3619,M3619)</f>
        <v>42946</v>
      </c>
      <c r="E3619" s="5">
        <v>2359</v>
      </c>
      <c r="F3619" s="6" t="s">
        <v>14</v>
      </c>
      <c r="G3619" s="6" t="s">
        <v>15</v>
      </c>
      <c r="H3619" s="7"/>
      <c r="I3619" s="1" t="s">
        <v>2509</v>
      </c>
      <c r="J3619" s="8" t="s">
        <v>2516</v>
      </c>
      <c r="K3619" s="6" t="s">
        <v>22</v>
      </c>
      <c r="L3619" s="6">
        <v>5802</v>
      </c>
      <c r="M3619" s="6">
        <v>30</v>
      </c>
      <c r="N3619" s="6">
        <v>7</v>
      </c>
      <c r="P3619" s="6">
        <v>1</v>
      </c>
      <c r="Q3619" s="16" t="str">
        <f>IF($B3619=2014,$P3619,"")</f>
        <v/>
      </c>
      <c r="R3619" s="16" t="str">
        <f>IF($B3619=2015,$P3619,"")</f>
        <v/>
      </c>
      <c r="S3619" s="16" t="str">
        <f>IF($B3619=2016,$P3619,"")</f>
        <v/>
      </c>
      <c r="T3619" s="16">
        <f>IF($B3619=2017,$P3619,"")</f>
        <v>1</v>
      </c>
      <c r="U3619" s="16" t="str">
        <f>IF($B3619=2018,$P3619,"")</f>
        <v/>
      </c>
      <c r="V3619" s="16" t="str">
        <f>IF($B3619=2019,$P3619,"")</f>
        <v/>
      </c>
      <c r="W3619" s="16" t="str">
        <f>IF($B3619=2020,$P3619,"")</f>
        <v/>
      </c>
      <c r="X3619" s="6" t="str">
        <f>IF($B3619=2021,$P3619,"")</f>
        <v/>
      </c>
      <c r="Y3619" s="6" t="str">
        <f>IF($B3619=2022,$P3619,"")</f>
        <v/>
      </c>
      <c r="Z3619" s="6" t="str">
        <f>IF($B3619=2023,$P3619,"")</f>
        <v/>
      </c>
      <c r="AA3619" s="6" t="str">
        <f>IF($B3619=2024,$P3619,"")</f>
        <v/>
      </c>
      <c r="AB3619" s="16" t="str">
        <f>IF($B3619=2025,$P3619,"")</f>
        <v/>
      </c>
    </row>
    <row r="3620" spans="1:28" x14ac:dyDescent="0.25">
      <c r="A3620" s="3">
        <v>1359</v>
      </c>
      <c r="B3620" s="3">
        <v>2017</v>
      </c>
      <c r="C3620" s="3" t="s">
        <v>115</v>
      </c>
      <c r="D3620" s="4">
        <f>DATE(B3620,N3620,M3620)</f>
        <v>42985</v>
      </c>
      <c r="E3620" s="5">
        <v>102</v>
      </c>
      <c r="F3620" s="6" t="s">
        <v>14</v>
      </c>
      <c r="G3620" s="6" t="s">
        <v>15</v>
      </c>
      <c r="H3620" s="7"/>
      <c r="I3620" s="1" t="s">
        <v>2509</v>
      </c>
      <c r="J3620" s="8" t="s">
        <v>2517</v>
      </c>
      <c r="K3620" s="6" t="s">
        <v>22</v>
      </c>
      <c r="L3620" s="6">
        <v>5805</v>
      </c>
      <c r="M3620" s="6">
        <v>7</v>
      </c>
      <c r="N3620" s="6">
        <v>9</v>
      </c>
      <c r="P3620" s="6">
        <v>1</v>
      </c>
      <c r="Q3620" s="16" t="str">
        <f>IF($B3620=2014,$P3620,"")</f>
        <v/>
      </c>
      <c r="R3620" s="16" t="str">
        <f>IF($B3620=2015,$P3620,"")</f>
        <v/>
      </c>
      <c r="S3620" s="16" t="str">
        <f>IF($B3620=2016,$P3620,"")</f>
        <v/>
      </c>
      <c r="T3620" s="16">
        <f>IF($B3620=2017,$P3620,"")</f>
        <v>1</v>
      </c>
      <c r="U3620" s="16" t="str">
        <f>IF($B3620=2018,$P3620,"")</f>
        <v/>
      </c>
      <c r="V3620" s="16" t="str">
        <f>IF($B3620=2019,$P3620,"")</f>
        <v/>
      </c>
      <c r="W3620" s="16" t="str">
        <f>IF($B3620=2020,$P3620,"")</f>
        <v/>
      </c>
      <c r="X3620" s="6" t="str">
        <f>IF($B3620=2021,$P3620,"")</f>
        <v/>
      </c>
      <c r="Y3620" s="6" t="str">
        <f>IF($B3620=2022,$P3620,"")</f>
        <v/>
      </c>
      <c r="Z3620" s="6" t="str">
        <f>IF($B3620=2023,$P3620,"")</f>
        <v/>
      </c>
      <c r="AA3620" s="6" t="str">
        <f>IF($B3620=2024,$P3620,"")</f>
        <v/>
      </c>
      <c r="AB3620" s="16" t="str">
        <f>IF($B3620=2025,$P3620,"")</f>
        <v/>
      </c>
    </row>
    <row r="3621" spans="1:28" x14ac:dyDescent="0.25">
      <c r="A3621" s="3">
        <v>1359</v>
      </c>
      <c r="B3621" s="3">
        <v>2018</v>
      </c>
      <c r="C3621" s="3" t="s">
        <v>1931</v>
      </c>
      <c r="D3621" s="4">
        <f>DATE(B3621,N3621,M3621)</f>
        <v>43197</v>
      </c>
      <c r="E3621" s="5">
        <v>0</v>
      </c>
      <c r="F3621" s="6" t="s">
        <v>14</v>
      </c>
      <c r="G3621" s="6" t="s">
        <v>15</v>
      </c>
      <c r="I3621" s="1" t="s">
        <v>2509</v>
      </c>
      <c r="J3621" s="8" t="s">
        <v>2518</v>
      </c>
      <c r="K3621" s="6" t="s">
        <v>22</v>
      </c>
      <c r="L3621" s="6">
        <v>5819</v>
      </c>
      <c r="M3621" s="6">
        <v>7</v>
      </c>
      <c r="N3621" s="6">
        <v>4</v>
      </c>
      <c r="P3621" s="6">
        <v>1</v>
      </c>
      <c r="Q3621" s="16" t="str">
        <f>IF($B3621=2014,$P3621,"")</f>
        <v/>
      </c>
      <c r="R3621" s="16" t="str">
        <f>IF($B3621=2015,$P3621,"")</f>
        <v/>
      </c>
      <c r="S3621" s="16" t="str">
        <f>IF($B3621=2016,$P3621,"")</f>
        <v/>
      </c>
      <c r="T3621" s="16" t="str">
        <f>IF($B3621=2017,$P3621,"")</f>
        <v/>
      </c>
      <c r="U3621" s="16">
        <f>IF($B3621=2018,$P3621,"")</f>
        <v>1</v>
      </c>
      <c r="V3621" s="16" t="str">
        <f>IF($B3621=2019,$P3621,"")</f>
        <v/>
      </c>
      <c r="W3621" s="16" t="str">
        <f>IF($B3621=2020,$P3621,"")</f>
        <v/>
      </c>
      <c r="X3621" s="6" t="str">
        <f>IF($B3621=2021,$P3621,"")</f>
        <v/>
      </c>
      <c r="Y3621" s="6" t="str">
        <f>IF($B3621=2022,$P3621,"")</f>
        <v/>
      </c>
      <c r="Z3621" s="6" t="str">
        <f>IF($B3621=2023,$P3621,"")</f>
        <v/>
      </c>
      <c r="AA3621" s="6" t="str">
        <f>IF($B3621=2024,$P3621,"")</f>
        <v/>
      </c>
      <c r="AB3621" s="16" t="str">
        <f>IF($B3621=2025,$P3621,"")</f>
        <v/>
      </c>
    </row>
    <row r="3622" spans="1:28" x14ac:dyDescent="0.25">
      <c r="A3622" s="3">
        <v>1359</v>
      </c>
      <c r="B3622" s="3">
        <v>2018</v>
      </c>
      <c r="C3622" s="3" t="s">
        <v>1512</v>
      </c>
      <c r="D3622" s="4">
        <f>DATE(B3622,N3622,M3622)</f>
        <v>43220</v>
      </c>
      <c r="E3622" s="5">
        <v>200</v>
      </c>
      <c r="F3622" s="6" t="s">
        <v>14</v>
      </c>
      <c r="G3622" s="7" t="s">
        <v>15</v>
      </c>
      <c r="I3622" s="1" t="s">
        <v>2509</v>
      </c>
      <c r="J3622" s="8" t="s">
        <v>2519</v>
      </c>
      <c r="K3622" s="6" t="s">
        <v>22</v>
      </c>
      <c r="L3622" s="6">
        <v>5820</v>
      </c>
      <c r="M3622" s="6">
        <v>30</v>
      </c>
      <c r="N3622" s="6">
        <v>4</v>
      </c>
      <c r="P3622" s="6">
        <v>1</v>
      </c>
      <c r="Q3622" s="16" t="str">
        <f>IF($B3622=2014,$P3622,"")</f>
        <v/>
      </c>
      <c r="R3622" s="16" t="str">
        <f>IF($B3622=2015,$P3622,"")</f>
        <v/>
      </c>
      <c r="S3622" s="16" t="str">
        <f>IF($B3622=2016,$P3622,"")</f>
        <v/>
      </c>
      <c r="T3622" s="16" t="str">
        <f>IF($B3622=2017,$P3622,"")</f>
        <v/>
      </c>
      <c r="U3622" s="16">
        <f>IF($B3622=2018,$P3622,"")</f>
        <v>1</v>
      </c>
      <c r="V3622" s="16" t="str">
        <f>IF($B3622=2019,$P3622,"")</f>
        <v/>
      </c>
      <c r="W3622" s="16" t="str">
        <f>IF($B3622=2020,$P3622,"")</f>
        <v/>
      </c>
      <c r="X3622" s="6" t="str">
        <f>IF($B3622=2021,$P3622,"")</f>
        <v/>
      </c>
      <c r="Y3622" s="6" t="str">
        <f>IF($B3622=2022,$P3622,"")</f>
        <v/>
      </c>
      <c r="Z3622" s="6" t="str">
        <f>IF($B3622=2023,$P3622,"")</f>
        <v/>
      </c>
      <c r="AA3622" s="6" t="str">
        <f>IF($B3622=2024,$P3622,"")</f>
        <v/>
      </c>
      <c r="AB3622" s="16" t="str">
        <f>IF($B3622=2025,$P3622,"")</f>
        <v/>
      </c>
    </row>
    <row r="3623" spans="1:28" x14ac:dyDescent="0.25">
      <c r="A3623" s="3">
        <v>1359</v>
      </c>
      <c r="B3623" s="3">
        <v>2018</v>
      </c>
      <c r="C3623" s="3" t="s">
        <v>121</v>
      </c>
      <c r="D3623" s="4">
        <f>DATE(B3623,N3623,M3623)</f>
        <v>43300</v>
      </c>
      <c r="E3623" s="5">
        <v>2304</v>
      </c>
      <c r="F3623" s="6" t="s">
        <v>14</v>
      </c>
      <c r="G3623" s="6" t="s">
        <v>15</v>
      </c>
      <c r="I3623" s="1" t="s">
        <v>2509</v>
      </c>
      <c r="J3623" s="8" t="s">
        <v>2520</v>
      </c>
      <c r="K3623" s="6" t="s">
        <v>22</v>
      </c>
      <c r="L3623" s="6">
        <v>5902</v>
      </c>
      <c r="M3623" s="6">
        <v>19</v>
      </c>
      <c r="N3623" s="6">
        <v>7</v>
      </c>
      <c r="P3623" s="6">
        <v>1</v>
      </c>
      <c r="Q3623" s="16" t="str">
        <f>IF($B3623=2014,$P3623,"")</f>
        <v/>
      </c>
      <c r="R3623" s="16" t="str">
        <f>IF($B3623=2015,$P3623,"")</f>
        <v/>
      </c>
      <c r="S3623" s="16" t="str">
        <f>IF($B3623=2016,$P3623,"")</f>
        <v/>
      </c>
      <c r="T3623" s="16" t="str">
        <f>IF($B3623=2017,$P3623,"")</f>
        <v/>
      </c>
      <c r="U3623" s="16">
        <f>IF($B3623=2018,$P3623,"")</f>
        <v>1</v>
      </c>
      <c r="V3623" s="16" t="str">
        <f>IF($B3623=2019,$P3623,"")</f>
        <v/>
      </c>
      <c r="W3623" s="16" t="str">
        <f>IF($B3623=2020,$P3623,"")</f>
        <v/>
      </c>
      <c r="X3623" s="6" t="str">
        <f>IF($B3623=2021,$P3623,"")</f>
        <v/>
      </c>
      <c r="Y3623" s="6" t="str">
        <f>IF($B3623=2022,$P3623,"")</f>
        <v/>
      </c>
      <c r="Z3623" s="6" t="str">
        <f>IF($B3623=2023,$P3623,"")</f>
        <v/>
      </c>
      <c r="AA3623" s="6" t="str">
        <f>IF($B3623=2024,$P3623,"")</f>
        <v/>
      </c>
      <c r="AB3623" s="16" t="str">
        <f>IF($B3623=2025,$P3623,"")</f>
        <v/>
      </c>
    </row>
    <row r="3624" spans="1:28" x14ac:dyDescent="0.25">
      <c r="A3624" s="3">
        <v>1359</v>
      </c>
      <c r="B3624" s="3">
        <v>2019</v>
      </c>
      <c r="C3624" s="3" t="s">
        <v>893</v>
      </c>
      <c r="D3624" s="4">
        <f>DATE(B3624,N3624,M3624)</f>
        <v>43623</v>
      </c>
      <c r="E3624" s="5">
        <v>101</v>
      </c>
      <c r="F3624" s="6" t="s">
        <v>14</v>
      </c>
      <c r="G3624" s="6" t="s">
        <v>15</v>
      </c>
      <c r="I3624" s="1" t="s">
        <v>2509</v>
      </c>
      <c r="J3624" s="8" t="s">
        <v>2521</v>
      </c>
      <c r="K3624" s="6" t="s">
        <v>22</v>
      </c>
      <c r="L3624" s="6">
        <v>6001</v>
      </c>
      <c r="M3624" s="6">
        <v>7</v>
      </c>
      <c r="N3624" s="6">
        <v>6</v>
      </c>
      <c r="P3624" s="6">
        <v>1</v>
      </c>
      <c r="Q3624" s="16" t="str">
        <f>IF($B3624=2014,$P3624,"")</f>
        <v/>
      </c>
      <c r="R3624" s="16" t="str">
        <f>IF($B3624=2015,$P3624,"")</f>
        <v/>
      </c>
      <c r="S3624" s="16" t="str">
        <f>IF($B3624=2016,$P3624,"")</f>
        <v/>
      </c>
      <c r="T3624" s="16" t="str">
        <f>IF($B3624=2017,$P3624,"")</f>
        <v/>
      </c>
      <c r="U3624" s="16" t="str">
        <f>IF($B3624=2018,$P3624,"")</f>
        <v/>
      </c>
      <c r="V3624" s="16">
        <f>IF($B3624=2019,$P3624,"")</f>
        <v>1</v>
      </c>
      <c r="W3624" s="16" t="str">
        <f>IF($B3624=2020,$P3624,"")</f>
        <v/>
      </c>
      <c r="X3624" s="6" t="str">
        <f>IF($B3624=2021,$P3624,"")</f>
        <v/>
      </c>
      <c r="Y3624" s="6" t="str">
        <f>IF($B3624=2022,$P3624,"")</f>
        <v/>
      </c>
      <c r="Z3624" s="6" t="str">
        <f>IF($B3624=2023,$P3624,"")</f>
        <v/>
      </c>
      <c r="AA3624" s="6" t="str">
        <f>IF($B3624=2024,$P3624,"")</f>
        <v/>
      </c>
      <c r="AB3624" s="16" t="str">
        <f>IF($B3624=2025,$P3624,"")</f>
        <v/>
      </c>
    </row>
    <row r="3625" spans="1:28" x14ac:dyDescent="0.25">
      <c r="A3625" s="3">
        <v>1359</v>
      </c>
      <c r="B3625" s="3">
        <v>2019</v>
      </c>
      <c r="C3625" s="3" t="s">
        <v>1061</v>
      </c>
      <c r="D3625" s="4">
        <f>DATE(B3625,N3625,M3625)</f>
        <v>43677</v>
      </c>
      <c r="E3625" s="5">
        <v>0</v>
      </c>
      <c r="F3625" s="6" t="s">
        <v>14</v>
      </c>
      <c r="G3625" s="6" t="s">
        <v>15</v>
      </c>
      <c r="I3625" s="1" t="s">
        <v>2509</v>
      </c>
      <c r="J3625" s="8" t="s">
        <v>2521</v>
      </c>
      <c r="K3625" s="6" t="s">
        <v>22</v>
      </c>
      <c r="L3625" s="6">
        <v>6003</v>
      </c>
      <c r="M3625" s="6">
        <v>31</v>
      </c>
      <c r="N3625" s="6">
        <v>7</v>
      </c>
      <c r="P3625" s="6">
        <v>1</v>
      </c>
      <c r="Q3625" s="16" t="str">
        <f>IF($B3625=2014,$P3625,"")</f>
        <v/>
      </c>
      <c r="R3625" s="16" t="str">
        <f>IF($B3625=2015,$P3625,"")</f>
        <v/>
      </c>
      <c r="S3625" s="16" t="str">
        <f>IF($B3625=2016,$P3625,"")</f>
        <v/>
      </c>
      <c r="T3625" s="16" t="str">
        <f>IF($B3625=2017,$P3625,"")</f>
        <v/>
      </c>
      <c r="U3625" s="16" t="str">
        <f>IF($B3625=2018,$P3625,"")</f>
        <v/>
      </c>
      <c r="V3625" s="16">
        <f>IF($B3625=2019,$P3625,"")</f>
        <v>1</v>
      </c>
      <c r="W3625" s="16" t="str">
        <f>IF($B3625=2020,$P3625,"")</f>
        <v/>
      </c>
      <c r="X3625" s="6" t="str">
        <f>IF($B3625=2021,$P3625,"")</f>
        <v/>
      </c>
      <c r="Y3625" s="6" t="str">
        <f>IF($B3625=2022,$P3625,"")</f>
        <v/>
      </c>
      <c r="Z3625" s="6" t="str">
        <f>IF($B3625=2023,$P3625,"")</f>
        <v/>
      </c>
      <c r="AA3625" s="6" t="str">
        <f>IF($B3625=2024,$P3625,"")</f>
        <v/>
      </c>
      <c r="AB3625" s="16" t="str">
        <f>IF($B3625=2025,$P3625,"")</f>
        <v/>
      </c>
    </row>
    <row r="3626" spans="1:28" x14ac:dyDescent="0.25">
      <c r="A3626" s="3">
        <v>1359</v>
      </c>
      <c r="B3626" s="3">
        <v>2020</v>
      </c>
      <c r="C3626" s="3" t="s">
        <v>1899</v>
      </c>
      <c r="D3626" s="4">
        <f>DATE(B3626,N3626,M3626)</f>
        <v>43953</v>
      </c>
      <c r="E3626" s="5">
        <v>2349</v>
      </c>
      <c r="F3626" s="7" t="s">
        <v>14</v>
      </c>
      <c r="G3626" s="7" t="s">
        <v>15</v>
      </c>
      <c r="H3626" s="7"/>
      <c r="I3626" s="1" t="s">
        <v>2509</v>
      </c>
      <c r="J3626" s="1" t="s">
        <v>2517</v>
      </c>
      <c r="K3626" s="6" t="s">
        <v>22</v>
      </c>
      <c r="L3626" s="6">
        <v>6020</v>
      </c>
      <c r="M3626" s="6">
        <v>2</v>
      </c>
      <c r="N3626" s="6">
        <v>5</v>
      </c>
      <c r="P3626" s="6">
        <v>1</v>
      </c>
      <c r="Q3626" s="16" t="str">
        <f>IF($B3626=2014,$P3626,"")</f>
        <v/>
      </c>
      <c r="R3626" s="16" t="str">
        <f>IF($B3626=2015,$P3626,"")</f>
        <v/>
      </c>
      <c r="S3626" s="16" t="str">
        <f>IF($B3626=2016,$P3626,"")</f>
        <v/>
      </c>
      <c r="T3626" s="16" t="str">
        <f>IF($B3626=2017,$P3626,"")</f>
        <v/>
      </c>
      <c r="U3626" s="16" t="str">
        <f>IF($B3626=2018,$P3626,"")</f>
        <v/>
      </c>
      <c r="V3626" s="16" t="str">
        <f>IF($B3626=2019,$P3626,"")</f>
        <v/>
      </c>
      <c r="W3626" s="16">
        <f>IF($B3626=2020,$P3626,"")</f>
        <v>1</v>
      </c>
      <c r="X3626" s="6" t="str">
        <f>IF($B3626=2021,$P3626,"")</f>
        <v/>
      </c>
      <c r="Y3626" s="6" t="str">
        <f>IF($B3626=2022,$P3626,"")</f>
        <v/>
      </c>
      <c r="Z3626" s="6" t="str">
        <f>IF($B3626=2023,$P3626,"")</f>
        <v/>
      </c>
      <c r="AA3626" s="6" t="str">
        <f>IF($B3626=2024,$P3626,"")</f>
        <v/>
      </c>
      <c r="AB3626" s="16" t="str">
        <f>IF($B3626=2025,$P3626,"")</f>
        <v/>
      </c>
    </row>
    <row r="3627" spans="1:28" ht="24" x14ac:dyDescent="0.25">
      <c r="A3627" s="3">
        <v>1359</v>
      </c>
      <c r="B3627" s="3">
        <v>2020</v>
      </c>
      <c r="C3627" s="3" t="s">
        <v>76</v>
      </c>
      <c r="D3627" s="4">
        <f>DATE(B3627,N3627,M3627)</f>
        <v>44032</v>
      </c>
      <c r="E3627" s="5">
        <v>0</v>
      </c>
      <c r="F3627" s="6" t="s">
        <v>14</v>
      </c>
      <c r="G3627" s="6" t="s">
        <v>15</v>
      </c>
      <c r="I3627" s="1" t="s">
        <v>2509</v>
      </c>
      <c r="J3627" s="1" t="s">
        <v>619</v>
      </c>
      <c r="K3627" s="6" t="s">
        <v>22</v>
      </c>
      <c r="L3627" s="6">
        <v>6102</v>
      </c>
      <c r="M3627" s="6">
        <v>20</v>
      </c>
      <c r="N3627" s="6">
        <v>7</v>
      </c>
      <c r="P3627" s="6">
        <v>1</v>
      </c>
      <c r="Q3627" s="16" t="str">
        <f>IF($B3627=2014,$P3627,"")</f>
        <v/>
      </c>
      <c r="R3627" s="16" t="str">
        <f>IF($B3627=2015,$P3627,"")</f>
        <v/>
      </c>
      <c r="S3627" s="16" t="str">
        <f>IF($B3627=2016,$P3627,"")</f>
        <v/>
      </c>
      <c r="T3627" s="16" t="str">
        <f>IF($B3627=2017,$P3627,"")</f>
        <v/>
      </c>
      <c r="U3627" s="16" t="str">
        <f>IF($B3627=2018,$P3627,"")</f>
        <v/>
      </c>
      <c r="V3627" s="16" t="str">
        <f>IF($B3627=2019,$P3627,"")</f>
        <v/>
      </c>
      <c r="W3627" s="16">
        <f>IF($B3627=2020,$P3627,"")</f>
        <v>1</v>
      </c>
      <c r="X3627" s="6" t="str">
        <f>IF($B3627=2021,$P3627,"")</f>
        <v/>
      </c>
      <c r="Y3627" s="6" t="str">
        <f>IF($B3627=2022,$P3627,"")</f>
        <v/>
      </c>
      <c r="Z3627" s="6" t="str">
        <f>IF($B3627=2023,$P3627,"")</f>
        <v/>
      </c>
      <c r="AA3627" s="6" t="str">
        <f>IF($B3627=2024,$P3627,"")</f>
        <v/>
      </c>
      <c r="AB3627" s="16" t="str">
        <f>IF($B3627=2025,$P3627,"")</f>
        <v/>
      </c>
    </row>
    <row r="3628" spans="1:28" x14ac:dyDescent="0.25">
      <c r="A3628" s="3">
        <v>1359</v>
      </c>
      <c r="B3628" s="3">
        <v>2020</v>
      </c>
      <c r="C3628" s="3" t="s">
        <v>76</v>
      </c>
      <c r="D3628" s="4">
        <f>DATE(B3628,N3628,M3628)</f>
        <v>44032</v>
      </c>
      <c r="E3628" s="5">
        <v>0</v>
      </c>
      <c r="F3628" s="6" t="s">
        <v>14</v>
      </c>
      <c r="G3628" s="6" t="s">
        <v>15</v>
      </c>
      <c r="I3628" s="1" t="s">
        <v>2509</v>
      </c>
      <c r="J3628" s="1" t="s">
        <v>620</v>
      </c>
      <c r="K3628" s="6" t="s">
        <v>22</v>
      </c>
      <c r="L3628" s="6">
        <v>6102</v>
      </c>
      <c r="M3628" s="6">
        <v>20</v>
      </c>
      <c r="N3628" s="6">
        <v>7</v>
      </c>
      <c r="P3628" s="6">
        <v>1</v>
      </c>
      <c r="Q3628" s="16" t="str">
        <f>IF($B3628=2014,$P3628,"")</f>
        <v/>
      </c>
      <c r="R3628" s="16" t="str">
        <f>IF($B3628=2015,$P3628,"")</f>
        <v/>
      </c>
      <c r="S3628" s="16" t="str">
        <f>IF($B3628=2016,$P3628,"")</f>
        <v/>
      </c>
      <c r="T3628" s="16" t="str">
        <f>IF($B3628=2017,$P3628,"")</f>
        <v/>
      </c>
      <c r="U3628" s="16" t="str">
        <f>IF($B3628=2018,$P3628,"")</f>
        <v/>
      </c>
      <c r="V3628" s="16" t="str">
        <f>IF($B3628=2019,$P3628,"")</f>
        <v/>
      </c>
      <c r="W3628" s="16">
        <f>IF($B3628=2020,$P3628,"")</f>
        <v>1</v>
      </c>
      <c r="X3628" s="6" t="str">
        <f>IF($B3628=2021,$P3628,"")</f>
        <v/>
      </c>
      <c r="Y3628" s="6" t="str">
        <f>IF($B3628=2022,$P3628,"")</f>
        <v/>
      </c>
      <c r="Z3628" s="6" t="str">
        <f>IF($B3628=2023,$P3628,"")</f>
        <v/>
      </c>
      <c r="AA3628" s="6" t="str">
        <f>IF($B3628=2024,$P3628,"")</f>
        <v/>
      </c>
      <c r="AB3628" s="16" t="str">
        <f>IF($B3628=2025,$P3628,"")</f>
        <v/>
      </c>
    </row>
    <row r="3629" spans="1:28" x14ac:dyDescent="0.25">
      <c r="A3629" s="3">
        <v>1359</v>
      </c>
      <c r="B3629" s="3">
        <v>2021</v>
      </c>
      <c r="C3629" s="3" t="s">
        <v>154</v>
      </c>
      <c r="D3629" s="4">
        <f>DATE(B3629,N3629,M3629)</f>
        <v>44233</v>
      </c>
      <c r="E3629" s="5">
        <v>1800</v>
      </c>
      <c r="F3629" s="7" t="s">
        <v>14</v>
      </c>
      <c r="G3629" s="7" t="s">
        <v>15</v>
      </c>
      <c r="H3629" s="7"/>
      <c r="I3629" s="1" t="s">
        <v>2509</v>
      </c>
      <c r="J3629" s="1" t="s">
        <v>507</v>
      </c>
      <c r="K3629" s="6" t="s">
        <v>34</v>
      </c>
      <c r="L3629" s="6">
        <v>6116</v>
      </c>
      <c r="M3629" s="6">
        <v>6</v>
      </c>
      <c r="N3629" s="6">
        <v>2</v>
      </c>
      <c r="O3629" s="6" t="s">
        <v>35</v>
      </c>
      <c r="P3629" s="6">
        <v>1</v>
      </c>
      <c r="Q3629" s="16" t="str">
        <f>IF($B3629=2014,$P3629,"")</f>
        <v/>
      </c>
      <c r="R3629" s="16" t="str">
        <f>IF($B3629=2015,$P3629,"")</f>
        <v/>
      </c>
      <c r="S3629" s="16" t="str">
        <f>IF($B3629=2016,$P3629,"")</f>
        <v/>
      </c>
      <c r="T3629" s="16" t="str">
        <f>IF($B3629=2017,$P3629,"")</f>
        <v/>
      </c>
      <c r="U3629" s="16" t="str">
        <f>IF($B3629=2018,$P3629,"")</f>
        <v/>
      </c>
      <c r="V3629" s="16" t="str">
        <f>IF($B3629=2019,$P3629,"")</f>
        <v/>
      </c>
      <c r="W3629" s="16" t="str">
        <f>IF($B3629=2020,$P3629,"")</f>
        <v/>
      </c>
      <c r="X3629" s="6">
        <f>IF($B3629=2021,$P3629,"")</f>
        <v>1</v>
      </c>
      <c r="Y3629" s="6" t="str">
        <f>IF($B3629=2022,$P3629,"")</f>
        <v/>
      </c>
      <c r="Z3629" s="6" t="str">
        <f>IF($B3629=2023,$P3629,"")</f>
        <v/>
      </c>
      <c r="AA3629" s="6" t="str">
        <f>IF($B3629=2024,$P3629,"")</f>
        <v/>
      </c>
      <c r="AB3629" s="16" t="str">
        <f>IF($B3629=2025,$P3629,"")</f>
        <v/>
      </c>
    </row>
    <row r="3630" spans="1:28" x14ac:dyDescent="0.25">
      <c r="A3630" s="3">
        <v>1359</v>
      </c>
      <c r="B3630" s="3">
        <v>2021</v>
      </c>
      <c r="C3630" s="3" t="s">
        <v>1650</v>
      </c>
      <c r="D3630" s="4">
        <v>44402</v>
      </c>
      <c r="E3630" s="5">
        <v>55</v>
      </c>
      <c r="F3630" s="6" t="s">
        <v>14</v>
      </c>
      <c r="G3630" s="6" t="s">
        <v>15</v>
      </c>
      <c r="I3630" s="1" t="s">
        <v>2509</v>
      </c>
      <c r="J3630" s="1" t="s">
        <v>3774</v>
      </c>
      <c r="K3630" s="6" t="s">
        <v>22</v>
      </c>
      <c r="L3630" s="6">
        <v>6202</v>
      </c>
      <c r="M3630" s="6">
        <v>25</v>
      </c>
      <c r="N3630" s="6">
        <v>7</v>
      </c>
      <c r="P3630" s="6">
        <v>1</v>
      </c>
      <c r="Q3630" s="16" t="str">
        <f>IF($B3630=2014,$P3630,"")</f>
        <v/>
      </c>
      <c r="R3630" s="16" t="str">
        <f>IF($B3630=2015,$P3630,"")</f>
        <v/>
      </c>
      <c r="S3630" s="16" t="str">
        <f>IF($B3630=2016,$P3630,"")</f>
        <v/>
      </c>
      <c r="T3630" s="16" t="str">
        <f>IF($B3630=2017,$P3630,"")</f>
        <v/>
      </c>
      <c r="U3630" s="16" t="str">
        <f>IF($B3630=2018,$P3630,"")</f>
        <v/>
      </c>
      <c r="V3630" s="16" t="str">
        <f>IF($B3630=2019,$P3630,"")</f>
        <v/>
      </c>
      <c r="W3630" s="16" t="str">
        <f>IF($B3630=2020,$P3630,"")</f>
        <v/>
      </c>
      <c r="X3630" s="6">
        <f>IF($B3630=2021,$P3630,"")</f>
        <v>1</v>
      </c>
      <c r="Y3630" s="6" t="str">
        <f>IF($B3630=2022,$P3630,"")</f>
        <v/>
      </c>
      <c r="Z3630" s="6" t="str">
        <f>IF($B3630=2023,$P3630,"")</f>
        <v/>
      </c>
      <c r="AA3630" s="6" t="str">
        <f>IF($B3630=2024,$P3630,"")</f>
        <v/>
      </c>
      <c r="AB3630" s="16" t="str">
        <f>IF($B3630=2025,$P3630,"")</f>
        <v/>
      </c>
    </row>
    <row r="3631" spans="1:28" x14ac:dyDescent="0.25">
      <c r="A3631" s="3">
        <v>1359</v>
      </c>
      <c r="B3631" s="3">
        <v>2021</v>
      </c>
      <c r="C3631" s="3" t="s">
        <v>997</v>
      </c>
      <c r="D3631" s="4">
        <v>44423</v>
      </c>
      <c r="E3631" s="5">
        <v>125</v>
      </c>
      <c r="F3631" s="6" t="s">
        <v>14</v>
      </c>
      <c r="G3631" s="6" t="s">
        <v>15</v>
      </c>
      <c r="I3631" s="1" t="s">
        <v>2509</v>
      </c>
      <c r="J3631" s="1" t="s">
        <v>3775</v>
      </c>
      <c r="K3631" s="6" t="s">
        <v>34</v>
      </c>
      <c r="L3631" s="6">
        <v>6203</v>
      </c>
      <c r="M3631" s="6">
        <v>15</v>
      </c>
      <c r="N3631" s="6">
        <v>8</v>
      </c>
      <c r="O3631" s="6" t="s">
        <v>35</v>
      </c>
      <c r="P3631" s="6">
        <v>1</v>
      </c>
      <c r="Q3631" s="16" t="str">
        <f>IF($B3631=2014,$P3631,"")</f>
        <v/>
      </c>
      <c r="R3631" s="16" t="str">
        <f>IF($B3631=2015,$P3631,"")</f>
        <v/>
      </c>
      <c r="S3631" s="16" t="str">
        <f>IF($B3631=2016,$P3631,"")</f>
        <v/>
      </c>
      <c r="T3631" s="16" t="str">
        <f>IF($B3631=2017,$P3631,"")</f>
        <v/>
      </c>
      <c r="U3631" s="16" t="str">
        <f>IF($B3631=2018,$P3631,"")</f>
        <v/>
      </c>
      <c r="V3631" s="16" t="str">
        <f>IF($B3631=2019,$P3631,"")</f>
        <v/>
      </c>
      <c r="W3631" s="16" t="str">
        <f>IF($B3631=2020,$P3631,"")</f>
        <v/>
      </c>
      <c r="X3631" s="6">
        <f>IF($B3631=2021,$P3631,"")</f>
        <v>1</v>
      </c>
      <c r="Y3631" s="6" t="str">
        <f>IF($B3631=2022,$P3631,"")</f>
        <v/>
      </c>
      <c r="Z3631" s="6" t="str">
        <f>IF($B3631=2023,$P3631,"")</f>
        <v/>
      </c>
      <c r="AA3631" s="6" t="str">
        <f>IF($B3631=2024,$P3631,"")</f>
        <v/>
      </c>
      <c r="AB3631" s="16" t="str">
        <f>IF($B3631=2025,$P3631,"")</f>
        <v/>
      </c>
    </row>
    <row r="3632" spans="1:28" x14ac:dyDescent="0.25">
      <c r="A3632" s="3">
        <v>1359</v>
      </c>
      <c r="B3632" s="3">
        <v>2021</v>
      </c>
      <c r="C3632" s="3" t="s">
        <v>721</v>
      </c>
      <c r="D3632" s="4">
        <v>44520</v>
      </c>
      <c r="E3632" s="5">
        <v>1540</v>
      </c>
      <c r="F3632" s="7" t="s">
        <v>14</v>
      </c>
      <c r="G3632" s="7" t="s">
        <v>15</v>
      </c>
      <c r="H3632" s="7"/>
      <c r="I3632" s="1" t="s">
        <v>2509</v>
      </c>
      <c r="J3632" s="1" t="s">
        <v>3776</v>
      </c>
      <c r="K3632" s="6" t="s">
        <v>34</v>
      </c>
      <c r="L3632" s="6">
        <v>6210</v>
      </c>
      <c r="M3632" s="6">
        <v>20</v>
      </c>
      <c r="N3632" s="6">
        <v>11</v>
      </c>
      <c r="O3632" s="6" t="s">
        <v>35</v>
      </c>
      <c r="P3632" s="6">
        <v>1</v>
      </c>
      <c r="Q3632" s="16" t="str">
        <f>IF($B3632=2014,$P3632,"")</f>
        <v/>
      </c>
      <c r="R3632" s="16" t="str">
        <f>IF($B3632=2015,$P3632,"")</f>
        <v/>
      </c>
      <c r="S3632" s="16" t="str">
        <f>IF($B3632=2016,$P3632,"")</f>
        <v/>
      </c>
      <c r="T3632" s="16" t="str">
        <f>IF($B3632=2017,$P3632,"")</f>
        <v/>
      </c>
      <c r="U3632" s="16" t="str">
        <f>IF($B3632=2018,$P3632,"")</f>
        <v/>
      </c>
      <c r="V3632" s="16" t="str">
        <f>IF($B3632=2019,$P3632,"")</f>
        <v/>
      </c>
      <c r="W3632" s="16" t="str">
        <f>IF($B3632=2020,$P3632,"")</f>
        <v/>
      </c>
      <c r="X3632" s="6">
        <f>IF($B3632=2021,$P3632,"")</f>
        <v>1</v>
      </c>
      <c r="Y3632" s="6" t="str">
        <f>IF($B3632=2022,$P3632,"")</f>
        <v/>
      </c>
      <c r="Z3632" s="6" t="str">
        <f>IF($B3632=2023,$P3632,"")</f>
        <v/>
      </c>
      <c r="AA3632" s="6" t="str">
        <f>IF($B3632=2024,$P3632,"")</f>
        <v/>
      </c>
      <c r="AB3632" s="16" t="str">
        <f>IF($B3632=2025,$P3632,"")</f>
        <v/>
      </c>
    </row>
    <row r="3633" spans="1:28" x14ac:dyDescent="0.25">
      <c r="A3633" s="3">
        <v>1359</v>
      </c>
      <c r="B3633" s="3">
        <v>2022</v>
      </c>
      <c r="C3633" s="3" t="s">
        <v>69</v>
      </c>
      <c r="D3633" s="4">
        <f>DATE(B3633,N3633,M3633)</f>
        <v>44775</v>
      </c>
      <c r="E3633" s="5">
        <v>101</v>
      </c>
      <c r="F3633" s="7" t="s">
        <v>14</v>
      </c>
      <c r="G3633" s="7" t="s">
        <v>15</v>
      </c>
      <c r="H3633" s="7"/>
      <c r="I3633" s="1" t="s">
        <v>2509</v>
      </c>
      <c r="J3633" s="1" t="s">
        <v>4168</v>
      </c>
      <c r="K3633" s="6" t="s">
        <v>22</v>
      </c>
      <c r="L3633" s="6">
        <v>6302</v>
      </c>
      <c r="M3633" s="6">
        <v>2</v>
      </c>
      <c r="N3633" s="6">
        <v>8</v>
      </c>
      <c r="P3633" s="6">
        <v>1</v>
      </c>
      <c r="Q3633" s="16" t="str">
        <f>IF($B3633=2014,$P3633,"")</f>
        <v/>
      </c>
      <c r="R3633" s="16" t="str">
        <f>IF($B3633=2015,$P3633,"")</f>
        <v/>
      </c>
      <c r="S3633" s="16" t="str">
        <f>IF($B3633=2016,$P3633,"")</f>
        <v/>
      </c>
      <c r="T3633" s="16" t="str">
        <f>IF($B3633=2017,$P3633,"")</f>
        <v/>
      </c>
      <c r="U3633" s="16" t="str">
        <f>IF($B3633=2018,$P3633,"")</f>
        <v/>
      </c>
      <c r="V3633" s="16" t="str">
        <f>IF($B3633=2019,$P3633,"")</f>
        <v/>
      </c>
      <c r="W3633" s="16" t="str">
        <f>IF($B3633=2020,$P3633,"")</f>
        <v/>
      </c>
      <c r="X3633" s="6" t="str">
        <f>IF($B3633=2021,$P3633,"")</f>
        <v/>
      </c>
      <c r="Y3633" s="6">
        <f>IF($B3633=2022,$P3633,"")</f>
        <v>1</v>
      </c>
      <c r="Z3633" s="6" t="str">
        <f>IF($B3633=2023,$P3633,"")</f>
        <v/>
      </c>
      <c r="AA3633" s="6" t="str">
        <f>IF($B3633=2024,$P3633,"")</f>
        <v/>
      </c>
      <c r="AB3633" s="16" t="str">
        <f>IF($B3633=2025,$P3633,"")</f>
        <v/>
      </c>
    </row>
    <row r="3634" spans="1:28" x14ac:dyDescent="0.25">
      <c r="A3634" s="3">
        <v>1359</v>
      </c>
      <c r="B3634" s="3">
        <v>2019</v>
      </c>
      <c r="C3634" s="3" t="s">
        <v>2592</v>
      </c>
      <c r="D3634" s="4">
        <f>DATE(B3634,N3634,M3634)</f>
        <v>43812</v>
      </c>
      <c r="E3634" s="5">
        <v>1902</v>
      </c>
      <c r="F3634" s="6" t="s">
        <v>14</v>
      </c>
      <c r="G3634" s="6" t="s">
        <v>15</v>
      </c>
      <c r="I3634" s="1" t="s">
        <v>2593</v>
      </c>
      <c r="J3634" s="1" t="s">
        <v>2517</v>
      </c>
      <c r="K3634" s="6" t="s">
        <v>732</v>
      </c>
      <c r="L3634" s="6">
        <v>6011</v>
      </c>
      <c r="M3634" s="6">
        <v>13</v>
      </c>
      <c r="N3634" s="6">
        <v>12</v>
      </c>
      <c r="P3634" s="6">
        <v>1</v>
      </c>
      <c r="Q3634" s="16" t="str">
        <f>IF($B3634=2014,$P3634,"")</f>
        <v/>
      </c>
      <c r="R3634" s="16" t="str">
        <f>IF($B3634=2015,$P3634,"")</f>
        <v/>
      </c>
      <c r="S3634" s="16" t="str">
        <f>IF($B3634=2016,$P3634,"")</f>
        <v/>
      </c>
      <c r="T3634" s="16" t="str">
        <f>IF($B3634=2017,$P3634,"")</f>
        <v/>
      </c>
      <c r="U3634" s="16" t="str">
        <f>IF($B3634=2018,$P3634,"")</f>
        <v/>
      </c>
      <c r="V3634" s="16">
        <f>IF($B3634=2019,$P3634,"")</f>
        <v>1</v>
      </c>
      <c r="W3634" s="16" t="str">
        <f>IF($B3634=2020,$P3634,"")</f>
        <v/>
      </c>
      <c r="X3634" s="6" t="str">
        <f>IF($B3634=2021,$P3634,"")</f>
        <v/>
      </c>
      <c r="Y3634" s="6" t="str">
        <f>IF($B3634=2022,$P3634,"")</f>
        <v/>
      </c>
      <c r="Z3634" s="6" t="str">
        <f>IF($B3634=2023,$P3634,"")</f>
        <v/>
      </c>
      <c r="AA3634" s="6" t="str">
        <f>IF($B3634=2024,$P3634,"")</f>
        <v/>
      </c>
      <c r="AB3634" s="16" t="str">
        <f>IF($B3634=2025,$P3634,"")</f>
        <v/>
      </c>
    </row>
    <row r="3635" spans="1:28" ht="24" x14ac:dyDescent="0.25">
      <c r="A3635" s="3">
        <v>1365</v>
      </c>
      <c r="B3635" s="3">
        <v>2017</v>
      </c>
      <c r="C3635" s="3" t="s">
        <v>195</v>
      </c>
      <c r="D3635" s="4">
        <f>DATE(B3635,N3635,M3635)</f>
        <v>43081</v>
      </c>
      <c r="E3635" s="5">
        <v>1900</v>
      </c>
      <c r="F3635" s="6" t="s">
        <v>14</v>
      </c>
      <c r="G3635" s="6" t="s">
        <v>18</v>
      </c>
      <c r="H3635" s="7"/>
      <c r="I3635" s="1" t="s">
        <v>2522</v>
      </c>
      <c r="J3635" s="8" t="s">
        <v>2523</v>
      </c>
      <c r="K3635" s="6" t="s">
        <v>1463</v>
      </c>
      <c r="L3635" s="6">
        <v>5811</v>
      </c>
      <c r="M3635" s="6">
        <v>12</v>
      </c>
      <c r="N3635" s="6">
        <v>12</v>
      </c>
      <c r="O3635" s="6" t="s">
        <v>679</v>
      </c>
      <c r="P3635" s="6">
        <v>1</v>
      </c>
      <c r="Q3635" s="16" t="str">
        <f>IF($B3635=2014,$P3635,"")</f>
        <v/>
      </c>
      <c r="R3635" s="16" t="str">
        <f>IF($B3635=2015,$P3635,"")</f>
        <v/>
      </c>
      <c r="S3635" s="16" t="str">
        <f>IF($B3635=2016,$P3635,"")</f>
        <v/>
      </c>
      <c r="T3635" s="16">
        <f>IF($B3635=2017,$P3635,"")</f>
        <v>1</v>
      </c>
      <c r="U3635" s="16" t="str">
        <f>IF($B3635=2018,$P3635,"")</f>
        <v/>
      </c>
      <c r="V3635" s="16" t="str">
        <f>IF($B3635=2019,$P3635,"")</f>
        <v/>
      </c>
      <c r="W3635" s="16" t="str">
        <f>IF($B3635=2020,$P3635,"")</f>
        <v/>
      </c>
      <c r="X3635" s="6" t="str">
        <f>IF($B3635=2021,$P3635,"")</f>
        <v/>
      </c>
      <c r="Y3635" s="6" t="str">
        <f>IF($B3635=2022,$P3635,"")</f>
        <v/>
      </c>
      <c r="Z3635" s="6" t="str">
        <f>IF($B3635=2023,$P3635,"")</f>
        <v/>
      </c>
      <c r="AA3635" s="6" t="str">
        <f>IF($B3635=2024,$P3635,"")</f>
        <v/>
      </c>
      <c r="AB3635" s="16" t="str">
        <f>IF($B3635=2025,$P3635,"")</f>
        <v/>
      </c>
    </row>
    <row r="3636" spans="1:28" ht="24" x14ac:dyDescent="0.25">
      <c r="A3636" s="3">
        <v>1365</v>
      </c>
      <c r="B3636" s="3">
        <v>2017</v>
      </c>
      <c r="C3636" s="3" t="s">
        <v>182</v>
      </c>
      <c r="D3636" s="4">
        <f>DATE(B3636,N3636,M3636)</f>
        <v>43096</v>
      </c>
      <c r="E3636" s="5">
        <v>1515</v>
      </c>
      <c r="F3636" s="6" t="s">
        <v>14</v>
      </c>
      <c r="G3636" s="6" t="s">
        <v>18</v>
      </c>
      <c r="H3636" s="7"/>
      <c r="I3636" s="1" t="s">
        <v>2522</v>
      </c>
      <c r="J3636" s="8" t="s">
        <v>2524</v>
      </c>
      <c r="K3636" s="6" t="s">
        <v>787</v>
      </c>
      <c r="L3636" s="6">
        <v>5812</v>
      </c>
      <c r="M3636" s="6">
        <v>27</v>
      </c>
      <c r="N3636" s="6">
        <v>12</v>
      </c>
      <c r="P3636" s="6">
        <v>1</v>
      </c>
      <c r="Q3636" s="16" t="str">
        <f>IF($B3636=2014,$P3636,"")</f>
        <v/>
      </c>
      <c r="R3636" s="16" t="str">
        <f>IF($B3636=2015,$P3636,"")</f>
        <v/>
      </c>
      <c r="S3636" s="16" t="str">
        <f>IF($B3636=2016,$P3636,"")</f>
        <v/>
      </c>
      <c r="T3636" s="16">
        <f>IF($B3636=2017,$P3636,"")</f>
        <v>1</v>
      </c>
      <c r="U3636" s="16" t="str">
        <f>IF($B3636=2018,$P3636,"")</f>
        <v/>
      </c>
      <c r="V3636" s="16" t="str">
        <f>IF($B3636=2019,$P3636,"")</f>
        <v/>
      </c>
      <c r="W3636" s="16" t="str">
        <f>IF($B3636=2020,$P3636,"")</f>
        <v/>
      </c>
      <c r="X3636" s="6" t="str">
        <f>IF($B3636=2021,$P3636,"")</f>
        <v/>
      </c>
      <c r="Y3636" s="6" t="str">
        <f>IF($B3636=2022,$P3636,"")</f>
        <v/>
      </c>
      <c r="Z3636" s="6" t="str">
        <f>IF($B3636=2023,$P3636,"")</f>
        <v/>
      </c>
      <c r="AA3636" s="6" t="str">
        <f>IF($B3636=2024,$P3636,"")</f>
        <v/>
      </c>
      <c r="AB3636" s="16" t="str">
        <f>IF($B3636=2025,$P3636,"")</f>
        <v/>
      </c>
    </row>
    <row r="3637" spans="1:28" x14ac:dyDescent="0.25">
      <c r="A3637" s="3">
        <v>1365</v>
      </c>
      <c r="B3637" s="3">
        <v>2018</v>
      </c>
      <c r="C3637" s="3" t="s">
        <v>186</v>
      </c>
      <c r="D3637" s="4">
        <f>DATE(B3637,N3637,M3637)</f>
        <v>43102</v>
      </c>
      <c r="E3637" s="5">
        <v>1615</v>
      </c>
      <c r="F3637" s="6" t="s">
        <v>14</v>
      </c>
      <c r="G3637" s="6" t="s">
        <v>18</v>
      </c>
      <c r="I3637" s="1" t="s">
        <v>2522</v>
      </c>
      <c r="J3637" s="8" t="s">
        <v>2525</v>
      </c>
      <c r="K3637" s="6" t="s">
        <v>203</v>
      </c>
      <c r="L3637" s="6">
        <v>5813</v>
      </c>
      <c r="M3637" s="6">
        <v>2</v>
      </c>
      <c r="N3637" s="6">
        <v>1</v>
      </c>
      <c r="P3637" s="6">
        <v>1</v>
      </c>
      <c r="Q3637" s="16" t="str">
        <f>IF($B3637=2014,$P3637,"")</f>
        <v/>
      </c>
      <c r="R3637" s="16" t="str">
        <f>IF($B3637=2015,$P3637,"")</f>
        <v/>
      </c>
      <c r="S3637" s="16" t="str">
        <f>IF($B3637=2016,$P3637,"")</f>
        <v/>
      </c>
      <c r="T3637" s="16" t="str">
        <f>IF($B3637=2017,$P3637,"")</f>
        <v/>
      </c>
      <c r="U3637" s="16">
        <f>IF($B3637=2018,$P3637,"")</f>
        <v>1</v>
      </c>
      <c r="V3637" s="16" t="str">
        <f>IF($B3637=2019,$P3637,"")</f>
        <v/>
      </c>
      <c r="W3637" s="16" t="str">
        <f>IF($B3637=2020,$P3637,"")</f>
        <v/>
      </c>
      <c r="X3637" s="6" t="str">
        <f>IF($B3637=2021,$P3637,"")</f>
        <v/>
      </c>
      <c r="Y3637" s="6" t="str">
        <f>IF($B3637=2022,$P3637,"")</f>
        <v/>
      </c>
      <c r="Z3637" s="6" t="str">
        <f>IF($B3637=2023,$P3637,"")</f>
        <v/>
      </c>
      <c r="AA3637" s="6" t="str">
        <f>IF($B3637=2024,$P3637,"")</f>
        <v/>
      </c>
      <c r="AB3637" s="16" t="str">
        <f>IF($B3637=2025,$P3637,"")</f>
        <v/>
      </c>
    </row>
    <row r="3638" spans="1:28" x14ac:dyDescent="0.25">
      <c r="A3638" s="3">
        <v>1368</v>
      </c>
      <c r="B3638" s="5">
        <v>2015</v>
      </c>
      <c r="C3638" s="3" t="s">
        <v>281</v>
      </c>
      <c r="D3638" s="4">
        <f>DATE(B3638,N3638,M3638)</f>
        <v>42274</v>
      </c>
      <c r="E3638" s="5">
        <v>602</v>
      </c>
      <c r="F3638" s="6" t="s">
        <v>14</v>
      </c>
      <c r="G3638" s="6" t="s">
        <v>15</v>
      </c>
      <c r="I3638" s="1" t="s">
        <v>2526</v>
      </c>
      <c r="J3638" s="8" t="s">
        <v>2527</v>
      </c>
      <c r="K3638" s="6" t="s">
        <v>1425</v>
      </c>
      <c r="L3638" s="6">
        <v>5605</v>
      </c>
      <c r="M3638" s="6">
        <v>27</v>
      </c>
      <c r="N3638" s="6">
        <v>9</v>
      </c>
      <c r="O3638" s="6" t="s">
        <v>81</v>
      </c>
      <c r="P3638" s="6">
        <v>1</v>
      </c>
      <c r="Q3638" s="16" t="str">
        <f>IF($B3638=2014,$P3638,"")</f>
        <v/>
      </c>
      <c r="R3638" s="16">
        <f>IF($B3638=2015,$P3638,"")</f>
        <v>1</v>
      </c>
      <c r="S3638" s="16" t="str">
        <f>IF($B3638=2016,$P3638,"")</f>
        <v/>
      </c>
      <c r="T3638" s="16" t="str">
        <f>IF($B3638=2017,$P3638,"")</f>
        <v/>
      </c>
      <c r="U3638" s="16" t="str">
        <f>IF($B3638=2018,$P3638,"")</f>
        <v/>
      </c>
      <c r="V3638" s="16" t="str">
        <f>IF($B3638=2019,$P3638,"")</f>
        <v/>
      </c>
      <c r="W3638" s="16" t="str">
        <f>IF($B3638=2020,$P3638,"")</f>
        <v/>
      </c>
      <c r="X3638" s="6" t="str">
        <f>IF($B3638=2021,$P3638,"")</f>
        <v/>
      </c>
      <c r="Y3638" s="6" t="str">
        <f>IF($B3638=2022,$P3638,"")</f>
        <v/>
      </c>
      <c r="Z3638" s="6" t="str">
        <f>IF($B3638=2023,$P3638,"")</f>
        <v/>
      </c>
      <c r="AA3638" s="6" t="str">
        <f>IF($B3638=2024,$P3638,"")</f>
        <v/>
      </c>
      <c r="AB3638" s="16" t="str">
        <f>IF($B3638=2025,$P3638,"")</f>
        <v/>
      </c>
    </row>
    <row r="3639" spans="1:28" x14ac:dyDescent="0.25">
      <c r="A3639" s="3">
        <v>1368</v>
      </c>
      <c r="B3639" s="5">
        <v>2016</v>
      </c>
      <c r="C3639" s="3" t="s">
        <v>665</v>
      </c>
      <c r="D3639" s="4">
        <f>DATE(B3639,N3639,M3639)</f>
        <v>42427</v>
      </c>
      <c r="E3639" s="5">
        <v>2100</v>
      </c>
      <c r="F3639" s="6" t="s">
        <v>14</v>
      </c>
      <c r="G3639" s="6" t="s">
        <v>15</v>
      </c>
      <c r="I3639" s="1" t="s">
        <v>2526</v>
      </c>
      <c r="J3639" s="8" t="s">
        <v>2528</v>
      </c>
      <c r="K3639" s="6" t="s">
        <v>738</v>
      </c>
      <c r="L3639" s="6">
        <v>5602</v>
      </c>
      <c r="M3639" s="6">
        <v>27</v>
      </c>
      <c r="N3639" s="6">
        <v>2</v>
      </c>
      <c r="O3639" s="6" t="s">
        <v>81</v>
      </c>
      <c r="P3639" s="6">
        <v>1</v>
      </c>
      <c r="Q3639" s="16" t="str">
        <f>IF($B3639=2014,$P3639,"")</f>
        <v/>
      </c>
      <c r="R3639" s="16" t="str">
        <f>IF($B3639=2015,$P3639,"")</f>
        <v/>
      </c>
      <c r="S3639" s="16">
        <f>IF($B3639=2016,$P3639,"")</f>
        <v>1</v>
      </c>
      <c r="T3639" s="16" t="str">
        <f>IF($B3639=2017,$P3639,"")</f>
        <v/>
      </c>
      <c r="U3639" s="16" t="str">
        <f>IF($B3639=2018,$P3639,"")</f>
        <v/>
      </c>
      <c r="V3639" s="16" t="str">
        <f>IF($B3639=2019,$P3639,"")</f>
        <v/>
      </c>
      <c r="W3639" s="16" t="str">
        <f>IF($B3639=2020,$P3639,"")</f>
        <v/>
      </c>
      <c r="X3639" s="6" t="str">
        <f>IF($B3639=2021,$P3639,"")</f>
        <v/>
      </c>
      <c r="Y3639" s="6" t="str">
        <f>IF($B3639=2022,$P3639,"")</f>
        <v/>
      </c>
      <c r="Z3639" s="6" t="str">
        <f>IF($B3639=2023,$P3639,"")</f>
        <v/>
      </c>
      <c r="AA3639" s="6" t="str">
        <f>IF($B3639=2024,$P3639,"")</f>
        <v/>
      </c>
      <c r="AB3639" s="16" t="str">
        <f>IF($B3639=2025,$P3639,"")</f>
        <v/>
      </c>
    </row>
    <row r="3640" spans="1:28" x14ac:dyDescent="0.25">
      <c r="A3640" s="3">
        <v>1368</v>
      </c>
      <c r="B3640" s="3">
        <v>2016</v>
      </c>
      <c r="C3640" s="3" t="s">
        <v>267</v>
      </c>
      <c r="D3640" s="4">
        <f>DATE(B3640,N3640,M3640)</f>
        <v>42663</v>
      </c>
      <c r="E3640" s="5">
        <v>1700</v>
      </c>
      <c r="F3640" s="6" t="s">
        <v>14</v>
      </c>
      <c r="G3640" s="7" t="s">
        <v>15</v>
      </c>
      <c r="H3640" s="7"/>
      <c r="I3640" s="1" t="s">
        <v>2526</v>
      </c>
      <c r="J3640" s="1" t="s">
        <v>2529</v>
      </c>
      <c r="K3640" s="6" t="s">
        <v>34</v>
      </c>
      <c r="L3640" s="6">
        <v>5708</v>
      </c>
      <c r="M3640" s="6">
        <v>20</v>
      </c>
      <c r="N3640" s="6">
        <v>10</v>
      </c>
      <c r="O3640" s="6" t="s">
        <v>35</v>
      </c>
      <c r="P3640" s="6">
        <v>1</v>
      </c>
      <c r="Q3640" s="16" t="str">
        <f>IF($B3640=2014,$P3640,"")</f>
        <v/>
      </c>
      <c r="R3640" s="16" t="str">
        <f>IF($B3640=2015,$P3640,"")</f>
        <v/>
      </c>
      <c r="S3640" s="16">
        <f>IF($B3640=2016,$P3640,"")</f>
        <v>1</v>
      </c>
      <c r="T3640" s="16" t="str">
        <f>IF($B3640=2017,$P3640,"")</f>
        <v/>
      </c>
      <c r="U3640" s="16" t="str">
        <f>IF($B3640=2018,$P3640,"")</f>
        <v/>
      </c>
      <c r="V3640" s="16" t="str">
        <f>IF($B3640=2019,$P3640,"")</f>
        <v/>
      </c>
      <c r="W3640" s="16" t="str">
        <f>IF($B3640=2020,$P3640,"")</f>
        <v/>
      </c>
      <c r="X3640" s="6" t="str">
        <f>IF($B3640=2021,$P3640,"")</f>
        <v/>
      </c>
      <c r="Y3640" s="6" t="str">
        <f>IF($B3640=2022,$P3640,"")</f>
        <v/>
      </c>
      <c r="Z3640" s="6" t="str">
        <f>IF($B3640=2023,$P3640,"")</f>
        <v/>
      </c>
      <c r="AA3640" s="6" t="str">
        <f>IF($B3640=2024,$P3640,"")</f>
        <v/>
      </c>
      <c r="AB3640" s="16" t="str">
        <f>IF($B3640=2025,$P3640,"")</f>
        <v/>
      </c>
    </row>
    <row r="3641" spans="1:28" x14ac:dyDescent="0.25">
      <c r="A3641" s="3">
        <v>1368</v>
      </c>
      <c r="B3641" s="3">
        <v>2018</v>
      </c>
      <c r="C3641" s="3" t="s">
        <v>903</v>
      </c>
      <c r="D3641" s="4">
        <f>DATE(B3641,N3641,M3641)</f>
        <v>43110</v>
      </c>
      <c r="E3641" s="5">
        <v>1922</v>
      </c>
      <c r="F3641" s="6" t="s">
        <v>14</v>
      </c>
      <c r="G3641" s="6" t="s">
        <v>15</v>
      </c>
      <c r="H3641" s="7"/>
      <c r="I3641" s="1" t="s">
        <v>2526</v>
      </c>
      <c r="J3641" s="8" t="s">
        <v>2530</v>
      </c>
      <c r="K3641" s="6" t="s">
        <v>870</v>
      </c>
      <c r="L3641" s="6">
        <v>5815</v>
      </c>
      <c r="M3641" s="6">
        <v>10</v>
      </c>
      <c r="N3641" s="6">
        <v>1</v>
      </c>
      <c r="P3641" s="6">
        <v>1</v>
      </c>
      <c r="Q3641" s="16" t="str">
        <f>IF($B3641=2014,$P3641,"")</f>
        <v/>
      </c>
      <c r="R3641" s="16" t="str">
        <f>IF($B3641=2015,$P3641,"")</f>
        <v/>
      </c>
      <c r="S3641" s="16" t="str">
        <f>IF($B3641=2016,$P3641,"")</f>
        <v/>
      </c>
      <c r="T3641" s="16" t="str">
        <f>IF($B3641=2017,$P3641,"")</f>
        <v/>
      </c>
      <c r="U3641" s="16">
        <f>IF($B3641=2018,$P3641,"")</f>
        <v>1</v>
      </c>
      <c r="V3641" s="16" t="str">
        <f>IF($B3641=2019,$P3641,"")</f>
        <v/>
      </c>
      <c r="W3641" s="16" t="str">
        <f>IF($B3641=2020,$P3641,"")</f>
        <v/>
      </c>
      <c r="X3641" s="6" t="str">
        <f>IF($B3641=2021,$P3641,"")</f>
        <v/>
      </c>
      <c r="Y3641" s="6" t="str">
        <f>IF($B3641=2022,$P3641,"")</f>
        <v/>
      </c>
      <c r="Z3641" s="6" t="str">
        <f>IF($B3641=2023,$P3641,"")</f>
        <v/>
      </c>
      <c r="AA3641" s="6" t="str">
        <f>IF($B3641=2024,$P3641,"")</f>
        <v/>
      </c>
      <c r="AB3641" s="16" t="str">
        <f>IF($B3641=2025,$P3641,"")</f>
        <v/>
      </c>
    </row>
    <row r="3642" spans="1:28" x14ac:dyDescent="0.25">
      <c r="A3642" s="3">
        <v>1368</v>
      </c>
      <c r="B3642" s="5">
        <v>2015</v>
      </c>
      <c r="C3642" s="3" t="s">
        <v>86</v>
      </c>
      <c r="D3642" s="4">
        <f>DATE(B3642,N3642,M3642)</f>
        <v>42184</v>
      </c>
      <c r="E3642" s="5">
        <v>0</v>
      </c>
      <c r="F3642" s="6" t="s">
        <v>14</v>
      </c>
      <c r="G3642" s="6" t="s">
        <v>15</v>
      </c>
      <c r="I3642" s="8" t="s">
        <v>2531</v>
      </c>
      <c r="J3642" s="8" t="s">
        <v>2532</v>
      </c>
      <c r="K3642" s="6" t="s">
        <v>22</v>
      </c>
      <c r="L3642" s="6">
        <v>5601</v>
      </c>
      <c r="M3642" s="6">
        <v>29</v>
      </c>
      <c r="N3642" s="6">
        <v>6</v>
      </c>
      <c r="P3642" s="6">
        <v>1</v>
      </c>
      <c r="Q3642" s="16" t="str">
        <f>IF($B3642=2014,$P3642,"")</f>
        <v/>
      </c>
      <c r="R3642" s="16">
        <f>IF($B3642=2015,$P3642,"")</f>
        <v>1</v>
      </c>
      <c r="S3642" s="16" t="str">
        <f>IF($B3642=2016,$P3642,"")</f>
        <v/>
      </c>
      <c r="T3642" s="16" t="str">
        <f>IF($B3642=2017,$P3642,"")</f>
        <v/>
      </c>
      <c r="U3642" s="16" t="str">
        <f>IF($B3642=2018,$P3642,"")</f>
        <v/>
      </c>
      <c r="V3642" s="16" t="str">
        <f>IF($B3642=2019,$P3642,"")</f>
        <v/>
      </c>
      <c r="W3642" s="16" t="str">
        <f>IF($B3642=2020,$P3642,"")</f>
        <v/>
      </c>
      <c r="X3642" s="6" t="str">
        <f>IF($B3642=2021,$P3642,"")</f>
        <v/>
      </c>
      <c r="Y3642" s="6" t="str">
        <f>IF($B3642=2022,$P3642,"")</f>
        <v/>
      </c>
      <c r="Z3642" s="6" t="str">
        <f>IF($B3642=2023,$P3642,"")</f>
        <v/>
      </c>
      <c r="AA3642" s="6" t="str">
        <f>IF($B3642=2024,$P3642,"")</f>
        <v/>
      </c>
      <c r="AB3642" s="16" t="str">
        <f>IF($B3642=2025,$P3642,"")</f>
        <v/>
      </c>
    </row>
    <row r="3643" spans="1:28" x14ac:dyDescent="0.25">
      <c r="A3643" s="3">
        <v>1368</v>
      </c>
      <c r="B3643" s="5">
        <v>2016</v>
      </c>
      <c r="C3643" s="3" t="s">
        <v>168</v>
      </c>
      <c r="D3643" s="4">
        <f>DATE(B3643,N3643,M3643)</f>
        <v>42376</v>
      </c>
      <c r="E3643" s="5">
        <v>2133</v>
      </c>
      <c r="F3643" s="6" t="s">
        <v>14</v>
      </c>
      <c r="G3643" s="6" t="s">
        <v>15</v>
      </c>
      <c r="I3643" s="8" t="s">
        <v>2531</v>
      </c>
      <c r="J3643" s="8" t="s">
        <v>2533</v>
      </c>
      <c r="K3643" s="6" t="s">
        <v>25</v>
      </c>
      <c r="L3643" s="6">
        <v>5613</v>
      </c>
      <c r="M3643" s="6">
        <v>7</v>
      </c>
      <c r="N3643" s="6">
        <v>1</v>
      </c>
      <c r="P3643" s="6">
        <v>1</v>
      </c>
      <c r="Q3643" s="16" t="str">
        <f>IF($B3643=2014,$P3643,"")</f>
        <v/>
      </c>
      <c r="R3643" s="16" t="str">
        <f>IF($B3643=2015,$P3643,"")</f>
        <v/>
      </c>
      <c r="S3643" s="16">
        <f>IF($B3643=2016,$P3643,"")</f>
        <v>1</v>
      </c>
      <c r="T3643" s="16" t="str">
        <f>IF($B3643=2017,$P3643,"")</f>
        <v/>
      </c>
      <c r="U3643" s="16" t="str">
        <f>IF($B3643=2018,$P3643,"")</f>
        <v/>
      </c>
      <c r="V3643" s="16" t="str">
        <f>IF($B3643=2019,$P3643,"")</f>
        <v/>
      </c>
      <c r="W3643" s="16" t="str">
        <f>IF($B3643=2020,$P3643,"")</f>
        <v/>
      </c>
      <c r="X3643" s="6" t="str">
        <f>IF($B3643=2021,$P3643,"")</f>
        <v/>
      </c>
      <c r="Y3643" s="6" t="str">
        <f>IF($B3643=2022,$P3643,"")</f>
        <v/>
      </c>
      <c r="Z3643" s="6" t="str">
        <f>IF($B3643=2023,$P3643,"")</f>
        <v/>
      </c>
      <c r="AA3643" s="6" t="str">
        <f>IF($B3643=2024,$P3643,"")</f>
        <v/>
      </c>
      <c r="AB3643" s="16" t="str">
        <f>IF($B3643=2025,$P3643,"")</f>
        <v/>
      </c>
    </row>
    <row r="3644" spans="1:28" x14ac:dyDescent="0.25">
      <c r="A3644" s="3">
        <v>1368</v>
      </c>
      <c r="B3644" s="5">
        <v>2016</v>
      </c>
      <c r="C3644" s="3" t="s">
        <v>174</v>
      </c>
      <c r="D3644" s="4">
        <f>DATE(B3644,N3644,M3644)</f>
        <v>42399</v>
      </c>
      <c r="E3644" s="5">
        <v>2605</v>
      </c>
      <c r="F3644" s="6" t="s">
        <v>14</v>
      </c>
      <c r="G3644" s="6" t="s">
        <v>15</v>
      </c>
      <c r="I3644" s="8" t="s">
        <v>2531</v>
      </c>
      <c r="J3644" s="8" t="s">
        <v>2534</v>
      </c>
      <c r="K3644" s="6" t="s">
        <v>235</v>
      </c>
      <c r="L3644" s="6">
        <v>5614</v>
      </c>
      <c r="M3644" s="6">
        <v>30</v>
      </c>
      <c r="N3644" s="6">
        <v>1</v>
      </c>
      <c r="P3644" s="6">
        <v>1</v>
      </c>
      <c r="Q3644" s="16" t="str">
        <f>IF($B3644=2014,$P3644,"")</f>
        <v/>
      </c>
      <c r="R3644" s="16" t="str">
        <f>IF($B3644=2015,$P3644,"")</f>
        <v/>
      </c>
      <c r="S3644" s="16">
        <f>IF($B3644=2016,$P3644,"")</f>
        <v>1</v>
      </c>
      <c r="T3644" s="16" t="str">
        <f>IF($B3644=2017,$P3644,"")</f>
        <v/>
      </c>
      <c r="U3644" s="16" t="str">
        <f>IF($B3644=2018,$P3644,"")</f>
        <v/>
      </c>
      <c r="V3644" s="16" t="str">
        <f>IF($B3644=2019,$P3644,"")</f>
        <v/>
      </c>
      <c r="W3644" s="16" t="str">
        <f>IF($B3644=2020,$P3644,"")</f>
        <v/>
      </c>
      <c r="X3644" s="6" t="str">
        <f>IF($B3644=2021,$P3644,"")</f>
        <v/>
      </c>
      <c r="Y3644" s="6" t="str">
        <f>IF($B3644=2022,$P3644,"")</f>
        <v/>
      </c>
      <c r="Z3644" s="6" t="str">
        <f>IF($B3644=2023,$P3644,"")</f>
        <v/>
      </c>
      <c r="AA3644" s="6" t="str">
        <f>IF($B3644=2024,$P3644,"")</f>
        <v/>
      </c>
      <c r="AB3644" s="16" t="str">
        <f>IF($B3644=2025,$P3644,"")</f>
        <v/>
      </c>
    </row>
    <row r="3645" spans="1:28" x14ac:dyDescent="0.25">
      <c r="A3645" s="3">
        <v>1368</v>
      </c>
      <c r="B3645" s="5">
        <v>2016</v>
      </c>
      <c r="C3645" s="3" t="s">
        <v>665</v>
      </c>
      <c r="D3645" s="4">
        <f>DATE(B3645,N3645,M3645)</f>
        <v>42427</v>
      </c>
      <c r="E3645" s="5">
        <v>2101</v>
      </c>
      <c r="F3645" s="6" t="s">
        <v>14</v>
      </c>
      <c r="G3645" s="6" t="s">
        <v>15</v>
      </c>
      <c r="I3645" s="8" t="s">
        <v>2531</v>
      </c>
      <c r="J3645" s="8" t="s">
        <v>2535</v>
      </c>
      <c r="K3645" s="6" t="s">
        <v>738</v>
      </c>
      <c r="L3645" s="6">
        <v>5602</v>
      </c>
      <c r="M3645" s="6">
        <v>27</v>
      </c>
      <c r="N3645" s="6">
        <v>2</v>
      </c>
      <c r="O3645" s="6" t="s">
        <v>81</v>
      </c>
      <c r="P3645" s="6">
        <v>1</v>
      </c>
      <c r="Q3645" s="16" t="str">
        <f>IF($B3645=2014,$P3645,"")</f>
        <v/>
      </c>
      <c r="R3645" s="16" t="str">
        <f>IF($B3645=2015,$P3645,"")</f>
        <v/>
      </c>
      <c r="S3645" s="16">
        <f>IF($B3645=2016,$P3645,"")</f>
        <v>1</v>
      </c>
      <c r="T3645" s="16" t="str">
        <f>IF($B3645=2017,$P3645,"")</f>
        <v/>
      </c>
      <c r="U3645" s="16" t="str">
        <f>IF($B3645=2018,$P3645,"")</f>
        <v/>
      </c>
      <c r="V3645" s="16" t="str">
        <f>IF($B3645=2019,$P3645,"")</f>
        <v/>
      </c>
      <c r="W3645" s="16" t="str">
        <f>IF($B3645=2020,$P3645,"")</f>
        <v/>
      </c>
      <c r="X3645" s="6" t="str">
        <f>IF($B3645=2021,$P3645,"")</f>
        <v/>
      </c>
      <c r="Y3645" s="6" t="str">
        <f>IF($B3645=2022,$P3645,"")</f>
        <v/>
      </c>
      <c r="Z3645" s="6" t="str">
        <f>IF($B3645=2023,$P3645,"")</f>
        <v/>
      </c>
      <c r="AA3645" s="6" t="str">
        <f>IF($B3645=2024,$P3645,"")</f>
        <v/>
      </c>
      <c r="AB3645" s="16" t="str">
        <f>IF($B3645=2025,$P3645,"")</f>
        <v/>
      </c>
    </row>
    <row r="3646" spans="1:28" x14ac:dyDescent="0.25">
      <c r="A3646" s="3">
        <v>1368</v>
      </c>
      <c r="B3646" s="3">
        <v>2016</v>
      </c>
      <c r="C3646" s="3" t="s">
        <v>726</v>
      </c>
      <c r="D3646" s="4">
        <f>DATE(B3646,N3646,M3646)</f>
        <v>42554</v>
      </c>
      <c r="E3646" s="5">
        <v>2300</v>
      </c>
      <c r="F3646" s="6" t="s">
        <v>14</v>
      </c>
      <c r="G3646" s="7" t="s">
        <v>15</v>
      </c>
      <c r="H3646" s="7"/>
      <c r="I3646" s="8" t="s">
        <v>2531</v>
      </c>
      <c r="J3646" s="1" t="s">
        <v>2536</v>
      </c>
      <c r="K3646" s="6" t="s">
        <v>22</v>
      </c>
      <c r="L3646" s="6">
        <v>5701</v>
      </c>
      <c r="M3646" s="6">
        <v>3</v>
      </c>
      <c r="N3646" s="6">
        <v>7</v>
      </c>
      <c r="P3646" s="6">
        <v>1</v>
      </c>
      <c r="Q3646" s="16" t="str">
        <f>IF($B3646=2014,$P3646,"")</f>
        <v/>
      </c>
      <c r="R3646" s="16" t="str">
        <f>IF($B3646=2015,$P3646,"")</f>
        <v/>
      </c>
      <c r="S3646" s="16">
        <f>IF($B3646=2016,$P3646,"")</f>
        <v>1</v>
      </c>
      <c r="T3646" s="16" t="str">
        <f>IF($B3646=2017,$P3646,"")</f>
        <v/>
      </c>
      <c r="U3646" s="16" t="str">
        <f>IF($B3646=2018,$P3646,"")</f>
        <v/>
      </c>
      <c r="V3646" s="16" t="str">
        <f>IF($B3646=2019,$P3646,"")</f>
        <v/>
      </c>
      <c r="W3646" s="16" t="str">
        <f>IF($B3646=2020,$P3646,"")</f>
        <v/>
      </c>
      <c r="X3646" s="6" t="str">
        <f>IF($B3646=2021,$P3646,"")</f>
        <v/>
      </c>
      <c r="Y3646" s="6" t="str">
        <f>IF($B3646=2022,$P3646,"")</f>
        <v/>
      </c>
      <c r="Z3646" s="6" t="str">
        <f>IF($B3646=2023,$P3646,"")</f>
        <v/>
      </c>
      <c r="AA3646" s="6" t="str">
        <f>IF($B3646=2024,$P3646,"")</f>
        <v/>
      </c>
      <c r="AB3646" s="16" t="str">
        <f>IF($B3646=2025,$P3646,"")</f>
        <v/>
      </c>
    </row>
    <row r="3647" spans="1:28" ht="24" x14ac:dyDescent="0.25">
      <c r="A3647" s="3">
        <v>1368</v>
      </c>
      <c r="B3647" s="3">
        <v>2016</v>
      </c>
      <c r="C3647" s="3" t="s">
        <v>26</v>
      </c>
      <c r="D3647" s="4">
        <f>DATE(B3647,N3647,M3647)</f>
        <v>42577</v>
      </c>
      <c r="E3647" s="5">
        <v>2220</v>
      </c>
      <c r="F3647" s="6" t="s">
        <v>14</v>
      </c>
      <c r="G3647" s="7" t="s">
        <v>15</v>
      </c>
      <c r="H3647" s="7"/>
      <c r="I3647" s="8" t="s">
        <v>2531</v>
      </c>
      <c r="J3647" s="1" t="s">
        <v>2537</v>
      </c>
      <c r="K3647" s="6" t="s">
        <v>836</v>
      </c>
      <c r="L3647" s="6">
        <v>5703</v>
      </c>
      <c r="M3647" s="6">
        <v>26</v>
      </c>
      <c r="N3647" s="6">
        <v>7</v>
      </c>
      <c r="O3647" s="6" t="s">
        <v>81</v>
      </c>
      <c r="P3647" s="6">
        <v>1</v>
      </c>
      <c r="Q3647" s="16" t="str">
        <f>IF($B3647=2014,$P3647,"")</f>
        <v/>
      </c>
      <c r="R3647" s="16" t="str">
        <f>IF($B3647=2015,$P3647,"")</f>
        <v/>
      </c>
      <c r="S3647" s="16">
        <f>IF($B3647=2016,$P3647,"")</f>
        <v>1</v>
      </c>
      <c r="T3647" s="16" t="str">
        <f>IF($B3647=2017,$P3647,"")</f>
        <v/>
      </c>
      <c r="U3647" s="16" t="str">
        <f>IF($B3647=2018,$P3647,"")</f>
        <v/>
      </c>
      <c r="V3647" s="16" t="str">
        <f>IF($B3647=2019,$P3647,"")</f>
        <v/>
      </c>
      <c r="W3647" s="16" t="str">
        <f>IF($B3647=2020,$P3647,"")</f>
        <v/>
      </c>
      <c r="X3647" s="6" t="str">
        <f>IF($B3647=2021,$P3647,"")</f>
        <v/>
      </c>
      <c r="Y3647" s="6" t="str">
        <f>IF($B3647=2022,$P3647,"")</f>
        <v/>
      </c>
      <c r="Z3647" s="6" t="str">
        <f>IF($B3647=2023,$P3647,"")</f>
        <v/>
      </c>
      <c r="AA3647" s="6" t="str">
        <f>IF($B3647=2024,$P3647,"")</f>
        <v/>
      </c>
      <c r="AB3647" s="16" t="str">
        <f>IF($B3647=2025,$P3647,"")</f>
        <v/>
      </c>
    </row>
    <row r="3648" spans="1:28" x14ac:dyDescent="0.25">
      <c r="A3648" s="3">
        <v>1368</v>
      </c>
      <c r="B3648" s="3">
        <v>2017</v>
      </c>
      <c r="C3648" s="3" t="s">
        <v>1185</v>
      </c>
      <c r="D3648" s="4">
        <f>DATE(B3648,N3648,M3648)</f>
        <v>42918</v>
      </c>
      <c r="E3648" s="5">
        <v>2040</v>
      </c>
      <c r="F3648" s="6" t="s">
        <v>14</v>
      </c>
      <c r="G3648" s="6" t="s">
        <v>15</v>
      </c>
      <c r="H3648" s="7"/>
      <c r="I3648" s="8" t="s">
        <v>2531</v>
      </c>
      <c r="J3648" s="8" t="s">
        <v>2538</v>
      </c>
      <c r="K3648" s="6" t="s">
        <v>25</v>
      </c>
      <c r="L3648" s="6">
        <v>5801</v>
      </c>
      <c r="M3648" s="6">
        <v>2</v>
      </c>
      <c r="N3648" s="6">
        <v>7</v>
      </c>
      <c r="P3648" s="6">
        <v>1</v>
      </c>
      <c r="Q3648" s="16" t="str">
        <f>IF($B3648=2014,$P3648,"")</f>
        <v/>
      </c>
      <c r="R3648" s="16" t="str">
        <f>IF($B3648=2015,$P3648,"")</f>
        <v/>
      </c>
      <c r="S3648" s="16" t="str">
        <f>IF($B3648=2016,$P3648,"")</f>
        <v/>
      </c>
      <c r="T3648" s="16">
        <f>IF($B3648=2017,$P3648,"")</f>
        <v>1</v>
      </c>
      <c r="U3648" s="16" t="str">
        <f>IF($B3648=2018,$P3648,"")</f>
        <v/>
      </c>
      <c r="V3648" s="16" t="str">
        <f>IF($B3648=2019,$P3648,"")</f>
        <v/>
      </c>
      <c r="W3648" s="16" t="str">
        <f>IF($B3648=2020,$P3648,"")</f>
        <v/>
      </c>
      <c r="X3648" s="6" t="str">
        <f>IF($B3648=2021,$P3648,"")</f>
        <v/>
      </c>
      <c r="Y3648" s="6" t="str">
        <f>IF($B3648=2022,$P3648,"")</f>
        <v/>
      </c>
      <c r="Z3648" s="6" t="str">
        <f>IF($B3648=2023,$P3648,"")</f>
        <v/>
      </c>
      <c r="AA3648" s="6" t="str">
        <f>IF($B3648=2024,$P3648,"")</f>
        <v/>
      </c>
      <c r="AB3648" s="16" t="str">
        <f>IF($B3648=2025,$P3648,"")</f>
        <v/>
      </c>
    </row>
    <row r="3649" spans="1:28" x14ac:dyDescent="0.25">
      <c r="A3649" s="3">
        <v>1368</v>
      </c>
      <c r="B3649" s="3">
        <v>2020</v>
      </c>
      <c r="C3649" s="3" t="s">
        <v>1512</v>
      </c>
      <c r="D3649" s="4">
        <f>DATE(B3649,N3649,M3649)</f>
        <v>43951</v>
      </c>
      <c r="E3649" s="5">
        <v>2301</v>
      </c>
      <c r="F3649" s="6" t="s">
        <v>14</v>
      </c>
      <c r="G3649" s="6" t="s">
        <v>15</v>
      </c>
      <c r="I3649" s="8" t="s">
        <v>2531</v>
      </c>
      <c r="J3649" s="1" t="s">
        <v>2539</v>
      </c>
      <c r="K3649" s="6" t="s">
        <v>22</v>
      </c>
      <c r="L3649" s="6">
        <v>60191</v>
      </c>
      <c r="M3649" s="6">
        <v>30</v>
      </c>
      <c r="N3649" s="6">
        <v>4</v>
      </c>
      <c r="P3649" s="6">
        <v>1</v>
      </c>
      <c r="Q3649" s="16" t="str">
        <f>IF($B3649=2014,$P3649,"")</f>
        <v/>
      </c>
      <c r="R3649" s="16" t="str">
        <f>IF($B3649=2015,$P3649,"")</f>
        <v/>
      </c>
      <c r="S3649" s="16" t="str">
        <f>IF($B3649=2016,$P3649,"")</f>
        <v/>
      </c>
      <c r="T3649" s="16" t="str">
        <f>IF($B3649=2017,$P3649,"")</f>
        <v/>
      </c>
      <c r="U3649" s="16" t="str">
        <f>IF($B3649=2018,$P3649,"")</f>
        <v/>
      </c>
      <c r="V3649" s="16" t="str">
        <f>IF($B3649=2019,$P3649,"")</f>
        <v/>
      </c>
      <c r="W3649" s="16">
        <f>IF($B3649=2020,$P3649,"")</f>
        <v>1</v>
      </c>
      <c r="X3649" s="6" t="str">
        <f>IF($B3649=2021,$P3649,"")</f>
        <v/>
      </c>
      <c r="Y3649" s="6" t="str">
        <f>IF($B3649=2022,$P3649,"")</f>
        <v/>
      </c>
      <c r="Z3649" s="6" t="str">
        <f>IF($B3649=2023,$P3649,"")</f>
        <v/>
      </c>
      <c r="AA3649" s="6" t="str">
        <f>IF($B3649=2024,$P3649,"")</f>
        <v/>
      </c>
      <c r="AB3649" s="16" t="str">
        <f>IF($B3649=2025,$P3649,"")</f>
        <v/>
      </c>
    </row>
    <row r="3650" spans="1:28" x14ac:dyDescent="0.25">
      <c r="A3650" s="3">
        <v>1368</v>
      </c>
      <c r="B3650" s="3">
        <v>2020</v>
      </c>
      <c r="C3650" s="3" t="s">
        <v>236</v>
      </c>
      <c r="D3650" s="4">
        <f>DATE(B3650,N3650,M3650)</f>
        <v>44140</v>
      </c>
      <c r="E3650" s="5">
        <v>1845</v>
      </c>
      <c r="F3650" s="7" t="s">
        <v>14</v>
      </c>
      <c r="G3650" s="6" t="s">
        <v>15</v>
      </c>
      <c r="I3650" s="8" t="s">
        <v>2531</v>
      </c>
      <c r="J3650" s="1" t="s">
        <v>434</v>
      </c>
      <c r="K3650" s="6" t="s">
        <v>235</v>
      </c>
      <c r="L3650" s="6">
        <v>6109</v>
      </c>
      <c r="M3650" s="6">
        <v>5</v>
      </c>
      <c r="N3650" s="6">
        <v>11</v>
      </c>
      <c r="P3650" s="6">
        <v>1</v>
      </c>
      <c r="Q3650" s="16" t="str">
        <f>IF($B3650=2014,$P3650,"")</f>
        <v/>
      </c>
      <c r="R3650" s="16" t="str">
        <f>IF($B3650=2015,$P3650,"")</f>
        <v/>
      </c>
      <c r="S3650" s="16" t="str">
        <f>IF($B3650=2016,$P3650,"")</f>
        <v/>
      </c>
      <c r="T3650" s="16" t="str">
        <f>IF($B3650=2017,$P3650,"")</f>
        <v/>
      </c>
      <c r="U3650" s="16" t="str">
        <f>IF($B3650=2018,$P3650,"")</f>
        <v/>
      </c>
      <c r="V3650" s="16" t="str">
        <f>IF($B3650=2019,$P3650,"")</f>
        <v/>
      </c>
      <c r="W3650" s="16">
        <f>IF($B3650=2020,$P3650,"")</f>
        <v>1</v>
      </c>
      <c r="X3650" s="6" t="str">
        <f>IF($B3650=2021,$P3650,"")</f>
        <v/>
      </c>
      <c r="Y3650" s="6" t="str">
        <f>IF($B3650=2022,$P3650,"")</f>
        <v/>
      </c>
      <c r="Z3650" s="6" t="str">
        <f>IF($B3650=2023,$P3650,"")</f>
        <v/>
      </c>
      <c r="AA3650" s="6" t="str">
        <f>IF($B3650=2024,$P3650,"")</f>
        <v/>
      </c>
      <c r="AB3650" s="16" t="str">
        <f>IF($B3650=2025,$P3650,"")</f>
        <v/>
      </c>
    </row>
    <row r="3651" spans="1:28" x14ac:dyDescent="0.25">
      <c r="A3651" s="3">
        <v>1368</v>
      </c>
      <c r="B3651" s="3">
        <v>2021</v>
      </c>
      <c r="C3651" s="3" t="s">
        <v>23</v>
      </c>
      <c r="D3651" s="4">
        <v>44400</v>
      </c>
      <c r="E3651" s="5">
        <v>2300</v>
      </c>
      <c r="F3651" s="6" t="s">
        <v>14</v>
      </c>
      <c r="G3651" s="6" t="s">
        <v>15</v>
      </c>
      <c r="I3651" s="8" t="s">
        <v>2531</v>
      </c>
      <c r="J3651" s="1" t="s">
        <v>3777</v>
      </c>
      <c r="K3651" s="6" t="s">
        <v>22</v>
      </c>
      <c r="L3651" s="6">
        <v>6202</v>
      </c>
      <c r="M3651" s="6">
        <v>23</v>
      </c>
      <c r="N3651" s="6">
        <v>7</v>
      </c>
      <c r="P3651" s="6">
        <v>1</v>
      </c>
      <c r="Q3651" s="16" t="str">
        <f>IF($B3651=2014,$P3651,"")</f>
        <v/>
      </c>
      <c r="R3651" s="16" t="str">
        <f>IF($B3651=2015,$P3651,"")</f>
        <v/>
      </c>
      <c r="S3651" s="16" t="str">
        <f>IF($B3651=2016,$P3651,"")</f>
        <v/>
      </c>
      <c r="T3651" s="16" t="str">
        <f>IF($B3651=2017,$P3651,"")</f>
        <v/>
      </c>
      <c r="U3651" s="16" t="str">
        <f>IF($B3651=2018,$P3651,"")</f>
        <v/>
      </c>
      <c r="V3651" s="16" t="str">
        <f>IF($B3651=2019,$P3651,"")</f>
        <v/>
      </c>
      <c r="W3651" s="16" t="str">
        <f>IF($B3651=2020,$P3651,"")</f>
        <v/>
      </c>
      <c r="X3651" s="6">
        <f>IF($B3651=2021,$P3651,"")</f>
        <v>1</v>
      </c>
      <c r="Y3651" s="6" t="str">
        <f>IF($B3651=2022,$P3651,"")</f>
        <v/>
      </c>
      <c r="Z3651" s="6" t="str">
        <f>IF($B3651=2023,$P3651,"")</f>
        <v/>
      </c>
      <c r="AA3651" s="6" t="str">
        <f>IF($B3651=2024,$P3651,"")</f>
        <v/>
      </c>
      <c r="AB3651" s="16" t="str">
        <f>IF($B3651=2025,$P3651,"")</f>
        <v/>
      </c>
    </row>
    <row r="3652" spans="1:28" x14ac:dyDescent="0.25">
      <c r="A3652" s="3">
        <v>1368</v>
      </c>
      <c r="B3652" s="3">
        <v>2022</v>
      </c>
      <c r="C3652" s="3" t="s">
        <v>3950</v>
      </c>
      <c r="D3652" s="4">
        <f>DATE(B3652,N3652,M3652)</f>
        <v>44708</v>
      </c>
      <c r="E3652" s="5">
        <v>0</v>
      </c>
      <c r="F3652" s="6" t="s">
        <v>14</v>
      </c>
      <c r="G3652" s="6" t="s">
        <v>15</v>
      </c>
      <c r="I3652" s="8" t="s">
        <v>2531</v>
      </c>
      <c r="J3652" s="1" t="s">
        <v>4021</v>
      </c>
      <c r="K3652" s="6" t="s">
        <v>22</v>
      </c>
      <c r="L3652" s="6">
        <v>6301</v>
      </c>
      <c r="M3652" s="6">
        <v>27</v>
      </c>
      <c r="N3652" s="6">
        <v>5</v>
      </c>
      <c r="P3652" s="6">
        <v>1</v>
      </c>
      <c r="Q3652" s="16" t="str">
        <f>IF($B3652=2014,$P3652,"")</f>
        <v/>
      </c>
      <c r="R3652" s="16" t="str">
        <f>IF($B3652=2015,$P3652,"")</f>
        <v/>
      </c>
      <c r="S3652" s="16" t="str">
        <f>IF($B3652=2016,$P3652,"")</f>
        <v/>
      </c>
      <c r="T3652" s="16" t="str">
        <f>IF($B3652=2017,$P3652,"")</f>
        <v/>
      </c>
      <c r="U3652" s="16" t="str">
        <f>IF($B3652=2018,$P3652,"")</f>
        <v/>
      </c>
      <c r="V3652" s="16" t="str">
        <f>IF($B3652=2019,$P3652,"")</f>
        <v/>
      </c>
      <c r="W3652" s="16" t="str">
        <f>IF($B3652=2020,$P3652,"")</f>
        <v/>
      </c>
      <c r="X3652" s="6" t="str">
        <f>IF($B3652=2021,$P3652,"")</f>
        <v/>
      </c>
      <c r="Y3652" s="6">
        <f>IF($B3652=2022,$P3652,"")</f>
        <v>1</v>
      </c>
      <c r="Z3652" s="6" t="str">
        <f>IF($B3652=2023,$P3652,"")</f>
        <v/>
      </c>
      <c r="AA3652" s="6" t="str">
        <f>IF($B3652=2024,$P3652,"")</f>
        <v/>
      </c>
      <c r="AB3652" s="16" t="str">
        <f>IF($B3652=2025,$P3652,"")</f>
        <v/>
      </c>
    </row>
    <row r="3653" spans="1:28" x14ac:dyDescent="0.25">
      <c r="A3653" s="3">
        <v>1368</v>
      </c>
      <c r="B3653" s="3">
        <v>2023</v>
      </c>
      <c r="C3653" s="3" t="s">
        <v>1512</v>
      </c>
      <c r="D3653" s="4">
        <f>DATE(B3653,N3653,M3653)</f>
        <v>45046</v>
      </c>
      <c r="E3653" s="5">
        <v>2304</v>
      </c>
      <c r="F3653" s="7" t="s">
        <v>14</v>
      </c>
      <c r="G3653" s="7" t="s">
        <v>15</v>
      </c>
      <c r="H3653" s="7"/>
      <c r="I3653" s="8" t="s">
        <v>2531</v>
      </c>
      <c r="J3653" s="1" t="s">
        <v>5410</v>
      </c>
      <c r="K3653" s="6" t="s">
        <v>22</v>
      </c>
      <c r="L3653" s="6">
        <v>6321</v>
      </c>
      <c r="M3653" s="6">
        <v>30</v>
      </c>
      <c r="N3653" s="6">
        <v>4</v>
      </c>
      <c r="P3653" s="6">
        <v>1</v>
      </c>
      <c r="Q3653" s="16" t="str">
        <f>IF($B3653=2014,$P3653,"")</f>
        <v/>
      </c>
      <c r="R3653" s="16" t="str">
        <f>IF($B3653=2015,$P3653,"")</f>
        <v/>
      </c>
      <c r="S3653" s="16" t="str">
        <f>IF($B3653=2016,$P3653,"")</f>
        <v/>
      </c>
      <c r="T3653" s="16" t="str">
        <f>IF($B3653=2017,$P3653,"")</f>
        <v/>
      </c>
      <c r="U3653" s="16" t="str">
        <f>IF($B3653=2018,$P3653,"")</f>
        <v/>
      </c>
      <c r="V3653" s="16" t="str">
        <f>IF($B3653=2019,$P3653,"")</f>
        <v/>
      </c>
      <c r="W3653" s="16" t="str">
        <f>IF($B3653=2020,$P3653,"")</f>
        <v/>
      </c>
      <c r="X3653" s="6" t="str">
        <f>IF($B3653=2021,$P3653,"")</f>
        <v/>
      </c>
      <c r="Y3653" s="6" t="str">
        <f>IF($B3653=2022,$P3653,"")</f>
        <v/>
      </c>
      <c r="Z3653" s="6">
        <f>IF($B3653=2023,$P3653,"")</f>
        <v>1</v>
      </c>
      <c r="AA3653" s="6" t="str">
        <f>IF($B3653=2024,$P3653,"")</f>
        <v/>
      </c>
      <c r="AB3653" s="16" t="str">
        <f>IF($B3653=2025,$P3653,"")</f>
        <v/>
      </c>
    </row>
    <row r="3654" spans="1:28" x14ac:dyDescent="0.25">
      <c r="A3654" s="3">
        <v>1368</v>
      </c>
      <c r="B3654" s="3">
        <v>2023</v>
      </c>
      <c r="C3654" s="3" t="s">
        <v>43</v>
      </c>
      <c r="D3654" s="4">
        <f>DATE(B3654,N3654,M3654)</f>
        <v>45149</v>
      </c>
      <c r="E3654" s="5">
        <v>0</v>
      </c>
      <c r="F3654" s="6" t="s">
        <v>14</v>
      </c>
      <c r="G3654" s="6" t="s">
        <v>15</v>
      </c>
      <c r="I3654" s="8" t="s">
        <v>2531</v>
      </c>
      <c r="J3654" s="1" t="s">
        <v>5573</v>
      </c>
      <c r="K3654" s="6" t="s">
        <v>22</v>
      </c>
      <c r="L3654" s="6">
        <v>6403</v>
      </c>
      <c r="M3654" s="6">
        <v>11</v>
      </c>
      <c r="N3654" s="6">
        <v>8</v>
      </c>
      <c r="P3654" s="6">
        <v>1</v>
      </c>
      <c r="Q3654" s="16" t="str">
        <f>IF($B3654=2014,$P3654,"")</f>
        <v/>
      </c>
      <c r="R3654" s="16" t="str">
        <f>IF($B3654=2015,$P3654,"")</f>
        <v/>
      </c>
      <c r="S3654" s="16" t="str">
        <f>IF($B3654=2016,$P3654,"")</f>
        <v/>
      </c>
      <c r="T3654" s="16" t="str">
        <f>IF($B3654=2017,$P3654,"")</f>
        <v/>
      </c>
      <c r="U3654" s="16" t="str">
        <f>IF($B3654=2018,$P3654,"")</f>
        <v/>
      </c>
      <c r="V3654" s="16" t="str">
        <f>IF($B3654=2019,$P3654,"")</f>
        <v/>
      </c>
      <c r="W3654" s="16" t="str">
        <f>IF($B3654=2020,$P3654,"")</f>
        <v/>
      </c>
      <c r="X3654" s="6" t="str">
        <f>IF($B3654=2021,$P3654,"")</f>
        <v/>
      </c>
      <c r="Y3654" s="6" t="str">
        <f>IF($B3654=2022,$P3654,"")</f>
        <v/>
      </c>
      <c r="Z3654" s="6">
        <f>IF($B3654=2023,$P3654,"")</f>
        <v>1</v>
      </c>
      <c r="AA3654" s="6" t="str">
        <f>IF($B3654=2024,$P3654,"")</f>
        <v/>
      </c>
      <c r="AB3654" s="16" t="str">
        <f>IF($B3654=2025,$P3654,"")</f>
        <v/>
      </c>
    </row>
    <row r="3655" spans="1:28" ht="24" x14ac:dyDescent="0.25">
      <c r="A3655" s="28">
        <v>1368</v>
      </c>
      <c r="B3655" s="28">
        <v>2024</v>
      </c>
      <c r="C3655" s="28" t="s">
        <v>115</v>
      </c>
      <c r="D3655" s="29">
        <f>DATE(B3655,N3655,M3655)</f>
        <v>45542</v>
      </c>
      <c r="E3655" s="30">
        <v>0</v>
      </c>
      <c r="F3655" s="27" t="s">
        <v>14</v>
      </c>
      <c r="G3655" s="27" t="s">
        <v>15</v>
      </c>
      <c r="H3655" s="27"/>
      <c r="I3655" s="8" t="s">
        <v>2531</v>
      </c>
      <c r="J3655" s="32" t="s">
        <v>6281</v>
      </c>
      <c r="K3655" s="27" t="s">
        <v>22</v>
      </c>
      <c r="L3655" s="27">
        <v>6505</v>
      </c>
      <c r="M3655" s="27">
        <v>7</v>
      </c>
      <c r="N3655" s="27">
        <v>9</v>
      </c>
      <c r="O3655" s="27"/>
      <c r="P3655" s="6">
        <v>1</v>
      </c>
      <c r="Q3655" s="16" t="str">
        <f>IF($B3655=2014,$P3655,"")</f>
        <v/>
      </c>
      <c r="R3655" s="16" t="str">
        <f>IF($B3655=2015,$P3655,"")</f>
        <v/>
      </c>
      <c r="S3655" s="16" t="str">
        <f>IF($B3655=2016,$P3655,"")</f>
        <v/>
      </c>
      <c r="T3655" s="16" t="str">
        <f>IF($B3655=2017,$P3655,"")</f>
        <v/>
      </c>
      <c r="U3655" s="16" t="str">
        <f>IF($B3655=2018,$P3655,"")</f>
        <v/>
      </c>
      <c r="V3655" s="16" t="str">
        <f>IF($B3655=2019,$P3655,"")</f>
        <v/>
      </c>
      <c r="W3655" s="16" t="str">
        <f>IF($B3655=2020,$P3655,"")</f>
        <v/>
      </c>
      <c r="X3655" s="6" t="str">
        <f>IF($B3655=2021,$P3655,"")</f>
        <v/>
      </c>
      <c r="Y3655" s="6" t="str">
        <f>IF($B3655=2022,$P3655,"")</f>
        <v/>
      </c>
      <c r="Z3655" s="6" t="str">
        <f>IF($B3655=2023,$P3655,"")</f>
        <v/>
      </c>
      <c r="AA3655" s="6">
        <f>IF($B3655=2024,$P3655,"")</f>
        <v>1</v>
      </c>
      <c r="AB3655" s="16" t="str">
        <f>IF($B3655=2025,$P3655,"")</f>
        <v/>
      </c>
    </row>
    <row r="3656" spans="1:28" x14ac:dyDescent="0.25">
      <c r="A3656" s="3">
        <v>1368</v>
      </c>
      <c r="B3656" s="3">
        <v>2017</v>
      </c>
      <c r="C3656" s="3" t="s">
        <v>47</v>
      </c>
      <c r="D3656" s="4">
        <f>DATE(B3656,N3656,M3656)</f>
        <v>42960</v>
      </c>
      <c r="E3656" s="5">
        <v>200</v>
      </c>
      <c r="F3656" s="6" t="s">
        <v>14</v>
      </c>
      <c r="G3656" s="6" t="s">
        <v>15</v>
      </c>
      <c r="H3656" s="7"/>
      <c r="I3656" s="1" t="s">
        <v>104</v>
      </c>
      <c r="J3656" s="8" t="s">
        <v>2540</v>
      </c>
      <c r="K3656" s="6" t="s">
        <v>22</v>
      </c>
      <c r="L3656" s="6">
        <v>5803</v>
      </c>
      <c r="M3656" s="6">
        <v>13</v>
      </c>
      <c r="N3656" s="6">
        <v>8</v>
      </c>
      <c r="P3656" s="6">
        <v>1</v>
      </c>
      <c r="Q3656" s="16" t="str">
        <f>IF($B3656=2014,$P3656,"")</f>
        <v/>
      </c>
      <c r="R3656" s="16" t="str">
        <f>IF($B3656=2015,$P3656,"")</f>
        <v/>
      </c>
      <c r="S3656" s="16" t="str">
        <f>IF($B3656=2016,$P3656,"")</f>
        <v/>
      </c>
      <c r="T3656" s="16">
        <f>IF($B3656=2017,$P3656,"")</f>
        <v>1</v>
      </c>
      <c r="U3656" s="16" t="str">
        <f>IF($B3656=2018,$P3656,"")</f>
        <v/>
      </c>
      <c r="V3656" s="16" t="str">
        <f>IF($B3656=2019,$P3656,"")</f>
        <v/>
      </c>
      <c r="W3656" s="16" t="str">
        <f>IF($B3656=2020,$P3656,"")</f>
        <v/>
      </c>
      <c r="X3656" s="6" t="str">
        <f>IF($B3656=2021,$P3656,"")</f>
        <v/>
      </c>
      <c r="Y3656" s="6" t="str">
        <f>IF($B3656=2022,$P3656,"")</f>
        <v/>
      </c>
      <c r="Z3656" s="6" t="str">
        <f>IF($B3656=2023,$P3656,"")</f>
        <v/>
      </c>
      <c r="AA3656" s="6" t="str">
        <f>IF($B3656=2024,$P3656,"")</f>
        <v/>
      </c>
      <c r="AB3656" s="16" t="str">
        <f>IF($B3656=2025,$P3656,"")</f>
        <v/>
      </c>
    </row>
    <row r="3657" spans="1:28" x14ac:dyDescent="0.25">
      <c r="A3657" s="3">
        <v>1368</v>
      </c>
      <c r="B3657" s="3">
        <v>2018</v>
      </c>
      <c r="C3657" s="3" t="s">
        <v>828</v>
      </c>
      <c r="D3657" s="4">
        <f>DATE(B3657,N3657,M3657)</f>
        <v>43190</v>
      </c>
      <c r="E3657" s="5">
        <v>2145</v>
      </c>
      <c r="F3657" s="6" t="s">
        <v>14</v>
      </c>
      <c r="G3657" s="6" t="s">
        <v>15</v>
      </c>
      <c r="I3657" s="1" t="s">
        <v>104</v>
      </c>
      <c r="J3657" s="8" t="s">
        <v>2541</v>
      </c>
      <c r="K3657" s="6" t="s">
        <v>102</v>
      </c>
      <c r="L3657" s="6">
        <v>5819</v>
      </c>
      <c r="M3657" s="6">
        <v>31</v>
      </c>
      <c r="N3657" s="6">
        <v>3</v>
      </c>
      <c r="P3657" s="6">
        <v>1</v>
      </c>
      <c r="Q3657" s="16" t="str">
        <f>IF($B3657=2014,$P3657,"")</f>
        <v/>
      </c>
      <c r="R3657" s="16" t="str">
        <f>IF($B3657=2015,$P3657,"")</f>
        <v/>
      </c>
      <c r="S3657" s="16" t="str">
        <f>IF($B3657=2016,$P3657,"")</f>
        <v/>
      </c>
      <c r="T3657" s="16" t="str">
        <f>IF($B3657=2017,$P3657,"")</f>
        <v/>
      </c>
      <c r="U3657" s="16">
        <f>IF($B3657=2018,$P3657,"")</f>
        <v>1</v>
      </c>
      <c r="V3657" s="16" t="str">
        <f>IF($B3657=2019,$P3657,"")</f>
        <v/>
      </c>
      <c r="W3657" s="16" t="str">
        <f>IF($B3657=2020,$P3657,"")</f>
        <v/>
      </c>
      <c r="X3657" s="6" t="str">
        <f>IF($B3657=2021,$P3657,"")</f>
        <v/>
      </c>
      <c r="Y3657" s="6" t="str">
        <f>IF($B3657=2022,$P3657,"")</f>
        <v/>
      </c>
      <c r="Z3657" s="6" t="str">
        <f>IF($B3657=2023,$P3657,"")</f>
        <v/>
      </c>
      <c r="AA3657" s="6" t="str">
        <f>IF($B3657=2024,$P3657,"")</f>
        <v/>
      </c>
      <c r="AB3657" s="16" t="str">
        <f>IF($B3657=2025,$P3657,"")</f>
        <v/>
      </c>
    </row>
    <row r="3658" spans="1:28" x14ac:dyDescent="0.25">
      <c r="A3658" s="3">
        <v>1368</v>
      </c>
      <c r="B3658" s="3">
        <v>2018</v>
      </c>
      <c r="C3658" s="3" t="s">
        <v>871</v>
      </c>
      <c r="D3658" s="4">
        <f>DATE(B3658,N3658,M3658)</f>
        <v>43192</v>
      </c>
      <c r="E3658" s="5">
        <v>2200</v>
      </c>
      <c r="F3658" s="6" t="s">
        <v>14</v>
      </c>
      <c r="G3658" s="6" t="s">
        <v>15</v>
      </c>
      <c r="I3658" s="1" t="s">
        <v>104</v>
      </c>
      <c r="J3658" s="8" t="s">
        <v>2542</v>
      </c>
      <c r="K3658" s="6" t="s">
        <v>22</v>
      </c>
      <c r="L3658" s="6">
        <v>5819</v>
      </c>
      <c r="M3658" s="6">
        <v>2</v>
      </c>
      <c r="N3658" s="6">
        <v>4</v>
      </c>
      <c r="P3658" s="6">
        <v>1</v>
      </c>
      <c r="Q3658" s="16" t="str">
        <f>IF($B3658=2014,$P3658,"")</f>
        <v/>
      </c>
      <c r="R3658" s="16" t="str">
        <f>IF($B3658=2015,$P3658,"")</f>
        <v/>
      </c>
      <c r="S3658" s="16" t="str">
        <f>IF($B3658=2016,$P3658,"")</f>
        <v/>
      </c>
      <c r="T3658" s="16" t="str">
        <f>IF($B3658=2017,$P3658,"")</f>
        <v/>
      </c>
      <c r="U3658" s="16">
        <f>IF($B3658=2018,$P3658,"")</f>
        <v>1</v>
      </c>
      <c r="V3658" s="16" t="str">
        <f>IF($B3658=2019,$P3658,"")</f>
        <v/>
      </c>
      <c r="W3658" s="16" t="str">
        <f>IF($B3658=2020,$P3658,"")</f>
        <v/>
      </c>
      <c r="X3658" s="6" t="str">
        <f>IF($B3658=2021,$P3658,"")</f>
        <v/>
      </c>
      <c r="Y3658" s="6" t="str">
        <f>IF($B3658=2022,$P3658,"")</f>
        <v/>
      </c>
      <c r="Z3658" s="6" t="str">
        <f>IF($B3658=2023,$P3658,"")</f>
        <v/>
      </c>
      <c r="AA3658" s="6" t="str">
        <f>IF($B3658=2024,$P3658,"")</f>
        <v/>
      </c>
      <c r="AB3658" s="16" t="str">
        <f>IF($B3658=2025,$P3658,"")</f>
        <v/>
      </c>
    </row>
    <row r="3659" spans="1:28" x14ac:dyDescent="0.25">
      <c r="A3659" s="3">
        <v>1368</v>
      </c>
      <c r="B3659" s="3">
        <v>2018</v>
      </c>
      <c r="C3659" s="3" t="s">
        <v>267</v>
      </c>
      <c r="D3659" s="4">
        <f>DATE(B3659,N3659,M3659)</f>
        <v>43393</v>
      </c>
      <c r="E3659" s="5">
        <v>1815</v>
      </c>
      <c r="F3659" s="6" t="s">
        <v>14</v>
      </c>
      <c r="G3659" s="6" t="s">
        <v>15</v>
      </c>
      <c r="I3659" s="1" t="s">
        <v>104</v>
      </c>
      <c r="J3659" s="1" t="s">
        <v>2543</v>
      </c>
      <c r="K3659" s="6" t="s">
        <v>34</v>
      </c>
      <c r="L3659" s="6">
        <v>5908</v>
      </c>
      <c r="M3659" s="6">
        <v>20</v>
      </c>
      <c r="N3659" s="6">
        <v>10</v>
      </c>
      <c r="O3659" s="6" t="s">
        <v>35</v>
      </c>
      <c r="P3659" s="6">
        <v>1</v>
      </c>
      <c r="Q3659" s="16" t="str">
        <f>IF($B3659=2014,$P3659,"")</f>
        <v/>
      </c>
      <c r="R3659" s="16" t="str">
        <f>IF($B3659=2015,$P3659,"")</f>
        <v/>
      </c>
      <c r="S3659" s="16" t="str">
        <f>IF($B3659=2016,$P3659,"")</f>
        <v/>
      </c>
      <c r="T3659" s="16" t="str">
        <f>IF($B3659=2017,$P3659,"")</f>
        <v/>
      </c>
      <c r="U3659" s="16">
        <f>IF($B3659=2018,$P3659,"")</f>
        <v>1</v>
      </c>
      <c r="V3659" s="16" t="str">
        <f>IF($B3659=2019,$P3659,"")</f>
        <v/>
      </c>
      <c r="W3659" s="16" t="str">
        <f>IF($B3659=2020,$P3659,"")</f>
        <v/>
      </c>
      <c r="X3659" s="6" t="str">
        <f>IF($B3659=2021,$P3659,"")</f>
        <v/>
      </c>
      <c r="Y3659" s="6" t="str">
        <f>IF($B3659=2022,$P3659,"")</f>
        <v/>
      </c>
      <c r="Z3659" s="6" t="str">
        <f>IF($B3659=2023,$P3659,"")</f>
        <v/>
      </c>
      <c r="AA3659" s="6" t="str">
        <f>IF($B3659=2024,$P3659,"")</f>
        <v/>
      </c>
      <c r="AB3659" s="16" t="str">
        <f>IF($B3659=2025,$P3659,"")</f>
        <v/>
      </c>
    </row>
    <row r="3660" spans="1:28" x14ac:dyDescent="0.25">
      <c r="A3660" s="3">
        <v>1368</v>
      </c>
      <c r="B3660" s="3">
        <v>2019</v>
      </c>
      <c r="C3660" s="3" t="s">
        <v>1663</v>
      </c>
      <c r="D3660" s="4">
        <f>DATE(B3660,N3660,M3660)</f>
        <v>43484</v>
      </c>
      <c r="E3660" s="5">
        <v>2020</v>
      </c>
      <c r="F3660" s="6" t="s">
        <v>14</v>
      </c>
      <c r="G3660" s="6" t="s">
        <v>15</v>
      </c>
      <c r="I3660" s="1" t="s">
        <v>104</v>
      </c>
      <c r="J3660" s="1" t="s">
        <v>2544</v>
      </c>
      <c r="K3660" s="6" t="s">
        <v>34</v>
      </c>
      <c r="L3660" s="6">
        <v>5914</v>
      </c>
      <c r="M3660" s="6">
        <v>19</v>
      </c>
      <c r="N3660" s="6">
        <v>1</v>
      </c>
      <c r="O3660" s="6" t="s">
        <v>35</v>
      </c>
      <c r="P3660" s="6">
        <v>1</v>
      </c>
      <c r="Q3660" s="16" t="str">
        <f>IF($B3660=2014,$P3660,"")</f>
        <v/>
      </c>
      <c r="R3660" s="16" t="str">
        <f>IF($B3660=2015,$P3660,"")</f>
        <v/>
      </c>
      <c r="S3660" s="16" t="str">
        <f>IF($B3660=2016,$P3660,"")</f>
        <v/>
      </c>
      <c r="T3660" s="16" t="str">
        <f>IF($B3660=2017,$P3660,"")</f>
        <v/>
      </c>
      <c r="U3660" s="16" t="str">
        <f>IF($B3660=2018,$P3660,"")</f>
        <v/>
      </c>
      <c r="V3660" s="16">
        <f>IF($B3660=2019,$P3660,"")</f>
        <v>1</v>
      </c>
      <c r="W3660" s="16" t="str">
        <f>IF($B3660=2020,$P3660,"")</f>
        <v/>
      </c>
      <c r="X3660" s="6" t="str">
        <f>IF($B3660=2021,$P3660,"")</f>
        <v/>
      </c>
      <c r="Y3660" s="6" t="str">
        <f>IF($B3660=2022,$P3660,"")</f>
        <v/>
      </c>
      <c r="Z3660" s="6" t="str">
        <f>IF($B3660=2023,$P3660,"")</f>
        <v/>
      </c>
      <c r="AA3660" s="6" t="str">
        <f>IF($B3660=2024,$P3660,"")</f>
        <v/>
      </c>
      <c r="AB3660" s="16" t="str">
        <f>IF($B3660=2025,$P3660,"")</f>
        <v/>
      </c>
    </row>
    <row r="3661" spans="1:28" x14ac:dyDescent="0.25">
      <c r="A3661" s="3">
        <v>1368</v>
      </c>
      <c r="B3661" s="3">
        <v>2021</v>
      </c>
      <c r="C3661" s="3" t="s">
        <v>721</v>
      </c>
      <c r="D3661" s="4">
        <v>44520</v>
      </c>
      <c r="E3661" s="5">
        <v>1530</v>
      </c>
      <c r="F3661" s="7" t="s">
        <v>14</v>
      </c>
      <c r="G3661" s="7" t="s">
        <v>15</v>
      </c>
      <c r="H3661" s="7"/>
      <c r="I3661" s="1" t="s">
        <v>104</v>
      </c>
      <c r="J3661" s="1" t="s">
        <v>3778</v>
      </c>
      <c r="K3661" s="6" t="s">
        <v>34</v>
      </c>
      <c r="L3661" s="6">
        <v>6210</v>
      </c>
      <c r="M3661" s="6">
        <v>20</v>
      </c>
      <c r="N3661" s="6">
        <v>11</v>
      </c>
      <c r="O3661" s="6" t="s">
        <v>35</v>
      </c>
      <c r="P3661" s="6">
        <v>1</v>
      </c>
      <c r="Q3661" s="16" t="str">
        <f>IF($B3661=2014,$P3661,"")</f>
        <v/>
      </c>
      <c r="R3661" s="16" t="str">
        <f>IF($B3661=2015,$P3661,"")</f>
        <v/>
      </c>
      <c r="S3661" s="16" t="str">
        <f>IF($B3661=2016,$P3661,"")</f>
        <v/>
      </c>
      <c r="T3661" s="16" t="str">
        <f>IF($B3661=2017,$P3661,"")</f>
        <v/>
      </c>
      <c r="U3661" s="16" t="str">
        <f>IF($B3661=2018,$P3661,"")</f>
        <v/>
      </c>
      <c r="V3661" s="16" t="str">
        <f>IF($B3661=2019,$P3661,"")</f>
        <v/>
      </c>
      <c r="W3661" s="16" t="str">
        <f>IF($B3661=2020,$P3661,"")</f>
        <v/>
      </c>
      <c r="X3661" s="6">
        <f>IF($B3661=2021,$P3661,"")</f>
        <v>1</v>
      </c>
      <c r="Y3661" s="6" t="str">
        <f>IF($B3661=2022,$P3661,"")</f>
        <v/>
      </c>
      <c r="Z3661" s="6" t="str">
        <f>IF($B3661=2023,$P3661,"")</f>
        <v/>
      </c>
      <c r="AA3661" s="6" t="str">
        <f>IF($B3661=2024,$P3661,"")</f>
        <v/>
      </c>
      <c r="AB3661" s="16" t="str">
        <f>IF($B3661=2025,$P3661,"")</f>
        <v/>
      </c>
    </row>
    <row r="3662" spans="1:28" x14ac:dyDescent="0.25">
      <c r="A3662" s="3">
        <v>1368</v>
      </c>
      <c r="B3662" s="3">
        <v>2024</v>
      </c>
      <c r="C3662" s="3" t="s">
        <v>740</v>
      </c>
      <c r="D3662" s="4">
        <f>DATE(B3662,N3662,M3662)</f>
        <v>45333</v>
      </c>
      <c r="E3662" s="5">
        <v>2015</v>
      </c>
      <c r="F3662" s="7" t="s">
        <v>14</v>
      </c>
      <c r="G3662" s="7" t="s">
        <v>15</v>
      </c>
      <c r="H3662" s="7"/>
      <c r="I3662" s="1" t="s">
        <v>104</v>
      </c>
      <c r="J3662" s="1" t="s">
        <v>6196</v>
      </c>
      <c r="K3662" s="6" t="s">
        <v>34</v>
      </c>
      <c r="L3662" s="6">
        <v>6416</v>
      </c>
      <c r="M3662" s="6">
        <v>11</v>
      </c>
      <c r="N3662" s="6">
        <v>2</v>
      </c>
      <c r="O3662" s="6" t="s">
        <v>35</v>
      </c>
      <c r="P3662" s="6">
        <v>1</v>
      </c>
      <c r="Q3662" s="16" t="str">
        <f>IF($B3662=2014,$P3662,"")</f>
        <v/>
      </c>
      <c r="R3662" s="16" t="str">
        <f>IF($B3662=2015,$P3662,"")</f>
        <v/>
      </c>
      <c r="S3662" s="16" t="str">
        <f>IF($B3662=2016,$P3662,"")</f>
        <v/>
      </c>
      <c r="T3662" s="16" t="str">
        <f>IF($B3662=2017,$P3662,"")</f>
        <v/>
      </c>
      <c r="U3662" s="16" t="str">
        <f>IF($B3662=2018,$P3662,"")</f>
        <v/>
      </c>
      <c r="V3662" s="16" t="str">
        <f>IF($B3662=2019,$P3662,"")</f>
        <v/>
      </c>
      <c r="W3662" s="16" t="str">
        <f>IF($B3662=2020,$P3662,"")</f>
        <v/>
      </c>
      <c r="X3662" s="6" t="str">
        <f>IF($B3662=2021,$P3662,"")</f>
        <v/>
      </c>
      <c r="Y3662" s="6" t="str">
        <f>IF($B3662=2022,$P3662,"")</f>
        <v/>
      </c>
      <c r="Z3662" s="6" t="str">
        <f>IF($B3662=2023,$P3662,"")</f>
        <v/>
      </c>
      <c r="AA3662" s="6">
        <f>IF($B3662=2024,$P3662,"")</f>
        <v>1</v>
      </c>
      <c r="AB3662" s="16" t="str">
        <f>IF($B3662=2025,$P3662,"")</f>
        <v/>
      </c>
    </row>
    <row r="3663" spans="1:28" ht="36" x14ac:dyDescent="0.25">
      <c r="A3663" s="3">
        <v>1368</v>
      </c>
      <c r="B3663" s="5">
        <v>2015</v>
      </c>
      <c r="C3663" s="3" t="s">
        <v>145</v>
      </c>
      <c r="D3663" s="4">
        <f>DATE(B3663,N3663,M3663)</f>
        <v>42215</v>
      </c>
      <c r="E3663" s="5">
        <v>1953</v>
      </c>
      <c r="F3663" s="6" t="s">
        <v>14</v>
      </c>
      <c r="G3663" s="6" t="s">
        <v>21</v>
      </c>
      <c r="I3663" s="1" t="s">
        <v>2545</v>
      </c>
      <c r="J3663" s="8" t="s">
        <v>2546</v>
      </c>
      <c r="K3663" s="6" t="s">
        <v>728</v>
      </c>
      <c r="L3663" s="6">
        <v>5603</v>
      </c>
      <c r="M3663" s="6">
        <v>30</v>
      </c>
      <c r="N3663" s="6">
        <v>7</v>
      </c>
      <c r="O3663" s="6" t="s">
        <v>81</v>
      </c>
      <c r="P3663" s="6">
        <v>1</v>
      </c>
      <c r="Q3663" s="16" t="str">
        <f>IF($B3663=2014,$P3663,"")</f>
        <v/>
      </c>
      <c r="R3663" s="16">
        <f>IF($B3663=2015,$P3663,"")</f>
        <v>1</v>
      </c>
      <c r="S3663" s="16" t="str">
        <f>IF($B3663=2016,$P3663,"")</f>
        <v/>
      </c>
      <c r="T3663" s="16" t="str">
        <f>IF($B3663=2017,$P3663,"")</f>
        <v/>
      </c>
      <c r="U3663" s="16" t="str">
        <f>IF($B3663=2018,$P3663,"")</f>
        <v/>
      </c>
      <c r="V3663" s="16" t="str">
        <f>IF($B3663=2019,$P3663,"")</f>
        <v/>
      </c>
      <c r="W3663" s="16" t="str">
        <f>IF($B3663=2020,$P3663,"")</f>
        <v/>
      </c>
      <c r="X3663" s="6" t="str">
        <f>IF($B3663=2021,$P3663,"")</f>
        <v/>
      </c>
      <c r="Y3663" s="6" t="str">
        <f>IF($B3663=2022,$P3663,"")</f>
        <v/>
      </c>
      <c r="Z3663" s="6" t="str">
        <f>IF($B3663=2023,$P3663,"")</f>
        <v/>
      </c>
      <c r="AA3663" s="6" t="str">
        <f>IF($B3663=2024,$P3663,"")</f>
        <v/>
      </c>
      <c r="AB3663" s="16" t="str">
        <f>IF($B3663=2025,$P3663,"")</f>
        <v/>
      </c>
    </row>
    <row r="3664" spans="1:28" x14ac:dyDescent="0.25">
      <c r="A3664" s="3">
        <v>1368</v>
      </c>
      <c r="B3664" s="3">
        <v>2017</v>
      </c>
      <c r="C3664" s="3" t="s">
        <v>1878</v>
      </c>
      <c r="D3664" s="4">
        <f>DATE(B3664,N3664,M3664)</f>
        <v>42840</v>
      </c>
      <c r="E3664" s="5">
        <v>1930</v>
      </c>
      <c r="F3664" s="6" t="s">
        <v>14</v>
      </c>
      <c r="G3664" s="7" t="s">
        <v>21</v>
      </c>
      <c r="H3664" s="7"/>
      <c r="I3664" s="1" t="s">
        <v>2545</v>
      </c>
      <c r="J3664" s="1" t="s">
        <v>2547</v>
      </c>
      <c r="K3664" s="6" t="s">
        <v>22</v>
      </c>
      <c r="L3664" s="6">
        <v>5720</v>
      </c>
      <c r="M3664" s="6">
        <v>15</v>
      </c>
      <c r="N3664" s="6">
        <v>4</v>
      </c>
      <c r="P3664" s="6">
        <v>1</v>
      </c>
      <c r="Q3664" s="16" t="str">
        <f>IF($B3664=2014,$P3664,"")</f>
        <v/>
      </c>
      <c r="R3664" s="16" t="str">
        <f>IF($B3664=2015,$P3664,"")</f>
        <v/>
      </c>
      <c r="S3664" s="16" t="str">
        <f>IF($B3664=2016,$P3664,"")</f>
        <v/>
      </c>
      <c r="T3664" s="16">
        <f>IF($B3664=2017,$P3664,"")</f>
        <v>1</v>
      </c>
      <c r="U3664" s="16" t="str">
        <f>IF($B3664=2018,$P3664,"")</f>
        <v/>
      </c>
      <c r="V3664" s="16" t="str">
        <f>IF($B3664=2019,$P3664,"")</f>
        <v/>
      </c>
      <c r="W3664" s="16" t="str">
        <f>IF($B3664=2020,$P3664,"")</f>
        <v/>
      </c>
      <c r="X3664" s="6" t="str">
        <f>IF($B3664=2021,$P3664,"")</f>
        <v/>
      </c>
      <c r="Y3664" s="6" t="str">
        <f>IF($B3664=2022,$P3664,"")</f>
        <v/>
      </c>
      <c r="Z3664" s="6" t="str">
        <f>IF($B3664=2023,$P3664,"")</f>
        <v/>
      </c>
      <c r="AA3664" s="6" t="str">
        <f>IF($B3664=2024,$P3664,"")</f>
        <v/>
      </c>
      <c r="AB3664" s="16" t="str">
        <f>IF($B3664=2025,$P3664,"")</f>
        <v/>
      </c>
    </row>
    <row r="3665" spans="1:28" x14ac:dyDescent="0.25">
      <c r="A3665" s="3">
        <v>1377</v>
      </c>
      <c r="B3665" s="5">
        <v>2016</v>
      </c>
      <c r="C3665" s="3" t="s">
        <v>168</v>
      </c>
      <c r="D3665" s="4">
        <f>DATE(B3665,N3665,M3665)</f>
        <v>42376</v>
      </c>
      <c r="E3665" s="5">
        <v>2138</v>
      </c>
      <c r="F3665" s="6" t="s">
        <v>14</v>
      </c>
      <c r="G3665" s="6" t="s">
        <v>15</v>
      </c>
      <c r="I3665" s="1" t="s">
        <v>95</v>
      </c>
      <c r="J3665" s="8" t="s">
        <v>2549</v>
      </c>
      <c r="K3665" s="6" t="s">
        <v>25</v>
      </c>
      <c r="L3665" s="6">
        <v>5613</v>
      </c>
      <c r="M3665" s="6">
        <v>7</v>
      </c>
      <c r="N3665" s="6">
        <v>1</v>
      </c>
      <c r="P3665" s="6">
        <v>1</v>
      </c>
      <c r="Q3665" s="16" t="str">
        <f>IF($B3665=2014,$P3665,"")</f>
        <v/>
      </c>
      <c r="R3665" s="16" t="str">
        <f>IF($B3665=2015,$P3665,"")</f>
        <v/>
      </c>
      <c r="S3665" s="16">
        <f>IF($B3665=2016,$P3665,"")</f>
        <v>1</v>
      </c>
      <c r="T3665" s="16" t="str">
        <f>IF($B3665=2017,$P3665,"")</f>
        <v/>
      </c>
      <c r="U3665" s="16" t="str">
        <f>IF($B3665=2018,$P3665,"")</f>
        <v/>
      </c>
      <c r="V3665" s="16" t="str">
        <f>IF($B3665=2019,$P3665,"")</f>
        <v/>
      </c>
      <c r="W3665" s="16" t="str">
        <f>IF($B3665=2020,$P3665,"")</f>
        <v/>
      </c>
      <c r="X3665" s="6" t="str">
        <f>IF($B3665=2021,$P3665,"")</f>
        <v/>
      </c>
      <c r="Y3665" s="6" t="str">
        <f>IF($B3665=2022,$P3665,"")</f>
        <v/>
      </c>
      <c r="Z3665" s="6" t="str">
        <f>IF($B3665=2023,$P3665,"")</f>
        <v/>
      </c>
      <c r="AA3665" s="6" t="str">
        <f>IF($B3665=2024,$P3665,"")</f>
        <v/>
      </c>
      <c r="AB3665" s="16" t="str">
        <f>IF($B3665=2025,$P3665,"")</f>
        <v/>
      </c>
    </row>
    <row r="3666" spans="1:28" x14ac:dyDescent="0.25">
      <c r="A3666" s="3">
        <v>1377</v>
      </c>
      <c r="B3666" s="5">
        <v>2016</v>
      </c>
      <c r="C3666" s="3" t="s">
        <v>833</v>
      </c>
      <c r="D3666" s="4">
        <f>DATE(B3666,N3666,M3666)</f>
        <v>42412</v>
      </c>
      <c r="E3666" s="5">
        <v>2300</v>
      </c>
      <c r="F3666" s="6" t="s">
        <v>14</v>
      </c>
      <c r="G3666" s="6" t="s">
        <v>15</v>
      </c>
      <c r="I3666" s="1" t="s">
        <v>95</v>
      </c>
      <c r="J3666" s="8" t="s">
        <v>2550</v>
      </c>
      <c r="K3666" s="6" t="s">
        <v>25</v>
      </c>
      <c r="L3666" s="6">
        <v>5615</v>
      </c>
      <c r="M3666" s="6">
        <v>12</v>
      </c>
      <c r="N3666" s="6">
        <v>2</v>
      </c>
      <c r="P3666" s="6">
        <v>1</v>
      </c>
      <c r="Q3666" s="16" t="str">
        <f>IF($B3666=2014,$P3666,"")</f>
        <v/>
      </c>
      <c r="R3666" s="16" t="str">
        <f>IF($B3666=2015,$P3666,"")</f>
        <v/>
      </c>
      <c r="S3666" s="16">
        <f>IF($B3666=2016,$P3666,"")</f>
        <v>1</v>
      </c>
      <c r="T3666" s="16" t="str">
        <f>IF($B3666=2017,$P3666,"")</f>
        <v/>
      </c>
      <c r="U3666" s="16" t="str">
        <f>IF($B3666=2018,$P3666,"")</f>
        <v/>
      </c>
      <c r="V3666" s="16" t="str">
        <f>IF($B3666=2019,$P3666,"")</f>
        <v/>
      </c>
      <c r="W3666" s="16" t="str">
        <f>IF($B3666=2020,$P3666,"")</f>
        <v/>
      </c>
      <c r="X3666" s="6" t="str">
        <f>IF($B3666=2021,$P3666,"")</f>
        <v/>
      </c>
      <c r="Y3666" s="6" t="str">
        <f>IF($B3666=2022,$P3666,"")</f>
        <v/>
      </c>
      <c r="Z3666" s="6" t="str">
        <f>IF($B3666=2023,$P3666,"")</f>
        <v/>
      </c>
      <c r="AA3666" s="6" t="str">
        <f>IF($B3666=2024,$P3666,"")</f>
        <v/>
      </c>
      <c r="AB3666" s="16" t="str">
        <f>IF($B3666=2025,$P3666,"")</f>
        <v/>
      </c>
    </row>
    <row r="3667" spans="1:28" x14ac:dyDescent="0.25">
      <c r="A3667" s="3">
        <v>1377</v>
      </c>
      <c r="B3667" s="5">
        <v>2016</v>
      </c>
      <c r="C3667" s="3" t="s">
        <v>833</v>
      </c>
      <c r="D3667" s="4">
        <f>DATE(B3667,N3667,M3667)</f>
        <v>42412</v>
      </c>
      <c r="E3667" s="5">
        <v>503</v>
      </c>
      <c r="F3667" s="6" t="s">
        <v>14</v>
      </c>
      <c r="G3667" s="6" t="s">
        <v>15</v>
      </c>
      <c r="I3667" s="1" t="s">
        <v>95</v>
      </c>
      <c r="J3667" s="8" t="s">
        <v>2551</v>
      </c>
      <c r="K3667" s="6" t="s">
        <v>761</v>
      </c>
      <c r="L3667" s="6">
        <v>5617</v>
      </c>
      <c r="M3667" s="6">
        <v>12</v>
      </c>
      <c r="N3667" s="6">
        <v>2</v>
      </c>
      <c r="P3667" s="6">
        <v>1</v>
      </c>
      <c r="Q3667" s="16" t="str">
        <f>IF($B3667=2014,$P3667,"")</f>
        <v/>
      </c>
      <c r="R3667" s="16" t="str">
        <f>IF($B3667=2015,$P3667,"")</f>
        <v/>
      </c>
      <c r="S3667" s="16">
        <f>IF($B3667=2016,$P3667,"")</f>
        <v>1</v>
      </c>
      <c r="T3667" s="16" t="str">
        <f>IF($B3667=2017,$P3667,"")</f>
        <v/>
      </c>
      <c r="U3667" s="16" t="str">
        <f>IF($B3667=2018,$P3667,"")</f>
        <v/>
      </c>
      <c r="V3667" s="16" t="str">
        <f>IF($B3667=2019,$P3667,"")</f>
        <v/>
      </c>
      <c r="W3667" s="16" t="str">
        <f>IF($B3667=2020,$P3667,"")</f>
        <v/>
      </c>
      <c r="X3667" s="6" t="str">
        <f>IF($B3667=2021,$P3667,"")</f>
        <v/>
      </c>
      <c r="Y3667" s="6" t="str">
        <f>IF($B3667=2022,$P3667,"")</f>
        <v/>
      </c>
      <c r="Z3667" s="6" t="str">
        <f>IF($B3667=2023,$P3667,"")</f>
        <v/>
      </c>
      <c r="AA3667" s="6" t="str">
        <f>IF($B3667=2024,$P3667,"")</f>
        <v/>
      </c>
      <c r="AB3667" s="16" t="str">
        <f>IF($B3667=2025,$P3667,"")</f>
        <v/>
      </c>
    </row>
    <row r="3668" spans="1:28" x14ac:dyDescent="0.25">
      <c r="A3668" s="3">
        <v>1377</v>
      </c>
      <c r="B3668" s="5">
        <v>2016</v>
      </c>
      <c r="C3668" s="3" t="s">
        <v>888</v>
      </c>
      <c r="D3668" s="4">
        <f>DATE(B3668,N3668,M3668)</f>
        <v>42458</v>
      </c>
      <c r="E3668" s="5">
        <v>2145</v>
      </c>
      <c r="F3668" s="6" t="s">
        <v>14</v>
      </c>
      <c r="G3668" s="6" t="s">
        <v>15</v>
      </c>
      <c r="I3668" s="1" t="s">
        <v>95</v>
      </c>
      <c r="J3668" s="8" t="s">
        <v>2552</v>
      </c>
      <c r="K3668" s="6" t="s">
        <v>161</v>
      </c>
      <c r="L3668" s="6">
        <v>5619</v>
      </c>
      <c r="M3668" s="6">
        <v>29</v>
      </c>
      <c r="N3668" s="6">
        <v>3</v>
      </c>
      <c r="O3668" s="6" t="s">
        <v>81</v>
      </c>
      <c r="P3668" s="6">
        <v>1</v>
      </c>
      <c r="Q3668" s="16" t="str">
        <f>IF($B3668=2014,$P3668,"")</f>
        <v/>
      </c>
      <c r="R3668" s="16" t="str">
        <f>IF($B3668=2015,$P3668,"")</f>
        <v/>
      </c>
      <c r="S3668" s="16">
        <f>IF($B3668=2016,$P3668,"")</f>
        <v>1</v>
      </c>
      <c r="T3668" s="16" t="str">
        <f>IF($B3668=2017,$P3668,"")</f>
        <v/>
      </c>
      <c r="U3668" s="16" t="str">
        <f>IF($B3668=2018,$P3668,"")</f>
        <v/>
      </c>
      <c r="V3668" s="16" t="str">
        <f>IF($B3668=2019,$P3668,"")</f>
        <v/>
      </c>
      <c r="W3668" s="16" t="str">
        <f>IF($B3668=2020,$P3668,"")</f>
        <v/>
      </c>
      <c r="X3668" s="6" t="str">
        <f>IF($B3668=2021,$P3668,"")</f>
        <v/>
      </c>
      <c r="Y3668" s="6" t="str">
        <f>IF($B3668=2022,$P3668,"")</f>
        <v/>
      </c>
      <c r="Z3668" s="6" t="str">
        <f>IF($B3668=2023,$P3668,"")</f>
        <v/>
      </c>
      <c r="AA3668" s="6" t="str">
        <f>IF($B3668=2024,$P3668,"")</f>
        <v/>
      </c>
      <c r="AB3668" s="16" t="str">
        <f>IF($B3668=2025,$P3668,"")</f>
        <v/>
      </c>
    </row>
    <row r="3669" spans="1:28" ht="24" x14ac:dyDescent="0.25">
      <c r="A3669" s="3">
        <v>1377</v>
      </c>
      <c r="B3669" s="3">
        <v>2016</v>
      </c>
      <c r="C3669" s="3" t="s">
        <v>937</v>
      </c>
      <c r="D3669" s="4">
        <f>DATE(B3669,N3669,M3669)</f>
        <v>42578</v>
      </c>
      <c r="E3669" s="5">
        <v>2240</v>
      </c>
      <c r="F3669" s="6" t="s">
        <v>14</v>
      </c>
      <c r="G3669" s="7" t="s">
        <v>15</v>
      </c>
      <c r="H3669" s="7"/>
      <c r="I3669" s="1" t="s">
        <v>95</v>
      </c>
      <c r="J3669" s="1" t="s">
        <v>2553</v>
      </c>
      <c r="K3669" s="6" t="s">
        <v>836</v>
      </c>
      <c r="L3669" s="6">
        <v>5703</v>
      </c>
      <c r="M3669" s="6">
        <v>27</v>
      </c>
      <c r="N3669" s="6">
        <v>7</v>
      </c>
      <c r="O3669" s="6" t="s">
        <v>81</v>
      </c>
      <c r="P3669" s="6">
        <v>1</v>
      </c>
      <c r="Q3669" s="16" t="str">
        <f>IF($B3669=2014,$P3669,"")</f>
        <v/>
      </c>
      <c r="R3669" s="16" t="str">
        <f>IF($B3669=2015,$P3669,"")</f>
        <v/>
      </c>
      <c r="S3669" s="16">
        <f>IF($B3669=2016,$P3669,"")</f>
        <v>1</v>
      </c>
      <c r="T3669" s="16" t="str">
        <f>IF($B3669=2017,$P3669,"")</f>
        <v/>
      </c>
      <c r="U3669" s="16" t="str">
        <f>IF($B3669=2018,$P3669,"")</f>
        <v/>
      </c>
      <c r="V3669" s="16" t="str">
        <f>IF($B3669=2019,$P3669,"")</f>
        <v/>
      </c>
      <c r="W3669" s="16" t="str">
        <f>IF($B3669=2020,$P3669,"")</f>
        <v/>
      </c>
      <c r="X3669" s="6" t="str">
        <f>IF($B3669=2021,$P3669,"")</f>
        <v/>
      </c>
      <c r="Y3669" s="6" t="str">
        <f>IF($B3669=2022,$P3669,"")</f>
        <v/>
      </c>
      <c r="Z3669" s="6" t="str">
        <f>IF($B3669=2023,$P3669,"")</f>
        <v/>
      </c>
      <c r="AA3669" s="6" t="str">
        <f>IF($B3669=2024,$P3669,"")</f>
        <v/>
      </c>
      <c r="AB3669" s="16" t="str">
        <f>IF($B3669=2025,$P3669,"")</f>
        <v/>
      </c>
    </row>
    <row r="3670" spans="1:28" x14ac:dyDescent="0.25">
      <c r="A3670" s="3">
        <v>1377</v>
      </c>
      <c r="B3670" s="3">
        <v>2016</v>
      </c>
      <c r="C3670" s="3" t="s">
        <v>1267</v>
      </c>
      <c r="D3670" s="4">
        <f>DATE(B3670,N3670,M3670)</f>
        <v>42676</v>
      </c>
      <c r="E3670" s="5">
        <v>600</v>
      </c>
      <c r="F3670" s="6" t="s">
        <v>14</v>
      </c>
      <c r="G3670" s="7" t="s">
        <v>15</v>
      </c>
      <c r="H3670" s="7"/>
      <c r="I3670" s="1" t="s">
        <v>95</v>
      </c>
      <c r="J3670" s="1" t="s">
        <v>2554</v>
      </c>
      <c r="K3670" s="6" t="s">
        <v>34</v>
      </c>
      <c r="L3670" s="6">
        <v>5708</v>
      </c>
      <c r="M3670" s="6">
        <v>2</v>
      </c>
      <c r="N3670" s="6">
        <v>11</v>
      </c>
      <c r="O3670" s="6" t="s">
        <v>35</v>
      </c>
      <c r="P3670" s="6">
        <v>1</v>
      </c>
      <c r="Q3670" s="16" t="str">
        <f>IF($B3670=2014,$P3670,"")</f>
        <v/>
      </c>
      <c r="R3670" s="16" t="str">
        <f>IF($B3670=2015,$P3670,"")</f>
        <v/>
      </c>
      <c r="S3670" s="16">
        <f>IF($B3670=2016,$P3670,"")</f>
        <v>1</v>
      </c>
      <c r="T3670" s="16" t="str">
        <f>IF($B3670=2017,$P3670,"")</f>
        <v/>
      </c>
      <c r="U3670" s="16" t="str">
        <f>IF($B3670=2018,$P3670,"")</f>
        <v/>
      </c>
      <c r="V3670" s="16" t="str">
        <f>IF($B3670=2019,$P3670,"")</f>
        <v/>
      </c>
      <c r="W3670" s="16" t="str">
        <f>IF($B3670=2020,$P3670,"")</f>
        <v/>
      </c>
      <c r="X3670" s="6" t="str">
        <f>IF($B3670=2021,$P3670,"")</f>
        <v/>
      </c>
      <c r="Y3670" s="6" t="str">
        <f>IF($B3670=2022,$P3670,"")</f>
        <v/>
      </c>
      <c r="Z3670" s="6" t="str">
        <f>IF($B3670=2023,$P3670,"")</f>
        <v/>
      </c>
      <c r="AA3670" s="6" t="str">
        <f>IF($B3670=2024,$P3670,"")</f>
        <v/>
      </c>
      <c r="AB3670" s="16" t="str">
        <f>IF($B3670=2025,$P3670,"")</f>
        <v/>
      </c>
    </row>
    <row r="3671" spans="1:28" x14ac:dyDescent="0.25">
      <c r="A3671" s="3">
        <v>1377</v>
      </c>
      <c r="B3671" s="3">
        <v>2016</v>
      </c>
      <c r="C3671" s="3" t="s">
        <v>179</v>
      </c>
      <c r="D3671" s="4">
        <f>DATE(B3671,N3671,M3671)</f>
        <v>42734</v>
      </c>
      <c r="E3671" s="5">
        <v>0</v>
      </c>
      <c r="F3671" s="6" t="s">
        <v>14</v>
      </c>
      <c r="G3671" s="7" t="s">
        <v>15</v>
      </c>
      <c r="H3671" s="7"/>
      <c r="I3671" s="1" t="s">
        <v>95</v>
      </c>
      <c r="J3671" s="1" t="s">
        <v>2555</v>
      </c>
      <c r="K3671" s="6" t="s">
        <v>34</v>
      </c>
      <c r="L3671" s="6">
        <v>5712</v>
      </c>
      <c r="M3671" s="6">
        <v>30</v>
      </c>
      <c r="N3671" s="6">
        <v>12</v>
      </c>
      <c r="O3671" s="6" t="s">
        <v>35</v>
      </c>
      <c r="P3671" s="6">
        <v>1</v>
      </c>
      <c r="Q3671" s="16" t="str">
        <f>IF($B3671=2014,$P3671,"")</f>
        <v/>
      </c>
      <c r="R3671" s="16" t="str">
        <f>IF($B3671=2015,$P3671,"")</f>
        <v/>
      </c>
      <c r="S3671" s="16">
        <f>IF($B3671=2016,$P3671,"")</f>
        <v>1</v>
      </c>
      <c r="T3671" s="16" t="str">
        <f>IF($B3671=2017,$P3671,"")</f>
        <v/>
      </c>
      <c r="U3671" s="16" t="str">
        <f>IF($B3671=2018,$P3671,"")</f>
        <v/>
      </c>
      <c r="V3671" s="16" t="str">
        <f>IF($B3671=2019,$P3671,"")</f>
        <v/>
      </c>
      <c r="W3671" s="16" t="str">
        <f>IF($B3671=2020,$P3671,"")</f>
        <v/>
      </c>
      <c r="X3671" s="6" t="str">
        <f>IF($B3671=2021,$P3671,"")</f>
        <v/>
      </c>
      <c r="Y3671" s="6" t="str">
        <f>IF($B3671=2022,$P3671,"")</f>
        <v/>
      </c>
      <c r="Z3671" s="6" t="str">
        <f>IF($B3671=2023,$P3671,"")</f>
        <v/>
      </c>
      <c r="AA3671" s="6" t="str">
        <f>IF($B3671=2024,$P3671,"")</f>
        <v/>
      </c>
      <c r="AB3671" s="16" t="str">
        <f>IF($B3671=2025,$P3671,"")</f>
        <v/>
      </c>
    </row>
    <row r="3672" spans="1:28" x14ac:dyDescent="0.25">
      <c r="A3672" s="3">
        <v>1377</v>
      </c>
      <c r="B3672" s="3">
        <v>2017</v>
      </c>
      <c r="C3672" s="3" t="s">
        <v>903</v>
      </c>
      <c r="D3672" s="4">
        <f>DATE(B3672,N3672,M3672)</f>
        <v>42745</v>
      </c>
      <c r="E3672" s="5">
        <v>706</v>
      </c>
      <c r="F3672" s="6" t="s">
        <v>14</v>
      </c>
      <c r="G3672" s="7" t="s">
        <v>15</v>
      </c>
      <c r="H3672" s="7"/>
      <c r="I3672" s="1" t="s">
        <v>95</v>
      </c>
      <c r="J3672" s="1" t="s">
        <v>2556</v>
      </c>
      <c r="K3672" s="6" t="s">
        <v>25</v>
      </c>
      <c r="L3672" s="6">
        <v>5713</v>
      </c>
      <c r="M3672" s="6">
        <v>10</v>
      </c>
      <c r="N3672" s="6">
        <v>1</v>
      </c>
      <c r="P3672" s="6">
        <v>1</v>
      </c>
      <c r="Q3672" s="16" t="str">
        <f>IF($B3672=2014,$P3672,"")</f>
        <v/>
      </c>
      <c r="R3672" s="16" t="str">
        <f>IF($B3672=2015,$P3672,"")</f>
        <v/>
      </c>
      <c r="S3672" s="16" t="str">
        <f>IF($B3672=2016,$P3672,"")</f>
        <v/>
      </c>
      <c r="T3672" s="16">
        <f>IF($B3672=2017,$P3672,"")</f>
        <v>1</v>
      </c>
      <c r="U3672" s="16" t="str">
        <f>IF($B3672=2018,$P3672,"")</f>
        <v/>
      </c>
      <c r="V3672" s="16" t="str">
        <f>IF($B3672=2019,$P3672,"")</f>
        <v/>
      </c>
      <c r="W3672" s="16" t="str">
        <f>IF($B3672=2020,$P3672,"")</f>
        <v/>
      </c>
      <c r="X3672" s="6" t="str">
        <f>IF($B3672=2021,$P3672,"")</f>
        <v/>
      </c>
      <c r="Y3672" s="6" t="str">
        <f>IF($B3672=2022,$P3672,"")</f>
        <v/>
      </c>
      <c r="Z3672" s="6" t="str">
        <f>IF($B3672=2023,$P3672,"")</f>
        <v/>
      </c>
      <c r="AA3672" s="6" t="str">
        <f>IF($B3672=2024,$P3672,"")</f>
        <v/>
      </c>
      <c r="AB3672" s="16" t="str">
        <f>IF($B3672=2025,$P3672,"")</f>
        <v/>
      </c>
    </row>
    <row r="3673" spans="1:28" x14ac:dyDescent="0.25">
      <c r="A3673" s="3">
        <v>1377</v>
      </c>
      <c r="B3673" s="3">
        <v>2017</v>
      </c>
      <c r="C3673" s="3" t="s">
        <v>1029</v>
      </c>
      <c r="D3673" s="4">
        <f>DATE(B3673,N3673,M3673)</f>
        <v>43009</v>
      </c>
      <c r="E3673" s="5">
        <v>500</v>
      </c>
      <c r="F3673" s="6" t="s">
        <v>14</v>
      </c>
      <c r="G3673" s="6" t="s">
        <v>15</v>
      </c>
      <c r="H3673" s="7"/>
      <c r="I3673" s="1" t="s">
        <v>95</v>
      </c>
      <c r="J3673" s="8" t="s">
        <v>96</v>
      </c>
      <c r="K3673" s="6" t="s">
        <v>34</v>
      </c>
      <c r="L3673" s="6">
        <v>5806</v>
      </c>
      <c r="M3673" s="6">
        <v>1</v>
      </c>
      <c r="N3673" s="6">
        <v>10</v>
      </c>
      <c r="O3673" s="6" t="s">
        <v>35</v>
      </c>
      <c r="P3673" s="6">
        <v>1</v>
      </c>
      <c r="Q3673" s="16" t="str">
        <f>IF($B3673=2014,$P3673,"")</f>
        <v/>
      </c>
      <c r="R3673" s="16" t="str">
        <f>IF($B3673=2015,$P3673,"")</f>
        <v/>
      </c>
      <c r="S3673" s="16" t="str">
        <f>IF($B3673=2016,$P3673,"")</f>
        <v/>
      </c>
      <c r="T3673" s="16">
        <f>IF($B3673=2017,$P3673,"")</f>
        <v>1</v>
      </c>
      <c r="U3673" s="16" t="str">
        <f>IF($B3673=2018,$P3673,"")</f>
        <v/>
      </c>
      <c r="V3673" s="16" t="str">
        <f>IF($B3673=2019,$P3673,"")</f>
        <v/>
      </c>
      <c r="W3673" s="16" t="str">
        <f>IF($B3673=2020,$P3673,"")</f>
        <v/>
      </c>
      <c r="X3673" s="6" t="str">
        <f>IF($B3673=2021,$P3673,"")</f>
        <v/>
      </c>
      <c r="Y3673" s="6" t="str">
        <f>IF($B3673=2022,$P3673,"")</f>
        <v/>
      </c>
      <c r="Z3673" s="6" t="str">
        <f>IF($B3673=2023,$P3673,"")</f>
        <v/>
      </c>
      <c r="AA3673" s="6" t="str">
        <f>IF($B3673=2024,$P3673,"")</f>
        <v/>
      </c>
      <c r="AB3673" s="16" t="str">
        <f>IF($B3673=2025,$P3673,"")</f>
        <v/>
      </c>
    </row>
    <row r="3674" spans="1:28" x14ac:dyDescent="0.25">
      <c r="A3674" s="3">
        <v>1377</v>
      </c>
      <c r="B3674" s="3">
        <v>2017</v>
      </c>
      <c r="C3674" s="3" t="s">
        <v>2557</v>
      </c>
      <c r="D3674" s="4">
        <f>DATE(B3674,N3674,M3674)</f>
        <v>43034</v>
      </c>
      <c r="E3674" s="5">
        <v>0</v>
      </c>
      <c r="F3674" s="6" t="s">
        <v>14</v>
      </c>
      <c r="G3674" s="6" t="s">
        <v>15</v>
      </c>
      <c r="H3674" s="7"/>
      <c r="I3674" s="1" t="s">
        <v>95</v>
      </c>
      <c r="J3674" s="8" t="s">
        <v>96</v>
      </c>
      <c r="K3674" s="6" t="s">
        <v>34</v>
      </c>
      <c r="L3674" s="6">
        <v>5808</v>
      </c>
      <c r="M3674" s="6">
        <v>26</v>
      </c>
      <c r="N3674" s="6">
        <v>10</v>
      </c>
      <c r="O3674" s="6" t="s">
        <v>35</v>
      </c>
      <c r="P3674" s="6">
        <v>1</v>
      </c>
      <c r="Q3674" s="16" t="str">
        <f>IF($B3674=2014,$P3674,"")</f>
        <v/>
      </c>
      <c r="R3674" s="16" t="str">
        <f>IF($B3674=2015,$P3674,"")</f>
        <v/>
      </c>
      <c r="S3674" s="16" t="str">
        <f>IF($B3674=2016,$P3674,"")</f>
        <v/>
      </c>
      <c r="T3674" s="16">
        <f>IF($B3674=2017,$P3674,"")</f>
        <v>1</v>
      </c>
      <c r="U3674" s="16" t="str">
        <f>IF($B3674=2018,$P3674,"")</f>
        <v/>
      </c>
      <c r="V3674" s="16" t="str">
        <f>IF($B3674=2019,$P3674,"")</f>
        <v/>
      </c>
      <c r="W3674" s="16" t="str">
        <f>IF($B3674=2020,$P3674,"")</f>
        <v/>
      </c>
      <c r="X3674" s="6" t="str">
        <f>IF($B3674=2021,$P3674,"")</f>
        <v/>
      </c>
      <c r="Y3674" s="6" t="str">
        <f>IF($B3674=2022,$P3674,"")</f>
        <v/>
      </c>
      <c r="Z3674" s="6" t="str">
        <f>IF($B3674=2023,$P3674,"")</f>
        <v/>
      </c>
      <c r="AA3674" s="6" t="str">
        <f>IF($B3674=2024,$P3674,"")</f>
        <v/>
      </c>
      <c r="AB3674" s="16" t="str">
        <f>IF($B3674=2025,$P3674,"")</f>
        <v/>
      </c>
    </row>
    <row r="3675" spans="1:28" x14ac:dyDescent="0.25">
      <c r="A3675" s="3">
        <v>1377</v>
      </c>
      <c r="B3675" s="3">
        <v>2018</v>
      </c>
      <c r="C3675" s="3" t="s">
        <v>277</v>
      </c>
      <c r="D3675" s="4">
        <f>DATE(B3675,N3675,M3675)</f>
        <v>43372</v>
      </c>
      <c r="E3675" s="5">
        <v>2052</v>
      </c>
      <c r="F3675" s="6" t="s">
        <v>14</v>
      </c>
      <c r="G3675" s="6" t="s">
        <v>15</v>
      </c>
      <c r="I3675" s="1" t="s">
        <v>95</v>
      </c>
      <c r="J3675" s="8" t="s">
        <v>2548</v>
      </c>
      <c r="K3675" s="6" t="s">
        <v>1425</v>
      </c>
      <c r="L3675" s="6">
        <v>5906</v>
      </c>
      <c r="M3675" s="6">
        <v>29</v>
      </c>
      <c r="N3675" s="6">
        <v>9</v>
      </c>
      <c r="O3675" s="6" t="s">
        <v>81</v>
      </c>
      <c r="P3675" s="6">
        <v>1</v>
      </c>
      <c r="Q3675" s="16" t="str">
        <f>IF($B3675=2014,$P3675,"")</f>
        <v/>
      </c>
      <c r="R3675" s="16" t="str">
        <f>IF($B3675=2015,$P3675,"")</f>
        <v/>
      </c>
      <c r="S3675" s="16" t="str">
        <f>IF($B3675=2016,$P3675,"")</f>
        <v/>
      </c>
      <c r="T3675" s="16" t="str">
        <f>IF($B3675=2017,$P3675,"")</f>
        <v/>
      </c>
      <c r="U3675" s="16">
        <f>IF($B3675=2018,$P3675,"")</f>
        <v>1</v>
      </c>
      <c r="V3675" s="16" t="str">
        <f>IF($B3675=2019,$P3675,"")</f>
        <v/>
      </c>
      <c r="W3675" s="16" t="str">
        <f>IF($B3675=2020,$P3675,"")</f>
        <v/>
      </c>
      <c r="X3675" s="6" t="str">
        <f>IF($B3675=2021,$P3675,"")</f>
        <v/>
      </c>
      <c r="Y3675" s="6" t="str">
        <f>IF($B3675=2022,$P3675,"")</f>
        <v/>
      </c>
      <c r="Z3675" s="6" t="str">
        <f>IF($B3675=2023,$P3675,"")</f>
        <v/>
      </c>
      <c r="AA3675" s="6" t="str">
        <f>IF($B3675=2024,$P3675,"")</f>
        <v/>
      </c>
      <c r="AB3675" s="16" t="str">
        <f>IF($B3675=2025,$P3675,"")</f>
        <v/>
      </c>
    </row>
    <row r="3676" spans="1:28" x14ac:dyDescent="0.25">
      <c r="A3676" s="3">
        <v>1377</v>
      </c>
      <c r="B3676" s="3">
        <v>2018</v>
      </c>
      <c r="C3676" s="3" t="s">
        <v>496</v>
      </c>
      <c r="D3676" s="4">
        <f>DATE(B3676,N3676,M3676)</f>
        <v>43457</v>
      </c>
      <c r="E3676" s="5">
        <v>700</v>
      </c>
      <c r="F3676" s="6" t="s">
        <v>14</v>
      </c>
      <c r="G3676" s="6" t="s">
        <v>15</v>
      </c>
      <c r="I3676" s="1" t="s">
        <v>95</v>
      </c>
      <c r="J3676" s="1" t="s">
        <v>96</v>
      </c>
      <c r="K3676" s="6" t="s">
        <v>34</v>
      </c>
      <c r="L3676" s="6">
        <v>5912</v>
      </c>
      <c r="M3676" s="6">
        <v>23</v>
      </c>
      <c r="N3676" s="6">
        <v>12</v>
      </c>
      <c r="O3676" s="6" t="s">
        <v>35</v>
      </c>
      <c r="P3676" s="6">
        <v>1</v>
      </c>
      <c r="Q3676" s="16" t="str">
        <f>IF($B3676=2014,$P3676,"")</f>
        <v/>
      </c>
      <c r="R3676" s="16" t="str">
        <f>IF($B3676=2015,$P3676,"")</f>
        <v/>
      </c>
      <c r="S3676" s="16" t="str">
        <f>IF($B3676=2016,$P3676,"")</f>
        <v/>
      </c>
      <c r="T3676" s="16" t="str">
        <f>IF($B3676=2017,$P3676,"")</f>
        <v/>
      </c>
      <c r="U3676" s="16">
        <f>IF($B3676=2018,$P3676,"")</f>
        <v>1</v>
      </c>
      <c r="V3676" s="16" t="str">
        <f>IF($B3676=2019,$P3676,"")</f>
        <v/>
      </c>
      <c r="W3676" s="16" t="str">
        <f>IF($B3676=2020,$P3676,"")</f>
        <v/>
      </c>
      <c r="X3676" s="6" t="str">
        <f>IF($B3676=2021,$P3676,"")</f>
        <v/>
      </c>
      <c r="Y3676" s="6" t="str">
        <f>IF($B3676=2022,$P3676,"")</f>
        <v/>
      </c>
      <c r="Z3676" s="6" t="str">
        <f>IF($B3676=2023,$P3676,"")</f>
        <v/>
      </c>
      <c r="AA3676" s="6" t="str">
        <f>IF($B3676=2024,$P3676,"")</f>
        <v/>
      </c>
      <c r="AB3676" s="16" t="str">
        <f>IF($B3676=2025,$P3676,"")</f>
        <v/>
      </c>
    </row>
    <row r="3677" spans="1:28" x14ac:dyDescent="0.25">
      <c r="A3677" s="3">
        <v>1377</v>
      </c>
      <c r="B3677" s="3">
        <v>2019</v>
      </c>
      <c r="C3677" s="3" t="s">
        <v>898</v>
      </c>
      <c r="D3677" s="4">
        <f>DATE(B3677,N3677,M3677)</f>
        <v>43588</v>
      </c>
      <c r="E3677" s="5">
        <v>2100</v>
      </c>
      <c r="F3677" s="6" t="s">
        <v>14</v>
      </c>
      <c r="G3677" s="6" t="s">
        <v>15</v>
      </c>
      <c r="I3677" s="1" t="s">
        <v>95</v>
      </c>
      <c r="J3677" s="1" t="s">
        <v>2558</v>
      </c>
      <c r="K3677" s="6" t="s">
        <v>34</v>
      </c>
      <c r="L3677" s="6">
        <v>5920</v>
      </c>
      <c r="M3677" s="6">
        <v>3</v>
      </c>
      <c r="N3677" s="6">
        <v>5</v>
      </c>
      <c r="O3677" s="6" t="s">
        <v>35</v>
      </c>
      <c r="P3677" s="6">
        <v>1</v>
      </c>
      <c r="Q3677" s="16" t="str">
        <f>IF($B3677=2014,$P3677,"")</f>
        <v/>
      </c>
      <c r="R3677" s="16" t="str">
        <f>IF($B3677=2015,$P3677,"")</f>
        <v/>
      </c>
      <c r="S3677" s="16" t="str">
        <f>IF($B3677=2016,$P3677,"")</f>
        <v/>
      </c>
      <c r="T3677" s="16" t="str">
        <f>IF($B3677=2017,$P3677,"")</f>
        <v/>
      </c>
      <c r="U3677" s="16" t="str">
        <f>IF($B3677=2018,$P3677,"")</f>
        <v/>
      </c>
      <c r="V3677" s="16">
        <f>IF($B3677=2019,$P3677,"")</f>
        <v>1</v>
      </c>
      <c r="W3677" s="16" t="str">
        <f>IF($B3677=2020,$P3677,"")</f>
        <v/>
      </c>
      <c r="X3677" s="6" t="str">
        <f>IF($B3677=2021,$P3677,"")</f>
        <v/>
      </c>
      <c r="Y3677" s="6" t="str">
        <f>IF($B3677=2022,$P3677,"")</f>
        <v/>
      </c>
      <c r="Z3677" s="6" t="str">
        <f>IF($B3677=2023,$P3677,"")</f>
        <v/>
      </c>
      <c r="AA3677" s="6" t="str">
        <f>IF($B3677=2024,$P3677,"")</f>
        <v/>
      </c>
      <c r="AB3677" s="16" t="str">
        <f>IF($B3677=2025,$P3677,"")</f>
        <v/>
      </c>
    </row>
    <row r="3678" spans="1:28" x14ac:dyDescent="0.25">
      <c r="A3678" s="3">
        <v>1377</v>
      </c>
      <c r="B3678" s="3">
        <v>2019</v>
      </c>
      <c r="C3678" s="3" t="s">
        <v>2559</v>
      </c>
      <c r="D3678" s="4">
        <f>DATE(B3678,N3678,M3678)</f>
        <v>43617</v>
      </c>
      <c r="E3678" s="5">
        <v>2200</v>
      </c>
      <c r="F3678" s="6" t="s">
        <v>14</v>
      </c>
      <c r="G3678" s="6" t="s">
        <v>15</v>
      </c>
      <c r="I3678" s="1" t="s">
        <v>95</v>
      </c>
      <c r="J3678" s="8" t="s">
        <v>96</v>
      </c>
      <c r="K3678" s="6" t="s">
        <v>34</v>
      </c>
      <c r="L3678" s="6">
        <v>6001</v>
      </c>
      <c r="M3678" s="6">
        <v>1</v>
      </c>
      <c r="N3678" s="6">
        <v>6</v>
      </c>
      <c r="O3678" s="6" t="s">
        <v>35</v>
      </c>
      <c r="P3678" s="6">
        <v>1</v>
      </c>
      <c r="Q3678" s="16" t="str">
        <f>IF($B3678=2014,$P3678,"")</f>
        <v/>
      </c>
      <c r="R3678" s="16" t="str">
        <f>IF($B3678=2015,$P3678,"")</f>
        <v/>
      </c>
      <c r="S3678" s="16" t="str">
        <f>IF($B3678=2016,$P3678,"")</f>
        <v/>
      </c>
      <c r="T3678" s="16" t="str">
        <f>IF($B3678=2017,$P3678,"")</f>
        <v/>
      </c>
      <c r="U3678" s="16" t="str">
        <f>IF($B3678=2018,$P3678,"")</f>
        <v/>
      </c>
      <c r="V3678" s="16">
        <f>IF($B3678=2019,$P3678,"")</f>
        <v>1</v>
      </c>
      <c r="W3678" s="16" t="str">
        <f>IF($B3678=2020,$P3678,"")</f>
        <v/>
      </c>
      <c r="X3678" s="6" t="str">
        <f>IF($B3678=2021,$P3678,"")</f>
        <v/>
      </c>
      <c r="Y3678" s="6" t="str">
        <f>IF($B3678=2022,$P3678,"")</f>
        <v/>
      </c>
      <c r="Z3678" s="6" t="str">
        <f>IF($B3678=2023,$P3678,"")</f>
        <v/>
      </c>
      <c r="AA3678" s="6" t="str">
        <f>IF($B3678=2024,$P3678,"")</f>
        <v/>
      </c>
      <c r="AB3678" s="16" t="str">
        <f>IF($B3678=2025,$P3678,"")</f>
        <v/>
      </c>
    </row>
    <row r="3679" spans="1:28" x14ac:dyDescent="0.25">
      <c r="A3679" s="3">
        <v>1377</v>
      </c>
      <c r="B3679" s="3">
        <v>2019</v>
      </c>
      <c r="C3679" s="3" t="s">
        <v>44</v>
      </c>
      <c r="D3679" s="4">
        <f>DATE(B3679,N3679,M3679)</f>
        <v>43691</v>
      </c>
      <c r="E3679" s="5">
        <v>2002</v>
      </c>
      <c r="F3679" s="6" t="s">
        <v>14</v>
      </c>
      <c r="G3679" s="6" t="s">
        <v>15</v>
      </c>
      <c r="I3679" s="1" t="s">
        <v>95</v>
      </c>
      <c r="J3679" s="8" t="s">
        <v>2560</v>
      </c>
      <c r="K3679" s="6" t="s">
        <v>34</v>
      </c>
      <c r="L3679" s="6">
        <v>6003</v>
      </c>
      <c r="M3679" s="6">
        <v>14</v>
      </c>
      <c r="N3679" s="6">
        <v>8</v>
      </c>
      <c r="O3679" s="6" t="s">
        <v>35</v>
      </c>
      <c r="P3679" s="6">
        <v>1</v>
      </c>
      <c r="Q3679" s="16" t="str">
        <f>IF($B3679=2014,$P3679,"")</f>
        <v/>
      </c>
      <c r="R3679" s="16" t="str">
        <f>IF($B3679=2015,$P3679,"")</f>
        <v/>
      </c>
      <c r="S3679" s="16" t="str">
        <f>IF($B3679=2016,$P3679,"")</f>
        <v/>
      </c>
      <c r="T3679" s="16" t="str">
        <f>IF($B3679=2017,$P3679,"")</f>
        <v/>
      </c>
      <c r="U3679" s="16" t="str">
        <f>IF($B3679=2018,$P3679,"")</f>
        <v/>
      </c>
      <c r="V3679" s="16">
        <f>IF($B3679=2019,$P3679,"")</f>
        <v>1</v>
      </c>
      <c r="W3679" s="16" t="str">
        <f>IF($B3679=2020,$P3679,"")</f>
        <v/>
      </c>
      <c r="X3679" s="6" t="str">
        <f>IF($B3679=2021,$P3679,"")</f>
        <v/>
      </c>
      <c r="Y3679" s="6" t="str">
        <f>IF($B3679=2022,$P3679,"")</f>
        <v/>
      </c>
      <c r="Z3679" s="6" t="str">
        <f>IF($B3679=2023,$P3679,"")</f>
        <v/>
      </c>
      <c r="AA3679" s="6" t="str">
        <f>IF($B3679=2024,$P3679,"")</f>
        <v/>
      </c>
      <c r="AB3679" s="16" t="str">
        <f>IF($B3679=2025,$P3679,"")</f>
        <v/>
      </c>
    </row>
    <row r="3680" spans="1:28" x14ac:dyDescent="0.25">
      <c r="A3680" s="3">
        <v>1377</v>
      </c>
      <c r="B3680" s="3">
        <v>2019</v>
      </c>
      <c r="C3680" s="3" t="s">
        <v>278</v>
      </c>
      <c r="D3680" s="4">
        <f>DATE(B3680,N3680,M3680)</f>
        <v>43734</v>
      </c>
      <c r="E3680" s="5">
        <v>2100</v>
      </c>
      <c r="F3680" s="6" t="s">
        <v>14</v>
      </c>
      <c r="G3680" s="6" t="s">
        <v>15</v>
      </c>
      <c r="I3680" s="1" t="s">
        <v>95</v>
      </c>
      <c r="J3680" s="8" t="s">
        <v>96</v>
      </c>
      <c r="K3680" s="6" t="s">
        <v>34</v>
      </c>
      <c r="L3680" s="6">
        <v>6006</v>
      </c>
      <c r="M3680" s="6">
        <v>26</v>
      </c>
      <c r="N3680" s="6">
        <v>9</v>
      </c>
      <c r="O3680" s="6" t="s">
        <v>35</v>
      </c>
      <c r="P3680" s="6">
        <v>1</v>
      </c>
      <c r="Q3680" s="16" t="str">
        <f>IF($B3680=2014,$P3680,"")</f>
        <v/>
      </c>
      <c r="R3680" s="16" t="str">
        <f>IF($B3680=2015,$P3680,"")</f>
        <v/>
      </c>
      <c r="S3680" s="16" t="str">
        <f>IF($B3680=2016,$P3680,"")</f>
        <v/>
      </c>
      <c r="T3680" s="16" t="str">
        <f>IF($B3680=2017,$P3680,"")</f>
        <v/>
      </c>
      <c r="U3680" s="16" t="str">
        <f>IF($B3680=2018,$P3680,"")</f>
        <v/>
      </c>
      <c r="V3680" s="16">
        <f>IF($B3680=2019,$P3680,"")</f>
        <v>1</v>
      </c>
      <c r="W3680" s="16" t="str">
        <f>IF($B3680=2020,$P3680,"")</f>
        <v/>
      </c>
      <c r="X3680" s="6" t="str">
        <f>IF($B3680=2021,$P3680,"")</f>
        <v/>
      </c>
      <c r="Y3680" s="6" t="str">
        <f>IF($B3680=2022,$P3680,"")</f>
        <v/>
      </c>
      <c r="Z3680" s="6" t="str">
        <f>IF($B3680=2023,$P3680,"")</f>
        <v/>
      </c>
      <c r="AA3680" s="6" t="str">
        <f>IF($B3680=2024,$P3680,"")</f>
        <v/>
      </c>
      <c r="AB3680" s="16" t="str">
        <f>IF($B3680=2025,$P3680,"")</f>
        <v/>
      </c>
    </row>
    <row r="3681" spans="1:28" x14ac:dyDescent="0.25">
      <c r="A3681" s="3">
        <v>1377</v>
      </c>
      <c r="B3681" s="3">
        <v>2020</v>
      </c>
      <c r="C3681" s="3" t="s">
        <v>1894</v>
      </c>
      <c r="D3681" s="4">
        <f>DATE(B3681,N3681,M3681)</f>
        <v>43925</v>
      </c>
      <c r="E3681" s="5">
        <v>2100</v>
      </c>
      <c r="F3681" s="6" t="s">
        <v>14</v>
      </c>
      <c r="G3681" s="6" t="s">
        <v>15</v>
      </c>
      <c r="I3681" s="1" t="s">
        <v>95</v>
      </c>
      <c r="J3681" s="1" t="s">
        <v>2555</v>
      </c>
      <c r="K3681" s="6" t="s">
        <v>34</v>
      </c>
      <c r="L3681" s="6">
        <v>6019</v>
      </c>
      <c r="M3681" s="6">
        <v>4</v>
      </c>
      <c r="N3681" s="6">
        <v>4</v>
      </c>
      <c r="O3681" s="6" t="s">
        <v>35</v>
      </c>
      <c r="P3681" s="6">
        <v>1</v>
      </c>
      <c r="Q3681" s="16" t="str">
        <f>IF($B3681=2014,$P3681,"")</f>
        <v/>
      </c>
      <c r="R3681" s="16" t="str">
        <f>IF($B3681=2015,$P3681,"")</f>
        <v/>
      </c>
      <c r="S3681" s="16" t="str">
        <f>IF($B3681=2016,$P3681,"")</f>
        <v/>
      </c>
      <c r="T3681" s="16" t="str">
        <f>IF($B3681=2017,$P3681,"")</f>
        <v/>
      </c>
      <c r="U3681" s="16" t="str">
        <f>IF($B3681=2018,$P3681,"")</f>
        <v/>
      </c>
      <c r="V3681" s="16" t="str">
        <f>IF($B3681=2019,$P3681,"")</f>
        <v/>
      </c>
      <c r="W3681" s="16">
        <f>IF($B3681=2020,$P3681,"")</f>
        <v>1</v>
      </c>
      <c r="X3681" s="6" t="str">
        <f>IF($B3681=2021,$P3681,"")</f>
        <v/>
      </c>
      <c r="Y3681" s="6" t="str">
        <f>IF($B3681=2022,$P3681,"")</f>
        <v/>
      </c>
      <c r="Z3681" s="6" t="str">
        <f>IF($B3681=2023,$P3681,"")</f>
        <v/>
      </c>
      <c r="AA3681" s="6" t="str">
        <f>IF($B3681=2024,$P3681,"")</f>
        <v/>
      </c>
      <c r="AB3681" s="16" t="str">
        <f>IF($B3681=2025,$P3681,"")</f>
        <v/>
      </c>
    </row>
    <row r="3682" spans="1:28" x14ac:dyDescent="0.25">
      <c r="A3682" s="3">
        <v>1377</v>
      </c>
      <c r="B3682" s="3">
        <v>2020</v>
      </c>
      <c r="C3682" s="3" t="s">
        <v>94</v>
      </c>
      <c r="D3682" s="4">
        <f>DATE(B3682,N3682,M3682)</f>
        <v>43998</v>
      </c>
      <c r="E3682" s="5">
        <v>0</v>
      </c>
      <c r="F3682" s="7" t="s">
        <v>14</v>
      </c>
      <c r="G3682" s="7" t="s">
        <v>15</v>
      </c>
      <c r="H3682" s="7"/>
      <c r="I3682" s="1" t="s">
        <v>95</v>
      </c>
      <c r="J3682" s="1" t="s">
        <v>96</v>
      </c>
      <c r="K3682" s="6" t="s">
        <v>34</v>
      </c>
      <c r="L3682" s="6">
        <v>6101</v>
      </c>
      <c r="M3682" s="6">
        <v>16</v>
      </c>
      <c r="N3682" s="6">
        <v>6</v>
      </c>
      <c r="O3682" s="6" t="s">
        <v>35</v>
      </c>
      <c r="P3682" s="6">
        <v>1</v>
      </c>
      <c r="Q3682" s="16" t="str">
        <f>IF($B3682=2014,$P3682,"")</f>
        <v/>
      </c>
      <c r="R3682" s="16" t="str">
        <f>IF($B3682=2015,$P3682,"")</f>
        <v/>
      </c>
      <c r="S3682" s="16" t="str">
        <f>IF($B3682=2016,$P3682,"")</f>
        <v/>
      </c>
      <c r="T3682" s="16" t="str">
        <f>IF($B3682=2017,$P3682,"")</f>
        <v/>
      </c>
      <c r="U3682" s="16" t="str">
        <f>IF($B3682=2018,$P3682,"")</f>
        <v/>
      </c>
      <c r="V3682" s="16" t="str">
        <f>IF($B3682=2019,$P3682,"")</f>
        <v/>
      </c>
      <c r="W3682" s="16">
        <f>IF($B3682=2020,$P3682,"")</f>
        <v>1</v>
      </c>
      <c r="X3682" s="6" t="str">
        <f>IF($B3682=2021,$P3682,"")</f>
        <v/>
      </c>
      <c r="Y3682" s="6" t="str">
        <f>IF($B3682=2022,$P3682,"")</f>
        <v/>
      </c>
      <c r="Z3682" s="6" t="str">
        <f>IF($B3682=2023,$P3682,"")</f>
        <v/>
      </c>
      <c r="AA3682" s="6" t="str">
        <f>IF($B3682=2024,$P3682,"")</f>
        <v/>
      </c>
      <c r="AB3682" s="16" t="str">
        <f>IF($B3682=2025,$P3682,"")</f>
        <v/>
      </c>
    </row>
    <row r="3683" spans="1:28" x14ac:dyDescent="0.25">
      <c r="A3683" s="3">
        <v>1377</v>
      </c>
      <c r="B3683" s="3">
        <v>2020</v>
      </c>
      <c r="C3683" s="3" t="s">
        <v>496</v>
      </c>
      <c r="D3683" s="4">
        <f>DATE(B3683,N3683,M3683)</f>
        <v>44188</v>
      </c>
      <c r="E3683" s="5">
        <v>0</v>
      </c>
      <c r="F3683" s="7" t="s">
        <v>14</v>
      </c>
      <c r="G3683" s="6" t="s">
        <v>15</v>
      </c>
      <c r="I3683" s="1" t="s">
        <v>95</v>
      </c>
      <c r="J3683" s="1" t="s">
        <v>96</v>
      </c>
      <c r="K3683" s="6" t="s">
        <v>34</v>
      </c>
      <c r="L3683" s="6">
        <v>6112</v>
      </c>
      <c r="M3683" s="6">
        <v>23</v>
      </c>
      <c r="N3683" s="6">
        <v>12</v>
      </c>
      <c r="O3683" s="6" t="s">
        <v>35</v>
      </c>
      <c r="P3683" s="6">
        <v>1</v>
      </c>
      <c r="Q3683" s="16" t="str">
        <f>IF($B3683=2014,$P3683,"")</f>
        <v/>
      </c>
      <c r="R3683" s="16" t="str">
        <f>IF($B3683=2015,$P3683,"")</f>
        <v/>
      </c>
      <c r="S3683" s="16" t="str">
        <f>IF($B3683=2016,$P3683,"")</f>
        <v/>
      </c>
      <c r="T3683" s="16" t="str">
        <f>IF($B3683=2017,$P3683,"")</f>
        <v/>
      </c>
      <c r="U3683" s="16" t="str">
        <f>IF($B3683=2018,$P3683,"")</f>
        <v/>
      </c>
      <c r="V3683" s="16" t="str">
        <f>IF($B3683=2019,$P3683,"")</f>
        <v/>
      </c>
      <c r="W3683" s="16">
        <f>IF($B3683=2020,$P3683,"")</f>
        <v>1</v>
      </c>
      <c r="X3683" s="6" t="str">
        <f>IF($B3683=2021,$P3683,"")</f>
        <v/>
      </c>
      <c r="Y3683" s="6" t="str">
        <f>IF($B3683=2022,$P3683,"")</f>
        <v/>
      </c>
      <c r="Z3683" s="6" t="str">
        <f>IF($B3683=2023,$P3683,"")</f>
        <v/>
      </c>
      <c r="AA3683" s="6" t="str">
        <f>IF($B3683=2024,$P3683,"")</f>
        <v/>
      </c>
      <c r="AB3683" s="16" t="str">
        <f>IF($B3683=2025,$P3683,"")</f>
        <v/>
      </c>
    </row>
    <row r="3684" spans="1:28" x14ac:dyDescent="0.25">
      <c r="A3684" s="3">
        <v>1377</v>
      </c>
      <c r="B3684" s="3">
        <v>2021</v>
      </c>
      <c r="C3684" s="3" t="s">
        <v>647</v>
      </c>
      <c r="D3684" s="4">
        <f>DATE(B3684,N3684,M3684)</f>
        <v>44255</v>
      </c>
      <c r="E3684" s="5">
        <v>100</v>
      </c>
      <c r="F3684" s="7" t="s">
        <v>14</v>
      </c>
      <c r="G3684" s="7" t="s">
        <v>15</v>
      </c>
      <c r="H3684" s="7"/>
      <c r="I3684" s="1" t="s">
        <v>95</v>
      </c>
      <c r="J3684" s="1" t="s">
        <v>96</v>
      </c>
      <c r="K3684" s="6" t="s">
        <v>34</v>
      </c>
      <c r="L3684" s="6">
        <v>6117</v>
      </c>
      <c r="M3684" s="6">
        <v>28</v>
      </c>
      <c r="N3684" s="6">
        <v>2</v>
      </c>
      <c r="O3684" s="6" t="s">
        <v>35</v>
      </c>
      <c r="P3684" s="6">
        <v>1</v>
      </c>
      <c r="Q3684" s="16" t="str">
        <f>IF($B3684=2014,$P3684,"")</f>
        <v/>
      </c>
      <c r="R3684" s="16" t="str">
        <f>IF($B3684=2015,$P3684,"")</f>
        <v/>
      </c>
      <c r="S3684" s="16" t="str">
        <f>IF($B3684=2016,$P3684,"")</f>
        <v/>
      </c>
      <c r="T3684" s="16" t="str">
        <f>IF($B3684=2017,$P3684,"")</f>
        <v/>
      </c>
      <c r="U3684" s="16" t="str">
        <f>IF($B3684=2018,$P3684,"")</f>
        <v/>
      </c>
      <c r="V3684" s="16" t="str">
        <f>IF($B3684=2019,$P3684,"")</f>
        <v/>
      </c>
      <c r="W3684" s="16" t="str">
        <f>IF($B3684=2020,$P3684,"")</f>
        <v/>
      </c>
      <c r="X3684" s="6">
        <f>IF($B3684=2021,$P3684,"")</f>
        <v>1</v>
      </c>
      <c r="Y3684" s="6" t="str">
        <f>IF($B3684=2022,$P3684,"")</f>
        <v/>
      </c>
      <c r="Z3684" s="6" t="str">
        <f>IF($B3684=2023,$P3684,"")</f>
        <v/>
      </c>
      <c r="AA3684" s="6" t="str">
        <f>IF($B3684=2024,$P3684,"")</f>
        <v/>
      </c>
      <c r="AB3684" s="16" t="str">
        <f>IF($B3684=2025,$P3684,"")</f>
        <v/>
      </c>
    </row>
    <row r="3685" spans="1:28" x14ac:dyDescent="0.25">
      <c r="A3685" s="3">
        <v>1377</v>
      </c>
      <c r="B3685" s="3">
        <v>2021</v>
      </c>
      <c r="C3685" s="3" t="s">
        <v>1401</v>
      </c>
      <c r="D3685" s="4">
        <f>DATE(B3685,N3685,M3685)</f>
        <v>44295</v>
      </c>
      <c r="E3685" s="5">
        <v>400</v>
      </c>
      <c r="F3685" s="6" t="s">
        <v>14</v>
      </c>
      <c r="G3685" s="6" t="s">
        <v>15</v>
      </c>
      <c r="I3685" s="1" t="s">
        <v>95</v>
      </c>
      <c r="J3685" s="1" t="s">
        <v>96</v>
      </c>
      <c r="K3685" s="6" t="s">
        <v>34</v>
      </c>
      <c r="L3685" s="6">
        <v>6120</v>
      </c>
      <c r="M3685" s="6">
        <v>9</v>
      </c>
      <c r="N3685" s="6">
        <v>4</v>
      </c>
      <c r="O3685" s="6" t="s">
        <v>35</v>
      </c>
      <c r="P3685" s="6">
        <v>1</v>
      </c>
      <c r="Q3685" s="16" t="str">
        <f>IF($B3685=2014,$P3685,"")</f>
        <v/>
      </c>
      <c r="R3685" s="16" t="str">
        <f>IF($B3685=2015,$P3685,"")</f>
        <v/>
      </c>
      <c r="S3685" s="16" t="str">
        <f>IF($B3685=2016,$P3685,"")</f>
        <v/>
      </c>
      <c r="T3685" s="16" t="str">
        <f>IF($B3685=2017,$P3685,"")</f>
        <v/>
      </c>
      <c r="U3685" s="16" t="str">
        <f>IF($B3685=2018,$P3685,"")</f>
        <v/>
      </c>
      <c r="V3685" s="16" t="str">
        <f>IF($B3685=2019,$P3685,"")</f>
        <v/>
      </c>
      <c r="W3685" s="16" t="str">
        <f>IF($B3685=2020,$P3685,"")</f>
        <v/>
      </c>
      <c r="X3685" s="6">
        <f>IF($B3685=2021,$P3685,"")</f>
        <v>1</v>
      </c>
      <c r="Y3685" s="6" t="str">
        <f>IF($B3685=2022,$P3685,"")</f>
        <v/>
      </c>
      <c r="Z3685" s="6" t="str">
        <f>IF($B3685=2023,$P3685,"")</f>
        <v/>
      </c>
      <c r="AA3685" s="6" t="str">
        <f>IF($B3685=2024,$P3685,"")</f>
        <v/>
      </c>
      <c r="AB3685" s="16" t="str">
        <f>IF($B3685=2025,$P3685,"")</f>
        <v/>
      </c>
    </row>
    <row r="3686" spans="1:28" x14ac:dyDescent="0.25">
      <c r="A3686" s="3">
        <v>1377</v>
      </c>
      <c r="B3686" s="3">
        <v>2021</v>
      </c>
      <c r="C3686" s="3" t="s">
        <v>893</v>
      </c>
      <c r="D3686" s="4">
        <v>44354</v>
      </c>
      <c r="E3686" s="5">
        <v>300</v>
      </c>
      <c r="F3686" s="6" t="s">
        <v>14</v>
      </c>
      <c r="G3686" s="6" t="s">
        <v>15</v>
      </c>
      <c r="I3686" s="1" t="s">
        <v>95</v>
      </c>
      <c r="J3686" s="1" t="s">
        <v>3779</v>
      </c>
      <c r="K3686" s="6" t="s">
        <v>34</v>
      </c>
      <c r="L3686" s="6">
        <v>6201</v>
      </c>
      <c r="M3686" s="6">
        <v>7</v>
      </c>
      <c r="N3686" s="6">
        <v>6</v>
      </c>
      <c r="O3686" s="6" t="s">
        <v>35</v>
      </c>
      <c r="P3686" s="6">
        <v>1</v>
      </c>
      <c r="Q3686" s="16" t="str">
        <f>IF($B3686=2014,$P3686,"")</f>
        <v/>
      </c>
      <c r="R3686" s="16" t="str">
        <f>IF($B3686=2015,$P3686,"")</f>
        <v/>
      </c>
      <c r="S3686" s="16" t="str">
        <f>IF($B3686=2016,$P3686,"")</f>
        <v/>
      </c>
      <c r="T3686" s="16" t="str">
        <f>IF($B3686=2017,$P3686,"")</f>
        <v/>
      </c>
      <c r="U3686" s="16" t="str">
        <f>IF($B3686=2018,$P3686,"")</f>
        <v/>
      </c>
      <c r="V3686" s="16" t="str">
        <f>IF($B3686=2019,$P3686,"")</f>
        <v/>
      </c>
      <c r="W3686" s="16" t="str">
        <f>IF($B3686=2020,$P3686,"")</f>
        <v/>
      </c>
      <c r="X3686" s="6">
        <f>IF($B3686=2021,$P3686,"")</f>
        <v>1</v>
      </c>
      <c r="Y3686" s="6" t="str">
        <f>IF($B3686=2022,$P3686,"")</f>
        <v/>
      </c>
      <c r="Z3686" s="6" t="str">
        <f>IF($B3686=2023,$P3686,"")</f>
        <v/>
      </c>
      <c r="AA3686" s="6" t="str">
        <f>IF($B3686=2024,$P3686,"")</f>
        <v/>
      </c>
      <c r="AB3686" s="16" t="str">
        <f>IF($B3686=2025,$P3686,"")</f>
        <v/>
      </c>
    </row>
    <row r="3687" spans="1:28" ht="24" x14ac:dyDescent="0.25">
      <c r="A3687" s="3">
        <v>1377</v>
      </c>
      <c r="B3687" s="3">
        <v>2021</v>
      </c>
      <c r="C3687" s="3" t="s">
        <v>1256</v>
      </c>
      <c r="D3687" s="4">
        <v>44439</v>
      </c>
      <c r="E3687" s="5">
        <v>359</v>
      </c>
      <c r="F3687" s="6" t="s">
        <v>14</v>
      </c>
      <c r="G3687" s="6" t="s">
        <v>15</v>
      </c>
      <c r="I3687" s="1" t="s">
        <v>95</v>
      </c>
      <c r="J3687" s="1" t="s">
        <v>3780</v>
      </c>
      <c r="K3687" s="6" t="s">
        <v>38</v>
      </c>
      <c r="L3687" s="6">
        <v>6204</v>
      </c>
      <c r="M3687" s="6">
        <v>31</v>
      </c>
      <c r="N3687" s="6">
        <v>8</v>
      </c>
      <c r="P3687" s="6">
        <v>1</v>
      </c>
      <c r="Q3687" s="16" t="str">
        <f>IF($B3687=2014,$P3687,"")</f>
        <v/>
      </c>
      <c r="R3687" s="16" t="str">
        <f>IF($B3687=2015,$P3687,"")</f>
        <v/>
      </c>
      <c r="S3687" s="16" t="str">
        <f>IF($B3687=2016,$P3687,"")</f>
        <v/>
      </c>
      <c r="T3687" s="16" t="str">
        <f>IF($B3687=2017,$P3687,"")</f>
        <v/>
      </c>
      <c r="U3687" s="16" t="str">
        <f>IF($B3687=2018,$P3687,"")</f>
        <v/>
      </c>
      <c r="V3687" s="16" t="str">
        <f>IF($B3687=2019,$P3687,"")</f>
        <v/>
      </c>
      <c r="W3687" s="16" t="str">
        <f>IF($B3687=2020,$P3687,"")</f>
        <v/>
      </c>
      <c r="X3687" s="6">
        <f>IF($B3687=2021,$P3687,"")</f>
        <v>1</v>
      </c>
      <c r="Y3687" s="6" t="str">
        <f>IF($B3687=2022,$P3687,"")</f>
        <v/>
      </c>
      <c r="Z3687" s="6" t="str">
        <f>IF($B3687=2023,$P3687,"")</f>
        <v/>
      </c>
      <c r="AA3687" s="6" t="str">
        <f>IF($B3687=2024,$P3687,"")</f>
        <v/>
      </c>
      <c r="AB3687" s="16" t="str">
        <f>IF($B3687=2025,$P3687,"")</f>
        <v/>
      </c>
    </row>
    <row r="3688" spans="1:28" x14ac:dyDescent="0.25">
      <c r="A3688" s="3">
        <v>1377</v>
      </c>
      <c r="B3688" s="3">
        <v>2021</v>
      </c>
      <c r="C3688" s="3" t="s">
        <v>171</v>
      </c>
      <c r="D3688" s="4">
        <v>44550</v>
      </c>
      <c r="E3688" s="5">
        <v>702</v>
      </c>
      <c r="F3688" s="7" t="s">
        <v>14</v>
      </c>
      <c r="G3688" s="7" t="s">
        <v>15</v>
      </c>
      <c r="H3688" s="7"/>
      <c r="I3688" s="1" t="s">
        <v>95</v>
      </c>
      <c r="J3688" s="1" t="s">
        <v>3781</v>
      </c>
      <c r="K3688" s="6" t="s">
        <v>3433</v>
      </c>
      <c r="L3688" s="6">
        <v>6214</v>
      </c>
      <c r="M3688" s="6">
        <v>20</v>
      </c>
      <c r="N3688" s="6">
        <v>12</v>
      </c>
      <c r="P3688" s="6">
        <v>1</v>
      </c>
      <c r="Q3688" s="16" t="str">
        <f>IF($B3688=2014,$P3688,"")</f>
        <v/>
      </c>
      <c r="R3688" s="16" t="str">
        <f>IF($B3688=2015,$P3688,"")</f>
        <v/>
      </c>
      <c r="S3688" s="16" t="str">
        <f>IF($B3688=2016,$P3688,"")</f>
        <v/>
      </c>
      <c r="T3688" s="16" t="str">
        <f>IF($B3688=2017,$P3688,"")</f>
        <v/>
      </c>
      <c r="U3688" s="16" t="str">
        <f>IF($B3688=2018,$P3688,"")</f>
        <v/>
      </c>
      <c r="V3688" s="16" t="str">
        <f>IF($B3688=2019,$P3688,"")</f>
        <v/>
      </c>
      <c r="W3688" s="16" t="str">
        <f>IF($B3688=2020,$P3688,"")</f>
        <v/>
      </c>
      <c r="X3688" s="6">
        <f>IF($B3688=2021,$P3688,"")</f>
        <v>1</v>
      </c>
      <c r="Y3688" s="6" t="str">
        <f>IF($B3688=2022,$P3688,"")</f>
        <v/>
      </c>
      <c r="Z3688" s="6" t="str">
        <f>IF($B3688=2023,$P3688,"")</f>
        <v/>
      </c>
      <c r="AA3688" s="6" t="str">
        <f>IF($B3688=2024,$P3688,"")</f>
        <v/>
      </c>
      <c r="AB3688" s="16" t="str">
        <f>IF($B3688=2025,$P3688,"")</f>
        <v/>
      </c>
    </row>
    <row r="3689" spans="1:28" x14ac:dyDescent="0.25">
      <c r="A3689" s="3">
        <v>1377</v>
      </c>
      <c r="B3689" s="3">
        <v>2022</v>
      </c>
      <c r="C3689" s="3" t="s">
        <v>1119</v>
      </c>
      <c r="D3689" s="4">
        <v>44646</v>
      </c>
      <c r="E3689" s="5">
        <v>58</v>
      </c>
      <c r="F3689" s="6" t="s">
        <v>14</v>
      </c>
      <c r="G3689" s="6" t="s">
        <v>15</v>
      </c>
      <c r="I3689" s="1" t="s">
        <v>95</v>
      </c>
      <c r="J3689" s="1" t="s">
        <v>96</v>
      </c>
      <c r="K3689" s="6" t="s">
        <v>34</v>
      </c>
      <c r="L3689" s="6">
        <v>6219</v>
      </c>
      <c r="M3689" s="6">
        <v>26</v>
      </c>
      <c r="N3689" s="6">
        <v>3</v>
      </c>
      <c r="O3689" s="6" t="s">
        <v>35</v>
      </c>
      <c r="P3689" s="6">
        <v>1</v>
      </c>
      <c r="Q3689" s="16" t="str">
        <f>IF($B3689=2014,$P3689,"")</f>
        <v/>
      </c>
      <c r="R3689" s="16" t="str">
        <f>IF($B3689=2015,$P3689,"")</f>
        <v/>
      </c>
      <c r="S3689" s="16" t="str">
        <f>IF($B3689=2016,$P3689,"")</f>
        <v/>
      </c>
      <c r="T3689" s="16" t="str">
        <f>IF($B3689=2017,$P3689,"")</f>
        <v/>
      </c>
      <c r="U3689" s="16" t="str">
        <f>IF($B3689=2018,$P3689,"")</f>
        <v/>
      </c>
      <c r="V3689" s="16" t="str">
        <f>IF($B3689=2019,$P3689,"")</f>
        <v/>
      </c>
      <c r="W3689" s="16" t="str">
        <f>IF($B3689=2020,$P3689,"")</f>
        <v/>
      </c>
      <c r="X3689" s="6" t="str">
        <f>IF($B3689=2021,$P3689,"")</f>
        <v/>
      </c>
      <c r="Y3689" s="6">
        <f>IF($B3689=2022,$P3689,"")</f>
        <v>1</v>
      </c>
      <c r="Z3689" s="6" t="str">
        <f>IF($B3689=2023,$P3689,"")</f>
        <v/>
      </c>
      <c r="AA3689" s="6" t="str">
        <f>IF($B3689=2024,$P3689,"")</f>
        <v/>
      </c>
      <c r="AB3689" s="16" t="str">
        <f>IF($B3689=2025,$P3689,"")</f>
        <v/>
      </c>
    </row>
    <row r="3690" spans="1:28" x14ac:dyDescent="0.25">
      <c r="A3690" s="3">
        <v>1377</v>
      </c>
      <c r="B3690" s="3">
        <v>2022</v>
      </c>
      <c r="C3690" s="3" t="s">
        <v>1936</v>
      </c>
      <c r="D3690" s="4">
        <f>DATE(B3690,N3690,M3690)</f>
        <v>44721</v>
      </c>
      <c r="E3690" s="5">
        <v>2103</v>
      </c>
      <c r="F3690" s="6" t="s">
        <v>14</v>
      </c>
      <c r="G3690" s="6" t="s">
        <v>15</v>
      </c>
      <c r="I3690" s="1" t="s">
        <v>95</v>
      </c>
      <c r="J3690" s="1" t="s">
        <v>4022</v>
      </c>
      <c r="K3690" s="6" t="s">
        <v>842</v>
      </c>
      <c r="L3690" s="6">
        <v>6301</v>
      </c>
      <c r="M3690" s="6">
        <v>9</v>
      </c>
      <c r="N3690" s="6">
        <v>6</v>
      </c>
      <c r="O3690" s="6" t="s">
        <v>81</v>
      </c>
      <c r="P3690" s="6">
        <v>1</v>
      </c>
      <c r="Q3690" s="16" t="str">
        <f>IF($B3690=2014,$P3690,"")</f>
        <v/>
      </c>
      <c r="R3690" s="16" t="str">
        <f>IF($B3690=2015,$P3690,"")</f>
        <v/>
      </c>
      <c r="S3690" s="16" t="str">
        <f>IF($B3690=2016,$P3690,"")</f>
        <v/>
      </c>
      <c r="T3690" s="16" t="str">
        <f>IF($B3690=2017,$P3690,"")</f>
        <v/>
      </c>
      <c r="U3690" s="16" t="str">
        <f>IF($B3690=2018,$P3690,"")</f>
        <v/>
      </c>
      <c r="V3690" s="16" t="str">
        <f>IF($B3690=2019,$P3690,"")</f>
        <v/>
      </c>
      <c r="W3690" s="16" t="str">
        <f>IF($B3690=2020,$P3690,"")</f>
        <v/>
      </c>
      <c r="X3690" s="6" t="str">
        <f>IF($B3690=2021,$P3690,"")</f>
        <v/>
      </c>
      <c r="Y3690" s="6">
        <f>IF($B3690=2022,$P3690,"")</f>
        <v>1</v>
      </c>
      <c r="Z3690" s="6" t="str">
        <f>IF($B3690=2023,$P3690,"")</f>
        <v/>
      </c>
      <c r="AA3690" s="6" t="str">
        <f>IF($B3690=2024,$P3690,"")</f>
        <v/>
      </c>
      <c r="AB3690" s="16" t="str">
        <f>IF($B3690=2025,$P3690,"")</f>
        <v/>
      </c>
    </row>
    <row r="3691" spans="1:28" x14ac:dyDescent="0.25">
      <c r="A3691" s="3">
        <v>1377</v>
      </c>
      <c r="B3691" s="3">
        <v>2022</v>
      </c>
      <c r="C3691" s="3" t="s">
        <v>3953</v>
      </c>
      <c r="D3691" s="4">
        <f>DATE(B3691,N3691,M3691)</f>
        <v>44724</v>
      </c>
      <c r="E3691" s="5">
        <v>2208</v>
      </c>
      <c r="F3691" s="6" t="s">
        <v>14</v>
      </c>
      <c r="G3691" s="6" t="s">
        <v>15</v>
      </c>
      <c r="I3691" s="1" t="s">
        <v>95</v>
      </c>
      <c r="J3691" s="1" t="s">
        <v>4023</v>
      </c>
      <c r="K3691" s="6" t="s">
        <v>25</v>
      </c>
      <c r="L3691" s="6">
        <v>6301</v>
      </c>
      <c r="M3691" s="6">
        <v>12</v>
      </c>
      <c r="N3691" s="6">
        <v>6</v>
      </c>
      <c r="P3691" s="6">
        <v>1</v>
      </c>
      <c r="Q3691" s="16" t="str">
        <f>IF($B3691=2014,$P3691,"")</f>
        <v/>
      </c>
      <c r="R3691" s="16" t="str">
        <f>IF($B3691=2015,$P3691,"")</f>
        <v/>
      </c>
      <c r="S3691" s="16" t="str">
        <f>IF($B3691=2016,$P3691,"")</f>
        <v/>
      </c>
      <c r="T3691" s="16" t="str">
        <f>IF($B3691=2017,$P3691,"")</f>
        <v/>
      </c>
      <c r="U3691" s="16" t="str">
        <f>IF($B3691=2018,$P3691,"")</f>
        <v/>
      </c>
      <c r="V3691" s="16" t="str">
        <f>IF($B3691=2019,$P3691,"")</f>
        <v/>
      </c>
      <c r="W3691" s="16" t="str">
        <f>IF($B3691=2020,$P3691,"")</f>
        <v/>
      </c>
      <c r="X3691" s="6" t="str">
        <f>IF($B3691=2021,$P3691,"")</f>
        <v/>
      </c>
      <c r="Y3691" s="6">
        <f>IF($B3691=2022,$P3691,"")</f>
        <v>1</v>
      </c>
      <c r="Z3691" s="6" t="str">
        <f>IF($B3691=2023,$P3691,"")</f>
        <v/>
      </c>
      <c r="AA3691" s="6" t="str">
        <f>IF($B3691=2024,$P3691,"")</f>
        <v/>
      </c>
      <c r="AB3691" s="16" t="str">
        <f>IF($B3691=2025,$P3691,"")</f>
        <v/>
      </c>
    </row>
    <row r="3692" spans="1:28" x14ac:dyDescent="0.25">
      <c r="A3692" s="3">
        <v>1377</v>
      </c>
      <c r="B3692" s="3">
        <v>2022</v>
      </c>
      <c r="C3692" s="3" t="s">
        <v>1534</v>
      </c>
      <c r="D3692" s="4">
        <f>DATE(B3692,N3692,M3692)</f>
        <v>44748</v>
      </c>
      <c r="E3692" s="5">
        <v>2300</v>
      </c>
      <c r="F3692" s="6" t="s">
        <v>14</v>
      </c>
      <c r="G3692" s="6" t="s">
        <v>15</v>
      </c>
      <c r="I3692" s="1" t="s">
        <v>95</v>
      </c>
      <c r="J3692" s="1" t="s">
        <v>96</v>
      </c>
      <c r="K3692" s="6" t="s">
        <v>34</v>
      </c>
      <c r="L3692" s="6">
        <v>6301</v>
      </c>
      <c r="M3692" s="6">
        <v>6</v>
      </c>
      <c r="N3692" s="6">
        <v>7</v>
      </c>
      <c r="O3692" s="6" t="s">
        <v>35</v>
      </c>
      <c r="P3692" s="6">
        <v>1</v>
      </c>
      <c r="Q3692" s="16" t="str">
        <f>IF($B3692=2014,$P3692,"")</f>
        <v/>
      </c>
      <c r="R3692" s="16" t="str">
        <f>IF($B3692=2015,$P3692,"")</f>
        <v/>
      </c>
      <c r="S3692" s="16" t="str">
        <f>IF($B3692=2016,$P3692,"")</f>
        <v/>
      </c>
      <c r="T3692" s="16" t="str">
        <f>IF($B3692=2017,$P3692,"")</f>
        <v/>
      </c>
      <c r="U3692" s="16" t="str">
        <f>IF($B3692=2018,$P3692,"")</f>
        <v/>
      </c>
      <c r="V3692" s="16" t="str">
        <f>IF($B3692=2019,$P3692,"")</f>
        <v/>
      </c>
      <c r="W3692" s="16" t="str">
        <f>IF($B3692=2020,$P3692,"")</f>
        <v/>
      </c>
      <c r="X3692" s="6" t="str">
        <f>IF($B3692=2021,$P3692,"")</f>
        <v/>
      </c>
      <c r="Y3692" s="6">
        <f>IF($B3692=2022,$P3692,"")</f>
        <v>1</v>
      </c>
      <c r="Z3692" s="6" t="str">
        <f>IF($B3692=2023,$P3692,"")</f>
        <v/>
      </c>
      <c r="AA3692" s="6" t="str">
        <f>IF($B3692=2024,$P3692,"")</f>
        <v/>
      </c>
      <c r="AB3692" s="16" t="str">
        <f>IF($B3692=2025,$P3692,"")</f>
        <v/>
      </c>
    </row>
    <row r="3693" spans="1:28" x14ac:dyDescent="0.25">
      <c r="A3693" s="3">
        <v>1377</v>
      </c>
      <c r="B3693" s="3">
        <v>2023</v>
      </c>
      <c r="C3693" s="3" t="s">
        <v>1287</v>
      </c>
      <c r="D3693" s="4">
        <f>DATE(B3693,N3693,M3693)</f>
        <v>44973</v>
      </c>
      <c r="E3693" s="5">
        <v>1800</v>
      </c>
      <c r="F3693" s="7" t="s">
        <v>14</v>
      </c>
      <c r="G3693" s="7" t="s">
        <v>15</v>
      </c>
      <c r="H3693" s="7"/>
      <c r="I3693" s="1" t="s">
        <v>95</v>
      </c>
      <c r="J3693" s="1" t="s">
        <v>5154</v>
      </c>
      <c r="K3693" s="6" t="s">
        <v>4403</v>
      </c>
      <c r="L3693" s="6">
        <v>6316</v>
      </c>
      <c r="M3693" s="6">
        <v>16</v>
      </c>
      <c r="N3693" s="6">
        <v>2</v>
      </c>
      <c r="P3693" s="6">
        <v>1</v>
      </c>
      <c r="Q3693" s="16" t="str">
        <f>IF($B3693=2014,$P3693,"")</f>
        <v/>
      </c>
      <c r="R3693" s="16" t="str">
        <f>IF($B3693=2015,$P3693,"")</f>
        <v/>
      </c>
      <c r="S3693" s="16" t="str">
        <f>IF($B3693=2016,$P3693,"")</f>
        <v/>
      </c>
      <c r="T3693" s="16" t="str">
        <f>IF($B3693=2017,$P3693,"")</f>
        <v/>
      </c>
      <c r="U3693" s="16" t="str">
        <f>IF($B3693=2018,$P3693,"")</f>
        <v/>
      </c>
      <c r="V3693" s="16" t="str">
        <f>IF($B3693=2019,$P3693,"")</f>
        <v/>
      </c>
      <c r="W3693" s="16" t="str">
        <f>IF($B3693=2020,$P3693,"")</f>
        <v/>
      </c>
      <c r="X3693" s="6" t="str">
        <f>IF($B3693=2021,$P3693,"")</f>
        <v/>
      </c>
      <c r="Y3693" s="6" t="str">
        <f>IF($B3693=2022,$P3693,"")</f>
        <v/>
      </c>
      <c r="Z3693" s="6">
        <f>IF($B3693=2023,$P3693,"")</f>
        <v>1</v>
      </c>
      <c r="AA3693" s="6" t="str">
        <f>IF($B3693=2024,$P3693,"")</f>
        <v/>
      </c>
      <c r="AB3693" s="16" t="str">
        <f>IF($B3693=2025,$P3693,"")</f>
        <v/>
      </c>
    </row>
    <row r="3694" spans="1:28" x14ac:dyDescent="0.25">
      <c r="A3694" s="3">
        <v>1377</v>
      </c>
      <c r="B3694" s="3">
        <v>2023</v>
      </c>
      <c r="C3694" s="3" t="s">
        <v>263</v>
      </c>
      <c r="D3694" s="4">
        <f>DATE(B3694,N3694,M3694)</f>
        <v>45220</v>
      </c>
      <c r="E3694" s="5">
        <v>1559</v>
      </c>
      <c r="F3694" s="6" t="s">
        <v>14</v>
      </c>
      <c r="G3694" s="7" t="s">
        <v>15</v>
      </c>
      <c r="H3694" s="7"/>
      <c r="I3694" s="1" t="s">
        <v>95</v>
      </c>
      <c r="J3694" s="1" t="s">
        <v>5830</v>
      </c>
      <c r="K3694" s="6" t="s">
        <v>842</v>
      </c>
      <c r="L3694" s="6">
        <v>6408</v>
      </c>
      <c r="M3694" s="6">
        <v>21</v>
      </c>
      <c r="N3694" s="6">
        <v>10</v>
      </c>
      <c r="O3694" s="6" t="s">
        <v>81</v>
      </c>
      <c r="P3694" s="6">
        <v>1</v>
      </c>
      <c r="Q3694" s="16" t="str">
        <f>IF($B3694=2014,$P3694,"")</f>
        <v/>
      </c>
      <c r="R3694" s="16" t="str">
        <f>IF($B3694=2015,$P3694,"")</f>
        <v/>
      </c>
      <c r="S3694" s="16" t="str">
        <f>IF($B3694=2016,$P3694,"")</f>
        <v/>
      </c>
      <c r="T3694" s="16" t="str">
        <f>IF($B3694=2017,$P3694,"")</f>
        <v/>
      </c>
      <c r="U3694" s="16" t="str">
        <f>IF($B3694=2018,$P3694,"")</f>
        <v/>
      </c>
      <c r="V3694" s="16" t="str">
        <f>IF($B3694=2019,$P3694,"")</f>
        <v/>
      </c>
      <c r="W3694" s="16" t="str">
        <f>IF($B3694=2020,$P3694,"")</f>
        <v/>
      </c>
      <c r="X3694" s="6" t="str">
        <f>IF($B3694=2021,$P3694,"")</f>
        <v/>
      </c>
      <c r="Y3694" s="6" t="str">
        <f>IF($B3694=2022,$P3694,"")</f>
        <v/>
      </c>
      <c r="Z3694" s="6">
        <f>IF($B3694=2023,$P3694,"")</f>
        <v>1</v>
      </c>
      <c r="AA3694" s="6" t="str">
        <f>IF($B3694=2024,$P3694,"")</f>
        <v/>
      </c>
      <c r="AB3694" s="16" t="str">
        <f>IF($B3694=2025,$P3694,"")</f>
        <v/>
      </c>
    </row>
    <row r="3695" spans="1:28" x14ac:dyDescent="0.25">
      <c r="A3695" s="3">
        <v>1377</v>
      </c>
      <c r="B3695" s="3">
        <v>2024</v>
      </c>
      <c r="C3695" s="3" t="s">
        <v>1856</v>
      </c>
      <c r="D3695" s="4">
        <f>DATE(B3695,N3695,M3695)</f>
        <v>45302</v>
      </c>
      <c r="E3695" s="5">
        <v>600</v>
      </c>
      <c r="F3695" s="7" t="s">
        <v>14</v>
      </c>
      <c r="G3695" s="7" t="s">
        <v>15</v>
      </c>
      <c r="H3695" s="7"/>
      <c r="I3695" s="1" t="s">
        <v>95</v>
      </c>
      <c r="J3695" s="1" t="s">
        <v>6146</v>
      </c>
      <c r="K3695" s="6" t="s">
        <v>4403</v>
      </c>
      <c r="L3695" s="6">
        <v>6414</v>
      </c>
      <c r="M3695" s="6">
        <v>11</v>
      </c>
      <c r="N3695" s="6">
        <v>1</v>
      </c>
      <c r="P3695" s="6">
        <v>1</v>
      </c>
      <c r="Q3695" s="16" t="str">
        <f>IF($B3695=2014,$P3695,"")</f>
        <v/>
      </c>
      <c r="R3695" s="16" t="str">
        <f>IF($B3695=2015,$P3695,"")</f>
        <v/>
      </c>
      <c r="S3695" s="16" t="str">
        <f>IF($B3695=2016,$P3695,"")</f>
        <v/>
      </c>
      <c r="T3695" s="16" t="str">
        <f>IF($B3695=2017,$P3695,"")</f>
        <v/>
      </c>
      <c r="U3695" s="16" t="str">
        <f>IF($B3695=2018,$P3695,"")</f>
        <v/>
      </c>
      <c r="V3695" s="16" t="str">
        <f>IF($B3695=2019,$P3695,"")</f>
        <v/>
      </c>
      <c r="W3695" s="16" t="str">
        <f>IF($B3695=2020,$P3695,"")</f>
        <v/>
      </c>
      <c r="X3695" s="6" t="str">
        <f>IF($B3695=2021,$P3695,"")</f>
        <v/>
      </c>
      <c r="Y3695" s="6" t="str">
        <f>IF($B3695=2022,$P3695,"")</f>
        <v/>
      </c>
      <c r="Z3695" s="6" t="str">
        <f>IF($B3695=2023,$P3695,"")</f>
        <v/>
      </c>
      <c r="AA3695" s="6">
        <f>IF($B3695=2024,$P3695,"")</f>
        <v>1</v>
      </c>
      <c r="AB3695" s="16" t="str">
        <f>IF($B3695=2025,$P3695,"")</f>
        <v/>
      </c>
    </row>
    <row r="3696" spans="1:28" x14ac:dyDescent="0.25">
      <c r="A3696" s="28">
        <v>1377</v>
      </c>
      <c r="B3696" s="28">
        <v>2024</v>
      </c>
      <c r="C3696" s="28" t="s">
        <v>1261</v>
      </c>
      <c r="D3696" s="29">
        <f>DATE(B3696,N3696,M3696)</f>
        <v>45577</v>
      </c>
      <c r="E3696" s="30">
        <v>0</v>
      </c>
      <c r="F3696" s="27" t="s">
        <v>14</v>
      </c>
      <c r="G3696" s="27" t="s">
        <v>15</v>
      </c>
      <c r="H3696" s="27"/>
      <c r="I3696" s="32" t="s">
        <v>6297</v>
      </c>
      <c r="J3696" s="33" t="s">
        <v>6346</v>
      </c>
      <c r="K3696" s="27" t="s">
        <v>34</v>
      </c>
      <c r="L3696" s="27">
        <v>6507</v>
      </c>
      <c r="M3696" s="27">
        <v>12</v>
      </c>
      <c r="N3696" s="27">
        <v>10</v>
      </c>
      <c r="O3696" s="27" t="s">
        <v>35</v>
      </c>
      <c r="P3696" s="6">
        <v>1</v>
      </c>
      <c r="Q3696" s="16" t="str">
        <f>IF($B3696=2014,$P3696,"")</f>
        <v/>
      </c>
      <c r="R3696" s="16" t="str">
        <f>IF($B3696=2015,$P3696,"")</f>
        <v/>
      </c>
      <c r="S3696" s="16" t="str">
        <f>IF($B3696=2016,$P3696,"")</f>
        <v/>
      </c>
      <c r="T3696" s="16" t="str">
        <f>IF($B3696=2017,$P3696,"")</f>
        <v/>
      </c>
      <c r="U3696" s="16" t="str">
        <f>IF($B3696=2018,$P3696,"")</f>
        <v/>
      </c>
      <c r="V3696" s="16" t="str">
        <f>IF($B3696=2019,$P3696,"")</f>
        <v/>
      </c>
      <c r="W3696" s="16" t="str">
        <f>IF($B3696=2020,$P3696,"")</f>
        <v/>
      </c>
      <c r="X3696" s="6" t="str">
        <f>IF($B3696=2021,$P3696,"")</f>
        <v/>
      </c>
      <c r="Y3696" s="6" t="str">
        <f>IF($B3696=2022,$P3696,"")</f>
        <v/>
      </c>
      <c r="Z3696" s="6" t="str">
        <f>IF($B3696=2023,$P3696,"")</f>
        <v/>
      </c>
      <c r="AA3696" s="6">
        <f>IF($B3696=2024,$P3696,"")</f>
        <v>1</v>
      </c>
      <c r="AB3696" s="16" t="str">
        <f>IF($B3696=2025,$P3696,"")</f>
        <v/>
      </c>
    </row>
    <row r="3697" spans="1:28" x14ac:dyDescent="0.25">
      <c r="A3697" s="3">
        <v>1377</v>
      </c>
      <c r="B3697" s="3">
        <v>2018</v>
      </c>
      <c r="C3697" s="3" t="s">
        <v>734</v>
      </c>
      <c r="D3697" s="4">
        <f>DATE(B3697,N3697,M3697)</f>
        <v>43191</v>
      </c>
      <c r="E3697" s="5">
        <v>500</v>
      </c>
      <c r="F3697" s="6" t="s">
        <v>14</v>
      </c>
      <c r="G3697" s="6" t="s">
        <v>15</v>
      </c>
      <c r="I3697" s="1" t="s">
        <v>2561</v>
      </c>
      <c r="J3697" s="8" t="s">
        <v>2562</v>
      </c>
      <c r="K3697" s="6" t="s">
        <v>34</v>
      </c>
      <c r="L3697" s="6">
        <v>5819</v>
      </c>
      <c r="M3697" s="6">
        <v>1</v>
      </c>
      <c r="N3697" s="6">
        <v>4</v>
      </c>
      <c r="O3697" s="6" t="s">
        <v>35</v>
      </c>
      <c r="P3697" s="6">
        <v>1</v>
      </c>
      <c r="Q3697" s="16" t="str">
        <f>IF($B3697=2014,$P3697,"")</f>
        <v/>
      </c>
      <c r="R3697" s="16" t="str">
        <f>IF($B3697=2015,$P3697,"")</f>
        <v/>
      </c>
      <c r="S3697" s="16" t="str">
        <f>IF($B3697=2016,$P3697,"")</f>
        <v/>
      </c>
      <c r="T3697" s="16" t="str">
        <f>IF($B3697=2017,$P3697,"")</f>
        <v/>
      </c>
      <c r="U3697" s="16">
        <f>IF($B3697=2018,$P3697,"")</f>
        <v>1</v>
      </c>
      <c r="V3697" s="16" t="str">
        <f>IF($B3697=2019,$P3697,"")</f>
        <v/>
      </c>
      <c r="W3697" s="16" t="str">
        <f>IF($B3697=2020,$P3697,"")</f>
        <v/>
      </c>
      <c r="X3697" s="6" t="str">
        <f>IF($B3697=2021,$P3697,"")</f>
        <v/>
      </c>
      <c r="Y3697" s="6" t="str">
        <f>IF($B3697=2022,$P3697,"")</f>
        <v/>
      </c>
      <c r="Z3697" s="6" t="str">
        <f>IF($B3697=2023,$P3697,"")</f>
        <v/>
      </c>
      <c r="AA3697" s="6" t="str">
        <f>IF($B3697=2024,$P3697,"")</f>
        <v/>
      </c>
      <c r="AB3697" s="16" t="str">
        <f>IF($B3697=2025,$P3697,"")</f>
        <v/>
      </c>
    </row>
    <row r="3698" spans="1:28" x14ac:dyDescent="0.25">
      <c r="A3698" s="3">
        <v>1377</v>
      </c>
      <c r="B3698" s="3">
        <v>2018</v>
      </c>
      <c r="C3698" s="3" t="s">
        <v>114</v>
      </c>
      <c r="D3698" s="4">
        <f>DATE(B3698,N3698,M3698)</f>
        <v>43310</v>
      </c>
      <c r="E3698" s="5">
        <v>2030</v>
      </c>
      <c r="F3698" s="6" t="s">
        <v>14</v>
      </c>
      <c r="G3698" s="6" t="s">
        <v>21</v>
      </c>
      <c r="I3698" s="8" t="s">
        <v>2561</v>
      </c>
      <c r="J3698" s="8" t="s">
        <v>2563</v>
      </c>
      <c r="K3698" s="6" t="s">
        <v>2564</v>
      </c>
      <c r="L3698" s="6">
        <v>5902</v>
      </c>
      <c r="M3698" s="6">
        <v>29</v>
      </c>
      <c r="N3698" s="6">
        <v>7</v>
      </c>
      <c r="O3698" s="6" t="s">
        <v>116</v>
      </c>
      <c r="P3698" s="6">
        <v>1</v>
      </c>
      <c r="Q3698" s="16" t="str">
        <f>IF($B3698=2014,$P3698,"")</f>
        <v/>
      </c>
      <c r="R3698" s="16" t="str">
        <f>IF($B3698=2015,$P3698,"")</f>
        <v/>
      </c>
      <c r="S3698" s="16" t="str">
        <f>IF($B3698=2016,$P3698,"")</f>
        <v/>
      </c>
      <c r="T3698" s="16" t="str">
        <f>IF($B3698=2017,$P3698,"")</f>
        <v/>
      </c>
      <c r="U3698" s="16">
        <f>IF($B3698=2018,$P3698,"")</f>
        <v>1</v>
      </c>
      <c r="V3698" s="16" t="str">
        <f>IF($B3698=2019,$P3698,"")</f>
        <v/>
      </c>
      <c r="W3698" s="16" t="str">
        <f>IF($B3698=2020,$P3698,"")</f>
        <v/>
      </c>
      <c r="X3698" s="6" t="str">
        <f>IF($B3698=2021,$P3698,"")</f>
        <v/>
      </c>
      <c r="Y3698" s="6" t="str">
        <f>IF($B3698=2022,$P3698,"")</f>
        <v/>
      </c>
      <c r="Z3698" s="6" t="str">
        <f>IF($B3698=2023,$P3698,"")</f>
        <v/>
      </c>
      <c r="AA3698" s="6" t="str">
        <f>IF($B3698=2024,$P3698,"")</f>
        <v/>
      </c>
      <c r="AB3698" s="16" t="str">
        <f>IF($B3698=2025,$P3698,"")</f>
        <v/>
      </c>
    </row>
    <row r="3699" spans="1:28" ht="36" x14ac:dyDescent="0.25">
      <c r="A3699" s="3">
        <v>1377</v>
      </c>
      <c r="B3699" s="5">
        <v>2015</v>
      </c>
      <c r="C3699" s="3" t="s">
        <v>2567</v>
      </c>
      <c r="D3699" s="4">
        <f>DATE(B3699,N3699,M3699)</f>
        <v>42284</v>
      </c>
      <c r="E3699" s="5">
        <v>1359</v>
      </c>
      <c r="F3699" s="6" t="s">
        <v>14</v>
      </c>
      <c r="G3699" s="6" t="s">
        <v>286</v>
      </c>
      <c r="I3699" s="8" t="s">
        <v>2565</v>
      </c>
      <c r="J3699" s="8" t="s">
        <v>2566</v>
      </c>
      <c r="K3699" s="6" t="s">
        <v>787</v>
      </c>
      <c r="L3699" s="6">
        <v>5606</v>
      </c>
      <c r="M3699" s="6">
        <v>7</v>
      </c>
      <c r="N3699" s="6">
        <v>10</v>
      </c>
      <c r="P3699" s="6">
        <v>1</v>
      </c>
      <c r="Q3699" s="16" t="str">
        <f>IF($B3699=2014,$P3699,"")</f>
        <v/>
      </c>
      <c r="R3699" s="16">
        <f>IF($B3699=2015,$P3699,"")</f>
        <v>1</v>
      </c>
      <c r="S3699" s="16" t="str">
        <f>IF($B3699=2016,$P3699,"")</f>
        <v/>
      </c>
      <c r="T3699" s="16" t="str">
        <f>IF($B3699=2017,$P3699,"")</f>
        <v/>
      </c>
      <c r="U3699" s="16" t="str">
        <f>IF($B3699=2018,$P3699,"")</f>
        <v/>
      </c>
      <c r="V3699" s="16" t="str">
        <f>IF($B3699=2019,$P3699,"")</f>
        <v/>
      </c>
      <c r="W3699" s="16" t="str">
        <f>IF($B3699=2020,$P3699,"")</f>
        <v/>
      </c>
      <c r="X3699" s="6" t="str">
        <f>IF($B3699=2021,$P3699,"")</f>
        <v/>
      </c>
      <c r="Y3699" s="6" t="str">
        <f>IF($B3699=2022,$P3699,"")</f>
        <v/>
      </c>
      <c r="Z3699" s="6" t="str">
        <f>IF($B3699=2023,$P3699,"")</f>
        <v/>
      </c>
      <c r="AA3699" s="6" t="str">
        <f>IF($B3699=2024,$P3699,"")</f>
        <v/>
      </c>
      <c r="AB3699" s="16" t="str">
        <f>IF($B3699=2025,$P3699,"")</f>
        <v/>
      </c>
    </row>
    <row r="3700" spans="1:28" x14ac:dyDescent="0.25">
      <c r="A3700" s="3">
        <v>1377</v>
      </c>
      <c r="B3700" s="5">
        <v>2016</v>
      </c>
      <c r="C3700" s="3" t="s">
        <v>168</v>
      </c>
      <c r="D3700" s="4">
        <f>DATE(B3700,N3700,M3700)</f>
        <v>42376</v>
      </c>
      <c r="E3700" s="5">
        <v>1356</v>
      </c>
      <c r="F3700" s="6" t="s">
        <v>14</v>
      </c>
      <c r="G3700" s="6" t="s">
        <v>286</v>
      </c>
      <c r="I3700" s="8" t="s">
        <v>2565</v>
      </c>
      <c r="J3700" s="8" t="s">
        <v>2568</v>
      </c>
      <c r="K3700" s="6" t="s">
        <v>25</v>
      </c>
      <c r="L3700" s="6">
        <v>5613</v>
      </c>
      <c r="M3700" s="6">
        <v>7</v>
      </c>
      <c r="N3700" s="6">
        <v>1</v>
      </c>
      <c r="P3700" s="6">
        <v>1</v>
      </c>
      <c r="Q3700" s="16" t="str">
        <f>IF($B3700=2014,$P3700,"")</f>
        <v/>
      </c>
      <c r="R3700" s="16" t="str">
        <f>IF($B3700=2015,$P3700,"")</f>
        <v/>
      </c>
      <c r="S3700" s="16">
        <f>IF($B3700=2016,$P3700,"")</f>
        <v>1</v>
      </c>
      <c r="T3700" s="16" t="str">
        <f>IF($B3700=2017,$P3700,"")</f>
        <v/>
      </c>
      <c r="U3700" s="16" t="str">
        <f>IF($B3700=2018,$P3700,"")</f>
        <v/>
      </c>
      <c r="V3700" s="16" t="str">
        <f>IF($B3700=2019,$P3700,"")</f>
        <v/>
      </c>
      <c r="W3700" s="16" t="str">
        <f>IF($B3700=2020,$P3700,"")</f>
        <v/>
      </c>
      <c r="X3700" s="6" t="str">
        <f>IF($B3700=2021,$P3700,"")</f>
        <v/>
      </c>
      <c r="Y3700" s="6" t="str">
        <f>IF($B3700=2022,$P3700,"")</f>
        <v/>
      </c>
      <c r="Z3700" s="6" t="str">
        <f>IF($B3700=2023,$P3700,"")</f>
        <v/>
      </c>
      <c r="AA3700" s="6" t="str">
        <f>IF($B3700=2024,$P3700,"")</f>
        <v/>
      </c>
      <c r="AB3700" s="16" t="str">
        <f>IF($B3700=2025,$P3700,"")</f>
        <v/>
      </c>
    </row>
    <row r="3701" spans="1:28" x14ac:dyDescent="0.25">
      <c r="A3701" s="3">
        <v>1386</v>
      </c>
      <c r="B3701" s="3">
        <v>2017</v>
      </c>
      <c r="C3701" s="3" t="s">
        <v>158</v>
      </c>
      <c r="D3701" s="4">
        <f>DATE(B3701,N3701,M3701)</f>
        <v>42776</v>
      </c>
      <c r="E3701" s="5">
        <v>703</v>
      </c>
      <c r="F3701" s="6" t="s">
        <v>14</v>
      </c>
      <c r="G3701" s="7" t="s">
        <v>15</v>
      </c>
      <c r="H3701" s="7"/>
      <c r="I3701" s="1" t="s">
        <v>5629</v>
      </c>
      <c r="J3701" s="1" t="s">
        <v>2569</v>
      </c>
      <c r="K3701" s="6" t="s">
        <v>25</v>
      </c>
      <c r="L3701" s="6">
        <v>5715</v>
      </c>
      <c r="M3701" s="6">
        <v>10</v>
      </c>
      <c r="N3701" s="6">
        <v>2</v>
      </c>
      <c r="P3701" s="6">
        <v>1</v>
      </c>
      <c r="Q3701" s="16" t="str">
        <f>IF($B3701=2014,$P3701,"")</f>
        <v/>
      </c>
      <c r="R3701" s="16" t="str">
        <f>IF($B3701=2015,$P3701,"")</f>
        <v/>
      </c>
      <c r="S3701" s="16" t="str">
        <f>IF($B3701=2016,$P3701,"")</f>
        <v/>
      </c>
      <c r="T3701" s="16">
        <f>IF($B3701=2017,$P3701,"")</f>
        <v>1</v>
      </c>
      <c r="U3701" s="16" t="str">
        <f>IF($B3701=2018,$P3701,"")</f>
        <v/>
      </c>
      <c r="V3701" s="16" t="str">
        <f>IF($B3701=2019,$P3701,"")</f>
        <v/>
      </c>
      <c r="W3701" s="16" t="str">
        <f>IF($B3701=2020,$P3701,"")</f>
        <v/>
      </c>
      <c r="X3701" s="6" t="str">
        <f>IF($B3701=2021,$P3701,"")</f>
        <v/>
      </c>
      <c r="Y3701" s="6" t="str">
        <f>IF($B3701=2022,$P3701,"")</f>
        <v/>
      </c>
      <c r="Z3701" s="6" t="str">
        <f>IF($B3701=2023,$P3701,"")</f>
        <v/>
      </c>
      <c r="AA3701" s="6" t="str">
        <f>IF($B3701=2024,$P3701,"")</f>
        <v/>
      </c>
      <c r="AB3701" s="16" t="str">
        <f>IF($B3701=2025,$P3701,"")</f>
        <v/>
      </c>
    </row>
    <row r="3702" spans="1:28" ht="24" x14ac:dyDescent="0.25">
      <c r="A3702" s="3">
        <v>1386</v>
      </c>
      <c r="B3702" s="3">
        <v>2017</v>
      </c>
      <c r="C3702" s="3" t="s">
        <v>888</v>
      </c>
      <c r="D3702" s="4">
        <f>DATE(B3702,N3702,M3702)</f>
        <v>42823</v>
      </c>
      <c r="E3702" s="5">
        <v>500</v>
      </c>
      <c r="F3702" s="6" t="s">
        <v>14</v>
      </c>
      <c r="G3702" s="7" t="s">
        <v>15</v>
      </c>
      <c r="H3702" s="7"/>
      <c r="I3702" s="1" t="s">
        <v>5629</v>
      </c>
      <c r="J3702" s="1" t="s">
        <v>2570</v>
      </c>
      <c r="K3702" s="6" t="s">
        <v>1323</v>
      </c>
      <c r="L3702" s="6">
        <v>5719</v>
      </c>
      <c r="M3702" s="6">
        <v>29</v>
      </c>
      <c r="N3702" s="6">
        <v>3</v>
      </c>
      <c r="P3702" s="6">
        <v>1</v>
      </c>
      <c r="Q3702" s="16" t="str">
        <f>IF($B3702=2014,$P3702,"")</f>
        <v/>
      </c>
      <c r="R3702" s="16" t="str">
        <f>IF($B3702=2015,$P3702,"")</f>
        <v/>
      </c>
      <c r="S3702" s="16" t="str">
        <f>IF($B3702=2016,$P3702,"")</f>
        <v/>
      </c>
      <c r="T3702" s="16">
        <f>IF($B3702=2017,$P3702,"")</f>
        <v>1</v>
      </c>
      <c r="U3702" s="16" t="str">
        <f>IF($B3702=2018,$P3702,"")</f>
        <v/>
      </c>
      <c r="V3702" s="16" t="str">
        <f>IF($B3702=2019,$P3702,"")</f>
        <v/>
      </c>
      <c r="W3702" s="16" t="str">
        <f>IF($B3702=2020,$P3702,"")</f>
        <v/>
      </c>
      <c r="X3702" s="6" t="str">
        <f>IF($B3702=2021,$P3702,"")</f>
        <v/>
      </c>
      <c r="Y3702" s="6" t="str">
        <f>IF($B3702=2022,$P3702,"")</f>
        <v/>
      </c>
      <c r="Z3702" s="6" t="str">
        <f>IF($B3702=2023,$P3702,"")</f>
        <v/>
      </c>
      <c r="AA3702" s="6" t="str">
        <f>IF($B3702=2024,$P3702,"")</f>
        <v/>
      </c>
      <c r="AB3702" s="16" t="str">
        <f>IF($B3702=2025,$P3702,"")</f>
        <v/>
      </c>
    </row>
    <row r="3703" spans="1:28" x14ac:dyDescent="0.25">
      <c r="A3703" s="3">
        <v>1386</v>
      </c>
      <c r="B3703" s="3">
        <v>2021</v>
      </c>
      <c r="C3703" s="3" t="s">
        <v>171</v>
      </c>
      <c r="D3703" s="4">
        <v>44550</v>
      </c>
      <c r="E3703" s="5">
        <v>702</v>
      </c>
      <c r="F3703" s="7" t="s">
        <v>14</v>
      </c>
      <c r="G3703" s="7" t="s">
        <v>15</v>
      </c>
      <c r="H3703" s="7"/>
      <c r="I3703" s="1" t="s">
        <v>5629</v>
      </c>
      <c r="J3703" s="1" t="s">
        <v>3782</v>
      </c>
      <c r="K3703" s="6" t="s">
        <v>3433</v>
      </c>
      <c r="L3703" s="6">
        <v>6214</v>
      </c>
      <c r="M3703" s="6">
        <v>20</v>
      </c>
      <c r="N3703" s="6">
        <v>12</v>
      </c>
      <c r="P3703" s="6">
        <v>1</v>
      </c>
      <c r="Q3703" s="16" t="str">
        <f>IF($B3703=2014,$P3703,"")</f>
        <v/>
      </c>
      <c r="R3703" s="16" t="str">
        <f>IF($B3703=2015,$P3703,"")</f>
        <v/>
      </c>
      <c r="S3703" s="16" t="str">
        <f>IF($B3703=2016,$P3703,"")</f>
        <v/>
      </c>
      <c r="T3703" s="16" t="str">
        <f>IF($B3703=2017,$P3703,"")</f>
        <v/>
      </c>
      <c r="U3703" s="16" t="str">
        <f>IF($B3703=2018,$P3703,"")</f>
        <v/>
      </c>
      <c r="V3703" s="16" t="str">
        <f>IF($B3703=2019,$P3703,"")</f>
        <v/>
      </c>
      <c r="W3703" s="16" t="str">
        <f>IF($B3703=2020,$P3703,"")</f>
        <v/>
      </c>
      <c r="X3703" s="6">
        <f>IF($B3703=2021,$P3703,"")</f>
        <v>1</v>
      </c>
      <c r="Y3703" s="6" t="str">
        <f>IF($B3703=2022,$P3703,"")</f>
        <v/>
      </c>
      <c r="Z3703" s="6" t="str">
        <f>IF($B3703=2023,$P3703,"")</f>
        <v/>
      </c>
      <c r="AA3703" s="6" t="str">
        <f>IF($B3703=2024,$P3703,"")</f>
        <v/>
      </c>
      <c r="AB3703" s="16" t="str">
        <f>IF($B3703=2025,$P3703,"")</f>
        <v/>
      </c>
    </row>
    <row r="3704" spans="1:28" ht="24" x14ac:dyDescent="0.25">
      <c r="A3704" s="3">
        <v>1386</v>
      </c>
      <c r="B3704" s="3">
        <v>2022</v>
      </c>
      <c r="C3704" s="3" t="s">
        <v>849</v>
      </c>
      <c r="D3704" s="4">
        <f>DATE(B3704,N3704,M3704)</f>
        <v>44890</v>
      </c>
      <c r="E3704" s="5">
        <v>602</v>
      </c>
      <c r="F3704" s="7" t="s">
        <v>14</v>
      </c>
      <c r="G3704" s="7" t="s">
        <v>15</v>
      </c>
      <c r="H3704" s="7"/>
      <c r="I3704" s="1" t="s">
        <v>5629</v>
      </c>
      <c r="J3704" s="1" t="s">
        <v>4587</v>
      </c>
      <c r="K3704" s="6" t="s">
        <v>842</v>
      </c>
      <c r="L3704" s="6">
        <v>6310</v>
      </c>
      <c r="M3704" s="6">
        <v>25</v>
      </c>
      <c r="N3704" s="6">
        <v>11</v>
      </c>
      <c r="O3704" s="6" t="s">
        <v>81</v>
      </c>
      <c r="P3704" s="6">
        <v>1</v>
      </c>
      <c r="Q3704" s="16" t="str">
        <f>IF($B3704=2014,$P3704,"")</f>
        <v/>
      </c>
      <c r="R3704" s="16" t="str">
        <f>IF($B3704=2015,$P3704,"")</f>
        <v/>
      </c>
      <c r="S3704" s="16" t="str">
        <f>IF($B3704=2016,$P3704,"")</f>
        <v/>
      </c>
      <c r="T3704" s="16" t="str">
        <f>IF($B3704=2017,$P3704,"")</f>
        <v/>
      </c>
      <c r="U3704" s="16" t="str">
        <f>IF($B3704=2018,$P3704,"")</f>
        <v/>
      </c>
      <c r="V3704" s="16" t="str">
        <f>IF($B3704=2019,$P3704,"")</f>
        <v/>
      </c>
      <c r="W3704" s="16" t="str">
        <f>IF($B3704=2020,$P3704,"")</f>
        <v/>
      </c>
      <c r="X3704" s="6" t="str">
        <f>IF($B3704=2021,$P3704,"")</f>
        <v/>
      </c>
      <c r="Y3704" s="6">
        <f>IF($B3704=2022,$P3704,"")</f>
        <v>1</v>
      </c>
      <c r="Z3704" s="6" t="str">
        <f>IF($B3704=2023,$P3704,"")</f>
        <v/>
      </c>
      <c r="AA3704" s="6" t="str">
        <f>IF($B3704=2024,$P3704,"")</f>
        <v/>
      </c>
      <c r="AB3704" s="16" t="str">
        <f>IF($B3704=2025,$P3704,"")</f>
        <v/>
      </c>
    </row>
    <row r="3705" spans="1:28" ht="24" x14ac:dyDescent="0.25">
      <c r="A3705" s="3">
        <v>1386</v>
      </c>
      <c r="B3705" s="3">
        <v>2022</v>
      </c>
      <c r="C3705" s="3" t="s">
        <v>208</v>
      </c>
      <c r="D3705" s="4">
        <f>DATE(B3705,N3705,M3705)</f>
        <v>44893</v>
      </c>
      <c r="E3705" s="5">
        <v>559</v>
      </c>
      <c r="F3705" s="7" t="s">
        <v>14</v>
      </c>
      <c r="G3705" s="7" t="s">
        <v>15</v>
      </c>
      <c r="H3705" s="7"/>
      <c r="I3705" s="1" t="s">
        <v>5629</v>
      </c>
      <c r="J3705" s="1" t="s">
        <v>4752</v>
      </c>
      <c r="K3705" s="6" t="s">
        <v>842</v>
      </c>
      <c r="L3705" s="6">
        <v>6311</v>
      </c>
      <c r="M3705" s="6">
        <v>28</v>
      </c>
      <c r="N3705" s="6">
        <v>11</v>
      </c>
      <c r="O3705" s="6" t="s">
        <v>81</v>
      </c>
      <c r="P3705" s="6">
        <v>1</v>
      </c>
      <c r="Q3705" s="16" t="str">
        <f>IF($B3705=2014,$P3705,"")</f>
        <v/>
      </c>
      <c r="R3705" s="16" t="str">
        <f>IF($B3705=2015,$P3705,"")</f>
        <v/>
      </c>
      <c r="S3705" s="16" t="str">
        <f>IF($B3705=2016,$P3705,"")</f>
        <v/>
      </c>
      <c r="T3705" s="16" t="str">
        <f>IF($B3705=2017,$P3705,"")</f>
        <v/>
      </c>
      <c r="U3705" s="16" t="str">
        <f>IF($B3705=2018,$P3705,"")</f>
        <v/>
      </c>
      <c r="V3705" s="16" t="str">
        <f>IF($B3705=2019,$P3705,"")</f>
        <v/>
      </c>
      <c r="W3705" s="16" t="str">
        <f>IF($B3705=2020,$P3705,"")</f>
        <v/>
      </c>
      <c r="X3705" s="6" t="str">
        <f>IF($B3705=2021,$P3705,"")</f>
        <v/>
      </c>
      <c r="Y3705" s="6">
        <f>IF($B3705=2022,$P3705,"")</f>
        <v>1</v>
      </c>
      <c r="Z3705" s="6" t="str">
        <f>IF($B3705=2023,$P3705,"")</f>
        <v/>
      </c>
      <c r="AA3705" s="6" t="str">
        <f>IF($B3705=2024,$P3705,"")</f>
        <v/>
      </c>
      <c r="AB3705" s="16" t="str">
        <f>IF($B3705=2025,$P3705,"")</f>
        <v/>
      </c>
    </row>
    <row r="3706" spans="1:28" x14ac:dyDescent="0.25">
      <c r="A3706" s="3">
        <v>1386</v>
      </c>
      <c r="B3706" s="3">
        <v>2022</v>
      </c>
      <c r="C3706" s="3" t="s">
        <v>223</v>
      </c>
      <c r="D3706" s="4">
        <f>DATE(B3706,N3706,M3706)</f>
        <v>44904</v>
      </c>
      <c r="E3706" s="5">
        <v>601</v>
      </c>
      <c r="F3706" s="6" t="s">
        <v>14</v>
      </c>
      <c r="G3706" s="6" t="s">
        <v>15</v>
      </c>
      <c r="I3706" s="1" t="s">
        <v>5629</v>
      </c>
      <c r="J3706" s="1" t="s">
        <v>4848</v>
      </c>
      <c r="K3706" s="6" t="s">
        <v>72</v>
      </c>
      <c r="L3706" s="6">
        <v>6312</v>
      </c>
      <c r="M3706" s="6">
        <v>9</v>
      </c>
      <c r="N3706" s="6">
        <v>12</v>
      </c>
      <c r="P3706" s="6">
        <v>1</v>
      </c>
      <c r="Q3706" s="16" t="str">
        <f>IF($B3706=2014,$P3706,"")</f>
        <v/>
      </c>
      <c r="R3706" s="16" t="str">
        <f>IF($B3706=2015,$P3706,"")</f>
        <v/>
      </c>
      <c r="S3706" s="16" t="str">
        <f>IF($B3706=2016,$P3706,"")</f>
        <v/>
      </c>
      <c r="T3706" s="16" t="str">
        <f>IF($B3706=2017,$P3706,"")</f>
        <v/>
      </c>
      <c r="U3706" s="16" t="str">
        <f>IF($B3706=2018,$P3706,"")</f>
        <v/>
      </c>
      <c r="V3706" s="16" t="str">
        <f>IF($B3706=2019,$P3706,"")</f>
        <v/>
      </c>
      <c r="W3706" s="16" t="str">
        <f>IF($B3706=2020,$P3706,"")</f>
        <v/>
      </c>
      <c r="X3706" s="6" t="str">
        <f>IF($B3706=2021,$P3706,"")</f>
        <v/>
      </c>
      <c r="Y3706" s="6">
        <f>IF($B3706=2022,$P3706,"")</f>
        <v>1</v>
      </c>
      <c r="Z3706" s="6" t="str">
        <f>IF($B3706=2023,$P3706,"")</f>
        <v/>
      </c>
      <c r="AA3706" s="6" t="str">
        <f>IF($B3706=2024,$P3706,"")</f>
        <v/>
      </c>
      <c r="AB3706" s="16" t="str">
        <f>IF($B3706=2025,$P3706,"")</f>
        <v/>
      </c>
    </row>
    <row r="3707" spans="1:28" x14ac:dyDescent="0.25">
      <c r="A3707" s="3">
        <v>1386</v>
      </c>
      <c r="B3707" s="3">
        <v>2023</v>
      </c>
      <c r="C3707" s="3" t="s">
        <v>176</v>
      </c>
      <c r="D3707" s="4">
        <f>DATE(B3707,N3707,M3707)</f>
        <v>44939</v>
      </c>
      <c r="E3707" s="5">
        <v>600</v>
      </c>
      <c r="F3707" s="7" t="s">
        <v>14</v>
      </c>
      <c r="G3707" s="7" t="s">
        <v>15</v>
      </c>
      <c r="H3707" s="7"/>
      <c r="I3707" s="1" t="s">
        <v>5629</v>
      </c>
      <c r="J3707" s="1" t="s">
        <v>5103</v>
      </c>
      <c r="K3707" s="6" t="s">
        <v>46</v>
      </c>
      <c r="L3707" s="6">
        <v>6315</v>
      </c>
      <c r="M3707" s="6">
        <v>13</v>
      </c>
      <c r="N3707" s="6">
        <v>1</v>
      </c>
      <c r="O3707" s="6" t="s">
        <v>3431</v>
      </c>
      <c r="P3707" s="6">
        <v>1</v>
      </c>
      <c r="Q3707" s="16" t="str">
        <f>IF($B3707=2014,$P3707,"")</f>
        <v/>
      </c>
      <c r="R3707" s="16" t="str">
        <f>IF($B3707=2015,$P3707,"")</f>
        <v/>
      </c>
      <c r="S3707" s="16" t="str">
        <f>IF($B3707=2016,$P3707,"")</f>
        <v/>
      </c>
      <c r="T3707" s="16" t="str">
        <f>IF($B3707=2017,$P3707,"")</f>
        <v/>
      </c>
      <c r="U3707" s="16" t="str">
        <f>IF($B3707=2018,$P3707,"")</f>
        <v/>
      </c>
      <c r="V3707" s="16" t="str">
        <f>IF($B3707=2019,$P3707,"")</f>
        <v/>
      </c>
      <c r="W3707" s="16" t="str">
        <f>IF($B3707=2020,$P3707,"")</f>
        <v/>
      </c>
      <c r="X3707" s="6" t="str">
        <f>IF($B3707=2021,$P3707,"")</f>
        <v/>
      </c>
      <c r="Y3707" s="6" t="str">
        <f>IF($B3707=2022,$P3707,"")</f>
        <v/>
      </c>
      <c r="Z3707" s="6">
        <f>IF($B3707=2023,$P3707,"")</f>
        <v>1</v>
      </c>
      <c r="AA3707" s="6" t="str">
        <f>IF($B3707=2024,$P3707,"")</f>
        <v/>
      </c>
      <c r="AB3707" s="16" t="str">
        <f>IF($B3707=2025,$P3707,"")</f>
        <v/>
      </c>
    </row>
    <row r="3708" spans="1:28" x14ac:dyDescent="0.25">
      <c r="A3708" s="3">
        <v>1386</v>
      </c>
      <c r="B3708" s="3">
        <v>2023</v>
      </c>
      <c r="C3708" s="3" t="s">
        <v>153</v>
      </c>
      <c r="D3708" s="4">
        <f>DATE(B3708,N3708,M3708)</f>
        <v>44966</v>
      </c>
      <c r="E3708" s="5">
        <v>631</v>
      </c>
      <c r="F3708" s="7" t="s">
        <v>14</v>
      </c>
      <c r="G3708" s="7" t="s">
        <v>15</v>
      </c>
      <c r="H3708" s="7"/>
      <c r="I3708" s="1" t="s">
        <v>5629</v>
      </c>
      <c r="J3708" s="1" t="s">
        <v>5155</v>
      </c>
      <c r="K3708" s="6" t="s">
        <v>72</v>
      </c>
      <c r="L3708" s="6">
        <v>6316</v>
      </c>
      <c r="M3708" s="6">
        <v>9</v>
      </c>
      <c r="N3708" s="6">
        <v>2</v>
      </c>
      <c r="P3708" s="6">
        <v>1</v>
      </c>
      <c r="Q3708" s="16" t="str">
        <f>IF($B3708=2014,$P3708,"")</f>
        <v/>
      </c>
      <c r="R3708" s="16" t="str">
        <f>IF($B3708=2015,$P3708,"")</f>
        <v/>
      </c>
      <c r="S3708" s="16" t="str">
        <f>IF($B3708=2016,$P3708,"")</f>
        <v/>
      </c>
      <c r="T3708" s="16" t="str">
        <f>IF($B3708=2017,$P3708,"")</f>
        <v/>
      </c>
      <c r="U3708" s="16" t="str">
        <f>IF($B3708=2018,$P3708,"")</f>
        <v/>
      </c>
      <c r="V3708" s="16" t="str">
        <f>IF($B3708=2019,$P3708,"")</f>
        <v/>
      </c>
      <c r="W3708" s="16" t="str">
        <f>IF($B3708=2020,$P3708,"")</f>
        <v/>
      </c>
      <c r="X3708" s="6" t="str">
        <f>IF($B3708=2021,$P3708,"")</f>
        <v/>
      </c>
      <c r="Y3708" s="6" t="str">
        <f>IF($B3708=2022,$P3708,"")</f>
        <v/>
      </c>
      <c r="Z3708" s="6">
        <f>IF($B3708=2023,$P3708,"")</f>
        <v>1</v>
      </c>
      <c r="AA3708" s="6" t="str">
        <f>IF($B3708=2024,$P3708,"")</f>
        <v/>
      </c>
      <c r="AB3708" s="16" t="str">
        <f>IF($B3708=2025,$P3708,"")</f>
        <v/>
      </c>
    </row>
    <row r="3709" spans="1:28" x14ac:dyDescent="0.25">
      <c r="A3709" s="3">
        <v>1386</v>
      </c>
      <c r="B3709" s="3">
        <v>2023</v>
      </c>
      <c r="C3709" s="3" t="s">
        <v>70</v>
      </c>
      <c r="D3709" s="4">
        <f>DATE(B3709,N3709,M3709)</f>
        <v>45145</v>
      </c>
      <c r="E3709" s="5">
        <v>302</v>
      </c>
      <c r="F3709" s="7" t="s">
        <v>14</v>
      </c>
      <c r="G3709" s="7" t="s">
        <v>15</v>
      </c>
      <c r="H3709" s="7"/>
      <c r="I3709" s="1" t="s">
        <v>5629</v>
      </c>
      <c r="J3709" s="1" t="s">
        <v>5630</v>
      </c>
      <c r="K3709" s="6" t="s">
        <v>842</v>
      </c>
      <c r="L3709" s="6">
        <v>6404</v>
      </c>
      <c r="M3709" s="6">
        <v>7</v>
      </c>
      <c r="N3709" s="6">
        <v>8</v>
      </c>
      <c r="O3709" s="6" t="s">
        <v>81</v>
      </c>
      <c r="P3709" s="6">
        <v>1</v>
      </c>
      <c r="Q3709" s="16" t="str">
        <f>IF($B3709=2014,$P3709,"")</f>
        <v/>
      </c>
      <c r="R3709" s="16" t="str">
        <f>IF($B3709=2015,$P3709,"")</f>
        <v/>
      </c>
      <c r="S3709" s="16" t="str">
        <f>IF($B3709=2016,$P3709,"")</f>
        <v/>
      </c>
      <c r="T3709" s="16" t="str">
        <f>IF($B3709=2017,$P3709,"")</f>
        <v/>
      </c>
      <c r="U3709" s="16" t="str">
        <f>IF($B3709=2018,$P3709,"")</f>
        <v/>
      </c>
      <c r="V3709" s="16" t="str">
        <f>IF($B3709=2019,$P3709,"")</f>
        <v/>
      </c>
      <c r="W3709" s="16" t="str">
        <f>IF($B3709=2020,$P3709,"")</f>
        <v/>
      </c>
      <c r="X3709" s="6" t="str">
        <f>IF($B3709=2021,$P3709,"")</f>
        <v/>
      </c>
      <c r="Y3709" s="6" t="str">
        <f>IF($B3709=2022,$P3709,"")</f>
        <v/>
      </c>
      <c r="Z3709" s="6">
        <f>IF($B3709=2023,$P3709,"")</f>
        <v>1</v>
      </c>
      <c r="AA3709" s="6" t="str">
        <f>IF($B3709=2024,$P3709,"")</f>
        <v/>
      </c>
      <c r="AB3709" s="16" t="str">
        <f>IF($B3709=2025,$P3709,"")</f>
        <v/>
      </c>
    </row>
    <row r="3710" spans="1:28" x14ac:dyDescent="0.25">
      <c r="A3710" s="3">
        <v>1386</v>
      </c>
      <c r="B3710" s="3">
        <v>2023</v>
      </c>
      <c r="C3710" s="3" t="s">
        <v>831</v>
      </c>
      <c r="D3710" s="4">
        <f>DATE(B3710,N3710,M3710)</f>
        <v>45193</v>
      </c>
      <c r="E3710" s="5">
        <v>500</v>
      </c>
      <c r="F3710" s="7" t="s">
        <v>14</v>
      </c>
      <c r="G3710" s="7" t="s">
        <v>15</v>
      </c>
      <c r="H3710" s="7"/>
      <c r="I3710" s="1" t="s">
        <v>5629</v>
      </c>
      <c r="J3710" s="1" t="s">
        <v>5723</v>
      </c>
      <c r="K3710" s="6" t="s">
        <v>34</v>
      </c>
      <c r="L3710" s="6">
        <v>6406</v>
      </c>
      <c r="M3710" s="6">
        <v>24</v>
      </c>
      <c r="N3710" s="6">
        <v>9</v>
      </c>
      <c r="P3710" s="6">
        <v>1</v>
      </c>
      <c r="Q3710" s="16" t="str">
        <f>IF($B3710=2014,$P3710,"")</f>
        <v/>
      </c>
      <c r="R3710" s="16" t="str">
        <f>IF($B3710=2015,$P3710,"")</f>
        <v/>
      </c>
      <c r="S3710" s="16" t="str">
        <f>IF($B3710=2016,$P3710,"")</f>
        <v/>
      </c>
      <c r="T3710" s="16" t="str">
        <f>IF($B3710=2017,$P3710,"")</f>
        <v/>
      </c>
      <c r="U3710" s="16" t="str">
        <f>IF($B3710=2018,$P3710,"")</f>
        <v/>
      </c>
      <c r="V3710" s="16" t="str">
        <f>IF($B3710=2019,$P3710,"")</f>
        <v/>
      </c>
      <c r="W3710" s="16" t="str">
        <f>IF($B3710=2020,$P3710,"")</f>
        <v/>
      </c>
      <c r="X3710" s="6" t="str">
        <f>IF($B3710=2021,$P3710,"")</f>
        <v/>
      </c>
      <c r="Y3710" s="6" t="str">
        <f>IF($B3710=2022,$P3710,"")</f>
        <v/>
      </c>
      <c r="Z3710" s="6">
        <f>IF($B3710=2023,$P3710,"")</f>
        <v>1</v>
      </c>
      <c r="AA3710" s="6" t="str">
        <f>IF($B3710=2024,$P3710,"")</f>
        <v/>
      </c>
      <c r="AB3710" s="16" t="str">
        <f>IF($B3710=2025,$P3710,"")</f>
        <v/>
      </c>
    </row>
    <row r="3711" spans="1:28" x14ac:dyDescent="0.25">
      <c r="A3711" s="3">
        <v>1386</v>
      </c>
      <c r="B3711" s="3">
        <v>2023</v>
      </c>
      <c r="C3711" s="3" t="s">
        <v>242</v>
      </c>
      <c r="D3711" s="4">
        <f>DATE(B3711,N3711,M3711)</f>
        <v>45243</v>
      </c>
      <c r="E3711" s="5">
        <v>712</v>
      </c>
      <c r="F3711" s="7" t="s">
        <v>14</v>
      </c>
      <c r="G3711" s="7" t="s">
        <v>15</v>
      </c>
      <c r="H3711" s="7"/>
      <c r="I3711" s="1" t="s">
        <v>5629</v>
      </c>
      <c r="J3711" s="1" t="s">
        <v>5999</v>
      </c>
      <c r="K3711" s="6" t="s">
        <v>842</v>
      </c>
      <c r="L3711" s="6">
        <v>6410</v>
      </c>
      <c r="M3711" s="6">
        <v>13</v>
      </c>
      <c r="N3711" s="6">
        <v>11</v>
      </c>
      <c r="O3711" s="6" t="s">
        <v>81</v>
      </c>
      <c r="P3711" s="6">
        <v>1</v>
      </c>
      <c r="Q3711" s="16" t="str">
        <f>IF($B3711=2014,$P3711,"")</f>
        <v/>
      </c>
      <c r="R3711" s="16" t="str">
        <f>IF($B3711=2015,$P3711,"")</f>
        <v/>
      </c>
      <c r="S3711" s="16" t="str">
        <f>IF($B3711=2016,$P3711,"")</f>
        <v/>
      </c>
      <c r="T3711" s="16" t="str">
        <f>IF($B3711=2017,$P3711,"")</f>
        <v/>
      </c>
      <c r="U3711" s="16" t="str">
        <f>IF($B3711=2018,$P3711,"")</f>
        <v/>
      </c>
      <c r="V3711" s="16" t="str">
        <f>IF($B3711=2019,$P3711,"")</f>
        <v/>
      </c>
      <c r="W3711" s="16" t="str">
        <f>IF($B3711=2020,$P3711,"")</f>
        <v/>
      </c>
      <c r="X3711" s="6" t="str">
        <f>IF($B3711=2021,$P3711,"")</f>
        <v/>
      </c>
      <c r="Y3711" s="6" t="str">
        <f>IF($B3711=2022,$P3711,"")</f>
        <v/>
      </c>
      <c r="Z3711" s="6">
        <f>IF($B3711=2023,$P3711,"")</f>
        <v>1</v>
      </c>
      <c r="AA3711" s="6" t="str">
        <f>IF($B3711=2024,$P3711,"")</f>
        <v/>
      </c>
      <c r="AB3711" s="16" t="str">
        <f>IF($B3711=2025,$P3711,"")</f>
        <v/>
      </c>
    </row>
    <row r="3712" spans="1:28" x14ac:dyDescent="0.25">
      <c r="A3712" s="3">
        <v>1386</v>
      </c>
      <c r="B3712" s="5">
        <v>2015</v>
      </c>
      <c r="C3712" s="3" t="s">
        <v>1051</v>
      </c>
      <c r="D3712" s="4">
        <f>DATE(B3712,N3712,M3712)</f>
        <v>42265</v>
      </c>
      <c r="E3712" s="5">
        <v>2125</v>
      </c>
      <c r="F3712" s="6" t="s">
        <v>14</v>
      </c>
      <c r="G3712" s="6" t="s">
        <v>15</v>
      </c>
      <c r="I3712" s="8" t="s">
        <v>2571</v>
      </c>
      <c r="J3712" s="8" t="s">
        <v>2572</v>
      </c>
      <c r="K3712" s="6" t="s">
        <v>739</v>
      </c>
      <c r="L3712" s="6">
        <v>5605</v>
      </c>
      <c r="M3712" s="6">
        <v>18</v>
      </c>
      <c r="N3712" s="6">
        <v>9</v>
      </c>
      <c r="P3712" s="6">
        <v>1</v>
      </c>
      <c r="Q3712" s="16" t="str">
        <f>IF($B3712=2014,$P3712,"")</f>
        <v/>
      </c>
      <c r="R3712" s="16">
        <f>IF($B3712=2015,$P3712,"")</f>
        <v>1</v>
      </c>
      <c r="S3712" s="16" t="str">
        <f>IF($B3712=2016,$P3712,"")</f>
        <v/>
      </c>
      <c r="T3712" s="16" t="str">
        <f>IF($B3712=2017,$P3712,"")</f>
        <v/>
      </c>
      <c r="U3712" s="16" t="str">
        <f>IF($B3712=2018,$P3712,"")</f>
        <v/>
      </c>
      <c r="V3712" s="16" t="str">
        <f>IF($B3712=2019,$P3712,"")</f>
        <v/>
      </c>
      <c r="W3712" s="16" t="str">
        <f>IF($B3712=2020,$P3712,"")</f>
        <v/>
      </c>
      <c r="X3712" s="6" t="str">
        <f>IF($B3712=2021,$P3712,"")</f>
        <v/>
      </c>
      <c r="Y3712" s="6" t="str">
        <f>IF($B3712=2022,$P3712,"")</f>
        <v/>
      </c>
      <c r="Z3712" s="6" t="str">
        <f>IF($B3712=2023,$P3712,"")</f>
        <v/>
      </c>
      <c r="AA3712" s="6" t="str">
        <f>IF($B3712=2024,$P3712,"")</f>
        <v/>
      </c>
      <c r="AB3712" s="16" t="str">
        <f>IF($B3712=2025,$P3712,"")</f>
        <v/>
      </c>
    </row>
    <row r="3713" spans="1:28" x14ac:dyDescent="0.25">
      <c r="A3713" s="3">
        <v>1386</v>
      </c>
      <c r="B3713" s="3">
        <v>2016</v>
      </c>
      <c r="C3713" s="3" t="s">
        <v>263</v>
      </c>
      <c r="D3713" s="4">
        <f>DATE(B3713,N3713,M3713)</f>
        <v>42664</v>
      </c>
      <c r="E3713" s="5">
        <v>600</v>
      </c>
      <c r="F3713" s="6" t="s">
        <v>14</v>
      </c>
      <c r="G3713" s="7" t="s">
        <v>15</v>
      </c>
      <c r="H3713" s="7"/>
      <c r="I3713" s="1" t="s">
        <v>98</v>
      </c>
      <c r="J3713" s="1" t="s">
        <v>2573</v>
      </c>
      <c r="K3713" s="6" t="s">
        <v>34</v>
      </c>
      <c r="L3713" s="6">
        <v>5708</v>
      </c>
      <c r="M3713" s="6">
        <v>21</v>
      </c>
      <c r="N3713" s="6">
        <v>10</v>
      </c>
      <c r="O3713" s="6" t="s">
        <v>35</v>
      </c>
      <c r="P3713" s="6">
        <v>1</v>
      </c>
      <c r="Q3713" s="16" t="str">
        <f>IF($B3713=2014,$P3713,"")</f>
        <v/>
      </c>
      <c r="R3713" s="16" t="str">
        <f>IF($B3713=2015,$P3713,"")</f>
        <v/>
      </c>
      <c r="S3713" s="16">
        <f>IF($B3713=2016,$P3713,"")</f>
        <v>1</v>
      </c>
      <c r="T3713" s="16" t="str">
        <f>IF($B3713=2017,$P3713,"")</f>
        <v/>
      </c>
      <c r="U3713" s="16" t="str">
        <f>IF($B3713=2018,$P3713,"")</f>
        <v/>
      </c>
      <c r="V3713" s="16" t="str">
        <f>IF($B3713=2019,$P3713,"")</f>
        <v/>
      </c>
      <c r="W3713" s="16" t="str">
        <f>IF($B3713=2020,$P3713,"")</f>
        <v/>
      </c>
      <c r="X3713" s="6" t="str">
        <f>IF($B3713=2021,$P3713,"")</f>
        <v/>
      </c>
      <c r="Y3713" s="6" t="str">
        <f>IF($B3713=2022,$P3713,"")</f>
        <v/>
      </c>
      <c r="Z3713" s="6" t="str">
        <f>IF($B3713=2023,$P3713,"")</f>
        <v/>
      </c>
      <c r="AA3713" s="6" t="str">
        <f>IF($B3713=2024,$P3713,"")</f>
        <v/>
      </c>
      <c r="AB3713" s="16" t="str">
        <f>IF($B3713=2025,$P3713,"")</f>
        <v/>
      </c>
    </row>
    <row r="3714" spans="1:28" x14ac:dyDescent="0.25">
      <c r="A3714" s="3">
        <v>1386</v>
      </c>
      <c r="B3714" s="3">
        <v>2017</v>
      </c>
      <c r="C3714" s="3" t="s">
        <v>160</v>
      </c>
      <c r="D3714" s="4">
        <f>DATE(B3714,N3714,M3714)</f>
        <v>42763</v>
      </c>
      <c r="E3714" s="5">
        <v>1611</v>
      </c>
      <c r="F3714" s="6" t="s">
        <v>14</v>
      </c>
      <c r="G3714" s="7" t="s">
        <v>15</v>
      </c>
      <c r="H3714" s="7"/>
      <c r="I3714" s="1" t="s">
        <v>98</v>
      </c>
      <c r="J3714" s="1" t="s">
        <v>2574</v>
      </c>
      <c r="K3714" s="6" t="s">
        <v>25</v>
      </c>
      <c r="L3714" s="6">
        <v>5715</v>
      </c>
      <c r="M3714" s="6">
        <v>28</v>
      </c>
      <c r="N3714" s="6">
        <v>1</v>
      </c>
      <c r="P3714" s="6">
        <v>1</v>
      </c>
      <c r="Q3714" s="16" t="str">
        <f>IF($B3714=2014,$P3714,"")</f>
        <v/>
      </c>
      <c r="R3714" s="16" t="str">
        <f>IF($B3714=2015,$P3714,"")</f>
        <v/>
      </c>
      <c r="S3714" s="16" t="str">
        <f>IF($B3714=2016,$P3714,"")</f>
        <v/>
      </c>
      <c r="T3714" s="16">
        <f>IF($B3714=2017,$P3714,"")</f>
        <v>1</v>
      </c>
      <c r="U3714" s="16" t="str">
        <f>IF($B3714=2018,$P3714,"")</f>
        <v/>
      </c>
      <c r="V3714" s="16" t="str">
        <f>IF($B3714=2019,$P3714,"")</f>
        <v/>
      </c>
      <c r="W3714" s="16" t="str">
        <f>IF($B3714=2020,$P3714,"")</f>
        <v/>
      </c>
      <c r="X3714" s="6" t="str">
        <f>IF($B3714=2021,$P3714,"")</f>
        <v/>
      </c>
      <c r="Y3714" s="6" t="str">
        <f>IF($B3714=2022,$P3714,"")</f>
        <v/>
      </c>
      <c r="Z3714" s="6" t="str">
        <f>IF($B3714=2023,$P3714,"")</f>
        <v/>
      </c>
      <c r="AA3714" s="6" t="str">
        <f>IF($B3714=2024,$P3714,"")</f>
        <v/>
      </c>
      <c r="AB3714" s="16" t="str">
        <f>IF($B3714=2025,$P3714,"")</f>
        <v/>
      </c>
    </row>
    <row r="3715" spans="1:28" x14ac:dyDescent="0.25">
      <c r="A3715" s="3">
        <v>1386</v>
      </c>
      <c r="B3715" s="3">
        <v>2018</v>
      </c>
      <c r="C3715" s="3" t="s">
        <v>499</v>
      </c>
      <c r="D3715" s="4">
        <f>DATE(B3715,N3715,M3715)</f>
        <v>43106</v>
      </c>
      <c r="E3715" s="5">
        <v>700</v>
      </c>
      <c r="F3715" s="6" t="s">
        <v>14</v>
      </c>
      <c r="G3715" s="6" t="s">
        <v>15</v>
      </c>
      <c r="I3715" s="1" t="s">
        <v>98</v>
      </c>
      <c r="J3715" s="8" t="s">
        <v>2575</v>
      </c>
      <c r="K3715" s="6" t="s">
        <v>34</v>
      </c>
      <c r="L3715" s="6">
        <v>5813</v>
      </c>
      <c r="M3715" s="6">
        <v>6</v>
      </c>
      <c r="N3715" s="6">
        <v>1</v>
      </c>
      <c r="O3715" s="6" t="s">
        <v>35</v>
      </c>
      <c r="P3715" s="6">
        <v>1</v>
      </c>
      <c r="Q3715" s="16" t="str">
        <f>IF($B3715=2014,$P3715,"")</f>
        <v/>
      </c>
      <c r="R3715" s="16" t="str">
        <f>IF($B3715=2015,$P3715,"")</f>
        <v/>
      </c>
      <c r="S3715" s="16" t="str">
        <f>IF($B3715=2016,$P3715,"")</f>
        <v/>
      </c>
      <c r="T3715" s="16" t="str">
        <f>IF($B3715=2017,$P3715,"")</f>
        <v/>
      </c>
      <c r="U3715" s="16">
        <f>IF($B3715=2018,$P3715,"")</f>
        <v>1</v>
      </c>
      <c r="V3715" s="16" t="str">
        <f>IF($B3715=2019,$P3715,"")</f>
        <v/>
      </c>
      <c r="W3715" s="16" t="str">
        <f>IF($B3715=2020,$P3715,"")</f>
        <v/>
      </c>
      <c r="X3715" s="6" t="str">
        <f>IF($B3715=2021,$P3715,"")</f>
        <v/>
      </c>
      <c r="Y3715" s="6" t="str">
        <f>IF($B3715=2022,$P3715,"")</f>
        <v/>
      </c>
      <c r="Z3715" s="6" t="str">
        <f>IF($B3715=2023,$P3715,"")</f>
        <v/>
      </c>
      <c r="AA3715" s="6" t="str">
        <f>IF($B3715=2024,$P3715,"")</f>
        <v/>
      </c>
      <c r="AB3715" s="16" t="str">
        <f>IF($B3715=2025,$P3715,"")</f>
        <v/>
      </c>
    </row>
    <row r="3716" spans="1:28" x14ac:dyDescent="0.25">
      <c r="A3716" s="3">
        <v>1386</v>
      </c>
      <c r="B3716" s="3">
        <v>2018</v>
      </c>
      <c r="C3716" s="3" t="s">
        <v>283</v>
      </c>
      <c r="D3716" s="4">
        <f>DATE(B3716,N3716,M3716)</f>
        <v>43373</v>
      </c>
      <c r="E3716" s="5">
        <v>600</v>
      </c>
      <c r="F3716" s="6" t="s">
        <v>14</v>
      </c>
      <c r="G3716" s="6" t="s">
        <v>15</v>
      </c>
      <c r="I3716" s="1" t="s">
        <v>98</v>
      </c>
      <c r="J3716" s="8" t="s">
        <v>2576</v>
      </c>
      <c r="K3716" s="6" t="s">
        <v>1425</v>
      </c>
      <c r="L3716" s="6">
        <v>5906</v>
      </c>
      <c r="M3716" s="6">
        <v>30</v>
      </c>
      <c r="N3716" s="6">
        <v>9</v>
      </c>
      <c r="O3716" s="6" t="s">
        <v>81</v>
      </c>
      <c r="P3716" s="6">
        <v>1</v>
      </c>
      <c r="Q3716" s="16" t="str">
        <f>IF($B3716=2014,$P3716,"")</f>
        <v/>
      </c>
      <c r="R3716" s="16" t="str">
        <f>IF($B3716=2015,$P3716,"")</f>
        <v/>
      </c>
      <c r="S3716" s="16" t="str">
        <f>IF($B3716=2016,$P3716,"")</f>
        <v/>
      </c>
      <c r="T3716" s="16" t="str">
        <f>IF($B3716=2017,$P3716,"")</f>
        <v/>
      </c>
      <c r="U3716" s="16">
        <f>IF($B3716=2018,$P3716,"")</f>
        <v>1</v>
      </c>
      <c r="V3716" s="16" t="str">
        <f>IF($B3716=2019,$P3716,"")</f>
        <v/>
      </c>
      <c r="W3716" s="16" t="str">
        <f>IF($B3716=2020,$P3716,"")</f>
        <v/>
      </c>
      <c r="X3716" s="6" t="str">
        <f>IF($B3716=2021,$P3716,"")</f>
        <v/>
      </c>
      <c r="Y3716" s="6" t="str">
        <f>IF($B3716=2022,$P3716,"")</f>
        <v/>
      </c>
      <c r="Z3716" s="6" t="str">
        <f>IF($B3716=2023,$P3716,"")</f>
        <v/>
      </c>
      <c r="AA3716" s="6" t="str">
        <f>IF($B3716=2024,$P3716,"")</f>
        <v/>
      </c>
      <c r="AB3716" s="16" t="str">
        <f>IF($B3716=2025,$P3716,"")</f>
        <v/>
      </c>
    </row>
    <row r="3717" spans="1:28" x14ac:dyDescent="0.25">
      <c r="A3717" s="3">
        <v>1386</v>
      </c>
      <c r="B3717" s="3">
        <v>2018</v>
      </c>
      <c r="C3717" s="3" t="s">
        <v>227</v>
      </c>
      <c r="D3717" s="4">
        <f>DATE(B3717,N3717,M3717)</f>
        <v>43418</v>
      </c>
      <c r="E3717" s="5">
        <v>600</v>
      </c>
      <c r="F3717" s="6" t="s">
        <v>14</v>
      </c>
      <c r="G3717" s="6" t="s">
        <v>15</v>
      </c>
      <c r="I3717" s="1" t="s">
        <v>98</v>
      </c>
      <c r="J3717" s="8" t="s">
        <v>2577</v>
      </c>
      <c r="K3717" s="6" t="s">
        <v>34</v>
      </c>
      <c r="L3717" s="6">
        <v>5909</v>
      </c>
      <c r="M3717" s="6">
        <v>14</v>
      </c>
      <c r="N3717" s="6">
        <v>11</v>
      </c>
      <c r="O3717" s="6" t="s">
        <v>35</v>
      </c>
      <c r="P3717" s="6">
        <v>1</v>
      </c>
      <c r="Q3717" s="16" t="str">
        <f>IF($B3717=2014,$P3717,"")</f>
        <v/>
      </c>
      <c r="R3717" s="16" t="str">
        <f>IF($B3717=2015,$P3717,"")</f>
        <v/>
      </c>
      <c r="S3717" s="16" t="str">
        <f>IF($B3717=2016,$P3717,"")</f>
        <v/>
      </c>
      <c r="T3717" s="16" t="str">
        <f>IF($B3717=2017,$P3717,"")</f>
        <v/>
      </c>
      <c r="U3717" s="16">
        <f>IF($B3717=2018,$P3717,"")</f>
        <v>1</v>
      </c>
      <c r="V3717" s="16" t="str">
        <f>IF($B3717=2019,$P3717,"")</f>
        <v/>
      </c>
      <c r="W3717" s="16" t="str">
        <f>IF($B3717=2020,$P3717,"")</f>
        <v/>
      </c>
      <c r="X3717" s="6" t="str">
        <f>IF($B3717=2021,$P3717,"")</f>
        <v/>
      </c>
      <c r="Y3717" s="6" t="str">
        <f>IF($B3717=2022,$P3717,"")</f>
        <v/>
      </c>
      <c r="Z3717" s="6" t="str">
        <f>IF($B3717=2023,$P3717,"")</f>
        <v/>
      </c>
      <c r="AA3717" s="6" t="str">
        <f>IF($B3717=2024,$P3717,"")</f>
        <v/>
      </c>
      <c r="AB3717" s="16" t="str">
        <f>IF($B3717=2025,$P3717,"")</f>
        <v/>
      </c>
    </row>
    <row r="3718" spans="1:28" x14ac:dyDescent="0.25">
      <c r="A3718" s="3">
        <v>1386</v>
      </c>
      <c r="B3718" s="3">
        <v>2019</v>
      </c>
      <c r="C3718" s="3" t="s">
        <v>1134</v>
      </c>
      <c r="D3718" s="4">
        <f>DATE(B3718,N3718,M3718)</f>
        <v>43664</v>
      </c>
      <c r="E3718" s="5">
        <v>2300</v>
      </c>
      <c r="F3718" s="6" t="s">
        <v>14</v>
      </c>
      <c r="G3718" s="6" t="s">
        <v>15</v>
      </c>
      <c r="I3718" s="1" t="s">
        <v>98</v>
      </c>
      <c r="J3718" s="8" t="s">
        <v>436</v>
      </c>
      <c r="K3718" s="6" t="s">
        <v>34</v>
      </c>
      <c r="L3718" s="6">
        <v>6002</v>
      </c>
      <c r="M3718" s="6">
        <v>18</v>
      </c>
      <c r="N3718" s="6">
        <v>7</v>
      </c>
      <c r="O3718" s="6" t="s">
        <v>35</v>
      </c>
      <c r="P3718" s="6">
        <v>1</v>
      </c>
      <c r="Q3718" s="16" t="str">
        <f>IF($B3718=2014,$P3718,"")</f>
        <v/>
      </c>
      <c r="R3718" s="16" t="str">
        <f>IF($B3718=2015,$P3718,"")</f>
        <v/>
      </c>
      <c r="S3718" s="16" t="str">
        <f>IF($B3718=2016,$P3718,"")</f>
        <v/>
      </c>
      <c r="T3718" s="16" t="str">
        <f>IF($B3718=2017,$P3718,"")</f>
        <v/>
      </c>
      <c r="U3718" s="16" t="str">
        <f>IF($B3718=2018,$P3718,"")</f>
        <v/>
      </c>
      <c r="V3718" s="16">
        <f>IF($B3718=2019,$P3718,"")</f>
        <v>1</v>
      </c>
      <c r="W3718" s="16" t="str">
        <f>IF($B3718=2020,$P3718,"")</f>
        <v/>
      </c>
      <c r="X3718" s="6" t="str">
        <f>IF($B3718=2021,$P3718,"")</f>
        <v/>
      </c>
      <c r="Y3718" s="6" t="str">
        <f>IF($B3718=2022,$P3718,"")</f>
        <v/>
      </c>
      <c r="Z3718" s="6" t="str">
        <f>IF($B3718=2023,$P3718,"")</f>
        <v/>
      </c>
      <c r="AA3718" s="6" t="str">
        <f>IF($B3718=2024,$P3718,"")</f>
        <v/>
      </c>
      <c r="AB3718" s="16" t="str">
        <f>IF($B3718=2025,$P3718,"")</f>
        <v/>
      </c>
    </row>
    <row r="3719" spans="1:28" ht="24" x14ac:dyDescent="0.25">
      <c r="A3719" s="3">
        <v>1386</v>
      </c>
      <c r="B3719" s="3">
        <v>2019</v>
      </c>
      <c r="C3719" s="3" t="s">
        <v>145</v>
      </c>
      <c r="D3719" s="4">
        <f>DATE(B3719,N3719,M3719)</f>
        <v>43676</v>
      </c>
      <c r="E3719" s="5">
        <v>300</v>
      </c>
      <c r="F3719" s="6" t="s">
        <v>14</v>
      </c>
      <c r="G3719" s="6" t="s">
        <v>15</v>
      </c>
      <c r="I3719" s="1" t="s">
        <v>98</v>
      </c>
      <c r="J3719" s="8" t="s">
        <v>2578</v>
      </c>
      <c r="K3719" s="6" t="s">
        <v>38</v>
      </c>
      <c r="L3719" s="6">
        <v>6002</v>
      </c>
      <c r="M3719" s="6">
        <v>30</v>
      </c>
      <c r="N3719" s="6">
        <v>7</v>
      </c>
      <c r="P3719" s="6">
        <v>1</v>
      </c>
      <c r="Q3719" s="16" t="str">
        <f>IF($B3719=2014,$P3719,"")</f>
        <v/>
      </c>
      <c r="R3719" s="16" t="str">
        <f>IF($B3719=2015,$P3719,"")</f>
        <v/>
      </c>
      <c r="S3719" s="16" t="str">
        <f>IF($B3719=2016,$P3719,"")</f>
        <v/>
      </c>
      <c r="T3719" s="16" t="str">
        <f>IF($B3719=2017,$P3719,"")</f>
        <v/>
      </c>
      <c r="U3719" s="16" t="str">
        <f>IF($B3719=2018,$P3719,"")</f>
        <v/>
      </c>
      <c r="V3719" s="16">
        <f>IF($B3719=2019,$P3719,"")</f>
        <v>1</v>
      </c>
      <c r="W3719" s="16" t="str">
        <f>IF($B3719=2020,$P3719,"")</f>
        <v/>
      </c>
      <c r="X3719" s="6" t="str">
        <f>IF($B3719=2021,$P3719,"")</f>
        <v/>
      </c>
      <c r="Y3719" s="6" t="str">
        <f>IF($B3719=2022,$P3719,"")</f>
        <v/>
      </c>
      <c r="Z3719" s="6" t="str">
        <f>IF($B3719=2023,$P3719,"")</f>
        <v/>
      </c>
      <c r="AA3719" s="6" t="str">
        <f>IF($B3719=2024,$P3719,"")</f>
        <v/>
      </c>
      <c r="AB3719" s="16" t="str">
        <f>IF($B3719=2025,$P3719,"")</f>
        <v/>
      </c>
    </row>
    <row r="3720" spans="1:28" x14ac:dyDescent="0.25">
      <c r="A3720" s="3">
        <v>1386</v>
      </c>
      <c r="B3720" s="3">
        <v>2019</v>
      </c>
      <c r="C3720" s="3" t="s">
        <v>253</v>
      </c>
      <c r="D3720" s="4">
        <f>DATE(B3720,N3720,M3720)</f>
        <v>43781</v>
      </c>
      <c r="E3720" s="5">
        <v>2200</v>
      </c>
      <c r="F3720" s="6" t="s">
        <v>14</v>
      </c>
      <c r="G3720" s="6" t="s">
        <v>15</v>
      </c>
      <c r="I3720" s="1" t="s">
        <v>98</v>
      </c>
      <c r="J3720" s="8" t="s">
        <v>436</v>
      </c>
      <c r="K3720" s="6" t="s">
        <v>34</v>
      </c>
      <c r="L3720" s="6">
        <v>6009</v>
      </c>
      <c r="M3720" s="6">
        <v>12</v>
      </c>
      <c r="N3720" s="6">
        <v>11</v>
      </c>
      <c r="O3720" s="6" t="s">
        <v>35</v>
      </c>
      <c r="P3720" s="6">
        <v>1</v>
      </c>
      <c r="Q3720" s="16" t="str">
        <f>IF($B3720=2014,$P3720,"")</f>
        <v/>
      </c>
      <c r="R3720" s="16" t="str">
        <f>IF($B3720=2015,$P3720,"")</f>
        <v/>
      </c>
      <c r="S3720" s="16" t="str">
        <f>IF($B3720=2016,$P3720,"")</f>
        <v/>
      </c>
      <c r="T3720" s="16" t="str">
        <f>IF($B3720=2017,$P3720,"")</f>
        <v/>
      </c>
      <c r="U3720" s="16" t="str">
        <f>IF($B3720=2018,$P3720,"")</f>
        <v/>
      </c>
      <c r="V3720" s="16">
        <f>IF($B3720=2019,$P3720,"")</f>
        <v>1</v>
      </c>
      <c r="W3720" s="16" t="str">
        <f>IF($B3720=2020,$P3720,"")</f>
        <v/>
      </c>
      <c r="X3720" s="6" t="str">
        <f>IF($B3720=2021,$P3720,"")</f>
        <v/>
      </c>
      <c r="Y3720" s="6" t="str">
        <f>IF($B3720=2022,$P3720,"")</f>
        <v/>
      </c>
      <c r="Z3720" s="6" t="str">
        <f>IF($B3720=2023,$P3720,"")</f>
        <v/>
      </c>
      <c r="AA3720" s="6" t="str">
        <f>IF($B3720=2024,$P3720,"")</f>
        <v/>
      </c>
      <c r="AB3720" s="16" t="str">
        <f>IF($B3720=2025,$P3720,"")</f>
        <v/>
      </c>
    </row>
    <row r="3721" spans="1:28" x14ac:dyDescent="0.25">
      <c r="A3721" s="3">
        <v>1386</v>
      </c>
      <c r="B3721" s="3">
        <v>2019</v>
      </c>
      <c r="C3721" s="3" t="s">
        <v>187</v>
      </c>
      <c r="D3721" s="4">
        <f>DATE(B3721,N3721,M3721)</f>
        <v>43827</v>
      </c>
      <c r="E3721" s="5">
        <v>1600</v>
      </c>
      <c r="F3721" s="6" t="s">
        <v>14</v>
      </c>
      <c r="G3721" s="6" t="s">
        <v>15</v>
      </c>
      <c r="I3721" s="1" t="s">
        <v>98</v>
      </c>
      <c r="J3721" s="1" t="s">
        <v>436</v>
      </c>
      <c r="K3721" s="6" t="s">
        <v>34</v>
      </c>
      <c r="L3721" s="6">
        <v>6013</v>
      </c>
      <c r="M3721" s="6">
        <v>28</v>
      </c>
      <c r="N3721" s="6">
        <v>12</v>
      </c>
      <c r="O3721" s="6" t="s">
        <v>35</v>
      </c>
      <c r="P3721" s="6">
        <v>1</v>
      </c>
      <c r="Q3721" s="16" t="str">
        <f>IF($B3721=2014,$P3721,"")</f>
        <v/>
      </c>
      <c r="R3721" s="16" t="str">
        <f>IF($B3721=2015,$P3721,"")</f>
        <v/>
      </c>
      <c r="S3721" s="16" t="str">
        <f>IF($B3721=2016,$P3721,"")</f>
        <v/>
      </c>
      <c r="T3721" s="16" t="str">
        <f>IF($B3721=2017,$P3721,"")</f>
        <v/>
      </c>
      <c r="U3721" s="16" t="str">
        <f>IF($B3721=2018,$P3721,"")</f>
        <v/>
      </c>
      <c r="V3721" s="16">
        <f>IF($B3721=2019,$P3721,"")</f>
        <v>1</v>
      </c>
      <c r="W3721" s="16" t="str">
        <f>IF($B3721=2020,$P3721,"")</f>
        <v/>
      </c>
      <c r="X3721" s="6" t="str">
        <f>IF($B3721=2021,$P3721,"")</f>
        <v/>
      </c>
      <c r="Y3721" s="6" t="str">
        <f>IF($B3721=2022,$P3721,"")</f>
        <v/>
      </c>
      <c r="Z3721" s="6" t="str">
        <f>IF($B3721=2023,$P3721,"")</f>
        <v/>
      </c>
      <c r="AA3721" s="6" t="str">
        <f>IF($B3721=2024,$P3721,"")</f>
        <v/>
      </c>
      <c r="AB3721" s="16" t="str">
        <f>IF($B3721=2025,$P3721,"")</f>
        <v/>
      </c>
    </row>
    <row r="3722" spans="1:28" x14ac:dyDescent="0.25">
      <c r="A3722" s="3">
        <v>1386</v>
      </c>
      <c r="B3722" s="3">
        <v>2020</v>
      </c>
      <c r="C3722" s="3" t="s">
        <v>198</v>
      </c>
      <c r="D3722" s="4">
        <f>DATE(B3722,N3722,M3722)</f>
        <v>43833</v>
      </c>
      <c r="E3722" s="5">
        <v>2300</v>
      </c>
      <c r="F3722" s="6" t="s">
        <v>14</v>
      </c>
      <c r="G3722" s="6" t="s">
        <v>15</v>
      </c>
      <c r="I3722" s="1" t="s">
        <v>98</v>
      </c>
      <c r="J3722" s="1" t="s">
        <v>2579</v>
      </c>
      <c r="K3722" s="6" t="s">
        <v>274</v>
      </c>
      <c r="L3722" s="6">
        <v>6013</v>
      </c>
      <c r="M3722" s="6">
        <v>3</v>
      </c>
      <c r="N3722" s="6">
        <v>1</v>
      </c>
      <c r="P3722" s="6">
        <v>1</v>
      </c>
      <c r="Q3722" s="16" t="str">
        <f>IF($B3722=2014,$P3722,"")</f>
        <v/>
      </c>
      <c r="R3722" s="16" t="str">
        <f>IF($B3722=2015,$P3722,"")</f>
        <v/>
      </c>
      <c r="S3722" s="16" t="str">
        <f>IF($B3722=2016,$P3722,"")</f>
        <v/>
      </c>
      <c r="T3722" s="16" t="str">
        <f>IF($B3722=2017,$P3722,"")</f>
        <v/>
      </c>
      <c r="U3722" s="16" t="str">
        <f>IF($B3722=2018,$P3722,"")</f>
        <v/>
      </c>
      <c r="V3722" s="16" t="str">
        <f>IF($B3722=2019,$P3722,"")</f>
        <v/>
      </c>
      <c r="W3722" s="16">
        <f>IF($B3722=2020,$P3722,"")</f>
        <v>1</v>
      </c>
      <c r="X3722" s="6" t="str">
        <f>IF($B3722=2021,$P3722,"")</f>
        <v/>
      </c>
      <c r="Y3722" s="6" t="str">
        <f>IF($B3722=2022,$P3722,"")</f>
        <v/>
      </c>
      <c r="Z3722" s="6" t="str">
        <f>IF($B3722=2023,$P3722,"")</f>
        <v/>
      </c>
      <c r="AA3722" s="6" t="str">
        <f>IF($B3722=2024,$P3722,"")</f>
        <v/>
      </c>
      <c r="AB3722" s="16" t="str">
        <f>IF($B3722=2025,$P3722,"")</f>
        <v/>
      </c>
    </row>
    <row r="3723" spans="1:28" x14ac:dyDescent="0.25">
      <c r="A3723" s="3">
        <v>1386</v>
      </c>
      <c r="B3723" s="3">
        <v>2020</v>
      </c>
      <c r="C3723" s="3" t="s">
        <v>706</v>
      </c>
      <c r="D3723" s="4">
        <f>DATE(B3723,N3723,M3723)</f>
        <v>43908</v>
      </c>
      <c r="E3723" s="5">
        <v>2205</v>
      </c>
      <c r="F3723" s="6" t="s">
        <v>14</v>
      </c>
      <c r="G3723" s="6" t="s">
        <v>15</v>
      </c>
      <c r="I3723" s="1" t="s">
        <v>98</v>
      </c>
      <c r="J3723" s="1" t="s">
        <v>2580</v>
      </c>
      <c r="K3723" s="6" t="s">
        <v>72</v>
      </c>
      <c r="L3723" s="6">
        <v>6018</v>
      </c>
      <c r="M3723" s="6">
        <v>18</v>
      </c>
      <c r="N3723" s="6">
        <v>3</v>
      </c>
      <c r="P3723" s="6">
        <v>1</v>
      </c>
      <c r="Q3723" s="16" t="str">
        <f>IF($B3723=2014,$P3723,"")</f>
        <v/>
      </c>
      <c r="R3723" s="16" t="str">
        <f>IF($B3723=2015,$P3723,"")</f>
        <v/>
      </c>
      <c r="S3723" s="16" t="str">
        <f>IF($B3723=2016,$P3723,"")</f>
        <v/>
      </c>
      <c r="T3723" s="16" t="str">
        <f>IF($B3723=2017,$P3723,"")</f>
        <v/>
      </c>
      <c r="U3723" s="16" t="str">
        <f>IF($B3723=2018,$P3723,"")</f>
        <v/>
      </c>
      <c r="V3723" s="16" t="str">
        <f>IF($B3723=2019,$P3723,"")</f>
        <v/>
      </c>
      <c r="W3723" s="16">
        <f>IF($B3723=2020,$P3723,"")</f>
        <v>1</v>
      </c>
      <c r="X3723" s="6" t="str">
        <f>IF($B3723=2021,$P3723,"")</f>
        <v/>
      </c>
      <c r="Y3723" s="6" t="str">
        <f>IF($B3723=2022,$P3723,"")</f>
        <v/>
      </c>
      <c r="Z3723" s="6" t="str">
        <f>IF($B3723=2023,$P3723,"")</f>
        <v/>
      </c>
      <c r="AA3723" s="6" t="str">
        <f>IF($B3723=2024,$P3723,"")</f>
        <v/>
      </c>
      <c r="AB3723" s="16" t="str">
        <f>IF($B3723=2025,$P3723,"")</f>
        <v/>
      </c>
    </row>
    <row r="3724" spans="1:28" ht="24" x14ac:dyDescent="0.25">
      <c r="A3724" s="3">
        <v>1386</v>
      </c>
      <c r="B3724" s="3">
        <v>2020</v>
      </c>
      <c r="C3724" s="3" t="s">
        <v>2378</v>
      </c>
      <c r="D3724" s="4">
        <f>DATE(B3724,N3724,M3724)</f>
        <v>43944</v>
      </c>
      <c r="E3724" s="5">
        <v>2333</v>
      </c>
      <c r="F3724" s="6" t="s">
        <v>14</v>
      </c>
      <c r="G3724" s="6" t="s">
        <v>15</v>
      </c>
      <c r="I3724" s="1" t="s">
        <v>98</v>
      </c>
      <c r="J3724" s="1" t="s">
        <v>2581</v>
      </c>
      <c r="K3724" s="6" t="s">
        <v>72</v>
      </c>
      <c r="L3724" s="6">
        <v>60191</v>
      </c>
      <c r="M3724" s="6">
        <v>23</v>
      </c>
      <c r="N3724" s="6">
        <v>4</v>
      </c>
      <c r="P3724" s="6">
        <v>1</v>
      </c>
      <c r="Q3724" s="16" t="str">
        <f>IF($B3724=2014,$P3724,"")</f>
        <v/>
      </c>
      <c r="R3724" s="16" t="str">
        <f>IF($B3724=2015,$P3724,"")</f>
        <v/>
      </c>
      <c r="S3724" s="16" t="str">
        <f>IF($B3724=2016,$P3724,"")</f>
        <v/>
      </c>
      <c r="T3724" s="16" t="str">
        <f>IF($B3724=2017,$P3724,"")</f>
        <v/>
      </c>
      <c r="U3724" s="16" t="str">
        <f>IF($B3724=2018,$P3724,"")</f>
        <v/>
      </c>
      <c r="V3724" s="16" t="str">
        <f>IF($B3724=2019,$P3724,"")</f>
        <v/>
      </c>
      <c r="W3724" s="16">
        <f>IF($B3724=2020,$P3724,"")</f>
        <v>1</v>
      </c>
      <c r="X3724" s="6" t="str">
        <f>IF($B3724=2021,$P3724,"")</f>
        <v/>
      </c>
      <c r="Y3724" s="6" t="str">
        <f>IF($B3724=2022,$P3724,"")</f>
        <v/>
      </c>
      <c r="Z3724" s="6" t="str">
        <f>IF($B3724=2023,$P3724,"")</f>
        <v/>
      </c>
      <c r="AA3724" s="6" t="str">
        <f>IF($B3724=2024,$P3724,"")</f>
        <v/>
      </c>
      <c r="AB3724" s="16" t="str">
        <f>IF($B3724=2025,$P3724,"")</f>
        <v/>
      </c>
    </row>
    <row r="3725" spans="1:28" x14ac:dyDescent="0.25">
      <c r="A3725" s="3">
        <v>1386</v>
      </c>
      <c r="B3725" s="3">
        <v>2020</v>
      </c>
      <c r="C3725" s="3" t="s">
        <v>97</v>
      </c>
      <c r="D3725" s="4">
        <f>DATE(B3725,N3725,M3725)</f>
        <v>44006</v>
      </c>
      <c r="E3725" s="5">
        <v>200</v>
      </c>
      <c r="F3725" s="7" t="s">
        <v>14</v>
      </c>
      <c r="G3725" s="7" t="s">
        <v>15</v>
      </c>
      <c r="H3725" s="7"/>
      <c r="I3725" s="1" t="s">
        <v>98</v>
      </c>
      <c r="J3725" s="1" t="s">
        <v>517</v>
      </c>
      <c r="K3725" s="6" t="s">
        <v>38</v>
      </c>
      <c r="L3725" s="6">
        <v>6101</v>
      </c>
      <c r="M3725" s="6">
        <v>24</v>
      </c>
      <c r="N3725" s="6">
        <v>6</v>
      </c>
      <c r="P3725" s="6">
        <v>1</v>
      </c>
      <c r="Q3725" s="16" t="str">
        <f>IF($B3725=2014,$P3725,"")</f>
        <v/>
      </c>
      <c r="R3725" s="16" t="str">
        <f>IF($B3725=2015,$P3725,"")</f>
        <v/>
      </c>
      <c r="S3725" s="16" t="str">
        <f>IF($B3725=2016,$P3725,"")</f>
        <v/>
      </c>
      <c r="T3725" s="16" t="str">
        <f>IF($B3725=2017,$P3725,"")</f>
        <v/>
      </c>
      <c r="U3725" s="16" t="str">
        <f>IF($B3725=2018,$P3725,"")</f>
        <v/>
      </c>
      <c r="V3725" s="16" t="str">
        <f>IF($B3725=2019,$P3725,"")</f>
        <v/>
      </c>
      <c r="W3725" s="16">
        <f>IF($B3725=2020,$P3725,"")</f>
        <v>1</v>
      </c>
      <c r="X3725" s="6" t="str">
        <f>IF($B3725=2021,$P3725,"")</f>
        <v/>
      </c>
      <c r="Y3725" s="6" t="str">
        <f>IF($B3725=2022,$P3725,"")</f>
        <v/>
      </c>
      <c r="Z3725" s="6" t="str">
        <f>IF($B3725=2023,$P3725,"")</f>
        <v/>
      </c>
      <c r="AA3725" s="6" t="str">
        <f>IF($B3725=2024,$P3725,"")</f>
        <v/>
      </c>
      <c r="AB3725" s="16" t="str">
        <f>IF($B3725=2025,$P3725,"")</f>
        <v/>
      </c>
    </row>
    <row r="3726" spans="1:28" x14ac:dyDescent="0.25">
      <c r="A3726" s="3">
        <v>1386</v>
      </c>
      <c r="B3726" s="3">
        <v>2020</v>
      </c>
      <c r="C3726" s="3" t="s">
        <v>263</v>
      </c>
      <c r="D3726" s="4">
        <f>DATE(B3726,N3726,M3726)</f>
        <v>44125</v>
      </c>
      <c r="E3726" s="5">
        <v>2300</v>
      </c>
      <c r="F3726" s="7" t="s">
        <v>14</v>
      </c>
      <c r="G3726" s="6" t="s">
        <v>15</v>
      </c>
      <c r="I3726" s="1" t="s">
        <v>98</v>
      </c>
      <c r="J3726" s="1" t="s">
        <v>436</v>
      </c>
      <c r="K3726" s="6" t="s">
        <v>34</v>
      </c>
      <c r="L3726" s="6">
        <v>6108</v>
      </c>
      <c r="M3726" s="6">
        <v>21</v>
      </c>
      <c r="N3726" s="6">
        <v>10</v>
      </c>
      <c r="O3726" s="6" t="s">
        <v>35</v>
      </c>
      <c r="P3726" s="6">
        <v>1</v>
      </c>
      <c r="Q3726" s="16" t="str">
        <f>IF($B3726=2014,$P3726,"")</f>
        <v/>
      </c>
      <c r="R3726" s="16" t="str">
        <f>IF($B3726=2015,$P3726,"")</f>
        <v/>
      </c>
      <c r="S3726" s="16" t="str">
        <f>IF($B3726=2016,$P3726,"")</f>
        <v/>
      </c>
      <c r="T3726" s="16" t="str">
        <f>IF($B3726=2017,$P3726,"")</f>
        <v/>
      </c>
      <c r="U3726" s="16" t="str">
        <f>IF($B3726=2018,$P3726,"")</f>
        <v/>
      </c>
      <c r="V3726" s="16" t="str">
        <f>IF($B3726=2019,$P3726,"")</f>
        <v/>
      </c>
      <c r="W3726" s="16">
        <f>IF($B3726=2020,$P3726,"")</f>
        <v>1</v>
      </c>
      <c r="X3726" s="6" t="str">
        <f>IF($B3726=2021,$P3726,"")</f>
        <v/>
      </c>
      <c r="Y3726" s="6" t="str">
        <f>IF($B3726=2022,$P3726,"")</f>
        <v/>
      </c>
      <c r="Z3726" s="6" t="str">
        <f>IF($B3726=2023,$P3726,"")</f>
        <v/>
      </c>
      <c r="AA3726" s="6" t="str">
        <f>IF($B3726=2024,$P3726,"")</f>
        <v/>
      </c>
      <c r="AB3726" s="16" t="str">
        <f>IF($B3726=2025,$P3726,"")</f>
        <v/>
      </c>
    </row>
    <row r="3727" spans="1:28" x14ac:dyDescent="0.25">
      <c r="A3727" s="3">
        <v>1386</v>
      </c>
      <c r="B3727" s="3">
        <v>2020</v>
      </c>
      <c r="C3727" s="3" t="s">
        <v>497</v>
      </c>
      <c r="D3727" s="4">
        <f>DATE(B3727,N3727,M3727)</f>
        <v>44171</v>
      </c>
      <c r="E3727" s="5">
        <v>2300</v>
      </c>
      <c r="F3727" s="7" t="s">
        <v>14</v>
      </c>
      <c r="G3727" s="6" t="s">
        <v>15</v>
      </c>
      <c r="I3727" s="1" t="s">
        <v>98</v>
      </c>
      <c r="J3727" s="1" t="s">
        <v>435</v>
      </c>
      <c r="K3727" s="6" t="s">
        <v>34</v>
      </c>
      <c r="L3727" s="6">
        <v>6111</v>
      </c>
      <c r="M3727" s="6">
        <v>6</v>
      </c>
      <c r="N3727" s="6">
        <v>12</v>
      </c>
      <c r="O3727" s="6" t="s">
        <v>35</v>
      </c>
      <c r="P3727" s="6">
        <v>1</v>
      </c>
      <c r="Q3727" s="16" t="str">
        <f>IF($B3727=2014,$P3727,"")</f>
        <v/>
      </c>
      <c r="R3727" s="16" t="str">
        <f>IF($B3727=2015,$P3727,"")</f>
        <v/>
      </c>
      <c r="S3727" s="16" t="str">
        <f>IF($B3727=2016,$P3727,"")</f>
        <v/>
      </c>
      <c r="T3727" s="16" t="str">
        <f>IF($B3727=2017,$P3727,"")</f>
        <v/>
      </c>
      <c r="U3727" s="16" t="str">
        <f>IF($B3727=2018,$P3727,"")</f>
        <v/>
      </c>
      <c r="V3727" s="16" t="str">
        <f>IF($B3727=2019,$P3727,"")</f>
        <v/>
      </c>
      <c r="W3727" s="16">
        <f>IF($B3727=2020,$P3727,"")</f>
        <v>1</v>
      </c>
      <c r="X3727" s="6" t="str">
        <f>IF($B3727=2021,$P3727,"")</f>
        <v/>
      </c>
      <c r="Y3727" s="6" t="str">
        <f>IF($B3727=2022,$P3727,"")</f>
        <v/>
      </c>
      <c r="Z3727" s="6" t="str">
        <f>IF($B3727=2023,$P3727,"")</f>
        <v/>
      </c>
      <c r="AA3727" s="6" t="str">
        <f>IF($B3727=2024,$P3727,"")</f>
        <v/>
      </c>
      <c r="AB3727" s="16" t="str">
        <f>IF($B3727=2025,$P3727,"")</f>
        <v/>
      </c>
    </row>
    <row r="3728" spans="1:28" x14ac:dyDescent="0.25">
      <c r="A3728" s="3">
        <v>1386</v>
      </c>
      <c r="B3728" s="3">
        <v>2021</v>
      </c>
      <c r="C3728" s="3" t="s">
        <v>171</v>
      </c>
      <c r="D3728" s="4">
        <v>44550</v>
      </c>
      <c r="E3728" s="5">
        <v>600</v>
      </c>
      <c r="F3728" s="7" t="s">
        <v>14</v>
      </c>
      <c r="G3728" s="7" t="s">
        <v>15</v>
      </c>
      <c r="H3728" s="7"/>
      <c r="I3728" s="1" t="s">
        <v>98</v>
      </c>
      <c r="J3728" s="1" t="s">
        <v>3783</v>
      </c>
      <c r="K3728" s="6" t="s">
        <v>3433</v>
      </c>
      <c r="L3728" s="6">
        <v>6214</v>
      </c>
      <c r="M3728" s="6">
        <v>20</v>
      </c>
      <c r="N3728" s="6">
        <v>12</v>
      </c>
      <c r="P3728" s="6">
        <v>1</v>
      </c>
      <c r="Q3728" s="16" t="str">
        <f>IF($B3728=2014,$P3728,"")</f>
        <v/>
      </c>
      <c r="R3728" s="16" t="str">
        <f>IF($B3728=2015,$P3728,"")</f>
        <v/>
      </c>
      <c r="S3728" s="16" t="str">
        <f>IF($B3728=2016,$P3728,"")</f>
        <v/>
      </c>
      <c r="T3728" s="16" t="str">
        <f>IF($B3728=2017,$P3728,"")</f>
        <v/>
      </c>
      <c r="U3728" s="16" t="str">
        <f>IF($B3728=2018,$P3728,"")</f>
        <v/>
      </c>
      <c r="V3728" s="16" t="str">
        <f>IF($B3728=2019,$P3728,"")</f>
        <v/>
      </c>
      <c r="W3728" s="16" t="str">
        <f>IF($B3728=2020,$P3728,"")</f>
        <v/>
      </c>
      <c r="X3728" s="6">
        <f>IF($B3728=2021,$P3728,"")</f>
        <v>1</v>
      </c>
      <c r="Y3728" s="6" t="str">
        <f>IF($B3728=2022,$P3728,"")</f>
        <v/>
      </c>
      <c r="Z3728" s="6" t="str">
        <f>IF($B3728=2023,$P3728,"")</f>
        <v/>
      </c>
      <c r="AA3728" s="6" t="str">
        <f>IF($B3728=2024,$P3728,"")</f>
        <v/>
      </c>
      <c r="AB3728" s="16" t="str">
        <f>IF($B3728=2025,$P3728,"")</f>
        <v/>
      </c>
    </row>
    <row r="3729" spans="1:28" x14ac:dyDescent="0.25">
      <c r="A3729" s="3">
        <v>1386</v>
      </c>
      <c r="B3729" s="3">
        <v>2022</v>
      </c>
      <c r="C3729" s="3" t="s">
        <v>150</v>
      </c>
      <c r="D3729" s="4">
        <v>44599</v>
      </c>
      <c r="E3729" s="5">
        <v>200</v>
      </c>
      <c r="F3729" s="7" t="s">
        <v>14</v>
      </c>
      <c r="G3729" s="7" t="s">
        <v>15</v>
      </c>
      <c r="H3729" s="7"/>
      <c r="I3729" s="1" t="s">
        <v>98</v>
      </c>
      <c r="J3729" s="1" t="s">
        <v>435</v>
      </c>
      <c r="K3729" s="6" t="s">
        <v>34</v>
      </c>
      <c r="L3729" s="6">
        <v>6216</v>
      </c>
      <c r="M3729" s="6">
        <v>7</v>
      </c>
      <c r="N3729" s="6">
        <v>2</v>
      </c>
      <c r="O3729" s="6" t="s">
        <v>35</v>
      </c>
      <c r="P3729" s="6">
        <v>1</v>
      </c>
      <c r="Q3729" s="16" t="str">
        <f>IF($B3729=2014,$P3729,"")</f>
        <v/>
      </c>
      <c r="R3729" s="16" t="str">
        <f>IF($B3729=2015,$P3729,"")</f>
        <v/>
      </c>
      <c r="S3729" s="16" t="str">
        <f>IF($B3729=2016,$P3729,"")</f>
        <v/>
      </c>
      <c r="T3729" s="16" t="str">
        <f>IF($B3729=2017,$P3729,"")</f>
        <v/>
      </c>
      <c r="U3729" s="16" t="str">
        <f>IF($B3729=2018,$P3729,"")</f>
        <v/>
      </c>
      <c r="V3729" s="16" t="str">
        <f>IF($B3729=2019,$P3729,"")</f>
        <v/>
      </c>
      <c r="W3729" s="16" t="str">
        <f>IF($B3729=2020,$P3729,"")</f>
        <v/>
      </c>
      <c r="X3729" s="6" t="str">
        <f>IF($B3729=2021,$P3729,"")</f>
        <v/>
      </c>
      <c r="Y3729" s="6">
        <f>IF($B3729=2022,$P3729,"")</f>
        <v>1</v>
      </c>
      <c r="Z3729" s="6" t="str">
        <f>IF($B3729=2023,$P3729,"")</f>
        <v/>
      </c>
      <c r="AA3729" s="6" t="str">
        <f>IF($B3729=2024,$P3729,"")</f>
        <v/>
      </c>
      <c r="AB3729" s="16" t="str">
        <f>IF($B3729=2025,$P3729,"")</f>
        <v/>
      </c>
    </row>
    <row r="3730" spans="1:28" ht="24" x14ac:dyDescent="0.25">
      <c r="A3730" s="3">
        <v>1386</v>
      </c>
      <c r="B3730" s="3">
        <v>2022</v>
      </c>
      <c r="C3730" s="3" t="s">
        <v>208</v>
      </c>
      <c r="D3730" s="4">
        <f>DATE(B3730,N3730,M3730)</f>
        <v>44893</v>
      </c>
      <c r="E3730" s="5">
        <v>646</v>
      </c>
      <c r="F3730" s="7" t="s">
        <v>14</v>
      </c>
      <c r="G3730" s="7" t="s">
        <v>15</v>
      </c>
      <c r="H3730" s="7"/>
      <c r="I3730" s="1" t="s">
        <v>98</v>
      </c>
      <c r="J3730" s="1" t="s">
        <v>4753</v>
      </c>
      <c r="K3730" s="6" t="s">
        <v>842</v>
      </c>
      <c r="L3730" s="6">
        <v>6311</v>
      </c>
      <c r="M3730" s="6">
        <v>28</v>
      </c>
      <c r="N3730" s="6">
        <v>11</v>
      </c>
      <c r="O3730" s="6" t="s">
        <v>81</v>
      </c>
      <c r="P3730" s="6">
        <v>1</v>
      </c>
      <c r="Q3730" s="16" t="str">
        <f>IF($B3730=2014,$P3730,"")</f>
        <v/>
      </c>
      <c r="R3730" s="16" t="str">
        <f>IF($B3730=2015,$P3730,"")</f>
        <v/>
      </c>
      <c r="S3730" s="16" t="str">
        <f>IF($B3730=2016,$P3730,"")</f>
        <v/>
      </c>
      <c r="T3730" s="16" t="str">
        <f>IF($B3730=2017,$P3730,"")</f>
        <v/>
      </c>
      <c r="U3730" s="16" t="str">
        <f>IF($B3730=2018,$P3730,"")</f>
        <v/>
      </c>
      <c r="V3730" s="16" t="str">
        <f>IF($B3730=2019,$P3730,"")</f>
        <v/>
      </c>
      <c r="W3730" s="16" t="str">
        <f>IF($B3730=2020,$P3730,"")</f>
        <v/>
      </c>
      <c r="X3730" s="6" t="str">
        <f>IF($B3730=2021,$P3730,"")</f>
        <v/>
      </c>
      <c r="Y3730" s="6">
        <f>IF($B3730=2022,$P3730,"")</f>
        <v>1</v>
      </c>
      <c r="Z3730" s="6" t="str">
        <f>IF($B3730=2023,$P3730,"")</f>
        <v/>
      </c>
      <c r="AA3730" s="6" t="str">
        <f>IF($B3730=2024,$P3730,"")</f>
        <v/>
      </c>
      <c r="AB3730" s="16" t="str">
        <f>IF($B3730=2025,$P3730,"")</f>
        <v/>
      </c>
    </row>
    <row r="3731" spans="1:28" x14ac:dyDescent="0.25">
      <c r="A3731" s="3">
        <v>1386</v>
      </c>
      <c r="B3731" s="3">
        <v>2022</v>
      </c>
      <c r="C3731" s="3" t="s">
        <v>2592</v>
      </c>
      <c r="D3731" s="4">
        <f>DATE(B3731,N3731,M3731)</f>
        <v>44908</v>
      </c>
      <c r="E3731" s="5">
        <v>700</v>
      </c>
      <c r="F3731" s="6" t="s">
        <v>14</v>
      </c>
      <c r="G3731" s="6" t="s">
        <v>15</v>
      </c>
      <c r="I3731" s="1" t="s">
        <v>98</v>
      </c>
      <c r="J3731" s="1" t="s">
        <v>4850</v>
      </c>
      <c r="K3731" s="6" t="s">
        <v>34</v>
      </c>
      <c r="L3731" s="6">
        <v>6312</v>
      </c>
      <c r="M3731" s="6">
        <v>13</v>
      </c>
      <c r="N3731" s="6">
        <v>12</v>
      </c>
      <c r="O3731" s="6" t="s">
        <v>35</v>
      </c>
      <c r="P3731" s="6">
        <v>1</v>
      </c>
      <c r="Q3731" s="16" t="str">
        <f>IF($B3731=2014,$P3731,"")</f>
        <v/>
      </c>
      <c r="R3731" s="16" t="str">
        <f>IF($B3731=2015,$P3731,"")</f>
        <v/>
      </c>
      <c r="S3731" s="16" t="str">
        <f>IF($B3731=2016,$P3731,"")</f>
        <v/>
      </c>
      <c r="T3731" s="16" t="str">
        <f>IF($B3731=2017,$P3731,"")</f>
        <v/>
      </c>
      <c r="U3731" s="16" t="str">
        <f>IF($B3731=2018,$P3731,"")</f>
        <v/>
      </c>
      <c r="V3731" s="16" t="str">
        <f>IF($B3731=2019,$P3731,"")</f>
        <v/>
      </c>
      <c r="W3731" s="16" t="str">
        <f>IF($B3731=2020,$P3731,"")</f>
        <v/>
      </c>
      <c r="X3731" s="6" t="str">
        <f>IF($B3731=2021,$P3731,"")</f>
        <v/>
      </c>
      <c r="Y3731" s="6">
        <f>IF($B3731=2022,$P3731,"")</f>
        <v>1</v>
      </c>
      <c r="Z3731" s="6" t="str">
        <f>IF($B3731=2023,$P3731,"")</f>
        <v/>
      </c>
      <c r="AA3731" s="6" t="str">
        <f>IF($B3731=2024,$P3731,"")</f>
        <v/>
      </c>
      <c r="AB3731" s="16" t="str">
        <f>IF($B3731=2025,$P3731,"")</f>
        <v/>
      </c>
    </row>
    <row r="3732" spans="1:28" x14ac:dyDescent="0.25">
      <c r="A3732" s="3">
        <v>1386</v>
      </c>
      <c r="B3732" s="3">
        <v>2023</v>
      </c>
      <c r="C3732" s="3" t="s">
        <v>2378</v>
      </c>
      <c r="D3732" s="4">
        <f>DATE(B3732,N3732,M3732)</f>
        <v>45039</v>
      </c>
      <c r="E3732" s="5">
        <v>1900</v>
      </c>
      <c r="F3732" s="7" t="s">
        <v>14</v>
      </c>
      <c r="G3732" s="7" t="s">
        <v>15</v>
      </c>
      <c r="H3732" s="7"/>
      <c r="I3732" s="1" t="s">
        <v>98</v>
      </c>
      <c r="J3732" s="1" t="s">
        <v>5411</v>
      </c>
      <c r="K3732" s="6" t="s">
        <v>842</v>
      </c>
      <c r="L3732" s="6">
        <v>6321</v>
      </c>
      <c r="M3732" s="6">
        <v>23</v>
      </c>
      <c r="N3732" s="6">
        <v>4</v>
      </c>
      <c r="O3732" s="6" t="s">
        <v>81</v>
      </c>
      <c r="P3732" s="6">
        <v>1</v>
      </c>
      <c r="Q3732" s="16" t="str">
        <f>IF($B3732=2014,$P3732,"")</f>
        <v/>
      </c>
      <c r="R3732" s="16" t="str">
        <f>IF($B3732=2015,$P3732,"")</f>
        <v/>
      </c>
      <c r="S3732" s="16" t="str">
        <f>IF($B3732=2016,$P3732,"")</f>
        <v/>
      </c>
      <c r="T3732" s="16" t="str">
        <f>IF($B3732=2017,$P3732,"")</f>
        <v/>
      </c>
      <c r="U3732" s="16" t="str">
        <f>IF($B3732=2018,$P3732,"")</f>
        <v/>
      </c>
      <c r="V3732" s="16" t="str">
        <f>IF($B3732=2019,$P3732,"")</f>
        <v/>
      </c>
      <c r="W3732" s="16" t="str">
        <f>IF($B3732=2020,$P3732,"")</f>
        <v/>
      </c>
      <c r="X3732" s="6" t="str">
        <f>IF($B3732=2021,$P3732,"")</f>
        <v/>
      </c>
      <c r="Y3732" s="6" t="str">
        <f>IF($B3732=2022,$P3732,"")</f>
        <v/>
      </c>
      <c r="Z3732" s="6">
        <f>IF($B3732=2023,$P3732,"")</f>
        <v>1</v>
      </c>
      <c r="AA3732" s="6" t="str">
        <f>IF($B3732=2024,$P3732,"")</f>
        <v/>
      </c>
      <c r="AB3732" s="16" t="str">
        <f>IF($B3732=2025,$P3732,"")</f>
        <v/>
      </c>
    </row>
    <row r="3733" spans="1:28" x14ac:dyDescent="0.25">
      <c r="A3733" s="3">
        <v>1386</v>
      </c>
      <c r="B3733" s="3">
        <v>2023</v>
      </c>
      <c r="C3733" s="3" t="s">
        <v>70</v>
      </c>
      <c r="D3733" s="4">
        <f>DATE(B3733,N3733,M3733)</f>
        <v>45145</v>
      </c>
      <c r="E3733" s="5">
        <v>300</v>
      </c>
      <c r="F3733" s="7" t="s">
        <v>14</v>
      </c>
      <c r="G3733" s="7" t="s">
        <v>15</v>
      </c>
      <c r="H3733" s="7"/>
      <c r="I3733" s="1" t="s">
        <v>98</v>
      </c>
      <c r="J3733" s="1" t="s">
        <v>5628</v>
      </c>
      <c r="K3733" s="6" t="s">
        <v>842</v>
      </c>
      <c r="L3733" s="6">
        <v>6404</v>
      </c>
      <c r="M3733" s="6">
        <v>7</v>
      </c>
      <c r="N3733" s="6">
        <v>8</v>
      </c>
      <c r="O3733" s="6" t="s">
        <v>81</v>
      </c>
      <c r="P3733" s="6">
        <v>1</v>
      </c>
      <c r="Q3733" s="16" t="str">
        <f>IF($B3733=2014,$P3733,"")</f>
        <v/>
      </c>
      <c r="R3733" s="16" t="str">
        <f>IF($B3733=2015,$P3733,"")</f>
        <v/>
      </c>
      <c r="S3733" s="16" t="str">
        <f>IF($B3733=2016,$P3733,"")</f>
        <v/>
      </c>
      <c r="T3733" s="16" t="str">
        <f>IF($B3733=2017,$P3733,"")</f>
        <v/>
      </c>
      <c r="U3733" s="16" t="str">
        <f>IF($B3733=2018,$P3733,"")</f>
        <v/>
      </c>
      <c r="V3733" s="16" t="str">
        <f>IF($B3733=2019,$P3733,"")</f>
        <v/>
      </c>
      <c r="W3733" s="16" t="str">
        <f>IF($B3733=2020,$P3733,"")</f>
        <v/>
      </c>
      <c r="X3733" s="6" t="str">
        <f>IF($B3733=2021,$P3733,"")</f>
        <v/>
      </c>
      <c r="Y3733" s="6" t="str">
        <f>IF($B3733=2022,$P3733,"")</f>
        <v/>
      </c>
      <c r="Z3733" s="6">
        <f>IF($B3733=2023,$P3733,"")</f>
        <v>1</v>
      </c>
      <c r="AA3733" s="6" t="str">
        <f>IF($B3733=2024,$P3733,"")</f>
        <v/>
      </c>
      <c r="AB3733" s="16" t="str">
        <f>IF($B3733=2025,$P3733,"")</f>
        <v/>
      </c>
    </row>
    <row r="3734" spans="1:28" x14ac:dyDescent="0.25">
      <c r="A3734" s="3">
        <v>1386</v>
      </c>
      <c r="B3734" s="3">
        <v>2018</v>
      </c>
      <c r="C3734" s="3" t="s">
        <v>251</v>
      </c>
      <c r="D3734" s="4">
        <f>DATE(B3734,N3734,M3734)</f>
        <v>43415</v>
      </c>
      <c r="E3734" s="5">
        <v>600</v>
      </c>
      <c r="F3734" s="6" t="s">
        <v>14</v>
      </c>
      <c r="G3734" s="6" t="s">
        <v>15</v>
      </c>
      <c r="I3734" s="1" t="s">
        <v>2582</v>
      </c>
      <c r="J3734" s="8" t="s">
        <v>2583</v>
      </c>
      <c r="K3734" s="6" t="s">
        <v>34</v>
      </c>
      <c r="L3734" s="6">
        <v>5909</v>
      </c>
      <c r="M3734" s="6">
        <v>11</v>
      </c>
      <c r="N3734" s="6">
        <v>11</v>
      </c>
      <c r="O3734" s="6" t="s">
        <v>35</v>
      </c>
      <c r="P3734" s="6">
        <v>1</v>
      </c>
      <c r="Q3734" s="16" t="str">
        <f>IF($B3734=2014,$P3734,"")</f>
        <v/>
      </c>
      <c r="R3734" s="16" t="str">
        <f>IF($B3734=2015,$P3734,"")</f>
        <v/>
      </c>
      <c r="S3734" s="16" t="str">
        <f>IF($B3734=2016,$P3734,"")</f>
        <v/>
      </c>
      <c r="T3734" s="16" t="str">
        <f>IF($B3734=2017,$P3734,"")</f>
        <v/>
      </c>
      <c r="U3734" s="16">
        <f>IF($B3734=2018,$P3734,"")</f>
        <v>1</v>
      </c>
      <c r="V3734" s="16" t="str">
        <f>IF($B3734=2019,$P3734,"")</f>
        <v/>
      </c>
      <c r="W3734" s="16" t="str">
        <f>IF($B3734=2020,$P3734,"")</f>
        <v/>
      </c>
      <c r="X3734" s="6" t="str">
        <f>IF($B3734=2021,$P3734,"")</f>
        <v/>
      </c>
      <c r="Y3734" s="6" t="str">
        <f>IF($B3734=2022,$P3734,"")</f>
        <v/>
      </c>
      <c r="Z3734" s="6" t="str">
        <f>IF($B3734=2023,$P3734,"")</f>
        <v/>
      </c>
      <c r="AA3734" s="6" t="str">
        <f>IF($B3734=2024,$P3734,"")</f>
        <v/>
      </c>
      <c r="AB3734" s="16" t="str">
        <f>IF($B3734=2025,$P3734,"")</f>
        <v/>
      </c>
    </row>
    <row r="3735" spans="1:28" x14ac:dyDescent="0.25">
      <c r="A3735" s="3">
        <v>1386</v>
      </c>
      <c r="B3735" s="3">
        <v>2022</v>
      </c>
      <c r="C3735" s="3" t="s">
        <v>1013</v>
      </c>
      <c r="D3735" s="4">
        <f>DATE(B3735,N3735,M3735)</f>
        <v>44868</v>
      </c>
      <c r="E3735" s="5">
        <v>558</v>
      </c>
      <c r="F3735" s="7" t="s">
        <v>14</v>
      </c>
      <c r="G3735" s="7" t="s">
        <v>15</v>
      </c>
      <c r="H3735" s="7"/>
      <c r="I3735" s="1" t="s">
        <v>2582</v>
      </c>
      <c r="J3735" s="1" t="s">
        <v>4585</v>
      </c>
      <c r="K3735" s="6" t="s">
        <v>46</v>
      </c>
      <c r="L3735" s="6">
        <v>6310</v>
      </c>
      <c r="M3735" s="6">
        <v>3</v>
      </c>
      <c r="N3735" s="6">
        <v>11</v>
      </c>
      <c r="O3735" s="6" t="s">
        <v>4528</v>
      </c>
      <c r="P3735" s="6">
        <v>1</v>
      </c>
      <c r="Q3735" s="16" t="str">
        <f>IF($B3735=2014,$P3735,"")</f>
        <v/>
      </c>
      <c r="R3735" s="16" t="str">
        <f>IF($B3735=2015,$P3735,"")</f>
        <v/>
      </c>
      <c r="S3735" s="16" t="str">
        <f>IF($B3735=2016,$P3735,"")</f>
        <v/>
      </c>
      <c r="T3735" s="16" t="str">
        <f>IF($B3735=2017,$P3735,"")</f>
        <v/>
      </c>
      <c r="U3735" s="16" t="str">
        <f>IF($B3735=2018,$P3735,"")</f>
        <v/>
      </c>
      <c r="V3735" s="16" t="str">
        <f>IF($B3735=2019,$P3735,"")</f>
        <v/>
      </c>
      <c r="W3735" s="16" t="str">
        <f>IF($B3735=2020,$P3735,"")</f>
        <v/>
      </c>
      <c r="X3735" s="6" t="str">
        <f>IF($B3735=2021,$P3735,"")</f>
        <v/>
      </c>
      <c r="Y3735" s="6">
        <f>IF($B3735=2022,$P3735,"")</f>
        <v>1</v>
      </c>
      <c r="Z3735" s="6" t="str">
        <f>IF($B3735=2023,$P3735,"")</f>
        <v/>
      </c>
      <c r="AA3735" s="6" t="str">
        <f>IF($B3735=2024,$P3735,"")</f>
        <v/>
      </c>
      <c r="AB3735" s="16" t="str">
        <f>IF($B3735=2025,$P3735,"")</f>
        <v/>
      </c>
    </row>
    <row r="3736" spans="1:28" ht="24" x14ac:dyDescent="0.25">
      <c r="A3736" s="3">
        <v>1386</v>
      </c>
      <c r="B3736" s="3">
        <v>2022</v>
      </c>
      <c r="C3736" s="3" t="s">
        <v>849</v>
      </c>
      <c r="D3736" s="4">
        <f>DATE(B3736,N3736,M3736)</f>
        <v>44890</v>
      </c>
      <c r="E3736" s="5">
        <v>601</v>
      </c>
      <c r="F3736" s="7" t="s">
        <v>14</v>
      </c>
      <c r="G3736" s="7" t="s">
        <v>15</v>
      </c>
      <c r="H3736" s="7"/>
      <c r="I3736" s="1" t="s">
        <v>2582</v>
      </c>
      <c r="J3736" s="1" t="s">
        <v>4586</v>
      </c>
      <c r="K3736" s="6" t="s">
        <v>842</v>
      </c>
      <c r="L3736" s="6">
        <v>6310</v>
      </c>
      <c r="M3736" s="6">
        <v>25</v>
      </c>
      <c r="N3736" s="6">
        <v>11</v>
      </c>
      <c r="O3736" s="6" t="s">
        <v>81</v>
      </c>
      <c r="P3736" s="6">
        <v>1</v>
      </c>
      <c r="Q3736" s="16" t="str">
        <f>IF($B3736=2014,$P3736,"")</f>
        <v/>
      </c>
      <c r="R3736" s="16" t="str">
        <f>IF($B3736=2015,$P3736,"")</f>
        <v/>
      </c>
      <c r="S3736" s="16" t="str">
        <f>IF($B3736=2016,$P3736,"")</f>
        <v/>
      </c>
      <c r="T3736" s="16" t="str">
        <f>IF($B3736=2017,$P3736,"")</f>
        <v/>
      </c>
      <c r="U3736" s="16" t="str">
        <f>IF($B3736=2018,$P3736,"")</f>
        <v/>
      </c>
      <c r="V3736" s="16" t="str">
        <f>IF($B3736=2019,$P3736,"")</f>
        <v/>
      </c>
      <c r="W3736" s="16" t="str">
        <f>IF($B3736=2020,$P3736,"")</f>
        <v/>
      </c>
      <c r="X3736" s="6" t="str">
        <f>IF($B3736=2021,$P3736,"")</f>
        <v/>
      </c>
      <c r="Y3736" s="6">
        <f>IF($B3736=2022,$P3736,"")</f>
        <v>1</v>
      </c>
      <c r="Z3736" s="6" t="str">
        <f>IF($B3736=2023,$P3736,"")</f>
        <v/>
      </c>
      <c r="AA3736" s="6" t="str">
        <f>IF($B3736=2024,$P3736,"")</f>
        <v/>
      </c>
      <c r="AB3736" s="16" t="str">
        <f>IF($B3736=2025,$P3736,"")</f>
        <v/>
      </c>
    </row>
    <row r="3737" spans="1:28" x14ac:dyDescent="0.25">
      <c r="A3737" s="3">
        <v>1386</v>
      </c>
      <c r="B3737" s="3">
        <v>2022</v>
      </c>
      <c r="C3737" s="3" t="s">
        <v>223</v>
      </c>
      <c r="D3737" s="4">
        <f>DATE(B3737,N3737,M3737)</f>
        <v>44904</v>
      </c>
      <c r="E3737" s="5">
        <v>710</v>
      </c>
      <c r="F3737" s="6" t="s">
        <v>14</v>
      </c>
      <c r="G3737" s="6" t="s">
        <v>15</v>
      </c>
      <c r="I3737" s="1" t="s">
        <v>2582</v>
      </c>
      <c r="J3737" s="1" t="s">
        <v>4849</v>
      </c>
      <c r="K3737" s="6" t="s">
        <v>72</v>
      </c>
      <c r="L3737" s="6">
        <v>6312</v>
      </c>
      <c r="M3737" s="6">
        <v>9</v>
      </c>
      <c r="N3737" s="6">
        <v>12</v>
      </c>
      <c r="P3737" s="6">
        <v>1</v>
      </c>
      <c r="Q3737" s="16" t="str">
        <f>IF($B3737=2014,$P3737,"")</f>
        <v/>
      </c>
      <c r="R3737" s="16" t="str">
        <f>IF($B3737=2015,$P3737,"")</f>
        <v/>
      </c>
      <c r="S3737" s="16" t="str">
        <f>IF($B3737=2016,$P3737,"")</f>
        <v/>
      </c>
      <c r="T3737" s="16" t="str">
        <f>IF($B3737=2017,$P3737,"")</f>
        <v/>
      </c>
      <c r="U3737" s="16" t="str">
        <f>IF($B3737=2018,$P3737,"")</f>
        <v/>
      </c>
      <c r="V3737" s="16" t="str">
        <f>IF($B3737=2019,$P3737,"")</f>
        <v/>
      </c>
      <c r="W3737" s="16" t="str">
        <f>IF($B3737=2020,$P3737,"")</f>
        <v/>
      </c>
      <c r="X3737" s="6" t="str">
        <f>IF($B3737=2021,$P3737,"")</f>
        <v/>
      </c>
      <c r="Y3737" s="6">
        <f>IF($B3737=2022,$P3737,"")</f>
        <v>1</v>
      </c>
      <c r="Z3737" s="6" t="str">
        <f>IF($B3737=2023,$P3737,"")</f>
        <v/>
      </c>
      <c r="AA3737" s="6" t="str">
        <f>IF($B3737=2024,$P3737,"")</f>
        <v/>
      </c>
      <c r="AB3737" s="16" t="str">
        <f>IF($B3737=2025,$P3737,"")</f>
        <v/>
      </c>
    </row>
    <row r="3738" spans="1:28" x14ac:dyDescent="0.25">
      <c r="A3738" s="3">
        <v>1386</v>
      </c>
      <c r="B3738" s="3">
        <v>2017</v>
      </c>
      <c r="C3738" s="3" t="s">
        <v>158</v>
      </c>
      <c r="D3738" s="4">
        <f>DATE(B3738,N3738,M3738)</f>
        <v>42776</v>
      </c>
      <c r="E3738" s="5">
        <v>703</v>
      </c>
      <c r="F3738" s="6" t="s">
        <v>14</v>
      </c>
      <c r="G3738" s="7" t="s">
        <v>15</v>
      </c>
      <c r="H3738" s="7"/>
      <c r="I3738" s="1" t="s">
        <v>5631</v>
      </c>
      <c r="J3738" s="1" t="s">
        <v>3419</v>
      </c>
      <c r="K3738" s="6" t="s">
        <v>25</v>
      </c>
      <c r="L3738" s="6">
        <v>5715</v>
      </c>
      <c r="M3738" s="6">
        <v>10</v>
      </c>
      <c r="N3738" s="6">
        <v>2</v>
      </c>
      <c r="P3738" s="6">
        <v>1</v>
      </c>
      <c r="Q3738" s="16" t="str">
        <f>IF($B3738=2014,$P3738,"")</f>
        <v/>
      </c>
      <c r="R3738" s="16" t="str">
        <f>IF($B3738=2015,$P3738,"")</f>
        <v/>
      </c>
      <c r="S3738" s="16" t="str">
        <f>IF($B3738=2016,$P3738,"")</f>
        <v/>
      </c>
      <c r="T3738" s="16">
        <f>IF($B3738=2017,$P3738,"")</f>
        <v>1</v>
      </c>
      <c r="U3738" s="16" t="str">
        <f>IF($B3738=2018,$P3738,"")</f>
        <v/>
      </c>
      <c r="V3738" s="16" t="str">
        <f>IF($B3738=2019,$P3738,"")</f>
        <v/>
      </c>
      <c r="W3738" s="16" t="str">
        <f>IF($B3738=2020,$P3738,"")</f>
        <v/>
      </c>
      <c r="X3738" s="6" t="str">
        <f>IF($B3738=2021,$P3738,"")</f>
        <v/>
      </c>
      <c r="Y3738" s="6" t="str">
        <f>IF($B3738=2022,$P3738,"")</f>
        <v/>
      </c>
      <c r="Z3738" s="6" t="str">
        <f>IF($B3738=2023,$P3738,"")</f>
        <v/>
      </c>
      <c r="AA3738" s="6" t="str">
        <f>IF($B3738=2024,$P3738,"")</f>
        <v/>
      </c>
      <c r="AB3738" s="16" t="str">
        <f>IF($B3738=2025,$P3738,"")</f>
        <v/>
      </c>
    </row>
    <row r="3739" spans="1:28" x14ac:dyDescent="0.25">
      <c r="A3739" s="3">
        <v>1386</v>
      </c>
      <c r="B3739" s="3">
        <v>2021</v>
      </c>
      <c r="C3739" s="3" t="s">
        <v>1899</v>
      </c>
      <c r="D3739" s="4">
        <f>DATE(B3739,N3739,M3739)</f>
        <v>44318</v>
      </c>
      <c r="E3739" s="5">
        <v>100</v>
      </c>
      <c r="F3739" s="6" t="s">
        <v>14</v>
      </c>
      <c r="G3739" s="6" t="s">
        <v>15</v>
      </c>
      <c r="I3739" s="1" t="s">
        <v>5631</v>
      </c>
      <c r="J3739" s="1" t="s">
        <v>3418</v>
      </c>
      <c r="K3739" s="6" t="s">
        <v>25</v>
      </c>
      <c r="L3739" s="6">
        <v>6121</v>
      </c>
      <c r="M3739" s="6">
        <v>2</v>
      </c>
      <c r="N3739" s="6">
        <v>5</v>
      </c>
      <c r="P3739" s="6">
        <v>1</v>
      </c>
      <c r="Q3739" s="16" t="str">
        <f>IF($B3739=2014,$P3739,"")</f>
        <v/>
      </c>
      <c r="R3739" s="16" t="str">
        <f>IF($B3739=2015,$P3739,"")</f>
        <v/>
      </c>
      <c r="S3739" s="16" t="str">
        <f>IF($B3739=2016,$P3739,"")</f>
        <v/>
      </c>
      <c r="T3739" s="16" t="str">
        <f>IF($B3739=2017,$P3739,"")</f>
        <v/>
      </c>
      <c r="U3739" s="16" t="str">
        <f>IF($B3739=2018,$P3739,"")</f>
        <v/>
      </c>
      <c r="V3739" s="16" t="str">
        <f>IF($B3739=2019,$P3739,"")</f>
        <v/>
      </c>
      <c r="W3739" s="16" t="str">
        <f>IF($B3739=2020,$P3739,"")</f>
        <v/>
      </c>
      <c r="X3739" s="6">
        <f>IF($B3739=2021,$P3739,"")</f>
        <v>1</v>
      </c>
      <c r="Y3739" s="6" t="str">
        <f>IF($B3739=2022,$P3739,"")</f>
        <v/>
      </c>
      <c r="Z3739" s="6" t="str">
        <f>IF($B3739=2023,$P3739,"")</f>
        <v/>
      </c>
      <c r="AA3739" s="6" t="str">
        <f>IF($B3739=2024,$P3739,"")</f>
        <v/>
      </c>
      <c r="AB3739" s="16" t="str">
        <f>IF($B3739=2025,$P3739,"")</f>
        <v/>
      </c>
    </row>
    <row r="3740" spans="1:28" x14ac:dyDescent="0.25">
      <c r="A3740" s="3">
        <v>1386</v>
      </c>
      <c r="B3740" s="3">
        <v>2022</v>
      </c>
      <c r="C3740" s="3" t="s">
        <v>1339</v>
      </c>
      <c r="D3740" s="4">
        <f>DATE(B3740,N3740,M3740)</f>
        <v>44866</v>
      </c>
      <c r="E3740" s="5">
        <v>632</v>
      </c>
      <c r="F3740" s="7" t="s">
        <v>14</v>
      </c>
      <c r="G3740" s="7" t="s">
        <v>15</v>
      </c>
      <c r="H3740" s="7"/>
      <c r="I3740" s="1" t="s">
        <v>5631</v>
      </c>
      <c r="J3740" s="1" t="s">
        <v>4584</v>
      </c>
      <c r="K3740" s="6" t="s">
        <v>46</v>
      </c>
      <c r="L3740" s="6">
        <v>6310</v>
      </c>
      <c r="M3740" s="6">
        <v>1</v>
      </c>
      <c r="N3740" s="6">
        <v>11</v>
      </c>
      <c r="O3740" s="6" t="s">
        <v>4528</v>
      </c>
      <c r="P3740" s="6">
        <v>1</v>
      </c>
      <c r="Q3740" s="16" t="str">
        <f>IF($B3740=2014,$P3740,"")</f>
        <v/>
      </c>
      <c r="R3740" s="16" t="str">
        <f>IF($B3740=2015,$P3740,"")</f>
        <v/>
      </c>
      <c r="S3740" s="16" t="str">
        <f>IF($B3740=2016,$P3740,"")</f>
        <v/>
      </c>
      <c r="T3740" s="16" t="str">
        <f>IF($B3740=2017,$P3740,"")</f>
        <v/>
      </c>
      <c r="U3740" s="16" t="str">
        <f>IF($B3740=2018,$P3740,"")</f>
        <v/>
      </c>
      <c r="V3740" s="16" t="str">
        <f>IF($B3740=2019,$P3740,"")</f>
        <v/>
      </c>
      <c r="W3740" s="16" t="str">
        <f>IF($B3740=2020,$P3740,"")</f>
        <v/>
      </c>
      <c r="X3740" s="6" t="str">
        <f>IF($B3740=2021,$P3740,"")</f>
        <v/>
      </c>
      <c r="Y3740" s="6">
        <f>IF($B3740=2022,$P3740,"")</f>
        <v>1</v>
      </c>
      <c r="Z3740" s="6" t="str">
        <f>IF($B3740=2023,$P3740,"")</f>
        <v/>
      </c>
      <c r="AA3740" s="6" t="str">
        <f>IF($B3740=2024,$P3740,"")</f>
        <v/>
      </c>
      <c r="AB3740" s="16" t="str">
        <f>IF($B3740=2025,$P3740,"")</f>
        <v/>
      </c>
    </row>
    <row r="3741" spans="1:28" ht="36" x14ac:dyDescent="0.25">
      <c r="A3741" s="3">
        <v>1386</v>
      </c>
      <c r="B3741" s="3">
        <v>2022</v>
      </c>
      <c r="C3741" s="3" t="s">
        <v>208</v>
      </c>
      <c r="D3741" s="4">
        <f>DATE(B3741,N3741,M3741)</f>
        <v>44893</v>
      </c>
      <c r="E3741" s="5">
        <v>635</v>
      </c>
      <c r="F3741" s="7" t="s">
        <v>14</v>
      </c>
      <c r="G3741" s="7" t="s">
        <v>15</v>
      </c>
      <c r="H3741" s="7"/>
      <c r="I3741" s="1" t="s">
        <v>5631</v>
      </c>
      <c r="J3741" s="1" t="s">
        <v>4754</v>
      </c>
      <c r="K3741" s="6" t="s">
        <v>842</v>
      </c>
      <c r="L3741" s="6">
        <v>6311</v>
      </c>
      <c r="M3741" s="6">
        <v>28</v>
      </c>
      <c r="N3741" s="6">
        <v>11</v>
      </c>
      <c r="O3741" s="6" t="s">
        <v>81</v>
      </c>
      <c r="P3741" s="6">
        <v>1</v>
      </c>
      <c r="Q3741" s="16" t="str">
        <f>IF($B3741=2014,$P3741,"")</f>
        <v/>
      </c>
      <c r="R3741" s="16" t="str">
        <f>IF($B3741=2015,$P3741,"")</f>
        <v/>
      </c>
      <c r="S3741" s="16" t="str">
        <f>IF($B3741=2016,$P3741,"")</f>
        <v/>
      </c>
      <c r="T3741" s="16" t="str">
        <f>IF($B3741=2017,$P3741,"")</f>
        <v/>
      </c>
      <c r="U3741" s="16" t="str">
        <f>IF($B3741=2018,$P3741,"")</f>
        <v/>
      </c>
      <c r="V3741" s="16" t="str">
        <f>IF($B3741=2019,$P3741,"")</f>
        <v/>
      </c>
      <c r="W3741" s="16" t="str">
        <f>IF($B3741=2020,$P3741,"")</f>
        <v/>
      </c>
      <c r="X3741" s="6" t="str">
        <f>IF($B3741=2021,$P3741,"")</f>
        <v/>
      </c>
      <c r="Y3741" s="6">
        <f>IF($B3741=2022,$P3741,"")</f>
        <v>1</v>
      </c>
      <c r="Z3741" s="6" t="str">
        <f>IF($B3741=2023,$P3741,"")</f>
        <v/>
      </c>
      <c r="AA3741" s="6" t="str">
        <f>IF($B3741=2024,$P3741,"")</f>
        <v/>
      </c>
      <c r="AB3741" s="16" t="str">
        <f>IF($B3741=2025,$P3741,"")</f>
        <v/>
      </c>
    </row>
    <row r="3742" spans="1:28" ht="24" x14ac:dyDescent="0.25">
      <c r="A3742" s="3">
        <v>1386</v>
      </c>
      <c r="B3742" s="3">
        <v>2023</v>
      </c>
      <c r="C3742" s="3" t="s">
        <v>722</v>
      </c>
      <c r="D3742" s="4">
        <f>DATE(B3742,N3742,M3742)</f>
        <v>44930</v>
      </c>
      <c r="E3742" s="5">
        <v>608</v>
      </c>
      <c r="F3742" s="7" t="s">
        <v>14</v>
      </c>
      <c r="G3742" s="7" t="s">
        <v>15</v>
      </c>
      <c r="H3742" s="7"/>
      <c r="I3742" s="1" t="s">
        <v>5631</v>
      </c>
      <c r="J3742" s="1" t="s">
        <v>4942</v>
      </c>
      <c r="K3742" s="6" t="s">
        <v>842</v>
      </c>
      <c r="L3742" s="6">
        <v>6313</v>
      </c>
      <c r="M3742" s="6">
        <v>4</v>
      </c>
      <c r="N3742" s="6">
        <v>1</v>
      </c>
      <c r="O3742" s="6" t="s">
        <v>81</v>
      </c>
      <c r="P3742" s="6">
        <v>1</v>
      </c>
      <c r="Q3742" s="16" t="str">
        <f>IF($B3742=2014,$P3742,"")</f>
        <v/>
      </c>
      <c r="R3742" s="16" t="str">
        <f>IF($B3742=2015,$P3742,"")</f>
        <v/>
      </c>
      <c r="S3742" s="16" t="str">
        <f>IF($B3742=2016,$P3742,"")</f>
        <v/>
      </c>
      <c r="T3742" s="16" t="str">
        <f>IF($B3742=2017,$P3742,"")</f>
        <v/>
      </c>
      <c r="U3742" s="16" t="str">
        <f>IF($B3742=2018,$P3742,"")</f>
        <v/>
      </c>
      <c r="V3742" s="16" t="str">
        <f>IF($B3742=2019,$P3742,"")</f>
        <v/>
      </c>
      <c r="W3742" s="16" t="str">
        <f>IF($B3742=2020,$P3742,"")</f>
        <v/>
      </c>
      <c r="X3742" s="6" t="str">
        <f>IF($B3742=2021,$P3742,"")</f>
        <v/>
      </c>
      <c r="Y3742" s="6" t="str">
        <f>IF($B3742=2022,$P3742,"")</f>
        <v/>
      </c>
      <c r="Z3742" s="6">
        <f>IF($B3742=2023,$P3742,"")</f>
        <v>1</v>
      </c>
      <c r="AA3742" s="6" t="str">
        <f>IF($B3742=2024,$P3742,"")</f>
        <v/>
      </c>
      <c r="AB3742" s="16" t="str">
        <f>IF($B3742=2025,$P3742,"")</f>
        <v/>
      </c>
    </row>
    <row r="3743" spans="1:28" x14ac:dyDescent="0.25">
      <c r="A3743" s="3">
        <v>1386</v>
      </c>
      <c r="B3743" s="3">
        <v>2023</v>
      </c>
      <c r="C3743" s="3" t="s">
        <v>70</v>
      </c>
      <c r="D3743" s="4">
        <f>DATE(B3743,N3743,M3743)</f>
        <v>45145</v>
      </c>
      <c r="E3743" s="5">
        <v>323</v>
      </c>
      <c r="F3743" s="7" t="s">
        <v>14</v>
      </c>
      <c r="G3743" s="7" t="s">
        <v>15</v>
      </c>
      <c r="H3743" s="7"/>
      <c r="I3743" s="1" t="s">
        <v>5631</v>
      </c>
      <c r="J3743" s="1" t="s">
        <v>5632</v>
      </c>
      <c r="K3743" s="6" t="s">
        <v>842</v>
      </c>
      <c r="L3743" s="6">
        <v>6404</v>
      </c>
      <c r="M3743" s="6">
        <v>7</v>
      </c>
      <c r="N3743" s="6">
        <v>8</v>
      </c>
      <c r="O3743" s="6" t="s">
        <v>81</v>
      </c>
      <c r="P3743" s="6">
        <v>1</v>
      </c>
      <c r="Q3743" s="16" t="str">
        <f>IF($B3743=2014,$P3743,"")</f>
        <v/>
      </c>
      <c r="R3743" s="16" t="str">
        <f>IF($B3743=2015,$P3743,"")</f>
        <v/>
      </c>
      <c r="S3743" s="16" t="str">
        <f>IF($B3743=2016,$P3743,"")</f>
        <v/>
      </c>
      <c r="T3743" s="16" t="str">
        <f>IF($B3743=2017,$P3743,"")</f>
        <v/>
      </c>
      <c r="U3743" s="16" t="str">
        <f>IF($B3743=2018,$P3743,"")</f>
        <v/>
      </c>
      <c r="V3743" s="16" t="str">
        <f>IF($B3743=2019,$P3743,"")</f>
        <v/>
      </c>
      <c r="W3743" s="16" t="str">
        <f>IF($B3743=2020,$P3743,"")</f>
        <v/>
      </c>
      <c r="X3743" s="6" t="str">
        <f>IF($B3743=2021,$P3743,"")</f>
        <v/>
      </c>
      <c r="Y3743" s="6" t="str">
        <f>IF($B3743=2022,$P3743,"")</f>
        <v/>
      </c>
      <c r="Z3743" s="6">
        <f>IF($B3743=2023,$P3743,"")</f>
        <v>1</v>
      </c>
      <c r="AA3743" s="6" t="str">
        <f>IF($B3743=2024,$P3743,"")</f>
        <v/>
      </c>
      <c r="AB3743" s="16" t="str">
        <f>IF($B3743=2025,$P3743,"")</f>
        <v/>
      </c>
    </row>
    <row r="3744" spans="1:28" x14ac:dyDescent="0.25">
      <c r="A3744" s="3">
        <v>1386</v>
      </c>
      <c r="B3744" s="3">
        <v>2023</v>
      </c>
      <c r="C3744" s="3" t="s">
        <v>242</v>
      </c>
      <c r="D3744" s="4">
        <f>DATE(B3744,N3744,M3744)</f>
        <v>45243</v>
      </c>
      <c r="E3744" s="5">
        <v>622</v>
      </c>
      <c r="F3744" s="7" t="s">
        <v>14</v>
      </c>
      <c r="G3744" s="7" t="s">
        <v>15</v>
      </c>
      <c r="H3744" s="7"/>
      <c r="I3744" s="1" t="s">
        <v>5631</v>
      </c>
      <c r="J3744" s="1" t="s">
        <v>6000</v>
      </c>
      <c r="K3744" s="6" t="s">
        <v>842</v>
      </c>
      <c r="L3744" s="6">
        <v>6410</v>
      </c>
      <c r="M3744" s="6">
        <v>13</v>
      </c>
      <c r="N3744" s="6">
        <v>11</v>
      </c>
      <c r="O3744" s="6" t="s">
        <v>81</v>
      </c>
      <c r="P3744" s="6">
        <v>1</v>
      </c>
      <c r="Q3744" s="16" t="str">
        <f>IF($B3744=2014,$P3744,"")</f>
        <v/>
      </c>
      <c r="R3744" s="16" t="str">
        <f>IF($B3744=2015,$P3744,"")</f>
        <v/>
      </c>
      <c r="S3744" s="16" t="str">
        <f>IF($B3744=2016,$P3744,"")</f>
        <v/>
      </c>
      <c r="T3744" s="16" t="str">
        <f>IF($B3744=2017,$P3744,"")</f>
        <v/>
      </c>
      <c r="U3744" s="16" t="str">
        <f>IF($B3744=2018,$P3744,"")</f>
        <v/>
      </c>
      <c r="V3744" s="16" t="str">
        <f>IF($B3744=2019,$P3744,"")</f>
        <v/>
      </c>
      <c r="W3744" s="16" t="str">
        <f>IF($B3744=2020,$P3744,"")</f>
        <v/>
      </c>
      <c r="X3744" s="6" t="str">
        <f>IF($B3744=2021,$P3744,"")</f>
        <v/>
      </c>
      <c r="Y3744" s="6" t="str">
        <f>IF($B3744=2022,$P3744,"")</f>
        <v/>
      </c>
      <c r="Z3744" s="6">
        <f>IF($B3744=2023,$P3744,"")</f>
        <v>1</v>
      </c>
      <c r="AA3744" s="6" t="str">
        <f>IF($B3744=2024,$P3744,"")</f>
        <v/>
      </c>
      <c r="AB3744" s="16" t="str">
        <f>IF($B3744=2025,$P3744,"")</f>
        <v/>
      </c>
    </row>
    <row r="3745" spans="1:28" x14ac:dyDescent="0.25">
      <c r="A3745" s="3">
        <v>1386</v>
      </c>
      <c r="B3745" s="3">
        <v>2024</v>
      </c>
      <c r="C3745" s="3" t="s">
        <v>186</v>
      </c>
      <c r="D3745" s="4">
        <f>DATE(B3745,N3745,M3745)</f>
        <v>45293</v>
      </c>
      <c r="E3745" s="5">
        <v>700</v>
      </c>
      <c r="F3745" s="7" t="s">
        <v>14</v>
      </c>
      <c r="G3745" s="7" t="s">
        <v>15</v>
      </c>
      <c r="H3745" s="7"/>
      <c r="I3745" s="1" t="s">
        <v>5631</v>
      </c>
      <c r="J3745" s="1" t="s">
        <v>6109</v>
      </c>
      <c r="K3745" s="6" t="s">
        <v>17</v>
      </c>
      <c r="L3745" s="6">
        <v>6413</v>
      </c>
      <c r="M3745" s="6">
        <v>2</v>
      </c>
      <c r="N3745" s="6">
        <v>1</v>
      </c>
      <c r="P3745" s="6">
        <v>1</v>
      </c>
      <c r="Q3745" s="16" t="str">
        <f>IF($B3745=2014,$P3745,"")</f>
        <v/>
      </c>
      <c r="R3745" s="16" t="str">
        <f>IF($B3745=2015,$P3745,"")</f>
        <v/>
      </c>
      <c r="S3745" s="16" t="str">
        <f>IF($B3745=2016,$P3745,"")</f>
        <v/>
      </c>
      <c r="T3745" s="16" t="str">
        <f>IF($B3745=2017,$P3745,"")</f>
        <v/>
      </c>
      <c r="U3745" s="16" t="str">
        <f>IF($B3745=2018,$P3745,"")</f>
        <v/>
      </c>
      <c r="V3745" s="16" t="str">
        <f>IF($B3745=2019,$P3745,"")</f>
        <v/>
      </c>
      <c r="W3745" s="16" t="str">
        <f>IF($B3745=2020,$P3745,"")</f>
        <v/>
      </c>
      <c r="X3745" s="6" t="str">
        <f>IF($B3745=2021,$P3745,"")</f>
        <v/>
      </c>
      <c r="Y3745" s="6" t="str">
        <f>IF($B3745=2022,$P3745,"")</f>
        <v/>
      </c>
      <c r="Z3745" s="6" t="str">
        <f>IF($B3745=2023,$P3745,"")</f>
        <v/>
      </c>
      <c r="AA3745" s="6">
        <f>IF($B3745=2024,$P3745,"")</f>
        <v>1</v>
      </c>
      <c r="AB3745" s="16" t="str">
        <f>IF($B3745=2025,$P3745,"")</f>
        <v/>
      </c>
    </row>
    <row r="3746" spans="1:28" x14ac:dyDescent="0.25">
      <c r="A3746" s="3">
        <v>1386</v>
      </c>
      <c r="B3746" s="3">
        <v>2024</v>
      </c>
      <c r="C3746" s="3" t="s">
        <v>1543</v>
      </c>
      <c r="D3746" s="4">
        <f>DATE(B3746,N3746,M3746)</f>
        <v>45296</v>
      </c>
      <c r="E3746" s="5">
        <v>610</v>
      </c>
      <c r="F3746" s="7" t="s">
        <v>14</v>
      </c>
      <c r="G3746" s="7" t="s">
        <v>15</v>
      </c>
      <c r="H3746" s="7"/>
      <c r="I3746" s="1" t="s">
        <v>5631</v>
      </c>
      <c r="J3746" s="1" t="s">
        <v>6147</v>
      </c>
      <c r="K3746" s="6" t="s">
        <v>72</v>
      </c>
      <c r="L3746" s="6">
        <v>6414</v>
      </c>
      <c r="M3746" s="6">
        <v>5</v>
      </c>
      <c r="N3746" s="6">
        <v>1</v>
      </c>
      <c r="P3746" s="6">
        <v>1</v>
      </c>
      <c r="Q3746" s="16" t="str">
        <f>IF($B3746=2014,$P3746,"")</f>
        <v/>
      </c>
      <c r="R3746" s="16" t="str">
        <f>IF($B3746=2015,$P3746,"")</f>
        <v/>
      </c>
      <c r="S3746" s="16" t="str">
        <f>IF($B3746=2016,$P3746,"")</f>
        <v/>
      </c>
      <c r="T3746" s="16" t="str">
        <f>IF($B3746=2017,$P3746,"")</f>
        <v/>
      </c>
      <c r="U3746" s="16" t="str">
        <f>IF($B3746=2018,$P3746,"")</f>
        <v/>
      </c>
      <c r="V3746" s="16" t="str">
        <f>IF($B3746=2019,$P3746,"")</f>
        <v/>
      </c>
      <c r="W3746" s="16" t="str">
        <f>IF($B3746=2020,$P3746,"")</f>
        <v/>
      </c>
      <c r="X3746" s="6" t="str">
        <f>IF($B3746=2021,$P3746,"")</f>
        <v/>
      </c>
      <c r="Y3746" s="6" t="str">
        <f>IF($B3746=2022,$P3746,"")</f>
        <v/>
      </c>
      <c r="Z3746" s="6" t="str">
        <f>IF($B3746=2023,$P3746,"")</f>
        <v/>
      </c>
      <c r="AA3746" s="6">
        <f>IF($B3746=2024,$P3746,"")</f>
        <v>1</v>
      </c>
      <c r="AB3746" s="16" t="str">
        <f>IF($B3746=2025,$P3746,"")</f>
        <v/>
      </c>
    </row>
    <row r="3747" spans="1:28" x14ac:dyDescent="0.25">
      <c r="A3747" s="28">
        <v>1386</v>
      </c>
      <c r="B3747" s="28">
        <v>2024</v>
      </c>
      <c r="C3747" s="28" t="s">
        <v>3315</v>
      </c>
      <c r="D3747" s="29">
        <f>DATE(B3747,N3747,M3747)</f>
        <v>45336</v>
      </c>
      <c r="E3747" s="30">
        <v>605</v>
      </c>
      <c r="F3747" s="31" t="s">
        <v>14</v>
      </c>
      <c r="G3747" s="31" t="s">
        <v>15</v>
      </c>
      <c r="H3747" s="31"/>
      <c r="I3747" s="1" t="s">
        <v>5631</v>
      </c>
      <c r="J3747" s="32" t="s">
        <v>6205</v>
      </c>
      <c r="K3747" s="27" t="s">
        <v>72</v>
      </c>
      <c r="L3747" s="27">
        <v>6417</v>
      </c>
      <c r="M3747" s="27">
        <v>14</v>
      </c>
      <c r="N3747" s="27">
        <v>2</v>
      </c>
      <c r="O3747" s="27"/>
      <c r="P3747" s="6">
        <v>1</v>
      </c>
      <c r="Q3747" s="16" t="str">
        <f>IF($B3747=2014,$P3747,"")</f>
        <v/>
      </c>
      <c r="R3747" s="16" t="str">
        <f>IF($B3747=2015,$P3747,"")</f>
        <v/>
      </c>
      <c r="S3747" s="16" t="str">
        <f>IF($B3747=2016,$P3747,"")</f>
        <v/>
      </c>
      <c r="T3747" s="16" t="str">
        <f>IF($B3747=2017,$P3747,"")</f>
        <v/>
      </c>
      <c r="U3747" s="16" t="str">
        <f>IF($B3747=2018,$P3747,"")</f>
        <v/>
      </c>
      <c r="V3747" s="16" t="str">
        <f>IF($B3747=2019,$P3747,"")</f>
        <v/>
      </c>
      <c r="W3747" s="16" t="str">
        <f>IF($B3747=2020,$P3747,"")</f>
        <v/>
      </c>
      <c r="X3747" s="6" t="str">
        <f>IF($B3747=2021,$P3747,"")</f>
        <v/>
      </c>
      <c r="Y3747" s="6" t="str">
        <f>IF($B3747=2022,$P3747,"")</f>
        <v/>
      </c>
      <c r="Z3747" s="6" t="str">
        <f>IF($B3747=2023,$P3747,"")</f>
        <v/>
      </c>
      <c r="AA3747" s="6">
        <f>IF($B3747=2024,$P3747,"")</f>
        <v>1</v>
      </c>
      <c r="AB3747" s="16" t="str">
        <f>IF($B3747=2025,$P3747,"")</f>
        <v/>
      </c>
    </row>
    <row r="3748" spans="1:28" ht="24" x14ac:dyDescent="0.25">
      <c r="A3748" s="3">
        <v>1386</v>
      </c>
      <c r="B3748" s="5">
        <v>2016</v>
      </c>
      <c r="C3748" s="3" t="s">
        <v>857</v>
      </c>
      <c r="D3748" s="4">
        <f>DATE(B3748,N3748,M3748)</f>
        <v>42385</v>
      </c>
      <c r="E3748" s="5">
        <v>1555</v>
      </c>
      <c r="F3748" s="6" t="s">
        <v>14</v>
      </c>
      <c r="G3748" s="6" t="s">
        <v>15</v>
      </c>
      <c r="I3748" s="8" t="s">
        <v>2584</v>
      </c>
      <c r="J3748" s="8" t="s">
        <v>2585</v>
      </c>
      <c r="K3748" s="6" t="s">
        <v>25</v>
      </c>
      <c r="L3748" s="6">
        <v>5613</v>
      </c>
      <c r="M3748" s="6">
        <v>16</v>
      </c>
      <c r="N3748" s="6">
        <v>1</v>
      </c>
      <c r="P3748" s="6">
        <v>1</v>
      </c>
      <c r="Q3748" s="16" t="str">
        <f>IF($B3748=2014,$P3748,"")</f>
        <v/>
      </c>
      <c r="R3748" s="16" t="str">
        <f>IF($B3748=2015,$P3748,"")</f>
        <v/>
      </c>
      <c r="S3748" s="16">
        <f>IF($B3748=2016,$P3748,"")</f>
        <v>1</v>
      </c>
      <c r="T3748" s="16" t="str">
        <f>IF($B3748=2017,$P3748,"")</f>
        <v/>
      </c>
      <c r="U3748" s="16" t="str">
        <f>IF($B3748=2018,$P3748,"")</f>
        <v/>
      </c>
      <c r="V3748" s="16" t="str">
        <f>IF($B3748=2019,$P3748,"")</f>
        <v/>
      </c>
      <c r="W3748" s="16" t="str">
        <f>IF($B3748=2020,$P3748,"")</f>
        <v/>
      </c>
      <c r="X3748" s="6" t="str">
        <f>IF($B3748=2021,$P3748,"")</f>
        <v/>
      </c>
      <c r="Y3748" s="6" t="str">
        <f>IF($B3748=2022,$P3748,"")</f>
        <v/>
      </c>
      <c r="Z3748" s="6" t="str">
        <f>IF($B3748=2023,$P3748,"")</f>
        <v/>
      </c>
      <c r="AA3748" s="6" t="str">
        <f>IF($B3748=2024,$P3748,"")</f>
        <v/>
      </c>
      <c r="AB3748" s="16" t="str">
        <f>IF($B3748=2025,$P3748,"")</f>
        <v/>
      </c>
    </row>
    <row r="3749" spans="1:28" x14ac:dyDescent="0.25">
      <c r="A3749" s="3">
        <v>1386</v>
      </c>
      <c r="B3749" s="5">
        <v>2015</v>
      </c>
      <c r="C3749" s="3" t="s">
        <v>267</v>
      </c>
      <c r="D3749" s="4">
        <f>DATE(B3749,N3749,M3749)</f>
        <v>42297</v>
      </c>
      <c r="E3749" s="5">
        <v>1548</v>
      </c>
      <c r="F3749" s="6" t="s">
        <v>14</v>
      </c>
      <c r="G3749" s="6" t="s">
        <v>63</v>
      </c>
      <c r="I3749" s="8" t="s">
        <v>5304</v>
      </c>
      <c r="J3749" s="8" t="s">
        <v>2586</v>
      </c>
      <c r="K3749" s="6" t="s">
        <v>25</v>
      </c>
      <c r="L3749" s="6">
        <v>5607</v>
      </c>
      <c r="M3749" s="6">
        <v>20</v>
      </c>
      <c r="N3749" s="6">
        <v>10</v>
      </c>
      <c r="P3749" s="6">
        <v>1</v>
      </c>
      <c r="Q3749" s="16" t="str">
        <f>IF($B3749=2014,$P3749,"")</f>
        <v/>
      </c>
      <c r="R3749" s="16">
        <f>IF($B3749=2015,$P3749,"")</f>
        <v>1</v>
      </c>
      <c r="S3749" s="16" t="str">
        <f>IF($B3749=2016,$P3749,"")</f>
        <v/>
      </c>
      <c r="T3749" s="16" t="str">
        <f>IF($B3749=2017,$P3749,"")</f>
        <v/>
      </c>
      <c r="U3749" s="16" t="str">
        <f>IF($B3749=2018,$P3749,"")</f>
        <v/>
      </c>
      <c r="V3749" s="16" t="str">
        <f>IF($B3749=2019,$P3749,"")</f>
        <v/>
      </c>
      <c r="W3749" s="16" t="str">
        <f>IF($B3749=2020,$P3749,"")</f>
        <v/>
      </c>
      <c r="X3749" s="6" t="str">
        <f>IF($B3749=2021,$P3749,"")</f>
        <v/>
      </c>
      <c r="Y3749" s="6" t="str">
        <f>IF($B3749=2022,$P3749,"")</f>
        <v/>
      </c>
      <c r="Z3749" s="6" t="str">
        <f>IF($B3749=2023,$P3749,"")</f>
        <v/>
      </c>
      <c r="AA3749" s="6" t="str">
        <f>IF($B3749=2024,$P3749,"")</f>
        <v/>
      </c>
      <c r="AB3749" s="16" t="str">
        <f>IF($B3749=2025,$P3749,"")</f>
        <v/>
      </c>
    </row>
    <row r="3750" spans="1:28" x14ac:dyDescent="0.25">
      <c r="A3750" s="3">
        <v>1386</v>
      </c>
      <c r="B3750" s="3">
        <v>2023</v>
      </c>
      <c r="C3750" s="3" t="s">
        <v>1287</v>
      </c>
      <c r="D3750" s="4">
        <f>DATE(B3750,N3750,M3750)</f>
        <v>44973</v>
      </c>
      <c r="E3750" s="5">
        <v>1738</v>
      </c>
      <c r="F3750" s="7" t="s">
        <v>14</v>
      </c>
      <c r="G3750" s="7" t="s">
        <v>63</v>
      </c>
      <c r="H3750" s="7"/>
      <c r="I3750" s="8" t="s">
        <v>5304</v>
      </c>
      <c r="J3750" s="1" t="s">
        <v>5156</v>
      </c>
      <c r="K3750" s="6" t="s">
        <v>34</v>
      </c>
      <c r="L3750" s="6">
        <v>6316</v>
      </c>
      <c r="M3750" s="6">
        <v>16</v>
      </c>
      <c r="N3750" s="6">
        <v>2</v>
      </c>
      <c r="O3750" s="6" t="s">
        <v>35</v>
      </c>
      <c r="P3750" s="6">
        <v>1</v>
      </c>
      <c r="Q3750" s="16" t="str">
        <f>IF($B3750=2014,$P3750,"")</f>
        <v/>
      </c>
      <c r="R3750" s="16" t="str">
        <f>IF($B3750=2015,$P3750,"")</f>
        <v/>
      </c>
      <c r="S3750" s="16" t="str">
        <f>IF($B3750=2016,$P3750,"")</f>
        <v/>
      </c>
      <c r="T3750" s="16" t="str">
        <f>IF($B3750=2017,$P3750,"")</f>
        <v/>
      </c>
      <c r="U3750" s="16" t="str">
        <f>IF($B3750=2018,$P3750,"")</f>
        <v/>
      </c>
      <c r="V3750" s="16" t="str">
        <f>IF($B3750=2019,$P3750,"")</f>
        <v/>
      </c>
      <c r="W3750" s="16" t="str">
        <f>IF($B3750=2020,$P3750,"")</f>
        <v/>
      </c>
      <c r="X3750" s="6" t="str">
        <f>IF($B3750=2021,$P3750,"")</f>
        <v/>
      </c>
      <c r="Y3750" s="6" t="str">
        <f>IF($B3750=2022,$P3750,"")</f>
        <v/>
      </c>
      <c r="Z3750" s="6">
        <f>IF($B3750=2023,$P3750,"")</f>
        <v>1</v>
      </c>
      <c r="AA3750" s="6" t="str">
        <f>IF($B3750=2024,$P3750,"")</f>
        <v/>
      </c>
      <c r="AB3750" s="16" t="str">
        <f>IF($B3750=2025,$P3750,"")</f>
        <v/>
      </c>
    </row>
    <row r="3751" spans="1:28" ht="24" x14ac:dyDescent="0.25">
      <c r="A3751" s="3">
        <v>1386</v>
      </c>
      <c r="B3751" s="5">
        <v>2015</v>
      </c>
      <c r="C3751" s="3" t="s">
        <v>56</v>
      </c>
      <c r="D3751" s="4">
        <f>DATE(B3751,N3751,M3751)</f>
        <v>42189</v>
      </c>
      <c r="E3751" s="5">
        <v>2305</v>
      </c>
      <c r="F3751" s="6" t="s">
        <v>14</v>
      </c>
      <c r="G3751" s="6" t="s">
        <v>100</v>
      </c>
      <c r="I3751" s="8" t="s">
        <v>2587</v>
      </c>
      <c r="J3751" s="8" t="s">
        <v>2588</v>
      </c>
      <c r="K3751" s="6" t="s">
        <v>728</v>
      </c>
      <c r="L3751" s="6">
        <v>5602</v>
      </c>
      <c r="M3751" s="6">
        <v>4</v>
      </c>
      <c r="N3751" s="6">
        <v>7</v>
      </c>
      <c r="O3751" s="6" t="s">
        <v>81</v>
      </c>
      <c r="P3751" s="6">
        <v>1</v>
      </c>
      <c r="Q3751" s="16" t="str">
        <f>IF($B3751=2014,$P3751,"")</f>
        <v/>
      </c>
      <c r="R3751" s="16">
        <f>IF($B3751=2015,$P3751,"")</f>
        <v>1</v>
      </c>
      <c r="S3751" s="16" t="str">
        <f>IF($B3751=2016,$P3751,"")</f>
        <v/>
      </c>
      <c r="T3751" s="16" t="str">
        <f>IF($B3751=2017,$P3751,"")</f>
        <v/>
      </c>
      <c r="U3751" s="16" t="str">
        <f>IF($B3751=2018,$P3751,"")</f>
        <v/>
      </c>
      <c r="V3751" s="16" t="str">
        <f>IF($B3751=2019,$P3751,"")</f>
        <v/>
      </c>
      <c r="W3751" s="16" t="str">
        <f>IF($B3751=2020,$P3751,"")</f>
        <v/>
      </c>
      <c r="X3751" s="6" t="str">
        <f>IF($B3751=2021,$P3751,"")</f>
        <v/>
      </c>
      <c r="Y3751" s="6" t="str">
        <f>IF($B3751=2022,$P3751,"")</f>
        <v/>
      </c>
      <c r="Z3751" s="6" t="str">
        <f>IF($B3751=2023,$P3751,"")</f>
        <v/>
      </c>
      <c r="AA3751" s="6" t="str">
        <f>IF($B3751=2024,$P3751,"")</f>
        <v/>
      </c>
      <c r="AB3751" s="16" t="str">
        <f>IF($B3751=2025,$P3751,"")</f>
        <v/>
      </c>
    </row>
    <row r="3752" spans="1:28" x14ac:dyDescent="0.25">
      <c r="A3752" s="3">
        <v>1386</v>
      </c>
      <c r="B3752" s="5">
        <v>2015</v>
      </c>
      <c r="C3752" s="3" t="s">
        <v>781</v>
      </c>
      <c r="D3752" s="4">
        <f>DATE(B3752,N3752,M3752)</f>
        <v>42272</v>
      </c>
      <c r="E3752" s="5">
        <v>100</v>
      </c>
      <c r="F3752" s="6" t="s">
        <v>14</v>
      </c>
      <c r="G3752" s="6" t="s">
        <v>100</v>
      </c>
      <c r="I3752" s="8" t="s">
        <v>2587</v>
      </c>
      <c r="J3752" s="8" t="s">
        <v>2589</v>
      </c>
      <c r="K3752" s="6" t="s">
        <v>739</v>
      </c>
      <c r="L3752" s="6">
        <v>5605</v>
      </c>
      <c r="M3752" s="6">
        <v>25</v>
      </c>
      <c r="N3752" s="6">
        <v>9</v>
      </c>
      <c r="P3752" s="6">
        <v>1</v>
      </c>
      <c r="Q3752" s="16" t="str">
        <f>IF($B3752=2014,$P3752,"")</f>
        <v/>
      </c>
      <c r="R3752" s="16">
        <f>IF($B3752=2015,$P3752,"")</f>
        <v>1</v>
      </c>
      <c r="S3752" s="16" t="str">
        <f>IF($B3752=2016,$P3752,"")</f>
        <v/>
      </c>
      <c r="T3752" s="16" t="str">
        <f>IF($B3752=2017,$P3752,"")</f>
        <v/>
      </c>
      <c r="U3752" s="16" t="str">
        <f>IF($B3752=2018,$P3752,"")</f>
        <v/>
      </c>
      <c r="V3752" s="16" t="str">
        <f>IF($B3752=2019,$P3752,"")</f>
        <v/>
      </c>
      <c r="W3752" s="16" t="str">
        <f>IF($B3752=2020,$P3752,"")</f>
        <v/>
      </c>
      <c r="X3752" s="6" t="str">
        <f>IF($B3752=2021,$P3752,"")</f>
        <v/>
      </c>
      <c r="Y3752" s="6" t="str">
        <f>IF($B3752=2022,$P3752,"")</f>
        <v/>
      </c>
      <c r="Z3752" s="6" t="str">
        <f>IF($B3752=2023,$P3752,"")</f>
        <v/>
      </c>
      <c r="AA3752" s="6" t="str">
        <f>IF($B3752=2024,$P3752,"")</f>
        <v/>
      </c>
      <c r="AB3752" s="16" t="str">
        <f>IF($B3752=2025,$P3752,"")</f>
        <v/>
      </c>
    </row>
    <row r="3753" spans="1:28" x14ac:dyDescent="0.25">
      <c r="A3753" s="3">
        <v>1386</v>
      </c>
      <c r="B3753" s="3">
        <v>2020</v>
      </c>
      <c r="C3753" s="3" t="s">
        <v>1578</v>
      </c>
      <c r="D3753" s="4">
        <f>DATE(B3753,N3753,M3753)</f>
        <v>43831</v>
      </c>
      <c r="E3753" s="5">
        <v>1230</v>
      </c>
      <c r="F3753" s="6" t="s">
        <v>14</v>
      </c>
      <c r="G3753" s="6" t="s">
        <v>100</v>
      </c>
      <c r="I3753" s="8" t="s">
        <v>2587</v>
      </c>
      <c r="J3753" s="1" t="s">
        <v>2590</v>
      </c>
      <c r="K3753" s="6" t="s">
        <v>102</v>
      </c>
      <c r="L3753" s="6">
        <v>6013</v>
      </c>
      <c r="M3753" s="6">
        <v>1</v>
      </c>
      <c r="N3753" s="6">
        <v>1</v>
      </c>
      <c r="P3753" s="6">
        <v>1</v>
      </c>
      <c r="Q3753" s="16" t="str">
        <f>IF($B3753=2014,$P3753,"")</f>
        <v/>
      </c>
      <c r="R3753" s="16" t="str">
        <f>IF($B3753=2015,$P3753,"")</f>
        <v/>
      </c>
      <c r="S3753" s="16" t="str">
        <f>IF($B3753=2016,$P3753,"")</f>
        <v/>
      </c>
      <c r="T3753" s="16" t="str">
        <f>IF($B3753=2017,$P3753,"")</f>
        <v/>
      </c>
      <c r="U3753" s="16" t="str">
        <f>IF($B3753=2018,$P3753,"")</f>
        <v/>
      </c>
      <c r="V3753" s="16" t="str">
        <f>IF($B3753=2019,$P3753,"")</f>
        <v/>
      </c>
      <c r="W3753" s="16">
        <f>IF($B3753=2020,$P3753,"")</f>
        <v>1</v>
      </c>
      <c r="X3753" s="6" t="str">
        <f>IF($B3753=2021,$P3753,"")</f>
        <v/>
      </c>
      <c r="Y3753" s="6" t="str">
        <f>IF($B3753=2022,$P3753,"")</f>
        <v/>
      </c>
      <c r="Z3753" s="6" t="str">
        <f>IF($B3753=2023,$P3753,"")</f>
        <v/>
      </c>
      <c r="AA3753" s="6" t="str">
        <f>IF($B3753=2024,$P3753,"")</f>
        <v/>
      </c>
      <c r="AB3753" s="16" t="str">
        <f>IF($B3753=2025,$P3753,"")</f>
        <v/>
      </c>
    </row>
    <row r="3754" spans="1:28" x14ac:dyDescent="0.25">
      <c r="A3754" s="3">
        <v>1386</v>
      </c>
      <c r="B3754" s="3">
        <v>2020</v>
      </c>
      <c r="C3754" s="3" t="s">
        <v>168</v>
      </c>
      <c r="D3754" s="4">
        <f>DATE(B3754,N3754,M3754)</f>
        <v>43837</v>
      </c>
      <c r="E3754" s="5">
        <v>1258</v>
      </c>
      <c r="F3754" s="6" t="s">
        <v>14</v>
      </c>
      <c r="G3754" s="6" t="s">
        <v>100</v>
      </c>
      <c r="I3754" s="8" t="s">
        <v>2587</v>
      </c>
      <c r="J3754" s="1" t="s">
        <v>2591</v>
      </c>
      <c r="K3754" s="6" t="s">
        <v>732</v>
      </c>
      <c r="L3754" s="6">
        <v>6013</v>
      </c>
      <c r="M3754" s="6">
        <v>7</v>
      </c>
      <c r="N3754" s="6">
        <v>1</v>
      </c>
      <c r="P3754" s="6">
        <v>1</v>
      </c>
      <c r="Q3754" s="16" t="str">
        <f>IF($B3754=2014,$P3754,"")</f>
        <v/>
      </c>
      <c r="R3754" s="16" t="str">
        <f>IF($B3754=2015,$P3754,"")</f>
        <v/>
      </c>
      <c r="S3754" s="16" t="str">
        <f>IF($B3754=2016,$P3754,"")</f>
        <v/>
      </c>
      <c r="T3754" s="16" t="str">
        <f>IF($B3754=2017,$P3754,"")</f>
        <v/>
      </c>
      <c r="U3754" s="16" t="str">
        <f>IF($B3754=2018,$P3754,"")</f>
        <v/>
      </c>
      <c r="V3754" s="16" t="str">
        <f>IF($B3754=2019,$P3754,"")</f>
        <v/>
      </c>
      <c r="W3754" s="16">
        <f>IF($B3754=2020,$P3754,"")</f>
        <v>1</v>
      </c>
      <c r="X3754" s="6" t="str">
        <f>IF($B3754=2021,$P3754,"")</f>
        <v/>
      </c>
      <c r="Y3754" s="6" t="str">
        <f>IF($B3754=2022,$P3754,"")</f>
        <v/>
      </c>
      <c r="Z3754" s="6" t="str">
        <f>IF($B3754=2023,$P3754,"")</f>
        <v/>
      </c>
      <c r="AA3754" s="6" t="str">
        <f>IF($B3754=2024,$P3754,"")</f>
        <v/>
      </c>
      <c r="AB3754" s="16" t="str">
        <f>IF($B3754=2025,$P3754,"")</f>
        <v/>
      </c>
    </row>
    <row r="3755" spans="1:28" x14ac:dyDescent="0.25">
      <c r="A3755" s="3">
        <v>1386</v>
      </c>
      <c r="B3755" s="3">
        <v>2023</v>
      </c>
      <c r="C3755" s="3" t="s">
        <v>264</v>
      </c>
      <c r="D3755" s="4">
        <f>DATE(B3755,N3755,M3755)</f>
        <v>45217</v>
      </c>
      <c r="E3755" s="5">
        <v>1449</v>
      </c>
      <c r="F3755" s="6" t="s">
        <v>14</v>
      </c>
      <c r="G3755" s="7" t="s">
        <v>100</v>
      </c>
      <c r="H3755" s="7"/>
      <c r="I3755" s="8" t="s">
        <v>2587</v>
      </c>
      <c r="J3755" s="1" t="s">
        <v>5831</v>
      </c>
      <c r="K3755" s="6" t="s">
        <v>3435</v>
      </c>
      <c r="L3755" s="6">
        <v>6408</v>
      </c>
      <c r="M3755" s="6">
        <v>18</v>
      </c>
      <c r="N3755" s="6">
        <v>10</v>
      </c>
      <c r="P3755" s="6">
        <v>1</v>
      </c>
      <c r="Q3755" s="16" t="str">
        <f>IF($B3755=2014,$P3755,"")</f>
        <v/>
      </c>
      <c r="R3755" s="16" t="str">
        <f>IF($B3755=2015,$P3755,"")</f>
        <v/>
      </c>
      <c r="S3755" s="16" t="str">
        <f>IF($B3755=2016,$P3755,"")</f>
        <v/>
      </c>
      <c r="T3755" s="16" t="str">
        <f>IF($B3755=2017,$P3755,"")</f>
        <v/>
      </c>
      <c r="U3755" s="16" t="str">
        <f>IF($B3755=2018,$P3755,"")</f>
        <v/>
      </c>
      <c r="V3755" s="16" t="str">
        <f>IF($B3755=2019,$P3755,"")</f>
        <v/>
      </c>
      <c r="W3755" s="16" t="str">
        <f>IF($B3755=2020,$P3755,"")</f>
        <v/>
      </c>
      <c r="X3755" s="6" t="str">
        <f>IF($B3755=2021,$P3755,"")</f>
        <v/>
      </c>
      <c r="Y3755" s="6" t="str">
        <f>IF($B3755=2022,$P3755,"")</f>
        <v/>
      </c>
      <c r="Z3755" s="6">
        <f>IF($B3755=2023,$P3755,"")</f>
        <v>1</v>
      </c>
      <c r="AA3755" s="6" t="str">
        <f>IF($B3755=2024,$P3755,"")</f>
        <v/>
      </c>
      <c r="AB3755" s="16" t="str">
        <f>IF($B3755=2025,$P3755,"")</f>
        <v/>
      </c>
    </row>
    <row r="3756" spans="1:28" x14ac:dyDescent="0.25">
      <c r="A3756" s="3">
        <v>1386</v>
      </c>
      <c r="B3756" s="3">
        <v>2020</v>
      </c>
      <c r="C3756" s="3" t="s">
        <v>99</v>
      </c>
      <c r="D3756" s="4">
        <f>DATE(B3756,N3756,M3756)</f>
        <v>44055</v>
      </c>
      <c r="E3756" s="5">
        <v>2040</v>
      </c>
      <c r="F3756" s="6" t="s">
        <v>14</v>
      </c>
      <c r="G3756" s="6" t="s">
        <v>100</v>
      </c>
      <c r="I3756" s="1" t="s">
        <v>101</v>
      </c>
      <c r="J3756" s="1" t="s">
        <v>553</v>
      </c>
      <c r="K3756" s="6" t="s">
        <v>102</v>
      </c>
      <c r="L3756" s="6">
        <v>6103</v>
      </c>
      <c r="M3756" s="6">
        <v>12</v>
      </c>
      <c r="N3756" s="6">
        <v>8</v>
      </c>
      <c r="P3756" s="6">
        <v>1</v>
      </c>
      <c r="Q3756" s="16" t="str">
        <f>IF($B3756=2014,$P3756,"")</f>
        <v/>
      </c>
      <c r="R3756" s="16" t="str">
        <f>IF($B3756=2015,$P3756,"")</f>
        <v/>
      </c>
      <c r="S3756" s="16" t="str">
        <f>IF($B3756=2016,$P3756,"")</f>
        <v/>
      </c>
      <c r="T3756" s="16" t="str">
        <f>IF($B3756=2017,$P3756,"")</f>
        <v/>
      </c>
      <c r="U3756" s="16" t="str">
        <f>IF($B3756=2018,$P3756,"")</f>
        <v/>
      </c>
      <c r="V3756" s="16" t="str">
        <f>IF($B3756=2019,$P3756,"")</f>
        <v/>
      </c>
      <c r="W3756" s="16">
        <f>IF($B3756=2020,$P3756,"")</f>
        <v>1</v>
      </c>
      <c r="X3756" s="6" t="str">
        <f>IF($B3756=2021,$P3756,"")</f>
        <v/>
      </c>
      <c r="Y3756" s="6" t="str">
        <f>IF($B3756=2022,$P3756,"")</f>
        <v/>
      </c>
      <c r="Z3756" s="6" t="str">
        <f>IF($B3756=2023,$P3756,"")</f>
        <v/>
      </c>
      <c r="AA3756" s="6" t="str">
        <f>IF($B3756=2024,$P3756,"")</f>
        <v/>
      </c>
      <c r="AB3756" s="16" t="str">
        <f>IF($B3756=2025,$P3756,"")</f>
        <v/>
      </c>
    </row>
    <row r="3757" spans="1:28" ht="24" x14ac:dyDescent="0.25">
      <c r="A3757" s="3">
        <v>1395</v>
      </c>
      <c r="B3757" s="3">
        <v>2016</v>
      </c>
      <c r="C3757" s="3" t="s">
        <v>495</v>
      </c>
      <c r="D3757" s="4">
        <f>DATE(B3757,N3757,M3757)</f>
        <v>42623</v>
      </c>
      <c r="E3757" s="5">
        <v>2000</v>
      </c>
      <c r="F3757" s="6" t="s">
        <v>14</v>
      </c>
      <c r="G3757" s="7" t="s">
        <v>2594</v>
      </c>
      <c r="H3757" s="7"/>
      <c r="I3757" s="1" t="s">
        <v>2595</v>
      </c>
      <c r="J3757" s="1" t="s">
        <v>2596</v>
      </c>
      <c r="K3757" s="6" t="s">
        <v>787</v>
      </c>
      <c r="L3757" s="6">
        <v>5704</v>
      </c>
      <c r="M3757" s="6">
        <v>10</v>
      </c>
      <c r="N3757" s="6">
        <v>9</v>
      </c>
      <c r="P3757" s="6">
        <v>1</v>
      </c>
      <c r="Q3757" s="16" t="str">
        <f>IF($B3757=2014,$P3757,"")</f>
        <v/>
      </c>
      <c r="R3757" s="16" t="str">
        <f>IF($B3757=2015,$P3757,"")</f>
        <v/>
      </c>
      <c r="S3757" s="16">
        <f>IF($B3757=2016,$P3757,"")</f>
        <v>1</v>
      </c>
      <c r="T3757" s="16" t="str">
        <f>IF($B3757=2017,$P3757,"")</f>
        <v/>
      </c>
      <c r="U3757" s="16" t="str">
        <f>IF($B3757=2018,$P3757,"")</f>
        <v/>
      </c>
      <c r="V3757" s="16" t="str">
        <f>IF($B3757=2019,$P3757,"")</f>
        <v/>
      </c>
      <c r="W3757" s="16" t="str">
        <f>IF($B3757=2020,$P3757,"")</f>
        <v/>
      </c>
      <c r="X3757" s="6" t="str">
        <f>IF($B3757=2021,$P3757,"")</f>
        <v/>
      </c>
      <c r="Y3757" s="6" t="str">
        <f>IF($B3757=2022,$P3757,"")</f>
        <v/>
      </c>
      <c r="Z3757" s="6" t="str">
        <f>IF($B3757=2023,$P3757,"")</f>
        <v/>
      </c>
      <c r="AA3757" s="6" t="str">
        <f>IF($B3757=2024,$P3757,"")</f>
        <v/>
      </c>
      <c r="AB3757" s="16" t="str">
        <f>IF($B3757=2025,$P3757,"")</f>
        <v/>
      </c>
    </row>
    <row r="3758" spans="1:28" ht="24" x14ac:dyDescent="0.25">
      <c r="A3758" s="3">
        <v>1395</v>
      </c>
      <c r="B3758" s="3">
        <v>2022</v>
      </c>
      <c r="C3758" s="3" t="s">
        <v>1317</v>
      </c>
      <c r="D3758" s="4">
        <f>DATE(B3758,N3758,M3758)</f>
        <v>44806</v>
      </c>
      <c r="E3758" s="5">
        <v>1930</v>
      </c>
      <c r="F3758" s="6" t="s">
        <v>14</v>
      </c>
      <c r="G3758" s="6" t="s">
        <v>3784</v>
      </c>
      <c r="I3758" s="1" t="s">
        <v>4247</v>
      </c>
      <c r="J3758" s="1" t="s">
        <v>4248</v>
      </c>
      <c r="K3758" s="6" t="s">
        <v>22</v>
      </c>
      <c r="L3758" s="6">
        <v>6304</v>
      </c>
      <c r="M3758" s="6">
        <v>2</v>
      </c>
      <c r="N3758" s="6">
        <v>9</v>
      </c>
      <c r="P3758" s="6">
        <v>1</v>
      </c>
      <c r="Q3758" s="16" t="str">
        <f>IF($B3758=2014,$P3758,"")</f>
        <v/>
      </c>
      <c r="R3758" s="16" t="str">
        <f>IF($B3758=2015,$P3758,"")</f>
        <v/>
      </c>
      <c r="S3758" s="16" t="str">
        <f>IF($B3758=2016,$P3758,"")</f>
        <v/>
      </c>
      <c r="T3758" s="16" t="str">
        <f>IF($B3758=2017,$P3758,"")</f>
        <v/>
      </c>
      <c r="U3758" s="16" t="str">
        <f>IF($B3758=2018,$P3758,"")</f>
        <v/>
      </c>
      <c r="V3758" s="16" t="str">
        <f>IF($B3758=2019,$P3758,"")</f>
        <v/>
      </c>
      <c r="W3758" s="16" t="str">
        <f>IF($B3758=2020,$P3758,"")</f>
        <v/>
      </c>
      <c r="X3758" s="6" t="str">
        <f>IF($B3758=2021,$P3758,"")</f>
        <v/>
      </c>
      <c r="Y3758" s="6">
        <f>IF($B3758=2022,$P3758,"")</f>
        <v>1</v>
      </c>
      <c r="Z3758" s="6" t="str">
        <f>IF($B3758=2023,$P3758,"")</f>
        <v/>
      </c>
      <c r="AA3758" s="6" t="str">
        <f>IF($B3758=2024,$P3758,"")</f>
        <v/>
      </c>
      <c r="AB3758" s="16" t="str">
        <f>IF($B3758=2025,$P3758,"")</f>
        <v/>
      </c>
    </row>
    <row r="3759" spans="1:28" x14ac:dyDescent="0.25">
      <c r="A3759" s="3">
        <v>1395</v>
      </c>
      <c r="B3759" s="3">
        <v>2022</v>
      </c>
      <c r="C3759" s="3" t="s">
        <v>723</v>
      </c>
      <c r="D3759" s="4">
        <f>DATE(B3759,N3759,M3759)</f>
        <v>44895</v>
      </c>
      <c r="E3759" s="5">
        <v>2015</v>
      </c>
      <c r="F3759" s="7" t="s">
        <v>14</v>
      </c>
      <c r="G3759" s="7" t="s">
        <v>3784</v>
      </c>
      <c r="H3759" s="7"/>
      <c r="I3759" s="1" t="s">
        <v>4247</v>
      </c>
      <c r="J3759" s="1" t="s">
        <v>4755</v>
      </c>
      <c r="K3759" s="6" t="s">
        <v>4403</v>
      </c>
      <c r="L3759" s="6">
        <v>6311</v>
      </c>
      <c r="M3759" s="6">
        <v>30</v>
      </c>
      <c r="N3759" s="6">
        <v>11</v>
      </c>
      <c r="P3759" s="6">
        <v>1</v>
      </c>
      <c r="Q3759" s="16" t="str">
        <f>IF($B3759=2014,$P3759,"")</f>
        <v/>
      </c>
      <c r="R3759" s="16" t="str">
        <f>IF($B3759=2015,$P3759,"")</f>
        <v/>
      </c>
      <c r="S3759" s="16" t="str">
        <f>IF($B3759=2016,$P3759,"")</f>
        <v/>
      </c>
      <c r="T3759" s="16" t="str">
        <f>IF($B3759=2017,$P3759,"")</f>
        <v/>
      </c>
      <c r="U3759" s="16" t="str">
        <f>IF($B3759=2018,$P3759,"")</f>
        <v/>
      </c>
      <c r="V3759" s="16" t="str">
        <f>IF($B3759=2019,$P3759,"")</f>
        <v/>
      </c>
      <c r="W3759" s="16" t="str">
        <f>IF($B3759=2020,$P3759,"")</f>
        <v/>
      </c>
      <c r="X3759" s="6" t="str">
        <f>IF($B3759=2021,$P3759,"")</f>
        <v/>
      </c>
      <c r="Y3759" s="6">
        <f>IF($B3759=2022,$P3759,"")</f>
        <v>1</v>
      </c>
      <c r="Z3759" s="6" t="str">
        <f>IF($B3759=2023,$P3759,"")</f>
        <v/>
      </c>
      <c r="AA3759" s="6" t="str">
        <f>IF($B3759=2024,$P3759,"")</f>
        <v/>
      </c>
      <c r="AB3759" s="16" t="str">
        <f>IF($B3759=2025,$P3759,"")</f>
        <v/>
      </c>
    </row>
    <row r="3760" spans="1:28" x14ac:dyDescent="0.25">
      <c r="A3760" s="3">
        <v>1395</v>
      </c>
      <c r="B3760" s="3">
        <v>2023</v>
      </c>
      <c r="C3760" s="3" t="s">
        <v>5001</v>
      </c>
      <c r="D3760" s="4">
        <f>DATE(B3760,N3760,M3760)</f>
        <v>44933</v>
      </c>
      <c r="E3760" s="5">
        <v>1631</v>
      </c>
      <c r="F3760" s="7" t="s">
        <v>14</v>
      </c>
      <c r="G3760" s="7" t="s">
        <v>3784</v>
      </c>
      <c r="H3760" s="7"/>
      <c r="I3760" s="1" t="s">
        <v>4247</v>
      </c>
      <c r="J3760" s="1" t="s">
        <v>5002</v>
      </c>
      <c r="K3760" s="6" t="s">
        <v>2564</v>
      </c>
      <c r="L3760" s="6">
        <v>6314</v>
      </c>
      <c r="M3760" s="6">
        <v>7</v>
      </c>
      <c r="N3760" s="6">
        <v>1</v>
      </c>
      <c r="O3760" s="6" t="s">
        <v>116</v>
      </c>
      <c r="P3760" s="6">
        <v>1</v>
      </c>
      <c r="Q3760" s="16" t="str">
        <f>IF($B3760=2014,$P3760,"")</f>
        <v/>
      </c>
      <c r="R3760" s="16" t="str">
        <f>IF($B3760=2015,$P3760,"")</f>
        <v/>
      </c>
      <c r="S3760" s="16" t="str">
        <f>IF($B3760=2016,$P3760,"")</f>
        <v/>
      </c>
      <c r="T3760" s="16" t="str">
        <f>IF($B3760=2017,$P3760,"")</f>
        <v/>
      </c>
      <c r="U3760" s="16" t="str">
        <f>IF($B3760=2018,$P3760,"")</f>
        <v/>
      </c>
      <c r="V3760" s="16" t="str">
        <f>IF($B3760=2019,$P3760,"")</f>
        <v/>
      </c>
      <c r="W3760" s="16" t="str">
        <f>IF($B3760=2020,$P3760,"")</f>
        <v/>
      </c>
      <c r="X3760" s="6" t="str">
        <f>IF($B3760=2021,$P3760,"")</f>
        <v/>
      </c>
      <c r="Y3760" s="6" t="str">
        <f>IF($B3760=2022,$P3760,"")</f>
        <v/>
      </c>
      <c r="Z3760" s="6">
        <f>IF($B3760=2023,$P3760,"")</f>
        <v>1</v>
      </c>
      <c r="AA3760" s="6" t="str">
        <f>IF($B3760=2024,$P3760,"")</f>
        <v/>
      </c>
      <c r="AB3760" s="16" t="str">
        <f>IF($B3760=2025,$P3760,"")</f>
        <v/>
      </c>
    </row>
    <row r="3761" spans="1:28" x14ac:dyDescent="0.25">
      <c r="A3761" s="3">
        <v>1395</v>
      </c>
      <c r="B3761" s="3">
        <v>2022</v>
      </c>
      <c r="C3761" s="3" t="s">
        <v>155</v>
      </c>
      <c r="D3761" s="4">
        <v>44605</v>
      </c>
      <c r="E3761" s="5">
        <v>1720</v>
      </c>
      <c r="F3761" s="7" t="s">
        <v>14</v>
      </c>
      <c r="G3761" s="7" t="s">
        <v>3784</v>
      </c>
      <c r="H3761" s="7"/>
      <c r="I3761" s="1" t="s">
        <v>3785</v>
      </c>
      <c r="J3761" s="1" t="s">
        <v>3786</v>
      </c>
      <c r="K3761" s="6" t="s">
        <v>34</v>
      </c>
      <c r="L3761" s="6">
        <v>6216</v>
      </c>
      <c r="M3761" s="6">
        <v>13</v>
      </c>
      <c r="N3761" s="6">
        <v>2</v>
      </c>
      <c r="O3761" s="6" t="s">
        <v>35</v>
      </c>
      <c r="P3761" s="6">
        <v>1</v>
      </c>
      <c r="Q3761" s="16" t="str">
        <f>IF($B3761=2014,$P3761,"")</f>
        <v/>
      </c>
      <c r="R3761" s="16" t="str">
        <f>IF($B3761=2015,$P3761,"")</f>
        <v/>
      </c>
      <c r="S3761" s="16" t="str">
        <f>IF($B3761=2016,$P3761,"")</f>
        <v/>
      </c>
      <c r="T3761" s="16" t="str">
        <f>IF($B3761=2017,$P3761,"")</f>
        <v/>
      </c>
      <c r="U3761" s="16" t="str">
        <f>IF($B3761=2018,$P3761,"")</f>
        <v/>
      </c>
      <c r="V3761" s="16" t="str">
        <f>IF($B3761=2019,$P3761,"")</f>
        <v/>
      </c>
      <c r="W3761" s="16" t="str">
        <f>IF($B3761=2020,$P3761,"")</f>
        <v/>
      </c>
      <c r="X3761" s="6" t="str">
        <f>IF($B3761=2021,$P3761,"")</f>
        <v/>
      </c>
      <c r="Y3761" s="6">
        <f>IF($B3761=2022,$P3761,"")</f>
        <v>1</v>
      </c>
      <c r="Z3761" s="6" t="str">
        <f>IF($B3761=2023,$P3761,"")</f>
        <v/>
      </c>
      <c r="AA3761" s="6" t="str">
        <f>IF($B3761=2024,$P3761,"")</f>
        <v/>
      </c>
      <c r="AB3761" s="16" t="str">
        <f>IF($B3761=2025,$P3761,"")</f>
        <v/>
      </c>
    </row>
    <row r="3762" spans="1:28" ht="24" x14ac:dyDescent="0.25">
      <c r="A3762" s="3">
        <v>1395</v>
      </c>
      <c r="B3762" s="3">
        <v>2021</v>
      </c>
      <c r="C3762" s="3" t="s">
        <v>283</v>
      </c>
      <c r="D3762" s="4">
        <v>44469</v>
      </c>
      <c r="E3762" s="5">
        <v>1802</v>
      </c>
      <c r="F3762" s="6" t="s">
        <v>14</v>
      </c>
      <c r="G3762" s="6" t="s">
        <v>15</v>
      </c>
      <c r="I3762" s="1" t="s">
        <v>3945</v>
      </c>
      <c r="J3762" s="1" t="s">
        <v>3787</v>
      </c>
      <c r="K3762" s="6" t="s">
        <v>72</v>
      </c>
      <c r="L3762" s="6">
        <v>6207</v>
      </c>
      <c r="M3762" s="6">
        <v>30</v>
      </c>
      <c r="N3762" s="6">
        <v>9</v>
      </c>
      <c r="P3762" s="6">
        <v>1</v>
      </c>
      <c r="Q3762" s="16" t="str">
        <f>IF($B3762=2014,$P3762,"")</f>
        <v/>
      </c>
      <c r="R3762" s="16" t="str">
        <f>IF($B3762=2015,$P3762,"")</f>
        <v/>
      </c>
      <c r="S3762" s="16" t="str">
        <f>IF($B3762=2016,$P3762,"")</f>
        <v/>
      </c>
      <c r="T3762" s="16" t="str">
        <f>IF($B3762=2017,$P3762,"")</f>
        <v/>
      </c>
      <c r="U3762" s="16" t="str">
        <f>IF($B3762=2018,$P3762,"")</f>
        <v/>
      </c>
      <c r="V3762" s="16" t="str">
        <f>IF($B3762=2019,$P3762,"")</f>
        <v/>
      </c>
      <c r="W3762" s="16" t="str">
        <f>IF($B3762=2020,$P3762,"")</f>
        <v/>
      </c>
      <c r="X3762" s="6">
        <f>IF($B3762=2021,$P3762,"")</f>
        <v>1</v>
      </c>
      <c r="Y3762" s="6" t="str">
        <f>IF($B3762=2022,$P3762,"")</f>
        <v/>
      </c>
      <c r="Z3762" s="6" t="str">
        <f>IF($B3762=2023,$P3762,"")</f>
        <v/>
      </c>
      <c r="AA3762" s="6" t="str">
        <f>IF($B3762=2024,$P3762,"")</f>
        <v/>
      </c>
      <c r="AB3762" s="16" t="str">
        <f>IF($B3762=2025,$P3762,"")</f>
        <v/>
      </c>
    </row>
    <row r="3763" spans="1:28" x14ac:dyDescent="0.25">
      <c r="A3763" s="3">
        <v>1395</v>
      </c>
      <c r="B3763" s="3">
        <v>2019</v>
      </c>
      <c r="C3763" s="3" t="s">
        <v>1528</v>
      </c>
      <c r="D3763" s="4">
        <f>DATE(B3763,N3763,M3763)</f>
        <v>43661</v>
      </c>
      <c r="E3763" s="5">
        <v>2300</v>
      </c>
      <c r="F3763" s="6" t="s">
        <v>14</v>
      </c>
      <c r="G3763" s="6" t="s">
        <v>27</v>
      </c>
      <c r="I3763" s="8" t="s">
        <v>2599</v>
      </c>
      <c r="J3763" s="8" t="s">
        <v>2600</v>
      </c>
      <c r="K3763" s="6" t="s">
        <v>163</v>
      </c>
      <c r="L3763" s="6">
        <v>6002</v>
      </c>
      <c r="M3763" s="6">
        <v>15</v>
      </c>
      <c r="N3763" s="6">
        <v>7</v>
      </c>
      <c r="O3763" s="6" t="s">
        <v>679</v>
      </c>
      <c r="P3763" s="6">
        <v>1</v>
      </c>
      <c r="Q3763" s="16" t="str">
        <f>IF($B3763=2014,$P3763,"")</f>
        <v/>
      </c>
      <c r="R3763" s="16" t="str">
        <f>IF($B3763=2015,$P3763,"")</f>
        <v/>
      </c>
      <c r="S3763" s="16" t="str">
        <f>IF($B3763=2016,$P3763,"")</f>
        <v/>
      </c>
      <c r="T3763" s="16" t="str">
        <f>IF($B3763=2017,$P3763,"")</f>
        <v/>
      </c>
      <c r="U3763" s="16" t="str">
        <f>IF($B3763=2018,$P3763,"")</f>
        <v/>
      </c>
      <c r="V3763" s="16">
        <f>IF($B3763=2019,$P3763,"")</f>
        <v>1</v>
      </c>
      <c r="W3763" s="16" t="str">
        <f>IF($B3763=2020,$P3763,"")</f>
        <v/>
      </c>
      <c r="X3763" s="6" t="str">
        <f>IF($B3763=2021,$P3763,"")</f>
        <v/>
      </c>
      <c r="Y3763" s="6" t="str">
        <f>IF($B3763=2022,$P3763,"")</f>
        <v/>
      </c>
      <c r="Z3763" s="6" t="str">
        <f>IF($B3763=2023,$P3763,"")</f>
        <v/>
      </c>
      <c r="AA3763" s="6" t="str">
        <f>IF($B3763=2024,$P3763,"")</f>
        <v/>
      </c>
      <c r="AB3763" s="16" t="str">
        <f>IF($B3763=2025,$P3763,"")</f>
        <v/>
      </c>
    </row>
    <row r="3764" spans="1:28" x14ac:dyDescent="0.25">
      <c r="A3764" s="3">
        <v>1395</v>
      </c>
      <c r="B3764" s="3">
        <v>2019</v>
      </c>
      <c r="C3764" s="3" t="s">
        <v>184</v>
      </c>
      <c r="D3764" s="4">
        <f>DATE(B3764,N3764,M3764)</f>
        <v>43828</v>
      </c>
      <c r="E3764" s="5">
        <v>300</v>
      </c>
      <c r="F3764" s="6" t="s">
        <v>14</v>
      </c>
      <c r="G3764" s="6" t="s">
        <v>27</v>
      </c>
      <c r="I3764" s="1" t="s">
        <v>2599</v>
      </c>
      <c r="J3764" s="1" t="s">
        <v>2601</v>
      </c>
      <c r="K3764" s="6" t="s">
        <v>17</v>
      </c>
      <c r="L3764" s="6">
        <v>6012</v>
      </c>
      <c r="M3764" s="6">
        <v>29</v>
      </c>
      <c r="N3764" s="6">
        <v>12</v>
      </c>
      <c r="P3764" s="6">
        <v>1</v>
      </c>
      <c r="Q3764" s="16" t="str">
        <f>IF($B3764=2014,$P3764,"")</f>
        <v/>
      </c>
      <c r="R3764" s="16" t="str">
        <f>IF($B3764=2015,$P3764,"")</f>
        <v/>
      </c>
      <c r="S3764" s="16" t="str">
        <f>IF($B3764=2016,$P3764,"")</f>
        <v/>
      </c>
      <c r="T3764" s="16" t="str">
        <f>IF($B3764=2017,$P3764,"")</f>
        <v/>
      </c>
      <c r="U3764" s="16" t="str">
        <f>IF($B3764=2018,$P3764,"")</f>
        <v/>
      </c>
      <c r="V3764" s="16">
        <f>IF($B3764=2019,$P3764,"")</f>
        <v>1</v>
      </c>
      <c r="W3764" s="16" t="str">
        <f>IF($B3764=2020,$P3764,"")</f>
        <v/>
      </c>
      <c r="X3764" s="6" t="str">
        <f>IF($B3764=2021,$P3764,"")</f>
        <v/>
      </c>
      <c r="Y3764" s="6" t="str">
        <f>IF($B3764=2022,$P3764,"")</f>
        <v/>
      </c>
      <c r="Z3764" s="6" t="str">
        <f>IF($B3764=2023,$P3764,"")</f>
        <v/>
      </c>
      <c r="AA3764" s="6" t="str">
        <f>IF($B3764=2024,$P3764,"")</f>
        <v/>
      </c>
      <c r="AB3764" s="16" t="str">
        <f>IF($B3764=2025,$P3764,"")</f>
        <v/>
      </c>
    </row>
    <row r="3765" spans="1:28" x14ac:dyDescent="0.25">
      <c r="A3765" s="3">
        <v>1395</v>
      </c>
      <c r="B3765" s="3">
        <v>2022</v>
      </c>
      <c r="C3765" s="3" t="s">
        <v>1013</v>
      </c>
      <c r="D3765" s="4">
        <f>DATE(B3765,N3765,M3765)</f>
        <v>44868</v>
      </c>
      <c r="E3765" s="5">
        <v>1704</v>
      </c>
      <c r="F3765" s="7" t="s">
        <v>14</v>
      </c>
      <c r="G3765" s="7" t="s">
        <v>27</v>
      </c>
      <c r="H3765" s="7"/>
      <c r="I3765" s="1" t="s">
        <v>2599</v>
      </c>
      <c r="J3765" s="1" t="s">
        <v>4493</v>
      </c>
      <c r="K3765" s="6" t="s">
        <v>842</v>
      </c>
      <c r="L3765" s="6">
        <v>6309</v>
      </c>
      <c r="M3765" s="6">
        <v>3</v>
      </c>
      <c r="N3765" s="6">
        <v>11</v>
      </c>
      <c r="O3765" s="6" t="s">
        <v>81</v>
      </c>
      <c r="P3765" s="6">
        <v>1</v>
      </c>
      <c r="Q3765" s="16" t="str">
        <f>IF($B3765=2014,$P3765,"")</f>
        <v/>
      </c>
      <c r="R3765" s="16" t="str">
        <f>IF($B3765=2015,$P3765,"")</f>
        <v/>
      </c>
      <c r="S3765" s="16" t="str">
        <f>IF($B3765=2016,$P3765,"")</f>
        <v/>
      </c>
      <c r="T3765" s="16" t="str">
        <f>IF($B3765=2017,$P3765,"")</f>
        <v/>
      </c>
      <c r="U3765" s="16" t="str">
        <f>IF($B3765=2018,$P3765,"")</f>
        <v/>
      </c>
      <c r="V3765" s="16" t="str">
        <f>IF($B3765=2019,$P3765,"")</f>
        <v/>
      </c>
      <c r="W3765" s="16" t="str">
        <f>IF($B3765=2020,$P3765,"")</f>
        <v/>
      </c>
      <c r="X3765" s="6" t="str">
        <f>IF($B3765=2021,$P3765,"")</f>
        <v/>
      </c>
      <c r="Y3765" s="6">
        <f>IF($B3765=2022,$P3765,"")</f>
        <v>1</v>
      </c>
      <c r="Z3765" s="6" t="str">
        <f>IF($B3765=2023,$P3765,"")</f>
        <v/>
      </c>
      <c r="AA3765" s="6" t="str">
        <f>IF($B3765=2024,$P3765,"")</f>
        <v/>
      </c>
      <c r="AB3765" s="16" t="str">
        <f>IF($B3765=2025,$P3765,"")</f>
        <v/>
      </c>
    </row>
    <row r="3766" spans="1:28" ht="24" x14ac:dyDescent="0.25">
      <c r="A3766" s="3">
        <v>1395</v>
      </c>
      <c r="B3766" s="3">
        <v>2023</v>
      </c>
      <c r="C3766" s="3" t="s">
        <v>730</v>
      </c>
      <c r="D3766" s="4">
        <f>DATE(B3766,N3766,M3766)</f>
        <v>44960</v>
      </c>
      <c r="E3766" s="5">
        <v>1755</v>
      </c>
      <c r="F3766" s="7" t="s">
        <v>14</v>
      </c>
      <c r="G3766" s="7" t="s">
        <v>27</v>
      </c>
      <c r="H3766" s="7"/>
      <c r="I3766" s="1" t="s">
        <v>2599</v>
      </c>
      <c r="J3766" s="1" t="s">
        <v>5104</v>
      </c>
      <c r="K3766" s="6" t="s">
        <v>4403</v>
      </c>
      <c r="L3766" s="6">
        <v>6315</v>
      </c>
      <c r="M3766" s="6">
        <v>3</v>
      </c>
      <c r="N3766" s="6">
        <v>2</v>
      </c>
      <c r="O3766" s="6" t="s">
        <v>3431</v>
      </c>
      <c r="P3766" s="6">
        <v>1</v>
      </c>
      <c r="Q3766" s="16" t="str">
        <f>IF($B3766=2014,$P3766,"")</f>
        <v/>
      </c>
      <c r="R3766" s="16" t="str">
        <f>IF($B3766=2015,$P3766,"")</f>
        <v/>
      </c>
      <c r="S3766" s="16" t="str">
        <f>IF($B3766=2016,$P3766,"")</f>
        <v/>
      </c>
      <c r="T3766" s="16" t="str">
        <f>IF($B3766=2017,$P3766,"")</f>
        <v/>
      </c>
      <c r="U3766" s="16" t="str">
        <f>IF($B3766=2018,$P3766,"")</f>
        <v/>
      </c>
      <c r="V3766" s="16" t="str">
        <f>IF($B3766=2019,$P3766,"")</f>
        <v/>
      </c>
      <c r="W3766" s="16" t="str">
        <f>IF($B3766=2020,$P3766,"")</f>
        <v/>
      </c>
      <c r="X3766" s="6" t="str">
        <f>IF($B3766=2021,$P3766,"")</f>
        <v/>
      </c>
      <c r="Y3766" s="6" t="str">
        <f>IF($B3766=2022,$P3766,"")</f>
        <v/>
      </c>
      <c r="Z3766" s="6">
        <f>IF($B3766=2023,$P3766,"")</f>
        <v>1</v>
      </c>
      <c r="AA3766" s="6" t="str">
        <f>IF($B3766=2024,$P3766,"")</f>
        <v/>
      </c>
      <c r="AB3766" s="16" t="str">
        <f>IF($B3766=2025,$P3766,"")</f>
        <v/>
      </c>
    </row>
    <row r="3767" spans="1:28" x14ac:dyDescent="0.25">
      <c r="A3767" s="3">
        <v>1395</v>
      </c>
      <c r="B3767" s="3">
        <v>2023</v>
      </c>
      <c r="C3767" s="3" t="s">
        <v>263</v>
      </c>
      <c r="D3767" s="4">
        <f>DATE(B3767,N3767,M3767)</f>
        <v>45220</v>
      </c>
      <c r="E3767" s="5">
        <v>1602</v>
      </c>
      <c r="F3767" s="6" t="s">
        <v>14</v>
      </c>
      <c r="G3767" s="7" t="s">
        <v>27</v>
      </c>
      <c r="H3767" s="7"/>
      <c r="I3767" s="1" t="s">
        <v>2599</v>
      </c>
      <c r="J3767" s="1" t="s">
        <v>5832</v>
      </c>
      <c r="K3767" s="6" t="s">
        <v>842</v>
      </c>
      <c r="L3767" s="6">
        <v>6408</v>
      </c>
      <c r="M3767" s="6">
        <v>21</v>
      </c>
      <c r="N3767" s="6">
        <v>10</v>
      </c>
      <c r="O3767" s="6" t="s">
        <v>81</v>
      </c>
      <c r="P3767" s="6">
        <v>1</v>
      </c>
      <c r="Q3767" s="16" t="str">
        <f>IF($B3767=2014,$P3767,"")</f>
        <v/>
      </c>
      <c r="R3767" s="16" t="str">
        <f>IF($B3767=2015,$P3767,"")</f>
        <v/>
      </c>
      <c r="S3767" s="16" t="str">
        <f>IF($B3767=2016,$P3767,"")</f>
        <v/>
      </c>
      <c r="T3767" s="16" t="str">
        <f>IF($B3767=2017,$P3767,"")</f>
        <v/>
      </c>
      <c r="U3767" s="16" t="str">
        <f>IF($B3767=2018,$P3767,"")</f>
        <v/>
      </c>
      <c r="V3767" s="16" t="str">
        <f>IF($B3767=2019,$P3767,"")</f>
        <v/>
      </c>
      <c r="W3767" s="16" t="str">
        <f>IF($B3767=2020,$P3767,"")</f>
        <v/>
      </c>
      <c r="X3767" s="6" t="str">
        <f>IF($B3767=2021,$P3767,"")</f>
        <v/>
      </c>
      <c r="Y3767" s="6" t="str">
        <f>IF($B3767=2022,$P3767,"")</f>
        <v/>
      </c>
      <c r="Z3767" s="6">
        <f>IF($B3767=2023,$P3767,"")</f>
        <v>1</v>
      </c>
      <c r="AA3767" s="6" t="str">
        <f>IF($B3767=2024,$P3767,"")</f>
        <v/>
      </c>
      <c r="AB3767" s="16" t="str">
        <f>IF($B3767=2025,$P3767,"")</f>
        <v/>
      </c>
    </row>
    <row r="3768" spans="1:28" x14ac:dyDescent="0.25">
      <c r="A3768" s="28">
        <v>1395</v>
      </c>
      <c r="B3768" s="28">
        <v>2024</v>
      </c>
      <c r="C3768" s="28" t="s">
        <v>1107</v>
      </c>
      <c r="D3768" s="29">
        <f>DATE(B3768,N3768,M3768)</f>
        <v>45603</v>
      </c>
      <c r="E3768" s="30">
        <v>1521</v>
      </c>
      <c r="F3768" s="31" t="s">
        <v>14</v>
      </c>
      <c r="G3768" s="31" t="s">
        <v>27</v>
      </c>
      <c r="H3768" s="31"/>
      <c r="I3768" s="32" t="s">
        <v>2599</v>
      </c>
      <c r="J3768" s="32" t="s">
        <v>6446</v>
      </c>
      <c r="K3768" s="27" t="s">
        <v>842</v>
      </c>
      <c r="L3768" s="27">
        <v>6509</v>
      </c>
      <c r="M3768" s="27">
        <v>7</v>
      </c>
      <c r="N3768" s="27">
        <v>11</v>
      </c>
      <c r="O3768" s="27" t="s">
        <v>81</v>
      </c>
      <c r="P3768" s="6">
        <v>1</v>
      </c>
      <c r="Q3768" s="16" t="str">
        <f>IF($B3768=2014,$P3768,"")</f>
        <v/>
      </c>
      <c r="R3768" s="16" t="str">
        <f>IF($B3768=2015,$P3768,"")</f>
        <v/>
      </c>
      <c r="S3768" s="16" t="str">
        <f>IF($B3768=2016,$P3768,"")</f>
        <v/>
      </c>
      <c r="T3768" s="16" t="str">
        <f>IF($B3768=2017,$P3768,"")</f>
        <v/>
      </c>
      <c r="U3768" s="16" t="str">
        <f>IF($B3768=2018,$P3768,"")</f>
        <v/>
      </c>
      <c r="V3768" s="16" t="str">
        <f>IF($B3768=2019,$P3768,"")</f>
        <v/>
      </c>
      <c r="W3768" s="16" t="str">
        <f>IF($B3768=2020,$P3768,"")</f>
        <v/>
      </c>
      <c r="X3768" s="6" t="str">
        <f>IF($B3768=2021,$P3768,"")</f>
        <v/>
      </c>
      <c r="Y3768" s="6" t="str">
        <f>IF($B3768=2022,$P3768,"")</f>
        <v/>
      </c>
      <c r="Z3768" s="6" t="str">
        <f>IF($B3768=2023,$P3768,"")</f>
        <v/>
      </c>
      <c r="AA3768" s="6">
        <f>IF($B3768=2024,$P3768,"")</f>
        <v>1</v>
      </c>
      <c r="AB3768" s="16" t="str">
        <f>IF($B3768=2025,$P3768,"")</f>
        <v/>
      </c>
    </row>
    <row r="3769" spans="1:28" ht="24" x14ac:dyDescent="0.25">
      <c r="A3769" s="3">
        <v>1395</v>
      </c>
      <c r="B3769" s="3">
        <v>2020</v>
      </c>
      <c r="C3769" s="3" t="s">
        <v>898</v>
      </c>
      <c r="D3769" s="4">
        <f>DATE(B3769,N3769,M3769)</f>
        <v>43954</v>
      </c>
      <c r="E3769" s="5">
        <v>0</v>
      </c>
      <c r="F3769" s="6" t="s">
        <v>14</v>
      </c>
      <c r="G3769" s="6" t="s">
        <v>27</v>
      </c>
      <c r="I3769" s="1" t="s">
        <v>241</v>
      </c>
      <c r="J3769" s="1" t="s">
        <v>2602</v>
      </c>
      <c r="K3769" s="6" t="s">
        <v>22</v>
      </c>
      <c r="L3769" s="6">
        <v>60191</v>
      </c>
      <c r="M3769" s="6">
        <v>3</v>
      </c>
      <c r="N3769" s="6">
        <v>5</v>
      </c>
      <c r="P3769" s="6">
        <v>1</v>
      </c>
      <c r="Q3769" s="16" t="str">
        <f>IF($B3769=2014,$P3769,"")</f>
        <v/>
      </c>
      <c r="R3769" s="16" t="str">
        <f>IF($B3769=2015,$P3769,"")</f>
        <v/>
      </c>
      <c r="S3769" s="16" t="str">
        <f>IF($B3769=2016,$P3769,"")</f>
        <v/>
      </c>
      <c r="T3769" s="16" t="str">
        <f>IF($B3769=2017,$P3769,"")</f>
        <v/>
      </c>
      <c r="U3769" s="16" t="str">
        <f>IF($B3769=2018,$P3769,"")</f>
        <v/>
      </c>
      <c r="V3769" s="16" t="str">
        <f>IF($B3769=2019,$P3769,"")</f>
        <v/>
      </c>
      <c r="W3769" s="16">
        <f>IF($B3769=2020,$P3769,"")</f>
        <v>1</v>
      </c>
      <c r="X3769" s="6" t="str">
        <f>IF($B3769=2021,$P3769,"")</f>
        <v/>
      </c>
      <c r="Y3769" s="6" t="str">
        <f>IF($B3769=2022,$P3769,"")</f>
        <v/>
      </c>
      <c r="Z3769" s="6" t="str">
        <f>IF($B3769=2023,$P3769,"")</f>
        <v/>
      </c>
      <c r="AA3769" s="6" t="str">
        <f>IF($B3769=2024,$P3769,"")</f>
        <v/>
      </c>
      <c r="AB3769" s="16" t="str">
        <f>IF($B3769=2025,$P3769,"")</f>
        <v/>
      </c>
    </row>
    <row r="3770" spans="1:28" ht="24" x14ac:dyDescent="0.25">
      <c r="A3770" s="3">
        <v>1395</v>
      </c>
      <c r="B3770" s="3">
        <v>2020</v>
      </c>
      <c r="C3770" s="3" t="s">
        <v>242</v>
      </c>
      <c r="D3770" s="4">
        <f>DATE(B3770,N3770,M3770)</f>
        <v>44148</v>
      </c>
      <c r="E3770" s="5">
        <v>2004</v>
      </c>
      <c r="F3770" s="7" t="s">
        <v>14</v>
      </c>
      <c r="G3770" s="6" t="s">
        <v>27</v>
      </c>
      <c r="I3770" s="1" t="s">
        <v>241</v>
      </c>
      <c r="J3770" s="1" t="s">
        <v>437</v>
      </c>
      <c r="K3770" s="6" t="s">
        <v>17</v>
      </c>
      <c r="L3770" s="6">
        <v>6109</v>
      </c>
      <c r="M3770" s="6">
        <v>13</v>
      </c>
      <c r="N3770" s="6">
        <v>11</v>
      </c>
      <c r="P3770" s="6">
        <v>1</v>
      </c>
      <c r="Q3770" s="16" t="str">
        <f>IF($B3770=2014,$P3770,"")</f>
        <v/>
      </c>
      <c r="R3770" s="16" t="str">
        <f>IF($B3770=2015,$P3770,"")</f>
        <v/>
      </c>
      <c r="S3770" s="16" t="str">
        <f>IF($B3770=2016,$P3770,"")</f>
        <v/>
      </c>
      <c r="T3770" s="16" t="str">
        <f>IF($B3770=2017,$P3770,"")</f>
        <v/>
      </c>
      <c r="U3770" s="16" t="str">
        <f>IF($B3770=2018,$P3770,"")</f>
        <v/>
      </c>
      <c r="V3770" s="16" t="str">
        <f>IF($B3770=2019,$P3770,"")</f>
        <v/>
      </c>
      <c r="W3770" s="16">
        <f>IF($B3770=2020,$P3770,"")</f>
        <v>1</v>
      </c>
      <c r="X3770" s="6" t="str">
        <f>IF($B3770=2021,$P3770,"")</f>
        <v/>
      </c>
      <c r="Y3770" s="6" t="str">
        <f>IF($B3770=2022,$P3770,"")</f>
        <v/>
      </c>
      <c r="Z3770" s="6" t="str">
        <f>IF($B3770=2023,$P3770,"")</f>
        <v/>
      </c>
      <c r="AA3770" s="6" t="str">
        <f>IF($B3770=2024,$P3770,"")</f>
        <v/>
      </c>
      <c r="AB3770" s="16" t="str">
        <f>IF($B3770=2025,$P3770,"")</f>
        <v/>
      </c>
    </row>
    <row r="3771" spans="1:28" x14ac:dyDescent="0.25">
      <c r="A3771" s="3">
        <v>1395</v>
      </c>
      <c r="B3771" s="3">
        <v>2022</v>
      </c>
      <c r="C3771" s="3" t="s">
        <v>849</v>
      </c>
      <c r="D3771" s="4">
        <f>DATE(B3771,N3771,M3771)</f>
        <v>44890</v>
      </c>
      <c r="E3771" s="5">
        <v>559</v>
      </c>
      <c r="F3771" s="7" t="s">
        <v>14</v>
      </c>
      <c r="G3771" s="7" t="s">
        <v>27</v>
      </c>
      <c r="H3771" s="7"/>
      <c r="I3771" s="1" t="s">
        <v>241</v>
      </c>
      <c r="J3771" s="1" t="s">
        <v>4588</v>
      </c>
      <c r="K3771" s="6" t="s">
        <v>842</v>
      </c>
      <c r="L3771" s="6">
        <v>6310</v>
      </c>
      <c r="M3771" s="6">
        <v>25</v>
      </c>
      <c r="N3771" s="6">
        <v>11</v>
      </c>
      <c r="O3771" s="6" t="s">
        <v>81</v>
      </c>
      <c r="P3771" s="6">
        <v>1</v>
      </c>
      <c r="Q3771" s="16" t="str">
        <f>IF($B3771=2014,$P3771,"")</f>
        <v/>
      </c>
      <c r="R3771" s="16" t="str">
        <f>IF($B3771=2015,$P3771,"")</f>
        <v/>
      </c>
      <c r="S3771" s="16" t="str">
        <f>IF($B3771=2016,$P3771,"")</f>
        <v/>
      </c>
      <c r="T3771" s="16" t="str">
        <f>IF($B3771=2017,$P3771,"")</f>
        <v/>
      </c>
      <c r="U3771" s="16" t="str">
        <f>IF($B3771=2018,$P3771,"")</f>
        <v/>
      </c>
      <c r="V3771" s="16" t="str">
        <f>IF($B3771=2019,$P3771,"")</f>
        <v/>
      </c>
      <c r="W3771" s="16" t="str">
        <f>IF($B3771=2020,$P3771,"")</f>
        <v/>
      </c>
      <c r="X3771" s="6" t="str">
        <f>IF($B3771=2021,$P3771,"")</f>
        <v/>
      </c>
      <c r="Y3771" s="6">
        <f>IF($B3771=2022,$P3771,"")</f>
        <v>1</v>
      </c>
      <c r="Z3771" s="6" t="str">
        <f>IF($B3771=2023,$P3771,"")</f>
        <v/>
      </c>
      <c r="AA3771" s="6" t="str">
        <f>IF($B3771=2024,$P3771,"")</f>
        <v/>
      </c>
      <c r="AB3771" s="16" t="str">
        <f>IF($B3771=2025,$P3771,"")</f>
        <v/>
      </c>
    </row>
    <row r="3772" spans="1:28" x14ac:dyDescent="0.25">
      <c r="A3772" s="3">
        <v>1395</v>
      </c>
      <c r="B3772" s="3">
        <v>2016</v>
      </c>
      <c r="C3772" s="3" t="s">
        <v>187</v>
      </c>
      <c r="D3772" s="4">
        <f>DATE(B3772,N3772,M3772)</f>
        <v>42732</v>
      </c>
      <c r="E3772" s="5">
        <v>702</v>
      </c>
      <c r="F3772" s="6" t="s">
        <v>14</v>
      </c>
      <c r="G3772" s="7" t="s">
        <v>27</v>
      </c>
      <c r="H3772" s="7"/>
      <c r="I3772" s="1" t="s">
        <v>2603</v>
      </c>
      <c r="J3772" s="1" t="s">
        <v>2604</v>
      </c>
      <c r="K3772" s="6" t="s">
        <v>25</v>
      </c>
      <c r="L3772" s="6">
        <v>5712</v>
      </c>
      <c r="M3772" s="6">
        <v>28</v>
      </c>
      <c r="N3772" s="6">
        <v>12</v>
      </c>
      <c r="P3772" s="6">
        <v>1</v>
      </c>
      <c r="Q3772" s="16" t="str">
        <f>IF($B3772=2014,$P3772,"")</f>
        <v/>
      </c>
      <c r="R3772" s="16" t="str">
        <f>IF($B3772=2015,$P3772,"")</f>
        <v/>
      </c>
      <c r="S3772" s="16">
        <f>IF($B3772=2016,$P3772,"")</f>
        <v>1</v>
      </c>
      <c r="T3772" s="16" t="str">
        <f>IF($B3772=2017,$P3772,"")</f>
        <v/>
      </c>
      <c r="U3772" s="16" t="str">
        <f>IF($B3772=2018,$P3772,"")</f>
        <v/>
      </c>
      <c r="V3772" s="16" t="str">
        <f>IF($B3772=2019,$P3772,"")</f>
        <v/>
      </c>
      <c r="W3772" s="16" t="str">
        <f>IF($B3772=2020,$P3772,"")</f>
        <v/>
      </c>
      <c r="X3772" s="6" t="str">
        <f>IF($B3772=2021,$P3772,"")</f>
        <v/>
      </c>
      <c r="Y3772" s="6" t="str">
        <f>IF($B3772=2022,$P3772,"")</f>
        <v/>
      </c>
      <c r="Z3772" s="6" t="str">
        <f>IF($B3772=2023,$P3772,"")</f>
        <v/>
      </c>
      <c r="AA3772" s="6" t="str">
        <f>IF($B3772=2024,$P3772,"")</f>
        <v/>
      </c>
      <c r="AB3772" s="16" t="str">
        <f>IF($B3772=2025,$P3772,"")</f>
        <v/>
      </c>
    </row>
    <row r="3773" spans="1:28" ht="24" x14ac:dyDescent="0.25">
      <c r="A3773" s="3">
        <v>1395</v>
      </c>
      <c r="B3773" s="3">
        <v>2017</v>
      </c>
      <c r="C3773" s="3" t="s">
        <v>231</v>
      </c>
      <c r="D3773" s="4">
        <f>DATE(B3773,N3773,M3773)</f>
        <v>43060</v>
      </c>
      <c r="E3773" s="5">
        <v>1500</v>
      </c>
      <c r="F3773" s="6" t="s">
        <v>14</v>
      </c>
      <c r="G3773" s="6" t="s">
        <v>27</v>
      </c>
      <c r="H3773" s="7"/>
      <c r="I3773" s="1" t="s">
        <v>2603</v>
      </c>
      <c r="J3773" s="8" t="s">
        <v>2605</v>
      </c>
      <c r="K3773" s="6" t="s">
        <v>163</v>
      </c>
      <c r="L3773" s="6">
        <v>5811</v>
      </c>
      <c r="M3773" s="6">
        <v>21</v>
      </c>
      <c r="N3773" s="6">
        <v>11</v>
      </c>
      <c r="O3773" s="6" t="s">
        <v>679</v>
      </c>
      <c r="P3773" s="6">
        <v>1</v>
      </c>
      <c r="Q3773" s="16" t="str">
        <f>IF($B3773=2014,$P3773,"")</f>
        <v/>
      </c>
      <c r="R3773" s="16" t="str">
        <f>IF($B3773=2015,$P3773,"")</f>
        <v/>
      </c>
      <c r="S3773" s="16" t="str">
        <f>IF($B3773=2016,$P3773,"")</f>
        <v/>
      </c>
      <c r="T3773" s="16">
        <f>IF($B3773=2017,$P3773,"")</f>
        <v>1</v>
      </c>
      <c r="U3773" s="16" t="str">
        <f>IF($B3773=2018,$P3773,"")</f>
        <v/>
      </c>
      <c r="V3773" s="16" t="str">
        <f>IF($B3773=2019,$P3773,"")</f>
        <v/>
      </c>
      <c r="W3773" s="16" t="str">
        <f>IF($B3773=2020,$P3773,"")</f>
        <v/>
      </c>
      <c r="X3773" s="6" t="str">
        <f>IF($B3773=2021,$P3773,"")</f>
        <v/>
      </c>
      <c r="Y3773" s="6" t="str">
        <f>IF($B3773=2022,$P3773,"")</f>
        <v/>
      </c>
      <c r="Z3773" s="6" t="str">
        <f>IF($B3773=2023,$P3773,"")</f>
        <v/>
      </c>
      <c r="AA3773" s="6" t="str">
        <f>IF($B3773=2024,$P3773,"")</f>
        <v/>
      </c>
      <c r="AB3773" s="16" t="str">
        <f>IF($B3773=2025,$P3773,"")</f>
        <v/>
      </c>
    </row>
    <row r="3774" spans="1:28" ht="84" x14ac:dyDescent="0.25">
      <c r="A3774" s="3">
        <v>1395</v>
      </c>
      <c r="B3774" s="3">
        <v>2019</v>
      </c>
      <c r="C3774" s="3" t="s">
        <v>273</v>
      </c>
      <c r="D3774" s="4">
        <f>DATE(B3774,N3774,M3774)</f>
        <v>43747</v>
      </c>
      <c r="E3774" s="5">
        <v>1800</v>
      </c>
      <c r="F3774" s="6" t="s">
        <v>14</v>
      </c>
      <c r="G3774" s="6" t="s">
        <v>27</v>
      </c>
      <c r="I3774" s="8" t="s">
        <v>2606</v>
      </c>
      <c r="J3774" s="8" t="s">
        <v>2607</v>
      </c>
      <c r="K3774" s="6" t="s">
        <v>163</v>
      </c>
      <c r="L3774" s="6">
        <v>6007</v>
      </c>
      <c r="M3774" s="6">
        <v>9</v>
      </c>
      <c r="N3774" s="6">
        <v>10</v>
      </c>
      <c r="O3774" s="6" t="s">
        <v>679</v>
      </c>
      <c r="P3774" s="6">
        <v>1</v>
      </c>
      <c r="Q3774" s="16" t="str">
        <f>IF($B3774=2014,$P3774,"")</f>
        <v/>
      </c>
      <c r="R3774" s="16" t="str">
        <f>IF($B3774=2015,$P3774,"")</f>
        <v/>
      </c>
      <c r="S3774" s="16" t="str">
        <f>IF($B3774=2016,$P3774,"")</f>
        <v/>
      </c>
      <c r="T3774" s="16" t="str">
        <f>IF($B3774=2017,$P3774,"")</f>
        <v/>
      </c>
      <c r="U3774" s="16" t="str">
        <f>IF($B3774=2018,$P3774,"")</f>
        <v/>
      </c>
      <c r="V3774" s="16">
        <f>IF($B3774=2019,$P3774,"")</f>
        <v>1</v>
      </c>
      <c r="W3774" s="16" t="str">
        <f>IF($B3774=2020,$P3774,"")</f>
        <v/>
      </c>
      <c r="X3774" s="6" t="str">
        <f>IF($B3774=2021,$P3774,"")</f>
        <v/>
      </c>
      <c r="Y3774" s="6" t="str">
        <f>IF($B3774=2022,$P3774,"")</f>
        <v/>
      </c>
      <c r="Z3774" s="6" t="str">
        <f>IF($B3774=2023,$P3774,"")</f>
        <v/>
      </c>
      <c r="AA3774" s="6" t="str">
        <f>IF($B3774=2024,$P3774,"")</f>
        <v/>
      </c>
      <c r="AB3774" s="16" t="str">
        <f>IF($B3774=2025,$P3774,"")</f>
        <v/>
      </c>
    </row>
    <row r="3775" spans="1:28" ht="72" x14ac:dyDescent="0.25">
      <c r="A3775" s="3">
        <v>1395</v>
      </c>
      <c r="B3775" s="3">
        <v>2016</v>
      </c>
      <c r="C3775" s="3" t="s">
        <v>2083</v>
      </c>
      <c r="D3775" s="4">
        <f>DATE(B3775,N3775,M3775)</f>
        <v>42682</v>
      </c>
      <c r="E3775" s="5">
        <v>700</v>
      </c>
      <c r="F3775" s="6" t="s">
        <v>14</v>
      </c>
      <c r="G3775" s="7" t="s">
        <v>27</v>
      </c>
      <c r="H3775" s="7"/>
      <c r="I3775" s="1" t="s">
        <v>2608</v>
      </c>
      <c r="J3775" s="1" t="s">
        <v>2609</v>
      </c>
      <c r="K3775" s="6" t="s">
        <v>163</v>
      </c>
      <c r="L3775" s="6">
        <v>5710</v>
      </c>
      <c r="M3775" s="6">
        <v>8</v>
      </c>
      <c r="N3775" s="6">
        <v>11</v>
      </c>
      <c r="O3775" s="6" t="s">
        <v>679</v>
      </c>
      <c r="P3775" s="6">
        <v>1</v>
      </c>
      <c r="Q3775" s="16" t="str">
        <f>IF($B3775=2014,$P3775,"")</f>
        <v/>
      </c>
      <c r="R3775" s="16" t="str">
        <f>IF($B3775=2015,$P3775,"")</f>
        <v/>
      </c>
      <c r="S3775" s="16">
        <f>IF($B3775=2016,$P3775,"")</f>
        <v>1</v>
      </c>
      <c r="T3775" s="16" t="str">
        <f>IF($B3775=2017,$P3775,"")</f>
        <v/>
      </c>
      <c r="U3775" s="16" t="str">
        <f>IF($B3775=2018,$P3775,"")</f>
        <v/>
      </c>
      <c r="V3775" s="16" t="str">
        <f>IF($B3775=2019,$P3775,"")</f>
        <v/>
      </c>
      <c r="W3775" s="16" t="str">
        <f>IF($B3775=2020,$P3775,"")</f>
        <v/>
      </c>
      <c r="X3775" s="6" t="str">
        <f>IF($B3775=2021,$P3775,"")</f>
        <v/>
      </c>
      <c r="Y3775" s="6" t="str">
        <f>IF($B3775=2022,$P3775,"")</f>
        <v/>
      </c>
      <c r="Z3775" s="6" t="str">
        <f>IF($B3775=2023,$P3775,"")</f>
        <v/>
      </c>
      <c r="AA3775" s="6" t="str">
        <f>IF($B3775=2024,$P3775,"")</f>
        <v/>
      </c>
      <c r="AB3775" s="16" t="str">
        <f>IF($B3775=2025,$P3775,"")</f>
        <v/>
      </c>
    </row>
    <row r="3776" spans="1:28" ht="24" x14ac:dyDescent="0.25">
      <c r="A3776" s="3">
        <v>1395</v>
      </c>
      <c r="B3776" s="3">
        <v>2016</v>
      </c>
      <c r="C3776" s="3" t="s">
        <v>187</v>
      </c>
      <c r="D3776" s="4">
        <f>DATE(B3776,N3776,M3776)</f>
        <v>42732</v>
      </c>
      <c r="E3776" s="5">
        <v>2203</v>
      </c>
      <c r="F3776" s="6" t="s">
        <v>14</v>
      </c>
      <c r="G3776" s="7" t="s">
        <v>27</v>
      </c>
      <c r="H3776" s="7"/>
      <c r="I3776" s="1" t="s">
        <v>2608</v>
      </c>
      <c r="J3776" s="1" t="s">
        <v>2610</v>
      </c>
      <c r="K3776" s="6" t="s">
        <v>72</v>
      </c>
      <c r="L3776" s="6">
        <v>5712</v>
      </c>
      <c r="M3776" s="6">
        <v>28</v>
      </c>
      <c r="N3776" s="6">
        <v>12</v>
      </c>
      <c r="P3776" s="6">
        <v>1</v>
      </c>
      <c r="Q3776" s="16" t="str">
        <f>IF($B3776=2014,$P3776,"")</f>
        <v/>
      </c>
      <c r="R3776" s="16" t="str">
        <f>IF($B3776=2015,$P3776,"")</f>
        <v/>
      </c>
      <c r="S3776" s="16">
        <f>IF($B3776=2016,$P3776,"")</f>
        <v>1</v>
      </c>
      <c r="T3776" s="16" t="str">
        <f>IF($B3776=2017,$P3776,"")</f>
        <v/>
      </c>
      <c r="U3776" s="16" t="str">
        <f>IF($B3776=2018,$P3776,"")</f>
        <v/>
      </c>
      <c r="V3776" s="16" t="str">
        <f>IF($B3776=2019,$P3776,"")</f>
        <v/>
      </c>
      <c r="W3776" s="16" t="str">
        <f>IF($B3776=2020,$P3776,"")</f>
        <v/>
      </c>
      <c r="X3776" s="6" t="str">
        <f>IF($B3776=2021,$P3776,"")</f>
        <v/>
      </c>
      <c r="Y3776" s="6" t="str">
        <f>IF($B3776=2022,$P3776,"")</f>
        <v/>
      </c>
      <c r="Z3776" s="6" t="str">
        <f>IF($B3776=2023,$P3776,"")</f>
        <v/>
      </c>
      <c r="AA3776" s="6" t="str">
        <f>IF($B3776=2024,$P3776,"")</f>
        <v/>
      </c>
      <c r="AB3776" s="16" t="str">
        <f>IF($B3776=2025,$P3776,"")</f>
        <v/>
      </c>
    </row>
    <row r="3777" spans="1:28" x14ac:dyDescent="0.25">
      <c r="A3777" s="3">
        <v>1395</v>
      </c>
      <c r="B3777" s="3">
        <v>2016</v>
      </c>
      <c r="C3777" s="3" t="s">
        <v>184</v>
      </c>
      <c r="D3777" s="4">
        <f>DATE(B3777,N3777,M3777)</f>
        <v>42733</v>
      </c>
      <c r="E3777" s="5">
        <v>600</v>
      </c>
      <c r="F3777" s="6" t="s">
        <v>14</v>
      </c>
      <c r="G3777" s="7" t="s">
        <v>27</v>
      </c>
      <c r="H3777" s="7"/>
      <c r="I3777" s="1" t="s">
        <v>2608</v>
      </c>
      <c r="J3777" s="1" t="s">
        <v>2611</v>
      </c>
      <c r="K3777" s="6" t="s">
        <v>34</v>
      </c>
      <c r="L3777" s="6">
        <v>5712</v>
      </c>
      <c r="M3777" s="6">
        <v>29</v>
      </c>
      <c r="N3777" s="6">
        <v>12</v>
      </c>
      <c r="O3777" s="6" t="s">
        <v>35</v>
      </c>
      <c r="P3777" s="6">
        <v>1</v>
      </c>
      <c r="Q3777" s="16" t="str">
        <f>IF($B3777=2014,$P3777,"")</f>
        <v/>
      </c>
      <c r="R3777" s="16" t="str">
        <f>IF($B3777=2015,$P3777,"")</f>
        <v/>
      </c>
      <c r="S3777" s="16">
        <f>IF($B3777=2016,$P3777,"")</f>
        <v>1</v>
      </c>
      <c r="T3777" s="16" t="str">
        <f>IF($B3777=2017,$P3777,"")</f>
        <v/>
      </c>
      <c r="U3777" s="16" t="str">
        <f>IF($B3777=2018,$P3777,"")</f>
        <v/>
      </c>
      <c r="V3777" s="16" t="str">
        <f>IF($B3777=2019,$P3777,"")</f>
        <v/>
      </c>
      <c r="W3777" s="16" t="str">
        <f>IF($B3777=2020,$P3777,"")</f>
        <v/>
      </c>
      <c r="X3777" s="6" t="str">
        <f>IF($B3777=2021,$P3777,"")</f>
        <v/>
      </c>
      <c r="Y3777" s="6" t="str">
        <f>IF($B3777=2022,$P3777,"")</f>
        <v/>
      </c>
      <c r="Z3777" s="6" t="str">
        <f>IF($B3777=2023,$P3777,"")</f>
        <v/>
      </c>
      <c r="AA3777" s="6" t="str">
        <f>IF($B3777=2024,$P3777,"")</f>
        <v/>
      </c>
      <c r="AB3777" s="16" t="str">
        <f>IF($B3777=2025,$P3777,"")</f>
        <v/>
      </c>
    </row>
    <row r="3778" spans="1:28" ht="24" x14ac:dyDescent="0.25">
      <c r="A3778" s="3">
        <v>1395</v>
      </c>
      <c r="B3778" s="3">
        <v>2017</v>
      </c>
      <c r="C3778" s="3" t="s">
        <v>168</v>
      </c>
      <c r="D3778" s="4">
        <f>DATE(B3778,N3778,M3778)</f>
        <v>42742</v>
      </c>
      <c r="E3778" s="5">
        <v>2130</v>
      </c>
      <c r="F3778" s="6" t="s">
        <v>14</v>
      </c>
      <c r="G3778" s="7" t="s">
        <v>27</v>
      </c>
      <c r="H3778" s="7"/>
      <c r="I3778" s="1" t="s">
        <v>2608</v>
      </c>
      <c r="J3778" s="1" t="s">
        <v>2612</v>
      </c>
      <c r="K3778" s="6" t="s">
        <v>72</v>
      </c>
      <c r="L3778" s="6">
        <v>5713</v>
      </c>
      <c r="M3778" s="6">
        <v>7</v>
      </c>
      <c r="N3778" s="6">
        <v>1</v>
      </c>
      <c r="P3778" s="6">
        <v>1</v>
      </c>
      <c r="Q3778" s="16" t="str">
        <f>IF($B3778=2014,$P3778,"")</f>
        <v/>
      </c>
      <c r="R3778" s="16" t="str">
        <f>IF($B3778=2015,$P3778,"")</f>
        <v/>
      </c>
      <c r="S3778" s="16" t="str">
        <f>IF($B3778=2016,$P3778,"")</f>
        <v/>
      </c>
      <c r="T3778" s="16">
        <f>IF($B3778=2017,$P3778,"")</f>
        <v>1</v>
      </c>
      <c r="U3778" s="16" t="str">
        <f>IF($B3778=2018,$P3778,"")</f>
        <v/>
      </c>
      <c r="V3778" s="16" t="str">
        <f>IF($B3778=2019,$P3778,"")</f>
        <v/>
      </c>
      <c r="W3778" s="16" t="str">
        <f>IF($B3778=2020,$P3778,"")</f>
        <v/>
      </c>
      <c r="X3778" s="6" t="str">
        <f>IF($B3778=2021,$P3778,"")</f>
        <v/>
      </c>
      <c r="Y3778" s="6" t="str">
        <f>IF($B3778=2022,$P3778,"")</f>
        <v/>
      </c>
      <c r="Z3778" s="6" t="str">
        <f>IF($B3778=2023,$P3778,"")</f>
        <v/>
      </c>
      <c r="AA3778" s="6" t="str">
        <f>IF($B3778=2024,$P3778,"")</f>
        <v/>
      </c>
      <c r="AB3778" s="16" t="str">
        <f>IF($B3778=2025,$P3778,"")</f>
        <v/>
      </c>
    </row>
    <row r="3779" spans="1:28" x14ac:dyDescent="0.25">
      <c r="A3779" s="3">
        <v>1395</v>
      </c>
      <c r="B3779" s="3">
        <v>2017</v>
      </c>
      <c r="C3779" s="3" t="s">
        <v>495</v>
      </c>
      <c r="D3779" s="4">
        <f>DATE(B3779,N3779,M3779)</f>
        <v>42988</v>
      </c>
      <c r="E3779" s="5">
        <v>2101</v>
      </c>
      <c r="F3779" s="6" t="s">
        <v>14</v>
      </c>
      <c r="G3779" s="6" t="s">
        <v>27</v>
      </c>
      <c r="H3779" s="7"/>
      <c r="I3779" s="1" t="s">
        <v>2608</v>
      </c>
      <c r="J3779" s="8" t="s">
        <v>2613</v>
      </c>
      <c r="K3779" s="6" t="s">
        <v>72</v>
      </c>
      <c r="L3779" s="6">
        <v>5805</v>
      </c>
      <c r="M3779" s="6">
        <v>10</v>
      </c>
      <c r="N3779" s="6">
        <v>9</v>
      </c>
      <c r="P3779" s="6">
        <v>1</v>
      </c>
      <c r="Q3779" s="16" t="str">
        <f>IF($B3779=2014,$P3779,"")</f>
        <v/>
      </c>
      <c r="R3779" s="16" t="str">
        <f>IF($B3779=2015,$P3779,"")</f>
        <v/>
      </c>
      <c r="S3779" s="16" t="str">
        <f>IF($B3779=2016,$P3779,"")</f>
        <v/>
      </c>
      <c r="T3779" s="16">
        <f>IF($B3779=2017,$P3779,"")</f>
        <v>1</v>
      </c>
      <c r="U3779" s="16" t="str">
        <f>IF($B3779=2018,$P3779,"")</f>
        <v/>
      </c>
      <c r="V3779" s="16" t="str">
        <f>IF($B3779=2019,$P3779,"")</f>
        <v/>
      </c>
      <c r="W3779" s="16" t="str">
        <f>IF($B3779=2020,$P3779,"")</f>
        <v/>
      </c>
      <c r="X3779" s="6" t="str">
        <f>IF($B3779=2021,$P3779,"")</f>
        <v/>
      </c>
      <c r="Y3779" s="6" t="str">
        <f>IF($B3779=2022,$P3779,"")</f>
        <v/>
      </c>
      <c r="Z3779" s="6" t="str">
        <f>IF($B3779=2023,$P3779,"")</f>
        <v/>
      </c>
      <c r="AA3779" s="6" t="str">
        <f>IF($B3779=2024,$P3779,"")</f>
        <v/>
      </c>
      <c r="AB3779" s="16" t="str">
        <f>IF($B3779=2025,$P3779,"")</f>
        <v/>
      </c>
    </row>
    <row r="3780" spans="1:28" x14ac:dyDescent="0.25">
      <c r="A3780" s="3">
        <v>1395</v>
      </c>
      <c r="B3780" s="3">
        <v>2017</v>
      </c>
      <c r="C3780" s="3" t="s">
        <v>2486</v>
      </c>
      <c r="D3780" s="4">
        <f>DATE(B3780,N3780,M3780)</f>
        <v>43015</v>
      </c>
      <c r="E3780" s="5">
        <v>2238</v>
      </c>
      <c r="F3780" s="6" t="s">
        <v>14</v>
      </c>
      <c r="G3780" s="6" t="s">
        <v>27</v>
      </c>
      <c r="H3780" s="7"/>
      <c r="I3780" s="1" t="s">
        <v>2608</v>
      </c>
      <c r="J3780" s="8" t="s">
        <v>2614</v>
      </c>
      <c r="K3780" s="6" t="s">
        <v>1455</v>
      </c>
      <c r="L3780" s="6">
        <v>5807</v>
      </c>
      <c r="M3780" s="6">
        <v>7</v>
      </c>
      <c r="N3780" s="6">
        <v>10</v>
      </c>
      <c r="O3780" s="6" t="s">
        <v>81</v>
      </c>
      <c r="P3780" s="6">
        <v>1</v>
      </c>
      <c r="Q3780" s="16" t="str">
        <f>IF($B3780=2014,$P3780,"")</f>
        <v/>
      </c>
      <c r="R3780" s="16" t="str">
        <f>IF($B3780=2015,$P3780,"")</f>
        <v/>
      </c>
      <c r="S3780" s="16" t="str">
        <f>IF($B3780=2016,$P3780,"")</f>
        <v/>
      </c>
      <c r="T3780" s="16">
        <f>IF($B3780=2017,$P3780,"")</f>
        <v>1</v>
      </c>
      <c r="U3780" s="16" t="str">
        <f>IF($B3780=2018,$P3780,"")</f>
        <v/>
      </c>
      <c r="V3780" s="16" t="str">
        <f>IF($B3780=2019,$P3780,"")</f>
        <v/>
      </c>
      <c r="W3780" s="16" t="str">
        <f>IF($B3780=2020,$P3780,"")</f>
        <v/>
      </c>
      <c r="X3780" s="6" t="str">
        <f>IF($B3780=2021,$P3780,"")</f>
        <v/>
      </c>
      <c r="Y3780" s="6" t="str">
        <f>IF($B3780=2022,$P3780,"")</f>
        <v/>
      </c>
      <c r="Z3780" s="6" t="str">
        <f>IF($B3780=2023,$P3780,"")</f>
        <v/>
      </c>
      <c r="AA3780" s="6" t="str">
        <f>IF($B3780=2024,$P3780,"")</f>
        <v/>
      </c>
      <c r="AB3780" s="16" t="str">
        <f>IF($B3780=2025,$P3780,"")</f>
        <v/>
      </c>
    </row>
    <row r="3781" spans="1:28" x14ac:dyDescent="0.25">
      <c r="A3781" s="3">
        <v>1395</v>
      </c>
      <c r="B3781" s="3">
        <v>2016</v>
      </c>
      <c r="C3781" s="3" t="s">
        <v>141</v>
      </c>
      <c r="D3781" s="4">
        <f>DATE(B3781,N3781,M3781)</f>
        <v>42542</v>
      </c>
      <c r="E3781" s="5">
        <v>2150</v>
      </c>
      <c r="F3781" s="6" t="s">
        <v>14</v>
      </c>
      <c r="G3781" s="7" t="s">
        <v>27</v>
      </c>
      <c r="H3781" s="7"/>
      <c r="I3781" s="1" t="s">
        <v>2615</v>
      </c>
      <c r="J3781" s="1" t="s">
        <v>2616</v>
      </c>
      <c r="K3781" s="6" t="s">
        <v>25</v>
      </c>
      <c r="L3781" s="6">
        <v>5701</v>
      </c>
      <c r="M3781" s="6">
        <v>21</v>
      </c>
      <c r="N3781" s="6">
        <v>6</v>
      </c>
      <c r="P3781" s="6">
        <v>1</v>
      </c>
      <c r="Q3781" s="16" t="str">
        <f>IF($B3781=2014,$P3781,"")</f>
        <v/>
      </c>
      <c r="R3781" s="16" t="str">
        <f>IF($B3781=2015,$P3781,"")</f>
        <v/>
      </c>
      <c r="S3781" s="16">
        <f>IF($B3781=2016,$P3781,"")</f>
        <v>1</v>
      </c>
      <c r="T3781" s="16" t="str">
        <f>IF($B3781=2017,$P3781,"")</f>
        <v/>
      </c>
      <c r="U3781" s="16" t="str">
        <f>IF($B3781=2018,$P3781,"")</f>
        <v/>
      </c>
      <c r="V3781" s="16" t="str">
        <f>IF($B3781=2019,$P3781,"")</f>
        <v/>
      </c>
      <c r="W3781" s="16" t="str">
        <f>IF($B3781=2020,$P3781,"")</f>
        <v/>
      </c>
      <c r="X3781" s="6" t="str">
        <f>IF($B3781=2021,$P3781,"")</f>
        <v/>
      </c>
      <c r="Y3781" s="6" t="str">
        <f>IF($B3781=2022,$P3781,"")</f>
        <v/>
      </c>
      <c r="Z3781" s="6" t="str">
        <f>IF($B3781=2023,$P3781,"")</f>
        <v/>
      </c>
      <c r="AA3781" s="6" t="str">
        <f>IF($B3781=2024,$P3781,"")</f>
        <v/>
      </c>
      <c r="AB3781" s="16" t="str">
        <f>IF($B3781=2025,$P3781,"")</f>
        <v/>
      </c>
    </row>
    <row r="3782" spans="1:28" x14ac:dyDescent="0.25">
      <c r="A3782" s="3">
        <v>1395</v>
      </c>
      <c r="B3782" s="3">
        <v>2016</v>
      </c>
      <c r="C3782" s="3" t="s">
        <v>62</v>
      </c>
      <c r="D3782" s="4">
        <f>DATE(B3782,N3782,M3782)</f>
        <v>42543</v>
      </c>
      <c r="E3782" s="5">
        <v>200</v>
      </c>
      <c r="F3782" s="6" t="s">
        <v>14</v>
      </c>
      <c r="G3782" s="7" t="s">
        <v>27</v>
      </c>
      <c r="H3782" s="7"/>
      <c r="I3782" s="1" t="s">
        <v>2615</v>
      </c>
      <c r="J3782" s="1" t="s">
        <v>2617</v>
      </c>
      <c r="K3782" s="6" t="s">
        <v>813</v>
      </c>
      <c r="L3782" s="6">
        <v>5701</v>
      </c>
      <c r="M3782" s="6">
        <v>22</v>
      </c>
      <c r="N3782" s="6">
        <v>6</v>
      </c>
      <c r="P3782" s="6">
        <v>1</v>
      </c>
      <c r="Q3782" s="16" t="str">
        <f>IF($B3782=2014,$P3782,"")</f>
        <v/>
      </c>
      <c r="R3782" s="16" t="str">
        <f>IF($B3782=2015,$P3782,"")</f>
        <v/>
      </c>
      <c r="S3782" s="16">
        <f>IF($B3782=2016,$P3782,"")</f>
        <v>1</v>
      </c>
      <c r="T3782" s="16" t="str">
        <f>IF($B3782=2017,$P3782,"")</f>
        <v/>
      </c>
      <c r="U3782" s="16" t="str">
        <f>IF($B3782=2018,$P3782,"")</f>
        <v/>
      </c>
      <c r="V3782" s="16" t="str">
        <f>IF($B3782=2019,$P3782,"")</f>
        <v/>
      </c>
      <c r="W3782" s="16" t="str">
        <f>IF($B3782=2020,$P3782,"")</f>
        <v/>
      </c>
      <c r="X3782" s="6" t="str">
        <f>IF($B3782=2021,$P3782,"")</f>
        <v/>
      </c>
      <c r="Y3782" s="6" t="str">
        <f>IF($B3782=2022,$P3782,"")</f>
        <v/>
      </c>
      <c r="Z3782" s="6" t="str">
        <f>IF($B3782=2023,$P3782,"")</f>
        <v/>
      </c>
      <c r="AA3782" s="6" t="str">
        <f>IF($B3782=2024,$P3782,"")</f>
        <v/>
      </c>
      <c r="AB3782" s="16" t="str">
        <f>IF($B3782=2025,$P3782,"")</f>
        <v/>
      </c>
    </row>
    <row r="3783" spans="1:28" ht="24" x14ac:dyDescent="0.25">
      <c r="A3783" s="3">
        <v>1395</v>
      </c>
      <c r="B3783" s="3">
        <v>2016</v>
      </c>
      <c r="C3783" s="3" t="s">
        <v>2618</v>
      </c>
      <c r="D3783" s="4">
        <f>DATE(B3783,N3783,M3783)</f>
        <v>42546</v>
      </c>
      <c r="E3783" s="5">
        <v>100</v>
      </c>
      <c r="F3783" s="6" t="s">
        <v>14</v>
      </c>
      <c r="G3783" s="7" t="s">
        <v>27</v>
      </c>
      <c r="H3783" s="7"/>
      <c r="I3783" s="1" t="s">
        <v>2615</v>
      </c>
      <c r="J3783" s="1" t="s">
        <v>2619</v>
      </c>
      <c r="K3783" s="6" t="s">
        <v>161</v>
      </c>
      <c r="L3783" s="6">
        <v>5702</v>
      </c>
      <c r="M3783" s="6">
        <v>25</v>
      </c>
      <c r="N3783" s="6">
        <v>6</v>
      </c>
      <c r="O3783" s="6" t="s">
        <v>81</v>
      </c>
      <c r="P3783" s="6">
        <v>1</v>
      </c>
      <c r="Q3783" s="16" t="str">
        <f>IF($B3783=2014,$P3783,"")</f>
        <v/>
      </c>
      <c r="R3783" s="16" t="str">
        <f>IF($B3783=2015,$P3783,"")</f>
        <v/>
      </c>
      <c r="S3783" s="16">
        <f>IF($B3783=2016,$P3783,"")</f>
        <v>1</v>
      </c>
      <c r="T3783" s="16" t="str">
        <f>IF($B3783=2017,$P3783,"")</f>
        <v/>
      </c>
      <c r="U3783" s="16" t="str">
        <f>IF($B3783=2018,$P3783,"")</f>
        <v/>
      </c>
      <c r="V3783" s="16" t="str">
        <f>IF($B3783=2019,$P3783,"")</f>
        <v/>
      </c>
      <c r="W3783" s="16" t="str">
        <f>IF($B3783=2020,$P3783,"")</f>
        <v/>
      </c>
      <c r="X3783" s="6" t="str">
        <f>IF($B3783=2021,$P3783,"")</f>
        <v/>
      </c>
      <c r="Y3783" s="6" t="str">
        <f>IF($B3783=2022,$P3783,"")</f>
        <v/>
      </c>
      <c r="Z3783" s="6" t="str">
        <f>IF($B3783=2023,$P3783,"")</f>
        <v/>
      </c>
      <c r="AA3783" s="6" t="str">
        <f>IF($B3783=2024,$P3783,"")</f>
        <v/>
      </c>
      <c r="AB3783" s="16" t="str">
        <f>IF($B3783=2025,$P3783,"")</f>
        <v/>
      </c>
    </row>
    <row r="3784" spans="1:28" x14ac:dyDescent="0.25">
      <c r="A3784" s="3">
        <v>1395</v>
      </c>
      <c r="B3784" s="3">
        <v>2016</v>
      </c>
      <c r="C3784" s="3" t="s">
        <v>77</v>
      </c>
      <c r="D3784" s="4">
        <f>DATE(B3784,N3784,M3784)</f>
        <v>42551</v>
      </c>
      <c r="E3784" s="5">
        <v>2150</v>
      </c>
      <c r="F3784" s="6" t="s">
        <v>14</v>
      </c>
      <c r="G3784" s="7" t="s">
        <v>27</v>
      </c>
      <c r="H3784" s="7"/>
      <c r="I3784" s="1" t="s">
        <v>2615</v>
      </c>
      <c r="J3784" s="1" t="s">
        <v>2620</v>
      </c>
      <c r="K3784" s="6" t="s">
        <v>25</v>
      </c>
      <c r="L3784" s="6">
        <v>5702</v>
      </c>
      <c r="M3784" s="6">
        <v>30</v>
      </c>
      <c r="N3784" s="6">
        <v>6</v>
      </c>
      <c r="P3784" s="6">
        <v>1</v>
      </c>
      <c r="Q3784" s="16" t="str">
        <f>IF($B3784=2014,$P3784,"")</f>
        <v/>
      </c>
      <c r="R3784" s="16" t="str">
        <f>IF($B3784=2015,$P3784,"")</f>
        <v/>
      </c>
      <c r="S3784" s="16">
        <f>IF($B3784=2016,$P3784,"")</f>
        <v>1</v>
      </c>
      <c r="T3784" s="16" t="str">
        <f>IF($B3784=2017,$P3784,"")</f>
        <v/>
      </c>
      <c r="U3784" s="16" t="str">
        <f>IF($B3784=2018,$P3784,"")</f>
        <v/>
      </c>
      <c r="V3784" s="16" t="str">
        <f>IF($B3784=2019,$P3784,"")</f>
        <v/>
      </c>
      <c r="W3784" s="16" t="str">
        <f>IF($B3784=2020,$P3784,"")</f>
        <v/>
      </c>
      <c r="X3784" s="6" t="str">
        <f>IF($B3784=2021,$P3784,"")</f>
        <v/>
      </c>
      <c r="Y3784" s="6" t="str">
        <f>IF($B3784=2022,$P3784,"")</f>
        <v/>
      </c>
      <c r="Z3784" s="6" t="str">
        <f>IF($B3784=2023,$P3784,"")</f>
        <v/>
      </c>
      <c r="AA3784" s="6" t="str">
        <f>IF($B3784=2024,$P3784,"")</f>
        <v/>
      </c>
      <c r="AB3784" s="16" t="str">
        <f>IF($B3784=2025,$P3784,"")</f>
        <v/>
      </c>
    </row>
    <row r="3785" spans="1:28" ht="24" x14ac:dyDescent="0.25">
      <c r="A3785" s="3">
        <v>1395</v>
      </c>
      <c r="B3785" s="3">
        <v>2016</v>
      </c>
      <c r="C3785" s="3" t="s">
        <v>77</v>
      </c>
      <c r="D3785" s="4">
        <f>DATE(B3785,N3785,M3785)</f>
        <v>42551</v>
      </c>
      <c r="E3785" s="5">
        <v>100</v>
      </c>
      <c r="F3785" s="6" t="s">
        <v>14</v>
      </c>
      <c r="G3785" s="7" t="s">
        <v>27</v>
      </c>
      <c r="H3785" s="7"/>
      <c r="I3785" s="1" t="s">
        <v>2615</v>
      </c>
      <c r="J3785" s="1" t="s">
        <v>2621</v>
      </c>
      <c r="K3785" s="6" t="s">
        <v>72</v>
      </c>
      <c r="L3785" s="6">
        <v>5702</v>
      </c>
      <c r="M3785" s="6">
        <v>30</v>
      </c>
      <c r="N3785" s="6">
        <v>6</v>
      </c>
      <c r="P3785" s="6">
        <v>1</v>
      </c>
      <c r="Q3785" s="16" t="str">
        <f>IF($B3785=2014,$P3785,"")</f>
        <v/>
      </c>
      <c r="R3785" s="16" t="str">
        <f>IF($B3785=2015,$P3785,"")</f>
        <v/>
      </c>
      <c r="S3785" s="16">
        <f>IF($B3785=2016,$P3785,"")</f>
        <v>1</v>
      </c>
      <c r="T3785" s="16" t="str">
        <f>IF($B3785=2017,$P3785,"")</f>
        <v/>
      </c>
      <c r="U3785" s="16" t="str">
        <f>IF($B3785=2018,$P3785,"")</f>
        <v/>
      </c>
      <c r="V3785" s="16" t="str">
        <f>IF($B3785=2019,$P3785,"")</f>
        <v/>
      </c>
      <c r="W3785" s="16" t="str">
        <f>IF($B3785=2020,$P3785,"")</f>
        <v/>
      </c>
      <c r="X3785" s="6" t="str">
        <f>IF($B3785=2021,$P3785,"")</f>
        <v/>
      </c>
      <c r="Y3785" s="6" t="str">
        <f>IF($B3785=2022,$P3785,"")</f>
        <v/>
      </c>
      <c r="Z3785" s="6" t="str">
        <f>IF($B3785=2023,$P3785,"")</f>
        <v/>
      </c>
      <c r="AA3785" s="6" t="str">
        <f>IF($B3785=2024,$P3785,"")</f>
        <v/>
      </c>
      <c r="AB3785" s="16" t="str">
        <f>IF($B3785=2025,$P3785,"")</f>
        <v/>
      </c>
    </row>
    <row r="3786" spans="1:28" ht="24" x14ac:dyDescent="0.25">
      <c r="A3786" s="3">
        <v>1395</v>
      </c>
      <c r="B3786" s="3">
        <v>2016</v>
      </c>
      <c r="C3786" s="3" t="s">
        <v>1185</v>
      </c>
      <c r="D3786" s="4">
        <f>DATE(B3786,N3786,M3786)</f>
        <v>42553</v>
      </c>
      <c r="E3786" s="5">
        <v>2100</v>
      </c>
      <c r="F3786" s="6" t="s">
        <v>14</v>
      </c>
      <c r="G3786" s="7" t="s">
        <v>27</v>
      </c>
      <c r="H3786" s="7"/>
      <c r="I3786" s="1" t="s">
        <v>2615</v>
      </c>
      <c r="J3786" s="1" t="s">
        <v>2622</v>
      </c>
      <c r="K3786" s="6" t="s">
        <v>787</v>
      </c>
      <c r="L3786" s="6">
        <v>5701</v>
      </c>
      <c r="M3786" s="6">
        <v>2</v>
      </c>
      <c r="N3786" s="6">
        <v>7</v>
      </c>
      <c r="P3786" s="6">
        <v>1</v>
      </c>
      <c r="Q3786" s="16" t="str">
        <f>IF($B3786=2014,$P3786,"")</f>
        <v/>
      </c>
      <c r="R3786" s="16" t="str">
        <f>IF($B3786=2015,$P3786,"")</f>
        <v/>
      </c>
      <c r="S3786" s="16">
        <f>IF($B3786=2016,$P3786,"")</f>
        <v>1</v>
      </c>
      <c r="T3786" s="16" t="str">
        <f>IF($B3786=2017,$P3786,"")</f>
        <v/>
      </c>
      <c r="U3786" s="16" t="str">
        <f>IF($B3786=2018,$P3786,"")</f>
        <v/>
      </c>
      <c r="V3786" s="16" t="str">
        <f>IF($B3786=2019,$P3786,"")</f>
        <v/>
      </c>
      <c r="W3786" s="16" t="str">
        <f>IF($B3786=2020,$P3786,"")</f>
        <v/>
      </c>
      <c r="X3786" s="6" t="str">
        <f>IF($B3786=2021,$P3786,"")</f>
        <v/>
      </c>
      <c r="Y3786" s="6" t="str">
        <f>IF($B3786=2022,$P3786,"")</f>
        <v/>
      </c>
      <c r="Z3786" s="6" t="str">
        <f>IF($B3786=2023,$P3786,"")</f>
        <v/>
      </c>
      <c r="AA3786" s="6" t="str">
        <f>IF($B3786=2024,$P3786,"")</f>
        <v/>
      </c>
      <c r="AB3786" s="16" t="str">
        <f>IF($B3786=2025,$P3786,"")</f>
        <v/>
      </c>
    </row>
    <row r="3787" spans="1:28" ht="24" x14ac:dyDescent="0.25">
      <c r="A3787" s="3">
        <v>1395</v>
      </c>
      <c r="B3787" s="3">
        <v>2016</v>
      </c>
      <c r="C3787" s="3" t="s">
        <v>1650</v>
      </c>
      <c r="D3787" s="4">
        <f>DATE(B3787,N3787,M3787)</f>
        <v>42576</v>
      </c>
      <c r="E3787" s="5">
        <v>2051</v>
      </c>
      <c r="F3787" s="6" t="s">
        <v>14</v>
      </c>
      <c r="G3787" s="7" t="s">
        <v>27</v>
      </c>
      <c r="H3787" s="7"/>
      <c r="I3787" s="1" t="s">
        <v>2615</v>
      </c>
      <c r="J3787" s="1" t="s">
        <v>2623</v>
      </c>
      <c r="K3787" s="6" t="s">
        <v>836</v>
      </c>
      <c r="L3787" s="6">
        <v>5703</v>
      </c>
      <c r="M3787" s="6">
        <v>25</v>
      </c>
      <c r="N3787" s="6">
        <v>7</v>
      </c>
      <c r="O3787" s="6" t="s">
        <v>81</v>
      </c>
      <c r="P3787" s="6">
        <v>1</v>
      </c>
      <c r="Q3787" s="16" t="str">
        <f>IF($B3787=2014,$P3787,"")</f>
        <v/>
      </c>
      <c r="R3787" s="16" t="str">
        <f>IF($B3787=2015,$P3787,"")</f>
        <v/>
      </c>
      <c r="S3787" s="16">
        <f>IF($B3787=2016,$P3787,"")</f>
        <v>1</v>
      </c>
      <c r="T3787" s="16" t="str">
        <f>IF($B3787=2017,$P3787,"")</f>
        <v/>
      </c>
      <c r="U3787" s="16" t="str">
        <f>IF($B3787=2018,$P3787,"")</f>
        <v/>
      </c>
      <c r="V3787" s="16" t="str">
        <f>IF($B3787=2019,$P3787,"")</f>
        <v/>
      </c>
      <c r="W3787" s="16" t="str">
        <f>IF($B3787=2020,$P3787,"")</f>
        <v/>
      </c>
      <c r="X3787" s="6" t="str">
        <f>IF($B3787=2021,$P3787,"")</f>
        <v/>
      </c>
      <c r="Y3787" s="6" t="str">
        <f>IF($B3787=2022,$P3787,"")</f>
        <v/>
      </c>
      <c r="Z3787" s="6" t="str">
        <f>IF($B3787=2023,$P3787,"")</f>
        <v/>
      </c>
      <c r="AA3787" s="6" t="str">
        <f>IF($B3787=2024,$P3787,"")</f>
        <v/>
      </c>
      <c r="AB3787" s="16" t="str">
        <f>IF($B3787=2025,$P3787,"")</f>
        <v/>
      </c>
    </row>
    <row r="3788" spans="1:28" x14ac:dyDescent="0.25">
      <c r="A3788" s="3">
        <v>1395</v>
      </c>
      <c r="B3788" s="3">
        <v>2016</v>
      </c>
      <c r="C3788" s="3" t="s">
        <v>1347</v>
      </c>
      <c r="D3788" s="4">
        <f>DATE(B3788,N3788,M3788)</f>
        <v>42583</v>
      </c>
      <c r="E3788" s="5">
        <v>2200</v>
      </c>
      <c r="F3788" s="6" t="s">
        <v>14</v>
      </c>
      <c r="G3788" s="7" t="s">
        <v>27</v>
      </c>
      <c r="H3788" s="7"/>
      <c r="I3788" s="1" t="s">
        <v>2615</v>
      </c>
      <c r="J3788" s="1" t="s">
        <v>2624</v>
      </c>
      <c r="K3788" s="6" t="s">
        <v>161</v>
      </c>
      <c r="L3788" s="6">
        <v>5705</v>
      </c>
      <c r="M3788" s="6">
        <v>1</v>
      </c>
      <c r="N3788" s="6">
        <v>8</v>
      </c>
      <c r="O3788" s="6" t="s">
        <v>81</v>
      </c>
      <c r="P3788" s="6">
        <v>1</v>
      </c>
      <c r="Q3788" s="16" t="str">
        <f>IF($B3788=2014,$P3788,"")</f>
        <v/>
      </c>
      <c r="R3788" s="16" t="str">
        <f>IF($B3788=2015,$P3788,"")</f>
        <v/>
      </c>
      <c r="S3788" s="16">
        <f>IF($B3788=2016,$P3788,"")</f>
        <v>1</v>
      </c>
      <c r="T3788" s="16" t="str">
        <f>IF($B3788=2017,$P3788,"")</f>
        <v/>
      </c>
      <c r="U3788" s="16" t="str">
        <f>IF($B3788=2018,$P3788,"")</f>
        <v/>
      </c>
      <c r="V3788" s="16" t="str">
        <f>IF($B3788=2019,$P3788,"")</f>
        <v/>
      </c>
      <c r="W3788" s="16" t="str">
        <f>IF($B3788=2020,$P3788,"")</f>
        <v/>
      </c>
      <c r="X3788" s="6" t="str">
        <f>IF($B3788=2021,$P3788,"")</f>
        <v/>
      </c>
      <c r="Y3788" s="6" t="str">
        <f>IF($B3788=2022,$P3788,"")</f>
        <v/>
      </c>
      <c r="Z3788" s="6" t="str">
        <f>IF($B3788=2023,$P3788,"")</f>
        <v/>
      </c>
      <c r="AA3788" s="6" t="str">
        <f>IF($B3788=2024,$P3788,"")</f>
        <v/>
      </c>
      <c r="AB3788" s="16" t="str">
        <f>IF($B3788=2025,$P3788,"")</f>
        <v/>
      </c>
    </row>
    <row r="3789" spans="1:28" ht="24" x14ac:dyDescent="0.25">
      <c r="A3789" s="3">
        <v>1395</v>
      </c>
      <c r="B3789" s="3">
        <v>2016</v>
      </c>
      <c r="C3789" s="3" t="s">
        <v>1783</v>
      </c>
      <c r="D3789" s="4">
        <f>DATE(B3789,N3789,M3789)</f>
        <v>42588</v>
      </c>
      <c r="E3789" s="5">
        <v>2204</v>
      </c>
      <c r="F3789" s="6" t="s">
        <v>14</v>
      </c>
      <c r="G3789" s="7" t="s">
        <v>27</v>
      </c>
      <c r="H3789" s="7"/>
      <c r="I3789" s="1" t="s">
        <v>2615</v>
      </c>
      <c r="J3789" s="1" t="s">
        <v>2625</v>
      </c>
      <c r="K3789" s="6" t="s">
        <v>22</v>
      </c>
      <c r="L3789" s="6">
        <v>5702</v>
      </c>
      <c r="M3789" s="6">
        <v>6</v>
      </c>
      <c r="N3789" s="6">
        <v>8</v>
      </c>
      <c r="P3789" s="6">
        <v>1</v>
      </c>
      <c r="Q3789" s="16" t="str">
        <f>IF($B3789=2014,$P3789,"")</f>
        <v/>
      </c>
      <c r="R3789" s="16" t="str">
        <f>IF($B3789=2015,$P3789,"")</f>
        <v/>
      </c>
      <c r="S3789" s="16">
        <f>IF($B3789=2016,$P3789,"")</f>
        <v>1</v>
      </c>
      <c r="T3789" s="16" t="str">
        <f>IF($B3789=2017,$P3789,"")</f>
        <v/>
      </c>
      <c r="U3789" s="16" t="str">
        <f>IF($B3789=2018,$P3789,"")</f>
        <v/>
      </c>
      <c r="V3789" s="16" t="str">
        <f>IF($B3789=2019,$P3789,"")</f>
        <v/>
      </c>
      <c r="W3789" s="16" t="str">
        <f>IF($B3789=2020,$P3789,"")</f>
        <v/>
      </c>
      <c r="X3789" s="6" t="str">
        <f>IF($B3789=2021,$P3789,"")</f>
        <v/>
      </c>
      <c r="Y3789" s="6" t="str">
        <f>IF($B3789=2022,$P3789,"")</f>
        <v/>
      </c>
      <c r="Z3789" s="6" t="str">
        <f>IF($B3789=2023,$P3789,"")</f>
        <v/>
      </c>
      <c r="AA3789" s="6" t="str">
        <f>IF($B3789=2024,$P3789,"")</f>
        <v/>
      </c>
      <c r="AB3789" s="16" t="str">
        <f>IF($B3789=2025,$P3789,"")</f>
        <v/>
      </c>
    </row>
    <row r="3790" spans="1:28" x14ac:dyDescent="0.25">
      <c r="A3790" s="3">
        <v>1395</v>
      </c>
      <c r="B3790" s="3">
        <v>2016</v>
      </c>
      <c r="C3790" s="3" t="s">
        <v>103</v>
      </c>
      <c r="D3790" s="4">
        <f>DATE(B3790,N3790,M3790)</f>
        <v>42609</v>
      </c>
      <c r="E3790" s="5">
        <v>2100</v>
      </c>
      <c r="F3790" s="6" t="s">
        <v>14</v>
      </c>
      <c r="G3790" s="7" t="s">
        <v>27</v>
      </c>
      <c r="H3790" s="7"/>
      <c r="I3790" s="1" t="s">
        <v>2615</v>
      </c>
      <c r="J3790" s="1" t="s">
        <v>2626</v>
      </c>
      <c r="K3790" s="6" t="s">
        <v>102</v>
      </c>
      <c r="L3790" s="6">
        <v>5703</v>
      </c>
      <c r="M3790" s="6">
        <v>27</v>
      </c>
      <c r="N3790" s="6">
        <v>8</v>
      </c>
      <c r="P3790" s="6">
        <v>1</v>
      </c>
      <c r="Q3790" s="16" t="str">
        <f>IF($B3790=2014,$P3790,"")</f>
        <v/>
      </c>
      <c r="R3790" s="16" t="str">
        <f>IF($B3790=2015,$P3790,"")</f>
        <v/>
      </c>
      <c r="S3790" s="16">
        <f>IF($B3790=2016,$P3790,"")</f>
        <v>1</v>
      </c>
      <c r="T3790" s="16" t="str">
        <f>IF($B3790=2017,$P3790,"")</f>
        <v/>
      </c>
      <c r="U3790" s="16" t="str">
        <f>IF($B3790=2018,$P3790,"")</f>
        <v/>
      </c>
      <c r="V3790" s="16" t="str">
        <f>IF($B3790=2019,$P3790,"")</f>
        <v/>
      </c>
      <c r="W3790" s="16" t="str">
        <f>IF($B3790=2020,$P3790,"")</f>
        <v/>
      </c>
      <c r="X3790" s="6" t="str">
        <f>IF($B3790=2021,$P3790,"")</f>
        <v/>
      </c>
      <c r="Y3790" s="6" t="str">
        <f>IF($B3790=2022,$P3790,"")</f>
        <v/>
      </c>
      <c r="Z3790" s="6" t="str">
        <f>IF($B3790=2023,$P3790,"")</f>
        <v/>
      </c>
      <c r="AA3790" s="6" t="str">
        <f>IF($B3790=2024,$P3790,"")</f>
        <v/>
      </c>
      <c r="AB3790" s="16" t="str">
        <f>IF($B3790=2025,$P3790,"")</f>
        <v/>
      </c>
    </row>
    <row r="3791" spans="1:28" x14ac:dyDescent="0.25">
      <c r="A3791" s="3">
        <v>1395</v>
      </c>
      <c r="B3791" s="3">
        <v>2016</v>
      </c>
      <c r="C3791" s="3" t="s">
        <v>495</v>
      </c>
      <c r="D3791" s="4">
        <f>DATE(B3791,N3791,M3791)</f>
        <v>42623</v>
      </c>
      <c r="E3791" s="5">
        <v>1800</v>
      </c>
      <c r="F3791" s="6" t="s">
        <v>14</v>
      </c>
      <c r="G3791" s="7" t="s">
        <v>27</v>
      </c>
      <c r="H3791" s="7"/>
      <c r="I3791" s="1" t="s">
        <v>2615</v>
      </c>
      <c r="J3791" s="1" t="s">
        <v>2627</v>
      </c>
      <c r="K3791" s="6" t="s">
        <v>787</v>
      </c>
      <c r="L3791" s="6">
        <v>5704</v>
      </c>
      <c r="M3791" s="6">
        <v>10</v>
      </c>
      <c r="N3791" s="6">
        <v>9</v>
      </c>
      <c r="P3791" s="6">
        <v>1</v>
      </c>
      <c r="Q3791" s="16" t="str">
        <f>IF($B3791=2014,$P3791,"")</f>
        <v/>
      </c>
      <c r="R3791" s="16" t="str">
        <f>IF($B3791=2015,$P3791,"")</f>
        <v/>
      </c>
      <c r="S3791" s="16">
        <f>IF($B3791=2016,$P3791,"")</f>
        <v>1</v>
      </c>
      <c r="T3791" s="16" t="str">
        <f>IF($B3791=2017,$P3791,"")</f>
        <v/>
      </c>
      <c r="U3791" s="16" t="str">
        <f>IF($B3791=2018,$P3791,"")</f>
        <v/>
      </c>
      <c r="V3791" s="16" t="str">
        <f>IF($B3791=2019,$P3791,"")</f>
        <v/>
      </c>
      <c r="W3791" s="16" t="str">
        <f>IF($B3791=2020,$P3791,"")</f>
        <v/>
      </c>
      <c r="X3791" s="6" t="str">
        <f>IF($B3791=2021,$P3791,"")</f>
        <v/>
      </c>
      <c r="Y3791" s="6" t="str">
        <f>IF($B3791=2022,$P3791,"")</f>
        <v/>
      </c>
      <c r="Z3791" s="6" t="str">
        <f>IF($B3791=2023,$P3791,"")</f>
        <v/>
      </c>
      <c r="AA3791" s="6" t="str">
        <f>IF($B3791=2024,$P3791,"")</f>
        <v/>
      </c>
      <c r="AB3791" s="16" t="str">
        <f>IF($B3791=2025,$P3791,"")</f>
        <v/>
      </c>
    </row>
    <row r="3792" spans="1:28" ht="24" x14ac:dyDescent="0.25">
      <c r="A3792" s="3">
        <v>1395</v>
      </c>
      <c r="B3792" s="3">
        <v>2016</v>
      </c>
      <c r="C3792" s="3" t="s">
        <v>495</v>
      </c>
      <c r="D3792" s="4">
        <f>DATE(B3792,N3792,M3792)</f>
        <v>42623</v>
      </c>
      <c r="E3792" s="5">
        <v>321</v>
      </c>
      <c r="F3792" s="6" t="s">
        <v>14</v>
      </c>
      <c r="G3792" s="7" t="s">
        <v>27</v>
      </c>
      <c r="H3792" s="7"/>
      <c r="I3792" s="1" t="s">
        <v>2615</v>
      </c>
      <c r="J3792" s="1" t="s">
        <v>2628</v>
      </c>
      <c r="K3792" s="6" t="s">
        <v>22</v>
      </c>
      <c r="L3792" s="6">
        <v>5704</v>
      </c>
      <c r="M3792" s="6">
        <v>10</v>
      </c>
      <c r="N3792" s="6">
        <v>9</v>
      </c>
      <c r="P3792" s="6">
        <v>1</v>
      </c>
      <c r="Q3792" s="16" t="str">
        <f>IF($B3792=2014,$P3792,"")</f>
        <v/>
      </c>
      <c r="R3792" s="16" t="str">
        <f>IF($B3792=2015,$P3792,"")</f>
        <v/>
      </c>
      <c r="S3792" s="16">
        <f>IF($B3792=2016,$P3792,"")</f>
        <v>1</v>
      </c>
      <c r="T3792" s="16" t="str">
        <f>IF($B3792=2017,$P3792,"")</f>
        <v/>
      </c>
      <c r="U3792" s="16" t="str">
        <f>IF($B3792=2018,$P3792,"")</f>
        <v/>
      </c>
      <c r="V3792" s="16" t="str">
        <f>IF($B3792=2019,$P3792,"")</f>
        <v/>
      </c>
      <c r="W3792" s="16" t="str">
        <f>IF($B3792=2020,$P3792,"")</f>
        <v/>
      </c>
      <c r="X3792" s="6" t="str">
        <f>IF($B3792=2021,$P3792,"")</f>
        <v/>
      </c>
      <c r="Y3792" s="6" t="str">
        <f>IF($B3792=2022,$P3792,"")</f>
        <v/>
      </c>
      <c r="Z3792" s="6" t="str">
        <f>IF($B3792=2023,$P3792,"")</f>
        <v/>
      </c>
      <c r="AA3792" s="6" t="str">
        <f>IF($B3792=2024,$P3792,"")</f>
        <v/>
      </c>
      <c r="AB3792" s="16" t="str">
        <f>IF($B3792=2025,$P3792,"")</f>
        <v/>
      </c>
    </row>
    <row r="3793" spans="1:28" x14ac:dyDescent="0.25">
      <c r="A3793" s="3">
        <v>1395</v>
      </c>
      <c r="B3793" s="3">
        <v>2016</v>
      </c>
      <c r="C3793" s="3" t="s">
        <v>1051</v>
      </c>
      <c r="D3793" s="4">
        <f>DATE(B3793,N3793,M3793)</f>
        <v>42631</v>
      </c>
      <c r="E3793" s="5">
        <v>2100</v>
      </c>
      <c r="F3793" s="6" t="s">
        <v>14</v>
      </c>
      <c r="G3793" s="7" t="s">
        <v>27</v>
      </c>
      <c r="H3793" s="7"/>
      <c r="I3793" s="1" t="s">
        <v>2615</v>
      </c>
      <c r="J3793" s="1" t="s">
        <v>2629</v>
      </c>
      <c r="K3793" s="6" t="s">
        <v>787</v>
      </c>
      <c r="L3793" s="6">
        <v>5705</v>
      </c>
      <c r="M3793" s="6">
        <v>18</v>
      </c>
      <c r="N3793" s="6">
        <v>9</v>
      </c>
      <c r="P3793" s="6">
        <v>1</v>
      </c>
      <c r="Q3793" s="16" t="str">
        <f>IF($B3793=2014,$P3793,"")</f>
        <v/>
      </c>
      <c r="R3793" s="16" t="str">
        <f>IF($B3793=2015,$P3793,"")</f>
        <v/>
      </c>
      <c r="S3793" s="16">
        <f>IF($B3793=2016,$P3793,"")</f>
        <v>1</v>
      </c>
      <c r="T3793" s="16" t="str">
        <f>IF($B3793=2017,$P3793,"")</f>
        <v/>
      </c>
      <c r="U3793" s="16" t="str">
        <f>IF($B3793=2018,$P3793,"")</f>
        <v/>
      </c>
      <c r="V3793" s="16" t="str">
        <f>IF($B3793=2019,$P3793,"")</f>
        <v/>
      </c>
      <c r="W3793" s="16" t="str">
        <f>IF($B3793=2020,$P3793,"")</f>
        <v/>
      </c>
      <c r="X3793" s="6" t="str">
        <f>IF($B3793=2021,$P3793,"")</f>
        <v/>
      </c>
      <c r="Y3793" s="6" t="str">
        <f>IF($B3793=2022,$P3793,"")</f>
        <v/>
      </c>
      <c r="Z3793" s="6" t="str">
        <f>IF($B3793=2023,$P3793,"")</f>
        <v/>
      </c>
      <c r="AA3793" s="6" t="str">
        <f>IF($B3793=2024,$P3793,"")</f>
        <v/>
      </c>
      <c r="AB3793" s="16" t="str">
        <f>IF($B3793=2025,$P3793,"")</f>
        <v/>
      </c>
    </row>
    <row r="3794" spans="1:28" x14ac:dyDescent="0.25">
      <c r="A3794" s="3">
        <v>1395</v>
      </c>
      <c r="B3794" s="3">
        <v>2020</v>
      </c>
      <c r="C3794" s="3" t="s">
        <v>103</v>
      </c>
      <c r="D3794" s="4">
        <f>DATE(B3794,N3794,M3794)</f>
        <v>44070</v>
      </c>
      <c r="E3794" s="5">
        <v>1930</v>
      </c>
      <c r="F3794" s="6" t="s">
        <v>14</v>
      </c>
      <c r="G3794" s="6" t="s">
        <v>27</v>
      </c>
      <c r="I3794" s="1" t="s">
        <v>104</v>
      </c>
      <c r="J3794" s="1" t="s">
        <v>567</v>
      </c>
      <c r="K3794" s="6" t="s">
        <v>85</v>
      </c>
      <c r="L3794" s="6">
        <v>6104</v>
      </c>
      <c r="M3794" s="6">
        <v>27</v>
      </c>
      <c r="N3794" s="6">
        <v>8</v>
      </c>
      <c r="P3794" s="6">
        <v>1</v>
      </c>
      <c r="Q3794" s="16" t="str">
        <f>IF($B3794=2014,$P3794,"")</f>
        <v/>
      </c>
      <c r="R3794" s="16" t="str">
        <f>IF($B3794=2015,$P3794,"")</f>
        <v/>
      </c>
      <c r="S3794" s="16" t="str">
        <f>IF($B3794=2016,$P3794,"")</f>
        <v/>
      </c>
      <c r="T3794" s="16" t="str">
        <f>IF($B3794=2017,$P3794,"")</f>
        <v/>
      </c>
      <c r="U3794" s="16" t="str">
        <f>IF($B3794=2018,$P3794,"")</f>
        <v/>
      </c>
      <c r="V3794" s="16" t="str">
        <f>IF($B3794=2019,$P3794,"")</f>
        <v/>
      </c>
      <c r="W3794" s="16">
        <f>IF($B3794=2020,$P3794,"")</f>
        <v>1</v>
      </c>
      <c r="X3794" s="6" t="str">
        <f>IF($B3794=2021,$P3794,"")</f>
        <v/>
      </c>
      <c r="Y3794" s="6" t="str">
        <f>IF($B3794=2022,$P3794,"")</f>
        <v/>
      </c>
      <c r="Z3794" s="6" t="str">
        <f>IF($B3794=2023,$P3794,"")</f>
        <v/>
      </c>
      <c r="AA3794" s="6" t="str">
        <f>IF($B3794=2024,$P3794,"")</f>
        <v/>
      </c>
      <c r="AB3794" s="16" t="str">
        <f>IF($B3794=2025,$P3794,"")</f>
        <v/>
      </c>
    </row>
    <row r="3795" spans="1:28" x14ac:dyDescent="0.25">
      <c r="A3795" s="3">
        <v>1395</v>
      </c>
      <c r="B3795" s="3">
        <v>2016</v>
      </c>
      <c r="C3795" s="3" t="s">
        <v>2007</v>
      </c>
      <c r="D3795" s="4">
        <f>DATE(B3795,N3795,M3795)</f>
        <v>42658</v>
      </c>
      <c r="E3795" s="5">
        <v>2300</v>
      </c>
      <c r="F3795" s="6" t="s">
        <v>14</v>
      </c>
      <c r="G3795" s="7" t="s">
        <v>27</v>
      </c>
      <c r="H3795" s="7"/>
      <c r="I3795" s="1" t="s">
        <v>2630</v>
      </c>
      <c r="J3795" s="1" t="s">
        <v>2631</v>
      </c>
      <c r="K3795" s="6" t="s">
        <v>72</v>
      </c>
      <c r="L3795" s="6">
        <v>5707</v>
      </c>
      <c r="M3795" s="6">
        <v>15</v>
      </c>
      <c r="N3795" s="6">
        <v>10</v>
      </c>
      <c r="P3795" s="6">
        <v>1</v>
      </c>
      <c r="Q3795" s="16" t="str">
        <f>IF($B3795=2014,$P3795,"")</f>
        <v/>
      </c>
      <c r="R3795" s="16" t="str">
        <f>IF($B3795=2015,$P3795,"")</f>
        <v/>
      </c>
      <c r="S3795" s="16">
        <f>IF($B3795=2016,$P3795,"")</f>
        <v>1</v>
      </c>
      <c r="T3795" s="16" t="str">
        <f>IF($B3795=2017,$P3795,"")</f>
        <v/>
      </c>
      <c r="U3795" s="16" t="str">
        <f>IF($B3795=2018,$P3795,"")</f>
        <v/>
      </c>
      <c r="V3795" s="16" t="str">
        <f>IF($B3795=2019,$P3795,"")</f>
        <v/>
      </c>
      <c r="W3795" s="16" t="str">
        <f>IF($B3795=2020,$P3795,"")</f>
        <v/>
      </c>
      <c r="X3795" s="6" t="str">
        <f>IF($B3795=2021,$P3795,"")</f>
        <v/>
      </c>
      <c r="Y3795" s="6" t="str">
        <f>IF($B3795=2022,$P3795,"")</f>
        <v/>
      </c>
      <c r="Z3795" s="6" t="str">
        <f>IF($B3795=2023,$P3795,"")</f>
        <v/>
      </c>
      <c r="AA3795" s="6" t="str">
        <f>IF($B3795=2024,$P3795,"")</f>
        <v/>
      </c>
      <c r="AB3795" s="16" t="str">
        <f>IF($B3795=2025,$P3795,"")</f>
        <v/>
      </c>
    </row>
    <row r="3796" spans="1:28" ht="24" x14ac:dyDescent="0.25">
      <c r="A3796" s="3">
        <v>1395</v>
      </c>
      <c r="B3796" s="3">
        <v>2016</v>
      </c>
      <c r="C3796" s="3" t="s">
        <v>960</v>
      </c>
      <c r="D3796" s="4">
        <f>DATE(B3796,N3796,M3796)</f>
        <v>42659</v>
      </c>
      <c r="E3796" s="5">
        <v>1700</v>
      </c>
      <c r="F3796" s="6" t="s">
        <v>14</v>
      </c>
      <c r="G3796" s="7" t="s">
        <v>27</v>
      </c>
      <c r="H3796" s="7"/>
      <c r="I3796" s="1" t="s">
        <v>2630</v>
      </c>
      <c r="J3796" s="1" t="s">
        <v>2632</v>
      </c>
      <c r="K3796" s="6" t="s">
        <v>787</v>
      </c>
      <c r="L3796" s="6">
        <v>5707</v>
      </c>
      <c r="M3796" s="6">
        <v>16</v>
      </c>
      <c r="N3796" s="6">
        <v>10</v>
      </c>
      <c r="P3796" s="6">
        <v>1</v>
      </c>
      <c r="Q3796" s="16" t="str">
        <f>IF($B3796=2014,$P3796,"")</f>
        <v/>
      </c>
      <c r="R3796" s="16" t="str">
        <f>IF($B3796=2015,$P3796,"")</f>
        <v/>
      </c>
      <c r="S3796" s="16">
        <f>IF($B3796=2016,$P3796,"")</f>
        <v>1</v>
      </c>
      <c r="T3796" s="16" t="str">
        <f>IF($B3796=2017,$P3796,"")</f>
        <v/>
      </c>
      <c r="U3796" s="16" t="str">
        <f>IF($B3796=2018,$P3796,"")</f>
        <v/>
      </c>
      <c r="V3796" s="16" t="str">
        <f>IF($B3796=2019,$P3796,"")</f>
        <v/>
      </c>
      <c r="W3796" s="16" t="str">
        <f>IF($B3796=2020,$P3796,"")</f>
        <v/>
      </c>
      <c r="X3796" s="6" t="str">
        <f>IF($B3796=2021,$P3796,"")</f>
        <v/>
      </c>
      <c r="Y3796" s="6" t="str">
        <f>IF($B3796=2022,$P3796,"")</f>
        <v/>
      </c>
      <c r="Z3796" s="6" t="str">
        <f>IF($B3796=2023,$P3796,"")</f>
        <v/>
      </c>
      <c r="AA3796" s="6" t="str">
        <f>IF($B3796=2024,$P3796,"")</f>
        <v/>
      </c>
      <c r="AB3796" s="16" t="str">
        <f>IF($B3796=2025,$P3796,"")</f>
        <v/>
      </c>
    </row>
    <row r="3797" spans="1:28" x14ac:dyDescent="0.25">
      <c r="A3797" s="3">
        <v>1395</v>
      </c>
      <c r="B3797" s="3">
        <v>2016</v>
      </c>
      <c r="C3797" s="3" t="s">
        <v>960</v>
      </c>
      <c r="D3797" s="4">
        <f>DATE(B3797,N3797,M3797)</f>
        <v>42659</v>
      </c>
      <c r="E3797" s="5">
        <v>1745</v>
      </c>
      <c r="F3797" s="6" t="s">
        <v>14</v>
      </c>
      <c r="G3797" s="7" t="s">
        <v>27</v>
      </c>
      <c r="H3797" s="7"/>
      <c r="I3797" s="1" t="s">
        <v>2630</v>
      </c>
      <c r="J3797" s="1" t="s">
        <v>2633</v>
      </c>
      <c r="K3797" s="6" t="s">
        <v>34</v>
      </c>
      <c r="L3797" s="6">
        <v>5707</v>
      </c>
      <c r="M3797" s="6">
        <v>16</v>
      </c>
      <c r="N3797" s="6">
        <v>10</v>
      </c>
      <c r="O3797" s="6" t="s">
        <v>35</v>
      </c>
      <c r="P3797" s="6">
        <v>1</v>
      </c>
      <c r="Q3797" s="16" t="str">
        <f>IF($B3797=2014,$P3797,"")</f>
        <v/>
      </c>
      <c r="R3797" s="16" t="str">
        <f>IF($B3797=2015,$P3797,"")</f>
        <v/>
      </c>
      <c r="S3797" s="16">
        <f>IF($B3797=2016,$P3797,"")</f>
        <v>1</v>
      </c>
      <c r="T3797" s="16" t="str">
        <f>IF($B3797=2017,$P3797,"")</f>
        <v/>
      </c>
      <c r="U3797" s="16" t="str">
        <f>IF($B3797=2018,$P3797,"")</f>
        <v/>
      </c>
      <c r="V3797" s="16" t="str">
        <f>IF($B3797=2019,$P3797,"")</f>
        <v/>
      </c>
      <c r="W3797" s="16" t="str">
        <f>IF($B3797=2020,$P3797,"")</f>
        <v/>
      </c>
      <c r="X3797" s="6" t="str">
        <f>IF($B3797=2021,$P3797,"")</f>
        <v/>
      </c>
      <c r="Y3797" s="6" t="str">
        <f>IF($B3797=2022,$P3797,"")</f>
        <v/>
      </c>
      <c r="Z3797" s="6" t="str">
        <f>IF($B3797=2023,$P3797,"")</f>
        <v/>
      </c>
      <c r="AA3797" s="6" t="str">
        <f>IF($B3797=2024,$P3797,"")</f>
        <v/>
      </c>
      <c r="AB3797" s="16" t="str">
        <f>IF($B3797=2025,$P3797,"")</f>
        <v/>
      </c>
    </row>
    <row r="3798" spans="1:28" x14ac:dyDescent="0.25">
      <c r="A3798" s="3">
        <v>1395</v>
      </c>
      <c r="B3798" s="3">
        <v>2016</v>
      </c>
      <c r="C3798" s="3" t="s">
        <v>1355</v>
      </c>
      <c r="D3798" s="4">
        <f>DATE(B3798,N3798,M3798)</f>
        <v>42668</v>
      </c>
      <c r="E3798" s="5">
        <v>1800</v>
      </c>
      <c r="F3798" s="6" t="s">
        <v>14</v>
      </c>
      <c r="G3798" s="7" t="s">
        <v>27</v>
      </c>
      <c r="H3798" s="7"/>
      <c r="I3798" s="1" t="s">
        <v>2630</v>
      </c>
      <c r="J3798" s="1" t="s">
        <v>2634</v>
      </c>
      <c r="K3798" s="6" t="s">
        <v>161</v>
      </c>
      <c r="L3798" s="6">
        <v>5708</v>
      </c>
      <c r="M3798" s="6">
        <v>25</v>
      </c>
      <c r="N3798" s="6">
        <v>10</v>
      </c>
      <c r="O3798" s="6" t="s">
        <v>81</v>
      </c>
      <c r="P3798" s="6">
        <v>1</v>
      </c>
      <c r="Q3798" s="16" t="str">
        <f>IF($B3798=2014,$P3798,"")</f>
        <v/>
      </c>
      <c r="R3798" s="16" t="str">
        <f>IF($B3798=2015,$P3798,"")</f>
        <v/>
      </c>
      <c r="S3798" s="16">
        <f>IF($B3798=2016,$P3798,"")</f>
        <v>1</v>
      </c>
      <c r="T3798" s="16" t="str">
        <f>IF($B3798=2017,$P3798,"")</f>
        <v/>
      </c>
      <c r="U3798" s="16" t="str">
        <f>IF($B3798=2018,$P3798,"")</f>
        <v/>
      </c>
      <c r="V3798" s="16" t="str">
        <f>IF($B3798=2019,$P3798,"")</f>
        <v/>
      </c>
      <c r="W3798" s="16" t="str">
        <f>IF($B3798=2020,$P3798,"")</f>
        <v/>
      </c>
      <c r="X3798" s="6" t="str">
        <f>IF($B3798=2021,$P3798,"")</f>
        <v/>
      </c>
      <c r="Y3798" s="6" t="str">
        <f>IF($B3798=2022,$P3798,"")</f>
        <v/>
      </c>
      <c r="Z3798" s="6" t="str">
        <f>IF($B3798=2023,$P3798,"")</f>
        <v/>
      </c>
      <c r="AA3798" s="6" t="str">
        <f>IF($B3798=2024,$P3798,"")</f>
        <v/>
      </c>
      <c r="AB3798" s="16" t="str">
        <f>IF($B3798=2025,$P3798,"")</f>
        <v/>
      </c>
    </row>
    <row r="3799" spans="1:28" x14ac:dyDescent="0.25">
      <c r="A3799" s="3">
        <v>1395</v>
      </c>
      <c r="B3799" s="3">
        <v>2016</v>
      </c>
      <c r="C3799" s="3" t="s">
        <v>2480</v>
      </c>
      <c r="D3799" s="4">
        <f>DATE(B3799,N3799,M3799)</f>
        <v>42709</v>
      </c>
      <c r="E3799" s="5">
        <v>2300</v>
      </c>
      <c r="F3799" s="6" t="s">
        <v>14</v>
      </c>
      <c r="G3799" s="7" t="s">
        <v>27</v>
      </c>
      <c r="H3799" s="7"/>
      <c r="I3799" s="1" t="s">
        <v>2630</v>
      </c>
      <c r="J3799" s="1" t="s">
        <v>2635</v>
      </c>
      <c r="K3799" s="6" t="s">
        <v>34</v>
      </c>
      <c r="L3799" s="6">
        <v>5711</v>
      </c>
      <c r="M3799" s="6">
        <v>5</v>
      </c>
      <c r="N3799" s="6">
        <v>12</v>
      </c>
      <c r="O3799" s="6" t="s">
        <v>35</v>
      </c>
      <c r="P3799" s="6">
        <v>1</v>
      </c>
      <c r="Q3799" s="16" t="str">
        <f>IF($B3799=2014,$P3799,"")</f>
        <v/>
      </c>
      <c r="R3799" s="16" t="str">
        <f>IF($B3799=2015,$P3799,"")</f>
        <v/>
      </c>
      <c r="S3799" s="16">
        <f>IF($B3799=2016,$P3799,"")</f>
        <v>1</v>
      </c>
      <c r="T3799" s="16" t="str">
        <f>IF($B3799=2017,$P3799,"")</f>
        <v/>
      </c>
      <c r="U3799" s="16" t="str">
        <f>IF($B3799=2018,$P3799,"")</f>
        <v/>
      </c>
      <c r="V3799" s="16" t="str">
        <f>IF($B3799=2019,$P3799,"")</f>
        <v/>
      </c>
      <c r="W3799" s="16" t="str">
        <f>IF($B3799=2020,$P3799,"")</f>
        <v/>
      </c>
      <c r="X3799" s="6" t="str">
        <f>IF($B3799=2021,$P3799,"")</f>
        <v/>
      </c>
      <c r="Y3799" s="6" t="str">
        <f>IF($B3799=2022,$P3799,"")</f>
        <v/>
      </c>
      <c r="Z3799" s="6" t="str">
        <f>IF($B3799=2023,$P3799,"")</f>
        <v/>
      </c>
      <c r="AA3799" s="6" t="str">
        <f>IF($B3799=2024,$P3799,"")</f>
        <v/>
      </c>
      <c r="AB3799" s="16" t="str">
        <f>IF($B3799=2025,$P3799,"")</f>
        <v/>
      </c>
    </row>
    <row r="3800" spans="1:28" x14ac:dyDescent="0.25">
      <c r="A3800" s="3">
        <v>1395</v>
      </c>
      <c r="B3800" s="3">
        <v>2016</v>
      </c>
      <c r="C3800" s="3" t="s">
        <v>182</v>
      </c>
      <c r="D3800" s="4">
        <f>DATE(B3800,N3800,M3800)</f>
        <v>42731</v>
      </c>
      <c r="E3800" s="5">
        <v>702</v>
      </c>
      <c r="F3800" s="6" t="s">
        <v>14</v>
      </c>
      <c r="G3800" s="7" t="s">
        <v>27</v>
      </c>
      <c r="H3800" s="7"/>
      <c r="I3800" s="1" t="s">
        <v>2630</v>
      </c>
      <c r="J3800" s="1" t="s">
        <v>2636</v>
      </c>
      <c r="K3800" s="6" t="s">
        <v>25</v>
      </c>
      <c r="L3800" s="6">
        <v>5712</v>
      </c>
      <c r="M3800" s="6">
        <v>27</v>
      </c>
      <c r="N3800" s="6">
        <v>12</v>
      </c>
      <c r="P3800" s="6">
        <v>1</v>
      </c>
      <c r="Q3800" s="16" t="str">
        <f>IF($B3800=2014,$P3800,"")</f>
        <v/>
      </c>
      <c r="R3800" s="16" t="str">
        <f>IF($B3800=2015,$P3800,"")</f>
        <v/>
      </c>
      <c r="S3800" s="16">
        <f>IF($B3800=2016,$P3800,"")</f>
        <v>1</v>
      </c>
      <c r="T3800" s="16" t="str">
        <f>IF($B3800=2017,$P3800,"")</f>
        <v/>
      </c>
      <c r="U3800" s="16" t="str">
        <f>IF($B3800=2018,$P3800,"")</f>
        <v/>
      </c>
      <c r="V3800" s="16" t="str">
        <f>IF($B3800=2019,$P3800,"")</f>
        <v/>
      </c>
      <c r="W3800" s="16" t="str">
        <f>IF($B3800=2020,$P3800,"")</f>
        <v/>
      </c>
      <c r="X3800" s="6" t="str">
        <f>IF($B3800=2021,$P3800,"")</f>
        <v/>
      </c>
      <c r="Y3800" s="6" t="str">
        <f>IF($B3800=2022,$P3800,"")</f>
        <v/>
      </c>
      <c r="Z3800" s="6" t="str">
        <f>IF($B3800=2023,$P3800,"")</f>
        <v/>
      </c>
      <c r="AA3800" s="6" t="str">
        <f>IF($B3800=2024,$P3800,"")</f>
        <v/>
      </c>
      <c r="AB3800" s="16" t="str">
        <f>IF($B3800=2025,$P3800,"")</f>
        <v/>
      </c>
    </row>
    <row r="3801" spans="1:28" x14ac:dyDescent="0.25">
      <c r="A3801" s="3">
        <v>1395</v>
      </c>
      <c r="B3801" s="3">
        <v>2016</v>
      </c>
      <c r="C3801" s="3" t="s">
        <v>187</v>
      </c>
      <c r="D3801" s="4">
        <f>DATE(B3801,N3801,M3801)</f>
        <v>42732</v>
      </c>
      <c r="E3801" s="5">
        <v>2358</v>
      </c>
      <c r="F3801" s="6" t="s">
        <v>14</v>
      </c>
      <c r="G3801" s="7" t="s">
        <v>27</v>
      </c>
      <c r="H3801" s="7"/>
      <c r="I3801" s="1" t="s">
        <v>2630</v>
      </c>
      <c r="J3801" s="1" t="s">
        <v>2637</v>
      </c>
      <c r="K3801" s="6" t="s">
        <v>34</v>
      </c>
      <c r="L3801" s="6">
        <v>5712</v>
      </c>
      <c r="M3801" s="6">
        <v>28</v>
      </c>
      <c r="N3801" s="6">
        <v>12</v>
      </c>
      <c r="O3801" s="6" t="s">
        <v>35</v>
      </c>
      <c r="P3801" s="6">
        <v>1</v>
      </c>
      <c r="Q3801" s="16" t="str">
        <f>IF($B3801=2014,$P3801,"")</f>
        <v/>
      </c>
      <c r="R3801" s="16" t="str">
        <f>IF($B3801=2015,$P3801,"")</f>
        <v/>
      </c>
      <c r="S3801" s="16">
        <f>IF($B3801=2016,$P3801,"")</f>
        <v>1</v>
      </c>
      <c r="T3801" s="16" t="str">
        <f>IF($B3801=2017,$P3801,"")</f>
        <v/>
      </c>
      <c r="U3801" s="16" t="str">
        <f>IF($B3801=2018,$P3801,"")</f>
        <v/>
      </c>
      <c r="V3801" s="16" t="str">
        <f>IF($B3801=2019,$P3801,"")</f>
        <v/>
      </c>
      <c r="W3801" s="16" t="str">
        <f>IF($B3801=2020,$P3801,"")</f>
        <v/>
      </c>
      <c r="X3801" s="6" t="str">
        <f>IF($B3801=2021,$P3801,"")</f>
        <v/>
      </c>
      <c r="Y3801" s="6" t="str">
        <f>IF($B3801=2022,$P3801,"")</f>
        <v/>
      </c>
      <c r="Z3801" s="6" t="str">
        <f>IF($B3801=2023,$P3801,"")</f>
        <v/>
      </c>
      <c r="AA3801" s="6" t="str">
        <f>IF($B3801=2024,$P3801,"")</f>
        <v/>
      </c>
      <c r="AB3801" s="16" t="str">
        <f>IF($B3801=2025,$P3801,"")</f>
        <v/>
      </c>
    </row>
    <row r="3802" spans="1:28" x14ac:dyDescent="0.25">
      <c r="A3802" s="3">
        <v>1395</v>
      </c>
      <c r="B3802" s="3">
        <v>2017</v>
      </c>
      <c r="C3802" s="3" t="s">
        <v>879</v>
      </c>
      <c r="D3802" s="4">
        <f>DATE(B3802,N3802,M3802)</f>
        <v>42844</v>
      </c>
      <c r="E3802" s="5">
        <v>203</v>
      </c>
      <c r="F3802" s="6" t="s">
        <v>14</v>
      </c>
      <c r="G3802" s="7" t="s">
        <v>27</v>
      </c>
      <c r="H3802" s="7"/>
      <c r="I3802" s="1" t="s">
        <v>2630</v>
      </c>
      <c r="J3802" s="1" t="s">
        <v>2638</v>
      </c>
      <c r="K3802" s="6" t="s">
        <v>22</v>
      </c>
      <c r="L3802" s="6">
        <v>5720</v>
      </c>
      <c r="M3802" s="6">
        <v>19</v>
      </c>
      <c r="N3802" s="6">
        <v>4</v>
      </c>
      <c r="P3802" s="6">
        <v>1</v>
      </c>
      <c r="Q3802" s="16" t="str">
        <f>IF($B3802=2014,$P3802,"")</f>
        <v/>
      </c>
      <c r="R3802" s="16" t="str">
        <f>IF($B3802=2015,$P3802,"")</f>
        <v/>
      </c>
      <c r="S3802" s="16" t="str">
        <f>IF($B3802=2016,$P3802,"")</f>
        <v/>
      </c>
      <c r="T3802" s="16">
        <f>IF($B3802=2017,$P3802,"")</f>
        <v>1</v>
      </c>
      <c r="U3802" s="16" t="str">
        <f>IF($B3802=2018,$P3802,"")</f>
        <v/>
      </c>
      <c r="V3802" s="16" t="str">
        <f>IF($B3802=2019,$P3802,"")</f>
        <v/>
      </c>
      <c r="W3802" s="16" t="str">
        <f>IF($B3802=2020,$P3802,"")</f>
        <v/>
      </c>
      <c r="X3802" s="6" t="str">
        <f>IF($B3802=2021,$P3802,"")</f>
        <v/>
      </c>
      <c r="Y3802" s="6" t="str">
        <f>IF($B3802=2022,$P3802,"")</f>
        <v/>
      </c>
      <c r="Z3802" s="6" t="str">
        <f>IF($B3802=2023,$P3802,"")</f>
        <v/>
      </c>
      <c r="AA3802" s="6" t="str">
        <f>IF($B3802=2024,$P3802,"")</f>
        <v/>
      </c>
      <c r="AB3802" s="16" t="str">
        <f>IF($B3802=2025,$P3802,"")</f>
        <v/>
      </c>
    </row>
    <row r="3803" spans="1:28" ht="24" x14ac:dyDescent="0.25">
      <c r="A3803" s="3">
        <v>1395</v>
      </c>
      <c r="B3803" s="3">
        <v>2017</v>
      </c>
      <c r="C3803" s="3" t="s">
        <v>263</v>
      </c>
      <c r="D3803" s="4">
        <f>DATE(B3803,N3803,M3803)</f>
        <v>43029</v>
      </c>
      <c r="E3803" s="5">
        <v>2246</v>
      </c>
      <c r="F3803" s="6" t="s">
        <v>14</v>
      </c>
      <c r="G3803" s="6" t="s">
        <v>27</v>
      </c>
      <c r="H3803" s="7"/>
      <c r="I3803" s="1" t="s">
        <v>2630</v>
      </c>
      <c r="J3803" s="8" t="s">
        <v>2639</v>
      </c>
      <c r="K3803" s="6" t="s">
        <v>68</v>
      </c>
      <c r="L3803" s="6">
        <v>5807</v>
      </c>
      <c r="M3803" s="6">
        <v>21</v>
      </c>
      <c r="N3803" s="6">
        <v>10</v>
      </c>
      <c r="P3803" s="6">
        <v>1</v>
      </c>
      <c r="Q3803" s="16" t="str">
        <f>IF($B3803=2014,$P3803,"")</f>
        <v/>
      </c>
      <c r="R3803" s="16" t="str">
        <f>IF($B3803=2015,$P3803,"")</f>
        <v/>
      </c>
      <c r="S3803" s="16" t="str">
        <f>IF($B3803=2016,$P3803,"")</f>
        <v/>
      </c>
      <c r="T3803" s="16">
        <f>IF($B3803=2017,$P3803,"")</f>
        <v>1</v>
      </c>
      <c r="U3803" s="16" t="str">
        <f>IF($B3803=2018,$P3803,"")</f>
        <v/>
      </c>
      <c r="V3803" s="16" t="str">
        <f>IF($B3803=2019,$P3803,"")</f>
        <v/>
      </c>
      <c r="W3803" s="16" t="str">
        <f>IF($B3803=2020,$P3803,"")</f>
        <v/>
      </c>
      <c r="X3803" s="6" t="str">
        <f>IF($B3803=2021,$P3803,"")</f>
        <v/>
      </c>
      <c r="Y3803" s="6" t="str">
        <f>IF($B3803=2022,$P3803,"")</f>
        <v/>
      </c>
      <c r="Z3803" s="6" t="str">
        <f>IF($B3803=2023,$P3803,"")</f>
        <v/>
      </c>
      <c r="AA3803" s="6" t="str">
        <f>IF($B3803=2024,$P3803,"")</f>
        <v/>
      </c>
      <c r="AB3803" s="16" t="str">
        <f>IF($B3803=2025,$P3803,"")</f>
        <v/>
      </c>
    </row>
    <row r="3804" spans="1:28" x14ac:dyDescent="0.25">
      <c r="A3804" s="3">
        <v>1395</v>
      </c>
      <c r="B3804" s="3">
        <v>2017</v>
      </c>
      <c r="C3804" s="3" t="s">
        <v>263</v>
      </c>
      <c r="D3804" s="4">
        <f>DATE(B3804,N3804,M3804)</f>
        <v>43029</v>
      </c>
      <c r="E3804" s="5">
        <v>1905</v>
      </c>
      <c r="F3804" s="6" t="s">
        <v>14</v>
      </c>
      <c r="G3804" s="6" t="s">
        <v>27</v>
      </c>
      <c r="H3804" s="7"/>
      <c r="I3804" s="1" t="s">
        <v>2630</v>
      </c>
      <c r="J3804" s="8" t="s">
        <v>2640</v>
      </c>
      <c r="K3804" s="6" t="s">
        <v>180</v>
      </c>
      <c r="L3804" s="6">
        <v>5807</v>
      </c>
      <c r="M3804" s="6">
        <v>21</v>
      </c>
      <c r="N3804" s="6">
        <v>10</v>
      </c>
      <c r="P3804" s="6">
        <v>1</v>
      </c>
      <c r="Q3804" s="16" t="str">
        <f>IF($B3804=2014,$P3804,"")</f>
        <v/>
      </c>
      <c r="R3804" s="16" t="str">
        <f>IF($B3804=2015,$P3804,"")</f>
        <v/>
      </c>
      <c r="S3804" s="16" t="str">
        <f>IF($B3804=2016,$P3804,"")</f>
        <v/>
      </c>
      <c r="T3804" s="16">
        <f>IF($B3804=2017,$P3804,"")</f>
        <v>1</v>
      </c>
      <c r="U3804" s="16" t="str">
        <f>IF($B3804=2018,$P3804,"")</f>
        <v/>
      </c>
      <c r="V3804" s="16" t="str">
        <f>IF($B3804=2019,$P3804,"")</f>
        <v/>
      </c>
      <c r="W3804" s="16" t="str">
        <f>IF($B3804=2020,$P3804,"")</f>
        <v/>
      </c>
      <c r="X3804" s="6" t="str">
        <f>IF($B3804=2021,$P3804,"")</f>
        <v/>
      </c>
      <c r="Y3804" s="6" t="str">
        <f>IF($B3804=2022,$P3804,"")</f>
        <v/>
      </c>
      <c r="Z3804" s="6" t="str">
        <f>IF($B3804=2023,$P3804,"")</f>
        <v/>
      </c>
      <c r="AA3804" s="6" t="str">
        <f>IF($B3804=2024,$P3804,"")</f>
        <v/>
      </c>
      <c r="AB3804" s="16" t="str">
        <f>IF($B3804=2025,$P3804,"")</f>
        <v/>
      </c>
    </row>
    <row r="3805" spans="1:28" x14ac:dyDescent="0.25">
      <c r="A3805" s="3">
        <v>1395</v>
      </c>
      <c r="B3805" s="3">
        <v>2017</v>
      </c>
      <c r="C3805" s="3" t="s">
        <v>263</v>
      </c>
      <c r="D3805" s="4">
        <f>DATE(B3805,N3805,M3805)</f>
        <v>43029</v>
      </c>
      <c r="E3805" s="5">
        <v>1905</v>
      </c>
      <c r="F3805" s="6" t="s">
        <v>14</v>
      </c>
      <c r="G3805" s="6" t="s">
        <v>27</v>
      </c>
      <c r="H3805" s="7"/>
      <c r="I3805" s="1" t="s">
        <v>2630</v>
      </c>
      <c r="J3805" s="8" t="s">
        <v>2640</v>
      </c>
      <c r="K3805" s="6" t="s">
        <v>180</v>
      </c>
      <c r="L3805" s="6">
        <v>5809</v>
      </c>
      <c r="M3805" s="6">
        <v>21</v>
      </c>
      <c r="N3805" s="6">
        <v>10</v>
      </c>
      <c r="P3805" s="6">
        <v>1</v>
      </c>
      <c r="Q3805" s="16" t="str">
        <f>IF($B3805=2014,$P3805,"")</f>
        <v/>
      </c>
      <c r="R3805" s="16" t="str">
        <f>IF($B3805=2015,$P3805,"")</f>
        <v/>
      </c>
      <c r="S3805" s="16" t="str">
        <f>IF($B3805=2016,$P3805,"")</f>
        <v/>
      </c>
      <c r="T3805" s="16">
        <f>IF($B3805=2017,$P3805,"")</f>
        <v>1</v>
      </c>
      <c r="U3805" s="16" t="str">
        <f>IF($B3805=2018,$P3805,"")</f>
        <v/>
      </c>
      <c r="V3805" s="16" t="str">
        <f>IF($B3805=2019,$P3805,"")</f>
        <v/>
      </c>
      <c r="W3805" s="16" t="str">
        <f>IF($B3805=2020,$P3805,"")</f>
        <v/>
      </c>
      <c r="X3805" s="6" t="str">
        <f>IF($B3805=2021,$P3805,"")</f>
        <v/>
      </c>
      <c r="Y3805" s="6" t="str">
        <f>IF($B3805=2022,$P3805,"")</f>
        <v/>
      </c>
      <c r="Z3805" s="6" t="str">
        <f>IF($B3805=2023,$P3805,"")</f>
        <v/>
      </c>
      <c r="AA3805" s="6" t="str">
        <f>IF($B3805=2024,$P3805,"")</f>
        <v/>
      </c>
      <c r="AB3805" s="16" t="str">
        <f>IF($B3805=2025,$P3805,"")</f>
        <v/>
      </c>
    </row>
    <row r="3806" spans="1:28" x14ac:dyDescent="0.25">
      <c r="A3806" s="3">
        <v>1395</v>
      </c>
      <c r="B3806" s="3">
        <v>2017</v>
      </c>
      <c r="C3806" s="3" t="s">
        <v>251</v>
      </c>
      <c r="D3806" s="4">
        <f>DATE(B3806,N3806,M3806)</f>
        <v>43050</v>
      </c>
      <c r="E3806" s="5">
        <v>2140</v>
      </c>
      <c r="F3806" s="6" t="s">
        <v>14</v>
      </c>
      <c r="G3806" s="6" t="s">
        <v>27</v>
      </c>
      <c r="H3806" s="7"/>
      <c r="I3806" s="1" t="s">
        <v>2630</v>
      </c>
      <c r="J3806" s="8" t="s">
        <v>2641</v>
      </c>
      <c r="K3806" s="6" t="s">
        <v>1455</v>
      </c>
      <c r="L3806" s="6">
        <v>5809</v>
      </c>
      <c r="M3806" s="6">
        <v>11</v>
      </c>
      <c r="N3806" s="6">
        <v>11</v>
      </c>
      <c r="O3806" s="6" t="s">
        <v>81</v>
      </c>
      <c r="P3806" s="6">
        <v>1</v>
      </c>
      <c r="Q3806" s="16" t="str">
        <f>IF($B3806=2014,$P3806,"")</f>
        <v/>
      </c>
      <c r="R3806" s="16" t="str">
        <f>IF($B3806=2015,$P3806,"")</f>
        <v/>
      </c>
      <c r="S3806" s="16" t="str">
        <f>IF($B3806=2016,$P3806,"")</f>
        <v/>
      </c>
      <c r="T3806" s="16">
        <f>IF($B3806=2017,$P3806,"")</f>
        <v>1</v>
      </c>
      <c r="U3806" s="16" t="str">
        <f>IF($B3806=2018,$P3806,"")</f>
        <v/>
      </c>
      <c r="V3806" s="16" t="str">
        <f>IF($B3806=2019,$P3806,"")</f>
        <v/>
      </c>
      <c r="W3806" s="16" t="str">
        <f>IF($B3806=2020,$P3806,"")</f>
        <v/>
      </c>
      <c r="X3806" s="6" t="str">
        <f>IF($B3806=2021,$P3806,"")</f>
        <v/>
      </c>
      <c r="Y3806" s="6" t="str">
        <f>IF($B3806=2022,$P3806,"")</f>
        <v/>
      </c>
      <c r="Z3806" s="6" t="str">
        <f>IF($B3806=2023,$P3806,"")</f>
        <v/>
      </c>
      <c r="AA3806" s="6" t="str">
        <f>IF($B3806=2024,$P3806,"")</f>
        <v/>
      </c>
      <c r="AB3806" s="16" t="str">
        <f>IF($B3806=2025,$P3806,"")</f>
        <v/>
      </c>
    </row>
    <row r="3807" spans="1:28" x14ac:dyDescent="0.25">
      <c r="A3807" s="3">
        <v>1395</v>
      </c>
      <c r="B3807" s="3">
        <v>2017</v>
      </c>
      <c r="C3807" s="3" t="s">
        <v>496</v>
      </c>
      <c r="D3807" s="4">
        <f>DATE(B3807,N3807,M3807)</f>
        <v>43092</v>
      </c>
      <c r="E3807" s="5">
        <v>1535</v>
      </c>
      <c r="F3807" s="6" t="s">
        <v>14</v>
      </c>
      <c r="G3807" s="6" t="s">
        <v>27</v>
      </c>
      <c r="H3807" s="7"/>
      <c r="I3807" s="1" t="s">
        <v>2630</v>
      </c>
      <c r="J3807" s="8" t="s">
        <v>2642</v>
      </c>
      <c r="K3807" s="6" t="s">
        <v>180</v>
      </c>
      <c r="L3807" s="6">
        <v>5812</v>
      </c>
      <c r="M3807" s="6">
        <v>23</v>
      </c>
      <c r="N3807" s="6">
        <v>12</v>
      </c>
      <c r="P3807" s="6">
        <v>1</v>
      </c>
      <c r="Q3807" s="16" t="str">
        <f>IF($B3807=2014,$P3807,"")</f>
        <v/>
      </c>
      <c r="R3807" s="16" t="str">
        <f>IF($B3807=2015,$P3807,"")</f>
        <v/>
      </c>
      <c r="S3807" s="16" t="str">
        <f>IF($B3807=2016,$P3807,"")</f>
        <v/>
      </c>
      <c r="T3807" s="16">
        <f>IF($B3807=2017,$P3807,"")</f>
        <v>1</v>
      </c>
      <c r="U3807" s="16" t="str">
        <f>IF($B3807=2018,$P3807,"")</f>
        <v/>
      </c>
      <c r="V3807" s="16" t="str">
        <f>IF($B3807=2019,$P3807,"")</f>
        <v/>
      </c>
      <c r="W3807" s="16" t="str">
        <f>IF($B3807=2020,$P3807,"")</f>
        <v/>
      </c>
      <c r="X3807" s="6" t="str">
        <f>IF($B3807=2021,$P3807,"")</f>
        <v/>
      </c>
      <c r="Y3807" s="6" t="str">
        <f>IF($B3807=2022,$P3807,"")</f>
        <v/>
      </c>
      <c r="Z3807" s="6" t="str">
        <f>IF($B3807=2023,$P3807,"")</f>
        <v/>
      </c>
      <c r="AA3807" s="6" t="str">
        <f>IF($B3807=2024,$P3807,"")</f>
        <v/>
      </c>
      <c r="AB3807" s="16" t="str">
        <f>IF($B3807=2025,$P3807,"")</f>
        <v/>
      </c>
    </row>
    <row r="3808" spans="1:28" x14ac:dyDescent="0.25">
      <c r="A3808" s="3">
        <v>1395</v>
      </c>
      <c r="B3808" s="3">
        <v>2018</v>
      </c>
      <c r="C3808" s="3" t="s">
        <v>663</v>
      </c>
      <c r="D3808" s="4">
        <f>DATE(B3808,N3808,M3808)</f>
        <v>43155</v>
      </c>
      <c r="E3808" s="5">
        <v>701</v>
      </c>
      <c r="F3808" s="6" t="s">
        <v>14</v>
      </c>
      <c r="G3808" s="7" t="s">
        <v>27</v>
      </c>
      <c r="H3808" s="7"/>
      <c r="I3808" s="1" t="s">
        <v>2630</v>
      </c>
      <c r="J3808" s="8" t="s">
        <v>2643</v>
      </c>
      <c r="K3808" s="6" t="s">
        <v>1425</v>
      </c>
      <c r="L3808" s="6">
        <v>5817</v>
      </c>
      <c r="M3808" s="6">
        <v>24</v>
      </c>
      <c r="N3808" s="6">
        <v>2</v>
      </c>
      <c r="O3808" s="6" t="s">
        <v>81</v>
      </c>
      <c r="P3808" s="6">
        <v>1</v>
      </c>
      <c r="Q3808" s="16" t="str">
        <f>IF($B3808=2014,$P3808,"")</f>
        <v/>
      </c>
      <c r="R3808" s="16" t="str">
        <f>IF($B3808=2015,$P3808,"")</f>
        <v/>
      </c>
      <c r="S3808" s="16" t="str">
        <f>IF($B3808=2016,$P3808,"")</f>
        <v/>
      </c>
      <c r="T3808" s="16" t="str">
        <f>IF($B3808=2017,$P3808,"")</f>
        <v/>
      </c>
      <c r="U3808" s="16">
        <f>IF($B3808=2018,$P3808,"")</f>
        <v>1</v>
      </c>
      <c r="V3808" s="16" t="str">
        <f>IF($B3808=2019,$P3808,"")</f>
        <v/>
      </c>
      <c r="W3808" s="16" t="str">
        <f>IF($B3808=2020,$P3808,"")</f>
        <v/>
      </c>
      <c r="X3808" s="6" t="str">
        <f>IF($B3808=2021,$P3808,"")</f>
        <v/>
      </c>
      <c r="Y3808" s="6" t="str">
        <f>IF($B3808=2022,$P3808,"")</f>
        <v/>
      </c>
      <c r="Z3808" s="6" t="str">
        <f>IF($B3808=2023,$P3808,"")</f>
        <v/>
      </c>
      <c r="AA3808" s="6" t="str">
        <f>IF($B3808=2024,$P3808,"")</f>
        <v/>
      </c>
      <c r="AB3808" s="16" t="str">
        <f>IF($B3808=2025,$P3808,"")</f>
        <v/>
      </c>
    </row>
    <row r="3809" spans="1:28" x14ac:dyDescent="0.25">
      <c r="A3809" s="3">
        <v>1395</v>
      </c>
      <c r="B3809" s="3">
        <v>2018</v>
      </c>
      <c r="C3809" s="3" t="s">
        <v>993</v>
      </c>
      <c r="D3809" s="4">
        <f>DATE(B3809,N3809,M3809)</f>
        <v>43219</v>
      </c>
      <c r="E3809" s="5">
        <v>101</v>
      </c>
      <c r="F3809" s="6" t="s">
        <v>14</v>
      </c>
      <c r="G3809" s="7" t="s">
        <v>27</v>
      </c>
      <c r="I3809" s="1" t="s">
        <v>2630</v>
      </c>
      <c r="J3809" s="8" t="s">
        <v>2644</v>
      </c>
      <c r="K3809" s="6" t="s">
        <v>22</v>
      </c>
      <c r="L3809" s="6">
        <v>5820</v>
      </c>
      <c r="M3809" s="6">
        <v>29</v>
      </c>
      <c r="N3809" s="6">
        <v>4</v>
      </c>
      <c r="P3809" s="6">
        <v>1</v>
      </c>
      <c r="Q3809" s="16" t="str">
        <f>IF($B3809=2014,$P3809,"")</f>
        <v/>
      </c>
      <c r="R3809" s="16" t="str">
        <f>IF($B3809=2015,$P3809,"")</f>
        <v/>
      </c>
      <c r="S3809" s="16" t="str">
        <f>IF($B3809=2016,$P3809,"")</f>
        <v/>
      </c>
      <c r="T3809" s="16" t="str">
        <f>IF($B3809=2017,$P3809,"")</f>
        <v/>
      </c>
      <c r="U3809" s="16">
        <f>IF($B3809=2018,$P3809,"")</f>
        <v>1</v>
      </c>
      <c r="V3809" s="16" t="str">
        <f>IF($B3809=2019,$P3809,"")</f>
        <v/>
      </c>
      <c r="W3809" s="16" t="str">
        <f>IF($B3809=2020,$P3809,"")</f>
        <v/>
      </c>
      <c r="X3809" s="6" t="str">
        <f>IF($B3809=2021,$P3809,"")</f>
        <v/>
      </c>
      <c r="Y3809" s="6" t="str">
        <f>IF($B3809=2022,$P3809,"")</f>
        <v/>
      </c>
      <c r="Z3809" s="6" t="str">
        <f>IF($B3809=2023,$P3809,"")</f>
        <v/>
      </c>
      <c r="AA3809" s="6" t="str">
        <f>IF($B3809=2024,$P3809,"")</f>
        <v/>
      </c>
      <c r="AB3809" s="16" t="str">
        <f>IF($B3809=2025,$P3809,"")</f>
        <v/>
      </c>
    </row>
    <row r="3810" spans="1:28" x14ac:dyDescent="0.25">
      <c r="A3810" s="3">
        <v>1395</v>
      </c>
      <c r="B3810" s="3">
        <v>2018</v>
      </c>
      <c r="C3810" s="3" t="s">
        <v>1474</v>
      </c>
      <c r="D3810" s="4">
        <f>DATE(B3810,N3810,M3810)</f>
        <v>43302</v>
      </c>
      <c r="E3810" s="5">
        <v>1</v>
      </c>
      <c r="F3810" s="6" t="s">
        <v>14</v>
      </c>
      <c r="G3810" s="6" t="s">
        <v>27</v>
      </c>
      <c r="I3810" s="1" t="s">
        <v>2630</v>
      </c>
      <c r="J3810" s="8" t="s">
        <v>2645</v>
      </c>
      <c r="K3810" s="6" t="s">
        <v>22</v>
      </c>
      <c r="L3810" s="6">
        <v>5902</v>
      </c>
      <c r="M3810" s="6">
        <v>21</v>
      </c>
      <c r="N3810" s="6">
        <v>7</v>
      </c>
      <c r="P3810" s="6">
        <v>1</v>
      </c>
      <c r="Q3810" s="16" t="str">
        <f>IF($B3810=2014,$P3810,"")</f>
        <v/>
      </c>
      <c r="R3810" s="16" t="str">
        <f>IF($B3810=2015,$P3810,"")</f>
        <v/>
      </c>
      <c r="S3810" s="16" t="str">
        <f>IF($B3810=2016,$P3810,"")</f>
        <v/>
      </c>
      <c r="T3810" s="16" t="str">
        <f>IF($B3810=2017,$P3810,"")</f>
        <v/>
      </c>
      <c r="U3810" s="16">
        <f>IF($B3810=2018,$P3810,"")</f>
        <v>1</v>
      </c>
      <c r="V3810" s="16" t="str">
        <f>IF($B3810=2019,$P3810,"")</f>
        <v/>
      </c>
      <c r="W3810" s="16" t="str">
        <f>IF($B3810=2020,$P3810,"")</f>
        <v/>
      </c>
      <c r="X3810" s="6" t="str">
        <f>IF($B3810=2021,$P3810,"")</f>
        <v/>
      </c>
      <c r="Y3810" s="6" t="str">
        <f>IF($B3810=2022,$P3810,"")</f>
        <v/>
      </c>
      <c r="Z3810" s="6" t="str">
        <f>IF($B3810=2023,$P3810,"")</f>
        <v/>
      </c>
      <c r="AA3810" s="6" t="str">
        <f>IF($B3810=2024,$P3810,"")</f>
        <v/>
      </c>
      <c r="AB3810" s="16" t="str">
        <f>IF($B3810=2025,$P3810,"")</f>
        <v/>
      </c>
    </row>
    <row r="3811" spans="1:28" x14ac:dyDescent="0.25">
      <c r="A3811" s="3">
        <v>1395</v>
      </c>
      <c r="B3811" s="3">
        <v>2018</v>
      </c>
      <c r="C3811" s="3" t="s">
        <v>1650</v>
      </c>
      <c r="D3811" s="4">
        <f>DATE(B3811,N3811,M3811)</f>
        <v>43306</v>
      </c>
      <c r="E3811" s="5">
        <v>2342</v>
      </c>
      <c r="F3811" s="6" t="s">
        <v>14</v>
      </c>
      <c r="G3811" s="6" t="s">
        <v>27</v>
      </c>
      <c r="I3811" s="1" t="s">
        <v>2630</v>
      </c>
      <c r="J3811" s="8" t="s">
        <v>2646</v>
      </c>
      <c r="K3811" s="6" t="s">
        <v>1070</v>
      </c>
      <c r="L3811" s="6">
        <v>5902</v>
      </c>
      <c r="M3811" s="6">
        <v>25</v>
      </c>
      <c r="N3811" s="6">
        <v>7</v>
      </c>
      <c r="O3811" s="6" t="s">
        <v>81</v>
      </c>
      <c r="P3811" s="6">
        <v>1</v>
      </c>
      <c r="Q3811" s="16" t="str">
        <f>IF($B3811=2014,$P3811,"")</f>
        <v/>
      </c>
      <c r="R3811" s="16" t="str">
        <f>IF($B3811=2015,$P3811,"")</f>
        <v/>
      </c>
      <c r="S3811" s="16" t="str">
        <f>IF($B3811=2016,$P3811,"")</f>
        <v/>
      </c>
      <c r="T3811" s="16" t="str">
        <f>IF($B3811=2017,$P3811,"")</f>
        <v/>
      </c>
      <c r="U3811" s="16">
        <f>IF($B3811=2018,$P3811,"")</f>
        <v>1</v>
      </c>
      <c r="V3811" s="16" t="str">
        <f>IF($B3811=2019,$P3811,"")</f>
        <v/>
      </c>
      <c r="W3811" s="16" t="str">
        <f>IF($B3811=2020,$P3811,"")</f>
        <v/>
      </c>
      <c r="X3811" s="6" t="str">
        <f>IF($B3811=2021,$P3811,"")</f>
        <v/>
      </c>
      <c r="Y3811" s="6" t="str">
        <f>IF($B3811=2022,$P3811,"")</f>
        <v/>
      </c>
      <c r="Z3811" s="6" t="str">
        <f>IF($B3811=2023,$P3811,"")</f>
        <v/>
      </c>
      <c r="AA3811" s="6" t="str">
        <f>IF($B3811=2024,$P3811,"")</f>
        <v/>
      </c>
      <c r="AB3811" s="16" t="str">
        <f>IF($B3811=2025,$P3811,"")</f>
        <v/>
      </c>
    </row>
    <row r="3812" spans="1:28" x14ac:dyDescent="0.25">
      <c r="A3812" s="3">
        <v>1395</v>
      </c>
      <c r="B3812" s="3">
        <v>2018</v>
      </c>
      <c r="C3812" s="3" t="s">
        <v>99</v>
      </c>
      <c r="D3812" s="4">
        <f>DATE(B3812,N3812,M3812)</f>
        <v>43324</v>
      </c>
      <c r="E3812" s="5">
        <v>100</v>
      </c>
      <c r="F3812" s="6" t="s">
        <v>14</v>
      </c>
      <c r="G3812" s="6" t="s">
        <v>27</v>
      </c>
      <c r="H3812" s="12"/>
      <c r="I3812" s="1" t="s">
        <v>2630</v>
      </c>
      <c r="J3812" s="8" t="s">
        <v>2647</v>
      </c>
      <c r="K3812" s="6" t="s">
        <v>34</v>
      </c>
      <c r="L3812" s="6">
        <v>5903</v>
      </c>
      <c r="M3812" s="6">
        <v>12</v>
      </c>
      <c r="N3812" s="6">
        <v>8</v>
      </c>
      <c r="O3812" s="6" t="s">
        <v>35</v>
      </c>
      <c r="P3812" s="6">
        <v>1</v>
      </c>
      <c r="Q3812" s="16" t="str">
        <f>IF($B3812=2014,$P3812,"")</f>
        <v/>
      </c>
      <c r="R3812" s="16" t="str">
        <f>IF($B3812=2015,$P3812,"")</f>
        <v/>
      </c>
      <c r="S3812" s="16" t="str">
        <f>IF($B3812=2016,$P3812,"")</f>
        <v/>
      </c>
      <c r="T3812" s="16" t="str">
        <f>IF($B3812=2017,$P3812,"")</f>
        <v/>
      </c>
      <c r="U3812" s="16">
        <f>IF($B3812=2018,$P3812,"")</f>
        <v>1</v>
      </c>
      <c r="V3812" s="16" t="str">
        <f>IF($B3812=2019,$P3812,"")</f>
        <v/>
      </c>
      <c r="W3812" s="16" t="str">
        <f>IF($B3812=2020,$P3812,"")</f>
        <v/>
      </c>
      <c r="X3812" s="6" t="str">
        <f>IF($B3812=2021,$P3812,"")</f>
        <v/>
      </c>
      <c r="Y3812" s="6" t="str">
        <f>IF($B3812=2022,$P3812,"")</f>
        <v/>
      </c>
      <c r="Z3812" s="6" t="str">
        <f>IF($B3812=2023,$P3812,"")</f>
        <v/>
      </c>
      <c r="AA3812" s="6" t="str">
        <f>IF($B3812=2024,$P3812,"")</f>
        <v/>
      </c>
      <c r="AB3812" s="16" t="str">
        <f>IF($B3812=2025,$P3812,"")</f>
        <v/>
      </c>
    </row>
    <row r="3813" spans="1:28" x14ac:dyDescent="0.25">
      <c r="A3813" s="3">
        <v>1395</v>
      </c>
      <c r="B3813" s="3">
        <v>2018</v>
      </c>
      <c r="C3813" s="3" t="s">
        <v>115</v>
      </c>
      <c r="D3813" s="4">
        <f>DATE(B3813,N3813,M3813)</f>
        <v>43350</v>
      </c>
      <c r="E3813" s="5">
        <v>2000</v>
      </c>
      <c r="F3813" s="6" t="s">
        <v>14</v>
      </c>
      <c r="G3813" s="6" t="s">
        <v>27</v>
      </c>
      <c r="I3813" s="1" t="s">
        <v>2630</v>
      </c>
      <c r="J3813" s="8" t="s">
        <v>2648</v>
      </c>
      <c r="K3813" s="6" t="s">
        <v>85</v>
      </c>
      <c r="L3813" s="6">
        <v>5904</v>
      </c>
      <c r="M3813" s="6">
        <v>7</v>
      </c>
      <c r="N3813" s="6">
        <v>9</v>
      </c>
      <c r="O3813" s="6" t="s">
        <v>679</v>
      </c>
      <c r="P3813" s="6">
        <v>1</v>
      </c>
      <c r="Q3813" s="16" t="str">
        <f>IF($B3813=2014,$P3813,"")</f>
        <v/>
      </c>
      <c r="R3813" s="16" t="str">
        <f>IF($B3813=2015,$P3813,"")</f>
        <v/>
      </c>
      <c r="S3813" s="16" t="str">
        <f>IF($B3813=2016,$P3813,"")</f>
        <v/>
      </c>
      <c r="T3813" s="16" t="str">
        <f>IF($B3813=2017,$P3813,"")</f>
        <v/>
      </c>
      <c r="U3813" s="16">
        <f>IF($B3813=2018,$P3813,"")</f>
        <v>1</v>
      </c>
      <c r="V3813" s="16" t="str">
        <f>IF($B3813=2019,$P3813,"")</f>
        <v/>
      </c>
      <c r="W3813" s="16" t="str">
        <f>IF($B3813=2020,$P3813,"")</f>
        <v/>
      </c>
      <c r="X3813" s="6" t="str">
        <f>IF($B3813=2021,$P3813,"")</f>
        <v/>
      </c>
      <c r="Y3813" s="6" t="str">
        <f>IF($B3813=2022,$P3813,"")</f>
        <v/>
      </c>
      <c r="Z3813" s="6" t="str">
        <f>IF($B3813=2023,$P3813,"")</f>
        <v/>
      </c>
      <c r="AA3813" s="6" t="str">
        <f>IF($B3813=2024,$P3813,"")</f>
        <v/>
      </c>
      <c r="AB3813" s="16" t="str">
        <f>IF($B3813=2025,$P3813,"")</f>
        <v/>
      </c>
    </row>
    <row r="3814" spans="1:28" x14ac:dyDescent="0.25">
      <c r="A3814" s="3">
        <v>1395</v>
      </c>
      <c r="B3814" s="3">
        <v>2018</v>
      </c>
      <c r="C3814" s="3" t="s">
        <v>718</v>
      </c>
      <c r="D3814" s="4">
        <f>DATE(B3814,N3814,M3814)</f>
        <v>43458</v>
      </c>
      <c r="E3814" s="5">
        <v>100</v>
      </c>
      <c r="F3814" s="6" t="s">
        <v>14</v>
      </c>
      <c r="G3814" s="6" t="s">
        <v>27</v>
      </c>
      <c r="I3814" s="1" t="s">
        <v>2630</v>
      </c>
      <c r="J3814" s="1" t="s">
        <v>2649</v>
      </c>
      <c r="K3814" s="6" t="s">
        <v>34</v>
      </c>
      <c r="L3814" s="6">
        <v>5912</v>
      </c>
      <c r="M3814" s="6">
        <v>24</v>
      </c>
      <c r="N3814" s="6">
        <v>12</v>
      </c>
      <c r="O3814" s="6" t="s">
        <v>35</v>
      </c>
      <c r="P3814" s="6">
        <v>1</v>
      </c>
      <c r="Q3814" s="16" t="str">
        <f>IF($B3814=2014,$P3814,"")</f>
        <v/>
      </c>
      <c r="R3814" s="16" t="str">
        <f>IF($B3814=2015,$P3814,"")</f>
        <v/>
      </c>
      <c r="S3814" s="16" t="str">
        <f>IF($B3814=2016,$P3814,"")</f>
        <v/>
      </c>
      <c r="T3814" s="16" t="str">
        <f>IF($B3814=2017,$P3814,"")</f>
        <v/>
      </c>
      <c r="U3814" s="16">
        <f>IF($B3814=2018,$P3814,"")</f>
        <v>1</v>
      </c>
      <c r="V3814" s="16" t="str">
        <f>IF($B3814=2019,$P3814,"")</f>
        <v/>
      </c>
      <c r="W3814" s="16" t="str">
        <f>IF($B3814=2020,$P3814,"")</f>
        <v/>
      </c>
      <c r="X3814" s="6" t="str">
        <f>IF($B3814=2021,$P3814,"")</f>
        <v/>
      </c>
      <c r="Y3814" s="6" t="str">
        <f>IF($B3814=2022,$P3814,"")</f>
        <v/>
      </c>
      <c r="Z3814" s="6" t="str">
        <f>IF($B3814=2023,$P3814,"")</f>
        <v/>
      </c>
      <c r="AA3814" s="6" t="str">
        <f>IF($B3814=2024,$P3814,"")</f>
        <v/>
      </c>
      <c r="AB3814" s="16" t="str">
        <f>IF($B3814=2025,$P3814,"")</f>
        <v/>
      </c>
    </row>
    <row r="3815" spans="1:28" x14ac:dyDescent="0.25">
      <c r="A3815" s="3">
        <v>1395</v>
      </c>
      <c r="B3815" s="3">
        <v>2019</v>
      </c>
      <c r="C3815" s="3" t="s">
        <v>1393</v>
      </c>
      <c r="D3815" s="4">
        <f>DATE(B3815,N3815,M3815)</f>
        <v>43479</v>
      </c>
      <c r="E3815" s="5">
        <v>1703</v>
      </c>
      <c r="F3815" s="6" t="s">
        <v>14</v>
      </c>
      <c r="G3815" s="6" t="s">
        <v>27</v>
      </c>
      <c r="I3815" s="1" t="s">
        <v>2630</v>
      </c>
      <c r="J3815" s="1" t="s">
        <v>2650</v>
      </c>
      <c r="K3815" s="6" t="s">
        <v>34</v>
      </c>
      <c r="L3815" s="6">
        <v>5914</v>
      </c>
      <c r="M3815" s="6">
        <v>14</v>
      </c>
      <c r="N3815" s="6">
        <v>1</v>
      </c>
      <c r="O3815" s="6" t="s">
        <v>35</v>
      </c>
      <c r="P3815" s="6">
        <v>1</v>
      </c>
      <c r="Q3815" s="16" t="str">
        <f>IF($B3815=2014,$P3815,"")</f>
        <v/>
      </c>
      <c r="R3815" s="16" t="str">
        <f>IF($B3815=2015,$P3815,"")</f>
        <v/>
      </c>
      <c r="S3815" s="16" t="str">
        <f>IF($B3815=2016,$P3815,"")</f>
        <v/>
      </c>
      <c r="T3815" s="16" t="str">
        <f>IF($B3815=2017,$P3815,"")</f>
        <v/>
      </c>
      <c r="U3815" s="16" t="str">
        <f>IF($B3815=2018,$P3815,"")</f>
        <v/>
      </c>
      <c r="V3815" s="16">
        <f>IF($B3815=2019,$P3815,"")</f>
        <v>1</v>
      </c>
      <c r="W3815" s="16" t="str">
        <f>IF($B3815=2020,$P3815,"")</f>
        <v/>
      </c>
      <c r="X3815" s="6" t="str">
        <f>IF($B3815=2021,$P3815,"")</f>
        <v/>
      </c>
      <c r="Y3815" s="6" t="str">
        <f>IF($B3815=2022,$P3815,"")</f>
        <v/>
      </c>
      <c r="Z3815" s="6" t="str">
        <f>IF($B3815=2023,$P3815,"")</f>
        <v/>
      </c>
      <c r="AA3815" s="6" t="str">
        <f>IF($B3815=2024,$P3815,"")</f>
        <v/>
      </c>
      <c r="AB3815" s="16" t="str">
        <f>IF($B3815=2025,$P3815,"")</f>
        <v/>
      </c>
    </row>
    <row r="3816" spans="1:28" x14ac:dyDescent="0.25">
      <c r="A3816" s="3">
        <v>1395</v>
      </c>
      <c r="B3816" s="3">
        <v>2019</v>
      </c>
      <c r="C3816" s="3" t="s">
        <v>2651</v>
      </c>
      <c r="D3816" s="4">
        <f>DATE(B3816,N3816,M3816)</f>
        <v>43602</v>
      </c>
      <c r="E3816" s="5">
        <v>2300</v>
      </c>
      <c r="F3816" s="6" t="s">
        <v>14</v>
      </c>
      <c r="G3816" s="6" t="s">
        <v>27</v>
      </c>
      <c r="I3816" s="1" t="s">
        <v>2630</v>
      </c>
      <c r="J3816" s="8" t="s">
        <v>2652</v>
      </c>
      <c r="K3816" s="6" t="s">
        <v>34</v>
      </c>
      <c r="L3816" s="6">
        <v>6001</v>
      </c>
      <c r="M3816" s="6">
        <v>17</v>
      </c>
      <c r="N3816" s="6">
        <v>5</v>
      </c>
      <c r="O3816" s="6" t="s">
        <v>35</v>
      </c>
      <c r="P3816" s="6">
        <v>1</v>
      </c>
      <c r="Q3816" s="16" t="str">
        <f>IF($B3816=2014,$P3816,"")</f>
        <v/>
      </c>
      <c r="R3816" s="16" t="str">
        <f>IF($B3816=2015,$P3816,"")</f>
        <v/>
      </c>
      <c r="S3816" s="16" t="str">
        <f>IF($B3816=2016,$P3816,"")</f>
        <v/>
      </c>
      <c r="T3816" s="16" t="str">
        <f>IF($B3816=2017,$P3816,"")</f>
        <v/>
      </c>
      <c r="U3816" s="16" t="str">
        <f>IF($B3816=2018,$P3816,"")</f>
        <v/>
      </c>
      <c r="V3816" s="16">
        <f>IF($B3816=2019,$P3816,"")</f>
        <v>1</v>
      </c>
      <c r="W3816" s="16" t="str">
        <f>IF($B3816=2020,$P3816,"")</f>
        <v/>
      </c>
      <c r="X3816" s="6" t="str">
        <f>IF($B3816=2021,$P3816,"")</f>
        <v/>
      </c>
      <c r="Y3816" s="6" t="str">
        <f>IF($B3816=2022,$P3816,"")</f>
        <v/>
      </c>
      <c r="Z3816" s="6" t="str">
        <f>IF($B3816=2023,$P3816,"")</f>
        <v/>
      </c>
      <c r="AA3816" s="6" t="str">
        <f>IF($B3816=2024,$P3816,"")</f>
        <v/>
      </c>
      <c r="AB3816" s="16" t="str">
        <f>IF($B3816=2025,$P3816,"")</f>
        <v/>
      </c>
    </row>
    <row r="3817" spans="1:28" x14ac:dyDescent="0.25">
      <c r="A3817" s="3">
        <v>1395</v>
      </c>
      <c r="B3817" s="3">
        <v>2019</v>
      </c>
      <c r="C3817" s="3" t="s">
        <v>1521</v>
      </c>
      <c r="D3817" s="4">
        <f>DATE(B3817,N3817,M3817)</f>
        <v>43624</v>
      </c>
      <c r="E3817" s="5">
        <v>2</v>
      </c>
      <c r="F3817" s="6" t="s">
        <v>14</v>
      </c>
      <c r="G3817" s="6" t="s">
        <v>27</v>
      </c>
      <c r="I3817" s="1" t="s">
        <v>2630</v>
      </c>
      <c r="J3817" s="8" t="s">
        <v>2653</v>
      </c>
      <c r="K3817" s="6" t="s">
        <v>22</v>
      </c>
      <c r="L3817" s="6">
        <v>6001</v>
      </c>
      <c r="M3817" s="6">
        <v>8</v>
      </c>
      <c r="N3817" s="6">
        <v>6</v>
      </c>
      <c r="P3817" s="6">
        <v>1</v>
      </c>
      <c r="Q3817" s="16" t="str">
        <f>IF($B3817=2014,$P3817,"")</f>
        <v/>
      </c>
      <c r="R3817" s="16" t="str">
        <f>IF($B3817=2015,$P3817,"")</f>
        <v/>
      </c>
      <c r="S3817" s="16" t="str">
        <f>IF($B3817=2016,$P3817,"")</f>
        <v/>
      </c>
      <c r="T3817" s="16" t="str">
        <f>IF($B3817=2017,$P3817,"")</f>
        <v/>
      </c>
      <c r="U3817" s="16" t="str">
        <f>IF($B3817=2018,$P3817,"")</f>
        <v/>
      </c>
      <c r="V3817" s="16">
        <f>IF($B3817=2019,$P3817,"")</f>
        <v>1</v>
      </c>
      <c r="W3817" s="16" t="str">
        <f>IF($B3817=2020,$P3817,"")</f>
        <v/>
      </c>
      <c r="X3817" s="6" t="str">
        <f>IF($B3817=2021,$P3817,"")</f>
        <v/>
      </c>
      <c r="Y3817" s="6" t="str">
        <f>IF($B3817=2022,$P3817,"")</f>
        <v/>
      </c>
      <c r="Z3817" s="6" t="str">
        <f>IF($B3817=2023,$P3817,"")</f>
        <v/>
      </c>
      <c r="AA3817" s="6" t="str">
        <f>IF($B3817=2024,$P3817,"")</f>
        <v/>
      </c>
      <c r="AB3817" s="16" t="str">
        <f>IF($B3817=2025,$P3817,"")</f>
        <v/>
      </c>
    </row>
    <row r="3818" spans="1:28" x14ac:dyDescent="0.25">
      <c r="A3818" s="3">
        <v>1395</v>
      </c>
      <c r="B3818" s="3">
        <v>2019</v>
      </c>
      <c r="C3818" s="3" t="s">
        <v>76</v>
      </c>
      <c r="D3818" s="4">
        <f>DATE(B3818,N3818,M3818)</f>
        <v>43666</v>
      </c>
      <c r="E3818" s="5">
        <v>2</v>
      </c>
      <c r="F3818" s="6" t="s">
        <v>14</v>
      </c>
      <c r="G3818" s="6" t="s">
        <v>27</v>
      </c>
      <c r="I3818" s="1" t="s">
        <v>2630</v>
      </c>
      <c r="J3818" s="8" t="s">
        <v>2654</v>
      </c>
      <c r="K3818" s="6" t="s">
        <v>22</v>
      </c>
      <c r="L3818" s="6">
        <v>6003</v>
      </c>
      <c r="M3818" s="6">
        <v>20</v>
      </c>
      <c r="N3818" s="6">
        <v>7</v>
      </c>
      <c r="P3818" s="6">
        <v>1</v>
      </c>
      <c r="Q3818" s="16" t="str">
        <f>IF($B3818=2014,$P3818,"")</f>
        <v/>
      </c>
      <c r="R3818" s="16" t="str">
        <f>IF($B3818=2015,$P3818,"")</f>
        <v/>
      </c>
      <c r="S3818" s="16" t="str">
        <f>IF($B3818=2016,$P3818,"")</f>
        <v/>
      </c>
      <c r="T3818" s="16" t="str">
        <f>IF($B3818=2017,$P3818,"")</f>
        <v/>
      </c>
      <c r="U3818" s="16" t="str">
        <f>IF($B3818=2018,$P3818,"")</f>
        <v/>
      </c>
      <c r="V3818" s="16">
        <f>IF($B3818=2019,$P3818,"")</f>
        <v>1</v>
      </c>
      <c r="W3818" s="16" t="str">
        <f>IF($B3818=2020,$P3818,"")</f>
        <v/>
      </c>
      <c r="X3818" s="6" t="str">
        <f>IF($B3818=2021,$P3818,"")</f>
        <v/>
      </c>
      <c r="Y3818" s="6" t="str">
        <f>IF($B3818=2022,$P3818,"")</f>
        <v/>
      </c>
      <c r="Z3818" s="6" t="str">
        <f>IF($B3818=2023,$P3818,"")</f>
        <v/>
      </c>
      <c r="AA3818" s="6" t="str">
        <f>IF($B3818=2024,$P3818,"")</f>
        <v/>
      </c>
      <c r="AB3818" s="16" t="str">
        <f>IF($B3818=2025,$P3818,"")</f>
        <v/>
      </c>
    </row>
    <row r="3819" spans="1:28" x14ac:dyDescent="0.25">
      <c r="A3819" s="3">
        <v>1395</v>
      </c>
      <c r="B3819" s="3">
        <v>2019</v>
      </c>
      <c r="C3819" s="3" t="s">
        <v>99</v>
      </c>
      <c r="D3819" s="4">
        <f>DATE(B3819,N3819,M3819)</f>
        <v>43689</v>
      </c>
      <c r="E3819" s="5">
        <v>1900</v>
      </c>
      <c r="F3819" s="6" t="s">
        <v>14</v>
      </c>
      <c r="G3819" s="6" t="s">
        <v>27</v>
      </c>
      <c r="I3819" s="1" t="s">
        <v>2630</v>
      </c>
      <c r="J3819" s="8" t="s">
        <v>2655</v>
      </c>
      <c r="K3819" s="6" t="s">
        <v>34</v>
      </c>
      <c r="L3819" s="6">
        <v>6003</v>
      </c>
      <c r="M3819" s="6">
        <v>12</v>
      </c>
      <c r="N3819" s="6">
        <v>8</v>
      </c>
      <c r="O3819" s="6" t="s">
        <v>35</v>
      </c>
      <c r="P3819" s="6">
        <v>1</v>
      </c>
      <c r="Q3819" s="16" t="str">
        <f>IF($B3819=2014,$P3819,"")</f>
        <v/>
      </c>
      <c r="R3819" s="16" t="str">
        <f>IF($B3819=2015,$P3819,"")</f>
        <v/>
      </c>
      <c r="S3819" s="16" t="str">
        <f>IF($B3819=2016,$P3819,"")</f>
        <v/>
      </c>
      <c r="T3819" s="16" t="str">
        <f>IF($B3819=2017,$P3819,"")</f>
        <v/>
      </c>
      <c r="U3819" s="16" t="str">
        <f>IF($B3819=2018,$P3819,"")</f>
        <v/>
      </c>
      <c r="V3819" s="16">
        <f>IF($B3819=2019,$P3819,"")</f>
        <v>1</v>
      </c>
      <c r="W3819" s="16" t="str">
        <f>IF($B3819=2020,$P3819,"")</f>
        <v/>
      </c>
      <c r="X3819" s="6" t="str">
        <f>IF($B3819=2021,$P3819,"")</f>
        <v/>
      </c>
      <c r="Y3819" s="6" t="str">
        <f>IF($B3819=2022,$P3819,"")</f>
        <v/>
      </c>
      <c r="Z3819" s="6" t="str">
        <f>IF($B3819=2023,$P3819,"")</f>
        <v/>
      </c>
      <c r="AA3819" s="6" t="str">
        <f>IF($B3819=2024,$P3819,"")</f>
        <v/>
      </c>
      <c r="AB3819" s="16" t="str">
        <f>IF($B3819=2025,$P3819,"")</f>
        <v/>
      </c>
    </row>
    <row r="3820" spans="1:28" x14ac:dyDescent="0.25">
      <c r="A3820" s="3">
        <v>1395</v>
      </c>
      <c r="B3820" s="3">
        <v>2019</v>
      </c>
      <c r="C3820" s="3" t="s">
        <v>254</v>
      </c>
      <c r="D3820" s="4">
        <f>DATE(B3820,N3820,M3820)</f>
        <v>43761</v>
      </c>
      <c r="E3820" s="5">
        <v>2035</v>
      </c>
      <c r="F3820" s="6" t="s">
        <v>14</v>
      </c>
      <c r="G3820" s="6" t="s">
        <v>27</v>
      </c>
      <c r="I3820" s="1" t="s">
        <v>2630</v>
      </c>
      <c r="J3820" s="8" t="s">
        <v>2656</v>
      </c>
      <c r="K3820" s="6" t="s">
        <v>180</v>
      </c>
      <c r="L3820" s="6">
        <v>6008</v>
      </c>
      <c r="M3820" s="6">
        <v>23</v>
      </c>
      <c r="N3820" s="6">
        <v>10</v>
      </c>
      <c r="P3820" s="6">
        <v>1</v>
      </c>
      <c r="Q3820" s="16" t="str">
        <f>IF($B3820=2014,$P3820,"")</f>
        <v/>
      </c>
      <c r="R3820" s="16" t="str">
        <f>IF($B3820=2015,$P3820,"")</f>
        <v/>
      </c>
      <c r="S3820" s="16" t="str">
        <f>IF($B3820=2016,$P3820,"")</f>
        <v/>
      </c>
      <c r="T3820" s="16" t="str">
        <f>IF($B3820=2017,$P3820,"")</f>
        <v/>
      </c>
      <c r="U3820" s="16" t="str">
        <f>IF($B3820=2018,$P3820,"")</f>
        <v/>
      </c>
      <c r="V3820" s="16">
        <f>IF($B3820=2019,$P3820,"")</f>
        <v>1</v>
      </c>
      <c r="W3820" s="16" t="str">
        <f>IF($B3820=2020,$P3820,"")</f>
        <v/>
      </c>
      <c r="X3820" s="6" t="str">
        <f>IF($B3820=2021,$P3820,"")</f>
        <v/>
      </c>
      <c r="Y3820" s="6" t="str">
        <f>IF($B3820=2022,$P3820,"")</f>
        <v/>
      </c>
      <c r="Z3820" s="6" t="str">
        <f>IF($B3820=2023,$P3820,"")</f>
        <v/>
      </c>
      <c r="AA3820" s="6" t="str">
        <f>IF($B3820=2024,$P3820,"")</f>
        <v/>
      </c>
      <c r="AB3820" s="16" t="str">
        <f>IF($B3820=2025,$P3820,"")</f>
        <v/>
      </c>
    </row>
    <row r="3821" spans="1:28" x14ac:dyDescent="0.25">
      <c r="A3821" s="3">
        <v>1395</v>
      </c>
      <c r="B3821" s="3">
        <v>2019</v>
      </c>
      <c r="C3821" s="3" t="s">
        <v>721</v>
      </c>
      <c r="D3821" s="4">
        <f>DATE(B3821,N3821,M3821)</f>
        <v>43789</v>
      </c>
      <c r="E3821" s="5">
        <v>1758</v>
      </c>
      <c r="F3821" s="6" t="s">
        <v>14</v>
      </c>
      <c r="G3821" s="6" t="s">
        <v>27</v>
      </c>
      <c r="I3821" s="1" t="s">
        <v>2630</v>
      </c>
      <c r="J3821" s="8" t="s">
        <v>2657</v>
      </c>
      <c r="K3821" s="6" t="s">
        <v>864</v>
      </c>
      <c r="L3821" s="6">
        <v>6010</v>
      </c>
      <c r="M3821" s="6">
        <v>20</v>
      </c>
      <c r="N3821" s="6">
        <v>11</v>
      </c>
      <c r="P3821" s="6">
        <v>1</v>
      </c>
      <c r="Q3821" s="16" t="str">
        <f>IF($B3821=2014,$P3821,"")</f>
        <v/>
      </c>
      <c r="R3821" s="16" t="str">
        <f>IF($B3821=2015,$P3821,"")</f>
        <v/>
      </c>
      <c r="S3821" s="16" t="str">
        <f>IF($B3821=2016,$P3821,"")</f>
        <v/>
      </c>
      <c r="T3821" s="16" t="str">
        <f>IF($B3821=2017,$P3821,"")</f>
        <v/>
      </c>
      <c r="U3821" s="16" t="str">
        <f>IF($B3821=2018,$P3821,"")</f>
        <v/>
      </c>
      <c r="V3821" s="16">
        <f>IF($B3821=2019,$P3821,"")</f>
        <v>1</v>
      </c>
      <c r="W3821" s="16" t="str">
        <f>IF($B3821=2020,$P3821,"")</f>
        <v/>
      </c>
      <c r="X3821" s="6" t="str">
        <f>IF($B3821=2021,$P3821,"")</f>
        <v/>
      </c>
      <c r="Y3821" s="6" t="str">
        <f>IF($B3821=2022,$P3821,"")</f>
        <v/>
      </c>
      <c r="Z3821" s="6" t="str">
        <f>IF($B3821=2023,$P3821,"")</f>
        <v/>
      </c>
      <c r="AA3821" s="6" t="str">
        <f>IF($B3821=2024,$P3821,"")</f>
        <v/>
      </c>
      <c r="AB3821" s="16" t="str">
        <f>IF($B3821=2025,$P3821,"")</f>
        <v/>
      </c>
    </row>
    <row r="3822" spans="1:28" x14ac:dyDescent="0.25">
      <c r="A3822" s="3">
        <v>1395</v>
      </c>
      <c r="B3822" s="3">
        <v>2019</v>
      </c>
      <c r="C3822" s="3" t="s">
        <v>187</v>
      </c>
      <c r="D3822" s="4">
        <f>DATE(B3822,N3822,M3822)</f>
        <v>43827</v>
      </c>
      <c r="E3822" s="5">
        <v>1600</v>
      </c>
      <c r="F3822" s="6" t="s">
        <v>14</v>
      </c>
      <c r="G3822" s="6" t="s">
        <v>27</v>
      </c>
      <c r="I3822" s="1" t="s">
        <v>2630</v>
      </c>
      <c r="J3822" s="1" t="s">
        <v>439</v>
      </c>
      <c r="K3822" s="6" t="s">
        <v>34</v>
      </c>
      <c r="L3822" s="6">
        <v>6013</v>
      </c>
      <c r="M3822" s="6">
        <v>28</v>
      </c>
      <c r="N3822" s="6">
        <v>12</v>
      </c>
      <c r="O3822" s="6" t="s">
        <v>35</v>
      </c>
      <c r="P3822" s="6">
        <v>1</v>
      </c>
      <c r="Q3822" s="16" t="str">
        <f>IF($B3822=2014,$P3822,"")</f>
        <v/>
      </c>
      <c r="R3822" s="16" t="str">
        <f>IF($B3822=2015,$P3822,"")</f>
        <v/>
      </c>
      <c r="S3822" s="16" t="str">
        <f>IF($B3822=2016,$P3822,"")</f>
        <v/>
      </c>
      <c r="T3822" s="16" t="str">
        <f>IF($B3822=2017,$P3822,"")</f>
        <v/>
      </c>
      <c r="U3822" s="16" t="str">
        <f>IF($B3822=2018,$P3822,"")</f>
        <v/>
      </c>
      <c r="V3822" s="16">
        <f>IF($B3822=2019,$P3822,"")</f>
        <v>1</v>
      </c>
      <c r="W3822" s="16" t="str">
        <f>IF($B3822=2020,$P3822,"")</f>
        <v/>
      </c>
      <c r="X3822" s="6" t="str">
        <f>IF($B3822=2021,$P3822,"")</f>
        <v/>
      </c>
      <c r="Y3822" s="6" t="str">
        <f>IF($B3822=2022,$P3822,"")</f>
        <v/>
      </c>
      <c r="Z3822" s="6" t="str">
        <f>IF($B3822=2023,$P3822,"")</f>
        <v/>
      </c>
      <c r="AA3822" s="6" t="str">
        <f>IF($B3822=2024,$P3822,"")</f>
        <v/>
      </c>
      <c r="AB3822" s="16" t="str">
        <f>IF($B3822=2025,$P3822,"")</f>
        <v/>
      </c>
    </row>
    <row r="3823" spans="1:28" x14ac:dyDescent="0.25">
      <c r="A3823" s="3">
        <v>1395</v>
      </c>
      <c r="B3823" s="3">
        <v>2020</v>
      </c>
      <c r="C3823" s="3" t="s">
        <v>1393</v>
      </c>
      <c r="D3823" s="4">
        <f>DATE(B3823,N3823,M3823)</f>
        <v>43844</v>
      </c>
      <c r="E3823" s="5">
        <v>700</v>
      </c>
      <c r="F3823" s="6" t="s">
        <v>14</v>
      </c>
      <c r="G3823" s="6" t="s">
        <v>27</v>
      </c>
      <c r="I3823" s="1" t="s">
        <v>2630</v>
      </c>
      <c r="J3823" s="1" t="s">
        <v>2658</v>
      </c>
      <c r="K3823" s="6" t="s">
        <v>34</v>
      </c>
      <c r="L3823" s="6">
        <v>6014</v>
      </c>
      <c r="M3823" s="6">
        <v>14</v>
      </c>
      <c r="N3823" s="6">
        <v>1</v>
      </c>
      <c r="O3823" s="6" t="s">
        <v>35</v>
      </c>
      <c r="P3823" s="6">
        <v>1</v>
      </c>
      <c r="Q3823" s="16" t="str">
        <f>IF($B3823=2014,$P3823,"")</f>
        <v/>
      </c>
      <c r="R3823" s="16" t="str">
        <f>IF($B3823=2015,$P3823,"")</f>
        <v/>
      </c>
      <c r="S3823" s="16" t="str">
        <f>IF($B3823=2016,$P3823,"")</f>
        <v/>
      </c>
      <c r="T3823" s="16" t="str">
        <f>IF($B3823=2017,$P3823,"")</f>
        <v/>
      </c>
      <c r="U3823" s="16" t="str">
        <f>IF($B3823=2018,$P3823,"")</f>
        <v/>
      </c>
      <c r="V3823" s="16" t="str">
        <f>IF($B3823=2019,$P3823,"")</f>
        <v/>
      </c>
      <c r="W3823" s="16">
        <f>IF($B3823=2020,$P3823,"")</f>
        <v>1</v>
      </c>
      <c r="X3823" s="6" t="str">
        <f>IF($B3823=2021,$P3823,"")</f>
        <v/>
      </c>
      <c r="Y3823" s="6" t="str">
        <f>IF($B3823=2022,$P3823,"")</f>
        <v/>
      </c>
      <c r="Z3823" s="6" t="str">
        <f>IF($B3823=2023,$P3823,"")</f>
        <v/>
      </c>
      <c r="AA3823" s="6" t="str">
        <f>IF($B3823=2024,$P3823,"")</f>
        <v/>
      </c>
      <c r="AB3823" s="16" t="str">
        <f>IF($B3823=2025,$P3823,"")</f>
        <v/>
      </c>
    </row>
    <row r="3824" spans="1:28" x14ac:dyDescent="0.25">
      <c r="A3824" s="3">
        <v>1395</v>
      </c>
      <c r="B3824" s="3">
        <v>2020</v>
      </c>
      <c r="C3824" s="3" t="s">
        <v>2659</v>
      </c>
      <c r="D3824" s="4">
        <f>DATE(B3824,N3824,M3824)</f>
        <v>43890</v>
      </c>
      <c r="E3824" s="5">
        <v>524</v>
      </c>
      <c r="F3824" s="6" t="s">
        <v>14</v>
      </c>
      <c r="G3824" s="6" t="s">
        <v>27</v>
      </c>
      <c r="I3824" s="1" t="s">
        <v>2630</v>
      </c>
      <c r="J3824" s="1" t="s">
        <v>2660</v>
      </c>
      <c r="K3824" s="6" t="s">
        <v>732</v>
      </c>
      <c r="L3824" s="6">
        <v>6017</v>
      </c>
      <c r="M3824" s="6">
        <v>29</v>
      </c>
      <c r="N3824" s="6">
        <v>2</v>
      </c>
      <c r="P3824" s="6">
        <v>1</v>
      </c>
      <c r="Q3824" s="16" t="str">
        <f>IF($B3824=2014,$P3824,"")</f>
        <v/>
      </c>
      <c r="R3824" s="16" t="str">
        <f>IF($B3824=2015,$P3824,"")</f>
        <v/>
      </c>
      <c r="S3824" s="16" t="str">
        <f>IF($B3824=2016,$P3824,"")</f>
        <v/>
      </c>
      <c r="T3824" s="16" t="str">
        <f>IF($B3824=2017,$P3824,"")</f>
        <v/>
      </c>
      <c r="U3824" s="16" t="str">
        <f>IF($B3824=2018,$P3824,"")</f>
        <v/>
      </c>
      <c r="V3824" s="16" t="str">
        <f>IF($B3824=2019,$P3824,"")</f>
        <v/>
      </c>
      <c r="W3824" s="16">
        <f>IF($B3824=2020,$P3824,"")</f>
        <v>1</v>
      </c>
      <c r="X3824" s="6" t="str">
        <f>IF($B3824=2021,$P3824,"")</f>
        <v/>
      </c>
      <c r="Y3824" s="6" t="str">
        <f>IF($B3824=2022,$P3824,"")</f>
        <v/>
      </c>
      <c r="Z3824" s="6" t="str">
        <f>IF($B3824=2023,$P3824,"")</f>
        <v/>
      </c>
      <c r="AA3824" s="6" t="str">
        <f>IF($B3824=2024,$P3824,"")</f>
        <v/>
      </c>
      <c r="AB3824" s="16" t="str">
        <f>IF($B3824=2025,$P3824,"")</f>
        <v/>
      </c>
    </row>
    <row r="3825" spans="1:28" x14ac:dyDescent="0.25">
      <c r="A3825" s="3">
        <v>1395</v>
      </c>
      <c r="B3825" s="3">
        <v>2020</v>
      </c>
      <c r="C3825" s="3" t="s">
        <v>1894</v>
      </c>
      <c r="D3825" s="4">
        <f>DATE(B3825,N3825,M3825)</f>
        <v>43925</v>
      </c>
      <c r="E3825" s="5">
        <v>2300</v>
      </c>
      <c r="F3825" s="6" t="s">
        <v>14</v>
      </c>
      <c r="G3825" s="6" t="s">
        <v>27</v>
      </c>
      <c r="I3825" s="1" t="s">
        <v>2630</v>
      </c>
      <c r="J3825" s="1" t="s">
        <v>439</v>
      </c>
      <c r="K3825" s="6" t="s">
        <v>34</v>
      </c>
      <c r="L3825" s="6">
        <v>6019</v>
      </c>
      <c r="M3825" s="6">
        <v>4</v>
      </c>
      <c r="N3825" s="6">
        <v>4</v>
      </c>
      <c r="O3825" s="6" t="s">
        <v>35</v>
      </c>
      <c r="P3825" s="6">
        <v>1</v>
      </c>
      <c r="Q3825" s="16" t="str">
        <f>IF($B3825=2014,$P3825,"")</f>
        <v/>
      </c>
      <c r="R3825" s="16" t="str">
        <f>IF($B3825=2015,$P3825,"")</f>
        <v/>
      </c>
      <c r="S3825" s="16" t="str">
        <f>IF($B3825=2016,$P3825,"")</f>
        <v/>
      </c>
      <c r="T3825" s="16" t="str">
        <f>IF($B3825=2017,$P3825,"")</f>
        <v/>
      </c>
      <c r="U3825" s="16" t="str">
        <f>IF($B3825=2018,$P3825,"")</f>
        <v/>
      </c>
      <c r="V3825" s="16" t="str">
        <f>IF($B3825=2019,$P3825,"")</f>
        <v/>
      </c>
      <c r="W3825" s="16">
        <f>IF($B3825=2020,$P3825,"")</f>
        <v>1</v>
      </c>
      <c r="X3825" s="6" t="str">
        <f>IF($B3825=2021,$P3825,"")</f>
        <v/>
      </c>
      <c r="Y3825" s="6" t="str">
        <f>IF($B3825=2022,$P3825,"")</f>
        <v/>
      </c>
      <c r="Z3825" s="6" t="str">
        <f>IF($B3825=2023,$P3825,"")</f>
        <v/>
      </c>
      <c r="AA3825" s="6" t="str">
        <f>IF($B3825=2024,$P3825,"")</f>
        <v/>
      </c>
      <c r="AB3825" s="16" t="str">
        <f>IF($B3825=2025,$P3825,"")</f>
        <v/>
      </c>
    </row>
    <row r="3826" spans="1:28" ht="36" x14ac:dyDescent="0.25">
      <c r="A3826" s="3">
        <v>1395</v>
      </c>
      <c r="B3826" s="3">
        <v>2020</v>
      </c>
      <c r="C3826" s="3" t="s">
        <v>1342</v>
      </c>
      <c r="D3826" s="4">
        <f>DATE(B3826,N3826,M3826)</f>
        <v>43952</v>
      </c>
      <c r="E3826" s="5">
        <v>2300</v>
      </c>
      <c r="F3826" s="6" t="s">
        <v>14</v>
      </c>
      <c r="G3826" s="6" t="s">
        <v>27</v>
      </c>
      <c r="I3826" s="1" t="s">
        <v>2630</v>
      </c>
      <c r="J3826" s="1" t="s">
        <v>2661</v>
      </c>
      <c r="K3826" s="6" t="s">
        <v>22</v>
      </c>
      <c r="L3826" s="6">
        <v>60191</v>
      </c>
      <c r="M3826" s="6">
        <v>1</v>
      </c>
      <c r="N3826" s="6">
        <v>5</v>
      </c>
      <c r="P3826" s="6">
        <v>1</v>
      </c>
      <c r="Q3826" s="16" t="str">
        <f>IF($B3826=2014,$P3826,"")</f>
        <v/>
      </c>
      <c r="R3826" s="16" t="str">
        <f>IF($B3826=2015,$P3826,"")</f>
        <v/>
      </c>
      <c r="S3826" s="16" t="str">
        <f>IF($B3826=2016,$P3826,"")</f>
        <v/>
      </c>
      <c r="T3826" s="16" t="str">
        <f>IF($B3826=2017,$P3826,"")</f>
        <v/>
      </c>
      <c r="U3826" s="16" t="str">
        <f>IF($B3826=2018,$P3826,"")</f>
        <v/>
      </c>
      <c r="V3826" s="16" t="str">
        <f>IF($B3826=2019,$P3826,"")</f>
        <v/>
      </c>
      <c r="W3826" s="16">
        <f>IF($B3826=2020,$P3826,"")</f>
        <v>1</v>
      </c>
      <c r="X3826" s="6" t="str">
        <f>IF($B3826=2021,$P3826,"")</f>
        <v/>
      </c>
      <c r="Y3826" s="6" t="str">
        <f>IF($B3826=2022,$P3826,"")</f>
        <v/>
      </c>
      <c r="Z3826" s="6" t="str">
        <f>IF($B3826=2023,$P3826,"")</f>
        <v/>
      </c>
      <c r="AA3826" s="6" t="str">
        <f>IF($B3826=2024,$P3826,"")</f>
        <v/>
      </c>
      <c r="AB3826" s="16" t="str">
        <f>IF($B3826=2025,$P3826,"")</f>
        <v/>
      </c>
    </row>
    <row r="3827" spans="1:28" x14ac:dyDescent="0.25">
      <c r="A3827" s="3">
        <v>1395</v>
      </c>
      <c r="B3827" s="3">
        <v>2020</v>
      </c>
      <c r="C3827" s="3" t="s">
        <v>105</v>
      </c>
      <c r="D3827" s="4">
        <f>DATE(B3827,N3827,M3827)</f>
        <v>44010</v>
      </c>
      <c r="E3827" s="5">
        <v>2300</v>
      </c>
      <c r="F3827" s="6" t="s">
        <v>14</v>
      </c>
      <c r="G3827" s="6" t="s">
        <v>27</v>
      </c>
      <c r="I3827" s="1" t="s">
        <v>2630</v>
      </c>
      <c r="J3827" s="1" t="s">
        <v>621</v>
      </c>
      <c r="K3827" s="6" t="s">
        <v>22</v>
      </c>
      <c r="L3827" s="6">
        <v>6102</v>
      </c>
      <c r="M3827" s="6">
        <v>28</v>
      </c>
      <c r="N3827" s="6">
        <v>6</v>
      </c>
      <c r="P3827" s="6">
        <v>1</v>
      </c>
      <c r="Q3827" s="16" t="str">
        <f>IF($B3827=2014,$P3827,"")</f>
        <v/>
      </c>
      <c r="R3827" s="16" t="str">
        <f>IF($B3827=2015,$P3827,"")</f>
        <v/>
      </c>
      <c r="S3827" s="16" t="str">
        <f>IF($B3827=2016,$P3827,"")</f>
        <v/>
      </c>
      <c r="T3827" s="16" t="str">
        <f>IF($B3827=2017,$P3827,"")</f>
        <v/>
      </c>
      <c r="U3827" s="16" t="str">
        <f>IF($B3827=2018,$P3827,"")</f>
        <v/>
      </c>
      <c r="V3827" s="16" t="str">
        <f>IF($B3827=2019,$P3827,"")</f>
        <v/>
      </c>
      <c r="W3827" s="16">
        <f>IF($B3827=2020,$P3827,"")</f>
        <v>1</v>
      </c>
      <c r="X3827" s="6" t="str">
        <f>IF($B3827=2021,$P3827,"")</f>
        <v/>
      </c>
      <c r="Y3827" s="6" t="str">
        <f>IF($B3827=2022,$P3827,"")</f>
        <v/>
      </c>
      <c r="Z3827" s="6" t="str">
        <f>IF($B3827=2023,$P3827,"")</f>
        <v/>
      </c>
      <c r="AA3827" s="6" t="str">
        <f>IF($B3827=2024,$P3827,"")</f>
        <v/>
      </c>
      <c r="AB3827" s="16" t="str">
        <f>IF($B3827=2025,$P3827,"")</f>
        <v/>
      </c>
    </row>
    <row r="3828" spans="1:28" x14ac:dyDescent="0.25">
      <c r="A3828" s="3">
        <v>1395</v>
      </c>
      <c r="B3828" s="3">
        <v>2020</v>
      </c>
      <c r="C3828" s="3" t="s">
        <v>258</v>
      </c>
      <c r="D3828" s="4">
        <f>DATE(B3828,N3828,M3828)</f>
        <v>44133</v>
      </c>
      <c r="E3828" s="5">
        <v>2200</v>
      </c>
      <c r="F3828" s="7" t="s">
        <v>14</v>
      </c>
      <c r="G3828" s="6" t="s">
        <v>27</v>
      </c>
      <c r="I3828" s="1" t="s">
        <v>2630</v>
      </c>
      <c r="J3828" s="1" t="s">
        <v>438</v>
      </c>
      <c r="K3828" s="6" t="s">
        <v>34</v>
      </c>
      <c r="L3828" s="6">
        <v>6108</v>
      </c>
      <c r="M3828" s="6">
        <v>29</v>
      </c>
      <c r="N3828" s="6">
        <v>10</v>
      </c>
      <c r="O3828" s="6" t="s">
        <v>35</v>
      </c>
      <c r="P3828" s="6">
        <v>1</v>
      </c>
      <c r="Q3828" s="16" t="str">
        <f>IF($B3828=2014,$P3828,"")</f>
        <v/>
      </c>
      <c r="R3828" s="16" t="str">
        <f>IF($B3828=2015,$P3828,"")</f>
        <v/>
      </c>
      <c r="S3828" s="16" t="str">
        <f>IF($B3828=2016,$P3828,"")</f>
        <v/>
      </c>
      <c r="T3828" s="16" t="str">
        <f>IF($B3828=2017,$P3828,"")</f>
        <v/>
      </c>
      <c r="U3828" s="16" t="str">
        <f>IF($B3828=2018,$P3828,"")</f>
        <v/>
      </c>
      <c r="V3828" s="16" t="str">
        <f>IF($B3828=2019,$P3828,"")</f>
        <v/>
      </c>
      <c r="W3828" s="16">
        <f>IF($B3828=2020,$P3828,"")</f>
        <v>1</v>
      </c>
      <c r="X3828" s="6" t="str">
        <f>IF($B3828=2021,$P3828,"")</f>
        <v/>
      </c>
      <c r="Y3828" s="6" t="str">
        <f>IF($B3828=2022,$P3828,"")</f>
        <v/>
      </c>
      <c r="Z3828" s="6" t="str">
        <f>IF($B3828=2023,$P3828,"")</f>
        <v/>
      </c>
      <c r="AA3828" s="6" t="str">
        <f>IF($B3828=2024,$P3828,"")</f>
        <v/>
      </c>
      <c r="AB3828" s="16" t="str">
        <f>IF($B3828=2025,$P3828,"")</f>
        <v/>
      </c>
    </row>
    <row r="3829" spans="1:28" x14ac:dyDescent="0.25">
      <c r="A3829" s="3">
        <v>1395</v>
      </c>
      <c r="B3829" s="3">
        <v>2021</v>
      </c>
      <c r="C3829" s="3" t="s">
        <v>176</v>
      </c>
      <c r="D3829" s="4">
        <f>DATE(B3829,N3829,M3829)</f>
        <v>44209</v>
      </c>
      <c r="E3829" s="5">
        <v>2358</v>
      </c>
      <c r="F3829" s="7" t="s">
        <v>14</v>
      </c>
      <c r="G3829" s="6" t="s">
        <v>27</v>
      </c>
      <c r="I3829" s="1" t="s">
        <v>2630</v>
      </c>
      <c r="J3829" s="1" t="s">
        <v>439</v>
      </c>
      <c r="K3829" s="6" t="s">
        <v>34</v>
      </c>
      <c r="L3829" s="6">
        <v>6114</v>
      </c>
      <c r="M3829" s="6">
        <v>13</v>
      </c>
      <c r="N3829" s="6">
        <v>1</v>
      </c>
      <c r="O3829" s="6" t="s">
        <v>35</v>
      </c>
      <c r="P3829" s="6">
        <v>1</v>
      </c>
      <c r="Q3829" s="16" t="str">
        <f>IF($B3829=2014,$P3829,"")</f>
        <v/>
      </c>
      <c r="R3829" s="16" t="str">
        <f>IF($B3829=2015,$P3829,"")</f>
        <v/>
      </c>
      <c r="S3829" s="16" t="str">
        <f>IF($B3829=2016,$P3829,"")</f>
        <v/>
      </c>
      <c r="T3829" s="16" t="str">
        <f>IF($B3829=2017,$P3829,"")</f>
        <v/>
      </c>
      <c r="U3829" s="16" t="str">
        <f>IF($B3829=2018,$P3829,"")</f>
        <v/>
      </c>
      <c r="V3829" s="16" t="str">
        <f>IF($B3829=2019,$P3829,"")</f>
        <v/>
      </c>
      <c r="W3829" s="16" t="str">
        <f>IF($B3829=2020,$P3829,"")</f>
        <v/>
      </c>
      <c r="X3829" s="6">
        <f>IF($B3829=2021,$P3829,"")</f>
        <v>1</v>
      </c>
      <c r="Y3829" s="6" t="str">
        <f>IF($B3829=2022,$P3829,"")</f>
        <v/>
      </c>
      <c r="Z3829" s="6" t="str">
        <f>IF($B3829=2023,$P3829,"")</f>
        <v/>
      </c>
      <c r="AA3829" s="6" t="str">
        <f>IF($B3829=2024,$P3829,"")</f>
        <v/>
      </c>
      <c r="AB3829" s="16" t="str">
        <f>IF($B3829=2025,$P3829,"")</f>
        <v/>
      </c>
    </row>
    <row r="3830" spans="1:28" x14ac:dyDescent="0.25">
      <c r="A3830" s="3">
        <v>1395</v>
      </c>
      <c r="B3830" s="3">
        <v>2021</v>
      </c>
      <c r="C3830" s="3" t="s">
        <v>649</v>
      </c>
      <c r="D3830" s="4">
        <f>DATE(B3830,N3830,M3830)</f>
        <v>44253</v>
      </c>
      <c r="E3830" s="5">
        <v>2000</v>
      </c>
      <c r="F3830" s="7" t="s">
        <v>14</v>
      </c>
      <c r="G3830" s="7" t="s">
        <v>27</v>
      </c>
      <c r="H3830" s="7"/>
      <c r="I3830" s="1" t="s">
        <v>2630</v>
      </c>
      <c r="J3830" s="1" t="s">
        <v>439</v>
      </c>
      <c r="K3830" s="6" t="s">
        <v>34</v>
      </c>
      <c r="L3830" s="6">
        <v>6117</v>
      </c>
      <c r="M3830" s="6">
        <v>26</v>
      </c>
      <c r="N3830" s="6">
        <v>2</v>
      </c>
      <c r="O3830" s="6" t="s">
        <v>35</v>
      </c>
      <c r="P3830" s="6">
        <v>1</v>
      </c>
      <c r="Q3830" s="16" t="str">
        <f>IF($B3830=2014,$P3830,"")</f>
        <v/>
      </c>
      <c r="R3830" s="16" t="str">
        <f>IF($B3830=2015,$P3830,"")</f>
        <v/>
      </c>
      <c r="S3830" s="16" t="str">
        <f>IF($B3830=2016,$P3830,"")</f>
        <v/>
      </c>
      <c r="T3830" s="16" t="str">
        <f>IF($B3830=2017,$P3830,"")</f>
        <v/>
      </c>
      <c r="U3830" s="16" t="str">
        <f>IF($B3830=2018,$P3830,"")</f>
        <v/>
      </c>
      <c r="V3830" s="16" t="str">
        <f>IF($B3830=2019,$P3830,"")</f>
        <v/>
      </c>
      <c r="W3830" s="16" t="str">
        <f>IF($B3830=2020,$P3830,"")</f>
        <v/>
      </c>
      <c r="X3830" s="6">
        <f>IF($B3830=2021,$P3830,"")</f>
        <v>1</v>
      </c>
      <c r="Y3830" s="6" t="str">
        <f>IF($B3830=2022,$P3830,"")</f>
        <v/>
      </c>
      <c r="Z3830" s="6" t="str">
        <f>IF($B3830=2023,$P3830,"")</f>
        <v/>
      </c>
      <c r="AA3830" s="6" t="str">
        <f>IF($B3830=2024,$P3830,"")</f>
        <v/>
      </c>
      <c r="AB3830" s="16" t="str">
        <f>IF($B3830=2025,$P3830,"")</f>
        <v/>
      </c>
    </row>
    <row r="3831" spans="1:28" x14ac:dyDescent="0.25">
      <c r="A3831" s="3">
        <v>1395</v>
      </c>
      <c r="B3831" s="3">
        <v>2021</v>
      </c>
      <c r="C3831" s="3" t="s">
        <v>1401</v>
      </c>
      <c r="D3831" s="4">
        <f>DATE(B3831,N3831,M3831)</f>
        <v>44295</v>
      </c>
      <c r="E3831" s="5">
        <v>358</v>
      </c>
      <c r="F3831" s="6" t="s">
        <v>14</v>
      </c>
      <c r="G3831" s="6" t="s">
        <v>27</v>
      </c>
      <c r="I3831" s="1" t="s">
        <v>2630</v>
      </c>
      <c r="J3831" s="1" t="s">
        <v>439</v>
      </c>
      <c r="K3831" s="6" t="s">
        <v>34</v>
      </c>
      <c r="L3831" s="6">
        <v>6120</v>
      </c>
      <c r="M3831" s="6">
        <v>9</v>
      </c>
      <c r="N3831" s="6">
        <v>4</v>
      </c>
      <c r="O3831" s="6" t="s">
        <v>35</v>
      </c>
      <c r="P3831" s="6">
        <v>1</v>
      </c>
      <c r="Q3831" s="16" t="str">
        <f>IF($B3831=2014,$P3831,"")</f>
        <v/>
      </c>
      <c r="R3831" s="16" t="str">
        <f>IF($B3831=2015,$P3831,"")</f>
        <v/>
      </c>
      <c r="S3831" s="16" t="str">
        <f>IF($B3831=2016,$P3831,"")</f>
        <v/>
      </c>
      <c r="T3831" s="16" t="str">
        <f>IF($B3831=2017,$P3831,"")</f>
        <v/>
      </c>
      <c r="U3831" s="16" t="str">
        <f>IF($B3831=2018,$P3831,"")</f>
        <v/>
      </c>
      <c r="V3831" s="16" t="str">
        <f>IF($B3831=2019,$P3831,"")</f>
        <v/>
      </c>
      <c r="W3831" s="16" t="str">
        <f>IF($B3831=2020,$P3831,"")</f>
        <v/>
      </c>
      <c r="X3831" s="6">
        <f>IF($B3831=2021,$P3831,"")</f>
        <v>1</v>
      </c>
      <c r="Y3831" s="6" t="str">
        <f>IF($B3831=2022,$P3831,"")</f>
        <v/>
      </c>
      <c r="Z3831" s="6" t="str">
        <f>IF($B3831=2023,$P3831,"")</f>
        <v/>
      </c>
      <c r="AA3831" s="6" t="str">
        <f>IF($B3831=2024,$P3831,"")</f>
        <v/>
      </c>
      <c r="AB3831" s="16" t="str">
        <f>IF($B3831=2025,$P3831,"")</f>
        <v/>
      </c>
    </row>
    <row r="3832" spans="1:28" ht="24" x14ac:dyDescent="0.25">
      <c r="A3832" s="3">
        <v>1395</v>
      </c>
      <c r="B3832" s="3">
        <v>2021</v>
      </c>
      <c r="C3832" s="3" t="s">
        <v>957</v>
      </c>
      <c r="D3832" s="4">
        <v>44394</v>
      </c>
      <c r="E3832" s="5">
        <v>5</v>
      </c>
      <c r="F3832" s="6" t="s">
        <v>14</v>
      </c>
      <c r="G3832" s="6" t="s">
        <v>27</v>
      </c>
      <c r="I3832" s="1" t="s">
        <v>2630</v>
      </c>
      <c r="J3832" s="1" t="s">
        <v>3788</v>
      </c>
      <c r="K3832" s="6" t="s">
        <v>22</v>
      </c>
      <c r="L3832" s="6">
        <v>6202</v>
      </c>
      <c r="M3832" s="6">
        <v>17</v>
      </c>
      <c r="N3832" s="6">
        <v>7</v>
      </c>
      <c r="P3832" s="6">
        <v>1</v>
      </c>
      <c r="Q3832" s="16" t="str">
        <f>IF($B3832=2014,$P3832,"")</f>
        <v/>
      </c>
      <c r="R3832" s="16" t="str">
        <f>IF($B3832=2015,$P3832,"")</f>
        <v/>
      </c>
      <c r="S3832" s="16" t="str">
        <f>IF($B3832=2016,$P3832,"")</f>
        <v/>
      </c>
      <c r="T3832" s="16" t="str">
        <f>IF($B3832=2017,$P3832,"")</f>
        <v/>
      </c>
      <c r="U3832" s="16" t="str">
        <f>IF($B3832=2018,$P3832,"")</f>
        <v/>
      </c>
      <c r="V3832" s="16" t="str">
        <f>IF($B3832=2019,$P3832,"")</f>
        <v/>
      </c>
      <c r="W3832" s="16" t="str">
        <f>IF($B3832=2020,$P3832,"")</f>
        <v/>
      </c>
      <c r="X3832" s="6">
        <f>IF($B3832=2021,$P3832,"")</f>
        <v>1</v>
      </c>
      <c r="Y3832" s="6" t="str">
        <f>IF($B3832=2022,$P3832,"")</f>
        <v/>
      </c>
      <c r="Z3832" s="6" t="str">
        <f>IF($B3832=2023,$P3832,"")</f>
        <v/>
      </c>
      <c r="AA3832" s="6" t="str">
        <f>IF($B3832=2024,$P3832,"")</f>
        <v/>
      </c>
      <c r="AB3832" s="16" t="str">
        <f>IF($B3832=2025,$P3832,"")</f>
        <v/>
      </c>
    </row>
    <row r="3833" spans="1:28" x14ac:dyDescent="0.25">
      <c r="A3833" s="3">
        <v>1395</v>
      </c>
      <c r="B3833" s="3">
        <v>2021</v>
      </c>
      <c r="C3833" s="3" t="s">
        <v>40</v>
      </c>
      <c r="D3833" s="4">
        <v>44405</v>
      </c>
      <c r="E3833" s="5">
        <v>2300</v>
      </c>
      <c r="F3833" s="6" t="s">
        <v>14</v>
      </c>
      <c r="G3833" s="6" t="s">
        <v>27</v>
      </c>
      <c r="I3833" s="1" t="s">
        <v>2630</v>
      </c>
      <c r="J3833" s="1" t="s">
        <v>3789</v>
      </c>
      <c r="K3833" s="6" t="s">
        <v>34</v>
      </c>
      <c r="L3833" s="6">
        <v>6203</v>
      </c>
      <c r="M3833" s="6">
        <v>28</v>
      </c>
      <c r="N3833" s="6">
        <v>7</v>
      </c>
      <c r="O3833" s="6" t="s">
        <v>35</v>
      </c>
      <c r="P3833" s="6">
        <v>1</v>
      </c>
      <c r="Q3833" s="16" t="str">
        <f>IF($B3833=2014,$P3833,"")</f>
        <v/>
      </c>
      <c r="R3833" s="16" t="str">
        <f>IF($B3833=2015,$P3833,"")</f>
        <v/>
      </c>
      <c r="S3833" s="16" t="str">
        <f>IF($B3833=2016,$P3833,"")</f>
        <v/>
      </c>
      <c r="T3833" s="16" t="str">
        <f>IF($B3833=2017,$P3833,"")</f>
        <v/>
      </c>
      <c r="U3833" s="16" t="str">
        <f>IF($B3833=2018,$P3833,"")</f>
        <v/>
      </c>
      <c r="V3833" s="16" t="str">
        <f>IF($B3833=2019,$P3833,"")</f>
        <v/>
      </c>
      <c r="W3833" s="16" t="str">
        <f>IF($B3833=2020,$P3833,"")</f>
        <v/>
      </c>
      <c r="X3833" s="6">
        <f>IF($B3833=2021,$P3833,"")</f>
        <v>1</v>
      </c>
      <c r="Y3833" s="6" t="str">
        <f>IF($B3833=2022,$P3833,"")</f>
        <v/>
      </c>
      <c r="Z3833" s="6" t="str">
        <f>IF($B3833=2023,$P3833,"")</f>
        <v/>
      </c>
      <c r="AA3833" s="6" t="str">
        <f>IF($B3833=2024,$P3833,"")</f>
        <v/>
      </c>
      <c r="AB3833" s="16" t="str">
        <f>IF($B3833=2025,$P3833,"")</f>
        <v/>
      </c>
    </row>
    <row r="3834" spans="1:28" x14ac:dyDescent="0.25">
      <c r="A3834" s="3">
        <v>1395</v>
      </c>
      <c r="B3834" s="3">
        <v>2021</v>
      </c>
      <c r="C3834" s="3" t="s">
        <v>498</v>
      </c>
      <c r="D3834" s="4">
        <v>44496</v>
      </c>
      <c r="E3834" s="5">
        <v>200</v>
      </c>
      <c r="F3834" s="6" t="s">
        <v>14</v>
      </c>
      <c r="G3834" s="6" t="s">
        <v>27</v>
      </c>
      <c r="I3834" s="1" t="s">
        <v>2630</v>
      </c>
      <c r="J3834" s="1" t="s">
        <v>439</v>
      </c>
      <c r="K3834" s="6" t="s">
        <v>34</v>
      </c>
      <c r="L3834" s="6">
        <v>6208</v>
      </c>
      <c r="M3834" s="6">
        <v>27</v>
      </c>
      <c r="N3834" s="6">
        <v>10</v>
      </c>
      <c r="O3834" s="6" t="s">
        <v>35</v>
      </c>
      <c r="P3834" s="6">
        <v>1</v>
      </c>
      <c r="Q3834" s="16" t="str">
        <f>IF($B3834=2014,$P3834,"")</f>
        <v/>
      </c>
      <c r="R3834" s="16" t="str">
        <f>IF($B3834=2015,$P3834,"")</f>
        <v/>
      </c>
      <c r="S3834" s="16" t="str">
        <f>IF($B3834=2016,$P3834,"")</f>
        <v/>
      </c>
      <c r="T3834" s="16" t="str">
        <f>IF($B3834=2017,$P3834,"")</f>
        <v/>
      </c>
      <c r="U3834" s="16" t="str">
        <f>IF($B3834=2018,$P3834,"")</f>
        <v/>
      </c>
      <c r="V3834" s="16" t="str">
        <f>IF($B3834=2019,$P3834,"")</f>
        <v/>
      </c>
      <c r="W3834" s="16" t="str">
        <f>IF($B3834=2020,$P3834,"")</f>
        <v/>
      </c>
      <c r="X3834" s="6">
        <f>IF($B3834=2021,$P3834,"")</f>
        <v>1</v>
      </c>
      <c r="Y3834" s="6" t="str">
        <f>IF($B3834=2022,$P3834,"")</f>
        <v/>
      </c>
      <c r="Z3834" s="6" t="str">
        <f>IF($B3834=2023,$P3834,"")</f>
        <v/>
      </c>
      <c r="AA3834" s="6" t="str">
        <f>IF($B3834=2024,$P3834,"")</f>
        <v/>
      </c>
      <c r="AB3834" s="16" t="str">
        <f>IF($B3834=2025,$P3834,"")</f>
        <v/>
      </c>
    </row>
    <row r="3835" spans="1:28" x14ac:dyDescent="0.25">
      <c r="A3835" s="3">
        <v>1395</v>
      </c>
      <c r="B3835" s="3">
        <v>2021</v>
      </c>
      <c r="C3835" s="3" t="s">
        <v>849</v>
      </c>
      <c r="D3835" s="4">
        <v>44525</v>
      </c>
      <c r="E3835" s="5">
        <v>1625</v>
      </c>
      <c r="F3835" s="7" t="s">
        <v>14</v>
      </c>
      <c r="G3835" s="7" t="s">
        <v>27</v>
      </c>
      <c r="H3835" s="7"/>
      <c r="I3835" s="1" t="s">
        <v>2630</v>
      </c>
      <c r="J3835" s="1" t="s">
        <v>3790</v>
      </c>
      <c r="K3835" s="6" t="s">
        <v>34</v>
      </c>
      <c r="L3835" s="6">
        <v>6210</v>
      </c>
      <c r="M3835" s="6">
        <v>25</v>
      </c>
      <c r="N3835" s="6">
        <v>11</v>
      </c>
      <c r="O3835" s="6" t="s">
        <v>35</v>
      </c>
      <c r="P3835" s="6">
        <v>1</v>
      </c>
      <c r="Q3835" s="16" t="str">
        <f>IF($B3835=2014,$P3835,"")</f>
        <v/>
      </c>
      <c r="R3835" s="16" t="str">
        <f>IF($B3835=2015,$P3835,"")</f>
        <v/>
      </c>
      <c r="S3835" s="16" t="str">
        <f>IF($B3835=2016,$P3835,"")</f>
        <v/>
      </c>
      <c r="T3835" s="16" t="str">
        <f>IF($B3835=2017,$P3835,"")</f>
        <v/>
      </c>
      <c r="U3835" s="16" t="str">
        <f>IF($B3835=2018,$P3835,"")</f>
        <v/>
      </c>
      <c r="V3835" s="16" t="str">
        <f>IF($B3835=2019,$P3835,"")</f>
        <v/>
      </c>
      <c r="W3835" s="16" t="str">
        <f>IF($B3835=2020,$P3835,"")</f>
        <v/>
      </c>
      <c r="X3835" s="6">
        <f>IF($B3835=2021,$P3835,"")</f>
        <v>1</v>
      </c>
      <c r="Y3835" s="6" t="str">
        <f>IF($B3835=2022,$P3835,"")</f>
        <v/>
      </c>
      <c r="Z3835" s="6" t="str">
        <f>IF($B3835=2023,$P3835,"")</f>
        <v/>
      </c>
      <c r="AA3835" s="6" t="str">
        <f>IF($B3835=2024,$P3835,"")</f>
        <v/>
      </c>
      <c r="AB3835" s="16" t="str">
        <f>IF($B3835=2025,$P3835,"")</f>
        <v/>
      </c>
    </row>
    <row r="3836" spans="1:28" x14ac:dyDescent="0.25">
      <c r="A3836" s="3">
        <v>1395</v>
      </c>
      <c r="B3836" s="3">
        <v>2022</v>
      </c>
      <c r="C3836" s="3" t="s">
        <v>898</v>
      </c>
      <c r="D3836" s="4">
        <f>DATE(B3836,N3836,M3836)</f>
        <v>44684</v>
      </c>
      <c r="E3836" s="5">
        <v>302</v>
      </c>
      <c r="F3836" s="6" t="s">
        <v>14</v>
      </c>
      <c r="G3836" s="6" t="s">
        <v>27</v>
      </c>
      <c r="I3836" s="1" t="s">
        <v>2630</v>
      </c>
      <c r="J3836" s="1" t="s">
        <v>4024</v>
      </c>
      <c r="K3836" s="6" t="s">
        <v>842</v>
      </c>
      <c r="L3836" s="6">
        <v>6301</v>
      </c>
      <c r="M3836" s="6">
        <v>3</v>
      </c>
      <c r="N3836" s="6">
        <v>5</v>
      </c>
      <c r="O3836" s="6" t="s">
        <v>81</v>
      </c>
      <c r="P3836" s="6">
        <v>1</v>
      </c>
      <c r="Q3836" s="16" t="str">
        <f>IF($B3836=2014,$P3836,"")</f>
        <v/>
      </c>
      <c r="R3836" s="16" t="str">
        <f>IF($B3836=2015,$P3836,"")</f>
        <v/>
      </c>
      <c r="S3836" s="16" t="str">
        <f>IF($B3836=2016,$P3836,"")</f>
        <v/>
      </c>
      <c r="T3836" s="16" t="str">
        <f>IF($B3836=2017,$P3836,"")</f>
        <v/>
      </c>
      <c r="U3836" s="16" t="str">
        <f>IF($B3836=2018,$P3836,"")</f>
        <v/>
      </c>
      <c r="V3836" s="16" t="str">
        <f>IF($B3836=2019,$P3836,"")</f>
        <v/>
      </c>
      <c r="W3836" s="16" t="str">
        <f>IF($B3836=2020,$P3836,"")</f>
        <v/>
      </c>
      <c r="X3836" s="6" t="str">
        <f>IF($B3836=2021,$P3836,"")</f>
        <v/>
      </c>
      <c r="Y3836" s="6">
        <f>IF($B3836=2022,$P3836,"")</f>
        <v>1</v>
      </c>
      <c r="Z3836" s="6" t="str">
        <f>IF($B3836=2023,$P3836,"")</f>
        <v/>
      </c>
      <c r="AA3836" s="6" t="str">
        <f>IF($B3836=2024,$P3836,"")</f>
        <v/>
      </c>
      <c r="AB3836" s="16" t="str">
        <f>IF($B3836=2025,$P3836,"")</f>
        <v/>
      </c>
    </row>
    <row r="3837" spans="1:28" ht="24" x14ac:dyDescent="0.25">
      <c r="A3837" s="3">
        <v>1395</v>
      </c>
      <c r="B3837" s="3">
        <v>2022</v>
      </c>
      <c r="C3837" s="3" t="s">
        <v>957</v>
      </c>
      <c r="D3837" s="4">
        <f>DATE(B3837,N3837,M3837)</f>
        <v>44759</v>
      </c>
      <c r="E3837" s="5">
        <v>1959</v>
      </c>
      <c r="F3837" s="7" t="s">
        <v>14</v>
      </c>
      <c r="G3837" s="7" t="s">
        <v>27</v>
      </c>
      <c r="H3837" s="7"/>
      <c r="I3837" s="1" t="s">
        <v>2630</v>
      </c>
      <c r="J3837" s="1" t="s">
        <v>4169</v>
      </c>
      <c r="K3837" s="6" t="s">
        <v>842</v>
      </c>
      <c r="L3837" s="6">
        <v>6302</v>
      </c>
      <c r="M3837" s="6">
        <v>17</v>
      </c>
      <c r="N3837" s="6">
        <v>7</v>
      </c>
      <c r="O3837" s="6" t="s">
        <v>81</v>
      </c>
      <c r="P3837" s="6">
        <v>1</v>
      </c>
      <c r="Q3837" s="16" t="str">
        <f>IF($B3837=2014,$P3837,"")</f>
        <v/>
      </c>
      <c r="R3837" s="16" t="str">
        <f>IF($B3837=2015,$P3837,"")</f>
        <v/>
      </c>
      <c r="S3837" s="16" t="str">
        <f>IF($B3837=2016,$P3837,"")</f>
        <v/>
      </c>
      <c r="T3837" s="16" t="str">
        <f>IF($B3837=2017,$P3837,"")</f>
        <v/>
      </c>
      <c r="U3837" s="16" t="str">
        <f>IF($B3837=2018,$P3837,"")</f>
        <v/>
      </c>
      <c r="V3837" s="16" t="str">
        <f>IF($B3837=2019,$P3837,"")</f>
        <v/>
      </c>
      <c r="W3837" s="16" t="str">
        <f>IF($B3837=2020,$P3837,"")</f>
        <v/>
      </c>
      <c r="X3837" s="6" t="str">
        <f>IF($B3837=2021,$P3837,"")</f>
        <v/>
      </c>
      <c r="Y3837" s="6">
        <f>IF($B3837=2022,$P3837,"")</f>
        <v>1</v>
      </c>
      <c r="Z3837" s="6" t="str">
        <f>IF($B3837=2023,$P3837,"")</f>
        <v/>
      </c>
      <c r="AA3837" s="6" t="str">
        <f>IF($B3837=2024,$P3837,"")</f>
        <v/>
      </c>
      <c r="AB3837" s="16" t="str">
        <f>IF($B3837=2025,$P3837,"")</f>
        <v/>
      </c>
    </row>
    <row r="3838" spans="1:28" x14ac:dyDescent="0.25">
      <c r="A3838" s="3">
        <v>1395</v>
      </c>
      <c r="B3838" s="3">
        <v>2022</v>
      </c>
      <c r="C3838" s="3" t="s">
        <v>69</v>
      </c>
      <c r="D3838" s="4">
        <f>DATE(B3838,N3838,M3838)</f>
        <v>44775</v>
      </c>
      <c r="E3838" s="5">
        <v>101</v>
      </c>
      <c r="F3838" s="7" t="s">
        <v>14</v>
      </c>
      <c r="G3838" s="7" t="s">
        <v>27</v>
      </c>
      <c r="H3838" s="7"/>
      <c r="I3838" s="1" t="s">
        <v>2630</v>
      </c>
      <c r="J3838" s="1" t="s">
        <v>4170</v>
      </c>
      <c r="K3838" s="6" t="s">
        <v>22</v>
      </c>
      <c r="L3838" s="6">
        <v>6302</v>
      </c>
      <c r="M3838" s="6">
        <v>2</v>
      </c>
      <c r="N3838" s="6">
        <v>8</v>
      </c>
      <c r="P3838" s="6">
        <v>1</v>
      </c>
      <c r="Q3838" s="16" t="str">
        <f>IF($B3838=2014,$P3838,"")</f>
        <v/>
      </c>
      <c r="R3838" s="16" t="str">
        <f>IF($B3838=2015,$P3838,"")</f>
        <v/>
      </c>
      <c r="S3838" s="16" t="str">
        <f>IF($B3838=2016,$P3838,"")</f>
        <v/>
      </c>
      <c r="T3838" s="16" t="str">
        <f>IF($B3838=2017,$P3838,"")</f>
        <v/>
      </c>
      <c r="U3838" s="16" t="str">
        <f>IF($B3838=2018,$P3838,"")</f>
        <v/>
      </c>
      <c r="V3838" s="16" t="str">
        <f>IF($B3838=2019,$P3838,"")</f>
        <v/>
      </c>
      <c r="W3838" s="16" t="str">
        <f>IF($B3838=2020,$P3838,"")</f>
        <v/>
      </c>
      <c r="X3838" s="6" t="str">
        <f>IF($B3838=2021,$P3838,"")</f>
        <v/>
      </c>
      <c r="Y3838" s="6">
        <f>IF($B3838=2022,$P3838,"")</f>
        <v>1</v>
      </c>
      <c r="Z3838" s="6" t="str">
        <f>IF($B3838=2023,$P3838,"")</f>
        <v/>
      </c>
      <c r="AA3838" s="6" t="str">
        <f>IF($B3838=2024,$P3838,"")</f>
        <v/>
      </c>
      <c r="AB3838" s="16" t="str">
        <f>IF($B3838=2025,$P3838,"")</f>
        <v/>
      </c>
    </row>
    <row r="3839" spans="1:28" x14ac:dyDescent="0.25">
      <c r="A3839" s="3">
        <v>1395</v>
      </c>
      <c r="B3839" s="3">
        <v>2022</v>
      </c>
      <c r="C3839" s="3" t="s">
        <v>149</v>
      </c>
      <c r="D3839" s="4">
        <f>DATE(B3839,N3839,M3839)</f>
        <v>44807</v>
      </c>
      <c r="E3839" s="5">
        <v>2300</v>
      </c>
      <c r="F3839" s="6" t="s">
        <v>14</v>
      </c>
      <c r="G3839" s="6" t="s">
        <v>27</v>
      </c>
      <c r="I3839" s="1" t="s">
        <v>2630</v>
      </c>
      <c r="J3839" s="1" t="s">
        <v>4246</v>
      </c>
      <c r="K3839" s="6" t="s">
        <v>22</v>
      </c>
      <c r="L3839" s="6">
        <v>6304</v>
      </c>
      <c r="M3839" s="6">
        <v>3</v>
      </c>
      <c r="N3839" s="6">
        <v>9</v>
      </c>
      <c r="P3839" s="6">
        <v>1</v>
      </c>
      <c r="Q3839" s="16" t="str">
        <f>IF($B3839=2014,$P3839,"")</f>
        <v/>
      </c>
      <c r="R3839" s="16" t="str">
        <f>IF($B3839=2015,$P3839,"")</f>
        <v/>
      </c>
      <c r="S3839" s="16" t="str">
        <f>IF($B3839=2016,$P3839,"")</f>
        <v/>
      </c>
      <c r="T3839" s="16" t="str">
        <f>IF($B3839=2017,$P3839,"")</f>
        <v/>
      </c>
      <c r="U3839" s="16" t="str">
        <f>IF($B3839=2018,$P3839,"")</f>
        <v/>
      </c>
      <c r="V3839" s="16" t="str">
        <f>IF($B3839=2019,$P3839,"")</f>
        <v/>
      </c>
      <c r="W3839" s="16" t="str">
        <f>IF($B3839=2020,$P3839,"")</f>
        <v/>
      </c>
      <c r="X3839" s="6" t="str">
        <f>IF($B3839=2021,$P3839,"")</f>
        <v/>
      </c>
      <c r="Y3839" s="6">
        <f>IF($B3839=2022,$P3839,"")</f>
        <v>1</v>
      </c>
      <c r="Z3839" s="6" t="str">
        <f>IF($B3839=2023,$P3839,"")</f>
        <v/>
      </c>
      <c r="AA3839" s="6" t="str">
        <f>IF($B3839=2024,$P3839,"")</f>
        <v/>
      </c>
      <c r="AB3839" s="16" t="str">
        <f>IF($B3839=2025,$P3839,"")</f>
        <v/>
      </c>
    </row>
    <row r="3840" spans="1:28" x14ac:dyDescent="0.25">
      <c r="A3840" s="3">
        <v>1395</v>
      </c>
      <c r="B3840" s="3">
        <v>2022</v>
      </c>
      <c r="C3840" s="3" t="s">
        <v>278</v>
      </c>
      <c r="D3840" s="4">
        <f>DATE(B3840,N3840,M3840)</f>
        <v>44830</v>
      </c>
      <c r="E3840" s="5">
        <v>2050</v>
      </c>
      <c r="F3840" s="6" t="s">
        <v>14</v>
      </c>
      <c r="G3840" s="6" t="s">
        <v>27</v>
      </c>
      <c r="I3840" s="1" t="s">
        <v>2630</v>
      </c>
      <c r="J3840" s="8" t="s">
        <v>4322</v>
      </c>
      <c r="K3840" s="6" t="s">
        <v>842</v>
      </c>
      <c r="L3840" s="6">
        <v>6306</v>
      </c>
      <c r="M3840" s="6">
        <v>26</v>
      </c>
      <c r="N3840" s="6">
        <v>9</v>
      </c>
      <c r="O3840" s="6" t="s">
        <v>81</v>
      </c>
      <c r="P3840" s="6">
        <v>1</v>
      </c>
      <c r="Q3840" s="16" t="str">
        <f>IF($B3840=2014,$P3840,"")</f>
        <v/>
      </c>
      <c r="R3840" s="16" t="str">
        <f>IF($B3840=2015,$P3840,"")</f>
        <v/>
      </c>
      <c r="S3840" s="16" t="str">
        <f>IF($B3840=2016,$P3840,"")</f>
        <v/>
      </c>
      <c r="T3840" s="16" t="str">
        <f>IF($B3840=2017,$P3840,"")</f>
        <v/>
      </c>
      <c r="U3840" s="16" t="str">
        <f>IF($B3840=2018,$P3840,"")</f>
        <v/>
      </c>
      <c r="V3840" s="16" t="str">
        <f>IF($B3840=2019,$P3840,"")</f>
        <v/>
      </c>
      <c r="W3840" s="16" t="str">
        <f>IF($B3840=2020,$P3840,"")</f>
        <v/>
      </c>
      <c r="X3840" s="6" t="str">
        <f>IF($B3840=2021,$P3840,"")</f>
        <v/>
      </c>
      <c r="Y3840" s="6">
        <f>IF($B3840=2022,$P3840,"")</f>
        <v>1</v>
      </c>
      <c r="Z3840" s="6" t="str">
        <f>IF($B3840=2023,$P3840,"")</f>
        <v/>
      </c>
      <c r="AA3840" s="6" t="str">
        <f>IF($B3840=2024,$P3840,"")</f>
        <v/>
      </c>
      <c r="AB3840" s="16" t="str">
        <f>IF($B3840=2025,$P3840,"")</f>
        <v/>
      </c>
    </row>
    <row r="3841" spans="1:28" x14ac:dyDescent="0.25">
      <c r="A3841" s="3">
        <v>1395</v>
      </c>
      <c r="B3841" s="3">
        <v>2022</v>
      </c>
      <c r="C3841" s="3" t="s">
        <v>2567</v>
      </c>
      <c r="D3841" s="4">
        <f>DATE(B3841,N3841,M3841)</f>
        <v>44841</v>
      </c>
      <c r="E3841" s="5">
        <v>1705</v>
      </c>
      <c r="F3841" s="7" t="s">
        <v>14</v>
      </c>
      <c r="G3841" s="7" t="s">
        <v>27</v>
      </c>
      <c r="H3841" s="7"/>
      <c r="I3841" s="1" t="s">
        <v>2630</v>
      </c>
      <c r="J3841" s="1" t="s">
        <v>4362</v>
      </c>
      <c r="K3841" s="6" t="s">
        <v>34</v>
      </c>
      <c r="L3841" s="6">
        <v>6307</v>
      </c>
      <c r="M3841" s="6">
        <v>7</v>
      </c>
      <c r="N3841" s="6">
        <v>10</v>
      </c>
      <c r="O3841" s="6" t="s">
        <v>35</v>
      </c>
      <c r="P3841" s="6">
        <v>1</v>
      </c>
      <c r="Q3841" s="16" t="str">
        <f>IF($B3841=2014,$P3841,"")</f>
        <v/>
      </c>
      <c r="R3841" s="16" t="str">
        <f>IF($B3841=2015,$P3841,"")</f>
        <v/>
      </c>
      <c r="S3841" s="16" t="str">
        <f>IF($B3841=2016,$P3841,"")</f>
        <v/>
      </c>
      <c r="T3841" s="16" t="str">
        <f>IF($B3841=2017,$P3841,"")</f>
        <v/>
      </c>
      <c r="U3841" s="16" t="str">
        <f>IF($B3841=2018,$P3841,"")</f>
        <v/>
      </c>
      <c r="V3841" s="16" t="str">
        <f>IF($B3841=2019,$P3841,"")</f>
        <v/>
      </c>
      <c r="W3841" s="16" t="str">
        <f>IF($B3841=2020,$P3841,"")</f>
        <v/>
      </c>
      <c r="X3841" s="6" t="str">
        <f>IF($B3841=2021,$P3841,"")</f>
        <v/>
      </c>
      <c r="Y3841" s="6">
        <f>IF($B3841=2022,$P3841,"")</f>
        <v>1</v>
      </c>
      <c r="Z3841" s="6" t="str">
        <f>IF($B3841=2023,$P3841,"")</f>
        <v/>
      </c>
      <c r="AA3841" s="6" t="str">
        <f>IF($B3841=2024,$P3841,"")</f>
        <v/>
      </c>
      <c r="AB3841" s="16" t="str">
        <f>IF($B3841=2025,$P3841,"")</f>
        <v/>
      </c>
    </row>
    <row r="3842" spans="1:28" x14ac:dyDescent="0.25">
      <c r="A3842" s="3">
        <v>1395</v>
      </c>
      <c r="B3842" s="3">
        <v>2022</v>
      </c>
      <c r="C3842" s="3" t="s">
        <v>263</v>
      </c>
      <c r="D3842" s="4">
        <f>DATE(B3842,N3842,M3842)</f>
        <v>44855</v>
      </c>
      <c r="E3842" s="5">
        <v>2010</v>
      </c>
      <c r="F3842" s="7" t="s">
        <v>14</v>
      </c>
      <c r="G3842" s="7" t="s">
        <v>27</v>
      </c>
      <c r="H3842" s="7"/>
      <c r="I3842" s="1" t="s">
        <v>2630</v>
      </c>
      <c r="J3842" s="1" t="s">
        <v>4390</v>
      </c>
      <c r="K3842" s="6" t="s">
        <v>4349</v>
      </c>
      <c r="L3842" s="6">
        <v>6308</v>
      </c>
      <c r="M3842" s="6">
        <v>21</v>
      </c>
      <c r="N3842" s="6">
        <v>10</v>
      </c>
      <c r="P3842" s="6">
        <v>1</v>
      </c>
      <c r="Q3842" s="16" t="str">
        <f>IF($B3842=2014,$P3842,"")</f>
        <v/>
      </c>
      <c r="R3842" s="16" t="str">
        <f>IF($B3842=2015,$P3842,"")</f>
        <v/>
      </c>
      <c r="S3842" s="16" t="str">
        <f>IF($B3842=2016,$P3842,"")</f>
        <v/>
      </c>
      <c r="T3842" s="16" t="str">
        <f>IF($B3842=2017,$P3842,"")</f>
        <v/>
      </c>
      <c r="U3842" s="16" t="str">
        <f>IF($B3842=2018,$P3842,"")</f>
        <v/>
      </c>
      <c r="V3842" s="16" t="str">
        <f>IF($B3842=2019,$P3842,"")</f>
        <v/>
      </c>
      <c r="W3842" s="16" t="str">
        <f>IF($B3842=2020,$P3842,"")</f>
        <v/>
      </c>
      <c r="X3842" s="6" t="str">
        <f>IF($B3842=2021,$P3842,"")</f>
        <v/>
      </c>
      <c r="Y3842" s="6">
        <f>IF($B3842=2022,$P3842,"")</f>
        <v>1</v>
      </c>
      <c r="Z3842" s="6" t="str">
        <f>IF($B3842=2023,$P3842,"")</f>
        <v/>
      </c>
      <c r="AA3842" s="6" t="str">
        <f>IF($B3842=2024,$P3842,"")</f>
        <v/>
      </c>
      <c r="AB3842" s="16" t="str">
        <f>IF($B3842=2025,$P3842,"")</f>
        <v/>
      </c>
    </row>
    <row r="3843" spans="1:28" x14ac:dyDescent="0.25">
      <c r="A3843" s="3">
        <v>1395</v>
      </c>
      <c r="B3843" s="3">
        <v>2022</v>
      </c>
      <c r="C3843" s="3" t="s">
        <v>209</v>
      </c>
      <c r="D3843" s="4">
        <f>DATE(B3843,N3843,M3843)</f>
        <v>44894</v>
      </c>
      <c r="E3843" s="5">
        <v>1655</v>
      </c>
      <c r="F3843" s="7" t="s">
        <v>14</v>
      </c>
      <c r="G3843" s="7" t="s">
        <v>27</v>
      </c>
      <c r="H3843" s="7"/>
      <c r="I3843" s="1" t="s">
        <v>2630</v>
      </c>
      <c r="J3843" s="1" t="s">
        <v>4756</v>
      </c>
      <c r="K3843" s="6" t="s">
        <v>34</v>
      </c>
      <c r="L3843" s="6">
        <v>6311</v>
      </c>
      <c r="M3843" s="6">
        <v>29</v>
      </c>
      <c r="N3843" s="6">
        <v>11</v>
      </c>
      <c r="O3843" s="6" t="s">
        <v>35</v>
      </c>
      <c r="P3843" s="6">
        <v>1</v>
      </c>
      <c r="Q3843" s="16" t="str">
        <f>IF($B3843=2014,$P3843,"")</f>
        <v/>
      </c>
      <c r="R3843" s="16" t="str">
        <f>IF($B3843=2015,$P3843,"")</f>
        <v/>
      </c>
      <c r="S3843" s="16" t="str">
        <f>IF($B3843=2016,$P3843,"")</f>
        <v/>
      </c>
      <c r="T3843" s="16" t="str">
        <f>IF($B3843=2017,$P3843,"")</f>
        <v/>
      </c>
      <c r="U3843" s="16" t="str">
        <f>IF($B3843=2018,$P3843,"")</f>
        <v/>
      </c>
      <c r="V3843" s="16" t="str">
        <f>IF($B3843=2019,$P3843,"")</f>
        <v/>
      </c>
      <c r="W3843" s="16" t="str">
        <f>IF($B3843=2020,$P3843,"")</f>
        <v/>
      </c>
      <c r="X3843" s="6" t="str">
        <f>IF($B3843=2021,$P3843,"")</f>
        <v/>
      </c>
      <c r="Y3843" s="6">
        <f>IF($B3843=2022,$P3843,"")</f>
        <v>1</v>
      </c>
      <c r="Z3843" s="6" t="str">
        <f>IF($B3843=2023,$P3843,"")</f>
        <v/>
      </c>
      <c r="AA3843" s="6" t="str">
        <f>IF($B3843=2024,$P3843,"")</f>
        <v/>
      </c>
      <c r="AB3843" s="16" t="str">
        <f>IF($B3843=2025,$P3843,"")</f>
        <v/>
      </c>
    </row>
    <row r="3844" spans="1:28" x14ac:dyDescent="0.25">
      <c r="A3844" s="3">
        <v>1395</v>
      </c>
      <c r="B3844" s="3">
        <v>2023</v>
      </c>
      <c r="C3844" s="3" t="s">
        <v>677</v>
      </c>
      <c r="D3844" s="4">
        <f>DATE(B3844,N3844,M3844)</f>
        <v>44961</v>
      </c>
      <c r="E3844" s="5">
        <v>1708</v>
      </c>
      <c r="F3844" s="7" t="s">
        <v>14</v>
      </c>
      <c r="G3844" s="7" t="s">
        <v>27</v>
      </c>
      <c r="H3844" s="7"/>
      <c r="I3844" s="1" t="s">
        <v>2630</v>
      </c>
      <c r="J3844" s="1" t="s">
        <v>5157</v>
      </c>
      <c r="K3844" s="6" t="s">
        <v>34</v>
      </c>
      <c r="L3844" s="6">
        <v>6316</v>
      </c>
      <c r="M3844" s="6">
        <v>4</v>
      </c>
      <c r="N3844" s="6">
        <v>2</v>
      </c>
      <c r="O3844" s="6" t="s">
        <v>35</v>
      </c>
      <c r="P3844" s="6">
        <v>1</v>
      </c>
      <c r="Q3844" s="16" t="str">
        <f>IF($B3844=2014,$P3844,"")</f>
        <v/>
      </c>
      <c r="R3844" s="16" t="str">
        <f>IF($B3844=2015,$P3844,"")</f>
        <v/>
      </c>
      <c r="S3844" s="16" t="str">
        <f>IF($B3844=2016,$P3844,"")</f>
        <v/>
      </c>
      <c r="T3844" s="16" t="str">
        <f>IF($B3844=2017,$P3844,"")</f>
        <v/>
      </c>
      <c r="U3844" s="16" t="str">
        <f>IF($B3844=2018,$P3844,"")</f>
        <v/>
      </c>
      <c r="V3844" s="16" t="str">
        <f>IF($B3844=2019,$P3844,"")</f>
        <v/>
      </c>
      <c r="W3844" s="16" t="str">
        <f>IF($B3844=2020,$P3844,"")</f>
        <v/>
      </c>
      <c r="X3844" s="6" t="str">
        <f>IF($B3844=2021,$P3844,"")</f>
        <v/>
      </c>
      <c r="Y3844" s="6" t="str">
        <f>IF($B3844=2022,$P3844,"")</f>
        <v/>
      </c>
      <c r="Z3844" s="6">
        <f>IF($B3844=2023,$P3844,"")</f>
        <v>1</v>
      </c>
      <c r="AA3844" s="6" t="str">
        <f>IF($B3844=2024,$P3844,"")</f>
        <v/>
      </c>
      <c r="AB3844" s="16" t="str">
        <f>IF($B3844=2025,$P3844,"")</f>
        <v/>
      </c>
    </row>
    <row r="3845" spans="1:28" x14ac:dyDescent="0.25">
      <c r="A3845" s="3">
        <v>1395</v>
      </c>
      <c r="B3845" s="3">
        <v>2023</v>
      </c>
      <c r="C3845" s="3" t="s">
        <v>153</v>
      </c>
      <c r="D3845" s="4">
        <f>DATE(B3845,N3845,M3845)</f>
        <v>44966</v>
      </c>
      <c r="E3845" s="5">
        <v>1730</v>
      </c>
      <c r="F3845" s="7" t="s">
        <v>14</v>
      </c>
      <c r="G3845" s="7" t="s">
        <v>27</v>
      </c>
      <c r="H3845" s="7"/>
      <c r="I3845" s="1" t="s">
        <v>2630</v>
      </c>
      <c r="J3845" s="1" t="s">
        <v>5681</v>
      </c>
      <c r="K3845" s="6" t="s">
        <v>842</v>
      </c>
      <c r="L3845" s="6">
        <v>6405</v>
      </c>
      <c r="M3845" s="6">
        <v>9</v>
      </c>
      <c r="N3845" s="6">
        <v>2</v>
      </c>
      <c r="O3845" s="6" t="s">
        <v>81</v>
      </c>
      <c r="P3845" s="6">
        <v>1</v>
      </c>
      <c r="Q3845" s="16" t="str">
        <f>IF($B3845=2014,$P3845,"")</f>
        <v/>
      </c>
      <c r="R3845" s="16" t="str">
        <f>IF($B3845=2015,$P3845,"")</f>
        <v/>
      </c>
      <c r="S3845" s="16" t="str">
        <f>IF($B3845=2016,$P3845,"")</f>
        <v/>
      </c>
      <c r="T3845" s="16" t="str">
        <f>IF($B3845=2017,$P3845,"")</f>
        <v/>
      </c>
      <c r="U3845" s="16" t="str">
        <f>IF($B3845=2018,$P3845,"")</f>
        <v/>
      </c>
      <c r="V3845" s="16" t="str">
        <f>IF($B3845=2019,$P3845,"")</f>
        <v/>
      </c>
      <c r="W3845" s="16" t="str">
        <f>IF($B3845=2020,$P3845,"")</f>
        <v/>
      </c>
      <c r="X3845" s="6" t="str">
        <f>IF($B3845=2021,$P3845,"")</f>
        <v/>
      </c>
      <c r="Y3845" s="6" t="str">
        <f>IF($B3845=2022,$P3845,"")</f>
        <v/>
      </c>
      <c r="Z3845" s="6">
        <f>IF($B3845=2023,$P3845,"")</f>
        <v>1</v>
      </c>
      <c r="AA3845" s="6" t="str">
        <f>IF($B3845=2024,$P3845,"")</f>
        <v/>
      </c>
      <c r="AB3845" s="16" t="str">
        <f>IF($B3845=2025,$P3845,"")</f>
        <v/>
      </c>
    </row>
    <row r="3846" spans="1:28" x14ac:dyDescent="0.25">
      <c r="A3846" s="3">
        <v>1395</v>
      </c>
      <c r="B3846" s="3">
        <v>2023</v>
      </c>
      <c r="C3846" s="3" t="s">
        <v>1342</v>
      </c>
      <c r="D3846" s="4">
        <f>DATE(B3846,N3846,M3846)</f>
        <v>45047</v>
      </c>
      <c r="E3846" s="5">
        <v>202</v>
      </c>
      <c r="F3846" s="7" t="s">
        <v>14</v>
      </c>
      <c r="G3846" s="7" t="s">
        <v>27</v>
      </c>
      <c r="H3846" s="7"/>
      <c r="I3846" s="1" t="s">
        <v>2630</v>
      </c>
      <c r="J3846" s="1" t="s">
        <v>5412</v>
      </c>
      <c r="K3846" s="6" t="s">
        <v>22</v>
      </c>
      <c r="L3846" s="6">
        <v>6321</v>
      </c>
      <c r="M3846" s="6">
        <v>1</v>
      </c>
      <c r="N3846" s="6">
        <v>5</v>
      </c>
      <c r="P3846" s="6">
        <v>1</v>
      </c>
      <c r="Q3846" s="16" t="str">
        <f>IF($B3846=2014,$P3846,"")</f>
        <v/>
      </c>
      <c r="R3846" s="16" t="str">
        <f>IF($B3846=2015,$P3846,"")</f>
        <v/>
      </c>
      <c r="S3846" s="16" t="str">
        <f>IF($B3846=2016,$P3846,"")</f>
        <v/>
      </c>
      <c r="T3846" s="16" t="str">
        <f>IF($B3846=2017,$P3846,"")</f>
        <v/>
      </c>
      <c r="U3846" s="16" t="str">
        <f>IF($B3846=2018,$P3846,"")</f>
        <v/>
      </c>
      <c r="V3846" s="16" t="str">
        <f>IF($B3846=2019,$P3846,"")</f>
        <v/>
      </c>
      <c r="W3846" s="16" t="str">
        <f>IF($B3846=2020,$P3846,"")</f>
        <v/>
      </c>
      <c r="X3846" s="6" t="str">
        <f>IF($B3846=2021,$P3846,"")</f>
        <v/>
      </c>
      <c r="Y3846" s="6" t="str">
        <f>IF($B3846=2022,$P3846,"")</f>
        <v/>
      </c>
      <c r="Z3846" s="6">
        <f>IF($B3846=2023,$P3846,"")</f>
        <v>1</v>
      </c>
      <c r="AA3846" s="6" t="str">
        <f>IF($B3846=2024,$P3846,"")</f>
        <v/>
      </c>
      <c r="AB3846" s="16" t="str">
        <f>IF($B3846=2025,$P3846,"")</f>
        <v/>
      </c>
    </row>
    <row r="3847" spans="1:28" x14ac:dyDescent="0.25">
      <c r="A3847" s="3">
        <v>1395</v>
      </c>
      <c r="B3847" s="3">
        <v>2023</v>
      </c>
      <c r="C3847" s="3" t="s">
        <v>26</v>
      </c>
      <c r="D3847" s="4">
        <f>DATE(B3847,N3847,M3847)</f>
        <v>45133</v>
      </c>
      <c r="E3847" s="5">
        <v>2201</v>
      </c>
      <c r="F3847" s="7" t="s">
        <v>14</v>
      </c>
      <c r="G3847" s="7" t="s">
        <v>27</v>
      </c>
      <c r="H3847" s="7"/>
      <c r="I3847" s="1" t="s">
        <v>2630</v>
      </c>
      <c r="J3847" s="1" t="s">
        <v>5535</v>
      </c>
      <c r="K3847" s="6" t="s">
        <v>22</v>
      </c>
      <c r="L3847" s="6">
        <v>6402</v>
      </c>
      <c r="M3847" s="6">
        <v>26</v>
      </c>
      <c r="N3847" s="6">
        <v>7</v>
      </c>
      <c r="P3847" s="6">
        <v>1</v>
      </c>
      <c r="Q3847" s="16" t="str">
        <f>IF($B3847=2014,$P3847,"")</f>
        <v/>
      </c>
      <c r="R3847" s="16" t="str">
        <f>IF($B3847=2015,$P3847,"")</f>
        <v/>
      </c>
      <c r="S3847" s="16" t="str">
        <f>IF($B3847=2016,$P3847,"")</f>
        <v/>
      </c>
      <c r="T3847" s="16" t="str">
        <f>IF($B3847=2017,$P3847,"")</f>
        <v/>
      </c>
      <c r="U3847" s="16" t="str">
        <f>IF($B3847=2018,$P3847,"")</f>
        <v/>
      </c>
      <c r="V3847" s="16" t="str">
        <f>IF($B3847=2019,$P3847,"")</f>
        <v/>
      </c>
      <c r="W3847" s="16" t="str">
        <f>IF($B3847=2020,$P3847,"")</f>
        <v/>
      </c>
      <c r="X3847" s="6" t="str">
        <f>IF($B3847=2021,$P3847,"")</f>
        <v/>
      </c>
      <c r="Y3847" s="6" t="str">
        <f>IF($B3847=2022,$P3847,"")</f>
        <v/>
      </c>
      <c r="Z3847" s="6">
        <f>IF($B3847=2023,$P3847,"")</f>
        <v>1</v>
      </c>
      <c r="AA3847" s="6" t="str">
        <f>IF($B3847=2024,$P3847,"")</f>
        <v/>
      </c>
      <c r="AB3847" s="16" t="str">
        <f>IF($B3847=2025,$P3847,"")</f>
        <v/>
      </c>
    </row>
    <row r="3848" spans="1:28" x14ac:dyDescent="0.25">
      <c r="A3848" s="3">
        <v>1395</v>
      </c>
      <c r="B3848" s="3">
        <v>2023</v>
      </c>
      <c r="C3848" s="3" t="s">
        <v>1928</v>
      </c>
      <c r="D3848" s="4">
        <f>DATE(B3848,N3848,M3848)</f>
        <v>45142</v>
      </c>
      <c r="E3848" s="5">
        <v>2000</v>
      </c>
      <c r="F3848" s="7" t="s">
        <v>14</v>
      </c>
      <c r="G3848" s="7" t="s">
        <v>27</v>
      </c>
      <c r="H3848" s="7"/>
      <c r="I3848" s="1" t="s">
        <v>2630</v>
      </c>
      <c r="J3848" s="1" t="s">
        <v>5536</v>
      </c>
      <c r="K3848" s="6" t="s">
        <v>842</v>
      </c>
      <c r="L3848" s="6">
        <v>6402</v>
      </c>
      <c r="M3848" s="6">
        <v>4</v>
      </c>
      <c r="N3848" s="6">
        <v>8</v>
      </c>
      <c r="O3848" s="6" t="s">
        <v>81</v>
      </c>
      <c r="P3848" s="6">
        <v>1</v>
      </c>
      <c r="Q3848" s="16" t="str">
        <f>IF($B3848=2014,$P3848,"")</f>
        <v/>
      </c>
      <c r="R3848" s="16" t="str">
        <f>IF($B3848=2015,$P3848,"")</f>
        <v/>
      </c>
      <c r="S3848" s="16" t="str">
        <f>IF($B3848=2016,$P3848,"")</f>
        <v/>
      </c>
      <c r="T3848" s="16" t="str">
        <f>IF($B3848=2017,$P3848,"")</f>
        <v/>
      </c>
      <c r="U3848" s="16" t="str">
        <f>IF($B3848=2018,$P3848,"")</f>
        <v/>
      </c>
      <c r="V3848" s="16" t="str">
        <f>IF($B3848=2019,$P3848,"")</f>
        <v/>
      </c>
      <c r="W3848" s="16" t="str">
        <f>IF($B3848=2020,$P3848,"")</f>
        <v/>
      </c>
      <c r="X3848" s="6" t="str">
        <f>IF($B3848=2021,$P3848,"")</f>
        <v/>
      </c>
      <c r="Y3848" s="6" t="str">
        <f>IF($B3848=2022,$P3848,"")</f>
        <v/>
      </c>
      <c r="Z3848" s="6">
        <f>IF($B3848=2023,$P3848,"")</f>
        <v>1</v>
      </c>
      <c r="AA3848" s="6" t="str">
        <f>IF($B3848=2024,$P3848,"")</f>
        <v/>
      </c>
      <c r="AB3848" s="16" t="str">
        <f>IF($B3848=2025,$P3848,"")</f>
        <v/>
      </c>
    </row>
    <row r="3849" spans="1:28" x14ac:dyDescent="0.25">
      <c r="A3849" s="28">
        <v>1395</v>
      </c>
      <c r="B3849" s="28">
        <v>2024</v>
      </c>
      <c r="C3849" s="28" t="s">
        <v>776</v>
      </c>
      <c r="D3849" s="29">
        <f>DATE(B3849,N3849,M3849)</f>
        <v>45489</v>
      </c>
      <c r="E3849" s="30">
        <v>300</v>
      </c>
      <c r="F3849" s="31" t="s">
        <v>14</v>
      </c>
      <c r="G3849" s="31" t="s">
        <v>27</v>
      </c>
      <c r="H3849" s="31"/>
      <c r="I3849" s="1" t="s">
        <v>2630</v>
      </c>
      <c r="J3849" s="32" t="s">
        <v>439</v>
      </c>
      <c r="K3849" s="27" t="s">
        <v>34</v>
      </c>
      <c r="L3849" s="27">
        <v>6502</v>
      </c>
      <c r="M3849" s="27">
        <v>16</v>
      </c>
      <c r="N3849" s="27">
        <v>7</v>
      </c>
      <c r="O3849" s="27" t="s">
        <v>35</v>
      </c>
      <c r="P3849" s="6">
        <v>1</v>
      </c>
      <c r="Q3849" s="16" t="str">
        <f>IF($B3849=2014,$P3849,"")</f>
        <v/>
      </c>
      <c r="R3849" s="16" t="str">
        <f>IF($B3849=2015,$P3849,"")</f>
        <v/>
      </c>
      <c r="S3849" s="16" t="str">
        <f>IF($B3849=2016,$P3849,"")</f>
        <v/>
      </c>
      <c r="T3849" s="16" t="str">
        <f>IF($B3849=2017,$P3849,"")</f>
        <v/>
      </c>
      <c r="U3849" s="16" t="str">
        <f>IF($B3849=2018,$P3849,"")</f>
        <v/>
      </c>
      <c r="V3849" s="16" t="str">
        <f>IF($B3849=2019,$P3849,"")</f>
        <v/>
      </c>
      <c r="W3849" s="16" t="str">
        <f>IF($B3849=2020,$P3849,"")</f>
        <v/>
      </c>
      <c r="X3849" s="6" t="str">
        <f>IF($B3849=2021,$P3849,"")</f>
        <v/>
      </c>
      <c r="Y3849" s="6" t="str">
        <f>IF($B3849=2022,$P3849,"")</f>
        <v/>
      </c>
      <c r="Z3849" s="6" t="str">
        <f>IF($B3849=2023,$P3849,"")</f>
        <v/>
      </c>
      <c r="AA3849" s="6">
        <f>IF($B3849=2024,$P3849,"")</f>
        <v>1</v>
      </c>
      <c r="AB3849" s="16" t="str">
        <f>IF($B3849=2025,$P3849,"")</f>
        <v/>
      </c>
    </row>
    <row r="3850" spans="1:28" x14ac:dyDescent="0.25">
      <c r="A3850" s="28">
        <v>1395</v>
      </c>
      <c r="B3850" s="28">
        <v>2024</v>
      </c>
      <c r="C3850" s="28" t="s">
        <v>957</v>
      </c>
      <c r="D3850" s="29">
        <f>DATE(B3850,N3850,M3850)</f>
        <v>45490</v>
      </c>
      <c r="E3850" s="30">
        <v>0</v>
      </c>
      <c r="F3850" s="31" t="s">
        <v>14</v>
      </c>
      <c r="G3850" s="31" t="s">
        <v>27</v>
      </c>
      <c r="H3850" s="31"/>
      <c r="I3850" s="1" t="s">
        <v>2630</v>
      </c>
      <c r="J3850" s="32" t="s">
        <v>6259</v>
      </c>
      <c r="K3850" s="27" t="s">
        <v>22</v>
      </c>
      <c r="L3850" s="27">
        <v>6502</v>
      </c>
      <c r="M3850" s="27">
        <v>17</v>
      </c>
      <c r="N3850" s="27">
        <v>7</v>
      </c>
      <c r="O3850" s="27"/>
      <c r="P3850" s="6">
        <v>1</v>
      </c>
      <c r="Q3850" s="16" t="str">
        <f>IF($B3850=2014,$P3850,"")</f>
        <v/>
      </c>
      <c r="R3850" s="16" t="str">
        <f>IF($B3850=2015,$P3850,"")</f>
        <v/>
      </c>
      <c r="S3850" s="16" t="str">
        <f>IF($B3850=2016,$P3850,"")</f>
        <v/>
      </c>
      <c r="T3850" s="16" t="str">
        <f>IF($B3850=2017,$P3850,"")</f>
        <v/>
      </c>
      <c r="U3850" s="16" t="str">
        <f>IF($B3850=2018,$P3850,"")</f>
        <v/>
      </c>
      <c r="V3850" s="16" t="str">
        <f>IF($B3850=2019,$P3850,"")</f>
        <v/>
      </c>
      <c r="W3850" s="16" t="str">
        <f>IF($B3850=2020,$P3850,"")</f>
        <v/>
      </c>
      <c r="X3850" s="6" t="str">
        <f>IF($B3850=2021,$P3850,"")</f>
        <v/>
      </c>
      <c r="Y3850" s="6" t="str">
        <f>IF($B3850=2022,$P3850,"")</f>
        <v/>
      </c>
      <c r="Z3850" s="6" t="str">
        <f>IF($B3850=2023,$P3850,"")</f>
        <v/>
      </c>
      <c r="AA3850" s="6">
        <f>IF($B3850=2024,$P3850,"")</f>
        <v>1</v>
      </c>
      <c r="AB3850" s="16" t="str">
        <f>IF($B3850=2025,$P3850,"")</f>
        <v/>
      </c>
    </row>
    <row r="3851" spans="1:28" x14ac:dyDescent="0.25">
      <c r="A3851" s="28">
        <v>1395</v>
      </c>
      <c r="B3851" s="28">
        <v>2024</v>
      </c>
      <c r="C3851" s="28" t="s">
        <v>115</v>
      </c>
      <c r="D3851" s="29">
        <f>DATE(B3851,N3851,M3851)</f>
        <v>45542</v>
      </c>
      <c r="E3851" s="30">
        <v>54</v>
      </c>
      <c r="F3851" s="27" t="s">
        <v>14</v>
      </c>
      <c r="G3851" s="27" t="s">
        <v>27</v>
      </c>
      <c r="H3851" s="27"/>
      <c r="I3851" s="1" t="s">
        <v>2630</v>
      </c>
      <c r="J3851" s="32" t="s">
        <v>6282</v>
      </c>
      <c r="K3851" s="27" t="s">
        <v>22</v>
      </c>
      <c r="L3851" s="27">
        <v>6505</v>
      </c>
      <c r="M3851" s="27">
        <v>7</v>
      </c>
      <c r="N3851" s="27">
        <v>9</v>
      </c>
      <c r="O3851" s="27"/>
      <c r="P3851" s="6">
        <v>1</v>
      </c>
      <c r="Q3851" s="16" t="str">
        <f>IF($B3851=2014,$P3851,"")</f>
        <v/>
      </c>
      <c r="R3851" s="16" t="str">
        <f>IF($B3851=2015,$P3851,"")</f>
        <v/>
      </c>
      <c r="S3851" s="16" t="str">
        <f>IF($B3851=2016,$P3851,"")</f>
        <v/>
      </c>
      <c r="T3851" s="16" t="str">
        <f>IF($B3851=2017,$P3851,"")</f>
        <v/>
      </c>
      <c r="U3851" s="16" t="str">
        <f>IF($B3851=2018,$P3851,"")</f>
        <v/>
      </c>
      <c r="V3851" s="16" t="str">
        <f>IF($B3851=2019,$P3851,"")</f>
        <v/>
      </c>
      <c r="W3851" s="16" t="str">
        <f>IF($B3851=2020,$P3851,"")</f>
        <v/>
      </c>
      <c r="X3851" s="6" t="str">
        <f>IF($B3851=2021,$P3851,"")</f>
        <v/>
      </c>
      <c r="Y3851" s="6" t="str">
        <f>IF($B3851=2022,$P3851,"")</f>
        <v/>
      </c>
      <c r="Z3851" s="6" t="str">
        <f>IF($B3851=2023,$P3851,"")</f>
        <v/>
      </c>
      <c r="AA3851" s="6">
        <f>IF($B3851=2024,$P3851,"")</f>
        <v>1</v>
      </c>
      <c r="AB3851" s="16" t="str">
        <f>IF($B3851=2025,$P3851,"")</f>
        <v/>
      </c>
    </row>
    <row r="3852" spans="1:28" x14ac:dyDescent="0.25">
      <c r="A3852" s="28">
        <v>1395</v>
      </c>
      <c r="B3852" s="28">
        <v>2024</v>
      </c>
      <c r="C3852" s="28" t="s">
        <v>279</v>
      </c>
      <c r="D3852" s="29">
        <f>DATE(B3852,N3852,M3852)</f>
        <v>45567</v>
      </c>
      <c r="E3852" s="30">
        <v>530</v>
      </c>
      <c r="F3852" s="27" t="s">
        <v>14</v>
      </c>
      <c r="G3852" s="27" t="s">
        <v>27</v>
      </c>
      <c r="H3852" s="27"/>
      <c r="I3852" s="1" t="s">
        <v>2630</v>
      </c>
      <c r="J3852" s="33" t="s">
        <v>6347</v>
      </c>
      <c r="K3852" s="27" t="s">
        <v>842</v>
      </c>
      <c r="L3852" s="27">
        <v>6507</v>
      </c>
      <c r="M3852" s="27">
        <v>2</v>
      </c>
      <c r="N3852" s="27">
        <v>10</v>
      </c>
      <c r="O3852" s="27" t="s">
        <v>81</v>
      </c>
      <c r="P3852" s="6">
        <v>1</v>
      </c>
      <c r="Q3852" s="16" t="str">
        <f>IF($B3852=2014,$P3852,"")</f>
        <v/>
      </c>
      <c r="R3852" s="16" t="str">
        <f>IF($B3852=2015,$P3852,"")</f>
        <v/>
      </c>
      <c r="S3852" s="16" t="str">
        <f>IF($B3852=2016,$P3852,"")</f>
        <v/>
      </c>
      <c r="T3852" s="16" t="str">
        <f>IF($B3852=2017,$P3852,"")</f>
        <v/>
      </c>
      <c r="U3852" s="16" t="str">
        <f>IF($B3852=2018,$P3852,"")</f>
        <v/>
      </c>
      <c r="V3852" s="16" t="str">
        <f>IF($B3852=2019,$P3852,"")</f>
        <v/>
      </c>
      <c r="W3852" s="16" t="str">
        <f>IF($B3852=2020,$P3852,"")</f>
        <v/>
      </c>
      <c r="X3852" s="6" t="str">
        <f>IF($B3852=2021,$P3852,"")</f>
        <v/>
      </c>
      <c r="Y3852" s="6" t="str">
        <f>IF($B3852=2022,$P3852,"")</f>
        <v/>
      </c>
      <c r="Z3852" s="6" t="str">
        <f>IF($B3852=2023,$P3852,"")</f>
        <v/>
      </c>
      <c r="AA3852" s="6">
        <f>IF($B3852=2024,$P3852,"")</f>
        <v>1</v>
      </c>
      <c r="AB3852" s="16" t="str">
        <f>IF($B3852=2025,$P3852,"")</f>
        <v/>
      </c>
    </row>
    <row r="3853" spans="1:28" x14ac:dyDescent="0.25">
      <c r="A3853" s="3">
        <v>1395</v>
      </c>
      <c r="B3853" s="3">
        <v>2020</v>
      </c>
      <c r="C3853" s="3" t="s">
        <v>272</v>
      </c>
      <c r="D3853" s="4">
        <f>DATE(B3853,N3853,M3853)</f>
        <v>44114</v>
      </c>
      <c r="E3853" s="5">
        <v>2010</v>
      </c>
      <c r="F3853" s="7" t="s">
        <v>14</v>
      </c>
      <c r="G3853" s="6" t="s">
        <v>27</v>
      </c>
      <c r="I3853" s="1" t="s">
        <v>183</v>
      </c>
      <c r="J3853" s="1" t="s">
        <v>441</v>
      </c>
      <c r="K3853" s="6" t="s">
        <v>180</v>
      </c>
      <c r="L3853" s="6">
        <v>6107</v>
      </c>
      <c r="M3853" s="6">
        <v>10</v>
      </c>
      <c r="N3853" s="6">
        <v>10</v>
      </c>
      <c r="P3853" s="6">
        <v>1</v>
      </c>
      <c r="Q3853" s="16" t="str">
        <f>IF($B3853=2014,$P3853,"")</f>
        <v/>
      </c>
      <c r="R3853" s="16" t="str">
        <f>IF($B3853=2015,$P3853,"")</f>
        <v/>
      </c>
      <c r="S3853" s="16" t="str">
        <f>IF($B3853=2016,$P3853,"")</f>
        <v/>
      </c>
      <c r="T3853" s="16" t="str">
        <f>IF($B3853=2017,$P3853,"")</f>
        <v/>
      </c>
      <c r="U3853" s="16" t="str">
        <f>IF($B3853=2018,$P3853,"")</f>
        <v/>
      </c>
      <c r="V3853" s="16" t="str">
        <f>IF($B3853=2019,$P3853,"")</f>
        <v/>
      </c>
      <c r="W3853" s="16">
        <f>IF($B3853=2020,$P3853,"")</f>
        <v>1</v>
      </c>
      <c r="X3853" s="6" t="str">
        <f>IF($B3853=2021,$P3853,"")</f>
        <v/>
      </c>
      <c r="Y3853" s="6" t="str">
        <f>IF($B3853=2022,$P3853,"")</f>
        <v/>
      </c>
      <c r="Z3853" s="6" t="str">
        <f>IF($B3853=2023,$P3853,"")</f>
        <v/>
      </c>
      <c r="AA3853" s="6" t="str">
        <f>IF($B3853=2024,$P3853,"")</f>
        <v/>
      </c>
      <c r="AB3853" s="16" t="str">
        <f>IF($B3853=2025,$P3853,"")</f>
        <v/>
      </c>
    </row>
    <row r="3854" spans="1:28" x14ac:dyDescent="0.25">
      <c r="A3854" s="3">
        <v>1395</v>
      </c>
      <c r="B3854" s="3">
        <v>2020</v>
      </c>
      <c r="C3854" s="3" t="s">
        <v>184</v>
      </c>
      <c r="D3854" s="4">
        <f>DATE(B3854,N3854,M3854)</f>
        <v>44194</v>
      </c>
      <c r="E3854" s="5">
        <v>1801</v>
      </c>
      <c r="F3854" s="7" t="s">
        <v>14</v>
      </c>
      <c r="G3854" s="6" t="s">
        <v>27</v>
      </c>
      <c r="I3854" s="1" t="s">
        <v>183</v>
      </c>
      <c r="J3854" s="1" t="s">
        <v>442</v>
      </c>
      <c r="K3854" s="6" t="s">
        <v>17</v>
      </c>
      <c r="L3854" s="6">
        <v>6113</v>
      </c>
      <c r="M3854" s="6">
        <v>29</v>
      </c>
      <c r="N3854" s="6">
        <v>12</v>
      </c>
      <c r="P3854" s="6">
        <v>1</v>
      </c>
      <c r="Q3854" s="16" t="str">
        <f>IF($B3854=2014,$P3854,"")</f>
        <v/>
      </c>
      <c r="R3854" s="16" t="str">
        <f>IF($B3854=2015,$P3854,"")</f>
        <v/>
      </c>
      <c r="S3854" s="16" t="str">
        <f>IF($B3854=2016,$P3854,"")</f>
        <v/>
      </c>
      <c r="T3854" s="16" t="str">
        <f>IF($B3854=2017,$P3854,"")</f>
        <v/>
      </c>
      <c r="U3854" s="16" t="str">
        <f>IF($B3854=2018,$P3854,"")</f>
        <v/>
      </c>
      <c r="V3854" s="16" t="str">
        <f>IF($B3854=2019,$P3854,"")</f>
        <v/>
      </c>
      <c r="W3854" s="16">
        <f>IF($B3854=2020,$P3854,"")</f>
        <v>1</v>
      </c>
      <c r="X3854" s="6" t="str">
        <f>IF($B3854=2021,$P3854,"")</f>
        <v/>
      </c>
      <c r="Y3854" s="6" t="str">
        <f>IF($B3854=2022,$P3854,"")</f>
        <v/>
      </c>
      <c r="Z3854" s="6" t="str">
        <f>IF($B3854=2023,$P3854,"")</f>
        <v/>
      </c>
      <c r="AA3854" s="6" t="str">
        <f>IF($B3854=2024,$P3854,"")</f>
        <v/>
      </c>
      <c r="AB3854" s="16" t="str">
        <f>IF($B3854=2025,$P3854,"")</f>
        <v/>
      </c>
    </row>
    <row r="3855" spans="1:28" ht="24" x14ac:dyDescent="0.25">
      <c r="A3855" s="3">
        <v>1395</v>
      </c>
      <c r="B3855" s="3">
        <v>2021</v>
      </c>
      <c r="C3855" s="3" t="s">
        <v>70</v>
      </c>
      <c r="D3855" s="4">
        <v>44415</v>
      </c>
      <c r="E3855" s="5">
        <v>100</v>
      </c>
      <c r="F3855" s="6" t="s">
        <v>14</v>
      </c>
      <c r="G3855" s="6" t="s">
        <v>27</v>
      </c>
      <c r="I3855" s="1" t="s">
        <v>183</v>
      </c>
      <c r="J3855" s="1" t="s">
        <v>3791</v>
      </c>
      <c r="K3855" s="6" t="s">
        <v>22</v>
      </c>
      <c r="L3855" s="6">
        <v>6203</v>
      </c>
      <c r="M3855" s="6">
        <v>7</v>
      </c>
      <c r="N3855" s="6">
        <v>8</v>
      </c>
      <c r="P3855" s="6">
        <v>1</v>
      </c>
      <c r="Q3855" s="16" t="str">
        <f>IF($B3855=2014,$P3855,"")</f>
        <v/>
      </c>
      <c r="R3855" s="16" t="str">
        <f>IF($B3855=2015,$P3855,"")</f>
        <v/>
      </c>
      <c r="S3855" s="16" t="str">
        <f>IF($B3855=2016,$P3855,"")</f>
        <v/>
      </c>
      <c r="T3855" s="16" t="str">
        <f>IF($B3855=2017,$P3855,"")</f>
        <v/>
      </c>
      <c r="U3855" s="16" t="str">
        <f>IF($B3855=2018,$P3855,"")</f>
        <v/>
      </c>
      <c r="V3855" s="16" t="str">
        <f>IF($B3855=2019,$P3855,"")</f>
        <v/>
      </c>
      <c r="W3855" s="16" t="str">
        <f>IF($B3855=2020,$P3855,"")</f>
        <v/>
      </c>
      <c r="X3855" s="6">
        <f>IF($B3855=2021,$P3855,"")</f>
        <v>1</v>
      </c>
      <c r="Y3855" s="6" t="str">
        <f>IF($B3855=2022,$P3855,"")</f>
        <v/>
      </c>
      <c r="Z3855" s="6" t="str">
        <f>IF($B3855=2023,$P3855,"")</f>
        <v/>
      </c>
      <c r="AA3855" s="6" t="str">
        <f>IF($B3855=2024,$P3855,"")</f>
        <v/>
      </c>
      <c r="AB3855" s="16" t="str">
        <f>IF($B3855=2025,$P3855,"")</f>
        <v/>
      </c>
    </row>
    <row r="3856" spans="1:28" ht="24" x14ac:dyDescent="0.25">
      <c r="A3856" s="3">
        <v>1395</v>
      </c>
      <c r="B3856" s="3">
        <v>2022</v>
      </c>
      <c r="C3856" s="3" t="s">
        <v>208</v>
      </c>
      <c r="D3856" s="4">
        <f>DATE(B3856,N3856,M3856)</f>
        <v>44893</v>
      </c>
      <c r="E3856" s="5">
        <v>604</v>
      </c>
      <c r="F3856" s="7" t="s">
        <v>14</v>
      </c>
      <c r="G3856" s="7" t="s">
        <v>27</v>
      </c>
      <c r="H3856" s="7"/>
      <c r="I3856" s="1" t="s">
        <v>183</v>
      </c>
      <c r="J3856" s="1" t="s">
        <v>4757</v>
      </c>
      <c r="K3856" s="6" t="s">
        <v>842</v>
      </c>
      <c r="L3856" s="6">
        <v>6311</v>
      </c>
      <c r="M3856" s="6">
        <v>28</v>
      </c>
      <c r="N3856" s="6">
        <v>11</v>
      </c>
      <c r="O3856" s="6" t="s">
        <v>81</v>
      </c>
      <c r="P3856" s="6">
        <v>1</v>
      </c>
      <c r="Q3856" s="16" t="str">
        <f>IF($B3856=2014,$P3856,"")</f>
        <v/>
      </c>
      <c r="R3856" s="16" t="str">
        <f>IF($B3856=2015,$P3856,"")</f>
        <v/>
      </c>
      <c r="S3856" s="16" t="str">
        <f>IF($B3856=2016,$P3856,"")</f>
        <v/>
      </c>
      <c r="T3856" s="16" t="str">
        <f>IF($B3856=2017,$P3856,"")</f>
        <v/>
      </c>
      <c r="U3856" s="16" t="str">
        <f>IF($B3856=2018,$P3856,"")</f>
        <v/>
      </c>
      <c r="V3856" s="16" t="str">
        <f>IF($B3856=2019,$P3856,"")</f>
        <v/>
      </c>
      <c r="W3856" s="16" t="str">
        <f>IF($B3856=2020,$P3856,"")</f>
        <v/>
      </c>
      <c r="X3856" s="6" t="str">
        <f>IF($B3856=2021,$P3856,"")</f>
        <v/>
      </c>
      <c r="Y3856" s="6">
        <f>IF($B3856=2022,$P3856,"")</f>
        <v>1</v>
      </c>
      <c r="Z3856" s="6" t="str">
        <f>IF($B3856=2023,$P3856,"")</f>
        <v/>
      </c>
      <c r="AA3856" s="6" t="str">
        <f>IF($B3856=2024,$P3856,"")</f>
        <v/>
      </c>
      <c r="AB3856" s="16" t="str">
        <f>IF($B3856=2025,$P3856,"")</f>
        <v/>
      </c>
    </row>
    <row r="3857" spans="1:28" ht="24" x14ac:dyDescent="0.25">
      <c r="A3857" s="3">
        <v>1395</v>
      </c>
      <c r="B3857" s="3">
        <v>2023</v>
      </c>
      <c r="C3857" s="3" t="s">
        <v>1274</v>
      </c>
      <c r="D3857" s="4">
        <f>DATE(B3857,N3857,M3857)</f>
        <v>44962</v>
      </c>
      <c r="E3857" s="5">
        <v>1807</v>
      </c>
      <c r="F3857" s="7" t="s">
        <v>14</v>
      </c>
      <c r="G3857" s="7" t="s">
        <v>27</v>
      </c>
      <c r="H3857" s="7"/>
      <c r="I3857" s="1" t="s">
        <v>183</v>
      </c>
      <c r="J3857" s="1" t="s">
        <v>5158</v>
      </c>
      <c r="K3857" s="6" t="s">
        <v>842</v>
      </c>
      <c r="L3857" s="6">
        <v>6316</v>
      </c>
      <c r="M3857" s="6">
        <v>5</v>
      </c>
      <c r="N3857" s="6">
        <v>2</v>
      </c>
      <c r="O3857" s="6" t="s">
        <v>81</v>
      </c>
      <c r="P3857" s="6">
        <v>1</v>
      </c>
      <c r="Q3857" s="16" t="str">
        <f>IF($B3857=2014,$P3857,"")</f>
        <v/>
      </c>
      <c r="R3857" s="16" t="str">
        <f>IF($B3857=2015,$P3857,"")</f>
        <v/>
      </c>
      <c r="S3857" s="16" t="str">
        <f>IF($B3857=2016,$P3857,"")</f>
        <v/>
      </c>
      <c r="T3857" s="16" t="str">
        <f>IF($B3857=2017,$P3857,"")</f>
        <v/>
      </c>
      <c r="U3857" s="16" t="str">
        <f>IF($B3857=2018,$P3857,"")</f>
        <v/>
      </c>
      <c r="V3857" s="16" t="str">
        <f>IF($B3857=2019,$P3857,"")</f>
        <v/>
      </c>
      <c r="W3857" s="16" t="str">
        <f>IF($B3857=2020,$P3857,"")</f>
        <v/>
      </c>
      <c r="X3857" s="6" t="str">
        <f>IF($B3857=2021,$P3857,"")</f>
        <v/>
      </c>
      <c r="Y3857" s="6" t="str">
        <f>IF($B3857=2022,$P3857,"")</f>
        <v/>
      </c>
      <c r="Z3857" s="6">
        <f>IF($B3857=2023,$P3857,"")</f>
        <v>1</v>
      </c>
      <c r="AA3857" s="6" t="str">
        <f>IF($B3857=2024,$P3857,"")</f>
        <v/>
      </c>
      <c r="AB3857" s="16" t="str">
        <f>IF($B3857=2025,$P3857,"")</f>
        <v/>
      </c>
    </row>
    <row r="3858" spans="1:28" ht="24" x14ac:dyDescent="0.25">
      <c r="A3858" s="3">
        <v>1395</v>
      </c>
      <c r="B3858" s="3">
        <v>2023</v>
      </c>
      <c r="C3858" s="3" t="s">
        <v>212</v>
      </c>
      <c r="D3858" s="4">
        <f>DATE(B3858,N3858,M3858)</f>
        <v>45263</v>
      </c>
      <c r="E3858" s="5">
        <v>1655</v>
      </c>
      <c r="F3858" s="7" t="s">
        <v>14</v>
      </c>
      <c r="G3858" s="7" t="s">
        <v>27</v>
      </c>
      <c r="H3858" s="7"/>
      <c r="I3858" s="1" t="s">
        <v>183</v>
      </c>
      <c r="J3858" s="1" t="s">
        <v>6110</v>
      </c>
      <c r="K3858" s="6" t="s">
        <v>842</v>
      </c>
      <c r="L3858" s="6">
        <v>6413</v>
      </c>
      <c r="M3858" s="6">
        <v>3</v>
      </c>
      <c r="N3858" s="6">
        <v>12</v>
      </c>
      <c r="O3858" s="6" t="s">
        <v>81</v>
      </c>
      <c r="P3858" s="6">
        <v>1</v>
      </c>
      <c r="Q3858" s="16" t="str">
        <f>IF($B3858=2014,$P3858,"")</f>
        <v/>
      </c>
      <c r="R3858" s="16" t="str">
        <f>IF($B3858=2015,$P3858,"")</f>
        <v/>
      </c>
      <c r="S3858" s="16" t="str">
        <f>IF($B3858=2016,$P3858,"")</f>
        <v/>
      </c>
      <c r="T3858" s="16" t="str">
        <f>IF($B3858=2017,$P3858,"")</f>
        <v/>
      </c>
      <c r="U3858" s="16" t="str">
        <f>IF($B3858=2018,$P3858,"")</f>
        <v/>
      </c>
      <c r="V3858" s="16" t="str">
        <f>IF($B3858=2019,$P3858,"")</f>
        <v/>
      </c>
      <c r="W3858" s="16" t="str">
        <f>IF($B3858=2020,$P3858,"")</f>
        <v/>
      </c>
      <c r="X3858" s="6" t="str">
        <f>IF($B3858=2021,$P3858,"")</f>
        <v/>
      </c>
      <c r="Y3858" s="6" t="str">
        <f>IF($B3858=2022,$P3858,"")</f>
        <v/>
      </c>
      <c r="Z3858" s="6">
        <f>IF($B3858=2023,$P3858,"")</f>
        <v>1</v>
      </c>
      <c r="AA3858" s="6" t="str">
        <f>IF($B3858=2024,$P3858,"")</f>
        <v/>
      </c>
      <c r="AB3858" s="16" t="str">
        <f>IF($B3858=2025,$P3858,"")</f>
        <v/>
      </c>
    </row>
    <row r="3859" spans="1:28" ht="36" x14ac:dyDescent="0.25">
      <c r="A3859" s="28">
        <v>1395</v>
      </c>
      <c r="B3859" s="28">
        <v>2024</v>
      </c>
      <c r="C3859" s="28" t="s">
        <v>1267</v>
      </c>
      <c r="D3859" s="29">
        <f>DATE(B3859,N3859,M3859)</f>
        <v>45598</v>
      </c>
      <c r="E3859" s="30">
        <v>1458</v>
      </c>
      <c r="F3859" s="31" t="s">
        <v>14</v>
      </c>
      <c r="G3859" s="31" t="s">
        <v>27</v>
      </c>
      <c r="H3859" s="31"/>
      <c r="I3859" s="1" t="s">
        <v>183</v>
      </c>
      <c r="J3859" s="32" t="s">
        <v>6445</v>
      </c>
      <c r="K3859" s="27" t="s">
        <v>842</v>
      </c>
      <c r="L3859" s="27">
        <v>6509</v>
      </c>
      <c r="M3859" s="27">
        <v>2</v>
      </c>
      <c r="N3859" s="27">
        <v>11</v>
      </c>
      <c r="O3859" s="27" t="s">
        <v>81</v>
      </c>
      <c r="P3859" s="6">
        <v>1</v>
      </c>
      <c r="Q3859" s="16" t="str">
        <f>IF($B3859=2014,$P3859,"")</f>
        <v/>
      </c>
      <c r="R3859" s="16" t="str">
        <f>IF($B3859=2015,$P3859,"")</f>
        <v/>
      </c>
      <c r="S3859" s="16" t="str">
        <f>IF($B3859=2016,$P3859,"")</f>
        <v/>
      </c>
      <c r="T3859" s="16" t="str">
        <f>IF($B3859=2017,$P3859,"")</f>
        <v/>
      </c>
      <c r="U3859" s="16" t="str">
        <f>IF($B3859=2018,$P3859,"")</f>
        <v/>
      </c>
      <c r="V3859" s="16" t="str">
        <f>IF($B3859=2019,$P3859,"")</f>
        <v/>
      </c>
      <c r="W3859" s="16" t="str">
        <f>IF($B3859=2020,$P3859,"")</f>
        <v/>
      </c>
      <c r="X3859" s="6" t="str">
        <f>IF($B3859=2021,$P3859,"")</f>
        <v/>
      </c>
      <c r="Y3859" s="6" t="str">
        <f>IF($B3859=2022,$P3859,"")</f>
        <v/>
      </c>
      <c r="Z3859" s="6" t="str">
        <f>IF($B3859=2023,$P3859,"")</f>
        <v/>
      </c>
      <c r="AA3859" s="6">
        <f>IF($B3859=2024,$P3859,"")</f>
        <v>1</v>
      </c>
      <c r="AB3859" s="16" t="str">
        <f>IF($B3859=2025,$P3859,"")</f>
        <v/>
      </c>
    </row>
    <row r="3860" spans="1:28" x14ac:dyDescent="0.25">
      <c r="A3860" s="3">
        <v>1395</v>
      </c>
      <c r="B3860" s="3">
        <v>2016</v>
      </c>
      <c r="C3860" s="3" t="s">
        <v>220</v>
      </c>
      <c r="D3860" s="4">
        <f>DATE(B3860,N3860,M3860)</f>
        <v>42705</v>
      </c>
      <c r="E3860" s="5">
        <v>701</v>
      </c>
      <c r="F3860" s="6" t="s">
        <v>14</v>
      </c>
      <c r="G3860" s="7" t="s">
        <v>27</v>
      </c>
      <c r="H3860" s="7"/>
      <c r="I3860" s="1" t="s">
        <v>269</v>
      </c>
      <c r="J3860" s="1" t="s">
        <v>2662</v>
      </c>
      <c r="K3860" s="6" t="s">
        <v>163</v>
      </c>
      <c r="L3860" s="6">
        <v>5710</v>
      </c>
      <c r="M3860" s="6">
        <v>1</v>
      </c>
      <c r="N3860" s="6">
        <v>12</v>
      </c>
      <c r="O3860" s="6" t="s">
        <v>679</v>
      </c>
      <c r="P3860" s="6">
        <v>1</v>
      </c>
      <c r="Q3860" s="16" t="str">
        <f>IF($B3860=2014,$P3860,"")</f>
        <v/>
      </c>
      <c r="R3860" s="16" t="str">
        <f>IF($B3860=2015,$P3860,"")</f>
        <v/>
      </c>
      <c r="S3860" s="16">
        <f>IF($B3860=2016,$P3860,"")</f>
        <v>1</v>
      </c>
      <c r="T3860" s="16" t="str">
        <f>IF($B3860=2017,$P3860,"")</f>
        <v/>
      </c>
      <c r="U3860" s="16" t="str">
        <f>IF($B3860=2018,$P3860,"")</f>
        <v/>
      </c>
      <c r="V3860" s="16" t="str">
        <f>IF($B3860=2019,$P3860,"")</f>
        <v/>
      </c>
      <c r="W3860" s="16" t="str">
        <f>IF($B3860=2020,$P3860,"")</f>
        <v/>
      </c>
      <c r="X3860" s="6" t="str">
        <f>IF($B3860=2021,$P3860,"")</f>
        <v/>
      </c>
      <c r="Y3860" s="6" t="str">
        <f>IF($B3860=2022,$P3860,"")</f>
        <v/>
      </c>
      <c r="Z3860" s="6" t="str">
        <f>IF($B3860=2023,$P3860,"")</f>
        <v/>
      </c>
      <c r="AA3860" s="6" t="str">
        <f>IF($B3860=2024,$P3860,"")</f>
        <v/>
      </c>
      <c r="AB3860" s="16" t="str">
        <f>IF($B3860=2025,$P3860,"")</f>
        <v/>
      </c>
    </row>
    <row r="3861" spans="1:28" x14ac:dyDescent="0.25">
      <c r="A3861" s="3">
        <v>1395</v>
      </c>
      <c r="B3861" s="3">
        <v>2016</v>
      </c>
      <c r="C3861" s="3" t="s">
        <v>756</v>
      </c>
      <c r="D3861" s="4">
        <f>DATE(B3861,N3861,M3861)</f>
        <v>42714</v>
      </c>
      <c r="E3861" s="5">
        <v>1515</v>
      </c>
      <c r="F3861" s="6" t="s">
        <v>14</v>
      </c>
      <c r="G3861" s="7" t="s">
        <v>27</v>
      </c>
      <c r="H3861" s="7"/>
      <c r="I3861" s="1" t="s">
        <v>269</v>
      </c>
      <c r="J3861" s="1" t="s">
        <v>2663</v>
      </c>
      <c r="K3861" s="6" t="s">
        <v>207</v>
      </c>
      <c r="L3861" s="6">
        <v>5711</v>
      </c>
      <c r="M3861" s="6">
        <v>10</v>
      </c>
      <c r="N3861" s="6">
        <v>12</v>
      </c>
      <c r="P3861" s="6">
        <v>1</v>
      </c>
      <c r="Q3861" s="16" t="str">
        <f>IF($B3861=2014,$P3861,"")</f>
        <v/>
      </c>
      <c r="R3861" s="16" t="str">
        <f>IF($B3861=2015,$P3861,"")</f>
        <v/>
      </c>
      <c r="S3861" s="16">
        <f>IF($B3861=2016,$P3861,"")</f>
        <v>1</v>
      </c>
      <c r="T3861" s="16" t="str">
        <f>IF($B3861=2017,$P3861,"")</f>
        <v/>
      </c>
      <c r="U3861" s="16" t="str">
        <f>IF($B3861=2018,$P3861,"")</f>
        <v/>
      </c>
      <c r="V3861" s="16" t="str">
        <f>IF($B3861=2019,$P3861,"")</f>
        <v/>
      </c>
      <c r="W3861" s="16" t="str">
        <f>IF($B3861=2020,$P3861,"")</f>
        <v/>
      </c>
      <c r="X3861" s="6" t="str">
        <f>IF($B3861=2021,$P3861,"")</f>
        <v/>
      </c>
      <c r="Y3861" s="6" t="str">
        <f>IF($B3861=2022,$P3861,"")</f>
        <v/>
      </c>
      <c r="Z3861" s="6" t="str">
        <f>IF($B3861=2023,$P3861,"")</f>
        <v/>
      </c>
      <c r="AA3861" s="6" t="str">
        <f>IF($B3861=2024,$P3861,"")</f>
        <v/>
      </c>
      <c r="AB3861" s="16" t="str">
        <f>IF($B3861=2025,$P3861,"")</f>
        <v/>
      </c>
    </row>
    <row r="3862" spans="1:28" x14ac:dyDescent="0.25">
      <c r="A3862" s="3">
        <v>1395</v>
      </c>
      <c r="B3862" s="3">
        <v>2017</v>
      </c>
      <c r="C3862" s="3" t="s">
        <v>720</v>
      </c>
      <c r="D3862" s="4">
        <f>DATE(B3862,N3862,M3862)</f>
        <v>42986</v>
      </c>
      <c r="E3862" s="5">
        <v>2315</v>
      </c>
      <c r="F3862" s="6" t="s">
        <v>14</v>
      </c>
      <c r="G3862" s="6" t="s">
        <v>27</v>
      </c>
      <c r="H3862" s="7"/>
      <c r="I3862" s="1" t="s">
        <v>269</v>
      </c>
      <c r="J3862" s="8" t="s">
        <v>2664</v>
      </c>
      <c r="K3862" s="6" t="s">
        <v>180</v>
      </c>
      <c r="L3862" s="6">
        <v>5804</v>
      </c>
      <c r="M3862" s="6">
        <v>8</v>
      </c>
      <c r="N3862" s="6">
        <v>9</v>
      </c>
      <c r="P3862" s="6">
        <v>1</v>
      </c>
      <c r="Q3862" s="16" t="str">
        <f>IF($B3862=2014,$P3862,"")</f>
        <v/>
      </c>
      <c r="R3862" s="16" t="str">
        <f>IF($B3862=2015,$P3862,"")</f>
        <v/>
      </c>
      <c r="S3862" s="16" t="str">
        <f>IF($B3862=2016,$P3862,"")</f>
        <v/>
      </c>
      <c r="T3862" s="16">
        <f>IF($B3862=2017,$P3862,"")</f>
        <v>1</v>
      </c>
      <c r="U3862" s="16" t="str">
        <f>IF($B3862=2018,$P3862,"")</f>
        <v/>
      </c>
      <c r="V3862" s="16" t="str">
        <f>IF($B3862=2019,$P3862,"")</f>
        <v/>
      </c>
      <c r="W3862" s="16" t="str">
        <f>IF($B3862=2020,$P3862,"")</f>
        <v/>
      </c>
      <c r="X3862" s="6" t="str">
        <f>IF($B3862=2021,$P3862,"")</f>
        <v/>
      </c>
      <c r="Y3862" s="6" t="str">
        <f>IF($B3862=2022,$P3862,"")</f>
        <v/>
      </c>
      <c r="Z3862" s="6" t="str">
        <f>IF($B3862=2023,$P3862,"")</f>
        <v/>
      </c>
      <c r="AA3862" s="6" t="str">
        <f>IF($B3862=2024,$P3862,"")</f>
        <v/>
      </c>
      <c r="AB3862" s="16" t="str">
        <f>IF($B3862=2025,$P3862,"")</f>
        <v/>
      </c>
    </row>
    <row r="3863" spans="1:28" x14ac:dyDescent="0.25">
      <c r="A3863" s="3">
        <v>1395</v>
      </c>
      <c r="B3863" s="3">
        <v>2017</v>
      </c>
      <c r="C3863" s="3" t="s">
        <v>1299</v>
      </c>
      <c r="D3863" s="4">
        <f>DATE(B3863,N3863,M3863)</f>
        <v>42994</v>
      </c>
      <c r="E3863" s="5">
        <v>359</v>
      </c>
      <c r="F3863" s="6" t="s">
        <v>14</v>
      </c>
      <c r="G3863" s="6" t="s">
        <v>27</v>
      </c>
      <c r="H3863" s="7"/>
      <c r="I3863" s="1" t="s">
        <v>269</v>
      </c>
      <c r="J3863" s="8" t="s">
        <v>2665</v>
      </c>
      <c r="K3863" s="6" t="s">
        <v>72</v>
      </c>
      <c r="L3863" s="6">
        <v>5805</v>
      </c>
      <c r="M3863" s="6">
        <v>16</v>
      </c>
      <c r="N3863" s="6">
        <v>9</v>
      </c>
      <c r="P3863" s="6">
        <v>1</v>
      </c>
      <c r="Q3863" s="16" t="str">
        <f>IF($B3863=2014,$P3863,"")</f>
        <v/>
      </c>
      <c r="R3863" s="16" t="str">
        <f>IF($B3863=2015,$P3863,"")</f>
        <v/>
      </c>
      <c r="S3863" s="16" t="str">
        <f>IF($B3863=2016,$P3863,"")</f>
        <v/>
      </c>
      <c r="T3863" s="16">
        <f>IF($B3863=2017,$P3863,"")</f>
        <v>1</v>
      </c>
      <c r="U3863" s="16" t="str">
        <f>IF($B3863=2018,$P3863,"")</f>
        <v/>
      </c>
      <c r="V3863" s="16" t="str">
        <f>IF($B3863=2019,$P3863,"")</f>
        <v/>
      </c>
      <c r="W3863" s="16" t="str">
        <f>IF($B3863=2020,$P3863,"")</f>
        <v/>
      </c>
      <c r="X3863" s="6" t="str">
        <f>IF($B3863=2021,$P3863,"")</f>
        <v/>
      </c>
      <c r="Y3863" s="6" t="str">
        <f>IF($B3863=2022,$P3863,"")</f>
        <v/>
      </c>
      <c r="Z3863" s="6" t="str">
        <f>IF($B3863=2023,$P3863,"")</f>
        <v/>
      </c>
      <c r="AA3863" s="6" t="str">
        <f>IF($B3863=2024,$P3863,"")</f>
        <v/>
      </c>
      <c r="AB3863" s="16" t="str">
        <f>IF($B3863=2025,$P3863,"")</f>
        <v/>
      </c>
    </row>
    <row r="3864" spans="1:28" x14ac:dyDescent="0.25">
      <c r="A3864" s="3">
        <v>1395</v>
      </c>
      <c r="B3864" s="3">
        <v>2017</v>
      </c>
      <c r="C3864" s="3" t="s">
        <v>2666</v>
      </c>
      <c r="D3864" s="4">
        <f>DATE(B3864,N3864,M3864)</f>
        <v>43001</v>
      </c>
      <c r="E3864" s="5">
        <v>500</v>
      </c>
      <c r="F3864" s="6" t="s">
        <v>14</v>
      </c>
      <c r="G3864" s="6" t="s">
        <v>27</v>
      </c>
      <c r="H3864" s="7"/>
      <c r="I3864" s="1" t="s">
        <v>269</v>
      </c>
      <c r="J3864" s="8" t="s">
        <v>2667</v>
      </c>
      <c r="K3864" s="6" t="s">
        <v>34</v>
      </c>
      <c r="L3864" s="6">
        <v>5805</v>
      </c>
      <c r="M3864" s="6">
        <v>23</v>
      </c>
      <c r="N3864" s="6">
        <v>9</v>
      </c>
      <c r="O3864" s="6" t="s">
        <v>35</v>
      </c>
      <c r="P3864" s="6">
        <v>1</v>
      </c>
      <c r="Q3864" s="16" t="str">
        <f>IF($B3864=2014,$P3864,"")</f>
        <v/>
      </c>
      <c r="R3864" s="16" t="str">
        <f>IF($B3864=2015,$P3864,"")</f>
        <v/>
      </c>
      <c r="S3864" s="16" t="str">
        <f>IF($B3864=2016,$P3864,"")</f>
        <v/>
      </c>
      <c r="T3864" s="16">
        <f>IF($B3864=2017,$P3864,"")</f>
        <v>1</v>
      </c>
      <c r="U3864" s="16" t="str">
        <f>IF($B3864=2018,$P3864,"")</f>
        <v/>
      </c>
      <c r="V3864" s="16" t="str">
        <f>IF($B3864=2019,$P3864,"")</f>
        <v/>
      </c>
      <c r="W3864" s="16" t="str">
        <f>IF($B3864=2020,$P3864,"")</f>
        <v/>
      </c>
      <c r="X3864" s="6" t="str">
        <f>IF($B3864=2021,$P3864,"")</f>
        <v/>
      </c>
      <c r="Y3864" s="6" t="str">
        <f>IF($B3864=2022,$P3864,"")</f>
        <v/>
      </c>
      <c r="Z3864" s="6" t="str">
        <f>IF($B3864=2023,$P3864,"")</f>
        <v/>
      </c>
      <c r="AA3864" s="6" t="str">
        <f>IF($B3864=2024,$P3864,"")</f>
        <v/>
      </c>
      <c r="AB3864" s="16" t="str">
        <f>IF($B3864=2025,$P3864,"")</f>
        <v/>
      </c>
    </row>
    <row r="3865" spans="1:28" x14ac:dyDescent="0.25">
      <c r="A3865" s="3">
        <v>1395</v>
      </c>
      <c r="B3865" s="3">
        <v>2017</v>
      </c>
      <c r="C3865" s="3" t="s">
        <v>234</v>
      </c>
      <c r="D3865" s="4">
        <f>DATE(B3865,N3865,M3865)</f>
        <v>43039</v>
      </c>
      <c r="E3865" s="5">
        <v>1700</v>
      </c>
      <c r="F3865" s="6" t="s">
        <v>14</v>
      </c>
      <c r="G3865" s="6" t="s">
        <v>27</v>
      </c>
      <c r="H3865" s="7"/>
      <c r="I3865" s="1" t="s">
        <v>269</v>
      </c>
      <c r="J3865" s="8" t="s">
        <v>2668</v>
      </c>
      <c r="K3865" s="6" t="s">
        <v>34</v>
      </c>
      <c r="L3865" s="6">
        <v>5808</v>
      </c>
      <c r="M3865" s="6">
        <v>31</v>
      </c>
      <c r="N3865" s="6">
        <v>10</v>
      </c>
      <c r="O3865" s="6" t="s">
        <v>35</v>
      </c>
      <c r="P3865" s="6">
        <v>1</v>
      </c>
      <c r="Q3865" s="16" t="str">
        <f>IF($B3865=2014,$P3865,"")</f>
        <v/>
      </c>
      <c r="R3865" s="16" t="str">
        <f>IF($B3865=2015,$P3865,"")</f>
        <v/>
      </c>
      <c r="S3865" s="16" t="str">
        <f>IF($B3865=2016,$P3865,"")</f>
        <v/>
      </c>
      <c r="T3865" s="16">
        <f>IF($B3865=2017,$P3865,"")</f>
        <v>1</v>
      </c>
      <c r="U3865" s="16" t="str">
        <f>IF($B3865=2018,$P3865,"")</f>
        <v/>
      </c>
      <c r="V3865" s="16" t="str">
        <f>IF($B3865=2019,$P3865,"")</f>
        <v/>
      </c>
      <c r="W3865" s="16" t="str">
        <f>IF($B3865=2020,$P3865,"")</f>
        <v/>
      </c>
      <c r="X3865" s="6" t="str">
        <f>IF($B3865=2021,$P3865,"")</f>
        <v/>
      </c>
      <c r="Y3865" s="6" t="str">
        <f>IF($B3865=2022,$P3865,"")</f>
        <v/>
      </c>
      <c r="Z3865" s="6" t="str">
        <f>IF($B3865=2023,$P3865,"")</f>
        <v/>
      </c>
      <c r="AA3865" s="6" t="str">
        <f>IF($B3865=2024,$P3865,"")</f>
        <v/>
      </c>
      <c r="AB3865" s="16" t="str">
        <f>IF($B3865=2025,$P3865,"")</f>
        <v/>
      </c>
    </row>
    <row r="3866" spans="1:28" ht="24" x14ac:dyDescent="0.25">
      <c r="A3866" s="3">
        <v>1395</v>
      </c>
      <c r="B3866" s="3">
        <v>2018</v>
      </c>
      <c r="C3866" s="3" t="s">
        <v>40</v>
      </c>
      <c r="D3866" s="4">
        <f>DATE(B3866,N3866,M3866)</f>
        <v>43309</v>
      </c>
      <c r="E3866" s="5">
        <v>302</v>
      </c>
      <c r="F3866" s="6" t="s">
        <v>14</v>
      </c>
      <c r="G3866" s="6" t="s">
        <v>27</v>
      </c>
      <c r="I3866" s="1" t="s">
        <v>269</v>
      </c>
      <c r="J3866" s="8" t="s">
        <v>2669</v>
      </c>
      <c r="K3866" s="6" t="s">
        <v>1070</v>
      </c>
      <c r="L3866" s="6">
        <v>5902</v>
      </c>
      <c r="M3866" s="6">
        <v>28</v>
      </c>
      <c r="N3866" s="6">
        <v>7</v>
      </c>
      <c r="O3866" s="6" t="s">
        <v>81</v>
      </c>
      <c r="P3866" s="6">
        <v>1</v>
      </c>
      <c r="Q3866" s="16" t="str">
        <f>IF($B3866=2014,$P3866,"")</f>
        <v/>
      </c>
      <c r="R3866" s="16" t="str">
        <f>IF($B3866=2015,$P3866,"")</f>
        <v/>
      </c>
      <c r="S3866" s="16" t="str">
        <f>IF($B3866=2016,$P3866,"")</f>
        <v/>
      </c>
      <c r="T3866" s="16" t="str">
        <f>IF($B3866=2017,$P3866,"")</f>
        <v/>
      </c>
      <c r="U3866" s="16">
        <f>IF($B3866=2018,$P3866,"")</f>
        <v>1</v>
      </c>
      <c r="V3866" s="16" t="str">
        <f>IF($B3866=2019,$P3866,"")</f>
        <v/>
      </c>
      <c r="W3866" s="16" t="str">
        <f>IF($B3866=2020,$P3866,"")</f>
        <v/>
      </c>
      <c r="X3866" s="6" t="str">
        <f>IF($B3866=2021,$P3866,"")</f>
        <v/>
      </c>
      <c r="Y3866" s="6" t="str">
        <f>IF($B3866=2022,$P3866,"")</f>
        <v/>
      </c>
      <c r="Z3866" s="6" t="str">
        <f>IF($B3866=2023,$P3866,"")</f>
        <v/>
      </c>
      <c r="AA3866" s="6" t="str">
        <f>IF($B3866=2024,$P3866,"")</f>
        <v/>
      </c>
      <c r="AB3866" s="16" t="str">
        <f>IF($B3866=2025,$P3866,"")</f>
        <v/>
      </c>
    </row>
    <row r="3867" spans="1:28" x14ac:dyDescent="0.25">
      <c r="A3867" s="3">
        <v>1395</v>
      </c>
      <c r="B3867" s="3">
        <v>2018</v>
      </c>
      <c r="C3867" s="3" t="s">
        <v>495</v>
      </c>
      <c r="D3867" s="4">
        <f>DATE(B3867,N3867,M3867)</f>
        <v>43353</v>
      </c>
      <c r="E3867" s="5">
        <v>2357</v>
      </c>
      <c r="F3867" s="6" t="s">
        <v>14</v>
      </c>
      <c r="G3867" s="6" t="s">
        <v>27</v>
      </c>
      <c r="I3867" s="1" t="s">
        <v>269</v>
      </c>
      <c r="J3867" s="8" t="s">
        <v>2670</v>
      </c>
      <c r="K3867" s="6" t="s">
        <v>34</v>
      </c>
      <c r="L3867" s="6">
        <v>5905</v>
      </c>
      <c r="M3867" s="6">
        <v>10</v>
      </c>
      <c r="N3867" s="6">
        <v>9</v>
      </c>
      <c r="O3867" s="6" t="s">
        <v>35</v>
      </c>
      <c r="P3867" s="6">
        <v>1</v>
      </c>
      <c r="Q3867" s="16" t="str">
        <f>IF($B3867=2014,$P3867,"")</f>
        <v/>
      </c>
      <c r="R3867" s="16" t="str">
        <f>IF($B3867=2015,$P3867,"")</f>
        <v/>
      </c>
      <c r="S3867" s="16" t="str">
        <f>IF($B3867=2016,$P3867,"")</f>
        <v/>
      </c>
      <c r="T3867" s="16" t="str">
        <f>IF($B3867=2017,$P3867,"")</f>
        <v/>
      </c>
      <c r="U3867" s="16">
        <f>IF($B3867=2018,$P3867,"")</f>
        <v>1</v>
      </c>
      <c r="V3867" s="16" t="str">
        <f>IF($B3867=2019,$P3867,"")</f>
        <v/>
      </c>
      <c r="W3867" s="16" t="str">
        <f>IF($B3867=2020,$P3867,"")</f>
        <v/>
      </c>
      <c r="X3867" s="6" t="str">
        <f>IF($B3867=2021,$P3867,"")</f>
        <v/>
      </c>
      <c r="Y3867" s="6" t="str">
        <f>IF($B3867=2022,$P3867,"")</f>
        <v/>
      </c>
      <c r="Z3867" s="6" t="str">
        <f>IF($B3867=2023,$P3867,"")</f>
        <v/>
      </c>
      <c r="AA3867" s="6" t="str">
        <f>IF($B3867=2024,$P3867,"")</f>
        <v/>
      </c>
      <c r="AB3867" s="16" t="str">
        <f>IF($B3867=2025,$P3867,"")</f>
        <v/>
      </c>
    </row>
    <row r="3868" spans="1:28" x14ac:dyDescent="0.25">
      <c r="A3868" s="3">
        <v>1395</v>
      </c>
      <c r="B3868" s="3">
        <v>2018</v>
      </c>
      <c r="C3868" s="3" t="s">
        <v>285</v>
      </c>
      <c r="D3868" s="4">
        <f>DATE(B3868,N3868,M3868)</f>
        <v>43371</v>
      </c>
      <c r="E3868" s="5">
        <v>2000</v>
      </c>
      <c r="F3868" s="6" t="s">
        <v>14</v>
      </c>
      <c r="G3868" s="6" t="s">
        <v>27</v>
      </c>
      <c r="I3868" s="1" t="s">
        <v>269</v>
      </c>
      <c r="J3868" s="8" t="s">
        <v>2671</v>
      </c>
      <c r="K3868" s="6" t="s">
        <v>85</v>
      </c>
      <c r="L3868" s="6">
        <v>5906</v>
      </c>
      <c r="M3868" s="6">
        <v>28</v>
      </c>
      <c r="N3868" s="6">
        <v>9</v>
      </c>
      <c r="O3868" s="6" t="s">
        <v>679</v>
      </c>
      <c r="P3868" s="6">
        <v>1</v>
      </c>
      <c r="Q3868" s="16" t="str">
        <f>IF($B3868=2014,$P3868,"")</f>
        <v/>
      </c>
      <c r="R3868" s="16" t="str">
        <f>IF($B3868=2015,$P3868,"")</f>
        <v/>
      </c>
      <c r="S3868" s="16" t="str">
        <f>IF($B3868=2016,$P3868,"")</f>
        <v/>
      </c>
      <c r="T3868" s="16" t="str">
        <f>IF($B3868=2017,$P3868,"")</f>
        <v/>
      </c>
      <c r="U3868" s="16">
        <f>IF($B3868=2018,$P3868,"")</f>
        <v>1</v>
      </c>
      <c r="V3868" s="16" t="str">
        <f>IF($B3868=2019,$P3868,"")</f>
        <v/>
      </c>
      <c r="W3868" s="16" t="str">
        <f>IF($B3868=2020,$P3868,"")</f>
        <v/>
      </c>
      <c r="X3868" s="6" t="str">
        <f>IF($B3868=2021,$P3868,"")</f>
        <v/>
      </c>
      <c r="Y3868" s="6" t="str">
        <f>IF($B3868=2022,$P3868,"")</f>
        <v/>
      </c>
      <c r="Z3868" s="6" t="str">
        <f>IF($B3868=2023,$P3868,"")</f>
        <v/>
      </c>
      <c r="AA3868" s="6" t="str">
        <f>IF($B3868=2024,$P3868,"")</f>
        <v/>
      </c>
      <c r="AB3868" s="16" t="str">
        <f>IF($B3868=2025,$P3868,"")</f>
        <v/>
      </c>
    </row>
    <row r="3869" spans="1:28" x14ac:dyDescent="0.25">
      <c r="A3869" s="3">
        <v>1395</v>
      </c>
      <c r="B3869" s="3">
        <v>2018</v>
      </c>
      <c r="C3869" s="3" t="s">
        <v>277</v>
      </c>
      <c r="D3869" s="4">
        <f>DATE(B3869,N3869,M3869)</f>
        <v>43372</v>
      </c>
      <c r="E3869" s="5">
        <v>2102</v>
      </c>
      <c r="F3869" s="6" t="s">
        <v>14</v>
      </c>
      <c r="G3869" s="6" t="s">
        <v>27</v>
      </c>
      <c r="I3869" s="1" t="s">
        <v>269</v>
      </c>
      <c r="J3869" s="8" t="s">
        <v>2672</v>
      </c>
      <c r="K3869" s="6" t="s">
        <v>1425</v>
      </c>
      <c r="L3869" s="6">
        <v>5906</v>
      </c>
      <c r="M3869" s="6">
        <v>29</v>
      </c>
      <c r="N3869" s="6">
        <v>9</v>
      </c>
      <c r="O3869" s="6" t="s">
        <v>81</v>
      </c>
      <c r="P3869" s="6">
        <v>1</v>
      </c>
      <c r="Q3869" s="16" t="str">
        <f>IF($B3869=2014,$P3869,"")</f>
        <v/>
      </c>
      <c r="R3869" s="16" t="str">
        <f>IF($B3869=2015,$P3869,"")</f>
        <v/>
      </c>
      <c r="S3869" s="16" t="str">
        <f>IF($B3869=2016,$P3869,"")</f>
        <v/>
      </c>
      <c r="T3869" s="16" t="str">
        <f>IF($B3869=2017,$P3869,"")</f>
        <v/>
      </c>
      <c r="U3869" s="16">
        <f>IF($B3869=2018,$P3869,"")</f>
        <v>1</v>
      </c>
      <c r="V3869" s="16" t="str">
        <f>IF($B3869=2019,$P3869,"")</f>
        <v/>
      </c>
      <c r="W3869" s="16" t="str">
        <f>IF($B3869=2020,$P3869,"")</f>
        <v/>
      </c>
      <c r="X3869" s="6" t="str">
        <f>IF($B3869=2021,$P3869,"")</f>
        <v/>
      </c>
      <c r="Y3869" s="6" t="str">
        <f>IF($B3869=2022,$P3869,"")</f>
        <v/>
      </c>
      <c r="Z3869" s="6" t="str">
        <f>IF($B3869=2023,$P3869,"")</f>
        <v/>
      </c>
      <c r="AA3869" s="6" t="str">
        <f>IF($B3869=2024,$P3869,"")</f>
        <v/>
      </c>
      <c r="AB3869" s="16" t="str">
        <f>IF($B3869=2025,$P3869,"")</f>
        <v/>
      </c>
    </row>
    <row r="3870" spans="1:28" x14ac:dyDescent="0.25">
      <c r="A3870" s="3">
        <v>1395</v>
      </c>
      <c r="B3870" s="3">
        <v>2018</v>
      </c>
      <c r="C3870" s="3" t="s">
        <v>243</v>
      </c>
      <c r="D3870" s="4">
        <f>DATE(B3870,N3870,M3870)</f>
        <v>43414</v>
      </c>
      <c r="E3870" s="5">
        <v>800</v>
      </c>
      <c r="F3870" s="6" t="s">
        <v>14</v>
      </c>
      <c r="G3870" s="6" t="s">
        <v>27</v>
      </c>
      <c r="I3870" s="1" t="s">
        <v>269</v>
      </c>
      <c r="J3870" s="8" t="s">
        <v>2673</v>
      </c>
      <c r="K3870" s="6" t="s">
        <v>34</v>
      </c>
      <c r="L3870" s="6">
        <v>5909</v>
      </c>
      <c r="M3870" s="6">
        <v>10</v>
      </c>
      <c r="N3870" s="6">
        <v>11</v>
      </c>
      <c r="O3870" s="6" t="s">
        <v>35</v>
      </c>
      <c r="P3870" s="6">
        <v>1</v>
      </c>
      <c r="Q3870" s="16" t="str">
        <f>IF($B3870=2014,$P3870,"")</f>
        <v/>
      </c>
      <c r="R3870" s="16" t="str">
        <f>IF($B3870=2015,$P3870,"")</f>
        <v/>
      </c>
      <c r="S3870" s="16" t="str">
        <f>IF($B3870=2016,$P3870,"")</f>
        <v/>
      </c>
      <c r="T3870" s="16" t="str">
        <f>IF($B3870=2017,$P3870,"")</f>
        <v/>
      </c>
      <c r="U3870" s="16">
        <f>IF($B3870=2018,$P3870,"")</f>
        <v>1</v>
      </c>
      <c r="V3870" s="16" t="str">
        <f>IF($B3870=2019,$P3870,"")</f>
        <v/>
      </c>
      <c r="W3870" s="16" t="str">
        <f>IF($B3870=2020,$P3870,"")</f>
        <v/>
      </c>
      <c r="X3870" s="6" t="str">
        <f>IF($B3870=2021,$P3870,"")</f>
        <v/>
      </c>
      <c r="Y3870" s="6" t="str">
        <f>IF($B3870=2022,$P3870,"")</f>
        <v/>
      </c>
      <c r="Z3870" s="6" t="str">
        <f>IF($B3870=2023,$P3870,"")</f>
        <v/>
      </c>
      <c r="AA3870" s="6" t="str">
        <f>IF($B3870=2024,$P3870,"")</f>
        <v/>
      </c>
      <c r="AB3870" s="16" t="str">
        <f>IF($B3870=2025,$P3870,"")</f>
        <v/>
      </c>
    </row>
    <row r="3871" spans="1:28" x14ac:dyDescent="0.25">
      <c r="A3871" s="3">
        <v>1395</v>
      </c>
      <c r="B3871" s="3">
        <v>2018</v>
      </c>
      <c r="C3871" s="3" t="s">
        <v>171</v>
      </c>
      <c r="D3871" s="4">
        <f>DATE(B3871,N3871,M3871)</f>
        <v>43454</v>
      </c>
      <c r="E3871" s="5">
        <v>400</v>
      </c>
      <c r="F3871" s="6" t="s">
        <v>14</v>
      </c>
      <c r="G3871" s="6" t="s">
        <v>27</v>
      </c>
      <c r="I3871" s="1" t="s">
        <v>269</v>
      </c>
      <c r="J3871" s="1" t="s">
        <v>2673</v>
      </c>
      <c r="K3871" s="6" t="s">
        <v>34</v>
      </c>
      <c r="L3871" s="6">
        <v>5912</v>
      </c>
      <c r="M3871" s="6">
        <v>20</v>
      </c>
      <c r="N3871" s="6">
        <v>12</v>
      </c>
      <c r="O3871" s="6" t="s">
        <v>35</v>
      </c>
      <c r="P3871" s="6">
        <v>1</v>
      </c>
      <c r="Q3871" s="16" t="str">
        <f>IF($B3871=2014,$P3871,"")</f>
        <v/>
      </c>
      <c r="R3871" s="16" t="str">
        <f>IF($B3871=2015,$P3871,"")</f>
        <v/>
      </c>
      <c r="S3871" s="16" t="str">
        <f>IF($B3871=2016,$P3871,"")</f>
        <v/>
      </c>
      <c r="T3871" s="16" t="str">
        <f>IF($B3871=2017,$P3871,"")</f>
        <v/>
      </c>
      <c r="U3871" s="16">
        <f>IF($B3871=2018,$P3871,"")</f>
        <v>1</v>
      </c>
      <c r="V3871" s="16" t="str">
        <f>IF($B3871=2019,$P3871,"")</f>
        <v/>
      </c>
      <c r="W3871" s="16" t="str">
        <f>IF($B3871=2020,$P3871,"")</f>
        <v/>
      </c>
      <c r="X3871" s="6" t="str">
        <f>IF($B3871=2021,$P3871,"")</f>
        <v/>
      </c>
      <c r="Y3871" s="6" t="str">
        <f>IF($B3871=2022,$P3871,"")</f>
        <v/>
      </c>
      <c r="Z3871" s="6" t="str">
        <f>IF($B3871=2023,$P3871,"")</f>
        <v/>
      </c>
      <c r="AA3871" s="6" t="str">
        <f>IF($B3871=2024,$P3871,"")</f>
        <v/>
      </c>
      <c r="AB3871" s="16" t="str">
        <f>IF($B3871=2025,$P3871,"")</f>
        <v/>
      </c>
    </row>
    <row r="3872" spans="1:28" x14ac:dyDescent="0.25">
      <c r="A3872" s="3">
        <v>1395</v>
      </c>
      <c r="B3872" s="3">
        <v>2019</v>
      </c>
      <c r="C3872" s="3" t="s">
        <v>1235</v>
      </c>
      <c r="D3872" s="4">
        <f>DATE(B3872,N3872,M3872)</f>
        <v>43561</v>
      </c>
      <c r="E3872" s="5">
        <v>2100</v>
      </c>
      <c r="F3872" s="6" t="s">
        <v>14</v>
      </c>
      <c r="G3872" s="6" t="s">
        <v>27</v>
      </c>
      <c r="I3872" s="1" t="s">
        <v>269</v>
      </c>
      <c r="J3872" s="1" t="s">
        <v>2674</v>
      </c>
      <c r="K3872" s="6" t="s">
        <v>102</v>
      </c>
      <c r="L3872" s="6">
        <v>5919</v>
      </c>
      <c r="M3872" s="6">
        <v>6</v>
      </c>
      <c r="N3872" s="6">
        <v>4</v>
      </c>
      <c r="P3872" s="6">
        <v>1</v>
      </c>
      <c r="Q3872" s="16" t="str">
        <f>IF($B3872=2014,$P3872,"")</f>
        <v/>
      </c>
      <c r="R3872" s="16" t="str">
        <f>IF($B3872=2015,$P3872,"")</f>
        <v/>
      </c>
      <c r="S3872" s="16" t="str">
        <f>IF($B3872=2016,$P3872,"")</f>
        <v/>
      </c>
      <c r="T3872" s="16" t="str">
        <f>IF($B3872=2017,$P3872,"")</f>
        <v/>
      </c>
      <c r="U3872" s="16" t="str">
        <f>IF($B3872=2018,$P3872,"")</f>
        <v/>
      </c>
      <c r="V3872" s="16">
        <f>IF($B3872=2019,$P3872,"")</f>
        <v>1</v>
      </c>
      <c r="W3872" s="16" t="str">
        <f>IF($B3872=2020,$P3872,"")</f>
        <v/>
      </c>
      <c r="X3872" s="6" t="str">
        <f>IF($B3872=2021,$P3872,"")</f>
        <v/>
      </c>
      <c r="Y3872" s="6" t="str">
        <f>IF($B3872=2022,$P3872,"")</f>
        <v/>
      </c>
      <c r="Z3872" s="6" t="str">
        <f>IF($B3872=2023,$P3872,"")</f>
        <v/>
      </c>
      <c r="AA3872" s="6" t="str">
        <f>IF($B3872=2024,$P3872,"")</f>
        <v/>
      </c>
      <c r="AB3872" s="16" t="str">
        <f>IF($B3872=2025,$P3872,"")</f>
        <v/>
      </c>
    </row>
    <row r="3873" spans="1:28" x14ac:dyDescent="0.25">
      <c r="A3873" s="3">
        <v>1395</v>
      </c>
      <c r="B3873" s="3">
        <v>2019</v>
      </c>
      <c r="C3873" s="3" t="s">
        <v>1401</v>
      </c>
      <c r="D3873" s="4">
        <f>DATE(B3873,N3873,M3873)</f>
        <v>43564</v>
      </c>
      <c r="E3873" s="5">
        <v>400</v>
      </c>
      <c r="F3873" s="6" t="s">
        <v>14</v>
      </c>
      <c r="G3873" s="6" t="s">
        <v>27</v>
      </c>
      <c r="I3873" s="1" t="s">
        <v>269</v>
      </c>
      <c r="J3873" s="1" t="s">
        <v>2673</v>
      </c>
      <c r="K3873" s="6" t="s">
        <v>34</v>
      </c>
      <c r="L3873" s="6" t="s">
        <v>881</v>
      </c>
      <c r="M3873" s="6">
        <v>9</v>
      </c>
      <c r="N3873" s="6">
        <v>4</v>
      </c>
      <c r="O3873" s="6" t="s">
        <v>35</v>
      </c>
      <c r="P3873" s="6">
        <v>1</v>
      </c>
      <c r="Q3873" s="16" t="str">
        <f>IF($B3873=2014,$P3873,"")</f>
        <v/>
      </c>
      <c r="R3873" s="16" t="str">
        <f>IF($B3873=2015,$P3873,"")</f>
        <v/>
      </c>
      <c r="S3873" s="16" t="str">
        <f>IF($B3873=2016,$P3873,"")</f>
        <v/>
      </c>
      <c r="T3873" s="16" t="str">
        <f>IF($B3873=2017,$P3873,"")</f>
        <v/>
      </c>
      <c r="U3873" s="16" t="str">
        <f>IF($B3873=2018,$P3873,"")</f>
        <v/>
      </c>
      <c r="V3873" s="16">
        <f>IF($B3873=2019,$P3873,"")</f>
        <v>1</v>
      </c>
      <c r="W3873" s="16" t="str">
        <f>IF($B3873=2020,$P3873,"")</f>
        <v/>
      </c>
      <c r="X3873" s="6" t="str">
        <f>IF($B3873=2021,$P3873,"")</f>
        <v/>
      </c>
      <c r="Y3873" s="6" t="str">
        <f>IF($B3873=2022,$P3873,"")</f>
        <v/>
      </c>
      <c r="Z3873" s="6" t="str">
        <f>IF($B3873=2023,$P3873,"")</f>
        <v/>
      </c>
      <c r="AA3873" s="6" t="str">
        <f>IF($B3873=2024,$P3873,"")</f>
        <v/>
      </c>
      <c r="AB3873" s="16" t="str">
        <f>IF($B3873=2025,$P3873,"")</f>
        <v/>
      </c>
    </row>
    <row r="3874" spans="1:28" x14ac:dyDescent="0.25">
      <c r="A3874" s="3">
        <v>1395</v>
      </c>
      <c r="B3874" s="3">
        <v>2019</v>
      </c>
      <c r="C3874" s="3" t="s">
        <v>898</v>
      </c>
      <c r="D3874" s="4">
        <f>DATE(B3874,N3874,M3874)</f>
        <v>43588</v>
      </c>
      <c r="E3874" s="5">
        <v>1900</v>
      </c>
      <c r="F3874" s="6" t="s">
        <v>14</v>
      </c>
      <c r="G3874" s="6" t="s">
        <v>27</v>
      </c>
      <c r="I3874" s="1" t="s">
        <v>269</v>
      </c>
      <c r="J3874" s="1" t="s">
        <v>2675</v>
      </c>
      <c r="K3874" s="6" t="s">
        <v>34</v>
      </c>
      <c r="L3874" s="6">
        <v>5920</v>
      </c>
      <c r="M3874" s="6">
        <v>3</v>
      </c>
      <c r="N3874" s="6">
        <v>5</v>
      </c>
      <c r="O3874" s="6" t="s">
        <v>35</v>
      </c>
      <c r="P3874" s="6">
        <v>1</v>
      </c>
      <c r="Q3874" s="16" t="str">
        <f>IF($B3874=2014,$P3874,"")</f>
        <v/>
      </c>
      <c r="R3874" s="16" t="str">
        <f>IF($B3874=2015,$P3874,"")</f>
        <v/>
      </c>
      <c r="S3874" s="16" t="str">
        <f>IF($B3874=2016,$P3874,"")</f>
        <v/>
      </c>
      <c r="T3874" s="16" t="str">
        <f>IF($B3874=2017,$P3874,"")</f>
        <v/>
      </c>
      <c r="U3874" s="16" t="str">
        <f>IF($B3874=2018,$P3874,"")</f>
        <v/>
      </c>
      <c r="V3874" s="16">
        <f>IF($B3874=2019,$P3874,"")</f>
        <v>1</v>
      </c>
      <c r="W3874" s="16" t="str">
        <f>IF($B3874=2020,$P3874,"")</f>
        <v/>
      </c>
      <c r="X3874" s="6" t="str">
        <f>IF($B3874=2021,$P3874,"")</f>
        <v/>
      </c>
      <c r="Y3874" s="6" t="str">
        <f>IF($B3874=2022,$P3874,"")</f>
        <v/>
      </c>
      <c r="Z3874" s="6" t="str">
        <f>IF($B3874=2023,$P3874,"")</f>
        <v/>
      </c>
      <c r="AA3874" s="6" t="str">
        <f>IF($B3874=2024,$P3874,"")</f>
        <v/>
      </c>
      <c r="AB3874" s="16" t="str">
        <f>IF($B3874=2025,$P3874,"")</f>
        <v/>
      </c>
    </row>
    <row r="3875" spans="1:28" ht="24" x14ac:dyDescent="0.25">
      <c r="A3875" s="3">
        <v>1395</v>
      </c>
      <c r="B3875" s="3">
        <v>2022</v>
      </c>
      <c r="C3875" s="3" t="s">
        <v>3997</v>
      </c>
      <c r="D3875" s="4">
        <f>DATE(B3875,N3875,M3875)</f>
        <v>44722</v>
      </c>
      <c r="E3875" s="5">
        <v>2159</v>
      </c>
      <c r="F3875" s="6" t="s">
        <v>14</v>
      </c>
      <c r="G3875" s="6" t="s">
        <v>27</v>
      </c>
      <c r="I3875" s="1" t="s">
        <v>4025</v>
      </c>
      <c r="J3875" s="1" t="s">
        <v>4026</v>
      </c>
      <c r="K3875" s="6" t="s">
        <v>842</v>
      </c>
      <c r="L3875" s="6">
        <v>6301</v>
      </c>
      <c r="M3875" s="6">
        <v>10</v>
      </c>
      <c r="N3875" s="6">
        <v>6</v>
      </c>
      <c r="O3875" s="6" t="s">
        <v>81</v>
      </c>
      <c r="P3875" s="6">
        <v>1</v>
      </c>
      <c r="Q3875" s="16" t="str">
        <f>IF($B3875=2014,$P3875,"")</f>
        <v/>
      </c>
      <c r="R3875" s="16" t="str">
        <f>IF($B3875=2015,$P3875,"")</f>
        <v/>
      </c>
      <c r="S3875" s="16" t="str">
        <f>IF($B3875=2016,$P3875,"")</f>
        <v/>
      </c>
      <c r="T3875" s="16" t="str">
        <f>IF($B3875=2017,$P3875,"")</f>
        <v/>
      </c>
      <c r="U3875" s="16" t="str">
        <f>IF($B3875=2018,$P3875,"")</f>
        <v/>
      </c>
      <c r="V3875" s="16" t="str">
        <f>IF($B3875=2019,$P3875,"")</f>
        <v/>
      </c>
      <c r="W3875" s="16" t="str">
        <f>IF($B3875=2020,$P3875,"")</f>
        <v/>
      </c>
      <c r="X3875" s="6" t="str">
        <f>IF($B3875=2021,$P3875,"")</f>
        <v/>
      </c>
      <c r="Y3875" s="6">
        <f>IF($B3875=2022,$P3875,"")</f>
        <v>1</v>
      </c>
      <c r="Z3875" s="6" t="str">
        <f>IF($B3875=2023,$P3875,"")</f>
        <v/>
      </c>
      <c r="AA3875" s="6" t="str">
        <f>IF($B3875=2024,$P3875,"")</f>
        <v/>
      </c>
      <c r="AB3875" s="16" t="str">
        <f>IF($B3875=2025,$P3875,"")</f>
        <v/>
      </c>
    </row>
    <row r="3876" spans="1:28" x14ac:dyDescent="0.25">
      <c r="A3876" s="3">
        <v>1395</v>
      </c>
      <c r="B3876" s="3">
        <v>2023</v>
      </c>
      <c r="C3876" s="3" t="s">
        <v>223</v>
      </c>
      <c r="D3876" s="4">
        <f>DATE(B3876,N3876,M3876)</f>
        <v>45269</v>
      </c>
      <c r="E3876" s="5">
        <v>35</v>
      </c>
      <c r="F3876" s="7" t="s">
        <v>14</v>
      </c>
      <c r="G3876" s="7" t="s">
        <v>27</v>
      </c>
      <c r="H3876" s="7"/>
      <c r="I3876" s="1" t="s">
        <v>4025</v>
      </c>
      <c r="J3876" s="1" t="s">
        <v>6033</v>
      </c>
      <c r="K3876" s="6" t="s">
        <v>4403</v>
      </c>
      <c r="L3876" s="6">
        <v>6412</v>
      </c>
      <c r="M3876" s="6">
        <v>9</v>
      </c>
      <c r="N3876" s="6">
        <v>12</v>
      </c>
      <c r="P3876" s="6">
        <v>1</v>
      </c>
      <c r="Q3876" s="16" t="str">
        <f>IF($B3876=2014,$P3876,"")</f>
        <v/>
      </c>
      <c r="R3876" s="16" t="str">
        <f>IF($B3876=2015,$P3876,"")</f>
        <v/>
      </c>
      <c r="S3876" s="16" t="str">
        <f>IF($B3876=2016,$P3876,"")</f>
        <v/>
      </c>
      <c r="T3876" s="16" t="str">
        <f>IF($B3876=2017,$P3876,"")</f>
        <v/>
      </c>
      <c r="U3876" s="16" t="str">
        <f>IF($B3876=2018,$P3876,"")</f>
        <v/>
      </c>
      <c r="V3876" s="16" t="str">
        <f>IF($B3876=2019,$P3876,"")</f>
        <v/>
      </c>
      <c r="W3876" s="16" t="str">
        <f>IF($B3876=2020,$P3876,"")</f>
        <v/>
      </c>
      <c r="X3876" s="6" t="str">
        <f>IF($B3876=2021,$P3876,"")</f>
        <v/>
      </c>
      <c r="Y3876" s="6" t="str">
        <f>IF($B3876=2022,$P3876,"")</f>
        <v/>
      </c>
      <c r="Z3876" s="6">
        <f>IF($B3876=2023,$P3876,"")</f>
        <v>1</v>
      </c>
      <c r="AA3876" s="6" t="str">
        <f>IF($B3876=2024,$P3876,"")</f>
        <v/>
      </c>
      <c r="AB3876" s="16" t="str">
        <f>IF($B3876=2025,$P3876,"")</f>
        <v/>
      </c>
    </row>
    <row r="3877" spans="1:28" ht="24" x14ac:dyDescent="0.25">
      <c r="A3877" s="3">
        <v>1395</v>
      </c>
      <c r="B3877" s="5">
        <v>2015</v>
      </c>
      <c r="C3877" s="3" t="s">
        <v>1838</v>
      </c>
      <c r="D3877" s="4">
        <f>DATE(B3877,N3877,M3877)</f>
        <v>42301</v>
      </c>
      <c r="E3877" s="5">
        <v>2100</v>
      </c>
      <c r="F3877" s="6" t="s">
        <v>14</v>
      </c>
      <c r="G3877" s="6" t="s">
        <v>21</v>
      </c>
      <c r="I3877" s="8" t="s">
        <v>2676</v>
      </c>
      <c r="J3877" s="8" t="s">
        <v>2677</v>
      </c>
      <c r="K3877" s="6" t="s">
        <v>787</v>
      </c>
      <c r="L3877" s="6">
        <v>5607</v>
      </c>
      <c r="M3877" s="6">
        <v>24</v>
      </c>
      <c r="N3877" s="6">
        <v>10</v>
      </c>
      <c r="P3877" s="6">
        <v>1</v>
      </c>
      <c r="Q3877" s="16" t="str">
        <f>IF($B3877=2014,$P3877,"")</f>
        <v/>
      </c>
      <c r="R3877" s="16">
        <f>IF($B3877=2015,$P3877,"")</f>
        <v>1</v>
      </c>
      <c r="S3877" s="16" t="str">
        <f>IF($B3877=2016,$P3877,"")</f>
        <v/>
      </c>
      <c r="T3877" s="16" t="str">
        <f>IF($B3877=2017,$P3877,"")</f>
        <v/>
      </c>
      <c r="U3877" s="16" t="str">
        <f>IF($B3877=2018,$P3877,"")</f>
        <v/>
      </c>
      <c r="V3877" s="16" t="str">
        <f>IF($B3877=2019,$P3877,"")</f>
        <v/>
      </c>
      <c r="W3877" s="16" t="str">
        <f>IF($B3877=2020,$P3877,"")</f>
        <v/>
      </c>
      <c r="X3877" s="6" t="str">
        <f>IF($B3877=2021,$P3877,"")</f>
        <v/>
      </c>
      <c r="Y3877" s="6" t="str">
        <f>IF($B3877=2022,$P3877,"")</f>
        <v/>
      </c>
      <c r="Z3877" s="6" t="str">
        <f>IF($B3877=2023,$P3877,"")</f>
        <v/>
      </c>
      <c r="AA3877" s="6" t="str">
        <f>IF($B3877=2024,$P3877,"")</f>
        <v/>
      </c>
      <c r="AB3877" s="16" t="str">
        <f>IF($B3877=2025,$P3877,"")</f>
        <v/>
      </c>
    </row>
    <row r="3878" spans="1:28" ht="36" x14ac:dyDescent="0.25">
      <c r="A3878" s="3">
        <v>1395</v>
      </c>
      <c r="B3878" s="3">
        <v>2017</v>
      </c>
      <c r="C3878" s="3" t="s">
        <v>740</v>
      </c>
      <c r="D3878" s="4">
        <f>DATE(B3878,N3878,M3878)</f>
        <v>42777</v>
      </c>
      <c r="E3878" s="5">
        <v>2130</v>
      </c>
      <c r="F3878" s="6" t="s">
        <v>14</v>
      </c>
      <c r="G3878" s="7" t="s">
        <v>123</v>
      </c>
      <c r="H3878" s="7"/>
      <c r="I3878" s="1" t="s">
        <v>2597</v>
      </c>
      <c r="J3878" s="1" t="s">
        <v>2598</v>
      </c>
      <c r="K3878" s="6" t="s">
        <v>72</v>
      </c>
      <c r="L3878" s="6">
        <v>5716</v>
      </c>
      <c r="M3878" s="6">
        <v>11</v>
      </c>
      <c r="N3878" s="6">
        <v>2</v>
      </c>
      <c r="P3878" s="6">
        <v>1</v>
      </c>
      <c r="Q3878" s="16" t="str">
        <f>IF($B3878=2014,$P3878,"")</f>
        <v/>
      </c>
      <c r="R3878" s="16" t="str">
        <f>IF($B3878=2015,$P3878,"")</f>
        <v/>
      </c>
      <c r="S3878" s="16" t="str">
        <f>IF($B3878=2016,$P3878,"")</f>
        <v/>
      </c>
      <c r="T3878" s="16">
        <f>IF($B3878=2017,$P3878,"")</f>
        <v>1</v>
      </c>
      <c r="U3878" s="16" t="str">
        <f>IF($B3878=2018,$P3878,"")</f>
        <v/>
      </c>
      <c r="V3878" s="16" t="str">
        <f>IF($B3878=2019,$P3878,"")</f>
        <v/>
      </c>
      <c r="W3878" s="16" t="str">
        <f>IF($B3878=2020,$P3878,"")</f>
        <v/>
      </c>
      <c r="X3878" s="6" t="str">
        <f>IF($B3878=2021,$P3878,"")</f>
        <v/>
      </c>
      <c r="Y3878" s="6" t="str">
        <f>IF($B3878=2022,$P3878,"")</f>
        <v/>
      </c>
      <c r="Z3878" s="6" t="str">
        <f>IF($B3878=2023,$P3878,"")</f>
        <v/>
      </c>
      <c r="AA3878" s="6" t="str">
        <f>IF($B3878=2024,$P3878,"")</f>
        <v/>
      </c>
      <c r="AB3878" s="16" t="str">
        <f>IF($B3878=2025,$P3878,"")</f>
        <v/>
      </c>
    </row>
    <row r="3879" spans="1:28" x14ac:dyDescent="0.25">
      <c r="A3879" s="3">
        <v>1395</v>
      </c>
      <c r="B3879" s="3">
        <v>2017</v>
      </c>
      <c r="C3879" s="3" t="s">
        <v>495</v>
      </c>
      <c r="D3879" s="4">
        <f>DATE(B3879,N3879,M3879)</f>
        <v>42988</v>
      </c>
      <c r="E3879" s="5">
        <v>2200</v>
      </c>
      <c r="F3879" s="6" t="s">
        <v>14</v>
      </c>
      <c r="G3879" s="6" t="s">
        <v>123</v>
      </c>
      <c r="H3879" s="7"/>
      <c r="I3879" s="8" t="s">
        <v>2678</v>
      </c>
      <c r="J3879" s="8" t="s">
        <v>2679</v>
      </c>
      <c r="K3879" s="6" t="s">
        <v>72</v>
      </c>
      <c r="L3879" s="6">
        <v>5805</v>
      </c>
      <c r="M3879" s="6">
        <v>10</v>
      </c>
      <c r="N3879" s="6">
        <v>9</v>
      </c>
      <c r="P3879" s="6">
        <v>1</v>
      </c>
      <c r="Q3879" s="16" t="str">
        <f>IF($B3879=2014,$P3879,"")</f>
        <v/>
      </c>
      <c r="R3879" s="16" t="str">
        <f>IF($B3879=2015,$P3879,"")</f>
        <v/>
      </c>
      <c r="S3879" s="16" t="str">
        <f>IF($B3879=2016,$P3879,"")</f>
        <v/>
      </c>
      <c r="T3879" s="16">
        <f>IF($B3879=2017,$P3879,"")</f>
        <v>1</v>
      </c>
      <c r="U3879" s="16" t="str">
        <f>IF($B3879=2018,$P3879,"")</f>
        <v/>
      </c>
      <c r="V3879" s="16" t="str">
        <f>IF($B3879=2019,$P3879,"")</f>
        <v/>
      </c>
      <c r="W3879" s="16" t="str">
        <f>IF($B3879=2020,$P3879,"")</f>
        <v/>
      </c>
      <c r="X3879" s="6" t="str">
        <f>IF($B3879=2021,$P3879,"")</f>
        <v/>
      </c>
      <c r="Y3879" s="6" t="str">
        <f>IF($B3879=2022,$P3879,"")</f>
        <v/>
      </c>
      <c r="Z3879" s="6" t="str">
        <f>IF($B3879=2023,$P3879,"")</f>
        <v/>
      </c>
      <c r="AA3879" s="6" t="str">
        <f>IF($B3879=2024,$P3879,"")</f>
        <v/>
      </c>
      <c r="AB3879" s="16" t="str">
        <f>IF($B3879=2025,$P3879,"")</f>
        <v/>
      </c>
    </row>
    <row r="3880" spans="1:28" x14ac:dyDescent="0.25">
      <c r="A3880" s="3">
        <v>1395</v>
      </c>
      <c r="B3880" s="3">
        <v>2018</v>
      </c>
      <c r="C3880" s="3" t="s">
        <v>1189</v>
      </c>
      <c r="D3880" s="4">
        <f>DATE(B3880,N3880,M3880)</f>
        <v>43198</v>
      </c>
      <c r="E3880" s="5">
        <v>2100</v>
      </c>
      <c r="F3880" s="6" t="s">
        <v>14</v>
      </c>
      <c r="G3880" s="6" t="s">
        <v>123</v>
      </c>
      <c r="H3880" s="7"/>
      <c r="I3880" s="8" t="s">
        <v>2678</v>
      </c>
      <c r="J3880" s="8" t="s">
        <v>2680</v>
      </c>
      <c r="K3880" s="6" t="s">
        <v>34</v>
      </c>
      <c r="L3880" s="6" t="s">
        <v>1192</v>
      </c>
      <c r="M3880" s="6">
        <v>8</v>
      </c>
      <c r="N3880" s="6">
        <v>4</v>
      </c>
      <c r="O3880" s="6" t="s">
        <v>35</v>
      </c>
      <c r="P3880" s="6">
        <v>1</v>
      </c>
      <c r="Q3880" s="16" t="str">
        <f>IF($B3880=2014,$P3880,"")</f>
        <v/>
      </c>
      <c r="R3880" s="16" t="str">
        <f>IF($B3880=2015,$P3880,"")</f>
        <v/>
      </c>
      <c r="S3880" s="16" t="str">
        <f>IF($B3880=2016,$P3880,"")</f>
        <v/>
      </c>
      <c r="T3880" s="16" t="str">
        <f>IF($B3880=2017,$P3880,"")</f>
        <v/>
      </c>
      <c r="U3880" s="16">
        <f>IF($B3880=2018,$P3880,"")</f>
        <v>1</v>
      </c>
      <c r="V3880" s="16" t="str">
        <f>IF($B3880=2019,$P3880,"")</f>
        <v/>
      </c>
      <c r="W3880" s="16" t="str">
        <f>IF($B3880=2020,$P3880,"")</f>
        <v/>
      </c>
      <c r="X3880" s="6" t="str">
        <f>IF($B3880=2021,$P3880,"")</f>
        <v/>
      </c>
      <c r="Y3880" s="6" t="str">
        <f>IF($B3880=2022,$P3880,"")</f>
        <v/>
      </c>
      <c r="Z3880" s="6" t="str">
        <f>IF($B3880=2023,$P3880,"")</f>
        <v/>
      </c>
      <c r="AA3880" s="6" t="str">
        <f>IF($B3880=2024,$P3880,"")</f>
        <v/>
      </c>
      <c r="AB3880" s="16" t="str">
        <f>IF($B3880=2025,$P3880,"")</f>
        <v/>
      </c>
    </row>
    <row r="3881" spans="1:28" x14ac:dyDescent="0.25">
      <c r="A3881" s="3">
        <v>1395</v>
      </c>
      <c r="B3881" s="3">
        <v>2018</v>
      </c>
      <c r="C3881" s="3" t="s">
        <v>765</v>
      </c>
      <c r="D3881" s="4">
        <f>DATE(B3881,N3881,M3881)</f>
        <v>43344</v>
      </c>
      <c r="E3881" s="5">
        <v>2358</v>
      </c>
      <c r="F3881" s="6" t="s">
        <v>14</v>
      </c>
      <c r="G3881" s="6" t="s">
        <v>123</v>
      </c>
      <c r="I3881" s="8" t="s">
        <v>2678</v>
      </c>
      <c r="J3881" s="8" t="s">
        <v>2681</v>
      </c>
      <c r="K3881" s="6" t="s">
        <v>34</v>
      </c>
      <c r="L3881" s="6">
        <v>5904</v>
      </c>
      <c r="M3881" s="6">
        <v>1</v>
      </c>
      <c r="N3881" s="6">
        <v>9</v>
      </c>
      <c r="O3881" s="6" t="s">
        <v>35</v>
      </c>
      <c r="P3881" s="6">
        <v>1</v>
      </c>
      <c r="Q3881" s="16" t="str">
        <f>IF($B3881=2014,$P3881,"")</f>
        <v/>
      </c>
      <c r="R3881" s="16" t="str">
        <f>IF($B3881=2015,$P3881,"")</f>
        <v/>
      </c>
      <c r="S3881" s="16" t="str">
        <f>IF($B3881=2016,$P3881,"")</f>
        <v/>
      </c>
      <c r="T3881" s="16" t="str">
        <f>IF($B3881=2017,$P3881,"")</f>
        <v/>
      </c>
      <c r="U3881" s="16">
        <f>IF($B3881=2018,$P3881,"")</f>
        <v>1</v>
      </c>
      <c r="V3881" s="16" t="str">
        <f>IF($B3881=2019,$P3881,"")</f>
        <v/>
      </c>
      <c r="W3881" s="16" t="str">
        <f>IF($B3881=2020,$P3881,"")</f>
        <v/>
      </c>
      <c r="X3881" s="6" t="str">
        <f>IF($B3881=2021,$P3881,"")</f>
        <v/>
      </c>
      <c r="Y3881" s="6" t="str">
        <f>IF($B3881=2022,$P3881,"")</f>
        <v/>
      </c>
      <c r="Z3881" s="6" t="str">
        <f>IF($B3881=2023,$P3881,"")</f>
        <v/>
      </c>
      <c r="AA3881" s="6" t="str">
        <f>IF($B3881=2024,$P3881,"")</f>
        <v/>
      </c>
      <c r="AB3881" s="16" t="str">
        <f>IF($B3881=2025,$P3881,"")</f>
        <v/>
      </c>
    </row>
    <row r="3882" spans="1:28" x14ac:dyDescent="0.25">
      <c r="A3882" s="3">
        <v>1395</v>
      </c>
      <c r="B3882" s="3">
        <v>2018</v>
      </c>
      <c r="C3882" s="3" t="s">
        <v>275</v>
      </c>
      <c r="D3882" s="4">
        <f>DATE(B3882,N3882,M3882)</f>
        <v>43386</v>
      </c>
      <c r="E3882" s="5">
        <v>1810</v>
      </c>
      <c r="F3882" s="6" t="s">
        <v>14</v>
      </c>
      <c r="G3882" s="6" t="s">
        <v>123</v>
      </c>
      <c r="I3882" s="8" t="s">
        <v>2678</v>
      </c>
      <c r="J3882" s="8" t="s">
        <v>2682</v>
      </c>
      <c r="K3882" s="6" t="s">
        <v>34</v>
      </c>
      <c r="L3882" s="6">
        <v>5907</v>
      </c>
      <c r="M3882" s="6">
        <v>13</v>
      </c>
      <c r="N3882" s="6">
        <v>10</v>
      </c>
      <c r="O3882" s="6" t="s">
        <v>35</v>
      </c>
      <c r="P3882" s="6">
        <v>1</v>
      </c>
      <c r="Q3882" s="16" t="str">
        <f>IF($B3882=2014,$P3882,"")</f>
        <v/>
      </c>
      <c r="R3882" s="16" t="str">
        <f>IF($B3882=2015,$P3882,"")</f>
        <v/>
      </c>
      <c r="S3882" s="16" t="str">
        <f>IF($B3882=2016,$P3882,"")</f>
        <v/>
      </c>
      <c r="T3882" s="16" t="str">
        <f>IF($B3882=2017,$P3882,"")</f>
        <v/>
      </c>
      <c r="U3882" s="16">
        <f>IF($B3882=2018,$P3882,"")</f>
        <v>1</v>
      </c>
      <c r="V3882" s="16" t="str">
        <f>IF($B3882=2019,$P3882,"")</f>
        <v/>
      </c>
      <c r="W3882" s="16" t="str">
        <f>IF($B3882=2020,$P3882,"")</f>
        <v/>
      </c>
      <c r="X3882" s="6" t="str">
        <f>IF($B3882=2021,$P3882,"")</f>
        <v/>
      </c>
      <c r="Y3882" s="6" t="str">
        <f>IF($B3882=2022,$P3882,"")</f>
        <v/>
      </c>
      <c r="Z3882" s="6" t="str">
        <f>IF($B3882=2023,$P3882,"")</f>
        <v/>
      </c>
      <c r="AA3882" s="6" t="str">
        <f>IF($B3882=2024,$P3882,"")</f>
        <v/>
      </c>
      <c r="AB3882" s="16" t="str">
        <f>IF($B3882=2025,$P3882,"")</f>
        <v/>
      </c>
    </row>
    <row r="3883" spans="1:28" x14ac:dyDescent="0.25">
      <c r="A3883" s="3">
        <v>1395</v>
      </c>
      <c r="B3883" s="3">
        <v>2019</v>
      </c>
      <c r="C3883" s="3" t="s">
        <v>1153</v>
      </c>
      <c r="D3883" s="4">
        <f>DATE(B3883,N3883,M3883)</f>
        <v>43687</v>
      </c>
      <c r="E3883" s="5">
        <v>2200</v>
      </c>
      <c r="F3883" s="6" t="s">
        <v>14</v>
      </c>
      <c r="G3883" s="6" t="s">
        <v>123</v>
      </c>
      <c r="I3883" s="8" t="s">
        <v>2678</v>
      </c>
      <c r="J3883" s="8" t="s">
        <v>2683</v>
      </c>
      <c r="K3883" s="6" t="s">
        <v>34</v>
      </c>
      <c r="L3883" s="6">
        <v>6003</v>
      </c>
      <c r="M3883" s="6">
        <v>10</v>
      </c>
      <c r="N3883" s="6">
        <v>8</v>
      </c>
      <c r="O3883" s="6" t="s">
        <v>35</v>
      </c>
      <c r="P3883" s="6">
        <v>1</v>
      </c>
      <c r="Q3883" s="16" t="str">
        <f>IF($B3883=2014,$P3883,"")</f>
        <v/>
      </c>
      <c r="R3883" s="16" t="str">
        <f>IF($B3883=2015,$P3883,"")</f>
        <v/>
      </c>
      <c r="S3883" s="16" t="str">
        <f>IF($B3883=2016,$P3883,"")</f>
        <v/>
      </c>
      <c r="T3883" s="16" t="str">
        <f>IF($B3883=2017,$P3883,"")</f>
        <v/>
      </c>
      <c r="U3883" s="16" t="str">
        <f>IF($B3883=2018,$P3883,"")</f>
        <v/>
      </c>
      <c r="V3883" s="16">
        <f>IF($B3883=2019,$P3883,"")</f>
        <v>1</v>
      </c>
      <c r="W3883" s="16" t="str">
        <f>IF($B3883=2020,$P3883,"")</f>
        <v/>
      </c>
      <c r="X3883" s="6" t="str">
        <f>IF($B3883=2021,$P3883,"")</f>
        <v/>
      </c>
      <c r="Y3883" s="6" t="str">
        <f>IF($B3883=2022,$P3883,"")</f>
        <v/>
      </c>
      <c r="Z3883" s="6" t="str">
        <f>IF($B3883=2023,$P3883,"")</f>
        <v/>
      </c>
      <c r="AA3883" s="6" t="str">
        <f>IF($B3883=2024,$P3883,"")</f>
        <v/>
      </c>
      <c r="AB3883" s="16" t="str">
        <f>IF($B3883=2025,$P3883,"")</f>
        <v/>
      </c>
    </row>
    <row r="3884" spans="1:28" ht="24" x14ac:dyDescent="0.25">
      <c r="A3884" s="3">
        <v>1395</v>
      </c>
      <c r="B3884" s="3">
        <v>2020</v>
      </c>
      <c r="C3884" s="3" t="s">
        <v>278</v>
      </c>
      <c r="D3884" s="4">
        <f>DATE(B3884,N3884,M3884)</f>
        <v>44100</v>
      </c>
      <c r="E3884" s="5">
        <v>1815</v>
      </c>
      <c r="F3884" s="7" t="s">
        <v>14</v>
      </c>
      <c r="G3884" s="6" t="s">
        <v>123</v>
      </c>
      <c r="I3884" s="8" t="s">
        <v>2678</v>
      </c>
      <c r="J3884" s="1" t="s">
        <v>440</v>
      </c>
      <c r="K3884" s="6" t="s">
        <v>17</v>
      </c>
      <c r="L3884" s="6">
        <v>6106</v>
      </c>
      <c r="M3884" s="6">
        <v>26</v>
      </c>
      <c r="N3884" s="6">
        <v>9</v>
      </c>
      <c r="P3884" s="6">
        <v>1</v>
      </c>
      <c r="Q3884" s="16" t="str">
        <f>IF($B3884=2014,$P3884,"")</f>
        <v/>
      </c>
      <c r="R3884" s="16" t="str">
        <f>IF($B3884=2015,$P3884,"")</f>
        <v/>
      </c>
      <c r="S3884" s="16" t="str">
        <f>IF($B3884=2016,$P3884,"")</f>
        <v/>
      </c>
      <c r="T3884" s="16" t="str">
        <f>IF($B3884=2017,$P3884,"")</f>
        <v/>
      </c>
      <c r="U3884" s="16" t="str">
        <f>IF($B3884=2018,$P3884,"")</f>
        <v/>
      </c>
      <c r="V3884" s="16" t="str">
        <f>IF($B3884=2019,$P3884,"")</f>
        <v/>
      </c>
      <c r="W3884" s="16">
        <f>IF($B3884=2020,$P3884,"")</f>
        <v>1</v>
      </c>
      <c r="X3884" s="6" t="str">
        <f>IF($B3884=2021,$P3884,"")</f>
        <v/>
      </c>
      <c r="Y3884" s="6" t="str">
        <f>IF($B3884=2022,$P3884,"")</f>
        <v/>
      </c>
      <c r="Z3884" s="6" t="str">
        <f>IF($B3884=2023,$P3884,"")</f>
        <v/>
      </c>
      <c r="AA3884" s="6" t="str">
        <f>IF($B3884=2024,$P3884,"")</f>
        <v/>
      </c>
      <c r="AB3884" s="16" t="str">
        <f>IF($B3884=2025,$P3884,"")</f>
        <v/>
      </c>
    </row>
    <row r="3885" spans="1:28" x14ac:dyDescent="0.25">
      <c r="A3885" s="3">
        <v>1395</v>
      </c>
      <c r="B3885" s="3">
        <v>2020</v>
      </c>
      <c r="C3885" s="3" t="s">
        <v>262</v>
      </c>
      <c r="D3885" s="4">
        <f>DATE(B3885,N3885,M3885)</f>
        <v>44134</v>
      </c>
      <c r="E3885" s="5">
        <v>1928</v>
      </c>
      <c r="F3885" s="7" t="s">
        <v>14</v>
      </c>
      <c r="G3885" s="6" t="s">
        <v>123</v>
      </c>
      <c r="I3885" s="8" t="s">
        <v>2678</v>
      </c>
      <c r="J3885" s="1" t="s">
        <v>444</v>
      </c>
      <c r="K3885" s="6" t="s">
        <v>34</v>
      </c>
      <c r="L3885" s="6">
        <v>6108</v>
      </c>
      <c r="M3885" s="6">
        <v>30</v>
      </c>
      <c r="N3885" s="6">
        <v>10</v>
      </c>
      <c r="O3885" s="6" t="s">
        <v>35</v>
      </c>
      <c r="P3885" s="6">
        <v>1</v>
      </c>
      <c r="Q3885" s="16" t="str">
        <f>IF($B3885=2014,$P3885,"")</f>
        <v/>
      </c>
      <c r="R3885" s="16" t="str">
        <f>IF($B3885=2015,$P3885,"")</f>
        <v/>
      </c>
      <c r="S3885" s="16" t="str">
        <f>IF($B3885=2016,$P3885,"")</f>
        <v/>
      </c>
      <c r="T3885" s="16" t="str">
        <f>IF($B3885=2017,$P3885,"")</f>
        <v/>
      </c>
      <c r="U3885" s="16" t="str">
        <f>IF($B3885=2018,$P3885,"")</f>
        <v/>
      </c>
      <c r="V3885" s="16" t="str">
        <f>IF($B3885=2019,$P3885,"")</f>
        <v/>
      </c>
      <c r="W3885" s="16">
        <f>IF($B3885=2020,$P3885,"")</f>
        <v>1</v>
      </c>
      <c r="X3885" s="6" t="str">
        <f>IF($B3885=2021,$P3885,"")</f>
        <v/>
      </c>
      <c r="Y3885" s="6" t="str">
        <f>IF($B3885=2022,$P3885,"")</f>
        <v/>
      </c>
      <c r="Z3885" s="6" t="str">
        <f>IF($B3885=2023,$P3885,"")</f>
        <v/>
      </c>
      <c r="AA3885" s="6" t="str">
        <f>IF($B3885=2024,$P3885,"")</f>
        <v/>
      </c>
      <c r="AB3885" s="16" t="str">
        <f>IF($B3885=2025,$P3885,"")</f>
        <v/>
      </c>
    </row>
    <row r="3886" spans="1:28" x14ac:dyDescent="0.25">
      <c r="A3886" s="3">
        <v>1395</v>
      </c>
      <c r="B3886" s="3">
        <v>2020</v>
      </c>
      <c r="C3886" s="3" t="s">
        <v>209</v>
      </c>
      <c r="D3886" s="4">
        <f>DATE(B3886,N3886,M3886)</f>
        <v>44164</v>
      </c>
      <c r="E3886" s="5">
        <v>1843</v>
      </c>
      <c r="F3886" s="7" t="s">
        <v>14</v>
      </c>
      <c r="G3886" s="6" t="s">
        <v>123</v>
      </c>
      <c r="I3886" s="8" t="s">
        <v>2678</v>
      </c>
      <c r="J3886" s="1" t="s">
        <v>443</v>
      </c>
      <c r="K3886" s="6" t="s">
        <v>34</v>
      </c>
      <c r="L3886" s="6">
        <v>6111</v>
      </c>
      <c r="M3886" s="6">
        <v>29</v>
      </c>
      <c r="N3886" s="6">
        <v>11</v>
      </c>
      <c r="O3886" s="6" t="s">
        <v>35</v>
      </c>
      <c r="P3886" s="6">
        <v>1</v>
      </c>
      <c r="Q3886" s="16" t="str">
        <f>IF($B3886=2014,$P3886,"")</f>
        <v/>
      </c>
      <c r="R3886" s="16" t="str">
        <f>IF($B3886=2015,$P3886,"")</f>
        <v/>
      </c>
      <c r="S3886" s="16" t="str">
        <f>IF($B3886=2016,$P3886,"")</f>
        <v/>
      </c>
      <c r="T3886" s="16" t="str">
        <f>IF($B3886=2017,$P3886,"")</f>
        <v/>
      </c>
      <c r="U3886" s="16" t="str">
        <f>IF($B3886=2018,$P3886,"")</f>
        <v/>
      </c>
      <c r="V3886" s="16" t="str">
        <f>IF($B3886=2019,$P3886,"")</f>
        <v/>
      </c>
      <c r="W3886" s="16">
        <f>IF($B3886=2020,$P3886,"")</f>
        <v>1</v>
      </c>
      <c r="X3886" s="6" t="str">
        <f>IF($B3886=2021,$P3886,"")</f>
        <v/>
      </c>
      <c r="Y3886" s="6" t="str">
        <f>IF($B3886=2022,$P3886,"")</f>
        <v/>
      </c>
      <c r="Z3886" s="6" t="str">
        <f>IF($B3886=2023,$P3886,"")</f>
        <v/>
      </c>
      <c r="AA3886" s="6" t="str">
        <f>IF($B3886=2024,$P3886,"")</f>
        <v/>
      </c>
      <c r="AB3886" s="16" t="str">
        <f>IF($B3886=2025,$P3886,"")</f>
        <v/>
      </c>
    </row>
    <row r="3887" spans="1:28" x14ac:dyDescent="0.25">
      <c r="A3887" s="3">
        <v>1395</v>
      </c>
      <c r="B3887" s="3">
        <v>2022</v>
      </c>
      <c r="C3887" s="3" t="s">
        <v>155</v>
      </c>
      <c r="D3887" s="4">
        <v>44605</v>
      </c>
      <c r="E3887" s="5">
        <v>1750</v>
      </c>
      <c r="F3887" s="7" t="s">
        <v>14</v>
      </c>
      <c r="G3887" s="7" t="s">
        <v>123</v>
      </c>
      <c r="H3887" s="7"/>
      <c r="I3887" s="1" t="s">
        <v>2678</v>
      </c>
      <c r="J3887" s="1" t="s">
        <v>2683</v>
      </c>
      <c r="K3887" s="6" t="s">
        <v>34</v>
      </c>
      <c r="L3887" s="6">
        <v>6216</v>
      </c>
      <c r="M3887" s="6">
        <v>13</v>
      </c>
      <c r="N3887" s="6">
        <v>2</v>
      </c>
      <c r="O3887" s="6" t="s">
        <v>35</v>
      </c>
      <c r="P3887" s="6">
        <v>1</v>
      </c>
      <c r="Q3887" s="16" t="str">
        <f>IF($B3887=2014,$P3887,"")</f>
        <v/>
      </c>
      <c r="R3887" s="16" t="str">
        <f>IF($B3887=2015,$P3887,"")</f>
        <v/>
      </c>
      <c r="S3887" s="16" t="str">
        <f>IF($B3887=2016,$P3887,"")</f>
        <v/>
      </c>
      <c r="T3887" s="16" t="str">
        <f>IF($B3887=2017,$P3887,"")</f>
        <v/>
      </c>
      <c r="U3887" s="16" t="str">
        <f>IF($B3887=2018,$P3887,"")</f>
        <v/>
      </c>
      <c r="V3887" s="16" t="str">
        <f>IF($B3887=2019,$P3887,"")</f>
        <v/>
      </c>
      <c r="W3887" s="16" t="str">
        <f>IF($B3887=2020,$P3887,"")</f>
        <v/>
      </c>
      <c r="X3887" s="6" t="str">
        <f>IF($B3887=2021,$P3887,"")</f>
        <v/>
      </c>
      <c r="Y3887" s="6">
        <f>IF($B3887=2022,$P3887,"")</f>
        <v>1</v>
      </c>
      <c r="Z3887" s="6" t="str">
        <f>IF($B3887=2023,$P3887,"")</f>
        <v/>
      </c>
      <c r="AA3887" s="6" t="str">
        <f>IF($B3887=2024,$P3887,"")</f>
        <v/>
      </c>
      <c r="AB3887" s="16" t="str">
        <f>IF($B3887=2025,$P3887,"")</f>
        <v/>
      </c>
    </row>
    <row r="3888" spans="1:28" x14ac:dyDescent="0.25">
      <c r="A3888" s="3">
        <v>1395</v>
      </c>
      <c r="B3888" s="3">
        <v>2020</v>
      </c>
      <c r="C3888" s="3" t="s">
        <v>271</v>
      </c>
      <c r="D3888" s="4">
        <f>DATE(B3888,N3888,M3888)</f>
        <v>44112</v>
      </c>
      <c r="E3888" s="5">
        <v>1918</v>
      </c>
      <c r="F3888" s="7" t="s">
        <v>14</v>
      </c>
      <c r="G3888" s="6" t="s">
        <v>123</v>
      </c>
      <c r="I3888" s="1" t="s">
        <v>124</v>
      </c>
      <c r="J3888" s="1" t="s">
        <v>445</v>
      </c>
      <c r="K3888" s="6" t="s">
        <v>17</v>
      </c>
      <c r="L3888" s="6">
        <v>6107</v>
      </c>
      <c r="M3888" s="6">
        <v>8</v>
      </c>
      <c r="N3888" s="6">
        <v>10</v>
      </c>
      <c r="P3888" s="6">
        <v>1</v>
      </c>
      <c r="Q3888" s="16" t="str">
        <f>IF($B3888=2014,$P3888,"")</f>
        <v/>
      </c>
      <c r="R3888" s="16" t="str">
        <f>IF($B3888=2015,$P3888,"")</f>
        <v/>
      </c>
      <c r="S3888" s="16" t="str">
        <f>IF($B3888=2016,$P3888,"")</f>
        <v/>
      </c>
      <c r="T3888" s="16" t="str">
        <f>IF($B3888=2017,$P3888,"")</f>
        <v/>
      </c>
      <c r="U3888" s="16" t="str">
        <f>IF($B3888=2018,$P3888,"")</f>
        <v/>
      </c>
      <c r="V3888" s="16" t="str">
        <f>IF($B3888=2019,$P3888,"")</f>
        <v/>
      </c>
      <c r="W3888" s="16">
        <f>IF($B3888=2020,$P3888,"")</f>
        <v>1</v>
      </c>
      <c r="X3888" s="6" t="str">
        <f>IF($B3888=2021,$P3888,"")</f>
        <v/>
      </c>
      <c r="Y3888" s="6" t="str">
        <f>IF($B3888=2022,$P3888,"")</f>
        <v/>
      </c>
      <c r="Z3888" s="6" t="str">
        <f>IF($B3888=2023,$P3888,"")</f>
        <v/>
      </c>
      <c r="AA3888" s="6" t="str">
        <f>IF($B3888=2024,$P3888,"")</f>
        <v/>
      </c>
      <c r="AB3888" s="16" t="str">
        <f>IF($B3888=2025,$P3888,"")</f>
        <v/>
      </c>
    </row>
    <row r="3889" spans="1:28" x14ac:dyDescent="0.25">
      <c r="A3889" s="3">
        <v>1404</v>
      </c>
      <c r="B3889" s="5">
        <v>2016</v>
      </c>
      <c r="C3889" s="3" t="s">
        <v>734</v>
      </c>
      <c r="D3889" s="4">
        <f>DATE(B3889,N3889,M3889)</f>
        <v>42461</v>
      </c>
      <c r="E3889" s="5">
        <v>1930</v>
      </c>
      <c r="F3889" s="6" t="s">
        <v>14</v>
      </c>
      <c r="G3889" s="6" t="s">
        <v>63</v>
      </c>
      <c r="I3889" s="8" t="s">
        <v>2684</v>
      </c>
      <c r="J3889" s="8" t="s">
        <v>2685</v>
      </c>
      <c r="K3889" s="6" t="s">
        <v>761</v>
      </c>
      <c r="L3889" s="6">
        <v>5619</v>
      </c>
      <c r="M3889" s="6">
        <v>1</v>
      </c>
      <c r="N3889" s="6">
        <v>4</v>
      </c>
      <c r="P3889" s="6">
        <v>1</v>
      </c>
      <c r="Q3889" s="16" t="str">
        <f>IF($B3889=2014,$P3889,"")</f>
        <v/>
      </c>
      <c r="R3889" s="16" t="str">
        <f>IF($B3889=2015,$P3889,"")</f>
        <v/>
      </c>
      <c r="S3889" s="16">
        <f>IF($B3889=2016,$P3889,"")</f>
        <v>1</v>
      </c>
      <c r="T3889" s="16" t="str">
        <f>IF($B3889=2017,$P3889,"")</f>
        <v/>
      </c>
      <c r="U3889" s="16" t="str">
        <f>IF($B3889=2018,$P3889,"")</f>
        <v/>
      </c>
      <c r="V3889" s="16" t="str">
        <f>IF($B3889=2019,$P3889,"")</f>
        <v/>
      </c>
      <c r="W3889" s="16" t="str">
        <f>IF($B3889=2020,$P3889,"")</f>
        <v/>
      </c>
      <c r="X3889" s="6" t="str">
        <f>IF($B3889=2021,$P3889,"")</f>
        <v/>
      </c>
      <c r="Y3889" s="6" t="str">
        <f>IF($B3889=2022,$P3889,"")</f>
        <v/>
      </c>
      <c r="Z3889" s="6" t="str">
        <f>IF($B3889=2023,$P3889,"")</f>
        <v/>
      </c>
      <c r="AA3889" s="6" t="str">
        <f>IF($B3889=2024,$P3889,"")</f>
        <v/>
      </c>
      <c r="AB3889" s="16" t="str">
        <f>IF($B3889=2025,$P3889,"")</f>
        <v/>
      </c>
    </row>
    <row r="3890" spans="1:28" ht="24" x14ac:dyDescent="0.25">
      <c r="A3890" s="3">
        <v>1404</v>
      </c>
      <c r="B3890" s="5">
        <v>2016</v>
      </c>
      <c r="C3890" s="3" t="s">
        <v>1094</v>
      </c>
      <c r="D3890" s="4">
        <f>DATE(B3890,N3890,M3890)</f>
        <v>42470</v>
      </c>
      <c r="E3890" s="5">
        <v>2135</v>
      </c>
      <c r="F3890" s="6" t="s">
        <v>14</v>
      </c>
      <c r="G3890" s="6" t="s">
        <v>63</v>
      </c>
      <c r="I3890" s="8" t="s">
        <v>2684</v>
      </c>
      <c r="J3890" s="8" t="s">
        <v>2686</v>
      </c>
      <c r="K3890" s="6" t="s">
        <v>728</v>
      </c>
      <c r="L3890" s="6">
        <v>5602</v>
      </c>
      <c r="M3890" s="6">
        <v>10</v>
      </c>
      <c r="N3890" s="6">
        <v>4</v>
      </c>
      <c r="O3890" s="6" t="s">
        <v>81</v>
      </c>
      <c r="P3890" s="6">
        <v>1</v>
      </c>
      <c r="Q3890" s="16" t="str">
        <f>IF($B3890=2014,$P3890,"")</f>
        <v/>
      </c>
      <c r="R3890" s="16" t="str">
        <f>IF($B3890=2015,$P3890,"")</f>
        <v/>
      </c>
      <c r="S3890" s="16">
        <f>IF($B3890=2016,$P3890,"")</f>
        <v>1</v>
      </c>
      <c r="T3890" s="16" t="str">
        <f>IF($B3890=2017,$P3890,"")</f>
        <v/>
      </c>
      <c r="U3890" s="16" t="str">
        <f>IF($B3890=2018,$P3890,"")</f>
        <v/>
      </c>
      <c r="V3890" s="16" t="str">
        <f>IF($B3890=2019,$P3890,"")</f>
        <v/>
      </c>
      <c r="W3890" s="16" t="str">
        <f>IF($B3890=2020,$P3890,"")</f>
        <v/>
      </c>
      <c r="X3890" s="6" t="str">
        <f>IF($B3890=2021,$P3890,"")</f>
        <v/>
      </c>
      <c r="Y3890" s="6" t="str">
        <f>IF($B3890=2022,$P3890,"")</f>
        <v/>
      </c>
      <c r="Z3890" s="6" t="str">
        <f>IF($B3890=2023,$P3890,"")</f>
        <v/>
      </c>
      <c r="AA3890" s="6" t="str">
        <f>IF($B3890=2024,$P3890,"")</f>
        <v/>
      </c>
      <c r="AB3890" s="16" t="str">
        <f>IF($B3890=2025,$P3890,"")</f>
        <v/>
      </c>
    </row>
    <row r="3891" spans="1:28" x14ac:dyDescent="0.25">
      <c r="A3891" s="3">
        <v>1404</v>
      </c>
      <c r="B3891" s="3">
        <v>2016</v>
      </c>
      <c r="C3891" s="3" t="s">
        <v>1029</v>
      </c>
      <c r="D3891" s="4">
        <f>DATE(B3891,N3891,M3891)</f>
        <v>42644</v>
      </c>
      <c r="E3891" s="5">
        <v>300</v>
      </c>
      <c r="F3891" s="6" t="s">
        <v>14</v>
      </c>
      <c r="G3891" s="7" t="s">
        <v>63</v>
      </c>
      <c r="H3891" s="7"/>
      <c r="I3891" s="8" t="s">
        <v>2684</v>
      </c>
      <c r="J3891" s="1" t="s">
        <v>2687</v>
      </c>
      <c r="K3891" s="6" t="s">
        <v>22</v>
      </c>
      <c r="L3891" s="6">
        <v>5706</v>
      </c>
      <c r="M3891" s="6">
        <v>1</v>
      </c>
      <c r="N3891" s="6">
        <v>10</v>
      </c>
      <c r="P3891" s="6">
        <v>1</v>
      </c>
      <c r="Q3891" s="16" t="str">
        <f>IF($B3891=2014,$P3891,"")</f>
        <v/>
      </c>
      <c r="R3891" s="16" t="str">
        <f>IF($B3891=2015,$P3891,"")</f>
        <v/>
      </c>
      <c r="S3891" s="16">
        <f>IF($B3891=2016,$P3891,"")</f>
        <v>1</v>
      </c>
      <c r="T3891" s="16" t="str">
        <f>IF($B3891=2017,$P3891,"")</f>
        <v/>
      </c>
      <c r="U3891" s="16" t="str">
        <f>IF($B3891=2018,$P3891,"")</f>
        <v/>
      </c>
      <c r="V3891" s="16" t="str">
        <f>IF($B3891=2019,$P3891,"")</f>
        <v/>
      </c>
      <c r="W3891" s="16" t="str">
        <f>IF($B3891=2020,$P3891,"")</f>
        <v/>
      </c>
      <c r="X3891" s="6" t="str">
        <f>IF($B3891=2021,$P3891,"")</f>
        <v/>
      </c>
      <c r="Y3891" s="6" t="str">
        <f>IF($B3891=2022,$P3891,"")</f>
        <v/>
      </c>
      <c r="Z3891" s="6" t="str">
        <f>IF($B3891=2023,$P3891,"")</f>
        <v/>
      </c>
      <c r="AA3891" s="6" t="str">
        <f>IF($B3891=2024,$P3891,"")</f>
        <v/>
      </c>
      <c r="AB3891" s="16" t="str">
        <f>IF($B3891=2025,$P3891,"")</f>
        <v/>
      </c>
    </row>
    <row r="3892" spans="1:28" x14ac:dyDescent="0.25">
      <c r="A3892" s="3">
        <v>1404</v>
      </c>
      <c r="B3892" s="3">
        <v>2016</v>
      </c>
      <c r="C3892" s="3" t="s">
        <v>258</v>
      </c>
      <c r="D3892" s="4">
        <f>DATE(B3892,N3892,M3892)</f>
        <v>42672</v>
      </c>
      <c r="E3892" s="5">
        <v>1957</v>
      </c>
      <c r="F3892" s="6" t="s">
        <v>14</v>
      </c>
      <c r="G3892" s="7" t="s">
        <v>63</v>
      </c>
      <c r="H3892" s="7"/>
      <c r="I3892" s="8" t="s">
        <v>2684</v>
      </c>
      <c r="J3892" s="1" t="s">
        <v>2688</v>
      </c>
      <c r="K3892" s="6" t="s">
        <v>34</v>
      </c>
      <c r="L3892" s="6">
        <v>5708</v>
      </c>
      <c r="M3892" s="6">
        <v>29</v>
      </c>
      <c r="N3892" s="6">
        <v>10</v>
      </c>
      <c r="O3892" s="6" t="s">
        <v>35</v>
      </c>
      <c r="P3892" s="6">
        <v>1</v>
      </c>
      <c r="Q3892" s="16" t="str">
        <f>IF($B3892=2014,$P3892,"")</f>
        <v/>
      </c>
      <c r="R3892" s="16" t="str">
        <f>IF($B3892=2015,$P3892,"")</f>
        <v/>
      </c>
      <c r="S3892" s="16">
        <f>IF($B3892=2016,$P3892,"")</f>
        <v>1</v>
      </c>
      <c r="T3892" s="16" t="str">
        <f>IF($B3892=2017,$P3892,"")</f>
        <v/>
      </c>
      <c r="U3892" s="16" t="str">
        <f>IF($B3892=2018,$P3892,"")</f>
        <v/>
      </c>
      <c r="V3892" s="16" t="str">
        <f>IF($B3892=2019,$P3892,"")</f>
        <v/>
      </c>
      <c r="W3892" s="16" t="str">
        <f>IF($B3892=2020,$P3892,"")</f>
        <v/>
      </c>
      <c r="X3892" s="6" t="str">
        <f>IF($B3892=2021,$P3892,"")</f>
        <v/>
      </c>
      <c r="Y3892" s="6" t="str">
        <f>IF($B3892=2022,$P3892,"")</f>
        <v/>
      </c>
      <c r="Z3892" s="6" t="str">
        <f>IF($B3892=2023,$P3892,"")</f>
        <v/>
      </c>
      <c r="AA3892" s="6" t="str">
        <f>IF($B3892=2024,$P3892,"")</f>
        <v/>
      </c>
      <c r="AB3892" s="16" t="str">
        <f>IF($B3892=2025,$P3892,"")</f>
        <v/>
      </c>
    </row>
    <row r="3893" spans="1:28" x14ac:dyDescent="0.25">
      <c r="A3893" s="3">
        <v>1404</v>
      </c>
      <c r="B3893" s="5">
        <v>2015</v>
      </c>
      <c r="C3893" s="3" t="s">
        <v>223</v>
      </c>
      <c r="D3893" s="4">
        <f>DATE(B3893,N3893,M3893)</f>
        <v>42347</v>
      </c>
      <c r="E3893" s="5">
        <v>1600</v>
      </c>
      <c r="F3893" s="6" t="s">
        <v>14</v>
      </c>
      <c r="G3893" s="6" t="s">
        <v>18</v>
      </c>
      <c r="I3893" s="8" t="s">
        <v>1294</v>
      </c>
      <c r="J3893" s="8" t="s">
        <v>2689</v>
      </c>
      <c r="K3893" s="6" t="s">
        <v>739</v>
      </c>
      <c r="L3893" s="6">
        <v>5611</v>
      </c>
      <c r="M3893" s="6">
        <v>9</v>
      </c>
      <c r="N3893" s="6">
        <v>12</v>
      </c>
      <c r="P3893" s="6">
        <v>1</v>
      </c>
      <c r="Q3893" s="16" t="str">
        <f>IF($B3893=2014,$P3893,"")</f>
        <v/>
      </c>
      <c r="R3893" s="16">
        <f>IF($B3893=2015,$P3893,"")</f>
        <v>1</v>
      </c>
      <c r="S3893" s="16" t="str">
        <f>IF($B3893=2016,$P3893,"")</f>
        <v/>
      </c>
      <c r="T3893" s="16" t="str">
        <f>IF($B3893=2017,$P3893,"")</f>
        <v/>
      </c>
      <c r="U3893" s="16" t="str">
        <f>IF($B3893=2018,$P3893,"")</f>
        <v/>
      </c>
      <c r="V3893" s="16" t="str">
        <f>IF($B3893=2019,$P3893,"")</f>
        <v/>
      </c>
      <c r="W3893" s="16" t="str">
        <f>IF($B3893=2020,$P3893,"")</f>
        <v/>
      </c>
      <c r="X3893" s="6" t="str">
        <f>IF($B3893=2021,$P3893,"")</f>
        <v/>
      </c>
      <c r="Y3893" s="6" t="str">
        <f>IF($B3893=2022,$P3893,"")</f>
        <v/>
      </c>
      <c r="Z3893" s="6" t="str">
        <f>IF($B3893=2023,$P3893,"")</f>
        <v/>
      </c>
      <c r="AA3893" s="6" t="str">
        <f>IF($B3893=2024,$P3893,"")</f>
        <v/>
      </c>
      <c r="AB3893" s="16" t="str">
        <f>IF($B3893=2025,$P3893,"")</f>
        <v/>
      </c>
    </row>
    <row r="3894" spans="1:28" ht="24" x14ac:dyDescent="0.25">
      <c r="A3894" s="3">
        <v>1404</v>
      </c>
      <c r="B3894" s="5">
        <v>2016</v>
      </c>
      <c r="C3894" s="3" t="s">
        <v>2690</v>
      </c>
      <c r="D3894" s="4">
        <f>DATE(B3894,N3894,M3894)</f>
        <v>42449</v>
      </c>
      <c r="E3894" s="5">
        <v>1959</v>
      </c>
      <c r="F3894" s="6" t="s">
        <v>14</v>
      </c>
      <c r="G3894" s="6" t="s">
        <v>18</v>
      </c>
      <c r="I3894" s="8" t="s">
        <v>1294</v>
      </c>
      <c r="J3894" s="8" t="s">
        <v>2691</v>
      </c>
      <c r="K3894" s="6" t="s">
        <v>761</v>
      </c>
      <c r="L3894" s="6">
        <v>5618</v>
      </c>
      <c r="M3894" s="6">
        <v>20</v>
      </c>
      <c r="N3894" s="6">
        <v>3</v>
      </c>
      <c r="P3894" s="6">
        <v>1</v>
      </c>
      <c r="Q3894" s="16" t="str">
        <f>IF($B3894=2014,$P3894,"")</f>
        <v/>
      </c>
      <c r="R3894" s="16" t="str">
        <f>IF($B3894=2015,$P3894,"")</f>
        <v/>
      </c>
      <c r="S3894" s="16">
        <f>IF($B3894=2016,$P3894,"")</f>
        <v>1</v>
      </c>
      <c r="T3894" s="16" t="str">
        <f>IF($B3894=2017,$P3894,"")</f>
        <v/>
      </c>
      <c r="U3894" s="16" t="str">
        <f>IF($B3894=2018,$P3894,"")</f>
        <v/>
      </c>
      <c r="V3894" s="16" t="str">
        <f>IF($B3894=2019,$P3894,"")</f>
        <v/>
      </c>
      <c r="W3894" s="16" t="str">
        <f>IF($B3894=2020,$P3894,"")</f>
        <v/>
      </c>
      <c r="X3894" s="6" t="str">
        <f>IF($B3894=2021,$P3894,"")</f>
        <v/>
      </c>
      <c r="Y3894" s="6" t="str">
        <f>IF($B3894=2022,$P3894,"")</f>
        <v/>
      </c>
      <c r="Z3894" s="6" t="str">
        <f>IF($B3894=2023,$P3894,"")</f>
        <v/>
      </c>
      <c r="AA3894" s="6" t="str">
        <f>IF($B3894=2024,$P3894,"")</f>
        <v/>
      </c>
      <c r="AB3894" s="16" t="str">
        <f>IF($B3894=2025,$P3894,"")</f>
        <v/>
      </c>
    </row>
    <row r="3895" spans="1:28" x14ac:dyDescent="0.25">
      <c r="A3895" s="3">
        <v>1404</v>
      </c>
      <c r="B3895" s="3">
        <v>2022</v>
      </c>
      <c r="C3895" s="3" t="s">
        <v>278</v>
      </c>
      <c r="D3895" s="4">
        <f>DATE(B3895,N3895,M3895)</f>
        <v>44830</v>
      </c>
      <c r="E3895" s="5">
        <v>1700</v>
      </c>
      <c r="F3895" s="6" t="s">
        <v>14</v>
      </c>
      <c r="G3895" s="6" t="s">
        <v>18</v>
      </c>
      <c r="I3895" s="8" t="s">
        <v>1294</v>
      </c>
      <c r="J3895" s="8" t="s">
        <v>4323</v>
      </c>
      <c r="K3895" s="6" t="s">
        <v>842</v>
      </c>
      <c r="L3895" s="6">
        <v>6306</v>
      </c>
      <c r="M3895" s="6">
        <v>26</v>
      </c>
      <c r="N3895" s="6">
        <v>9</v>
      </c>
      <c r="O3895" s="6" t="s">
        <v>81</v>
      </c>
      <c r="P3895" s="6">
        <v>1</v>
      </c>
      <c r="Q3895" s="16" t="str">
        <f>IF($B3895=2014,$P3895,"")</f>
        <v/>
      </c>
      <c r="R3895" s="16" t="str">
        <f>IF($B3895=2015,$P3895,"")</f>
        <v/>
      </c>
      <c r="S3895" s="16" t="str">
        <f>IF($B3895=2016,$P3895,"")</f>
        <v/>
      </c>
      <c r="T3895" s="16" t="str">
        <f>IF($B3895=2017,$P3895,"")</f>
        <v/>
      </c>
      <c r="U3895" s="16" t="str">
        <f>IF($B3895=2018,$P3895,"")</f>
        <v/>
      </c>
      <c r="V3895" s="16" t="str">
        <f>IF($B3895=2019,$P3895,"")</f>
        <v/>
      </c>
      <c r="W3895" s="16" t="str">
        <f>IF($B3895=2020,$P3895,"")</f>
        <v/>
      </c>
      <c r="X3895" s="6" t="str">
        <f>IF($B3895=2021,$P3895,"")</f>
        <v/>
      </c>
      <c r="Y3895" s="6">
        <f>IF($B3895=2022,$P3895,"")</f>
        <v>1</v>
      </c>
      <c r="Z3895" s="6" t="str">
        <f>IF($B3895=2023,$P3895,"")</f>
        <v/>
      </c>
      <c r="AA3895" s="6" t="str">
        <f>IF($B3895=2024,$P3895,"")</f>
        <v/>
      </c>
      <c r="AB3895" s="16" t="str">
        <f>IF($B3895=2025,$P3895,"")</f>
        <v/>
      </c>
    </row>
    <row r="3896" spans="1:28" x14ac:dyDescent="0.25">
      <c r="A3896" s="3">
        <v>1404</v>
      </c>
      <c r="B3896" s="3">
        <v>2022</v>
      </c>
      <c r="C3896" s="3" t="s">
        <v>249</v>
      </c>
      <c r="D3896" s="4">
        <f>DATE(B3896,N3896,M3896)</f>
        <v>44874</v>
      </c>
      <c r="E3896" s="5">
        <v>1559</v>
      </c>
      <c r="F3896" s="7" t="s">
        <v>14</v>
      </c>
      <c r="G3896" s="7" t="s">
        <v>18</v>
      </c>
      <c r="H3896" s="7"/>
      <c r="I3896" s="8" t="s">
        <v>1294</v>
      </c>
      <c r="J3896" s="1" t="s">
        <v>4494</v>
      </c>
      <c r="K3896" s="6" t="s">
        <v>842</v>
      </c>
      <c r="L3896" s="6">
        <v>6309</v>
      </c>
      <c r="M3896" s="6">
        <v>9</v>
      </c>
      <c r="N3896" s="6">
        <v>11</v>
      </c>
      <c r="O3896" s="6" t="s">
        <v>81</v>
      </c>
      <c r="P3896" s="6">
        <v>1</v>
      </c>
      <c r="Q3896" s="16" t="str">
        <f>IF($B3896=2014,$P3896,"")</f>
        <v/>
      </c>
      <c r="R3896" s="16" t="str">
        <f>IF($B3896=2015,$P3896,"")</f>
        <v/>
      </c>
      <c r="S3896" s="16" t="str">
        <f>IF($B3896=2016,$P3896,"")</f>
        <v/>
      </c>
      <c r="T3896" s="16" t="str">
        <f>IF($B3896=2017,$P3896,"")</f>
        <v/>
      </c>
      <c r="U3896" s="16" t="str">
        <f>IF($B3896=2018,$P3896,"")</f>
        <v/>
      </c>
      <c r="V3896" s="16" t="str">
        <f>IF($B3896=2019,$P3896,"")</f>
        <v/>
      </c>
      <c r="W3896" s="16" t="str">
        <f>IF($B3896=2020,$P3896,"")</f>
        <v/>
      </c>
      <c r="X3896" s="6" t="str">
        <f>IF($B3896=2021,$P3896,"")</f>
        <v/>
      </c>
      <c r="Y3896" s="6">
        <f>IF($B3896=2022,$P3896,"")</f>
        <v>1</v>
      </c>
      <c r="Z3896" s="6" t="str">
        <f>IF($B3896=2023,$P3896,"")</f>
        <v/>
      </c>
      <c r="AA3896" s="6" t="str">
        <f>IF($B3896=2024,$P3896,"")</f>
        <v/>
      </c>
      <c r="AB3896" s="16" t="str">
        <f>IF($B3896=2025,$P3896,"")</f>
        <v/>
      </c>
    </row>
    <row r="3897" spans="1:28" x14ac:dyDescent="0.25">
      <c r="A3897" s="3">
        <v>1404</v>
      </c>
      <c r="B3897" s="3">
        <v>2022</v>
      </c>
      <c r="C3897" s="3" t="s">
        <v>165</v>
      </c>
      <c r="D3897" s="4">
        <f>DATE(B3897,N3897,M3897)</f>
        <v>44917</v>
      </c>
      <c r="E3897" s="5">
        <v>600</v>
      </c>
      <c r="F3897" s="7" t="s">
        <v>14</v>
      </c>
      <c r="G3897" s="7" t="s">
        <v>18</v>
      </c>
      <c r="H3897" s="7"/>
      <c r="I3897" s="8" t="s">
        <v>1294</v>
      </c>
      <c r="J3897" s="1" t="s">
        <v>4943</v>
      </c>
      <c r="K3897" s="6" t="s">
        <v>274</v>
      </c>
      <c r="L3897" s="6">
        <v>6313</v>
      </c>
      <c r="M3897" s="6">
        <v>22</v>
      </c>
      <c r="N3897" s="6">
        <v>12</v>
      </c>
      <c r="P3897" s="6">
        <v>1</v>
      </c>
      <c r="Q3897" s="16" t="str">
        <f>IF($B3897=2014,$P3897,"")</f>
        <v/>
      </c>
      <c r="R3897" s="16" t="str">
        <f>IF($B3897=2015,$P3897,"")</f>
        <v/>
      </c>
      <c r="S3897" s="16" t="str">
        <f>IF($B3897=2016,$P3897,"")</f>
        <v/>
      </c>
      <c r="T3897" s="16" t="str">
        <f>IF($B3897=2017,$P3897,"")</f>
        <v/>
      </c>
      <c r="U3897" s="16" t="str">
        <f>IF($B3897=2018,$P3897,"")</f>
        <v/>
      </c>
      <c r="V3897" s="16" t="str">
        <f>IF($B3897=2019,$P3897,"")</f>
        <v/>
      </c>
      <c r="W3897" s="16" t="str">
        <f>IF($B3897=2020,$P3897,"")</f>
        <v/>
      </c>
      <c r="X3897" s="6" t="str">
        <f>IF($B3897=2021,$P3897,"")</f>
        <v/>
      </c>
      <c r="Y3897" s="6">
        <f>IF($B3897=2022,$P3897,"")</f>
        <v>1</v>
      </c>
      <c r="Z3897" s="6" t="str">
        <f>IF($B3897=2023,$P3897,"")</f>
        <v/>
      </c>
      <c r="AA3897" s="6" t="str">
        <f>IF($B3897=2024,$P3897,"")</f>
        <v/>
      </c>
      <c r="AB3897" s="16" t="str">
        <f>IF($B3897=2025,$P3897,"")</f>
        <v/>
      </c>
    </row>
    <row r="3898" spans="1:28" x14ac:dyDescent="0.25">
      <c r="A3898" s="3">
        <v>1404</v>
      </c>
      <c r="B3898" s="3">
        <v>2023</v>
      </c>
      <c r="C3898" s="3" t="s">
        <v>1274</v>
      </c>
      <c r="D3898" s="4">
        <f>DATE(B3898,N3898,M3898)</f>
        <v>44962</v>
      </c>
      <c r="E3898" s="5">
        <v>1559</v>
      </c>
      <c r="F3898" s="7" t="s">
        <v>14</v>
      </c>
      <c r="G3898" s="7" t="s">
        <v>18</v>
      </c>
      <c r="H3898" s="7"/>
      <c r="I3898" s="8" t="s">
        <v>1294</v>
      </c>
      <c r="J3898" s="1" t="s">
        <v>5105</v>
      </c>
      <c r="K3898" s="6" t="s">
        <v>842</v>
      </c>
      <c r="L3898" s="6">
        <v>6315</v>
      </c>
      <c r="M3898" s="6">
        <v>5</v>
      </c>
      <c r="N3898" s="6">
        <v>2</v>
      </c>
      <c r="O3898" s="6" t="s">
        <v>81</v>
      </c>
      <c r="P3898" s="6">
        <v>1</v>
      </c>
      <c r="Q3898" s="16" t="str">
        <f>IF($B3898=2014,$P3898,"")</f>
        <v/>
      </c>
      <c r="R3898" s="16" t="str">
        <f>IF($B3898=2015,$P3898,"")</f>
        <v/>
      </c>
      <c r="S3898" s="16" t="str">
        <f>IF($B3898=2016,$P3898,"")</f>
        <v/>
      </c>
      <c r="T3898" s="16" t="str">
        <f>IF($B3898=2017,$P3898,"")</f>
        <v/>
      </c>
      <c r="U3898" s="16" t="str">
        <f>IF($B3898=2018,$P3898,"")</f>
        <v/>
      </c>
      <c r="V3898" s="16" t="str">
        <f>IF($B3898=2019,$P3898,"")</f>
        <v/>
      </c>
      <c r="W3898" s="16" t="str">
        <f>IF($B3898=2020,$P3898,"")</f>
        <v/>
      </c>
      <c r="X3898" s="6" t="str">
        <f>IF($B3898=2021,$P3898,"")</f>
        <v/>
      </c>
      <c r="Y3898" s="6" t="str">
        <f>IF($B3898=2022,$P3898,"")</f>
        <v/>
      </c>
      <c r="Z3898" s="6">
        <f>IF($B3898=2023,$P3898,"")</f>
        <v>1</v>
      </c>
      <c r="AA3898" s="6" t="str">
        <f>IF($B3898=2024,$P3898,"")</f>
        <v/>
      </c>
      <c r="AB3898" s="16" t="str">
        <f>IF($B3898=2025,$P3898,"")</f>
        <v/>
      </c>
    </row>
    <row r="3899" spans="1:28" x14ac:dyDescent="0.25">
      <c r="A3899" s="3">
        <v>1404</v>
      </c>
      <c r="B3899" s="5">
        <v>2016</v>
      </c>
      <c r="C3899" s="3" t="s">
        <v>975</v>
      </c>
      <c r="D3899" s="4">
        <f>DATE(B3899,N3899,M3899)</f>
        <v>42443</v>
      </c>
      <c r="E3899" s="5">
        <v>400</v>
      </c>
      <c r="F3899" s="6" t="s">
        <v>14</v>
      </c>
      <c r="G3899" s="6" t="s">
        <v>18</v>
      </c>
      <c r="I3899" s="8" t="s">
        <v>2692</v>
      </c>
      <c r="J3899" s="8" t="s">
        <v>2693</v>
      </c>
      <c r="K3899" s="6" t="s">
        <v>761</v>
      </c>
      <c r="L3899" s="6">
        <v>5618</v>
      </c>
      <c r="M3899" s="6">
        <v>14</v>
      </c>
      <c r="N3899" s="6">
        <v>3</v>
      </c>
      <c r="P3899" s="6">
        <v>1</v>
      </c>
      <c r="Q3899" s="16" t="str">
        <f>IF($B3899=2014,$P3899,"")</f>
        <v/>
      </c>
      <c r="R3899" s="16" t="str">
        <f>IF($B3899=2015,$P3899,"")</f>
        <v/>
      </c>
      <c r="S3899" s="16">
        <f>IF($B3899=2016,$P3899,"")</f>
        <v>1</v>
      </c>
      <c r="T3899" s="16" t="str">
        <f>IF($B3899=2017,$P3899,"")</f>
        <v/>
      </c>
      <c r="U3899" s="16" t="str">
        <f>IF($B3899=2018,$P3899,"")</f>
        <v/>
      </c>
      <c r="V3899" s="16" t="str">
        <f>IF($B3899=2019,$P3899,"")</f>
        <v/>
      </c>
      <c r="W3899" s="16" t="str">
        <f>IF($B3899=2020,$P3899,"")</f>
        <v/>
      </c>
      <c r="X3899" s="6" t="str">
        <f>IF($B3899=2021,$P3899,"")</f>
        <v/>
      </c>
      <c r="Y3899" s="6" t="str">
        <f>IF($B3899=2022,$P3899,"")</f>
        <v/>
      </c>
      <c r="Z3899" s="6" t="str">
        <f>IF($B3899=2023,$P3899,"")</f>
        <v/>
      </c>
      <c r="AA3899" s="6" t="str">
        <f>IF($B3899=2024,$P3899,"")</f>
        <v/>
      </c>
      <c r="AB3899" s="16" t="str">
        <f>IF($B3899=2025,$P3899,"")</f>
        <v/>
      </c>
    </row>
    <row r="3900" spans="1:28" x14ac:dyDescent="0.25">
      <c r="A3900" s="3">
        <v>1404</v>
      </c>
      <c r="B3900" s="3">
        <v>2022</v>
      </c>
      <c r="C3900" s="3" t="s">
        <v>69</v>
      </c>
      <c r="D3900" s="4">
        <f>DATE(B3900,N3900,M3900)</f>
        <v>44775</v>
      </c>
      <c r="E3900" s="5">
        <v>2300</v>
      </c>
      <c r="F3900" s="7" t="s">
        <v>14</v>
      </c>
      <c r="G3900" s="7" t="s">
        <v>286</v>
      </c>
      <c r="H3900" s="7"/>
      <c r="I3900" s="1" t="s">
        <v>4171</v>
      </c>
      <c r="J3900" s="1" t="s">
        <v>4172</v>
      </c>
      <c r="K3900" s="6" t="s">
        <v>22</v>
      </c>
      <c r="L3900" s="6">
        <v>6302</v>
      </c>
      <c r="M3900" s="6">
        <v>2</v>
      </c>
      <c r="N3900" s="6">
        <v>8</v>
      </c>
      <c r="P3900" s="6">
        <v>1</v>
      </c>
      <c r="Q3900" s="16" t="str">
        <f>IF($B3900=2014,$P3900,"")</f>
        <v/>
      </c>
      <c r="R3900" s="16" t="str">
        <f>IF($B3900=2015,$P3900,"")</f>
        <v/>
      </c>
      <c r="S3900" s="16" t="str">
        <f>IF($B3900=2016,$P3900,"")</f>
        <v/>
      </c>
      <c r="T3900" s="16" t="str">
        <f>IF($B3900=2017,$P3900,"")</f>
        <v/>
      </c>
      <c r="U3900" s="16" t="str">
        <f>IF($B3900=2018,$P3900,"")</f>
        <v/>
      </c>
      <c r="V3900" s="16" t="str">
        <f>IF($B3900=2019,$P3900,"")</f>
        <v/>
      </c>
      <c r="W3900" s="16" t="str">
        <f>IF($B3900=2020,$P3900,"")</f>
        <v/>
      </c>
      <c r="X3900" s="6" t="str">
        <f>IF($B3900=2021,$P3900,"")</f>
        <v/>
      </c>
      <c r="Y3900" s="6">
        <f>IF($B3900=2022,$P3900,"")</f>
        <v>1</v>
      </c>
      <c r="Z3900" s="6" t="str">
        <f>IF($B3900=2023,$P3900,"")</f>
        <v/>
      </c>
      <c r="AA3900" s="6" t="str">
        <f>IF($B3900=2024,$P3900,"")</f>
        <v/>
      </c>
      <c r="AB3900" s="16" t="str">
        <f>IF($B3900=2025,$P3900,"")</f>
        <v/>
      </c>
    </row>
    <row r="3901" spans="1:28" x14ac:dyDescent="0.25">
      <c r="A3901" s="3">
        <v>1404</v>
      </c>
      <c r="B3901" s="3">
        <v>2022</v>
      </c>
      <c r="C3901" s="3" t="s">
        <v>149</v>
      </c>
      <c r="D3901" s="4">
        <f>DATE(B3901,N3901,M3901)</f>
        <v>44807</v>
      </c>
      <c r="E3901" s="5">
        <v>2200</v>
      </c>
      <c r="F3901" s="6" t="s">
        <v>14</v>
      </c>
      <c r="G3901" s="6" t="s">
        <v>286</v>
      </c>
      <c r="I3901" s="1" t="s">
        <v>4171</v>
      </c>
      <c r="J3901" s="1" t="s">
        <v>4249</v>
      </c>
      <c r="K3901" s="6" t="s">
        <v>22</v>
      </c>
      <c r="L3901" s="6">
        <v>6304</v>
      </c>
      <c r="M3901" s="6">
        <v>3</v>
      </c>
      <c r="N3901" s="6">
        <v>9</v>
      </c>
      <c r="P3901" s="6">
        <v>1</v>
      </c>
      <c r="Q3901" s="16" t="str">
        <f>IF($B3901=2014,$P3901,"")</f>
        <v/>
      </c>
      <c r="R3901" s="16" t="str">
        <f>IF($B3901=2015,$P3901,"")</f>
        <v/>
      </c>
      <c r="S3901" s="16" t="str">
        <f>IF($B3901=2016,$P3901,"")</f>
        <v/>
      </c>
      <c r="T3901" s="16" t="str">
        <f>IF($B3901=2017,$P3901,"")</f>
        <v/>
      </c>
      <c r="U3901" s="16" t="str">
        <f>IF($B3901=2018,$P3901,"")</f>
        <v/>
      </c>
      <c r="V3901" s="16" t="str">
        <f>IF($B3901=2019,$P3901,"")</f>
        <v/>
      </c>
      <c r="W3901" s="16" t="str">
        <f>IF($B3901=2020,$P3901,"")</f>
        <v/>
      </c>
      <c r="X3901" s="6" t="str">
        <f>IF($B3901=2021,$P3901,"")</f>
        <v/>
      </c>
      <c r="Y3901" s="6">
        <f>IF($B3901=2022,$P3901,"")</f>
        <v>1</v>
      </c>
      <c r="Z3901" s="6" t="str">
        <f>IF($B3901=2023,$P3901,"")</f>
        <v/>
      </c>
      <c r="AA3901" s="6" t="str">
        <f>IF($B3901=2024,$P3901,"")</f>
        <v/>
      </c>
      <c r="AB3901" s="16" t="str">
        <f>IF($B3901=2025,$P3901,"")</f>
        <v/>
      </c>
    </row>
    <row r="3902" spans="1:28" x14ac:dyDescent="0.25">
      <c r="A3902" s="3">
        <v>1413</v>
      </c>
      <c r="B3902" s="3">
        <v>2016</v>
      </c>
      <c r="C3902" s="3" t="s">
        <v>771</v>
      </c>
      <c r="D3902" s="4">
        <f>DATE(B3902,N3902,M3902)</f>
        <v>42706</v>
      </c>
      <c r="E3902" s="5">
        <v>625</v>
      </c>
      <c r="F3902" s="6" t="s">
        <v>14</v>
      </c>
      <c r="G3902" s="7" t="s">
        <v>24</v>
      </c>
      <c r="H3902" s="6" t="str">
        <f>RIGHT(I3902,2)</f>
        <v>CA</v>
      </c>
      <c r="I3902" s="8" t="s">
        <v>3927</v>
      </c>
      <c r="J3902" s="1" t="s">
        <v>2694</v>
      </c>
      <c r="K3902" s="6" t="s">
        <v>34</v>
      </c>
      <c r="L3902" s="6">
        <v>5710</v>
      </c>
      <c r="M3902" s="6">
        <v>2</v>
      </c>
      <c r="N3902" s="6">
        <v>12</v>
      </c>
      <c r="O3902" s="6" t="s">
        <v>35</v>
      </c>
      <c r="P3902" s="6">
        <v>1</v>
      </c>
      <c r="Q3902" s="16" t="str">
        <f>IF($B3902=2014,$P3902,"")</f>
        <v/>
      </c>
      <c r="R3902" s="16" t="str">
        <f>IF($B3902=2015,$P3902,"")</f>
        <v/>
      </c>
      <c r="S3902" s="16">
        <f>IF($B3902=2016,$P3902,"")</f>
        <v>1</v>
      </c>
      <c r="T3902" s="16" t="str">
        <f>IF($B3902=2017,$P3902,"")</f>
        <v/>
      </c>
      <c r="U3902" s="16" t="str">
        <f>IF($B3902=2018,$P3902,"")</f>
        <v/>
      </c>
      <c r="V3902" s="16" t="str">
        <f>IF($B3902=2019,$P3902,"")</f>
        <v/>
      </c>
      <c r="W3902" s="16" t="str">
        <f>IF($B3902=2020,$P3902,"")</f>
        <v/>
      </c>
      <c r="X3902" s="6" t="str">
        <f>IF($B3902=2021,$P3902,"")</f>
        <v/>
      </c>
      <c r="Y3902" s="6" t="str">
        <f>IF($B3902=2022,$P3902,"")</f>
        <v/>
      </c>
      <c r="Z3902" s="6" t="str">
        <f>IF($B3902=2023,$P3902,"")</f>
        <v/>
      </c>
      <c r="AA3902" s="6" t="str">
        <f>IF($B3902=2024,$P3902,"")</f>
        <v/>
      </c>
      <c r="AB3902" s="16" t="str">
        <f>IF($B3902=2025,$P3902,"")</f>
        <v/>
      </c>
    </row>
    <row r="3903" spans="1:28" x14ac:dyDescent="0.25">
      <c r="A3903" s="3">
        <v>1413</v>
      </c>
      <c r="B3903" s="3">
        <v>2019</v>
      </c>
      <c r="C3903" s="3" t="s">
        <v>125</v>
      </c>
      <c r="D3903" s="4">
        <f>DATE(B3903,N3903,M3903)</f>
        <v>43717</v>
      </c>
      <c r="E3903" s="5">
        <v>525</v>
      </c>
      <c r="F3903" s="6" t="s">
        <v>14</v>
      </c>
      <c r="G3903" s="6" t="s">
        <v>24</v>
      </c>
      <c r="H3903" s="6" t="str">
        <f>RIGHT(I3903,2)</f>
        <v>CA</v>
      </c>
      <c r="I3903" s="8" t="s">
        <v>3927</v>
      </c>
      <c r="J3903" s="8" t="s">
        <v>2695</v>
      </c>
      <c r="K3903" s="6" t="s">
        <v>34</v>
      </c>
      <c r="L3903" s="6">
        <v>6005</v>
      </c>
      <c r="M3903" s="6">
        <v>9</v>
      </c>
      <c r="N3903" s="6">
        <v>9</v>
      </c>
      <c r="O3903" s="6" t="s">
        <v>35</v>
      </c>
      <c r="P3903" s="6">
        <v>1</v>
      </c>
      <c r="Q3903" s="16" t="str">
        <f>IF($B3903=2014,$P3903,"")</f>
        <v/>
      </c>
      <c r="R3903" s="16" t="str">
        <f>IF($B3903=2015,$P3903,"")</f>
        <v/>
      </c>
      <c r="S3903" s="16" t="str">
        <f>IF($B3903=2016,$P3903,"")</f>
        <v/>
      </c>
      <c r="T3903" s="16" t="str">
        <f>IF($B3903=2017,$P3903,"")</f>
        <v/>
      </c>
      <c r="U3903" s="16" t="str">
        <f>IF($B3903=2018,$P3903,"")</f>
        <v/>
      </c>
      <c r="V3903" s="16">
        <f>IF($B3903=2019,$P3903,"")</f>
        <v>1</v>
      </c>
      <c r="W3903" s="16" t="str">
        <f>IF($B3903=2020,$P3903,"")</f>
        <v/>
      </c>
      <c r="X3903" s="6" t="str">
        <f>IF($B3903=2021,$P3903,"")</f>
        <v/>
      </c>
      <c r="Y3903" s="6" t="str">
        <f>IF($B3903=2022,$P3903,"")</f>
        <v/>
      </c>
      <c r="Z3903" s="6" t="str">
        <f>IF($B3903=2023,$P3903,"")</f>
        <v/>
      </c>
      <c r="AA3903" s="6" t="str">
        <f>IF($B3903=2024,$P3903,"")</f>
        <v/>
      </c>
      <c r="AB3903" s="16" t="str">
        <f>IF($B3903=2025,$P3903,"")</f>
        <v/>
      </c>
    </row>
    <row r="3904" spans="1:28" x14ac:dyDescent="0.25">
      <c r="A3904" s="3">
        <v>1413</v>
      </c>
      <c r="B3904" s="3">
        <v>2018</v>
      </c>
      <c r="C3904" s="3" t="s">
        <v>1267</v>
      </c>
      <c r="D3904" s="4">
        <f>DATE(B3904,N3904,M3904)</f>
        <v>43406</v>
      </c>
      <c r="E3904" s="5">
        <v>625</v>
      </c>
      <c r="F3904" s="6" t="s">
        <v>14</v>
      </c>
      <c r="G3904" s="6" t="s">
        <v>24</v>
      </c>
      <c r="H3904" s="6" t="str">
        <f>RIGHT(I3904,2)</f>
        <v>GA</v>
      </c>
      <c r="I3904" s="1" t="s">
        <v>4806</v>
      </c>
      <c r="J3904" s="1" t="s">
        <v>2696</v>
      </c>
      <c r="K3904" s="6" t="s">
        <v>34</v>
      </c>
      <c r="L3904" s="6">
        <v>5908</v>
      </c>
      <c r="M3904" s="6">
        <v>2</v>
      </c>
      <c r="N3904" s="6">
        <v>11</v>
      </c>
      <c r="O3904" s="6" t="s">
        <v>35</v>
      </c>
      <c r="P3904" s="6">
        <v>1</v>
      </c>
      <c r="Q3904" s="16" t="str">
        <f>IF($B3904=2014,$P3904,"")</f>
        <v/>
      </c>
      <c r="R3904" s="16" t="str">
        <f>IF($B3904=2015,$P3904,"")</f>
        <v/>
      </c>
      <c r="S3904" s="16" t="str">
        <f>IF($B3904=2016,$P3904,"")</f>
        <v/>
      </c>
      <c r="T3904" s="16" t="str">
        <f>IF($B3904=2017,$P3904,"")</f>
        <v/>
      </c>
      <c r="U3904" s="16">
        <f>IF($B3904=2018,$P3904,"")</f>
        <v>1</v>
      </c>
      <c r="V3904" s="16" t="str">
        <f>IF($B3904=2019,$P3904,"")</f>
        <v/>
      </c>
      <c r="W3904" s="16" t="str">
        <f>IF($B3904=2020,$P3904,"")</f>
        <v/>
      </c>
      <c r="X3904" s="6" t="str">
        <f>IF($B3904=2021,$P3904,"")</f>
        <v/>
      </c>
      <c r="Y3904" s="6" t="str">
        <f>IF($B3904=2022,$P3904,"")</f>
        <v/>
      </c>
      <c r="Z3904" s="6" t="str">
        <f>IF($B3904=2023,$P3904,"")</f>
        <v/>
      </c>
      <c r="AA3904" s="6" t="str">
        <f>IF($B3904=2024,$P3904,"")</f>
        <v/>
      </c>
      <c r="AB3904" s="16" t="str">
        <f>IF($B3904=2025,$P3904,"")</f>
        <v/>
      </c>
    </row>
    <row r="3905" spans="1:28" x14ac:dyDescent="0.25">
      <c r="A3905" s="3">
        <v>1413</v>
      </c>
      <c r="B3905" s="3">
        <v>2021</v>
      </c>
      <c r="C3905" s="3" t="s">
        <v>2007</v>
      </c>
      <c r="D3905" s="4">
        <v>44484</v>
      </c>
      <c r="E3905" s="5">
        <v>525</v>
      </c>
      <c r="F3905" s="6" t="s">
        <v>14</v>
      </c>
      <c r="G3905" s="6" t="s">
        <v>24</v>
      </c>
      <c r="H3905" s="6" t="str">
        <f>RIGHT(I3905,2)</f>
        <v>GA</v>
      </c>
      <c r="I3905" s="1" t="s">
        <v>4806</v>
      </c>
      <c r="J3905" s="1" t="s">
        <v>3792</v>
      </c>
      <c r="K3905" s="6" t="s">
        <v>38</v>
      </c>
      <c r="L3905" s="6">
        <v>6208</v>
      </c>
      <c r="M3905" s="6">
        <v>15</v>
      </c>
      <c r="N3905" s="6">
        <v>10</v>
      </c>
      <c r="P3905" s="6">
        <v>1</v>
      </c>
      <c r="Q3905" s="16" t="str">
        <f>IF($B3905=2014,$P3905,"")</f>
        <v/>
      </c>
      <c r="R3905" s="16" t="str">
        <f>IF($B3905=2015,$P3905,"")</f>
        <v/>
      </c>
      <c r="S3905" s="16" t="str">
        <f>IF($B3905=2016,$P3905,"")</f>
        <v/>
      </c>
      <c r="T3905" s="16" t="str">
        <f>IF($B3905=2017,$P3905,"")</f>
        <v/>
      </c>
      <c r="U3905" s="16" t="str">
        <f>IF($B3905=2018,$P3905,"")</f>
        <v/>
      </c>
      <c r="V3905" s="16" t="str">
        <f>IF($B3905=2019,$P3905,"")</f>
        <v/>
      </c>
      <c r="W3905" s="16" t="str">
        <f>IF($B3905=2020,$P3905,"")</f>
        <v/>
      </c>
      <c r="X3905" s="6">
        <f>IF($B3905=2021,$P3905,"")</f>
        <v>1</v>
      </c>
      <c r="Y3905" s="6" t="str">
        <f>IF($B3905=2022,$P3905,"")</f>
        <v/>
      </c>
      <c r="Z3905" s="6" t="str">
        <f>IF($B3905=2023,$P3905,"")</f>
        <v/>
      </c>
      <c r="AA3905" s="6" t="str">
        <f>IF($B3905=2024,$P3905,"")</f>
        <v/>
      </c>
      <c r="AB3905" s="16" t="str">
        <f>IF($B3905=2025,$P3905,"")</f>
        <v/>
      </c>
    </row>
    <row r="3906" spans="1:28" x14ac:dyDescent="0.25">
      <c r="A3906" s="3">
        <v>1413</v>
      </c>
      <c r="B3906" s="3">
        <v>2022</v>
      </c>
      <c r="C3906" s="3" t="s">
        <v>2083</v>
      </c>
      <c r="D3906" s="4">
        <f>DATE(B3906,N3906,M3906)</f>
        <v>44873</v>
      </c>
      <c r="E3906" s="5">
        <v>645</v>
      </c>
      <c r="F3906" s="7" t="s">
        <v>14</v>
      </c>
      <c r="G3906" s="7" t="s">
        <v>24</v>
      </c>
      <c r="H3906" s="6" t="str">
        <f>RIGHT(I3906,2)</f>
        <v>GA</v>
      </c>
      <c r="I3906" s="1" t="s">
        <v>4806</v>
      </c>
      <c r="J3906" s="1" t="s">
        <v>4495</v>
      </c>
      <c r="K3906" s="6" t="s">
        <v>842</v>
      </c>
      <c r="L3906" s="6">
        <v>6309</v>
      </c>
      <c r="M3906" s="6">
        <v>8</v>
      </c>
      <c r="N3906" s="6">
        <v>11</v>
      </c>
      <c r="O3906" s="6" t="s">
        <v>81</v>
      </c>
      <c r="P3906" s="6">
        <v>1</v>
      </c>
      <c r="Q3906" s="16" t="str">
        <f>IF($B3906=2014,$P3906,"")</f>
        <v/>
      </c>
      <c r="R3906" s="16" t="str">
        <f>IF($B3906=2015,$P3906,"")</f>
        <v/>
      </c>
      <c r="S3906" s="16" t="str">
        <f>IF($B3906=2016,$P3906,"")</f>
        <v/>
      </c>
      <c r="T3906" s="16" t="str">
        <f>IF($B3906=2017,$P3906,"")</f>
        <v/>
      </c>
      <c r="U3906" s="16" t="str">
        <f>IF($B3906=2018,$P3906,"")</f>
        <v/>
      </c>
      <c r="V3906" s="16" t="str">
        <f>IF($B3906=2019,$P3906,"")</f>
        <v/>
      </c>
      <c r="W3906" s="16" t="str">
        <f>IF($B3906=2020,$P3906,"")</f>
        <v/>
      </c>
      <c r="X3906" s="6" t="str">
        <f>IF($B3906=2021,$P3906,"")</f>
        <v/>
      </c>
      <c r="Y3906" s="6">
        <f>IF($B3906=2022,$P3906,"")</f>
        <v>1</v>
      </c>
      <c r="Z3906" s="6" t="str">
        <f>IF($B3906=2023,$P3906,"")</f>
        <v/>
      </c>
      <c r="AA3906" s="6" t="str">
        <f>IF($B3906=2024,$P3906,"")</f>
        <v/>
      </c>
      <c r="AB3906" s="16" t="str">
        <f>IF($B3906=2025,$P3906,"")</f>
        <v/>
      </c>
    </row>
    <row r="3907" spans="1:28" x14ac:dyDescent="0.25">
      <c r="A3907" s="3">
        <v>1413</v>
      </c>
      <c r="B3907" s="3">
        <v>2022</v>
      </c>
      <c r="C3907" s="3" t="s">
        <v>249</v>
      </c>
      <c r="D3907" s="4">
        <f>DATE(B3907,N3907,M3907)</f>
        <v>44874</v>
      </c>
      <c r="E3907" s="5">
        <v>625</v>
      </c>
      <c r="F3907" s="7" t="s">
        <v>14</v>
      </c>
      <c r="G3907" s="7" t="s">
        <v>24</v>
      </c>
      <c r="H3907" s="6" t="str">
        <f>RIGHT(I3907,2)</f>
        <v>GA</v>
      </c>
      <c r="I3907" s="1" t="s">
        <v>4806</v>
      </c>
      <c r="J3907" s="1" t="s">
        <v>4496</v>
      </c>
      <c r="K3907" s="6" t="s">
        <v>842</v>
      </c>
      <c r="L3907" s="6">
        <v>6309</v>
      </c>
      <c r="M3907" s="6">
        <v>9</v>
      </c>
      <c r="N3907" s="6">
        <v>11</v>
      </c>
      <c r="O3907" s="6" t="s">
        <v>81</v>
      </c>
      <c r="P3907" s="6">
        <v>1</v>
      </c>
      <c r="Q3907" s="16" t="str">
        <f>IF($B3907=2014,$P3907,"")</f>
        <v/>
      </c>
      <c r="R3907" s="16" t="str">
        <f>IF($B3907=2015,$P3907,"")</f>
        <v/>
      </c>
      <c r="S3907" s="16" t="str">
        <f>IF($B3907=2016,$P3907,"")</f>
        <v/>
      </c>
      <c r="T3907" s="16" t="str">
        <f>IF($B3907=2017,$P3907,"")</f>
        <v/>
      </c>
      <c r="U3907" s="16" t="str">
        <f>IF($B3907=2018,$P3907,"")</f>
        <v/>
      </c>
      <c r="V3907" s="16" t="str">
        <f>IF($B3907=2019,$P3907,"")</f>
        <v/>
      </c>
      <c r="W3907" s="16" t="str">
        <f>IF($B3907=2020,$P3907,"")</f>
        <v/>
      </c>
      <c r="X3907" s="6" t="str">
        <f>IF($B3907=2021,$P3907,"")</f>
        <v/>
      </c>
      <c r="Y3907" s="6">
        <f>IF($B3907=2022,$P3907,"")</f>
        <v>1</v>
      </c>
      <c r="Z3907" s="6" t="str">
        <f>IF($B3907=2023,$P3907,"")</f>
        <v/>
      </c>
      <c r="AA3907" s="6" t="str">
        <f>IF($B3907=2024,$P3907,"")</f>
        <v/>
      </c>
      <c r="AB3907" s="16" t="str">
        <f>IF($B3907=2025,$P3907,"")</f>
        <v/>
      </c>
    </row>
    <row r="3908" spans="1:28" x14ac:dyDescent="0.25">
      <c r="A3908" s="3">
        <v>1413</v>
      </c>
      <c r="B3908" s="3">
        <v>2022</v>
      </c>
      <c r="C3908" s="3" t="s">
        <v>220</v>
      </c>
      <c r="D3908" s="4">
        <f>DATE(B3908,N3908,M3908)</f>
        <v>44896</v>
      </c>
      <c r="E3908" s="5">
        <v>625</v>
      </c>
      <c r="F3908" s="7" t="s">
        <v>14</v>
      </c>
      <c r="G3908" s="7" t="s">
        <v>24</v>
      </c>
      <c r="H3908" s="6" t="str">
        <f>RIGHT(I3908,2)</f>
        <v>GA</v>
      </c>
      <c r="I3908" s="1" t="s">
        <v>4806</v>
      </c>
      <c r="J3908" s="1" t="s">
        <v>4759</v>
      </c>
      <c r="K3908" s="6" t="s">
        <v>813</v>
      </c>
      <c r="L3908" s="6">
        <v>6311</v>
      </c>
      <c r="M3908" s="6">
        <v>1</v>
      </c>
      <c r="N3908" s="6">
        <v>12</v>
      </c>
      <c r="P3908" s="6">
        <v>1</v>
      </c>
      <c r="Q3908" s="16" t="str">
        <f>IF($B3908=2014,$P3908,"")</f>
        <v/>
      </c>
      <c r="R3908" s="16" t="str">
        <f>IF($B3908=2015,$P3908,"")</f>
        <v/>
      </c>
      <c r="S3908" s="16" t="str">
        <f>IF($B3908=2016,$P3908,"")</f>
        <v/>
      </c>
      <c r="T3908" s="16" t="str">
        <f>IF($B3908=2017,$P3908,"")</f>
        <v/>
      </c>
      <c r="U3908" s="16" t="str">
        <f>IF($B3908=2018,$P3908,"")</f>
        <v/>
      </c>
      <c r="V3908" s="16" t="str">
        <f>IF($B3908=2019,$P3908,"")</f>
        <v/>
      </c>
      <c r="W3908" s="16" t="str">
        <f>IF($B3908=2020,$P3908,"")</f>
        <v/>
      </c>
      <c r="X3908" s="6" t="str">
        <f>IF($B3908=2021,$P3908,"")</f>
        <v/>
      </c>
      <c r="Y3908" s="6">
        <f>IF($B3908=2022,$P3908,"")</f>
        <v>1</v>
      </c>
      <c r="Z3908" s="6" t="str">
        <f>IF($B3908=2023,$P3908,"")</f>
        <v/>
      </c>
      <c r="AA3908" s="6" t="str">
        <f>IF($B3908=2024,$P3908,"")</f>
        <v/>
      </c>
      <c r="AB3908" s="16" t="str">
        <f>IF($B3908=2025,$P3908,"")</f>
        <v/>
      </c>
    </row>
    <row r="3909" spans="1:28" x14ac:dyDescent="0.25">
      <c r="A3909" s="3">
        <v>1413</v>
      </c>
      <c r="B3909" s="3">
        <v>2022</v>
      </c>
      <c r="C3909" s="3" t="s">
        <v>771</v>
      </c>
      <c r="D3909" s="4">
        <f>DATE(B3909,N3909,M3909)</f>
        <v>44897</v>
      </c>
      <c r="E3909" s="5">
        <v>625</v>
      </c>
      <c r="F3909" s="7" t="s">
        <v>14</v>
      </c>
      <c r="G3909" s="7" t="s">
        <v>24</v>
      </c>
      <c r="H3909" s="6" t="str">
        <f>RIGHT(I3909,2)</f>
        <v>GA</v>
      </c>
      <c r="I3909" s="1" t="s">
        <v>4806</v>
      </c>
      <c r="J3909" s="1" t="s">
        <v>4758</v>
      </c>
      <c r="K3909" s="6" t="s">
        <v>842</v>
      </c>
      <c r="L3909" s="6">
        <v>6311</v>
      </c>
      <c r="M3909" s="6">
        <v>2</v>
      </c>
      <c r="N3909" s="6">
        <v>12</v>
      </c>
      <c r="O3909" s="6" t="s">
        <v>81</v>
      </c>
      <c r="P3909" s="6">
        <v>1</v>
      </c>
      <c r="Q3909" s="16" t="str">
        <f>IF($B3909=2014,$P3909,"")</f>
        <v/>
      </c>
      <c r="R3909" s="16" t="str">
        <f>IF($B3909=2015,$P3909,"")</f>
        <v/>
      </c>
      <c r="S3909" s="16" t="str">
        <f>IF($B3909=2016,$P3909,"")</f>
        <v/>
      </c>
      <c r="T3909" s="16" t="str">
        <f>IF($B3909=2017,$P3909,"")</f>
        <v/>
      </c>
      <c r="U3909" s="16" t="str">
        <f>IF($B3909=2018,$P3909,"")</f>
        <v/>
      </c>
      <c r="V3909" s="16" t="str">
        <f>IF($B3909=2019,$P3909,"")</f>
        <v/>
      </c>
      <c r="W3909" s="16" t="str">
        <f>IF($B3909=2020,$P3909,"")</f>
        <v/>
      </c>
      <c r="X3909" s="6" t="str">
        <f>IF($B3909=2021,$P3909,"")</f>
        <v/>
      </c>
      <c r="Y3909" s="6">
        <f>IF($B3909=2022,$P3909,"")</f>
        <v>1</v>
      </c>
      <c r="Z3909" s="6" t="str">
        <f>IF($B3909=2023,$P3909,"")</f>
        <v/>
      </c>
      <c r="AA3909" s="6" t="str">
        <f>IF($B3909=2024,$P3909,"")</f>
        <v/>
      </c>
      <c r="AB3909" s="16" t="str">
        <f>IF($B3909=2025,$P3909,"")</f>
        <v/>
      </c>
    </row>
    <row r="3910" spans="1:28" x14ac:dyDescent="0.25">
      <c r="A3910" s="3">
        <v>1413</v>
      </c>
      <c r="B3910" s="3">
        <v>2023</v>
      </c>
      <c r="C3910" s="3" t="s">
        <v>242</v>
      </c>
      <c r="D3910" s="4">
        <f>DATE(B3910,N3910,M3910)</f>
        <v>45243</v>
      </c>
      <c r="E3910" s="5">
        <v>625</v>
      </c>
      <c r="F3910" s="7" t="s">
        <v>14</v>
      </c>
      <c r="G3910" s="7" t="s">
        <v>24</v>
      </c>
      <c r="H3910" s="6" t="str">
        <f>RIGHT(I3910,2)</f>
        <v>GA</v>
      </c>
      <c r="I3910" s="1" t="s">
        <v>4806</v>
      </c>
      <c r="J3910" s="1" t="s">
        <v>6001</v>
      </c>
      <c r="K3910" s="6" t="s">
        <v>842</v>
      </c>
      <c r="L3910" s="6">
        <v>6410</v>
      </c>
      <c r="M3910" s="6">
        <v>13</v>
      </c>
      <c r="N3910" s="6">
        <v>11</v>
      </c>
      <c r="O3910" s="6" t="s">
        <v>81</v>
      </c>
      <c r="P3910" s="6">
        <v>1</v>
      </c>
      <c r="Q3910" s="16" t="str">
        <f>IF($B3910=2014,$P3910,"")</f>
        <v/>
      </c>
      <c r="R3910" s="16" t="str">
        <f>IF($B3910=2015,$P3910,"")</f>
        <v/>
      </c>
      <c r="S3910" s="16" t="str">
        <f>IF($B3910=2016,$P3910,"")</f>
        <v/>
      </c>
      <c r="T3910" s="16" t="str">
        <f>IF($B3910=2017,$P3910,"")</f>
        <v/>
      </c>
      <c r="U3910" s="16" t="str">
        <f>IF($B3910=2018,$P3910,"")</f>
        <v/>
      </c>
      <c r="V3910" s="16" t="str">
        <f>IF($B3910=2019,$P3910,"")</f>
        <v/>
      </c>
      <c r="W3910" s="16" t="str">
        <f>IF($B3910=2020,$P3910,"")</f>
        <v/>
      </c>
      <c r="X3910" s="6" t="str">
        <f>IF($B3910=2021,$P3910,"")</f>
        <v/>
      </c>
      <c r="Y3910" s="6" t="str">
        <f>IF($B3910=2022,$P3910,"")</f>
        <v/>
      </c>
      <c r="Z3910" s="6">
        <f>IF($B3910=2023,$P3910,"")</f>
        <v>1</v>
      </c>
      <c r="AA3910" s="6" t="str">
        <f>IF($B3910=2024,$P3910,"")</f>
        <v/>
      </c>
      <c r="AB3910" s="16" t="str">
        <f>IF($B3910=2025,$P3910,"")</f>
        <v/>
      </c>
    </row>
    <row r="3911" spans="1:28" x14ac:dyDescent="0.25">
      <c r="A3911" s="28">
        <v>1413</v>
      </c>
      <c r="B3911" s="28">
        <v>2024</v>
      </c>
      <c r="C3911" s="28" t="s">
        <v>279</v>
      </c>
      <c r="D3911" s="29">
        <f>DATE(B3911,N3911,M3911)</f>
        <v>45567</v>
      </c>
      <c r="E3911" s="30">
        <v>525</v>
      </c>
      <c r="F3911" s="27" t="s">
        <v>14</v>
      </c>
      <c r="G3911" s="27" t="s">
        <v>24</v>
      </c>
      <c r="H3911" s="6" t="str">
        <f>RIGHT(I3911,2)</f>
        <v>GA</v>
      </c>
      <c r="I3911" s="1" t="s">
        <v>4806</v>
      </c>
      <c r="J3911" s="33" t="s">
        <v>6348</v>
      </c>
      <c r="K3911" s="27" t="s">
        <v>842</v>
      </c>
      <c r="L3911" s="27">
        <v>6507</v>
      </c>
      <c r="M3911" s="27">
        <v>2</v>
      </c>
      <c r="N3911" s="27">
        <v>10</v>
      </c>
      <c r="O3911" s="27" t="s">
        <v>81</v>
      </c>
      <c r="P3911" s="6">
        <v>1</v>
      </c>
      <c r="Q3911" s="16" t="str">
        <f>IF($B3911=2014,$P3911,"")</f>
        <v/>
      </c>
      <c r="R3911" s="16" t="str">
        <f>IF($B3911=2015,$P3911,"")</f>
        <v/>
      </c>
      <c r="S3911" s="16" t="str">
        <f>IF($B3911=2016,$P3911,"")</f>
        <v/>
      </c>
      <c r="T3911" s="16" t="str">
        <f>IF($B3911=2017,$P3911,"")</f>
        <v/>
      </c>
      <c r="U3911" s="16" t="str">
        <f>IF($B3911=2018,$P3911,"")</f>
        <v/>
      </c>
      <c r="V3911" s="16" t="str">
        <f>IF($B3911=2019,$P3911,"")</f>
        <v/>
      </c>
      <c r="W3911" s="16" t="str">
        <f>IF($B3911=2020,$P3911,"")</f>
        <v/>
      </c>
      <c r="X3911" s="6" t="str">
        <f>IF($B3911=2021,$P3911,"")</f>
        <v/>
      </c>
      <c r="Y3911" s="6" t="str">
        <f>IF($B3911=2022,$P3911,"")</f>
        <v/>
      </c>
      <c r="Z3911" s="6" t="str">
        <f>IF($B3911=2023,$P3911,"")</f>
        <v/>
      </c>
      <c r="AA3911" s="6">
        <f>IF($B3911=2024,$P3911,"")</f>
        <v>1</v>
      </c>
      <c r="AB3911" s="16" t="str">
        <f>IF($B3911=2025,$P3911,"")</f>
        <v/>
      </c>
    </row>
    <row r="3912" spans="1:28" x14ac:dyDescent="0.25">
      <c r="A3912" s="3">
        <v>1413</v>
      </c>
      <c r="B3912" s="5">
        <v>2015</v>
      </c>
      <c r="C3912" s="3" t="s">
        <v>171</v>
      </c>
      <c r="D3912" s="4">
        <f>DATE(B3912,N3912,M3912)</f>
        <v>42358</v>
      </c>
      <c r="E3912" s="5">
        <v>700</v>
      </c>
      <c r="F3912" s="6" t="s">
        <v>14</v>
      </c>
      <c r="G3912" s="6" t="s">
        <v>15</v>
      </c>
      <c r="I3912" s="8" t="s">
        <v>2697</v>
      </c>
      <c r="J3912" s="8" t="s">
        <v>2698</v>
      </c>
      <c r="K3912" s="6" t="s">
        <v>864</v>
      </c>
      <c r="L3912" s="6">
        <v>5612</v>
      </c>
      <c r="M3912" s="6">
        <v>20</v>
      </c>
      <c r="N3912" s="6">
        <v>12</v>
      </c>
      <c r="P3912" s="6">
        <v>1</v>
      </c>
      <c r="Q3912" s="16" t="str">
        <f>IF($B3912=2014,$P3912,"")</f>
        <v/>
      </c>
      <c r="R3912" s="16">
        <f>IF($B3912=2015,$P3912,"")</f>
        <v>1</v>
      </c>
      <c r="S3912" s="16" t="str">
        <f>IF($B3912=2016,$P3912,"")</f>
        <v/>
      </c>
      <c r="T3912" s="16" t="str">
        <f>IF($B3912=2017,$P3912,"")</f>
        <v/>
      </c>
      <c r="U3912" s="16" t="str">
        <f>IF($B3912=2018,$P3912,"")</f>
        <v/>
      </c>
      <c r="V3912" s="16" t="str">
        <f>IF($B3912=2019,$P3912,"")</f>
        <v/>
      </c>
      <c r="W3912" s="16" t="str">
        <f>IF($B3912=2020,$P3912,"")</f>
        <v/>
      </c>
      <c r="X3912" s="6" t="str">
        <f>IF($B3912=2021,$P3912,"")</f>
        <v/>
      </c>
      <c r="Y3912" s="6" t="str">
        <f>IF($B3912=2022,$P3912,"")</f>
        <v/>
      </c>
      <c r="Z3912" s="6" t="str">
        <f>IF($B3912=2023,$P3912,"")</f>
        <v/>
      </c>
      <c r="AA3912" s="6" t="str">
        <f>IF($B3912=2024,$P3912,"")</f>
        <v/>
      </c>
      <c r="AB3912" s="16" t="str">
        <f>IF($B3912=2025,$P3912,"")</f>
        <v/>
      </c>
    </row>
    <row r="3913" spans="1:28" x14ac:dyDescent="0.25">
      <c r="A3913" s="3">
        <v>1413</v>
      </c>
      <c r="B3913" s="3">
        <v>2016</v>
      </c>
      <c r="C3913" s="3" t="s">
        <v>195</v>
      </c>
      <c r="D3913" s="4">
        <f>DATE(B3913,N3913,M3913)</f>
        <v>42716</v>
      </c>
      <c r="E3913" s="5">
        <v>1519</v>
      </c>
      <c r="F3913" s="6" t="s">
        <v>14</v>
      </c>
      <c r="G3913" s="7" t="s">
        <v>15</v>
      </c>
      <c r="H3913" s="7"/>
      <c r="I3913" s="8" t="s">
        <v>2697</v>
      </c>
      <c r="J3913" s="1" t="s">
        <v>2697</v>
      </c>
      <c r="K3913" s="6" t="s">
        <v>1425</v>
      </c>
      <c r="L3913" s="6">
        <v>5711</v>
      </c>
      <c r="M3913" s="6">
        <v>12</v>
      </c>
      <c r="N3913" s="6">
        <v>12</v>
      </c>
      <c r="O3913" s="6" t="s">
        <v>81</v>
      </c>
      <c r="P3913" s="6">
        <v>1</v>
      </c>
      <c r="Q3913" s="16" t="str">
        <f>IF($B3913=2014,$P3913,"")</f>
        <v/>
      </c>
      <c r="R3913" s="16" t="str">
        <f>IF($B3913=2015,$P3913,"")</f>
        <v/>
      </c>
      <c r="S3913" s="16">
        <f>IF($B3913=2016,$P3913,"")</f>
        <v>1</v>
      </c>
      <c r="T3913" s="16" t="str">
        <f>IF($B3913=2017,$P3913,"")</f>
        <v/>
      </c>
      <c r="U3913" s="16" t="str">
        <f>IF($B3913=2018,$P3913,"")</f>
        <v/>
      </c>
      <c r="V3913" s="16" t="str">
        <f>IF($B3913=2019,$P3913,"")</f>
        <v/>
      </c>
      <c r="W3913" s="16" t="str">
        <f>IF($B3913=2020,$P3913,"")</f>
        <v/>
      </c>
      <c r="X3913" s="6" t="str">
        <f>IF($B3913=2021,$P3913,"")</f>
        <v/>
      </c>
      <c r="Y3913" s="6" t="str">
        <f>IF($B3913=2022,$P3913,"")</f>
        <v/>
      </c>
      <c r="Z3913" s="6" t="str">
        <f>IF($B3913=2023,$P3913,"")</f>
        <v/>
      </c>
      <c r="AA3913" s="6" t="str">
        <f>IF($B3913=2024,$P3913,"")</f>
        <v/>
      </c>
      <c r="AB3913" s="16" t="str">
        <f>IF($B3913=2025,$P3913,"")</f>
        <v/>
      </c>
    </row>
    <row r="3914" spans="1:28" ht="24" x14ac:dyDescent="0.25">
      <c r="A3914" s="3">
        <v>1413</v>
      </c>
      <c r="B3914" s="3">
        <v>2018</v>
      </c>
      <c r="C3914" s="3" t="s">
        <v>914</v>
      </c>
      <c r="D3914" s="4">
        <f>DATE(B3914,N3914,M3914)</f>
        <v>43168</v>
      </c>
      <c r="E3914" s="5">
        <v>2300</v>
      </c>
      <c r="F3914" s="6" t="s">
        <v>14</v>
      </c>
      <c r="G3914" s="7" t="s">
        <v>15</v>
      </c>
      <c r="H3914" s="7"/>
      <c r="I3914" s="8" t="s">
        <v>2697</v>
      </c>
      <c r="J3914" s="8" t="s">
        <v>2699</v>
      </c>
      <c r="K3914" s="6" t="s">
        <v>22</v>
      </c>
      <c r="L3914" s="6">
        <v>5817</v>
      </c>
      <c r="M3914" s="6">
        <v>9</v>
      </c>
      <c r="N3914" s="6">
        <v>3</v>
      </c>
      <c r="P3914" s="6">
        <v>1</v>
      </c>
      <c r="Q3914" s="16" t="str">
        <f>IF($B3914=2014,$P3914,"")</f>
        <v/>
      </c>
      <c r="R3914" s="16" t="str">
        <f>IF($B3914=2015,$P3914,"")</f>
        <v/>
      </c>
      <c r="S3914" s="16" t="str">
        <f>IF($B3914=2016,$P3914,"")</f>
        <v/>
      </c>
      <c r="T3914" s="16" t="str">
        <f>IF($B3914=2017,$P3914,"")</f>
        <v/>
      </c>
      <c r="U3914" s="16">
        <f>IF($B3914=2018,$P3914,"")</f>
        <v>1</v>
      </c>
      <c r="V3914" s="16" t="str">
        <f>IF($B3914=2019,$P3914,"")</f>
        <v/>
      </c>
      <c r="W3914" s="16" t="str">
        <f>IF($B3914=2020,$P3914,"")</f>
        <v/>
      </c>
      <c r="X3914" s="6" t="str">
        <f>IF($B3914=2021,$P3914,"")</f>
        <v/>
      </c>
      <c r="Y3914" s="6" t="str">
        <f>IF($B3914=2022,$P3914,"")</f>
        <v/>
      </c>
      <c r="Z3914" s="6" t="str">
        <f>IF($B3914=2023,$P3914,"")</f>
        <v/>
      </c>
      <c r="AA3914" s="6" t="str">
        <f>IF($B3914=2024,$P3914,"")</f>
        <v/>
      </c>
      <c r="AB3914" s="16" t="str">
        <f>IF($B3914=2025,$P3914,"")</f>
        <v/>
      </c>
    </row>
    <row r="3915" spans="1:28" ht="24" x14ac:dyDescent="0.25">
      <c r="A3915" s="3">
        <v>1413</v>
      </c>
      <c r="B3915" s="3">
        <v>2022</v>
      </c>
      <c r="C3915" s="3" t="s">
        <v>957</v>
      </c>
      <c r="D3915" s="4">
        <f>DATE(B3915,N3915,M3915)</f>
        <v>44759</v>
      </c>
      <c r="E3915" s="5">
        <v>1955</v>
      </c>
      <c r="F3915" s="7" t="s">
        <v>14</v>
      </c>
      <c r="G3915" s="7" t="s">
        <v>15</v>
      </c>
      <c r="H3915" s="7"/>
      <c r="I3915" s="8" t="s">
        <v>2697</v>
      </c>
      <c r="J3915" s="1" t="s">
        <v>4174</v>
      </c>
      <c r="K3915" s="6" t="s">
        <v>842</v>
      </c>
      <c r="L3915" s="6">
        <v>6302</v>
      </c>
      <c r="M3915" s="6">
        <v>17</v>
      </c>
      <c r="N3915" s="6">
        <v>7</v>
      </c>
      <c r="O3915" s="6" t="s">
        <v>81</v>
      </c>
      <c r="P3915" s="6">
        <v>1</v>
      </c>
      <c r="Q3915" s="16" t="str">
        <f>IF($B3915=2014,$P3915,"")</f>
        <v/>
      </c>
      <c r="R3915" s="16" t="str">
        <f>IF($B3915=2015,$P3915,"")</f>
        <v/>
      </c>
      <c r="S3915" s="16" t="str">
        <f>IF($B3915=2016,$P3915,"")</f>
        <v/>
      </c>
      <c r="T3915" s="16" t="str">
        <f>IF($B3915=2017,$P3915,"")</f>
        <v/>
      </c>
      <c r="U3915" s="16" t="str">
        <f>IF($B3915=2018,$P3915,"")</f>
        <v/>
      </c>
      <c r="V3915" s="16" t="str">
        <f>IF($B3915=2019,$P3915,"")</f>
        <v/>
      </c>
      <c r="W3915" s="16" t="str">
        <f>IF($B3915=2020,$P3915,"")</f>
        <v/>
      </c>
      <c r="X3915" s="6" t="str">
        <f>IF($B3915=2021,$P3915,"")</f>
        <v/>
      </c>
      <c r="Y3915" s="6">
        <f>IF($B3915=2022,$P3915,"")</f>
        <v>1</v>
      </c>
      <c r="Z3915" s="6" t="str">
        <f>IF($B3915=2023,$P3915,"")</f>
        <v/>
      </c>
      <c r="AA3915" s="6" t="str">
        <f>IF($B3915=2024,$P3915,"")</f>
        <v/>
      </c>
      <c r="AB3915" s="16" t="str">
        <f>IF($B3915=2025,$P3915,"")</f>
        <v/>
      </c>
    </row>
    <row r="3916" spans="1:28" x14ac:dyDescent="0.25">
      <c r="A3916" s="3">
        <v>1413</v>
      </c>
      <c r="B3916" s="3">
        <v>2022</v>
      </c>
      <c r="C3916" s="3" t="s">
        <v>76</v>
      </c>
      <c r="D3916" s="4">
        <f>DATE(B3916,N3916,M3916)</f>
        <v>44762</v>
      </c>
      <c r="E3916" s="5">
        <v>2000</v>
      </c>
      <c r="F3916" s="7" t="s">
        <v>14</v>
      </c>
      <c r="G3916" s="7" t="s">
        <v>15</v>
      </c>
      <c r="H3916" s="7"/>
      <c r="I3916" s="8" t="s">
        <v>2697</v>
      </c>
      <c r="J3916" s="1" t="s">
        <v>4173</v>
      </c>
      <c r="K3916" s="6" t="s">
        <v>842</v>
      </c>
      <c r="L3916" s="6">
        <v>6302</v>
      </c>
      <c r="M3916" s="6">
        <v>20</v>
      </c>
      <c r="N3916" s="6">
        <v>7</v>
      </c>
      <c r="O3916" s="6" t="s">
        <v>81</v>
      </c>
      <c r="P3916" s="6">
        <v>1</v>
      </c>
      <c r="Q3916" s="16" t="str">
        <f>IF($B3916=2014,$P3916,"")</f>
        <v/>
      </c>
      <c r="R3916" s="16" t="str">
        <f>IF($B3916=2015,$P3916,"")</f>
        <v/>
      </c>
      <c r="S3916" s="16" t="str">
        <f>IF($B3916=2016,$P3916,"")</f>
        <v/>
      </c>
      <c r="T3916" s="16" t="str">
        <f>IF($B3916=2017,$P3916,"")</f>
        <v/>
      </c>
      <c r="U3916" s="16" t="str">
        <f>IF($B3916=2018,$P3916,"")</f>
        <v/>
      </c>
      <c r="V3916" s="16" t="str">
        <f>IF($B3916=2019,$P3916,"")</f>
        <v/>
      </c>
      <c r="W3916" s="16" t="str">
        <f>IF($B3916=2020,$P3916,"")</f>
        <v/>
      </c>
      <c r="X3916" s="6" t="str">
        <f>IF($B3916=2021,$P3916,"")</f>
        <v/>
      </c>
      <c r="Y3916" s="6">
        <f>IF($B3916=2022,$P3916,"")</f>
        <v>1</v>
      </c>
      <c r="Z3916" s="6" t="str">
        <f>IF($B3916=2023,$P3916,"")</f>
        <v/>
      </c>
      <c r="AA3916" s="6" t="str">
        <f>IF($B3916=2024,$P3916,"")</f>
        <v/>
      </c>
      <c r="AB3916" s="16" t="str">
        <f>IF($B3916=2025,$P3916,"")</f>
        <v/>
      </c>
    </row>
    <row r="3917" spans="1:28" x14ac:dyDescent="0.25">
      <c r="A3917" s="3">
        <v>1413</v>
      </c>
      <c r="B3917" s="3">
        <v>2022</v>
      </c>
      <c r="C3917" s="3" t="s">
        <v>278</v>
      </c>
      <c r="D3917" s="4">
        <f>DATE(B3917,N3917,M3917)</f>
        <v>44830</v>
      </c>
      <c r="E3917" s="5">
        <v>1659</v>
      </c>
      <c r="F3917" s="6" t="s">
        <v>14</v>
      </c>
      <c r="G3917" s="6" t="s">
        <v>15</v>
      </c>
      <c r="I3917" s="8" t="s">
        <v>2697</v>
      </c>
      <c r="J3917" s="8" t="s">
        <v>4324</v>
      </c>
      <c r="K3917" s="6" t="s">
        <v>842</v>
      </c>
      <c r="L3917" s="6">
        <v>6306</v>
      </c>
      <c r="M3917" s="6">
        <v>26</v>
      </c>
      <c r="N3917" s="6">
        <v>9</v>
      </c>
      <c r="O3917" s="6" t="s">
        <v>81</v>
      </c>
      <c r="P3917" s="6">
        <v>1</v>
      </c>
      <c r="Q3917" s="16" t="str">
        <f>IF($B3917=2014,$P3917,"")</f>
        <v/>
      </c>
      <c r="R3917" s="16" t="str">
        <f>IF($B3917=2015,$P3917,"")</f>
        <v/>
      </c>
      <c r="S3917" s="16" t="str">
        <f>IF($B3917=2016,$P3917,"")</f>
        <v/>
      </c>
      <c r="T3917" s="16" t="str">
        <f>IF($B3917=2017,$P3917,"")</f>
        <v/>
      </c>
      <c r="U3917" s="16" t="str">
        <f>IF($B3917=2018,$P3917,"")</f>
        <v/>
      </c>
      <c r="V3917" s="16" t="str">
        <f>IF($B3917=2019,$P3917,"")</f>
        <v/>
      </c>
      <c r="W3917" s="16" t="str">
        <f>IF($B3917=2020,$P3917,"")</f>
        <v/>
      </c>
      <c r="X3917" s="6" t="str">
        <f>IF($B3917=2021,$P3917,"")</f>
        <v/>
      </c>
      <c r="Y3917" s="6">
        <f>IF($B3917=2022,$P3917,"")</f>
        <v>1</v>
      </c>
      <c r="Z3917" s="6" t="str">
        <f>IF($B3917=2023,$P3917,"")</f>
        <v/>
      </c>
      <c r="AA3917" s="6" t="str">
        <f>IF($B3917=2024,$P3917,"")</f>
        <v/>
      </c>
      <c r="AB3917" s="16" t="str">
        <f>IF($B3917=2025,$P3917,"")</f>
        <v/>
      </c>
    </row>
    <row r="3918" spans="1:28" x14ac:dyDescent="0.25">
      <c r="A3918" s="3">
        <v>1413</v>
      </c>
      <c r="B3918" s="3">
        <v>2022</v>
      </c>
      <c r="C3918" s="3" t="s">
        <v>234</v>
      </c>
      <c r="D3918" s="4">
        <f>DATE(B3918,N3918,M3918)</f>
        <v>44865</v>
      </c>
      <c r="E3918" s="5">
        <v>600</v>
      </c>
      <c r="F3918" s="7" t="s">
        <v>14</v>
      </c>
      <c r="G3918" s="7" t="s">
        <v>15</v>
      </c>
      <c r="H3918" s="7"/>
      <c r="I3918" s="1" t="s">
        <v>2697</v>
      </c>
      <c r="J3918" s="1" t="s">
        <v>4589</v>
      </c>
      <c r="K3918" s="6" t="s">
        <v>46</v>
      </c>
      <c r="L3918" s="6">
        <v>6310</v>
      </c>
      <c r="M3918" s="6">
        <v>31</v>
      </c>
      <c r="N3918" s="6">
        <v>10</v>
      </c>
      <c r="O3918" s="6" t="s">
        <v>4528</v>
      </c>
      <c r="P3918" s="6">
        <v>1</v>
      </c>
      <c r="Q3918" s="16" t="str">
        <f>IF($B3918=2014,$P3918,"")</f>
        <v/>
      </c>
      <c r="R3918" s="16" t="str">
        <f>IF($B3918=2015,$P3918,"")</f>
        <v/>
      </c>
      <c r="S3918" s="16" t="str">
        <f>IF($B3918=2016,$P3918,"")</f>
        <v/>
      </c>
      <c r="T3918" s="16" t="str">
        <f>IF($B3918=2017,$P3918,"")</f>
        <v/>
      </c>
      <c r="U3918" s="16" t="str">
        <f>IF($B3918=2018,$P3918,"")</f>
        <v/>
      </c>
      <c r="V3918" s="16" t="str">
        <f>IF($B3918=2019,$P3918,"")</f>
        <v/>
      </c>
      <c r="W3918" s="16" t="str">
        <f>IF($B3918=2020,$P3918,"")</f>
        <v/>
      </c>
      <c r="X3918" s="6" t="str">
        <f>IF($B3918=2021,$P3918,"")</f>
        <v/>
      </c>
      <c r="Y3918" s="6">
        <f>IF($B3918=2022,$P3918,"")</f>
        <v>1</v>
      </c>
      <c r="Z3918" s="6" t="str">
        <f>IF($B3918=2023,$P3918,"")</f>
        <v/>
      </c>
      <c r="AA3918" s="6" t="str">
        <f>IF($B3918=2024,$P3918,"")</f>
        <v/>
      </c>
      <c r="AB3918" s="16" t="str">
        <f>IF($B3918=2025,$P3918,"")</f>
        <v/>
      </c>
    </row>
    <row r="3919" spans="1:28" x14ac:dyDescent="0.25">
      <c r="A3919" s="3">
        <v>1413</v>
      </c>
      <c r="B3919" s="3">
        <v>2022</v>
      </c>
      <c r="C3919" s="3" t="s">
        <v>249</v>
      </c>
      <c r="D3919" s="4">
        <f>DATE(B3919,N3919,M3919)</f>
        <v>44874</v>
      </c>
      <c r="E3919" s="5">
        <v>1600</v>
      </c>
      <c r="F3919" s="7" t="s">
        <v>14</v>
      </c>
      <c r="G3919" s="7" t="s">
        <v>15</v>
      </c>
      <c r="H3919" s="7"/>
      <c r="I3919" s="8" t="s">
        <v>2697</v>
      </c>
      <c r="J3919" s="1" t="s">
        <v>4497</v>
      </c>
      <c r="K3919" s="6" t="s">
        <v>842</v>
      </c>
      <c r="L3919" s="6">
        <v>6309</v>
      </c>
      <c r="M3919" s="6">
        <v>9</v>
      </c>
      <c r="N3919" s="6">
        <v>11</v>
      </c>
      <c r="O3919" s="6" t="s">
        <v>81</v>
      </c>
      <c r="P3919" s="6">
        <v>1</v>
      </c>
      <c r="Q3919" s="16" t="str">
        <f>IF($B3919=2014,$P3919,"")</f>
        <v/>
      </c>
      <c r="R3919" s="16" t="str">
        <f>IF($B3919=2015,$P3919,"")</f>
        <v/>
      </c>
      <c r="S3919" s="16" t="str">
        <f>IF($B3919=2016,$P3919,"")</f>
        <v/>
      </c>
      <c r="T3919" s="16" t="str">
        <f>IF($B3919=2017,$P3919,"")</f>
        <v/>
      </c>
      <c r="U3919" s="16" t="str">
        <f>IF($B3919=2018,$P3919,"")</f>
        <v/>
      </c>
      <c r="V3919" s="16" t="str">
        <f>IF($B3919=2019,$P3919,"")</f>
        <v/>
      </c>
      <c r="W3919" s="16" t="str">
        <f>IF($B3919=2020,$P3919,"")</f>
        <v/>
      </c>
      <c r="X3919" s="6" t="str">
        <f>IF($B3919=2021,$P3919,"")</f>
        <v/>
      </c>
      <c r="Y3919" s="6">
        <f>IF($B3919=2022,$P3919,"")</f>
        <v>1</v>
      </c>
      <c r="Z3919" s="6" t="str">
        <f>IF($B3919=2023,$P3919,"")</f>
        <v/>
      </c>
      <c r="AA3919" s="6" t="str">
        <f>IF($B3919=2024,$P3919,"")</f>
        <v/>
      </c>
      <c r="AB3919" s="16" t="str">
        <f>IF($B3919=2025,$P3919,"")</f>
        <v/>
      </c>
    </row>
    <row r="3920" spans="1:28" x14ac:dyDescent="0.25">
      <c r="A3920" s="3">
        <v>1413</v>
      </c>
      <c r="B3920" s="3">
        <v>2023</v>
      </c>
      <c r="C3920" s="3" t="s">
        <v>283</v>
      </c>
      <c r="D3920" s="4">
        <f>DATE(B3920,N3920,M3920)</f>
        <v>45199</v>
      </c>
      <c r="E3920" s="5">
        <v>1600</v>
      </c>
      <c r="F3920" s="6" t="s">
        <v>14</v>
      </c>
      <c r="G3920" s="7" t="s">
        <v>15</v>
      </c>
      <c r="H3920" s="7"/>
      <c r="I3920" s="8" t="s">
        <v>2697</v>
      </c>
      <c r="J3920" s="1" t="s">
        <v>5833</v>
      </c>
      <c r="K3920" s="6" t="s">
        <v>842</v>
      </c>
      <c r="L3920" s="6">
        <v>6408</v>
      </c>
      <c r="M3920" s="6">
        <v>30</v>
      </c>
      <c r="N3920" s="6">
        <v>9</v>
      </c>
      <c r="O3920" s="6" t="s">
        <v>81</v>
      </c>
      <c r="P3920" s="6">
        <v>1</v>
      </c>
      <c r="Q3920" s="16" t="str">
        <f>IF($B3920=2014,$P3920,"")</f>
        <v/>
      </c>
      <c r="R3920" s="16" t="str">
        <f>IF($B3920=2015,$P3920,"")</f>
        <v/>
      </c>
      <c r="S3920" s="16" t="str">
        <f>IF($B3920=2016,$P3920,"")</f>
        <v/>
      </c>
      <c r="T3920" s="16" t="str">
        <f>IF($B3920=2017,$P3920,"")</f>
        <v/>
      </c>
      <c r="U3920" s="16" t="str">
        <f>IF($B3920=2018,$P3920,"")</f>
        <v/>
      </c>
      <c r="V3920" s="16" t="str">
        <f>IF($B3920=2019,$P3920,"")</f>
        <v/>
      </c>
      <c r="W3920" s="16" t="str">
        <f>IF($B3920=2020,$P3920,"")</f>
        <v/>
      </c>
      <c r="X3920" s="6" t="str">
        <f>IF($B3920=2021,$P3920,"")</f>
        <v/>
      </c>
      <c r="Y3920" s="6" t="str">
        <f>IF($B3920=2022,$P3920,"")</f>
        <v/>
      </c>
      <c r="Z3920" s="6">
        <f>IF($B3920=2023,$P3920,"")</f>
        <v>1</v>
      </c>
      <c r="AA3920" s="6" t="str">
        <f>IF($B3920=2024,$P3920,"")</f>
        <v/>
      </c>
      <c r="AB3920" s="16" t="str">
        <f>IF($B3920=2025,$P3920,"")</f>
        <v/>
      </c>
    </row>
    <row r="3921" spans="1:28" x14ac:dyDescent="0.25">
      <c r="A3921" s="28">
        <v>1413</v>
      </c>
      <c r="B3921" s="28">
        <v>2024</v>
      </c>
      <c r="C3921" s="28" t="s">
        <v>243</v>
      </c>
      <c r="D3921" s="29">
        <f>DATE(B3921,N3921,M3921)</f>
        <v>45606</v>
      </c>
      <c r="E3921" s="30">
        <v>559</v>
      </c>
      <c r="F3921" s="31" t="s">
        <v>14</v>
      </c>
      <c r="G3921" s="31" t="s">
        <v>15</v>
      </c>
      <c r="H3921" s="31"/>
      <c r="I3921" s="8" t="s">
        <v>2697</v>
      </c>
      <c r="J3921" s="32" t="s">
        <v>6447</v>
      </c>
      <c r="K3921" s="27" t="s">
        <v>842</v>
      </c>
      <c r="L3921" s="27">
        <v>6509</v>
      </c>
      <c r="M3921" s="27">
        <v>10</v>
      </c>
      <c r="N3921" s="27">
        <v>11</v>
      </c>
      <c r="O3921" s="27" t="s">
        <v>81</v>
      </c>
      <c r="P3921" s="6">
        <v>1</v>
      </c>
      <c r="Q3921" s="16" t="str">
        <f>IF($B3921=2014,$P3921,"")</f>
        <v/>
      </c>
      <c r="R3921" s="16" t="str">
        <f>IF($B3921=2015,$P3921,"")</f>
        <v/>
      </c>
      <c r="S3921" s="16" t="str">
        <f>IF($B3921=2016,$P3921,"")</f>
        <v/>
      </c>
      <c r="T3921" s="16" t="str">
        <f>IF($B3921=2017,$P3921,"")</f>
        <v/>
      </c>
      <c r="U3921" s="16" t="str">
        <f>IF($B3921=2018,$P3921,"")</f>
        <v/>
      </c>
      <c r="V3921" s="16" t="str">
        <f>IF($B3921=2019,$P3921,"")</f>
        <v/>
      </c>
      <c r="W3921" s="16" t="str">
        <f>IF($B3921=2020,$P3921,"")</f>
        <v/>
      </c>
      <c r="X3921" s="6" t="str">
        <f>IF($B3921=2021,$P3921,"")</f>
        <v/>
      </c>
      <c r="Y3921" s="6" t="str">
        <f>IF($B3921=2022,$P3921,"")</f>
        <v/>
      </c>
      <c r="Z3921" s="6" t="str">
        <f>IF($B3921=2023,$P3921,"")</f>
        <v/>
      </c>
      <c r="AA3921" s="6">
        <f>IF($B3921=2024,$P3921,"")</f>
        <v>1</v>
      </c>
      <c r="AB3921" s="16" t="str">
        <f>IF($B3921=2025,$P3921,"")</f>
        <v/>
      </c>
    </row>
    <row r="3922" spans="1:28" ht="72" x14ac:dyDescent="0.25">
      <c r="A3922" s="3">
        <v>1413</v>
      </c>
      <c r="B3922" s="3">
        <v>2016</v>
      </c>
      <c r="C3922" s="3" t="s">
        <v>494</v>
      </c>
      <c r="D3922" s="4">
        <f>DATE(B3922,N3922,M3922)</f>
        <v>42718</v>
      </c>
      <c r="E3922" s="5">
        <v>747</v>
      </c>
      <c r="F3922" s="6" t="s">
        <v>14</v>
      </c>
      <c r="G3922" s="7" t="s">
        <v>15</v>
      </c>
      <c r="H3922" s="7"/>
      <c r="I3922" s="1" t="s">
        <v>2700</v>
      </c>
      <c r="J3922" s="1" t="s">
        <v>2701</v>
      </c>
      <c r="K3922" s="6" t="s">
        <v>25</v>
      </c>
      <c r="L3922" s="6">
        <v>5711</v>
      </c>
      <c r="M3922" s="6">
        <v>14</v>
      </c>
      <c r="N3922" s="6">
        <v>12</v>
      </c>
      <c r="P3922" s="6">
        <v>1</v>
      </c>
      <c r="Q3922" s="16" t="str">
        <f>IF($B3922=2014,$P3922,"")</f>
        <v/>
      </c>
      <c r="R3922" s="16" t="str">
        <f>IF($B3922=2015,$P3922,"")</f>
        <v/>
      </c>
      <c r="S3922" s="16">
        <f>IF($B3922=2016,$P3922,"")</f>
        <v>1</v>
      </c>
      <c r="T3922" s="16" t="str">
        <f>IF($B3922=2017,$P3922,"")</f>
        <v/>
      </c>
      <c r="U3922" s="16" t="str">
        <f>IF($B3922=2018,$P3922,"")</f>
        <v/>
      </c>
      <c r="V3922" s="16" t="str">
        <f>IF($B3922=2019,$P3922,"")</f>
        <v/>
      </c>
      <c r="W3922" s="16" t="str">
        <f>IF($B3922=2020,$P3922,"")</f>
        <v/>
      </c>
      <c r="X3922" s="6" t="str">
        <f>IF($B3922=2021,$P3922,"")</f>
        <v/>
      </c>
      <c r="Y3922" s="6" t="str">
        <f>IF($B3922=2022,$P3922,"")</f>
        <v/>
      </c>
      <c r="Z3922" s="6" t="str">
        <f>IF($B3922=2023,$P3922,"")</f>
        <v/>
      </c>
      <c r="AA3922" s="6" t="str">
        <f>IF($B3922=2024,$P3922,"")</f>
        <v/>
      </c>
      <c r="AB3922" s="16" t="str">
        <f>IF($B3922=2025,$P3922,"")</f>
        <v/>
      </c>
    </row>
    <row r="3923" spans="1:28" x14ac:dyDescent="0.25">
      <c r="A3923" s="3">
        <v>1413</v>
      </c>
      <c r="B3923" s="5">
        <v>2015</v>
      </c>
      <c r="C3923" s="3" t="s">
        <v>114</v>
      </c>
      <c r="D3923" s="4">
        <f>DATE(B3923,N3923,M3923)</f>
        <v>42214</v>
      </c>
      <c r="E3923" s="5">
        <v>2045</v>
      </c>
      <c r="F3923" s="6" t="s">
        <v>14</v>
      </c>
      <c r="G3923" s="6" t="s">
        <v>15</v>
      </c>
      <c r="I3923" s="8" t="s">
        <v>2702</v>
      </c>
      <c r="J3923" s="8" t="s">
        <v>2703</v>
      </c>
      <c r="K3923" s="6" t="s">
        <v>738</v>
      </c>
      <c r="L3923" s="6">
        <v>5602</v>
      </c>
      <c r="M3923" s="6">
        <v>29</v>
      </c>
      <c r="N3923" s="6">
        <v>7</v>
      </c>
      <c r="O3923" s="6" t="s">
        <v>81</v>
      </c>
      <c r="P3923" s="6">
        <v>1</v>
      </c>
      <c r="Q3923" s="16" t="str">
        <f>IF($B3923=2014,$P3923,"")</f>
        <v/>
      </c>
      <c r="R3923" s="16">
        <f>IF($B3923=2015,$P3923,"")</f>
        <v>1</v>
      </c>
      <c r="S3923" s="16" t="str">
        <f>IF($B3923=2016,$P3923,"")</f>
        <v/>
      </c>
      <c r="T3923" s="16" t="str">
        <f>IF($B3923=2017,$P3923,"")</f>
        <v/>
      </c>
      <c r="U3923" s="16" t="str">
        <f>IF($B3923=2018,$P3923,"")</f>
        <v/>
      </c>
      <c r="V3923" s="16" t="str">
        <f>IF($B3923=2019,$P3923,"")</f>
        <v/>
      </c>
      <c r="W3923" s="16" t="str">
        <f>IF($B3923=2020,$P3923,"")</f>
        <v/>
      </c>
      <c r="X3923" s="6" t="str">
        <f>IF($B3923=2021,$P3923,"")</f>
        <v/>
      </c>
      <c r="Y3923" s="6" t="str">
        <f>IF($B3923=2022,$P3923,"")</f>
        <v/>
      </c>
      <c r="Z3923" s="6" t="str">
        <f>IF($B3923=2023,$P3923,"")</f>
        <v/>
      </c>
      <c r="AA3923" s="6" t="str">
        <f>IF($B3923=2024,$P3923,"")</f>
        <v/>
      </c>
      <c r="AB3923" s="16" t="str">
        <f>IF($B3923=2025,$P3923,"")</f>
        <v/>
      </c>
    </row>
    <row r="3924" spans="1:28" x14ac:dyDescent="0.25">
      <c r="A3924" s="3">
        <v>1413</v>
      </c>
      <c r="B3924" s="5">
        <v>2015</v>
      </c>
      <c r="C3924" s="3" t="s">
        <v>1251</v>
      </c>
      <c r="D3924" s="4">
        <f>DATE(B3924,N3924,M3924)</f>
        <v>42237</v>
      </c>
      <c r="E3924" s="5">
        <v>200</v>
      </c>
      <c r="F3924" s="6" t="s">
        <v>14</v>
      </c>
      <c r="G3924" s="6" t="s">
        <v>15</v>
      </c>
      <c r="I3924" s="8" t="s">
        <v>2702</v>
      </c>
      <c r="J3924" s="8" t="s">
        <v>2704</v>
      </c>
      <c r="K3924" s="6" t="s">
        <v>22</v>
      </c>
      <c r="L3924" s="6">
        <v>5603</v>
      </c>
      <c r="M3924" s="6">
        <v>21</v>
      </c>
      <c r="N3924" s="6">
        <v>8</v>
      </c>
      <c r="P3924" s="6">
        <v>1</v>
      </c>
      <c r="Q3924" s="16" t="str">
        <f>IF($B3924=2014,$P3924,"")</f>
        <v/>
      </c>
      <c r="R3924" s="16">
        <f>IF($B3924=2015,$P3924,"")</f>
        <v>1</v>
      </c>
      <c r="S3924" s="16" t="str">
        <f>IF($B3924=2016,$P3924,"")</f>
        <v/>
      </c>
      <c r="T3924" s="16" t="str">
        <f>IF($B3924=2017,$P3924,"")</f>
        <v/>
      </c>
      <c r="U3924" s="16" t="str">
        <f>IF($B3924=2018,$P3924,"")</f>
        <v/>
      </c>
      <c r="V3924" s="16" t="str">
        <f>IF($B3924=2019,$P3924,"")</f>
        <v/>
      </c>
      <c r="W3924" s="16" t="str">
        <f>IF($B3924=2020,$P3924,"")</f>
        <v/>
      </c>
      <c r="X3924" s="6" t="str">
        <f>IF($B3924=2021,$P3924,"")</f>
        <v/>
      </c>
      <c r="Y3924" s="6" t="str">
        <f>IF($B3924=2022,$P3924,"")</f>
        <v/>
      </c>
      <c r="Z3924" s="6" t="str">
        <f>IF($B3924=2023,$P3924,"")</f>
        <v/>
      </c>
      <c r="AA3924" s="6" t="str">
        <f>IF($B3924=2024,$P3924,"")</f>
        <v/>
      </c>
      <c r="AB3924" s="16" t="str">
        <f>IF($B3924=2025,$P3924,"")</f>
        <v/>
      </c>
    </row>
    <row r="3925" spans="1:28" x14ac:dyDescent="0.25">
      <c r="A3925" s="3">
        <v>1413</v>
      </c>
      <c r="B3925" s="5">
        <v>2015</v>
      </c>
      <c r="C3925" s="3" t="s">
        <v>171</v>
      </c>
      <c r="D3925" s="4">
        <f>DATE(B3925,N3925,M3925)</f>
        <v>42358</v>
      </c>
      <c r="E3925" s="5">
        <v>705</v>
      </c>
      <c r="F3925" s="6" t="s">
        <v>14</v>
      </c>
      <c r="G3925" s="6" t="s">
        <v>15</v>
      </c>
      <c r="I3925" s="8" t="s">
        <v>2702</v>
      </c>
      <c r="J3925" s="8" t="s">
        <v>2705</v>
      </c>
      <c r="K3925" s="6" t="s">
        <v>864</v>
      </c>
      <c r="L3925" s="6">
        <v>5612</v>
      </c>
      <c r="M3925" s="6">
        <v>20</v>
      </c>
      <c r="N3925" s="6">
        <v>12</v>
      </c>
      <c r="P3925" s="6">
        <v>1</v>
      </c>
      <c r="Q3925" s="16" t="str">
        <f>IF($B3925=2014,$P3925,"")</f>
        <v/>
      </c>
      <c r="R3925" s="16">
        <f>IF($B3925=2015,$P3925,"")</f>
        <v>1</v>
      </c>
      <c r="S3925" s="16" t="str">
        <f>IF($B3925=2016,$P3925,"")</f>
        <v/>
      </c>
      <c r="T3925" s="16" t="str">
        <f>IF($B3925=2017,$P3925,"")</f>
        <v/>
      </c>
      <c r="U3925" s="16" t="str">
        <f>IF($B3925=2018,$P3925,"")</f>
        <v/>
      </c>
      <c r="V3925" s="16" t="str">
        <f>IF($B3925=2019,$P3925,"")</f>
        <v/>
      </c>
      <c r="W3925" s="16" t="str">
        <f>IF($B3925=2020,$P3925,"")</f>
        <v/>
      </c>
      <c r="X3925" s="6" t="str">
        <f>IF($B3925=2021,$P3925,"")</f>
        <v/>
      </c>
      <c r="Y3925" s="6" t="str">
        <f>IF($B3925=2022,$P3925,"")</f>
        <v/>
      </c>
      <c r="Z3925" s="6" t="str">
        <f>IF($B3925=2023,$P3925,"")</f>
        <v/>
      </c>
      <c r="AA3925" s="6" t="str">
        <f>IF($B3925=2024,$P3925,"")</f>
        <v/>
      </c>
      <c r="AB3925" s="16" t="str">
        <f>IF($B3925=2025,$P3925,"")</f>
        <v/>
      </c>
    </row>
    <row r="3926" spans="1:28" x14ac:dyDescent="0.25">
      <c r="A3926" s="3">
        <v>1413</v>
      </c>
      <c r="B3926" s="3">
        <v>2017</v>
      </c>
      <c r="C3926" s="3" t="s">
        <v>879</v>
      </c>
      <c r="D3926" s="4">
        <f>DATE(B3926,N3926,M3926)</f>
        <v>42844</v>
      </c>
      <c r="E3926" s="5">
        <v>200</v>
      </c>
      <c r="F3926" s="6" t="s">
        <v>14</v>
      </c>
      <c r="G3926" s="7" t="s">
        <v>15</v>
      </c>
      <c r="H3926" s="7"/>
      <c r="I3926" s="8" t="s">
        <v>2702</v>
      </c>
      <c r="J3926" s="1" t="s">
        <v>2706</v>
      </c>
      <c r="K3926" s="6" t="s">
        <v>22</v>
      </c>
      <c r="L3926" s="6">
        <v>5720</v>
      </c>
      <c r="M3926" s="6">
        <v>19</v>
      </c>
      <c r="N3926" s="6">
        <v>4</v>
      </c>
      <c r="P3926" s="6">
        <v>1</v>
      </c>
      <c r="Q3926" s="16" t="str">
        <f>IF($B3926=2014,$P3926,"")</f>
        <v/>
      </c>
      <c r="R3926" s="16" t="str">
        <f>IF($B3926=2015,$P3926,"")</f>
        <v/>
      </c>
      <c r="S3926" s="16" t="str">
        <f>IF($B3926=2016,$P3926,"")</f>
        <v/>
      </c>
      <c r="T3926" s="16">
        <f>IF($B3926=2017,$P3926,"")</f>
        <v>1</v>
      </c>
      <c r="U3926" s="16" t="str">
        <f>IF($B3926=2018,$P3926,"")</f>
        <v/>
      </c>
      <c r="V3926" s="16" t="str">
        <f>IF($B3926=2019,$P3926,"")</f>
        <v/>
      </c>
      <c r="W3926" s="16" t="str">
        <f>IF($B3926=2020,$P3926,"")</f>
        <v/>
      </c>
      <c r="X3926" s="6" t="str">
        <f>IF($B3926=2021,$P3926,"")</f>
        <v/>
      </c>
      <c r="Y3926" s="6" t="str">
        <f>IF($B3926=2022,$P3926,"")</f>
        <v/>
      </c>
      <c r="Z3926" s="6" t="str">
        <f>IF($B3926=2023,$P3926,"")</f>
        <v/>
      </c>
      <c r="AA3926" s="6" t="str">
        <f>IF($B3926=2024,$P3926,"")</f>
        <v/>
      </c>
      <c r="AB3926" s="16" t="str">
        <f>IF($B3926=2025,$P3926,"")</f>
        <v/>
      </c>
    </row>
    <row r="3927" spans="1:28" x14ac:dyDescent="0.25">
      <c r="A3927" s="3">
        <v>1413</v>
      </c>
      <c r="B3927" s="3">
        <v>2017</v>
      </c>
      <c r="C3927" s="3" t="s">
        <v>776</v>
      </c>
      <c r="D3927" s="4">
        <f>DATE(B3927,N3927,M3927)</f>
        <v>42932</v>
      </c>
      <c r="E3927" s="5">
        <v>0</v>
      </c>
      <c r="F3927" s="6" t="s">
        <v>14</v>
      </c>
      <c r="G3927" s="6" t="s">
        <v>15</v>
      </c>
      <c r="H3927" s="7"/>
      <c r="I3927" s="8" t="s">
        <v>2702</v>
      </c>
      <c r="J3927" s="8" t="s">
        <v>2707</v>
      </c>
      <c r="K3927" s="6" t="s">
        <v>22</v>
      </c>
      <c r="L3927" s="6">
        <v>5802</v>
      </c>
      <c r="M3927" s="6">
        <v>16</v>
      </c>
      <c r="N3927" s="6">
        <v>7</v>
      </c>
      <c r="P3927" s="6">
        <v>1</v>
      </c>
      <c r="Q3927" s="16" t="str">
        <f>IF($B3927=2014,$P3927,"")</f>
        <v/>
      </c>
      <c r="R3927" s="16" t="str">
        <f>IF($B3927=2015,$P3927,"")</f>
        <v/>
      </c>
      <c r="S3927" s="16" t="str">
        <f>IF($B3927=2016,$P3927,"")</f>
        <v/>
      </c>
      <c r="T3927" s="16">
        <f>IF($B3927=2017,$P3927,"")</f>
        <v>1</v>
      </c>
      <c r="U3927" s="16" t="str">
        <f>IF($B3927=2018,$P3927,"")</f>
        <v/>
      </c>
      <c r="V3927" s="16" t="str">
        <f>IF($B3927=2019,$P3927,"")</f>
        <v/>
      </c>
      <c r="W3927" s="16" t="str">
        <f>IF($B3927=2020,$P3927,"")</f>
        <v/>
      </c>
      <c r="X3927" s="6" t="str">
        <f>IF($B3927=2021,$P3927,"")</f>
        <v/>
      </c>
      <c r="Y3927" s="6" t="str">
        <f>IF($B3927=2022,$P3927,"")</f>
        <v/>
      </c>
      <c r="Z3927" s="6" t="str">
        <f>IF($B3927=2023,$P3927,"")</f>
        <v/>
      </c>
      <c r="AA3927" s="6" t="str">
        <f>IF($B3927=2024,$P3927,"")</f>
        <v/>
      </c>
      <c r="AB3927" s="16" t="str">
        <f>IF($B3927=2025,$P3927,"")</f>
        <v/>
      </c>
    </row>
    <row r="3928" spans="1:28" x14ac:dyDescent="0.25">
      <c r="A3928" s="3">
        <v>1413</v>
      </c>
      <c r="B3928" s="3">
        <v>2018</v>
      </c>
      <c r="C3928" s="3" t="s">
        <v>937</v>
      </c>
      <c r="D3928" s="4">
        <f>DATE(B3928,N3928,M3928)</f>
        <v>43308</v>
      </c>
      <c r="E3928" s="5">
        <v>0</v>
      </c>
      <c r="F3928" s="6" t="s">
        <v>14</v>
      </c>
      <c r="G3928" s="6" t="s">
        <v>15</v>
      </c>
      <c r="I3928" s="8" t="s">
        <v>2702</v>
      </c>
      <c r="J3928" s="8" t="s">
        <v>2708</v>
      </c>
      <c r="K3928" s="6" t="s">
        <v>22</v>
      </c>
      <c r="L3928" s="6">
        <v>5902</v>
      </c>
      <c r="M3928" s="6">
        <v>27</v>
      </c>
      <c r="N3928" s="6">
        <v>7</v>
      </c>
      <c r="P3928" s="6">
        <v>1</v>
      </c>
      <c r="Q3928" s="16" t="str">
        <f>IF($B3928=2014,$P3928,"")</f>
        <v/>
      </c>
      <c r="R3928" s="16" t="str">
        <f>IF($B3928=2015,$P3928,"")</f>
        <v/>
      </c>
      <c r="S3928" s="16" t="str">
        <f>IF($B3928=2016,$P3928,"")</f>
        <v/>
      </c>
      <c r="T3928" s="16" t="str">
        <f>IF($B3928=2017,$P3928,"")</f>
        <v/>
      </c>
      <c r="U3928" s="16">
        <f>IF($B3928=2018,$P3928,"")</f>
        <v>1</v>
      </c>
      <c r="V3928" s="16" t="str">
        <f>IF($B3928=2019,$P3928,"")</f>
        <v/>
      </c>
      <c r="W3928" s="16" t="str">
        <f>IF($B3928=2020,$P3928,"")</f>
        <v/>
      </c>
      <c r="X3928" s="6" t="str">
        <f>IF($B3928=2021,$P3928,"")</f>
        <v/>
      </c>
      <c r="Y3928" s="6" t="str">
        <f>IF($B3928=2022,$P3928,"")</f>
        <v/>
      </c>
      <c r="Z3928" s="6" t="str">
        <f>IF($B3928=2023,$P3928,"")</f>
        <v/>
      </c>
      <c r="AA3928" s="6" t="str">
        <f>IF($B3928=2024,$P3928,"")</f>
        <v/>
      </c>
      <c r="AB3928" s="16" t="str">
        <f>IF($B3928=2025,$P3928,"")</f>
        <v/>
      </c>
    </row>
    <row r="3929" spans="1:28" x14ac:dyDescent="0.25">
      <c r="A3929" s="3">
        <v>1413</v>
      </c>
      <c r="B3929" s="3">
        <v>2019</v>
      </c>
      <c r="C3929" s="3" t="s">
        <v>1474</v>
      </c>
      <c r="D3929" s="4">
        <f>DATE(B3929,N3929,M3929)</f>
        <v>43667</v>
      </c>
      <c r="E3929" s="5">
        <v>100</v>
      </c>
      <c r="F3929" s="6" t="s">
        <v>14</v>
      </c>
      <c r="G3929" s="6" t="s">
        <v>15</v>
      </c>
      <c r="I3929" s="8" t="s">
        <v>2702</v>
      </c>
      <c r="J3929" s="8" t="s">
        <v>2709</v>
      </c>
      <c r="K3929" s="6" t="s">
        <v>22</v>
      </c>
      <c r="L3929" s="6">
        <v>6003</v>
      </c>
      <c r="M3929" s="6">
        <v>21</v>
      </c>
      <c r="N3929" s="6">
        <v>7</v>
      </c>
      <c r="P3929" s="6">
        <v>1</v>
      </c>
      <c r="Q3929" s="16" t="str">
        <f>IF($B3929=2014,$P3929,"")</f>
        <v/>
      </c>
      <c r="R3929" s="16" t="str">
        <f>IF($B3929=2015,$P3929,"")</f>
        <v/>
      </c>
      <c r="S3929" s="16" t="str">
        <f>IF($B3929=2016,$P3929,"")</f>
        <v/>
      </c>
      <c r="T3929" s="16" t="str">
        <f>IF($B3929=2017,$P3929,"")</f>
        <v/>
      </c>
      <c r="U3929" s="16" t="str">
        <f>IF($B3929=2018,$P3929,"")</f>
        <v/>
      </c>
      <c r="V3929" s="16">
        <f>IF($B3929=2019,$P3929,"")</f>
        <v>1</v>
      </c>
      <c r="W3929" s="16" t="str">
        <f>IF($B3929=2020,$P3929,"")</f>
        <v/>
      </c>
      <c r="X3929" s="6" t="str">
        <f>IF($B3929=2021,$P3929,"")</f>
        <v/>
      </c>
      <c r="Y3929" s="6" t="str">
        <f>IF($B3929=2022,$P3929,"")</f>
        <v/>
      </c>
      <c r="Z3929" s="6" t="str">
        <f>IF($B3929=2023,$P3929,"")</f>
        <v/>
      </c>
      <c r="AA3929" s="6" t="str">
        <f>IF($B3929=2024,$P3929,"")</f>
        <v/>
      </c>
      <c r="AB3929" s="16" t="str">
        <f>IF($B3929=2025,$P3929,"")</f>
        <v/>
      </c>
    </row>
    <row r="3930" spans="1:28" x14ac:dyDescent="0.25">
      <c r="A3930" s="3">
        <v>1413</v>
      </c>
      <c r="B3930" s="3">
        <v>2020</v>
      </c>
      <c r="C3930" s="3" t="s">
        <v>76</v>
      </c>
      <c r="D3930" s="4">
        <f>DATE(B3930,N3930,M3930)</f>
        <v>44032</v>
      </c>
      <c r="E3930" s="5">
        <v>0</v>
      </c>
      <c r="F3930" s="6" t="s">
        <v>14</v>
      </c>
      <c r="G3930" s="6" t="s">
        <v>15</v>
      </c>
      <c r="I3930" s="8" t="s">
        <v>2702</v>
      </c>
      <c r="J3930" s="1" t="s">
        <v>622</v>
      </c>
      <c r="K3930" s="6" t="s">
        <v>22</v>
      </c>
      <c r="L3930" s="6">
        <v>6102</v>
      </c>
      <c r="M3930" s="6">
        <v>20</v>
      </c>
      <c r="N3930" s="6">
        <v>7</v>
      </c>
      <c r="P3930" s="6">
        <v>1</v>
      </c>
      <c r="Q3930" s="16" t="str">
        <f>IF($B3930=2014,$P3930,"")</f>
        <v/>
      </c>
      <c r="R3930" s="16" t="str">
        <f>IF($B3930=2015,$P3930,"")</f>
        <v/>
      </c>
      <c r="S3930" s="16" t="str">
        <f>IF($B3930=2016,$P3930,"")</f>
        <v/>
      </c>
      <c r="T3930" s="16" t="str">
        <f>IF($B3930=2017,$P3930,"")</f>
        <v/>
      </c>
      <c r="U3930" s="16" t="str">
        <f>IF($B3930=2018,$P3930,"")</f>
        <v/>
      </c>
      <c r="V3930" s="16" t="str">
        <f>IF($B3930=2019,$P3930,"")</f>
        <v/>
      </c>
      <c r="W3930" s="16">
        <f>IF($B3930=2020,$P3930,"")</f>
        <v>1</v>
      </c>
      <c r="X3930" s="6" t="str">
        <f>IF($B3930=2021,$P3930,"")</f>
        <v/>
      </c>
      <c r="Y3930" s="6" t="str">
        <f>IF($B3930=2022,$P3930,"")</f>
        <v/>
      </c>
      <c r="Z3930" s="6" t="str">
        <f>IF($B3930=2023,$P3930,"")</f>
        <v/>
      </c>
      <c r="AA3930" s="6" t="str">
        <f>IF($B3930=2024,$P3930,"")</f>
        <v/>
      </c>
      <c r="AB3930" s="16" t="str">
        <f>IF($B3930=2025,$P3930,"")</f>
        <v/>
      </c>
    </row>
    <row r="3931" spans="1:28" x14ac:dyDescent="0.25">
      <c r="A3931" s="3">
        <v>1413</v>
      </c>
      <c r="B3931" s="3">
        <v>2021</v>
      </c>
      <c r="C3931" s="3" t="s">
        <v>140</v>
      </c>
      <c r="D3931" s="4">
        <v>44417</v>
      </c>
      <c r="E3931" s="5">
        <v>200</v>
      </c>
      <c r="F3931" s="6" t="s">
        <v>14</v>
      </c>
      <c r="G3931" s="6" t="s">
        <v>15</v>
      </c>
      <c r="I3931" s="8" t="s">
        <v>2702</v>
      </c>
      <c r="J3931" s="1" t="s">
        <v>3793</v>
      </c>
      <c r="K3931" s="6" t="s">
        <v>22</v>
      </c>
      <c r="L3931" s="6">
        <v>6203</v>
      </c>
      <c r="M3931" s="6">
        <v>9</v>
      </c>
      <c r="N3931" s="6">
        <v>8</v>
      </c>
      <c r="P3931" s="6">
        <v>1</v>
      </c>
      <c r="Q3931" s="16" t="str">
        <f>IF($B3931=2014,$P3931,"")</f>
        <v/>
      </c>
      <c r="R3931" s="16" t="str">
        <f>IF($B3931=2015,$P3931,"")</f>
        <v/>
      </c>
      <c r="S3931" s="16" t="str">
        <f>IF($B3931=2016,$P3931,"")</f>
        <v/>
      </c>
      <c r="T3931" s="16" t="str">
        <f>IF($B3931=2017,$P3931,"")</f>
        <v/>
      </c>
      <c r="U3931" s="16" t="str">
        <f>IF($B3931=2018,$P3931,"")</f>
        <v/>
      </c>
      <c r="V3931" s="16" t="str">
        <f>IF($B3931=2019,$P3931,"")</f>
        <v/>
      </c>
      <c r="W3931" s="16" t="str">
        <f>IF($B3931=2020,$P3931,"")</f>
        <v/>
      </c>
      <c r="X3931" s="6">
        <f>IF($B3931=2021,$P3931,"")</f>
        <v>1</v>
      </c>
      <c r="Y3931" s="6" t="str">
        <f>IF($B3931=2022,$P3931,"")</f>
        <v/>
      </c>
      <c r="Z3931" s="6" t="str">
        <f>IF($B3931=2023,$P3931,"")</f>
        <v/>
      </c>
      <c r="AA3931" s="6" t="str">
        <f>IF($B3931=2024,$P3931,"")</f>
        <v/>
      </c>
      <c r="AB3931" s="16" t="str">
        <f>IF($B3931=2025,$P3931,"")</f>
        <v/>
      </c>
    </row>
    <row r="3932" spans="1:28" x14ac:dyDescent="0.25">
      <c r="A3932" s="3">
        <v>1413</v>
      </c>
      <c r="B3932" s="3">
        <v>2022</v>
      </c>
      <c r="C3932" s="3" t="s">
        <v>262</v>
      </c>
      <c r="D3932" s="4">
        <f>DATE(B3932,N3932,M3932)</f>
        <v>44864</v>
      </c>
      <c r="E3932" s="5">
        <v>1951</v>
      </c>
      <c r="F3932" s="7" t="s">
        <v>14</v>
      </c>
      <c r="G3932" s="7" t="s">
        <v>15</v>
      </c>
      <c r="H3932" s="7"/>
      <c r="I3932" s="8" t="s">
        <v>2702</v>
      </c>
      <c r="J3932" s="1" t="s">
        <v>4498</v>
      </c>
      <c r="K3932" s="6" t="s">
        <v>4349</v>
      </c>
      <c r="L3932" s="6">
        <v>6309</v>
      </c>
      <c r="M3932" s="6">
        <v>30</v>
      </c>
      <c r="N3932" s="6">
        <v>10</v>
      </c>
      <c r="P3932" s="6">
        <v>1</v>
      </c>
      <c r="Q3932" s="16" t="str">
        <f>IF($B3932=2014,$P3932,"")</f>
        <v/>
      </c>
      <c r="R3932" s="16" t="str">
        <f>IF($B3932=2015,$P3932,"")</f>
        <v/>
      </c>
      <c r="S3932" s="16" t="str">
        <f>IF($B3932=2016,$P3932,"")</f>
        <v/>
      </c>
      <c r="T3932" s="16" t="str">
        <f>IF($B3932=2017,$P3932,"")</f>
        <v/>
      </c>
      <c r="U3932" s="16" t="str">
        <f>IF($B3932=2018,$P3932,"")</f>
        <v/>
      </c>
      <c r="V3932" s="16" t="str">
        <f>IF($B3932=2019,$P3932,"")</f>
        <v/>
      </c>
      <c r="W3932" s="16" t="str">
        <f>IF($B3932=2020,$P3932,"")</f>
        <v/>
      </c>
      <c r="X3932" s="6" t="str">
        <f>IF($B3932=2021,$P3932,"")</f>
        <v/>
      </c>
      <c r="Y3932" s="6">
        <f>IF($B3932=2022,$P3932,"")</f>
        <v>1</v>
      </c>
      <c r="Z3932" s="6" t="str">
        <f>IF($B3932=2023,$P3932,"")</f>
        <v/>
      </c>
      <c r="AA3932" s="6" t="str">
        <f>IF($B3932=2024,$P3932,"")</f>
        <v/>
      </c>
      <c r="AB3932" s="16" t="str">
        <f>IF($B3932=2025,$P3932,"")</f>
        <v/>
      </c>
    </row>
    <row r="3933" spans="1:28" x14ac:dyDescent="0.25">
      <c r="A3933" s="28">
        <v>1413</v>
      </c>
      <c r="B3933" s="28">
        <v>2024</v>
      </c>
      <c r="C3933" s="28" t="s">
        <v>849</v>
      </c>
      <c r="D3933" s="29">
        <f>DATE(B3933,N3933,M3933)</f>
        <v>45621</v>
      </c>
      <c r="E3933" s="30">
        <v>2200</v>
      </c>
      <c r="F3933" s="27" t="s">
        <v>14</v>
      </c>
      <c r="G3933" s="27" t="s">
        <v>15</v>
      </c>
      <c r="H3933" s="27"/>
      <c r="I3933" s="8" t="s">
        <v>2702</v>
      </c>
      <c r="J3933" s="35" t="s">
        <v>6483</v>
      </c>
      <c r="K3933" s="27" t="s">
        <v>85</v>
      </c>
      <c r="L3933" s="27">
        <v>6511</v>
      </c>
      <c r="M3933" s="27">
        <v>25</v>
      </c>
      <c r="N3933" s="27">
        <v>11</v>
      </c>
      <c r="O3933" s="27" t="s">
        <v>679</v>
      </c>
      <c r="P3933" s="6">
        <v>1</v>
      </c>
      <c r="Q3933" s="16" t="str">
        <f>IF($B3933=2014,$P3933,"")</f>
        <v/>
      </c>
      <c r="R3933" s="16" t="str">
        <f>IF($B3933=2015,$P3933,"")</f>
        <v/>
      </c>
      <c r="S3933" s="16" t="str">
        <f>IF($B3933=2016,$P3933,"")</f>
        <v/>
      </c>
      <c r="T3933" s="16" t="str">
        <f>IF($B3933=2017,$P3933,"")</f>
        <v/>
      </c>
      <c r="U3933" s="16" t="str">
        <f>IF($B3933=2018,$P3933,"")</f>
        <v/>
      </c>
      <c r="V3933" s="16" t="str">
        <f>IF($B3933=2019,$P3933,"")</f>
        <v/>
      </c>
      <c r="W3933" s="16" t="str">
        <f>IF($B3933=2020,$P3933,"")</f>
        <v/>
      </c>
      <c r="X3933" s="6" t="str">
        <f>IF($B3933=2021,$P3933,"")</f>
        <v/>
      </c>
      <c r="Y3933" s="6" t="str">
        <f>IF($B3933=2022,$P3933,"")</f>
        <v/>
      </c>
      <c r="Z3933" s="6" t="str">
        <f>IF($B3933=2023,$P3933,"")</f>
        <v/>
      </c>
      <c r="AA3933" s="6">
        <f>IF($B3933=2024,$P3933,"")</f>
        <v>1</v>
      </c>
      <c r="AB3933" s="16" t="str">
        <f>IF($B3933=2025,$P3933,"")</f>
        <v/>
      </c>
    </row>
    <row r="3934" spans="1:28" ht="24" x14ac:dyDescent="0.25">
      <c r="A3934" s="3">
        <v>1413</v>
      </c>
      <c r="B3934" s="5">
        <v>2015</v>
      </c>
      <c r="C3934" s="3" t="s">
        <v>726</v>
      </c>
      <c r="D3934" s="4">
        <f>DATE(B3934,N3934,M3934)</f>
        <v>42188</v>
      </c>
      <c r="E3934" s="5">
        <v>2230</v>
      </c>
      <c r="F3934" s="6" t="s">
        <v>14</v>
      </c>
      <c r="G3934" s="6" t="s">
        <v>30</v>
      </c>
      <c r="I3934" s="8" t="s">
        <v>2710</v>
      </c>
      <c r="J3934" s="8" t="s">
        <v>2711</v>
      </c>
      <c r="K3934" s="6" t="s">
        <v>728</v>
      </c>
      <c r="L3934" s="6">
        <v>5602</v>
      </c>
      <c r="M3934" s="6">
        <v>3</v>
      </c>
      <c r="N3934" s="6">
        <v>7</v>
      </c>
      <c r="O3934" s="6" t="s">
        <v>81</v>
      </c>
      <c r="P3934" s="6">
        <v>1</v>
      </c>
      <c r="Q3934" s="16" t="str">
        <f>IF($B3934=2014,$P3934,"")</f>
        <v/>
      </c>
      <c r="R3934" s="16">
        <f>IF($B3934=2015,$P3934,"")</f>
        <v>1</v>
      </c>
      <c r="S3934" s="16" t="str">
        <f>IF($B3934=2016,$P3934,"")</f>
        <v/>
      </c>
      <c r="T3934" s="16" t="str">
        <f>IF($B3934=2017,$P3934,"")</f>
        <v/>
      </c>
      <c r="U3934" s="16" t="str">
        <f>IF($B3934=2018,$P3934,"")</f>
        <v/>
      </c>
      <c r="V3934" s="16" t="str">
        <f>IF($B3934=2019,$P3934,"")</f>
        <v/>
      </c>
      <c r="W3934" s="16" t="str">
        <f>IF($B3934=2020,$P3934,"")</f>
        <v/>
      </c>
      <c r="X3934" s="6" t="str">
        <f>IF($B3934=2021,$P3934,"")</f>
        <v/>
      </c>
      <c r="Y3934" s="6" t="str">
        <f>IF($B3934=2022,$P3934,"")</f>
        <v/>
      </c>
      <c r="Z3934" s="6" t="str">
        <f>IF($B3934=2023,$P3934,"")</f>
        <v/>
      </c>
      <c r="AA3934" s="6" t="str">
        <f>IF($B3934=2024,$P3934,"")</f>
        <v/>
      </c>
      <c r="AB3934" s="16" t="str">
        <f>IF($B3934=2025,$P3934,"")</f>
        <v/>
      </c>
    </row>
    <row r="3935" spans="1:28" x14ac:dyDescent="0.25">
      <c r="A3935" s="3">
        <v>1413</v>
      </c>
      <c r="B3935" s="3">
        <v>2022</v>
      </c>
      <c r="C3935" s="3" t="s">
        <v>3353</v>
      </c>
      <c r="D3935" s="4">
        <f>DATE(B3935,N3935,M3935)</f>
        <v>44723</v>
      </c>
      <c r="E3935" s="5">
        <v>120</v>
      </c>
      <c r="F3935" s="6" t="s">
        <v>14</v>
      </c>
      <c r="G3935" s="6" t="s">
        <v>286</v>
      </c>
      <c r="I3935" s="1" t="s">
        <v>4253</v>
      </c>
      <c r="J3935" s="1" t="s">
        <v>4027</v>
      </c>
      <c r="K3935" s="6" t="s">
        <v>842</v>
      </c>
      <c r="L3935" s="6">
        <v>6301</v>
      </c>
      <c r="M3935" s="6">
        <v>11</v>
      </c>
      <c r="N3935" s="6">
        <v>6</v>
      </c>
      <c r="O3935" s="6" t="s">
        <v>81</v>
      </c>
      <c r="P3935" s="6">
        <v>1</v>
      </c>
      <c r="Q3935" s="16" t="str">
        <f>IF($B3935=2014,$P3935,"")</f>
        <v/>
      </c>
      <c r="R3935" s="16" t="str">
        <f>IF($B3935=2015,$P3935,"")</f>
        <v/>
      </c>
      <c r="S3935" s="16" t="str">
        <f>IF($B3935=2016,$P3935,"")</f>
        <v/>
      </c>
      <c r="T3935" s="16" t="str">
        <f>IF($B3935=2017,$P3935,"")</f>
        <v/>
      </c>
      <c r="U3935" s="16" t="str">
        <f>IF($B3935=2018,$P3935,"")</f>
        <v/>
      </c>
      <c r="V3935" s="16" t="str">
        <f>IF($B3935=2019,$P3935,"")</f>
        <v/>
      </c>
      <c r="W3935" s="16" t="str">
        <f>IF($B3935=2020,$P3935,"")</f>
        <v/>
      </c>
      <c r="X3935" s="6" t="str">
        <f>IF($B3935=2021,$P3935,"")</f>
        <v/>
      </c>
      <c r="Y3935" s="6">
        <f>IF($B3935=2022,$P3935,"")</f>
        <v>1</v>
      </c>
      <c r="Z3935" s="6" t="str">
        <f>IF($B3935=2023,$P3935,"")</f>
        <v/>
      </c>
      <c r="AA3935" s="6" t="str">
        <f>IF($B3935=2024,$P3935,"")</f>
        <v/>
      </c>
      <c r="AB3935" s="16" t="str">
        <f>IF($B3935=2025,$P3935,"")</f>
        <v/>
      </c>
    </row>
    <row r="3936" spans="1:28" ht="24" x14ac:dyDescent="0.25">
      <c r="A3936" s="3">
        <v>1422</v>
      </c>
      <c r="B3936" s="5">
        <v>2015</v>
      </c>
      <c r="C3936" s="3" t="s">
        <v>726</v>
      </c>
      <c r="D3936" s="4">
        <f>DATE(B3936,N3936,M3936)</f>
        <v>42188</v>
      </c>
      <c r="E3936" s="5">
        <v>2210</v>
      </c>
      <c r="F3936" s="6" t="s">
        <v>14</v>
      </c>
      <c r="G3936" s="6" t="s">
        <v>118</v>
      </c>
      <c r="I3936" s="8" t="s">
        <v>2712</v>
      </c>
      <c r="J3936" s="8" t="s">
        <v>2713</v>
      </c>
      <c r="K3936" s="6" t="s">
        <v>728</v>
      </c>
      <c r="L3936" s="6">
        <v>5602</v>
      </c>
      <c r="M3936" s="6">
        <v>3</v>
      </c>
      <c r="N3936" s="6">
        <v>7</v>
      </c>
      <c r="O3936" s="6" t="s">
        <v>81</v>
      </c>
      <c r="P3936" s="6">
        <v>1</v>
      </c>
      <c r="Q3936" s="16" t="str">
        <f>IF($B3936=2014,$P3936,"")</f>
        <v/>
      </c>
      <c r="R3936" s="16">
        <f>IF($B3936=2015,$P3936,"")</f>
        <v>1</v>
      </c>
      <c r="S3936" s="16" t="str">
        <f>IF($B3936=2016,$P3936,"")</f>
        <v/>
      </c>
      <c r="T3936" s="16" t="str">
        <f>IF($B3936=2017,$P3936,"")</f>
        <v/>
      </c>
      <c r="U3936" s="16" t="str">
        <f>IF($B3936=2018,$P3936,"")</f>
        <v/>
      </c>
      <c r="V3936" s="16" t="str">
        <f>IF($B3936=2019,$P3936,"")</f>
        <v/>
      </c>
      <c r="W3936" s="16" t="str">
        <f>IF($B3936=2020,$P3936,"")</f>
        <v/>
      </c>
      <c r="X3936" s="6" t="str">
        <f>IF($B3936=2021,$P3936,"")</f>
        <v/>
      </c>
      <c r="Y3936" s="6" t="str">
        <f>IF($B3936=2022,$P3936,"")</f>
        <v/>
      </c>
      <c r="Z3936" s="6" t="str">
        <f>IF($B3936=2023,$P3936,"")</f>
        <v/>
      </c>
      <c r="AA3936" s="6" t="str">
        <f>IF($B3936=2024,$P3936,"")</f>
        <v/>
      </c>
      <c r="AB3936" s="16" t="str">
        <f>IF($B3936=2025,$P3936,"")</f>
        <v/>
      </c>
    </row>
    <row r="3937" spans="1:29" x14ac:dyDescent="0.25">
      <c r="A3937" s="3">
        <v>1422</v>
      </c>
      <c r="B3937" s="5">
        <v>2015</v>
      </c>
      <c r="C3937" s="3" t="s">
        <v>725</v>
      </c>
      <c r="D3937" s="4">
        <f>DATE(B3937,N3937,M3937)</f>
        <v>42369</v>
      </c>
      <c r="E3937" s="9">
        <v>2258</v>
      </c>
      <c r="F3937" s="6" t="s">
        <v>14</v>
      </c>
      <c r="G3937" s="6" t="s">
        <v>118</v>
      </c>
      <c r="I3937" s="8" t="s">
        <v>2712</v>
      </c>
      <c r="J3937" s="8" t="s">
        <v>2714</v>
      </c>
      <c r="K3937" s="6" t="s">
        <v>719</v>
      </c>
      <c r="L3937" s="6">
        <v>5612</v>
      </c>
      <c r="M3937" s="6">
        <v>31</v>
      </c>
      <c r="N3937" s="6">
        <v>12</v>
      </c>
      <c r="P3937" s="6">
        <v>1</v>
      </c>
      <c r="Q3937" s="16" t="str">
        <f>IF($B3937=2014,$P3937,"")</f>
        <v/>
      </c>
      <c r="R3937" s="16">
        <f>IF($B3937=2015,$P3937,"")</f>
        <v>1</v>
      </c>
      <c r="S3937" s="16" t="str">
        <f>IF($B3937=2016,$P3937,"")</f>
        <v/>
      </c>
      <c r="T3937" s="16" t="str">
        <f>IF($B3937=2017,$P3937,"")</f>
        <v/>
      </c>
      <c r="U3937" s="16" t="str">
        <f>IF($B3937=2018,$P3937,"")</f>
        <v/>
      </c>
      <c r="V3937" s="16" t="str">
        <f>IF($B3937=2019,$P3937,"")</f>
        <v/>
      </c>
      <c r="W3937" s="16" t="str">
        <f>IF($B3937=2020,$P3937,"")</f>
        <v/>
      </c>
      <c r="X3937" s="6" t="str">
        <f>IF($B3937=2021,$P3937,"")</f>
        <v/>
      </c>
      <c r="Y3937" s="6" t="str">
        <f>IF($B3937=2022,$P3937,"")</f>
        <v/>
      </c>
      <c r="Z3937" s="6" t="str">
        <f>IF($B3937=2023,$P3937,"")</f>
        <v/>
      </c>
      <c r="AA3937" s="6" t="str">
        <f>IF($B3937=2024,$P3937,"")</f>
        <v/>
      </c>
      <c r="AB3937" s="16" t="str">
        <f>IF($B3937=2025,$P3937,"")</f>
        <v/>
      </c>
    </row>
    <row r="3938" spans="1:29" x14ac:dyDescent="0.25">
      <c r="A3938" s="3">
        <v>1422</v>
      </c>
      <c r="B3938" s="3">
        <v>2020</v>
      </c>
      <c r="C3938" s="3" t="s">
        <v>236</v>
      </c>
      <c r="D3938" s="4">
        <f>DATE(B3938,N3938,M3938)</f>
        <v>44140</v>
      </c>
      <c r="E3938" s="5">
        <v>1850</v>
      </c>
      <c r="F3938" s="7" t="s">
        <v>14</v>
      </c>
      <c r="G3938" s="6" t="s">
        <v>18</v>
      </c>
      <c r="I3938" s="1" t="s">
        <v>240</v>
      </c>
      <c r="J3938" s="1" t="s">
        <v>446</v>
      </c>
      <c r="K3938" s="6" t="s">
        <v>235</v>
      </c>
      <c r="L3938" s="6">
        <v>6109</v>
      </c>
      <c r="M3938" s="6">
        <v>5</v>
      </c>
      <c r="N3938" s="6">
        <v>11</v>
      </c>
      <c r="P3938" s="6">
        <v>1</v>
      </c>
      <c r="Q3938" s="16" t="str">
        <f>IF($B3938=2014,$P3938,"")</f>
        <v/>
      </c>
      <c r="R3938" s="16" t="str">
        <f>IF($B3938=2015,$P3938,"")</f>
        <v/>
      </c>
      <c r="S3938" s="16" t="str">
        <f>IF($B3938=2016,$P3938,"")</f>
        <v/>
      </c>
      <c r="T3938" s="16" t="str">
        <f>IF($B3938=2017,$P3938,"")</f>
        <v/>
      </c>
      <c r="U3938" s="16" t="str">
        <f>IF($B3938=2018,$P3938,"")</f>
        <v/>
      </c>
      <c r="V3938" s="16" t="str">
        <f>IF($B3938=2019,$P3938,"")</f>
        <v/>
      </c>
      <c r="W3938" s="16">
        <f>IF($B3938=2020,$P3938,"")</f>
        <v>1</v>
      </c>
      <c r="X3938" s="6" t="str">
        <f>IF($B3938=2021,$P3938,"")</f>
        <v/>
      </c>
      <c r="Y3938" s="6" t="str">
        <f>IF($B3938=2022,$P3938,"")</f>
        <v/>
      </c>
      <c r="Z3938" s="6" t="str">
        <f>IF($B3938=2023,$P3938,"")</f>
        <v/>
      </c>
      <c r="AA3938" s="6" t="str">
        <f>IF($B3938=2024,$P3938,"")</f>
        <v/>
      </c>
      <c r="AB3938" s="16" t="str">
        <f>IF($B3938=2025,$P3938,"")</f>
        <v/>
      </c>
    </row>
    <row r="3939" spans="1:29" x14ac:dyDescent="0.25">
      <c r="A3939" s="3">
        <v>1431</v>
      </c>
      <c r="B3939" s="3">
        <v>2016</v>
      </c>
      <c r="C3939" s="3" t="s">
        <v>1995</v>
      </c>
      <c r="D3939" s="4">
        <f>DATE(B3939,N3939,M3939)</f>
        <v>42610</v>
      </c>
      <c r="E3939" s="5">
        <v>100</v>
      </c>
      <c r="F3939" s="6" t="s">
        <v>14</v>
      </c>
      <c r="G3939" s="7" t="s">
        <v>15</v>
      </c>
      <c r="H3939" s="7"/>
      <c r="I3939" s="1" t="s">
        <v>2715</v>
      </c>
      <c r="J3939" s="1" t="s">
        <v>2716</v>
      </c>
      <c r="K3939" s="6" t="s">
        <v>985</v>
      </c>
      <c r="L3939" s="6">
        <v>5704</v>
      </c>
      <c r="M3939" s="6">
        <v>28</v>
      </c>
      <c r="N3939" s="6">
        <v>8</v>
      </c>
      <c r="O3939" s="6" t="s">
        <v>679</v>
      </c>
      <c r="P3939" s="6">
        <v>1</v>
      </c>
      <c r="Q3939" s="16" t="str">
        <f>IF($B3939=2014,$P3939,"")</f>
        <v/>
      </c>
      <c r="R3939" s="16" t="str">
        <f>IF($B3939=2015,$P3939,"")</f>
        <v/>
      </c>
      <c r="S3939" s="16">
        <f>IF($B3939=2016,$P3939,"")</f>
        <v>1</v>
      </c>
      <c r="T3939" s="16" t="str">
        <f>IF($B3939=2017,$P3939,"")</f>
        <v/>
      </c>
      <c r="U3939" s="16" t="str">
        <f>IF($B3939=2018,$P3939,"")</f>
        <v/>
      </c>
      <c r="V3939" s="16" t="str">
        <f>IF($B3939=2019,$P3939,"")</f>
        <v/>
      </c>
      <c r="W3939" s="16" t="str">
        <f>IF($B3939=2020,$P3939,"")</f>
        <v/>
      </c>
      <c r="X3939" s="6" t="str">
        <f>IF($B3939=2021,$P3939,"")</f>
        <v/>
      </c>
      <c r="Y3939" s="6" t="str">
        <f>IF($B3939=2022,$P3939,"")</f>
        <v/>
      </c>
      <c r="Z3939" s="6" t="str">
        <f>IF($B3939=2023,$P3939,"")</f>
        <v/>
      </c>
      <c r="AA3939" s="6" t="str">
        <f>IF($B3939=2024,$P3939,"")</f>
        <v/>
      </c>
      <c r="AB3939" s="16" t="str">
        <f>IF($B3939=2025,$P3939,"")</f>
        <v/>
      </c>
    </row>
    <row r="3940" spans="1:29" ht="24" x14ac:dyDescent="0.25">
      <c r="A3940" s="3">
        <v>1431</v>
      </c>
      <c r="B3940" s="3">
        <v>2017</v>
      </c>
      <c r="C3940" s="3" t="s">
        <v>1119</v>
      </c>
      <c r="D3940" s="4">
        <f>DATE(B3940,N3940,M3940)</f>
        <v>42820</v>
      </c>
      <c r="E3940" s="5">
        <v>700</v>
      </c>
      <c r="F3940" s="6" t="s">
        <v>14</v>
      </c>
      <c r="G3940" s="7" t="s">
        <v>15</v>
      </c>
      <c r="H3940" s="7"/>
      <c r="I3940" s="1" t="s">
        <v>2715</v>
      </c>
      <c r="J3940" s="1" t="s">
        <v>2717</v>
      </c>
      <c r="K3940" s="6" t="s">
        <v>813</v>
      </c>
      <c r="L3940" s="6">
        <v>5719</v>
      </c>
      <c r="M3940" s="6">
        <v>26</v>
      </c>
      <c r="N3940" s="6">
        <v>3</v>
      </c>
      <c r="P3940" s="6">
        <v>1</v>
      </c>
      <c r="Q3940" s="16" t="str">
        <f>IF($B3940=2014,$P3940,"")</f>
        <v/>
      </c>
      <c r="R3940" s="16" t="str">
        <f>IF($B3940=2015,$P3940,"")</f>
        <v/>
      </c>
      <c r="S3940" s="16" t="str">
        <f>IF($B3940=2016,$P3940,"")</f>
        <v/>
      </c>
      <c r="T3940" s="16">
        <f>IF($B3940=2017,$P3940,"")</f>
        <v>1</v>
      </c>
      <c r="U3940" s="16" t="str">
        <f>IF($B3940=2018,$P3940,"")</f>
        <v/>
      </c>
      <c r="V3940" s="16" t="str">
        <f>IF($B3940=2019,$P3940,"")</f>
        <v/>
      </c>
      <c r="W3940" s="16" t="str">
        <f>IF($B3940=2020,$P3940,"")</f>
        <v/>
      </c>
      <c r="X3940" s="6" t="str">
        <f>IF($B3940=2021,$P3940,"")</f>
        <v/>
      </c>
      <c r="Y3940" s="6" t="str">
        <f>IF($B3940=2022,$P3940,"")</f>
        <v/>
      </c>
      <c r="Z3940" s="6" t="str">
        <f>IF($B3940=2023,$P3940,"")</f>
        <v/>
      </c>
      <c r="AA3940" s="6" t="str">
        <f>IF($B3940=2024,$P3940,"")</f>
        <v/>
      </c>
      <c r="AB3940" s="16" t="str">
        <f>IF($B3940=2025,$P3940,"")</f>
        <v/>
      </c>
    </row>
    <row r="3941" spans="1:29" s="57" customFormat="1" x14ac:dyDescent="0.25">
      <c r="A3941" s="3">
        <v>1431</v>
      </c>
      <c r="B3941" s="3">
        <v>2023</v>
      </c>
      <c r="C3941" s="3" t="s">
        <v>1352</v>
      </c>
      <c r="D3941" s="4">
        <f>DATE(B3941,N3941,M3941)</f>
        <v>45141</v>
      </c>
      <c r="E3941" s="5">
        <v>200</v>
      </c>
      <c r="F3941" s="7" t="s">
        <v>14</v>
      </c>
      <c r="G3941" s="7" t="s">
        <v>15</v>
      </c>
      <c r="H3941" s="7"/>
      <c r="I3941" s="1" t="s">
        <v>5635</v>
      </c>
      <c r="J3941" s="1" t="s">
        <v>5537</v>
      </c>
      <c r="K3941" s="6" t="s">
        <v>25</v>
      </c>
      <c r="L3941" s="6">
        <v>6402</v>
      </c>
      <c r="M3941" s="6">
        <v>3</v>
      </c>
      <c r="N3941" s="6">
        <v>8</v>
      </c>
      <c r="O3941" s="6"/>
      <c r="P3941" s="6">
        <v>1</v>
      </c>
      <c r="Q3941" s="16" t="str">
        <f>IF($B3941=2014,$P3941,"")</f>
        <v/>
      </c>
      <c r="R3941" s="16" t="str">
        <f>IF($B3941=2015,$P3941,"")</f>
        <v/>
      </c>
      <c r="S3941" s="16" t="str">
        <f>IF($B3941=2016,$P3941,"")</f>
        <v/>
      </c>
      <c r="T3941" s="16" t="str">
        <f>IF($B3941=2017,$P3941,"")</f>
        <v/>
      </c>
      <c r="U3941" s="16" t="str">
        <f>IF($B3941=2018,$P3941,"")</f>
        <v/>
      </c>
      <c r="V3941" s="16" t="str">
        <f>IF($B3941=2019,$P3941,"")</f>
        <v/>
      </c>
      <c r="W3941" s="16" t="str">
        <f>IF($B3941=2020,$P3941,"")</f>
        <v/>
      </c>
      <c r="X3941" s="6" t="str">
        <f>IF($B3941=2021,$P3941,"")</f>
        <v/>
      </c>
      <c r="Y3941" s="6" t="str">
        <f>IF($B3941=2022,$P3941,"")</f>
        <v/>
      </c>
      <c r="Z3941" s="6">
        <f>IF($B3941=2023,$P3941,"")</f>
        <v>1</v>
      </c>
      <c r="AA3941" s="6" t="str">
        <f>IF($B3941=2024,$P3941,"")</f>
        <v/>
      </c>
      <c r="AB3941" s="16" t="str">
        <f>IF($B3941=2025,$P3941,"")</f>
        <v/>
      </c>
      <c r="AC3941" s="1"/>
    </row>
    <row r="3942" spans="1:29" ht="36" x14ac:dyDescent="0.25">
      <c r="A3942" s="3">
        <v>1431</v>
      </c>
      <c r="B3942" s="3">
        <v>2023</v>
      </c>
      <c r="C3942" s="3" t="s">
        <v>1352</v>
      </c>
      <c r="D3942" s="4">
        <f>DATE(B3942,N3942,M3942)</f>
        <v>45141</v>
      </c>
      <c r="E3942" s="5">
        <v>200</v>
      </c>
      <c r="F3942" s="7" t="s">
        <v>14</v>
      </c>
      <c r="G3942" s="7" t="s">
        <v>15</v>
      </c>
      <c r="H3942" s="7"/>
      <c r="I3942" s="1" t="s">
        <v>5635</v>
      </c>
      <c r="J3942" s="14" t="s">
        <v>5538</v>
      </c>
      <c r="K3942" s="6" t="s">
        <v>163</v>
      </c>
      <c r="L3942" s="6">
        <v>6402</v>
      </c>
      <c r="M3942" s="6">
        <v>3</v>
      </c>
      <c r="N3942" s="6">
        <v>8</v>
      </c>
      <c r="O3942" s="6" t="s">
        <v>679</v>
      </c>
      <c r="P3942" s="6">
        <v>1</v>
      </c>
      <c r="Q3942" s="16" t="str">
        <f>IF($B3942=2014,$P3942,"")</f>
        <v/>
      </c>
      <c r="R3942" s="16" t="str">
        <f>IF($B3942=2015,$P3942,"")</f>
        <v/>
      </c>
      <c r="S3942" s="16" t="str">
        <f>IF($B3942=2016,$P3942,"")</f>
        <v/>
      </c>
      <c r="T3942" s="16" t="str">
        <f>IF($B3942=2017,$P3942,"")</f>
        <v/>
      </c>
      <c r="U3942" s="16" t="str">
        <f>IF($B3942=2018,$P3942,"")</f>
        <v/>
      </c>
      <c r="V3942" s="16" t="str">
        <f>IF($B3942=2019,$P3942,"")</f>
        <v/>
      </c>
      <c r="W3942" s="16" t="str">
        <f>IF($B3942=2020,$P3942,"")</f>
        <v/>
      </c>
      <c r="X3942" s="6" t="str">
        <f>IF($B3942=2021,$P3942,"")</f>
        <v/>
      </c>
      <c r="Y3942" s="6" t="str">
        <f>IF($B3942=2022,$P3942,"")</f>
        <v/>
      </c>
      <c r="Z3942" s="6">
        <f>IF($B3942=2023,$P3942,"")</f>
        <v>1</v>
      </c>
      <c r="AA3942" s="6" t="str">
        <f>IF($B3942=2024,$P3942,"")</f>
        <v/>
      </c>
      <c r="AB3942" s="16" t="str">
        <f>IF($B3942=2025,$P3942,"")</f>
        <v/>
      </c>
    </row>
    <row r="3943" spans="1:29" x14ac:dyDescent="0.25">
      <c r="A3943" s="3">
        <v>1431</v>
      </c>
      <c r="B3943" s="3">
        <v>2023</v>
      </c>
      <c r="C3943" s="3" t="s">
        <v>99</v>
      </c>
      <c r="D3943" s="4">
        <f>DATE(B3943,N3943,M3943)</f>
        <v>45150</v>
      </c>
      <c r="E3943" s="5">
        <v>2200</v>
      </c>
      <c r="F3943" s="7" t="s">
        <v>14</v>
      </c>
      <c r="G3943" s="7" t="s">
        <v>15</v>
      </c>
      <c r="H3943" s="7"/>
      <c r="I3943" s="1" t="s">
        <v>5635</v>
      </c>
      <c r="J3943" s="1" t="s">
        <v>5636</v>
      </c>
      <c r="K3943" s="6" t="s">
        <v>842</v>
      </c>
      <c r="L3943" s="6">
        <v>6404</v>
      </c>
      <c r="M3943" s="6">
        <v>12</v>
      </c>
      <c r="N3943" s="6">
        <v>8</v>
      </c>
      <c r="O3943" s="6" t="s">
        <v>81</v>
      </c>
      <c r="P3943" s="6">
        <v>1</v>
      </c>
      <c r="Q3943" s="16" t="str">
        <f>IF($B3943=2014,$P3943,"")</f>
        <v/>
      </c>
      <c r="R3943" s="16" t="str">
        <f>IF($B3943=2015,$P3943,"")</f>
        <v/>
      </c>
      <c r="S3943" s="16" t="str">
        <f>IF($B3943=2016,$P3943,"")</f>
        <v/>
      </c>
      <c r="T3943" s="16" t="str">
        <f>IF($B3943=2017,$P3943,"")</f>
        <v/>
      </c>
      <c r="U3943" s="16" t="str">
        <f>IF($B3943=2018,$P3943,"")</f>
        <v/>
      </c>
      <c r="V3943" s="16" t="str">
        <f>IF($B3943=2019,$P3943,"")</f>
        <v/>
      </c>
      <c r="W3943" s="16" t="str">
        <f>IF($B3943=2020,$P3943,"")</f>
        <v/>
      </c>
      <c r="X3943" s="6" t="str">
        <f>IF($B3943=2021,$P3943,"")</f>
        <v/>
      </c>
      <c r="Y3943" s="6" t="str">
        <f>IF($B3943=2022,$P3943,"")</f>
        <v/>
      </c>
      <c r="Z3943" s="6">
        <f>IF($B3943=2023,$P3943,"")</f>
        <v>1</v>
      </c>
      <c r="AA3943" s="6" t="str">
        <f>IF($B3943=2024,$P3943,"")</f>
        <v/>
      </c>
      <c r="AB3943" s="16" t="str">
        <f>IF($B3943=2025,$P3943,"")</f>
        <v/>
      </c>
    </row>
    <row r="3944" spans="1:29" ht="24" x14ac:dyDescent="0.25">
      <c r="A3944" s="3">
        <v>1431</v>
      </c>
      <c r="B3944" s="3">
        <v>2024</v>
      </c>
      <c r="C3944" s="3" t="s">
        <v>677</v>
      </c>
      <c r="D3944" s="4">
        <f>DATE(B3944,N3944,M3944)</f>
        <v>45326</v>
      </c>
      <c r="E3944" s="5">
        <v>135</v>
      </c>
      <c r="F3944" s="7" t="s">
        <v>14</v>
      </c>
      <c r="G3944" s="7" t="s">
        <v>15</v>
      </c>
      <c r="H3944" s="7"/>
      <c r="I3944" s="1" t="s">
        <v>5635</v>
      </c>
      <c r="J3944" s="1" t="s">
        <v>6175</v>
      </c>
      <c r="K3944" s="6" t="s">
        <v>4403</v>
      </c>
      <c r="L3944" s="6">
        <v>6415</v>
      </c>
      <c r="M3944" s="6">
        <v>4</v>
      </c>
      <c r="N3944" s="6">
        <v>2</v>
      </c>
      <c r="P3944" s="6">
        <v>1</v>
      </c>
      <c r="Q3944" s="16" t="str">
        <f>IF($B3944=2014,$P3944,"")</f>
        <v/>
      </c>
      <c r="R3944" s="16" t="str">
        <f>IF($B3944=2015,$P3944,"")</f>
        <v/>
      </c>
      <c r="S3944" s="16" t="str">
        <f>IF($B3944=2016,$P3944,"")</f>
        <v/>
      </c>
      <c r="T3944" s="16" t="str">
        <f>IF($B3944=2017,$P3944,"")</f>
        <v/>
      </c>
      <c r="U3944" s="16" t="str">
        <f>IF($B3944=2018,$P3944,"")</f>
        <v/>
      </c>
      <c r="V3944" s="16" t="str">
        <f>IF($B3944=2019,$P3944,"")</f>
        <v/>
      </c>
      <c r="W3944" s="16" t="str">
        <f>IF($B3944=2020,$P3944,"")</f>
        <v/>
      </c>
      <c r="X3944" s="6" t="str">
        <f>IF($B3944=2021,$P3944,"")</f>
        <v/>
      </c>
      <c r="Y3944" s="6" t="str">
        <f>IF($B3944=2022,$P3944,"")</f>
        <v/>
      </c>
      <c r="Z3944" s="6" t="str">
        <f>IF($B3944=2023,$P3944,"")</f>
        <v/>
      </c>
      <c r="AA3944" s="6">
        <f>IF($B3944=2024,$P3944,"")</f>
        <v>1</v>
      </c>
      <c r="AB3944" s="16" t="str">
        <f>IF($B3944=2025,$P3944,"")</f>
        <v/>
      </c>
    </row>
    <row r="3945" spans="1:29" ht="24" x14ac:dyDescent="0.25">
      <c r="A3945" s="28">
        <v>1431</v>
      </c>
      <c r="B3945" s="28">
        <v>2024</v>
      </c>
      <c r="C3945" s="28" t="s">
        <v>6274</v>
      </c>
      <c r="D3945" s="4">
        <f>DATE(B3945,N3945,M3945)</f>
        <v>45529</v>
      </c>
      <c r="E3945" s="30">
        <v>2</v>
      </c>
      <c r="F3945" s="27" t="s">
        <v>14</v>
      </c>
      <c r="G3945" s="27" t="s">
        <v>15</v>
      </c>
      <c r="H3945" s="27"/>
      <c r="I3945" s="1" t="s">
        <v>5635</v>
      </c>
      <c r="J3945" s="32" t="s">
        <v>6275</v>
      </c>
      <c r="K3945" s="27" t="s">
        <v>6225</v>
      </c>
      <c r="L3945" s="27">
        <v>6504</v>
      </c>
      <c r="M3945" s="27">
        <v>25</v>
      </c>
      <c r="N3945" s="27">
        <v>8</v>
      </c>
      <c r="O3945" s="27" t="s">
        <v>688</v>
      </c>
      <c r="P3945" s="6">
        <v>1</v>
      </c>
      <c r="Q3945" s="16" t="str">
        <f>IF($B3945=2014,$P3945,"")</f>
        <v/>
      </c>
      <c r="R3945" s="16" t="str">
        <f>IF($B3945=2015,$P3945,"")</f>
        <v/>
      </c>
      <c r="S3945" s="16" t="str">
        <f>IF($B3945=2016,$P3945,"")</f>
        <v/>
      </c>
      <c r="T3945" s="16" t="str">
        <f>IF($B3945=2017,$P3945,"")</f>
        <v/>
      </c>
      <c r="U3945" s="16" t="str">
        <f>IF($B3945=2018,$P3945,"")</f>
        <v/>
      </c>
      <c r="V3945" s="16" t="str">
        <f>IF($B3945=2019,$P3945,"")</f>
        <v/>
      </c>
      <c r="W3945" s="16" t="str">
        <f>IF($B3945=2020,$P3945,"")</f>
        <v/>
      </c>
      <c r="X3945" s="6" t="str">
        <f>IF($B3945=2021,$P3945,"")</f>
        <v/>
      </c>
      <c r="Y3945" s="6" t="str">
        <f>IF($B3945=2022,$P3945,"")</f>
        <v/>
      </c>
      <c r="Z3945" s="6" t="str">
        <f>IF($B3945=2023,$P3945,"")</f>
        <v/>
      </c>
      <c r="AA3945" s="6">
        <f>IF($B3945=2024,$P3945,"")</f>
        <v>1</v>
      </c>
      <c r="AB3945" s="16" t="str">
        <f>IF($B3945=2025,$P3945,"")</f>
        <v/>
      </c>
    </row>
    <row r="3946" spans="1:29" ht="24" x14ac:dyDescent="0.25">
      <c r="A3946" s="51">
        <v>1431</v>
      </c>
      <c r="B3946" s="51">
        <v>2025</v>
      </c>
      <c r="C3946" s="51" t="s">
        <v>1931</v>
      </c>
      <c r="D3946" s="52">
        <f>DATE(B3946,N3946,M3946)</f>
        <v>45754</v>
      </c>
      <c r="E3946" s="53">
        <v>103</v>
      </c>
      <c r="F3946" s="54" t="s">
        <v>14</v>
      </c>
      <c r="G3946" s="54" t="s">
        <v>15</v>
      </c>
      <c r="H3946" s="54"/>
      <c r="I3946" s="57" t="s">
        <v>5635</v>
      </c>
      <c r="J3946" s="55" t="s">
        <v>6533</v>
      </c>
      <c r="K3946" s="56" t="s">
        <v>72</v>
      </c>
      <c r="L3946" s="56">
        <v>6520</v>
      </c>
      <c r="M3946" s="56">
        <v>7</v>
      </c>
      <c r="N3946" s="56">
        <v>4</v>
      </c>
      <c r="O3946" s="56"/>
      <c r="P3946" s="71">
        <v>1</v>
      </c>
      <c r="Q3946" s="72" t="str">
        <f>IF($B3946=2014,$P3946,"")</f>
        <v/>
      </c>
      <c r="R3946" s="72" t="str">
        <f>IF($B3946=2015,$P3946,"")</f>
        <v/>
      </c>
      <c r="S3946" s="72" t="str">
        <f>IF($B3946=2016,$P3946,"")</f>
        <v/>
      </c>
      <c r="T3946" s="72" t="str">
        <f>IF($B3946=2017,$P3946,"")</f>
        <v/>
      </c>
      <c r="U3946" s="72" t="str">
        <f>IF($B3946=2018,$P3946,"")</f>
        <v/>
      </c>
      <c r="V3946" s="72" t="str">
        <f>IF($B3946=2019,$P3946,"")</f>
        <v/>
      </c>
      <c r="W3946" s="72" t="str">
        <f>IF($B3946=2020,$P3946,"")</f>
        <v/>
      </c>
      <c r="X3946" s="71" t="str">
        <f>IF($B3946=2021,$P3946,"")</f>
        <v/>
      </c>
      <c r="Y3946" s="71" t="str">
        <f>IF($B3946=2022,$P3946,"")</f>
        <v/>
      </c>
      <c r="Z3946" s="71" t="str">
        <f>IF($B3946=2023,$P3946,"")</f>
        <v/>
      </c>
      <c r="AA3946" s="71" t="str">
        <f>IF($B3946=2024,$P3946,"")</f>
        <v/>
      </c>
      <c r="AB3946" s="72">
        <f>IF($B3946=2025,$P3946,"")</f>
        <v>1</v>
      </c>
      <c r="AC3946" s="55"/>
    </row>
    <row r="3947" spans="1:29" x14ac:dyDescent="0.25">
      <c r="A3947" s="3">
        <v>1431</v>
      </c>
      <c r="B3947" s="3">
        <v>2016</v>
      </c>
      <c r="C3947" s="3" t="s">
        <v>1995</v>
      </c>
      <c r="D3947" s="4">
        <f>DATE(B3947,N3947,M3947)</f>
        <v>42610</v>
      </c>
      <c r="E3947" s="5">
        <v>332</v>
      </c>
      <c r="F3947" s="6" t="s">
        <v>14</v>
      </c>
      <c r="G3947" s="7" t="s">
        <v>15</v>
      </c>
      <c r="H3947" s="7"/>
      <c r="I3947" s="1" t="s">
        <v>2718</v>
      </c>
      <c r="J3947" s="1" t="s">
        <v>2719</v>
      </c>
      <c r="K3947" s="6" t="s">
        <v>985</v>
      </c>
      <c r="L3947" s="6">
        <v>5704</v>
      </c>
      <c r="M3947" s="6">
        <v>28</v>
      </c>
      <c r="N3947" s="6">
        <v>8</v>
      </c>
      <c r="O3947" s="6" t="s">
        <v>679</v>
      </c>
      <c r="P3947" s="6">
        <v>1</v>
      </c>
      <c r="Q3947" s="16" t="str">
        <f>IF($B3947=2014,$P3947,"")</f>
        <v/>
      </c>
      <c r="R3947" s="16" t="str">
        <f>IF($B3947=2015,$P3947,"")</f>
        <v/>
      </c>
      <c r="S3947" s="16">
        <f>IF($B3947=2016,$P3947,"")</f>
        <v>1</v>
      </c>
      <c r="T3947" s="16" t="str">
        <f>IF($B3947=2017,$P3947,"")</f>
        <v/>
      </c>
      <c r="U3947" s="16" t="str">
        <f>IF($B3947=2018,$P3947,"")</f>
        <v/>
      </c>
      <c r="V3947" s="16" t="str">
        <f>IF($B3947=2019,$P3947,"")</f>
        <v/>
      </c>
      <c r="W3947" s="16" t="str">
        <f>IF($B3947=2020,$P3947,"")</f>
        <v/>
      </c>
      <c r="X3947" s="6" t="str">
        <f>IF($B3947=2021,$P3947,"")</f>
        <v/>
      </c>
      <c r="Y3947" s="6" t="str">
        <f>IF($B3947=2022,$P3947,"")</f>
        <v/>
      </c>
      <c r="Z3947" s="6" t="str">
        <f>IF($B3947=2023,$P3947,"")</f>
        <v/>
      </c>
      <c r="AA3947" s="6" t="str">
        <f>IF($B3947=2024,$P3947,"")</f>
        <v/>
      </c>
      <c r="AB3947" s="16" t="str">
        <f>IF($B3947=2025,$P3947,"")</f>
        <v/>
      </c>
    </row>
    <row r="3948" spans="1:29" ht="48" x14ac:dyDescent="0.25">
      <c r="A3948" s="3">
        <v>1431</v>
      </c>
      <c r="B3948" s="3">
        <v>2022</v>
      </c>
      <c r="C3948" s="3" t="s">
        <v>947</v>
      </c>
      <c r="D3948" s="4">
        <f>DATE(B3948,N3948,M3948)</f>
        <v>44899</v>
      </c>
      <c r="E3948" s="5">
        <v>1602</v>
      </c>
      <c r="F3948" s="7" t="s">
        <v>14</v>
      </c>
      <c r="G3948" s="7" t="s">
        <v>15</v>
      </c>
      <c r="H3948" s="7"/>
      <c r="I3948" s="1" t="s">
        <v>5633</v>
      </c>
      <c r="J3948" s="1" t="s">
        <v>4760</v>
      </c>
      <c r="K3948" s="6" t="s">
        <v>842</v>
      </c>
      <c r="L3948" s="6">
        <v>6311</v>
      </c>
      <c r="M3948" s="6">
        <v>4</v>
      </c>
      <c r="N3948" s="6">
        <v>12</v>
      </c>
      <c r="O3948" s="6" t="s">
        <v>81</v>
      </c>
      <c r="P3948" s="6">
        <v>1</v>
      </c>
      <c r="Q3948" s="16" t="str">
        <f>IF($B3948=2014,$P3948,"")</f>
        <v/>
      </c>
      <c r="R3948" s="16" t="str">
        <f>IF($B3948=2015,$P3948,"")</f>
        <v/>
      </c>
      <c r="S3948" s="16" t="str">
        <f>IF($B3948=2016,$P3948,"")</f>
        <v/>
      </c>
      <c r="T3948" s="16" t="str">
        <f>IF($B3948=2017,$P3948,"")</f>
        <v/>
      </c>
      <c r="U3948" s="16" t="str">
        <f>IF($B3948=2018,$P3948,"")</f>
        <v/>
      </c>
      <c r="V3948" s="16" t="str">
        <f>IF($B3948=2019,$P3948,"")</f>
        <v/>
      </c>
      <c r="W3948" s="16" t="str">
        <f>IF($B3948=2020,$P3948,"")</f>
        <v/>
      </c>
      <c r="X3948" s="6" t="str">
        <f>IF($B3948=2021,$P3948,"")</f>
        <v/>
      </c>
      <c r="Y3948" s="6">
        <f>IF($B3948=2022,$P3948,"")</f>
        <v>1</v>
      </c>
      <c r="Z3948" s="6" t="str">
        <f>IF($B3948=2023,$P3948,"")</f>
        <v/>
      </c>
      <c r="AA3948" s="6" t="str">
        <f>IF($B3948=2024,$P3948,"")</f>
        <v/>
      </c>
      <c r="AB3948" s="16" t="str">
        <f>IF($B3948=2025,$P3948,"")</f>
        <v/>
      </c>
    </row>
    <row r="3949" spans="1:29" x14ac:dyDescent="0.25">
      <c r="A3949" s="3">
        <v>1431</v>
      </c>
      <c r="B3949" s="3">
        <v>2022</v>
      </c>
      <c r="C3949" s="3" t="s">
        <v>2480</v>
      </c>
      <c r="D3949" s="4">
        <f>DATE(B3949,N3949,M3949)</f>
        <v>44900</v>
      </c>
      <c r="E3949" s="5">
        <v>401</v>
      </c>
      <c r="F3949" s="7" t="s">
        <v>14</v>
      </c>
      <c r="G3949" s="7" t="s">
        <v>15</v>
      </c>
      <c r="H3949" s="7"/>
      <c r="I3949" s="1" t="s">
        <v>5633</v>
      </c>
      <c r="J3949" s="1" t="s">
        <v>4790</v>
      </c>
      <c r="K3949" s="6" t="s">
        <v>25</v>
      </c>
      <c r="L3949" s="6">
        <v>6311</v>
      </c>
      <c r="M3949" s="6">
        <v>5</v>
      </c>
      <c r="N3949" s="6">
        <v>12</v>
      </c>
      <c r="P3949" s="6">
        <v>1</v>
      </c>
      <c r="Q3949" s="16" t="str">
        <f>IF($B3949=2014,$P3949,"")</f>
        <v/>
      </c>
      <c r="R3949" s="16" t="str">
        <f>IF($B3949=2015,$P3949,"")</f>
        <v/>
      </c>
      <c r="S3949" s="16" t="str">
        <f>IF($B3949=2016,$P3949,"")</f>
        <v/>
      </c>
      <c r="T3949" s="16" t="str">
        <f>IF($B3949=2017,$P3949,"")</f>
        <v/>
      </c>
      <c r="U3949" s="16" t="str">
        <f>IF($B3949=2018,$P3949,"")</f>
        <v/>
      </c>
      <c r="V3949" s="16" t="str">
        <f>IF($B3949=2019,$P3949,"")</f>
        <v/>
      </c>
      <c r="W3949" s="16" t="str">
        <f>IF($B3949=2020,$P3949,"")</f>
        <v/>
      </c>
      <c r="X3949" s="6" t="str">
        <f>IF($B3949=2021,$P3949,"")</f>
        <v/>
      </c>
      <c r="Y3949" s="6">
        <f>IF($B3949=2022,$P3949,"")</f>
        <v>1</v>
      </c>
      <c r="Z3949" s="6" t="str">
        <f>IF($B3949=2023,$P3949,"")</f>
        <v/>
      </c>
      <c r="AA3949" s="6" t="str">
        <f>IF($B3949=2024,$P3949,"")</f>
        <v/>
      </c>
      <c r="AB3949" s="16" t="str">
        <f>IF($B3949=2025,$P3949,"")</f>
        <v/>
      </c>
    </row>
    <row r="3950" spans="1:29" x14ac:dyDescent="0.25">
      <c r="A3950" s="3">
        <v>1431</v>
      </c>
      <c r="B3950" s="3">
        <v>2023</v>
      </c>
      <c r="C3950" s="3" t="s">
        <v>154</v>
      </c>
      <c r="D3950" s="4">
        <f>DATE(B3950,N3950,M3950)</f>
        <v>44963</v>
      </c>
      <c r="E3950" s="5">
        <v>2059</v>
      </c>
      <c r="F3950" s="7" t="s">
        <v>14</v>
      </c>
      <c r="G3950" s="7" t="s">
        <v>15</v>
      </c>
      <c r="H3950" s="7"/>
      <c r="I3950" s="1" t="s">
        <v>5633</v>
      </c>
      <c r="J3950" s="1" t="s">
        <v>5682</v>
      </c>
      <c r="K3950" s="6" t="s">
        <v>72</v>
      </c>
      <c r="L3950" s="6">
        <v>6405</v>
      </c>
      <c r="M3950" s="6">
        <v>6</v>
      </c>
      <c r="N3950" s="6">
        <v>2</v>
      </c>
      <c r="P3950" s="6">
        <v>1</v>
      </c>
      <c r="Q3950" s="16" t="str">
        <f>IF($B3950=2014,$P3950,"")</f>
        <v/>
      </c>
      <c r="R3950" s="16" t="str">
        <f>IF($B3950=2015,$P3950,"")</f>
        <v/>
      </c>
      <c r="S3950" s="16" t="str">
        <f>IF($B3950=2016,$P3950,"")</f>
        <v/>
      </c>
      <c r="T3950" s="16" t="str">
        <f>IF($B3950=2017,$P3950,"")</f>
        <v/>
      </c>
      <c r="U3950" s="16" t="str">
        <f>IF($B3950=2018,$P3950,"")</f>
        <v/>
      </c>
      <c r="V3950" s="16" t="str">
        <f>IF($B3950=2019,$P3950,"")</f>
        <v/>
      </c>
      <c r="W3950" s="16" t="str">
        <f>IF($B3950=2020,$P3950,"")</f>
        <v/>
      </c>
      <c r="X3950" s="6" t="str">
        <f>IF($B3950=2021,$P3950,"")</f>
        <v/>
      </c>
      <c r="Y3950" s="6" t="str">
        <f>IF($B3950=2022,$P3950,"")</f>
        <v/>
      </c>
      <c r="Z3950" s="6">
        <f>IF($B3950=2023,$P3950,"")</f>
        <v>1</v>
      </c>
      <c r="AA3950" s="6" t="str">
        <f>IF($B3950=2024,$P3950,"")</f>
        <v/>
      </c>
      <c r="AB3950" s="16" t="str">
        <f>IF($B3950=2025,$P3950,"")</f>
        <v/>
      </c>
    </row>
    <row r="3951" spans="1:29" x14ac:dyDescent="0.25">
      <c r="A3951" s="3">
        <v>1431</v>
      </c>
      <c r="B3951" s="3">
        <v>2023</v>
      </c>
      <c r="C3951" s="3" t="s">
        <v>1185</v>
      </c>
      <c r="D3951" s="4">
        <f>DATE(B3951,N3951,M3951)</f>
        <v>45109</v>
      </c>
      <c r="E3951" s="5">
        <v>159</v>
      </c>
      <c r="F3951" s="7" t="s">
        <v>14</v>
      </c>
      <c r="G3951" s="7" t="s">
        <v>15</v>
      </c>
      <c r="H3951" s="7"/>
      <c r="I3951" s="1" t="s">
        <v>5633</v>
      </c>
      <c r="J3951" s="1" t="s">
        <v>5478</v>
      </c>
      <c r="K3951" s="6" t="s">
        <v>25</v>
      </c>
      <c r="L3951" s="6">
        <v>6401</v>
      </c>
      <c r="M3951" s="6">
        <v>2</v>
      </c>
      <c r="N3951" s="6">
        <v>7</v>
      </c>
      <c r="P3951" s="6">
        <v>1</v>
      </c>
      <c r="Q3951" s="16" t="str">
        <f>IF($B3951=2014,$P3951,"")</f>
        <v/>
      </c>
      <c r="R3951" s="16" t="str">
        <f>IF($B3951=2015,$P3951,"")</f>
        <v/>
      </c>
      <c r="S3951" s="16" t="str">
        <f>IF($B3951=2016,$P3951,"")</f>
        <v/>
      </c>
      <c r="T3951" s="16" t="str">
        <f>IF($B3951=2017,$P3951,"")</f>
        <v/>
      </c>
      <c r="U3951" s="16" t="str">
        <f>IF($B3951=2018,$P3951,"")</f>
        <v/>
      </c>
      <c r="V3951" s="16" t="str">
        <f>IF($B3951=2019,$P3951,"")</f>
        <v/>
      </c>
      <c r="W3951" s="16" t="str">
        <f>IF($B3951=2020,$P3951,"")</f>
        <v/>
      </c>
      <c r="X3951" s="6" t="str">
        <f>IF($B3951=2021,$P3951,"")</f>
        <v/>
      </c>
      <c r="Y3951" s="6" t="str">
        <f>IF($B3951=2022,$P3951,"")</f>
        <v/>
      </c>
      <c r="Z3951" s="6">
        <f>IF($B3951=2023,$P3951,"")</f>
        <v>1</v>
      </c>
      <c r="AA3951" s="6" t="str">
        <f>IF($B3951=2024,$P3951,"")</f>
        <v/>
      </c>
      <c r="AB3951" s="16" t="str">
        <f>IF($B3951=2025,$P3951,"")</f>
        <v/>
      </c>
    </row>
    <row r="3952" spans="1:29" ht="96" x14ac:dyDescent="0.25">
      <c r="A3952" s="3">
        <v>1431</v>
      </c>
      <c r="B3952" s="3">
        <v>2023</v>
      </c>
      <c r="C3952" s="3" t="s">
        <v>1352</v>
      </c>
      <c r="D3952" s="4">
        <f>DATE(B3952,N3952,M3952)</f>
        <v>45141</v>
      </c>
      <c r="E3952" s="5">
        <v>210</v>
      </c>
      <c r="F3952" s="7" t="s">
        <v>14</v>
      </c>
      <c r="G3952" s="7" t="s">
        <v>15</v>
      </c>
      <c r="H3952" s="7"/>
      <c r="I3952" s="1" t="s">
        <v>5633</v>
      </c>
      <c r="J3952" s="1" t="s">
        <v>5539</v>
      </c>
      <c r="K3952" s="6" t="s">
        <v>163</v>
      </c>
      <c r="L3952" s="6">
        <v>6402</v>
      </c>
      <c r="M3952" s="6">
        <v>3</v>
      </c>
      <c r="N3952" s="6">
        <v>8</v>
      </c>
      <c r="O3952" s="6" t="s">
        <v>679</v>
      </c>
      <c r="P3952" s="6">
        <v>1</v>
      </c>
      <c r="Q3952" s="16" t="str">
        <f>IF($B3952=2014,$P3952,"")</f>
        <v/>
      </c>
      <c r="R3952" s="16" t="str">
        <f>IF($B3952=2015,$P3952,"")</f>
        <v/>
      </c>
      <c r="S3952" s="16" t="str">
        <f>IF($B3952=2016,$P3952,"")</f>
        <v/>
      </c>
      <c r="T3952" s="16" t="str">
        <f>IF($B3952=2017,$P3952,"")</f>
        <v/>
      </c>
      <c r="U3952" s="16" t="str">
        <f>IF($B3952=2018,$P3952,"")</f>
        <v/>
      </c>
      <c r="V3952" s="16" t="str">
        <f>IF($B3952=2019,$P3952,"")</f>
        <v/>
      </c>
      <c r="W3952" s="16" t="str">
        <f>IF($B3952=2020,$P3952,"")</f>
        <v/>
      </c>
      <c r="X3952" s="6" t="str">
        <f>IF($B3952=2021,$P3952,"")</f>
        <v/>
      </c>
      <c r="Y3952" s="6" t="str">
        <f>IF($B3952=2022,$P3952,"")</f>
        <v/>
      </c>
      <c r="Z3952" s="6">
        <f>IF($B3952=2023,$P3952,"")</f>
        <v>1</v>
      </c>
      <c r="AA3952" s="6" t="str">
        <f>IF($B3952=2024,$P3952,"")</f>
        <v/>
      </c>
      <c r="AB3952" s="16" t="str">
        <f>IF($B3952=2025,$P3952,"")</f>
        <v/>
      </c>
    </row>
    <row r="3953" spans="1:28" x14ac:dyDescent="0.25">
      <c r="A3953" s="3">
        <v>1431</v>
      </c>
      <c r="B3953" s="3">
        <v>2023</v>
      </c>
      <c r="C3953" s="3" t="s">
        <v>1382</v>
      </c>
      <c r="D3953" s="4">
        <f>DATE(B3953,N3953,M3953)</f>
        <v>45146</v>
      </c>
      <c r="E3953" s="5">
        <v>359</v>
      </c>
      <c r="F3953" s="6" t="s">
        <v>14</v>
      </c>
      <c r="G3953" s="6" t="s">
        <v>15</v>
      </c>
      <c r="I3953" s="1" t="s">
        <v>5633</v>
      </c>
      <c r="J3953" s="1" t="s">
        <v>5574</v>
      </c>
      <c r="K3953" s="6" t="s">
        <v>34</v>
      </c>
      <c r="L3953" s="6">
        <v>6403</v>
      </c>
      <c r="M3953" s="6">
        <v>8</v>
      </c>
      <c r="N3953" s="6">
        <v>8</v>
      </c>
      <c r="O3953" s="6" t="s">
        <v>35</v>
      </c>
      <c r="P3953" s="6">
        <v>1</v>
      </c>
      <c r="Q3953" s="16" t="str">
        <f>IF($B3953=2014,$P3953,"")</f>
        <v/>
      </c>
      <c r="R3953" s="16" t="str">
        <f>IF($B3953=2015,$P3953,"")</f>
        <v/>
      </c>
      <c r="S3953" s="16" t="str">
        <f>IF($B3953=2016,$P3953,"")</f>
        <v/>
      </c>
      <c r="T3953" s="16" t="str">
        <f>IF($B3953=2017,$P3953,"")</f>
        <v/>
      </c>
      <c r="U3953" s="16" t="str">
        <f>IF($B3953=2018,$P3953,"")</f>
        <v/>
      </c>
      <c r="V3953" s="16" t="str">
        <f>IF($B3953=2019,$P3953,"")</f>
        <v/>
      </c>
      <c r="W3953" s="16" t="str">
        <f>IF($B3953=2020,$P3953,"")</f>
        <v/>
      </c>
      <c r="X3953" s="6" t="str">
        <f>IF($B3953=2021,$P3953,"")</f>
        <v/>
      </c>
      <c r="Y3953" s="6" t="str">
        <f>IF($B3953=2022,$P3953,"")</f>
        <v/>
      </c>
      <c r="Z3953" s="6">
        <f>IF($B3953=2023,$P3953,"")</f>
        <v>1</v>
      </c>
      <c r="AA3953" s="6" t="str">
        <f>IF($B3953=2024,$P3953,"")</f>
        <v/>
      </c>
      <c r="AB3953" s="16" t="str">
        <f>IF($B3953=2025,$P3953,"")</f>
        <v/>
      </c>
    </row>
    <row r="3954" spans="1:28" ht="24" x14ac:dyDescent="0.25">
      <c r="A3954" s="3">
        <v>1431</v>
      </c>
      <c r="B3954" s="3">
        <v>2023</v>
      </c>
      <c r="C3954" s="3" t="s">
        <v>43</v>
      </c>
      <c r="D3954" s="4">
        <f>DATE(B3954,N3954,M3954)</f>
        <v>45149</v>
      </c>
      <c r="E3954" s="5">
        <v>2159</v>
      </c>
      <c r="F3954" s="7" t="s">
        <v>14</v>
      </c>
      <c r="G3954" s="7" t="s">
        <v>15</v>
      </c>
      <c r="H3954" s="7"/>
      <c r="I3954" s="1" t="s">
        <v>5633</v>
      </c>
      <c r="J3954" s="1" t="s">
        <v>5634</v>
      </c>
      <c r="K3954" s="6" t="s">
        <v>842</v>
      </c>
      <c r="L3954" s="6">
        <v>6404</v>
      </c>
      <c r="M3954" s="6">
        <v>11</v>
      </c>
      <c r="N3954" s="6">
        <v>8</v>
      </c>
      <c r="O3954" s="6" t="s">
        <v>81</v>
      </c>
      <c r="P3954" s="6">
        <v>1</v>
      </c>
      <c r="Q3954" s="16" t="str">
        <f>IF($B3954=2014,$P3954,"")</f>
        <v/>
      </c>
      <c r="R3954" s="16" t="str">
        <f>IF($B3954=2015,$P3954,"")</f>
        <v/>
      </c>
      <c r="S3954" s="16" t="str">
        <f>IF($B3954=2016,$P3954,"")</f>
        <v/>
      </c>
      <c r="T3954" s="16" t="str">
        <f>IF($B3954=2017,$P3954,"")</f>
        <v/>
      </c>
      <c r="U3954" s="16" t="str">
        <f>IF($B3954=2018,$P3954,"")</f>
        <v/>
      </c>
      <c r="V3954" s="16" t="str">
        <f>IF($B3954=2019,$P3954,"")</f>
        <v/>
      </c>
      <c r="W3954" s="16" t="str">
        <f>IF($B3954=2020,$P3954,"")</f>
        <v/>
      </c>
      <c r="X3954" s="6" t="str">
        <f>IF($B3954=2021,$P3954,"")</f>
        <v/>
      </c>
      <c r="Y3954" s="6" t="str">
        <f>IF($B3954=2022,$P3954,"")</f>
        <v/>
      </c>
      <c r="Z3954" s="6">
        <f>IF($B3954=2023,$P3954,"")</f>
        <v>1</v>
      </c>
      <c r="AA3954" s="6" t="str">
        <f>IF($B3954=2024,$P3954,"")</f>
        <v/>
      </c>
      <c r="AB3954" s="16" t="str">
        <f>IF($B3954=2025,$P3954,"")</f>
        <v/>
      </c>
    </row>
    <row r="3955" spans="1:28" x14ac:dyDescent="0.25">
      <c r="A3955" s="3">
        <v>1431</v>
      </c>
      <c r="B3955" s="3">
        <v>2023</v>
      </c>
      <c r="C3955" s="3" t="s">
        <v>831</v>
      </c>
      <c r="D3955" s="4">
        <f>DATE(B3955,N3955,M3955)</f>
        <v>45193</v>
      </c>
      <c r="E3955" s="5">
        <v>359</v>
      </c>
      <c r="F3955" s="7" t="s">
        <v>14</v>
      </c>
      <c r="G3955" s="7" t="s">
        <v>15</v>
      </c>
      <c r="H3955" s="7"/>
      <c r="I3955" s="1" t="s">
        <v>5633</v>
      </c>
      <c r="J3955" s="1" t="s">
        <v>5724</v>
      </c>
      <c r="K3955" s="6" t="s">
        <v>34</v>
      </c>
      <c r="L3955" s="6">
        <v>6406</v>
      </c>
      <c r="M3955" s="6">
        <v>24</v>
      </c>
      <c r="N3955" s="6">
        <v>9</v>
      </c>
      <c r="P3955" s="6">
        <v>1</v>
      </c>
      <c r="Q3955" s="16" t="str">
        <f>IF($B3955=2014,$P3955,"")</f>
        <v/>
      </c>
      <c r="R3955" s="16" t="str">
        <f>IF($B3955=2015,$P3955,"")</f>
        <v/>
      </c>
      <c r="S3955" s="16" t="str">
        <f>IF($B3955=2016,$P3955,"")</f>
        <v/>
      </c>
      <c r="T3955" s="16" t="str">
        <f>IF($B3955=2017,$P3955,"")</f>
        <v/>
      </c>
      <c r="U3955" s="16" t="str">
        <f>IF($B3955=2018,$P3955,"")</f>
        <v/>
      </c>
      <c r="V3955" s="16" t="str">
        <f>IF($B3955=2019,$P3955,"")</f>
        <v/>
      </c>
      <c r="W3955" s="16" t="str">
        <f>IF($B3955=2020,$P3955,"")</f>
        <v/>
      </c>
      <c r="X3955" s="6" t="str">
        <f>IF($B3955=2021,$P3955,"")</f>
        <v/>
      </c>
      <c r="Y3955" s="6" t="str">
        <f>IF($B3955=2022,$P3955,"")</f>
        <v/>
      </c>
      <c r="Z3955" s="6">
        <f>IF($B3955=2023,$P3955,"")</f>
        <v>1</v>
      </c>
      <c r="AA3955" s="6" t="str">
        <f>IF($B3955=2024,$P3955,"")</f>
        <v/>
      </c>
      <c r="AB3955" s="16" t="str">
        <f>IF($B3955=2025,$P3955,"")</f>
        <v/>
      </c>
    </row>
    <row r="3956" spans="1:28" x14ac:dyDescent="0.25">
      <c r="A3956" s="3">
        <v>1431</v>
      </c>
      <c r="B3956" s="3">
        <v>2023</v>
      </c>
      <c r="C3956" s="3" t="s">
        <v>882</v>
      </c>
      <c r="D3956" s="4">
        <f>DATE(B3956,N3956,M3956)</f>
        <v>45203</v>
      </c>
      <c r="E3956" s="5">
        <v>500</v>
      </c>
      <c r="F3956" s="7" t="s">
        <v>14</v>
      </c>
      <c r="G3956" s="7" t="s">
        <v>15</v>
      </c>
      <c r="H3956" s="7"/>
      <c r="I3956" s="1" t="s">
        <v>5633</v>
      </c>
      <c r="J3956" s="1" t="s">
        <v>5759</v>
      </c>
      <c r="K3956" s="6" t="s">
        <v>34</v>
      </c>
      <c r="L3956" s="6">
        <v>6407</v>
      </c>
      <c r="M3956" s="6">
        <v>4</v>
      </c>
      <c r="N3956" s="6">
        <v>10</v>
      </c>
      <c r="O3956" s="6" t="s">
        <v>35</v>
      </c>
      <c r="P3956" s="6">
        <v>1</v>
      </c>
      <c r="Q3956" s="16" t="str">
        <f>IF($B3956=2014,$P3956,"")</f>
        <v/>
      </c>
      <c r="R3956" s="16" t="str">
        <f>IF($B3956=2015,$P3956,"")</f>
        <v/>
      </c>
      <c r="S3956" s="16" t="str">
        <f>IF($B3956=2016,$P3956,"")</f>
        <v/>
      </c>
      <c r="T3956" s="16" t="str">
        <f>IF($B3956=2017,$P3956,"")</f>
        <v/>
      </c>
      <c r="U3956" s="16" t="str">
        <f>IF($B3956=2018,$P3956,"")</f>
        <v/>
      </c>
      <c r="V3956" s="16" t="str">
        <f>IF($B3956=2019,$P3956,"")</f>
        <v/>
      </c>
      <c r="W3956" s="16" t="str">
        <f>IF($B3956=2020,$P3956,"")</f>
        <v/>
      </c>
      <c r="X3956" s="6" t="str">
        <f>IF($B3956=2021,$P3956,"")</f>
        <v/>
      </c>
      <c r="Y3956" s="6" t="str">
        <f>IF($B3956=2022,$P3956,"")</f>
        <v/>
      </c>
      <c r="Z3956" s="6">
        <f>IF($B3956=2023,$P3956,"")</f>
        <v>1</v>
      </c>
      <c r="AA3956" s="6" t="str">
        <f>IF($B3956=2024,$P3956,"")</f>
        <v/>
      </c>
      <c r="AB3956" s="16" t="str">
        <f>IF($B3956=2025,$P3956,"")</f>
        <v/>
      </c>
    </row>
    <row r="3957" spans="1:28" ht="24" x14ac:dyDescent="0.25">
      <c r="A3957" s="3">
        <v>1431</v>
      </c>
      <c r="B3957" s="3">
        <v>2023</v>
      </c>
      <c r="C3957" s="3" t="s">
        <v>1364</v>
      </c>
      <c r="D3957" s="4">
        <f>DATE(B3957,N3957,M3957)</f>
        <v>45221</v>
      </c>
      <c r="E3957" s="5">
        <v>1620</v>
      </c>
      <c r="F3957" s="6" t="s">
        <v>14</v>
      </c>
      <c r="G3957" s="7" t="s">
        <v>15</v>
      </c>
      <c r="H3957" s="7"/>
      <c r="I3957" s="1" t="s">
        <v>5633</v>
      </c>
      <c r="J3957" s="1" t="s">
        <v>5834</v>
      </c>
      <c r="K3957" s="6" t="s">
        <v>842</v>
      </c>
      <c r="L3957" s="6">
        <v>6408</v>
      </c>
      <c r="M3957" s="6">
        <v>22</v>
      </c>
      <c r="N3957" s="6">
        <v>10</v>
      </c>
      <c r="O3957" s="6" t="s">
        <v>81</v>
      </c>
      <c r="P3957" s="6">
        <v>1</v>
      </c>
      <c r="Q3957" s="16" t="str">
        <f>IF($B3957=2014,$P3957,"")</f>
        <v/>
      </c>
      <c r="R3957" s="16" t="str">
        <f>IF($B3957=2015,$P3957,"")</f>
        <v/>
      </c>
      <c r="S3957" s="16" t="str">
        <f>IF($B3957=2016,$P3957,"")</f>
        <v/>
      </c>
      <c r="T3957" s="16" t="str">
        <f>IF($B3957=2017,$P3957,"")</f>
        <v/>
      </c>
      <c r="U3957" s="16" t="str">
        <f>IF($B3957=2018,$P3957,"")</f>
        <v/>
      </c>
      <c r="V3957" s="16" t="str">
        <f>IF($B3957=2019,$P3957,"")</f>
        <v/>
      </c>
      <c r="W3957" s="16" t="str">
        <f>IF($B3957=2020,$P3957,"")</f>
        <v/>
      </c>
      <c r="X3957" s="6" t="str">
        <f>IF($B3957=2021,$P3957,"")</f>
        <v/>
      </c>
      <c r="Y3957" s="6" t="str">
        <f>IF($B3957=2022,$P3957,"")</f>
        <v/>
      </c>
      <c r="Z3957" s="6">
        <f>IF($B3957=2023,$P3957,"")</f>
        <v>1</v>
      </c>
      <c r="AA3957" s="6" t="str">
        <f>IF($B3957=2024,$P3957,"")</f>
        <v/>
      </c>
      <c r="AB3957" s="16" t="str">
        <f>IF($B3957=2025,$P3957,"")</f>
        <v/>
      </c>
    </row>
    <row r="3958" spans="1:28" x14ac:dyDescent="0.25">
      <c r="A3958" s="3">
        <v>1431</v>
      </c>
      <c r="B3958" s="3">
        <v>2023</v>
      </c>
      <c r="C3958" s="3" t="s">
        <v>262</v>
      </c>
      <c r="D3958" s="4">
        <f>DATE(B3958,N3958,M3958)</f>
        <v>45229</v>
      </c>
      <c r="E3958" s="5">
        <v>700</v>
      </c>
      <c r="F3958" s="7" t="s">
        <v>14</v>
      </c>
      <c r="G3958" s="7" t="s">
        <v>15</v>
      </c>
      <c r="H3958" s="7"/>
      <c r="I3958" s="1" t="s">
        <v>5633</v>
      </c>
      <c r="J3958" s="1" t="s">
        <v>5933</v>
      </c>
      <c r="K3958" s="6" t="s">
        <v>842</v>
      </c>
      <c r="L3958" s="6">
        <v>6409</v>
      </c>
      <c r="M3958" s="6">
        <v>30</v>
      </c>
      <c r="N3958" s="6">
        <v>10</v>
      </c>
      <c r="O3958" s="6" t="s">
        <v>81</v>
      </c>
      <c r="P3958" s="6">
        <v>1</v>
      </c>
      <c r="Q3958" s="16" t="str">
        <f>IF($B3958=2014,$P3958,"")</f>
        <v/>
      </c>
      <c r="R3958" s="16" t="str">
        <f>IF($B3958=2015,$P3958,"")</f>
        <v/>
      </c>
      <c r="S3958" s="16" t="str">
        <f>IF($B3958=2016,$P3958,"")</f>
        <v/>
      </c>
      <c r="T3958" s="16" t="str">
        <f>IF($B3958=2017,$P3958,"")</f>
        <v/>
      </c>
      <c r="U3958" s="16" t="str">
        <f>IF($B3958=2018,$P3958,"")</f>
        <v/>
      </c>
      <c r="V3958" s="16" t="str">
        <f>IF($B3958=2019,$P3958,"")</f>
        <v/>
      </c>
      <c r="W3958" s="16" t="str">
        <f>IF($B3958=2020,$P3958,"")</f>
        <v/>
      </c>
      <c r="X3958" s="6" t="str">
        <f>IF($B3958=2021,$P3958,"")</f>
        <v/>
      </c>
      <c r="Y3958" s="6" t="str">
        <f>IF($B3958=2022,$P3958,"")</f>
        <v/>
      </c>
      <c r="Z3958" s="6">
        <f>IF($B3958=2023,$P3958,"")</f>
        <v>1</v>
      </c>
      <c r="AA3958" s="6" t="str">
        <f>IF($B3958=2024,$P3958,"")</f>
        <v/>
      </c>
      <c r="AB3958" s="16" t="str">
        <f>IF($B3958=2025,$P3958,"")</f>
        <v/>
      </c>
    </row>
    <row r="3959" spans="1:28" x14ac:dyDescent="0.25">
      <c r="A3959" s="3">
        <v>1431</v>
      </c>
      <c r="B3959" s="3">
        <v>2023</v>
      </c>
      <c r="C3959" s="3" t="s">
        <v>242</v>
      </c>
      <c r="D3959" s="4">
        <f>DATE(B3959,N3959,M3959)</f>
        <v>45243</v>
      </c>
      <c r="E3959" s="5">
        <v>600</v>
      </c>
      <c r="F3959" s="7" t="s">
        <v>14</v>
      </c>
      <c r="G3959" s="7" t="s">
        <v>15</v>
      </c>
      <c r="H3959" s="7"/>
      <c r="I3959" s="1" t="s">
        <v>5633</v>
      </c>
      <c r="J3959" s="1" t="s">
        <v>6002</v>
      </c>
      <c r="K3959" s="6" t="s">
        <v>842</v>
      </c>
      <c r="L3959" s="6">
        <v>6410</v>
      </c>
      <c r="M3959" s="6">
        <v>13</v>
      </c>
      <c r="N3959" s="6">
        <v>11</v>
      </c>
      <c r="O3959" s="6" t="s">
        <v>81</v>
      </c>
      <c r="P3959" s="6">
        <v>1</v>
      </c>
      <c r="Q3959" s="16" t="str">
        <f>IF($B3959=2014,$P3959,"")</f>
        <v/>
      </c>
      <c r="R3959" s="16" t="str">
        <f>IF($B3959=2015,$P3959,"")</f>
        <v/>
      </c>
      <c r="S3959" s="16" t="str">
        <f>IF($B3959=2016,$P3959,"")</f>
        <v/>
      </c>
      <c r="T3959" s="16" t="str">
        <f>IF($B3959=2017,$P3959,"")</f>
        <v/>
      </c>
      <c r="U3959" s="16" t="str">
        <f>IF($B3959=2018,$P3959,"")</f>
        <v/>
      </c>
      <c r="V3959" s="16" t="str">
        <f>IF($B3959=2019,$P3959,"")</f>
        <v/>
      </c>
      <c r="W3959" s="16" t="str">
        <f>IF($B3959=2020,$P3959,"")</f>
        <v/>
      </c>
      <c r="X3959" s="6" t="str">
        <f>IF($B3959=2021,$P3959,"")</f>
        <v/>
      </c>
      <c r="Y3959" s="6" t="str">
        <f>IF($B3959=2022,$P3959,"")</f>
        <v/>
      </c>
      <c r="Z3959" s="6">
        <f>IF($B3959=2023,$P3959,"")</f>
        <v>1</v>
      </c>
      <c r="AA3959" s="6" t="str">
        <f>IF($B3959=2024,$P3959,"")</f>
        <v/>
      </c>
      <c r="AB3959" s="16" t="str">
        <f>IF($B3959=2025,$P3959,"")</f>
        <v/>
      </c>
    </row>
    <row r="3960" spans="1:28" x14ac:dyDescent="0.2">
      <c r="A3960" s="44">
        <v>1431</v>
      </c>
      <c r="B3960" s="44">
        <v>2024</v>
      </c>
      <c r="C3960" s="44" t="s">
        <v>886</v>
      </c>
      <c r="D3960" s="45">
        <f>DATE(B3960,N3960,M3960)</f>
        <v>45556</v>
      </c>
      <c r="E3960" s="46">
        <v>2205</v>
      </c>
      <c r="F3960" s="47" t="s">
        <v>14</v>
      </c>
      <c r="G3960" s="47" t="s">
        <v>15</v>
      </c>
      <c r="H3960" s="47"/>
      <c r="I3960" s="1" t="s">
        <v>5633</v>
      </c>
      <c r="J3960" s="32" t="s">
        <v>6290</v>
      </c>
      <c r="K3960" s="47" t="s">
        <v>6258</v>
      </c>
      <c r="L3960" s="49">
        <v>6506</v>
      </c>
      <c r="M3960" s="49">
        <v>21</v>
      </c>
      <c r="N3960" s="49">
        <v>9</v>
      </c>
      <c r="O3960" s="49" t="s">
        <v>116</v>
      </c>
      <c r="P3960" s="6">
        <v>1</v>
      </c>
      <c r="Q3960" s="16" t="str">
        <f>IF($B3960=2014,$P3960,"")</f>
        <v/>
      </c>
      <c r="R3960" s="16" t="str">
        <f>IF($B3960=2015,$P3960,"")</f>
        <v/>
      </c>
      <c r="S3960" s="16" t="str">
        <f>IF($B3960=2016,$P3960,"")</f>
        <v/>
      </c>
      <c r="T3960" s="16" t="str">
        <f>IF($B3960=2017,$P3960,"")</f>
        <v/>
      </c>
      <c r="U3960" s="16" t="str">
        <f>IF($B3960=2018,$P3960,"")</f>
        <v/>
      </c>
      <c r="V3960" s="16" t="str">
        <f>IF($B3960=2019,$P3960,"")</f>
        <v/>
      </c>
      <c r="W3960" s="16" t="str">
        <f>IF($B3960=2020,$P3960,"")</f>
        <v/>
      </c>
      <c r="X3960" s="6" t="str">
        <f>IF($B3960=2021,$P3960,"")</f>
        <v/>
      </c>
      <c r="Y3960" s="6" t="str">
        <f>IF($B3960=2022,$P3960,"")</f>
        <v/>
      </c>
      <c r="Z3960" s="6" t="str">
        <f>IF($B3960=2023,$P3960,"")</f>
        <v/>
      </c>
      <c r="AA3960" s="6">
        <f>IF($B3960=2024,$P3960,"")</f>
        <v>1</v>
      </c>
      <c r="AB3960" s="16" t="str">
        <f>IF($B3960=2025,$P3960,"")</f>
        <v/>
      </c>
    </row>
    <row r="3961" spans="1:28" x14ac:dyDescent="0.25">
      <c r="A3961" s="28">
        <v>1431</v>
      </c>
      <c r="B3961" s="28">
        <v>2024</v>
      </c>
      <c r="C3961" s="28" t="s">
        <v>279</v>
      </c>
      <c r="D3961" s="29">
        <f>DATE(B3961,N3961,M3961)</f>
        <v>45567</v>
      </c>
      <c r="E3961" s="30">
        <v>526</v>
      </c>
      <c r="F3961" s="27" t="s">
        <v>14</v>
      </c>
      <c r="G3961" s="27" t="s">
        <v>15</v>
      </c>
      <c r="H3961" s="27"/>
      <c r="I3961" s="32" t="s">
        <v>5633</v>
      </c>
      <c r="J3961" s="33" t="s">
        <v>6349</v>
      </c>
      <c r="K3961" s="27" t="s">
        <v>842</v>
      </c>
      <c r="L3961" s="27">
        <v>6507</v>
      </c>
      <c r="M3961" s="27">
        <v>2</v>
      </c>
      <c r="N3961" s="27">
        <v>10</v>
      </c>
      <c r="O3961" s="27" t="s">
        <v>81</v>
      </c>
      <c r="P3961" s="6">
        <v>1</v>
      </c>
      <c r="Q3961" s="16" t="str">
        <f>IF($B3961=2014,$P3961,"")</f>
        <v/>
      </c>
      <c r="R3961" s="16" t="str">
        <f>IF($B3961=2015,$P3961,"")</f>
        <v/>
      </c>
      <c r="S3961" s="16" t="str">
        <f>IF($B3961=2016,$P3961,"")</f>
        <v/>
      </c>
      <c r="T3961" s="16" t="str">
        <f>IF($B3961=2017,$P3961,"")</f>
        <v/>
      </c>
      <c r="U3961" s="16" t="str">
        <f>IF($B3961=2018,$P3961,"")</f>
        <v/>
      </c>
      <c r="V3961" s="16" t="str">
        <f>IF($B3961=2019,$P3961,"")</f>
        <v/>
      </c>
      <c r="W3961" s="16" t="str">
        <f>IF($B3961=2020,$P3961,"")</f>
        <v/>
      </c>
      <c r="X3961" s="6" t="str">
        <f>IF($B3961=2021,$P3961,"")</f>
        <v/>
      </c>
      <c r="Y3961" s="6" t="str">
        <f>IF($B3961=2022,$P3961,"")</f>
        <v/>
      </c>
      <c r="Z3961" s="6" t="str">
        <f>IF($B3961=2023,$P3961,"")</f>
        <v/>
      </c>
      <c r="AA3961" s="6">
        <f>IF($B3961=2024,$P3961,"")</f>
        <v>1</v>
      </c>
      <c r="AB3961" s="16" t="str">
        <f>IF($B3961=2025,$P3961,"")</f>
        <v/>
      </c>
    </row>
    <row r="3962" spans="1:28" x14ac:dyDescent="0.25">
      <c r="A3962" s="28">
        <v>1431</v>
      </c>
      <c r="B3962" s="28">
        <v>2024</v>
      </c>
      <c r="C3962" s="28" t="s">
        <v>749</v>
      </c>
      <c r="D3962" s="29">
        <f>DATE(B3962,N3962,M3962)</f>
        <v>45571</v>
      </c>
      <c r="E3962" s="30">
        <v>300</v>
      </c>
      <c r="F3962" s="27" t="s">
        <v>14</v>
      </c>
      <c r="G3962" s="27" t="s">
        <v>15</v>
      </c>
      <c r="H3962" s="27"/>
      <c r="I3962" s="32" t="s">
        <v>5633</v>
      </c>
      <c r="J3962" s="33" t="s">
        <v>6350</v>
      </c>
      <c r="K3962" s="27" t="s">
        <v>34</v>
      </c>
      <c r="L3962" s="27">
        <v>6507</v>
      </c>
      <c r="M3962" s="27">
        <v>6</v>
      </c>
      <c r="N3962" s="27">
        <v>10</v>
      </c>
      <c r="O3962" s="27" t="s">
        <v>35</v>
      </c>
      <c r="P3962" s="6">
        <v>1</v>
      </c>
      <c r="Q3962" s="16" t="str">
        <f>IF($B3962=2014,$P3962,"")</f>
        <v/>
      </c>
      <c r="R3962" s="16" t="str">
        <f>IF($B3962=2015,$P3962,"")</f>
        <v/>
      </c>
      <c r="S3962" s="16" t="str">
        <f>IF($B3962=2016,$P3962,"")</f>
        <v/>
      </c>
      <c r="T3962" s="16" t="str">
        <f>IF($B3962=2017,$P3962,"")</f>
        <v/>
      </c>
      <c r="U3962" s="16" t="str">
        <f>IF($B3962=2018,$P3962,"")</f>
        <v/>
      </c>
      <c r="V3962" s="16" t="str">
        <f>IF($B3962=2019,$P3962,"")</f>
        <v/>
      </c>
      <c r="W3962" s="16" t="str">
        <f>IF($B3962=2020,$P3962,"")</f>
        <v/>
      </c>
      <c r="X3962" s="6" t="str">
        <f>IF($B3962=2021,$P3962,"")</f>
        <v/>
      </c>
      <c r="Y3962" s="6" t="str">
        <f>IF($B3962=2022,$P3962,"")</f>
        <v/>
      </c>
      <c r="Z3962" s="6" t="str">
        <f>IF($B3962=2023,$P3962,"")</f>
        <v/>
      </c>
      <c r="AA3962" s="6">
        <f>IF($B3962=2024,$P3962,"")</f>
        <v>1</v>
      </c>
      <c r="AB3962" s="16" t="str">
        <f>IF($B3962=2025,$P3962,"")</f>
        <v/>
      </c>
    </row>
    <row r="3963" spans="1:28" x14ac:dyDescent="0.25">
      <c r="A3963" s="28">
        <v>1431</v>
      </c>
      <c r="B3963" s="28">
        <v>2024</v>
      </c>
      <c r="C3963" s="28" t="s">
        <v>1107</v>
      </c>
      <c r="D3963" s="29">
        <f>DATE(B3963,N3963,M3963)</f>
        <v>45603</v>
      </c>
      <c r="E3963" s="30">
        <v>1459</v>
      </c>
      <c r="F3963" s="31" t="s">
        <v>14</v>
      </c>
      <c r="G3963" s="31" t="s">
        <v>15</v>
      </c>
      <c r="H3963" s="31"/>
      <c r="I3963" s="1" t="s">
        <v>5633</v>
      </c>
      <c r="J3963" s="32" t="s">
        <v>6448</v>
      </c>
      <c r="K3963" s="27" t="s">
        <v>842</v>
      </c>
      <c r="L3963" s="27">
        <v>6509</v>
      </c>
      <c r="M3963" s="27">
        <v>7</v>
      </c>
      <c r="N3963" s="27">
        <v>11</v>
      </c>
      <c r="O3963" s="27" t="s">
        <v>81</v>
      </c>
      <c r="P3963" s="6">
        <v>1</v>
      </c>
      <c r="Q3963" s="16" t="str">
        <f>IF($B3963=2014,$P3963,"")</f>
        <v/>
      </c>
      <c r="R3963" s="16" t="str">
        <f>IF($B3963=2015,$P3963,"")</f>
        <v/>
      </c>
      <c r="S3963" s="16" t="str">
        <f>IF($B3963=2016,$P3963,"")</f>
        <v/>
      </c>
      <c r="T3963" s="16" t="str">
        <f>IF($B3963=2017,$P3963,"")</f>
        <v/>
      </c>
      <c r="U3963" s="16" t="str">
        <f>IF($B3963=2018,$P3963,"")</f>
        <v/>
      </c>
      <c r="V3963" s="16" t="str">
        <f>IF($B3963=2019,$P3963,"")</f>
        <v/>
      </c>
      <c r="W3963" s="16" t="str">
        <f>IF($B3963=2020,$P3963,"")</f>
        <v/>
      </c>
      <c r="X3963" s="6" t="str">
        <f>IF($B3963=2021,$P3963,"")</f>
        <v/>
      </c>
      <c r="Y3963" s="6" t="str">
        <f>IF($B3963=2022,$P3963,"")</f>
        <v/>
      </c>
      <c r="Z3963" s="6" t="str">
        <f>IF($B3963=2023,$P3963,"")</f>
        <v/>
      </c>
      <c r="AA3963" s="6">
        <f>IF($B3963=2024,$P3963,"")</f>
        <v>1</v>
      </c>
      <c r="AB3963" s="16" t="str">
        <f>IF($B3963=2025,$P3963,"")</f>
        <v/>
      </c>
    </row>
    <row r="3964" spans="1:28" x14ac:dyDescent="0.25">
      <c r="A3964" s="3">
        <v>1431</v>
      </c>
      <c r="B3964" s="5">
        <v>2015</v>
      </c>
      <c r="C3964" s="3" t="s">
        <v>1783</v>
      </c>
      <c r="D3964" s="4">
        <f>DATE(B3964,N3964,M3964)</f>
        <v>42222</v>
      </c>
      <c r="E3964" s="5">
        <v>2</v>
      </c>
      <c r="F3964" s="6" t="s">
        <v>14</v>
      </c>
      <c r="G3964" s="6" t="s">
        <v>15</v>
      </c>
      <c r="I3964" s="1" t="s">
        <v>2720</v>
      </c>
      <c r="J3964" s="8" t="s">
        <v>2721</v>
      </c>
      <c r="K3964" s="6" t="s">
        <v>22</v>
      </c>
      <c r="L3964" s="6">
        <v>5602</v>
      </c>
      <c r="M3964" s="6">
        <v>6</v>
      </c>
      <c r="N3964" s="6">
        <v>8</v>
      </c>
      <c r="P3964" s="6">
        <v>1</v>
      </c>
      <c r="Q3964" s="16" t="str">
        <f>IF($B3964=2014,$P3964,"")</f>
        <v/>
      </c>
      <c r="R3964" s="16">
        <f>IF($B3964=2015,$P3964,"")</f>
        <v>1</v>
      </c>
      <c r="S3964" s="16" t="str">
        <f>IF($B3964=2016,$P3964,"")</f>
        <v/>
      </c>
      <c r="T3964" s="16" t="str">
        <f>IF($B3964=2017,$P3964,"")</f>
        <v/>
      </c>
      <c r="U3964" s="16" t="str">
        <f>IF($B3964=2018,$P3964,"")</f>
        <v/>
      </c>
      <c r="V3964" s="16" t="str">
        <f>IF($B3964=2019,$P3964,"")</f>
        <v/>
      </c>
      <c r="W3964" s="16" t="str">
        <f>IF($B3964=2020,$P3964,"")</f>
        <v/>
      </c>
      <c r="X3964" s="6" t="str">
        <f>IF($B3964=2021,$P3964,"")</f>
        <v/>
      </c>
      <c r="Y3964" s="6" t="str">
        <f>IF($B3964=2022,$P3964,"")</f>
        <v/>
      </c>
      <c r="Z3964" s="6" t="str">
        <f>IF($B3964=2023,$P3964,"")</f>
        <v/>
      </c>
      <c r="AA3964" s="6" t="str">
        <f>IF($B3964=2024,$P3964,"")</f>
        <v/>
      </c>
      <c r="AB3964" s="16" t="str">
        <f>IF($B3964=2025,$P3964,"")</f>
        <v/>
      </c>
    </row>
    <row r="3965" spans="1:28" ht="24" customHeight="1" x14ac:dyDescent="0.25">
      <c r="A3965" s="3">
        <v>1431</v>
      </c>
      <c r="B3965" s="5">
        <v>2015</v>
      </c>
      <c r="C3965" s="3" t="s">
        <v>171</v>
      </c>
      <c r="D3965" s="4">
        <f>DATE(B3965,N3965,M3965)</f>
        <v>42358</v>
      </c>
      <c r="E3965" s="5">
        <v>800</v>
      </c>
      <c r="F3965" s="6" t="s">
        <v>14</v>
      </c>
      <c r="G3965" s="6" t="s">
        <v>15</v>
      </c>
      <c r="I3965" s="1" t="s">
        <v>2720</v>
      </c>
      <c r="J3965" s="8" t="s">
        <v>2722</v>
      </c>
      <c r="K3965" s="6" t="s">
        <v>864</v>
      </c>
      <c r="L3965" s="6">
        <v>5612</v>
      </c>
      <c r="M3965" s="6">
        <v>20</v>
      </c>
      <c r="N3965" s="6">
        <v>12</v>
      </c>
      <c r="P3965" s="6">
        <v>1</v>
      </c>
      <c r="Q3965" s="16" t="str">
        <f>IF($B3965=2014,$P3965,"")</f>
        <v/>
      </c>
      <c r="R3965" s="16">
        <f>IF($B3965=2015,$P3965,"")</f>
        <v>1</v>
      </c>
      <c r="S3965" s="16" t="str">
        <f>IF($B3965=2016,$P3965,"")</f>
        <v/>
      </c>
      <c r="T3965" s="16" t="str">
        <f>IF($B3965=2017,$P3965,"")</f>
        <v/>
      </c>
      <c r="U3965" s="16" t="str">
        <f>IF($B3965=2018,$P3965,"")</f>
        <v/>
      </c>
      <c r="V3965" s="16" t="str">
        <f>IF($B3965=2019,$P3965,"")</f>
        <v/>
      </c>
      <c r="W3965" s="16" t="str">
        <f>IF($B3965=2020,$P3965,"")</f>
        <v/>
      </c>
      <c r="X3965" s="6" t="str">
        <f>IF($B3965=2021,$P3965,"")</f>
        <v/>
      </c>
      <c r="Y3965" s="6" t="str">
        <f>IF($B3965=2022,$P3965,"")</f>
        <v/>
      </c>
      <c r="Z3965" s="6" t="str">
        <f>IF($B3965=2023,$P3965,"")</f>
        <v/>
      </c>
      <c r="AA3965" s="6" t="str">
        <f>IF($B3965=2024,$P3965,"")</f>
        <v/>
      </c>
      <c r="AB3965" s="16" t="str">
        <f>IF($B3965=2025,$P3965,"")</f>
        <v/>
      </c>
    </row>
    <row r="3966" spans="1:28" x14ac:dyDescent="0.25">
      <c r="A3966" s="3">
        <v>1431</v>
      </c>
      <c r="B3966" s="5">
        <v>2016</v>
      </c>
      <c r="C3966" s="3" t="s">
        <v>1345</v>
      </c>
      <c r="D3966" s="4">
        <f>DATE(B3966,N3966,M3966)</f>
        <v>42456</v>
      </c>
      <c r="E3966" s="5">
        <v>3059</v>
      </c>
      <c r="F3966" s="6" t="s">
        <v>14</v>
      </c>
      <c r="G3966" s="6" t="s">
        <v>15</v>
      </c>
      <c r="I3966" s="1" t="s">
        <v>2720</v>
      </c>
      <c r="J3966" s="8" t="s">
        <v>2723</v>
      </c>
      <c r="K3966" s="6" t="s">
        <v>796</v>
      </c>
      <c r="L3966" s="6">
        <v>5618</v>
      </c>
      <c r="M3966" s="6">
        <v>27</v>
      </c>
      <c r="N3966" s="6">
        <v>3</v>
      </c>
      <c r="P3966" s="6">
        <v>1</v>
      </c>
      <c r="Q3966" s="16" t="str">
        <f>IF($B3966=2014,$P3966,"")</f>
        <v/>
      </c>
      <c r="R3966" s="16" t="str">
        <f>IF($B3966=2015,$P3966,"")</f>
        <v/>
      </c>
      <c r="S3966" s="16">
        <f>IF($B3966=2016,$P3966,"")</f>
        <v>1</v>
      </c>
      <c r="T3966" s="16" t="str">
        <f>IF($B3966=2017,$P3966,"")</f>
        <v/>
      </c>
      <c r="U3966" s="16" t="str">
        <f>IF($B3966=2018,$P3966,"")</f>
        <v/>
      </c>
      <c r="V3966" s="16" t="str">
        <f>IF($B3966=2019,$P3966,"")</f>
        <v/>
      </c>
      <c r="W3966" s="16" t="str">
        <f>IF($B3966=2020,$P3966,"")</f>
        <v/>
      </c>
      <c r="X3966" s="6" t="str">
        <f>IF($B3966=2021,$P3966,"")</f>
        <v/>
      </c>
      <c r="Y3966" s="6" t="str">
        <f>IF($B3966=2022,$P3966,"")</f>
        <v/>
      </c>
      <c r="Z3966" s="6" t="str">
        <f>IF($B3966=2023,$P3966,"")</f>
        <v/>
      </c>
      <c r="AA3966" s="6" t="str">
        <f>IF($B3966=2024,$P3966,"")</f>
        <v/>
      </c>
      <c r="AB3966" s="16" t="str">
        <f>IF($B3966=2025,$P3966,"")</f>
        <v/>
      </c>
    </row>
    <row r="3967" spans="1:28" x14ac:dyDescent="0.25">
      <c r="A3967" s="3">
        <v>1431</v>
      </c>
      <c r="B3967" s="3">
        <v>2016</v>
      </c>
      <c r="C3967" s="3" t="s">
        <v>1251</v>
      </c>
      <c r="D3967" s="4">
        <f>DATE(B3967,N3967,M3967)</f>
        <v>42603</v>
      </c>
      <c r="E3967" s="5">
        <v>146</v>
      </c>
      <c r="F3967" s="6" t="s">
        <v>14</v>
      </c>
      <c r="G3967" s="7" t="s">
        <v>15</v>
      </c>
      <c r="H3967" s="7"/>
      <c r="I3967" s="1" t="s">
        <v>2720</v>
      </c>
      <c r="J3967" s="1" t="s">
        <v>2724</v>
      </c>
      <c r="K3967" s="6" t="s">
        <v>22</v>
      </c>
      <c r="L3967" s="6">
        <v>5703</v>
      </c>
      <c r="M3967" s="6">
        <v>21</v>
      </c>
      <c r="N3967" s="6">
        <v>8</v>
      </c>
      <c r="P3967" s="6">
        <v>1</v>
      </c>
      <c r="Q3967" s="16" t="str">
        <f>IF($B3967=2014,$P3967,"")</f>
        <v/>
      </c>
      <c r="R3967" s="16" t="str">
        <f>IF($B3967=2015,$P3967,"")</f>
        <v/>
      </c>
      <c r="S3967" s="16">
        <f>IF($B3967=2016,$P3967,"")</f>
        <v>1</v>
      </c>
      <c r="T3967" s="16" t="str">
        <f>IF($B3967=2017,$P3967,"")</f>
        <v/>
      </c>
      <c r="U3967" s="16" t="str">
        <f>IF($B3967=2018,$P3967,"")</f>
        <v/>
      </c>
      <c r="V3967" s="16" t="str">
        <f>IF($B3967=2019,$P3967,"")</f>
        <v/>
      </c>
      <c r="W3967" s="16" t="str">
        <f>IF($B3967=2020,$P3967,"")</f>
        <v/>
      </c>
      <c r="X3967" s="6" t="str">
        <f>IF($B3967=2021,$P3967,"")</f>
        <v/>
      </c>
      <c r="Y3967" s="6" t="str">
        <f>IF($B3967=2022,$P3967,"")</f>
        <v/>
      </c>
      <c r="Z3967" s="6" t="str">
        <f>IF($B3967=2023,$P3967,"")</f>
        <v/>
      </c>
      <c r="AA3967" s="6" t="str">
        <f>IF($B3967=2024,$P3967,"")</f>
        <v/>
      </c>
      <c r="AB3967" s="16" t="str">
        <f>IF($B3967=2025,$P3967,"")</f>
        <v/>
      </c>
    </row>
    <row r="3968" spans="1:28" x14ac:dyDescent="0.25">
      <c r="A3968" s="3">
        <v>1431</v>
      </c>
      <c r="B3968" s="3">
        <v>2016</v>
      </c>
      <c r="C3968" s="3" t="s">
        <v>969</v>
      </c>
      <c r="D3968" s="4">
        <f>DATE(B3968,N3968,M3968)</f>
        <v>42654</v>
      </c>
      <c r="E3968" s="5">
        <v>500</v>
      </c>
      <c r="F3968" s="6" t="s">
        <v>14</v>
      </c>
      <c r="G3968" s="7" t="s">
        <v>15</v>
      </c>
      <c r="H3968" s="7"/>
      <c r="I3968" s="1" t="s">
        <v>2720</v>
      </c>
      <c r="J3968" s="1" t="s">
        <v>2725</v>
      </c>
      <c r="K3968" s="6" t="s">
        <v>34</v>
      </c>
      <c r="L3968" s="6">
        <v>5707</v>
      </c>
      <c r="M3968" s="6">
        <v>11</v>
      </c>
      <c r="N3968" s="6">
        <v>10</v>
      </c>
      <c r="O3968" s="6" t="s">
        <v>35</v>
      </c>
      <c r="P3968" s="6">
        <v>1</v>
      </c>
      <c r="Q3968" s="16" t="str">
        <f>IF($B3968=2014,$P3968,"")</f>
        <v/>
      </c>
      <c r="R3968" s="16" t="str">
        <f>IF($B3968=2015,$P3968,"")</f>
        <v/>
      </c>
      <c r="S3968" s="16">
        <f>IF($B3968=2016,$P3968,"")</f>
        <v>1</v>
      </c>
      <c r="T3968" s="16" t="str">
        <f>IF($B3968=2017,$P3968,"")</f>
        <v/>
      </c>
      <c r="U3968" s="16" t="str">
        <f>IF($B3968=2018,$P3968,"")</f>
        <v/>
      </c>
      <c r="V3968" s="16" t="str">
        <f>IF($B3968=2019,$P3968,"")</f>
        <v/>
      </c>
      <c r="W3968" s="16" t="str">
        <f>IF($B3968=2020,$P3968,"")</f>
        <v/>
      </c>
      <c r="X3968" s="6" t="str">
        <f>IF($B3968=2021,$P3968,"")</f>
        <v/>
      </c>
      <c r="Y3968" s="6" t="str">
        <f>IF($B3968=2022,$P3968,"")</f>
        <v/>
      </c>
      <c r="Z3968" s="6" t="str">
        <f>IF($B3968=2023,$P3968,"")</f>
        <v/>
      </c>
      <c r="AA3968" s="6" t="str">
        <f>IF($B3968=2024,$P3968,"")</f>
        <v/>
      </c>
      <c r="AB3968" s="16" t="str">
        <f>IF($B3968=2025,$P3968,"")</f>
        <v/>
      </c>
    </row>
    <row r="3969" spans="1:28" x14ac:dyDescent="0.25">
      <c r="A3969" s="3">
        <v>1431</v>
      </c>
      <c r="B3969" s="3">
        <v>2017</v>
      </c>
      <c r="C3969" s="3" t="s">
        <v>879</v>
      </c>
      <c r="D3969" s="4">
        <f>DATE(B3969,N3969,M3969)</f>
        <v>42844</v>
      </c>
      <c r="E3969" s="5">
        <v>200</v>
      </c>
      <c r="F3969" s="6" t="s">
        <v>14</v>
      </c>
      <c r="G3969" s="7" t="s">
        <v>15</v>
      </c>
      <c r="H3969" s="7"/>
      <c r="I3969" s="1" t="s">
        <v>2720</v>
      </c>
      <c r="J3969" s="1" t="s">
        <v>2726</v>
      </c>
      <c r="K3969" s="6" t="s">
        <v>22</v>
      </c>
      <c r="L3969" s="6">
        <v>5720</v>
      </c>
      <c r="M3969" s="6">
        <v>19</v>
      </c>
      <c r="N3969" s="6">
        <v>4</v>
      </c>
      <c r="P3969" s="6">
        <v>1</v>
      </c>
      <c r="Q3969" s="16" t="str">
        <f>IF($B3969=2014,$P3969,"")</f>
        <v/>
      </c>
      <c r="R3969" s="16" t="str">
        <f>IF($B3969=2015,$P3969,"")</f>
        <v/>
      </c>
      <c r="S3969" s="16" t="str">
        <f>IF($B3969=2016,$P3969,"")</f>
        <v/>
      </c>
      <c r="T3969" s="16">
        <f>IF($B3969=2017,$P3969,"")</f>
        <v>1</v>
      </c>
      <c r="U3969" s="16" t="str">
        <f>IF($B3969=2018,$P3969,"")</f>
        <v/>
      </c>
      <c r="V3969" s="16" t="str">
        <f>IF($B3969=2019,$P3969,"")</f>
        <v/>
      </c>
      <c r="W3969" s="16" t="str">
        <f>IF($B3969=2020,$P3969,"")</f>
        <v/>
      </c>
      <c r="X3969" s="6" t="str">
        <f>IF($B3969=2021,$P3969,"")</f>
        <v/>
      </c>
      <c r="Y3969" s="6" t="str">
        <f>IF($B3969=2022,$P3969,"")</f>
        <v/>
      </c>
      <c r="Z3969" s="6" t="str">
        <f>IF($B3969=2023,$P3969,"")</f>
        <v/>
      </c>
      <c r="AA3969" s="6" t="str">
        <f>IF($B3969=2024,$P3969,"")</f>
        <v/>
      </c>
      <c r="AB3969" s="16" t="str">
        <f>IF($B3969=2025,$P3969,"")</f>
        <v/>
      </c>
    </row>
    <row r="3970" spans="1:28" x14ac:dyDescent="0.25">
      <c r="A3970" s="3">
        <v>1431</v>
      </c>
      <c r="B3970" s="3">
        <v>2017</v>
      </c>
      <c r="C3970" s="3" t="s">
        <v>60</v>
      </c>
      <c r="D3970" s="4">
        <f>DATE(B3970,N3970,M3970)</f>
        <v>42925</v>
      </c>
      <c r="E3970" s="5">
        <v>2</v>
      </c>
      <c r="F3970" s="6" t="s">
        <v>14</v>
      </c>
      <c r="G3970" s="6" t="s">
        <v>15</v>
      </c>
      <c r="H3970" s="7"/>
      <c r="I3970" s="1" t="s">
        <v>2720</v>
      </c>
      <c r="J3970" s="8" t="s">
        <v>2727</v>
      </c>
      <c r="K3970" s="6" t="s">
        <v>22</v>
      </c>
      <c r="L3970" s="6">
        <v>5802</v>
      </c>
      <c r="M3970" s="6">
        <v>9</v>
      </c>
      <c r="N3970" s="6">
        <v>7</v>
      </c>
      <c r="P3970" s="6">
        <v>1</v>
      </c>
      <c r="Q3970" s="16" t="str">
        <f>IF($B3970=2014,$P3970,"")</f>
        <v/>
      </c>
      <c r="R3970" s="16" t="str">
        <f>IF($B3970=2015,$P3970,"")</f>
        <v/>
      </c>
      <c r="S3970" s="16" t="str">
        <f>IF($B3970=2016,$P3970,"")</f>
        <v/>
      </c>
      <c r="T3970" s="16">
        <f>IF($B3970=2017,$P3970,"")</f>
        <v>1</v>
      </c>
      <c r="U3970" s="16" t="str">
        <f>IF($B3970=2018,$P3970,"")</f>
        <v/>
      </c>
      <c r="V3970" s="16" t="str">
        <f>IF($B3970=2019,$P3970,"")</f>
        <v/>
      </c>
      <c r="W3970" s="16" t="str">
        <f>IF($B3970=2020,$P3970,"")</f>
        <v/>
      </c>
      <c r="X3970" s="6" t="str">
        <f>IF($B3970=2021,$P3970,"")</f>
        <v/>
      </c>
      <c r="Y3970" s="6" t="str">
        <f>IF($B3970=2022,$P3970,"")</f>
        <v/>
      </c>
      <c r="Z3970" s="6" t="str">
        <f>IF($B3970=2023,$P3970,"")</f>
        <v/>
      </c>
      <c r="AA3970" s="6" t="str">
        <f>IF($B3970=2024,$P3970,"")</f>
        <v/>
      </c>
      <c r="AB3970" s="16" t="str">
        <f>IF($B3970=2025,$P3970,"")</f>
        <v/>
      </c>
    </row>
    <row r="3971" spans="1:28" x14ac:dyDescent="0.25">
      <c r="A3971" s="3">
        <v>1431</v>
      </c>
      <c r="B3971" s="3">
        <v>2017</v>
      </c>
      <c r="C3971" s="3" t="s">
        <v>1442</v>
      </c>
      <c r="D3971" s="4">
        <f>DATE(B3971,N3971,M3971)</f>
        <v>42976</v>
      </c>
      <c r="E3971" s="5">
        <v>200</v>
      </c>
      <c r="F3971" s="6" t="s">
        <v>14</v>
      </c>
      <c r="G3971" s="6" t="s">
        <v>15</v>
      </c>
      <c r="H3971" s="7"/>
      <c r="I3971" s="1" t="s">
        <v>2720</v>
      </c>
      <c r="J3971" s="8" t="s">
        <v>2728</v>
      </c>
      <c r="K3971" s="6" t="s">
        <v>22</v>
      </c>
      <c r="L3971" s="6">
        <v>5804</v>
      </c>
      <c r="M3971" s="6">
        <v>29</v>
      </c>
      <c r="N3971" s="6">
        <v>8</v>
      </c>
      <c r="P3971" s="6">
        <v>1</v>
      </c>
      <c r="Q3971" s="16" t="str">
        <f>IF($B3971=2014,$P3971,"")</f>
        <v/>
      </c>
      <c r="R3971" s="16" t="str">
        <f>IF($B3971=2015,$P3971,"")</f>
        <v/>
      </c>
      <c r="S3971" s="16" t="str">
        <f>IF($B3971=2016,$P3971,"")</f>
        <v/>
      </c>
      <c r="T3971" s="16">
        <f>IF($B3971=2017,$P3971,"")</f>
        <v>1</v>
      </c>
      <c r="U3971" s="16" t="str">
        <f>IF($B3971=2018,$P3971,"")</f>
        <v/>
      </c>
      <c r="V3971" s="16" t="str">
        <f>IF($B3971=2019,$P3971,"")</f>
        <v/>
      </c>
      <c r="W3971" s="16" t="str">
        <f>IF($B3971=2020,$P3971,"")</f>
        <v/>
      </c>
      <c r="X3971" s="6" t="str">
        <f>IF($B3971=2021,$P3971,"")</f>
        <v/>
      </c>
      <c r="Y3971" s="6" t="str">
        <f>IF($B3971=2022,$P3971,"")</f>
        <v/>
      </c>
      <c r="Z3971" s="6" t="str">
        <f>IF($B3971=2023,$P3971,"")</f>
        <v/>
      </c>
      <c r="AA3971" s="6" t="str">
        <f>IF($B3971=2024,$P3971,"")</f>
        <v/>
      </c>
      <c r="AB3971" s="16" t="str">
        <f>IF($B3971=2025,$P3971,"")</f>
        <v/>
      </c>
    </row>
    <row r="3972" spans="1:28" x14ac:dyDescent="0.25">
      <c r="A3972" s="3">
        <v>1431</v>
      </c>
      <c r="B3972" s="3">
        <v>2017</v>
      </c>
      <c r="C3972" s="3" t="s">
        <v>756</v>
      </c>
      <c r="D3972" s="4">
        <f>DATE(B3972,N3972,M3972)</f>
        <v>43079</v>
      </c>
      <c r="E3972" s="5">
        <v>2143</v>
      </c>
      <c r="F3972" s="6" t="s">
        <v>14</v>
      </c>
      <c r="G3972" s="6" t="s">
        <v>15</v>
      </c>
      <c r="H3972" s="7"/>
      <c r="I3972" s="1" t="s">
        <v>2720</v>
      </c>
      <c r="J3972" s="8" t="s">
        <v>2729</v>
      </c>
      <c r="K3972" s="6" t="s">
        <v>235</v>
      </c>
      <c r="L3972" s="6">
        <v>5811</v>
      </c>
      <c r="M3972" s="6">
        <v>10</v>
      </c>
      <c r="N3972" s="6">
        <v>12</v>
      </c>
      <c r="P3972" s="6">
        <v>1</v>
      </c>
      <c r="Q3972" s="16" t="str">
        <f>IF($B3972=2014,$P3972,"")</f>
        <v/>
      </c>
      <c r="R3972" s="16" t="str">
        <f>IF($B3972=2015,$P3972,"")</f>
        <v/>
      </c>
      <c r="S3972" s="16" t="str">
        <f>IF($B3972=2016,$P3972,"")</f>
        <v/>
      </c>
      <c r="T3972" s="16">
        <f>IF($B3972=2017,$P3972,"")</f>
        <v>1</v>
      </c>
      <c r="U3972" s="16" t="str">
        <f>IF($B3972=2018,$P3972,"")</f>
        <v/>
      </c>
      <c r="V3972" s="16" t="str">
        <f>IF($B3972=2019,$P3972,"")</f>
        <v/>
      </c>
      <c r="W3972" s="16" t="str">
        <f>IF($B3972=2020,$P3972,"")</f>
        <v/>
      </c>
      <c r="X3972" s="6" t="str">
        <f>IF($B3972=2021,$P3972,"")</f>
        <v/>
      </c>
      <c r="Y3972" s="6" t="str">
        <f>IF($B3972=2022,$P3972,"")</f>
        <v/>
      </c>
      <c r="Z3972" s="6" t="str">
        <f>IF($B3972=2023,$P3972,"")</f>
        <v/>
      </c>
      <c r="AA3972" s="6" t="str">
        <f>IF($B3972=2024,$P3972,"")</f>
        <v/>
      </c>
      <c r="AB3972" s="16" t="str">
        <f>IF($B3972=2025,$P3972,"")</f>
        <v/>
      </c>
    </row>
    <row r="3973" spans="1:28" x14ac:dyDescent="0.25">
      <c r="A3973" s="3">
        <v>1431</v>
      </c>
      <c r="B3973" s="3">
        <v>2018</v>
      </c>
      <c r="C3973" s="3" t="s">
        <v>1931</v>
      </c>
      <c r="D3973" s="4">
        <f>DATE(B3973,N3973,M3973)</f>
        <v>43197</v>
      </c>
      <c r="E3973" s="5">
        <v>0</v>
      </c>
      <c r="F3973" s="6" t="s">
        <v>14</v>
      </c>
      <c r="G3973" s="6" t="s">
        <v>15</v>
      </c>
      <c r="I3973" s="1" t="s">
        <v>2720</v>
      </c>
      <c r="J3973" s="8" t="s">
        <v>2730</v>
      </c>
      <c r="K3973" s="6" t="s">
        <v>22</v>
      </c>
      <c r="L3973" s="6">
        <v>5819</v>
      </c>
      <c r="M3973" s="6">
        <v>7</v>
      </c>
      <c r="N3973" s="6">
        <v>4</v>
      </c>
      <c r="P3973" s="6">
        <v>1</v>
      </c>
      <c r="Q3973" s="16" t="str">
        <f>IF($B3973=2014,$P3973,"")</f>
        <v/>
      </c>
      <c r="R3973" s="16" t="str">
        <f>IF($B3973=2015,$P3973,"")</f>
        <v/>
      </c>
      <c r="S3973" s="16" t="str">
        <f>IF($B3973=2016,$P3973,"")</f>
        <v/>
      </c>
      <c r="T3973" s="16" t="str">
        <f>IF($B3973=2017,$P3973,"")</f>
        <v/>
      </c>
      <c r="U3973" s="16">
        <f>IF($B3973=2018,$P3973,"")</f>
        <v>1</v>
      </c>
      <c r="V3973" s="16" t="str">
        <f>IF($B3973=2019,$P3973,"")</f>
        <v/>
      </c>
      <c r="W3973" s="16" t="str">
        <f>IF($B3973=2020,$P3973,"")</f>
        <v/>
      </c>
      <c r="X3973" s="6" t="str">
        <f>IF($B3973=2021,$P3973,"")</f>
        <v/>
      </c>
      <c r="Y3973" s="6" t="str">
        <f>IF($B3973=2022,$P3973,"")</f>
        <v/>
      </c>
      <c r="Z3973" s="6" t="str">
        <f>IF($B3973=2023,$P3973,"")</f>
        <v/>
      </c>
      <c r="AA3973" s="6" t="str">
        <f>IF($B3973=2024,$P3973,"")</f>
        <v/>
      </c>
      <c r="AB3973" s="16" t="str">
        <f>IF($B3973=2025,$P3973,"")</f>
        <v/>
      </c>
    </row>
    <row r="3974" spans="1:28" x14ac:dyDescent="0.25">
      <c r="A3974" s="3">
        <v>1431</v>
      </c>
      <c r="B3974" s="3">
        <v>2018</v>
      </c>
      <c r="C3974" s="3" t="s">
        <v>1512</v>
      </c>
      <c r="D3974" s="4">
        <f>DATE(B3974,N3974,M3974)</f>
        <v>43220</v>
      </c>
      <c r="E3974" s="5">
        <v>158</v>
      </c>
      <c r="F3974" s="6" t="s">
        <v>14</v>
      </c>
      <c r="G3974" s="7" t="s">
        <v>15</v>
      </c>
      <c r="I3974" s="1" t="s">
        <v>2720</v>
      </c>
      <c r="J3974" s="8" t="s">
        <v>2731</v>
      </c>
      <c r="K3974" s="6" t="s">
        <v>22</v>
      </c>
      <c r="L3974" s="6">
        <v>5820</v>
      </c>
      <c r="M3974" s="6">
        <v>30</v>
      </c>
      <c r="N3974" s="6">
        <v>4</v>
      </c>
      <c r="P3974" s="6">
        <v>1</v>
      </c>
      <c r="Q3974" s="16" t="str">
        <f>IF($B3974=2014,$P3974,"")</f>
        <v/>
      </c>
      <c r="R3974" s="16" t="str">
        <f>IF($B3974=2015,$P3974,"")</f>
        <v/>
      </c>
      <c r="S3974" s="16" t="str">
        <f>IF($B3974=2016,$P3974,"")</f>
        <v/>
      </c>
      <c r="T3974" s="16" t="str">
        <f>IF($B3974=2017,$P3974,"")</f>
        <v/>
      </c>
      <c r="U3974" s="16">
        <f>IF($B3974=2018,$P3974,"")</f>
        <v>1</v>
      </c>
      <c r="V3974" s="16" t="str">
        <f>IF($B3974=2019,$P3974,"")</f>
        <v/>
      </c>
      <c r="W3974" s="16" t="str">
        <f>IF($B3974=2020,$P3974,"")</f>
        <v/>
      </c>
      <c r="X3974" s="6" t="str">
        <f>IF($B3974=2021,$P3974,"")</f>
        <v/>
      </c>
      <c r="Y3974" s="6" t="str">
        <f>IF($B3974=2022,$P3974,"")</f>
        <v/>
      </c>
      <c r="Z3974" s="6" t="str">
        <f>IF($B3974=2023,$P3974,"")</f>
        <v/>
      </c>
      <c r="AA3974" s="6" t="str">
        <f>IF($B3974=2024,$P3974,"")</f>
        <v/>
      </c>
      <c r="AB3974" s="16" t="str">
        <f>IF($B3974=2025,$P3974,"")</f>
        <v/>
      </c>
    </row>
    <row r="3975" spans="1:28" x14ac:dyDescent="0.25">
      <c r="A3975" s="3">
        <v>1431</v>
      </c>
      <c r="B3975" s="3">
        <v>2018</v>
      </c>
      <c r="C3975" s="3" t="s">
        <v>776</v>
      </c>
      <c r="D3975" s="4">
        <f>DATE(B3975,N3975,M3975)</f>
        <v>43297</v>
      </c>
      <c r="E3975" s="5">
        <v>0</v>
      </c>
      <c r="F3975" s="6" t="s">
        <v>14</v>
      </c>
      <c r="G3975" s="6" t="s">
        <v>15</v>
      </c>
      <c r="I3975" s="1" t="s">
        <v>2720</v>
      </c>
      <c r="J3975" s="8" t="s">
        <v>2732</v>
      </c>
      <c r="K3975" s="6" t="s">
        <v>22</v>
      </c>
      <c r="L3975" s="6">
        <v>5902</v>
      </c>
      <c r="M3975" s="6">
        <v>16</v>
      </c>
      <c r="N3975" s="6">
        <v>7</v>
      </c>
      <c r="P3975" s="6">
        <v>1</v>
      </c>
      <c r="Q3975" s="16" t="str">
        <f>IF($B3975=2014,$P3975,"")</f>
        <v/>
      </c>
      <c r="R3975" s="16" t="str">
        <f>IF($B3975=2015,$P3975,"")</f>
        <v/>
      </c>
      <c r="S3975" s="16" t="str">
        <f>IF($B3975=2016,$P3975,"")</f>
        <v/>
      </c>
      <c r="T3975" s="16" t="str">
        <f>IF($B3975=2017,$P3975,"")</f>
        <v/>
      </c>
      <c r="U3975" s="16">
        <f>IF($B3975=2018,$P3975,"")</f>
        <v>1</v>
      </c>
      <c r="V3975" s="16" t="str">
        <f>IF($B3975=2019,$P3975,"")</f>
        <v/>
      </c>
      <c r="W3975" s="16" t="str">
        <f>IF($B3975=2020,$P3975,"")</f>
        <v/>
      </c>
      <c r="X3975" s="6" t="str">
        <f>IF($B3975=2021,$P3975,"")</f>
        <v/>
      </c>
      <c r="Y3975" s="6" t="str">
        <f>IF($B3975=2022,$P3975,"")</f>
        <v/>
      </c>
      <c r="Z3975" s="6" t="str">
        <f>IF($B3975=2023,$P3975,"")</f>
        <v/>
      </c>
      <c r="AA3975" s="6" t="str">
        <f>IF($B3975=2024,$P3975,"")</f>
        <v/>
      </c>
      <c r="AB3975" s="16" t="str">
        <f>IF($B3975=2025,$P3975,"")</f>
        <v/>
      </c>
    </row>
    <row r="3976" spans="1:28" x14ac:dyDescent="0.25">
      <c r="A3976" s="3">
        <v>1431</v>
      </c>
      <c r="B3976" s="3">
        <v>2019</v>
      </c>
      <c r="C3976" s="3" t="s">
        <v>2559</v>
      </c>
      <c r="D3976" s="4">
        <f>DATE(B3976,N3976,M3976)</f>
        <v>43617</v>
      </c>
      <c r="E3976" s="5">
        <v>2300</v>
      </c>
      <c r="F3976" s="6" t="s">
        <v>14</v>
      </c>
      <c r="G3976" s="6" t="s">
        <v>15</v>
      </c>
      <c r="I3976" s="1" t="s">
        <v>2720</v>
      </c>
      <c r="J3976" s="8" t="s">
        <v>2733</v>
      </c>
      <c r="K3976" s="6" t="s">
        <v>34</v>
      </c>
      <c r="L3976" s="6">
        <v>6001</v>
      </c>
      <c r="M3976" s="6">
        <v>1</v>
      </c>
      <c r="N3976" s="6">
        <v>6</v>
      </c>
      <c r="O3976" s="6" t="s">
        <v>35</v>
      </c>
      <c r="P3976" s="6">
        <v>1</v>
      </c>
      <c r="Q3976" s="16" t="str">
        <f>IF($B3976=2014,$P3976,"")</f>
        <v/>
      </c>
      <c r="R3976" s="16" t="str">
        <f>IF($B3976=2015,$P3976,"")</f>
        <v/>
      </c>
      <c r="S3976" s="16" t="str">
        <f>IF($B3976=2016,$P3976,"")</f>
        <v/>
      </c>
      <c r="T3976" s="16" t="str">
        <f>IF($B3976=2017,$P3976,"")</f>
        <v/>
      </c>
      <c r="U3976" s="16" t="str">
        <f>IF($B3976=2018,$P3976,"")</f>
        <v/>
      </c>
      <c r="V3976" s="16">
        <f>IF($B3976=2019,$P3976,"")</f>
        <v>1</v>
      </c>
      <c r="W3976" s="16" t="str">
        <f>IF($B3976=2020,$P3976,"")</f>
        <v/>
      </c>
      <c r="X3976" s="6" t="str">
        <f>IF($B3976=2021,$P3976,"")</f>
        <v/>
      </c>
      <c r="Y3976" s="6" t="str">
        <f>IF($B3976=2022,$P3976,"")</f>
        <v/>
      </c>
      <c r="Z3976" s="6" t="str">
        <f>IF($B3976=2023,$P3976,"")</f>
        <v/>
      </c>
      <c r="AA3976" s="6" t="str">
        <f>IF($B3976=2024,$P3976,"")</f>
        <v/>
      </c>
      <c r="AB3976" s="16" t="str">
        <f>IF($B3976=2025,$P3976,"")</f>
        <v/>
      </c>
    </row>
    <row r="3977" spans="1:28" x14ac:dyDescent="0.25">
      <c r="A3977" s="3">
        <v>1431</v>
      </c>
      <c r="B3977" s="3">
        <v>2019</v>
      </c>
      <c r="C3977" s="3" t="s">
        <v>1521</v>
      </c>
      <c r="D3977" s="4">
        <f>DATE(B3977,N3977,M3977)</f>
        <v>43624</v>
      </c>
      <c r="E3977" s="5">
        <v>2</v>
      </c>
      <c r="F3977" s="6" t="s">
        <v>14</v>
      </c>
      <c r="G3977" s="6" t="s">
        <v>15</v>
      </c>
      <c r="I3977" s="1" t="s">
        <v>2720</v>
      </c>
      <c r="J3977" s="8" t="s">
        <v>2734</v>
      </c>
      <c r="K3977" s="6" t="s">
        <v>22</v>
      </c>
      <c r="L3977" s="6">
        <v>6001</v>
      </c>
      <c r="M3977" s="6">
        <v>8</v>
      </c>
      <c r="N3977" s="6">
        <v>6</v>
      </c>
      <c r="P3977" s="6">
        <v>1</v>
      </c>
      <c r="Q3977" s="16" t="str">
        <f>IF($B3977=2014,$P3977,"")</f>
        <v/>
      </c>
      <c r="R3977" s="16" t="str">
        <f>IF($B3977=2015,$P3977,"")</f>
        <v/>
      </c>
      <c r="S3977" s="16" t="str">
        <f>IF($B3977=2016,$P3977,"")</f>
        <v/>
      </c>
      <c r="T3977" s="16" t="str">
        <f>IF($B3977=2017,$P3977,"")</f>
        <v/>
      </c>
      <c r="U3977" s="16" t="str">
        <f>IF($B3977=2018,$P3977,"")</f>
        <v/>
      </c>
      <c r="V3977" s="16">
        <f>IF($B3977=2019,$P3977,"")</f>
        <v>1</v>
      </c>
      <c r="W3977" s="16" t="str">
        <f>IF($B3977=2020,$P3977,"")</f>
        <v/>
      </c>
      <c r="X3977" s="6" t="str">
        <f>IF($B3977=2021,$P3977,"")</f>
        <v/>
      </c>
      <c r="Y3977" s="6" t="str">
        <f>IF($B3977=2022,$P3977,"")</f>
        <v/>
      </c>
      <c r="Z3977" s="6" t="str">
        <f>IF($B3977=2023,$P3977,"")</f>
        <v/>
      </c>
      <c r="AA3977" s="6" t="str">
        <f>IF($B3977=2024,$P3977,"")</f>
        <v/>
      </c>
      <c r="AB3977" s="16" t="str">
        <f>IF($B3977=2025,$P3977,"")</f>
        <v/>
      </c>
    </row>
    <row r="3978" spans="1:28" x14ac:dyDescent="0.25">
      <c r="A3978" s="3">
        <v>1431</v>
      </c>
      <c r="B3978" s="3">
        <v>2019</v>
      </c>
      <c r="C3978" s="3" t="s">
        <v>1061</v>
      </c>
      <c r="D3978" s="4">
        <f>DATE(B3978,N3978,M3978)</f>
        <v>43677</v>
      </c>
      <c r="E3978" s="5">
        <v>0</v>
      </c>
      <c r="F3978" s="6" t="s">
        <v>14</v>
      </c>
      <c r="G3978" s="6" t="s">
        <v>15</v>
      </c>
      <c r="I3978" s="1" t="s">
        <v>2720</v>
      </c>
      <c r="J3978" s="8" t="s">
        <v>2735</v>
      </c>
      <c r="K3978" s="6" t="s">
        <v>22</v>
      </c>
      <c r="L3978" s="6">
        <v>6003</v>
      </c>
      <c r="M3978" s="6">
        <v>31</v>
      </c>
      <c r="N3978" s="6">
        <v>7</v>
      </c>
      <c r="P3978" s="6">
        <v>1</v>
      </c>
      <c r="Q3978" s="16" t="str">
        <f>IF($B3978=2014,$P3978,"")</f>
        <v/>
      </c>
      <c r="R3978" s="16" t="str">
        <f>IF($B3978=2015,$P3978,"")</f>
        <v/>
      </c>
      <c r="S3978" s="16" t="str">
        <f>IF($B3978=2016,$P3978,"")</f>
        <v/>
      </c>
      <c r="T3978" s="16" t="str">
        <f>IF($B3978=2017,$P3978,"")</f>
        <v/>
      </c>
      <c r="U3978" s="16" t="str">
        <f>IF($B3978=2018,$P3978,"")</f>
        <v/>
      </c>
      <c r="V3978" s="16">
        <f>IF($B3978=2019,$P3978,"")</f>
        <v>1</v>
      </c>
      <c r="W3978" s="16" t="str">
        <f>IF($B3978=2020,$P3978,"")</f>
        <v/>
      </c>
      <c r="X3978" s="6" t="str">
        <f>IF($B3978=2021,$P3978,"")</f>
        <v/>
      </c>
      <c r="Y3978" s="6" t="str">
        <f>IF($B3978=2022,$P3978,"")</f>
        <v/>
      </c>
      <c r="Z3978" s="6" t="str">
        <f>IF($B3978=2023,$P3978,"")</f>
        <v/>
      </c>
      <c r="AA3978" s="6" t="str">
        <f>IF($B3978=2024,$P3978,"")</f>
        <v/>
      </c>
      <c r="AB3978" s="16" t="str">
        <f>IF($B3978=2025,$P3978,"")</f>
        <v/>
      </c>
    </row>
    <row r="3979" spans="1:28" x14ac:dyDescent="0.25">
      <c r="A3979" s="3">
        <v>1431</v>
      </c>
      <c r="B3979" s="3">
        <v>2019</v>
      </c>
      <c r="C3979" s="3" t="s">
        <v>1339</v>
      </c>
      <c r="D3979" s="4">
        <f>DATE(B3979,N3979,M3979)</f>
        <v>43770</v>
      </c>
      <c r="E3979" s="5">
        <v>2120</v>
      </c>
      <c r="F3979" s="6" t="s">
        <v>14</v>
      </c>
      <c r="G3979" s="6" t="s">
        <v>15</v>
      </c>
      <c r="I3979" s="1" t="s">
        <v>2720</v>
      </c>
      <c r="J3979" s="8" t="s">
        <v>2736</v>
      </c>
      <c r="K3979" s="6" t="s">
        <v>900</v>
      </c>
      <c r="L3979" s="6">
        <v>6008</v>
      </c>
      <c r="M3979" s="6">
        <v>1</v>
      </c>
      <c r="N3979" s="6">
        <v>11</v>
      </c>
      <c r="P3979" s="6">
        <v>1</v>
      </c>
      <c r="Q3979" s="16" t="str">
        <f>IF($B3979=2014,$P3979,"")</f>
        <v/>
      </c>
      <c r="R3979" s="16" t="str">
        <f>IF($B3979=2015,$P3979,"")</f>
        <v/>
      </c>
      <c r="S3979" s="16" t="str">
        <f>IF($B3979=2016,$P3979,"")</f>
        <v/>
      </c>
      <c r="T3979" s="16" t="str">
        <f>IF($B3979=2017,$P3979,"")</f>
        <v/>
      </c>
      <c r="U3979" s="16" t="str">
        <f>IF($B3979=2018,$P3979,"")</f>
        <v/>
      </c>
      <c r="V3979" s="16">
        <f>IF($B3979=2019,$P3979,"")</f>
        <v>1</v>
      </c>
      <c r="W3979" s="16" t="str">
        <f>IF($B3979=2020,$P3979,"")</f>
        <v/>
      </c>
      <c r="X3979" s="6" t="str">
        <f>IF($B3979=2021,$P3979,"")</f>
        <v/>
      </c>
      <c r="Y3979" s="6" t="str">
        <f>IF($B3979=2022,$P3979,"")</f>
        <v/>
      </c>
      <c r="Z3979" s="6" t="str">
        <f>IF($B3979=2023,$P3979,"")</f>
        <v/>
      </c>
      <c r="AA3979" s="6" t="str">
        <f>IF($B3979=2024,$P3979,"")</f>
        <v/>
      </c>
      <c r="AB3979" s="16" t="str">
        <f>IF($B3979=2025,$P3979,"")</f>
        <v/>
      </c>
    </row>
    <row r="3980" spans="1:28" x14ac:dyDescent="0.25">
      <c r="A3980" s="3">
        <v>1431</v>
      </c>
      <c r="B3980" s="3">
        <v>2019</v>
      </c>
      <c r="C3980" s="3" t="s">
        <v>721</v>
      </c>
      <c r="D3980" s="4">
        <f>DATE(B3980,N3980,M3980)</f>
        <v>43789</v>
      </c>
      <c r="E3980" s="5">
        <v>1759</v>
      </c>
      <c r="F3980" s="6" t="s">
        <v>14</v>
      </c>
      <c r="G3980" s="6" t="s">
        <v>15</v>
      </c>
      <c r="I3980" s="1" t="s">
        <v>2720</v>
      </c>
      <c r="J3980" s="8" t="s">
        <v>2737</v>
      </c>
      <c r="K3980" s="6" t="s">
        <v>864</v>
      </c>
      <c r="L3980" s="6">
        <v>6010</v>
      </c>
      <c r="M3980" s="6">
        <v>20</v>
      </c>
      <c r="N3980" s="6">
        <v>11</v>
      </c>
      <c r="P3980" s="6">
        <v>1</v>
      </c>
      <c r="Q3980" s="16" t="str">
        <f>IF($B3980=2014,$P3980,"")</f>
        <v/>
      </c>
      <c r="R3980" s="16" t="str">
        <f>IF($B3980=2015,$P3980,"")</f>
        <v/>
      </c>
      <c r="S3980" s="16" t="str">
        <f>IF($B3980=2016,$P3980,"")</f>
        <v/>
      </c>
      <c r="T3980" s="16" t="str">
        <f>IF($B3980=2017,$P3980,"")</f>
        <v/>
      </c>
      <c r="U3980" s="16" t="str">
        <f>IF($B3980=2018,$P3980,"")</f>
        <v/>
      </c>
      <c r="V3980" s="16">
        <f>IF($B3980=2019,$P3980,"")</f>
        <v>1</v>
      </c>
      <c r="W3980" s="16" t="str">
        <f>IF($B3980=2020,$P3980,"")</f>
        <v/>
      </c>
      <c r="X3980" s="6" t="str">
        <f>IF($B3980=2021,$P3980,"")</f>
        <v/>
      </c>
      <c r="Y3980" s="6" t="str">
        <f>IF($B3980=2022,$P3980,"")</f>
        <v/>
      </c>
      <c r="Z3980" s="6" t="str">
        <f>IF($B3980=2023,$P3980,"")</f>
        <v/>
      </c>
      <c r="AA3980" s="6" t="str">
        <f>IF($B3980=2024,$P3980,"")</f>
        <v/>
      </c>
      <c r="AB3980" s="16" t="str">
        <f>IF($B3980=2025,$P3980,"")</f>
        <v/>
      </c>
    </row>
    <row r="3981" spans="1:28" x14ac:dyDescent="0.25">
      <c r="A3981" s="3">
        <v>1431</v>
      </c>
      <c r="B3981" s="3">
        <v>2020</v>
      </c>
      <c r="C3981" s="3" t="s">
        <v>898</v>
      </c>
      <c r="D3981" s="4">
        <f>DATE(B3981,N3981,M3981)</f>
        <v>43954</v>
      </c>
      <c r="E3981" s="5">
        <v>159</v>
      </c>
      <c r="F3981" s="6" t="s">
        <v>14</v>
      </c>
      <c r="G3981" s="6" t="s">
        <v>15</v>
      </c>
      <c r="I3981" s="1" t="s">
        <v>2720</v>
      </c>
      <c r="J3981" s="1" t="s">
        <v>2738</v>
      </c>
      <c r="K3981" s="6" t="s">
        <v>22</v>
      </c>
      <c r="L3981" s="6">
        <v>60191</v>
      </c>
      <c r="M3981" s="6">
        <v>3</v>
      </c>
      <c r="N3981" s="6">
        <v>5</v>
      </c>
      <c r="P3981" s="6">
        <v>1</v>
      </c>
      <c r="Q3981" s="16" t="str">
        <f>IF($B3981=2014,$P3981,"")</f>
        <v/>
      </c>
      <c r="R3981" s="16" t="str">
        <f>IF($B3981=2015,$P3981,"")</f>
        <v/>
      </c>
      <c r="S3981" s="16" t="str">
        <f>IF($B3981=2016,$P3981,"")</f>
        <v/>
      </c>
      <c r="T3981" s="16" t="str">
        <f>IF($B3981=2017,$P3981,"")</f>
        <v/>
      </c>
      <c r="U3981" s="16" t="str">
        <f>IF($B3981=2018,$P3981,"")</f>
        <v/>
      </c>
      <c r="V3981" s="16" t="str">
        <f>IF($B3981=2019,$P3981,"")</f>
        <v/>
      </c>
      <c r="W3981" s="16">
        <f>IF($B3981=2020,$P3981,"")</f>
        <v>1</v>
      </c>
      <c r="X3981" s="6" t="str">
        <f>IF($B3981=2021,$P3981,"")</f>
        <v/>
      </c>
      <c r="Y3981" s="6" t="str">
        <f>IF($B3981=2022,$P3981,"")</f>
        <v/>
      </c>
      <c r="Z3981" s="6" t="str">
        <f>IF($B3981=2023,$P3981,"")</f>
        <v/>
      </c>
      <c r="AA3981" s="6" t="str">
        <f>IF($B3981=2024,$P3981,"")</f>
        <v/>
      </c>
      <c r="AB3981" s="16" t="str">
        <f>IF($B3981=2025,$P3981,"")</f>
        <v/>
      </c>
    </row>
    <row r="3982" spans="1:28" x14ac:dyDescent="0.25">
      <c r="A3982" s="3">
        <v>1431</v>
      </c>
      <c r="B3982" s="3">
        <v>2021</v>
      </c>
      <c r="C3982" s="3" t="s">
        <v>918</v>
      </c>
      <c r="D3982" s="4">
        <f>DATE(B3982,N3982,M3982)</f>
        <v>44297</v>
      </c>
      <c r="E3982" s="5">
        <v>500</v>
      </c>
      <c r="F3982" s="6" t="s">
        <v>14</v>
      </c>
      <c r="G3982" s="6" t="s">
        <v>15</v>
      </c>
      <c r="I3982" s="1" t="s">
        <v>2720</v>
      </c>
      <c r="J3982" s="1" t="s">
        <v>3410</v>
      </c>
      <c r="K3982" s="6" t="s">
        <v>34</v>
      </c>
      <c r="L3982" s="6">
        <v>6120</v>
      </c>
      <c r="M3982" s="6">
        <v>11</v>
      </c>
      <c r="N3982" s="6">
        <v>4</v>
      </c>
      <c r="O3982" s="6" t="s">
        <v>35</v>
      </c>
      <c r="P3982" s="6">
        <v>1</v>
      </c>
      <c r="Q3982" s="16" t="str">
        <f>IF($B3982=2014,$P3982,"")</f>
        <v/>
      </c>
      <c r="R3982" s="16" t="str">
        <f>IF($B3982=2015,$P3982,"")</f>
        <v/>
      </c>
      <c r="S3982" s="16" t="str">
        <f>IF($B3982=2016,$P3982,"")</f>
        <v/>
      </c>
      <c r="T3982" s="16" t="str">
        <f>IF($B3982=2017,$P3982,"")</f>
        <v/>
      </c>
      <c r="U3982" s="16" t="str">
        <f>IF($B3982=2018,$P3982,"")</f>
        <v/>
      </c>
      <c r="V3982" s="16" t="str">
        <f>IF($B3982=2019,$P3982,"")</f>
        <v/>
      </c>
      <c r="W3982" s="16" t="str">
        <f>IF($B3982=2020,$P3982,"")</f>
        <v/>
      </c>
      <c r="X3982" s="6">
        <f>IF($B3982=2021,$P3982,"")</f>
        <v>1</v>
      </c>
      <c r="Y3982" s="6" t="str">
        <f>IF($B3982=2022,$P3982,"")</f>
        <v/>
      </c>
      <c r="Z3982" s="6" t="str">
        <f>IF($B3982=2023,$P3982,"")</f>
        <v/>
      </c>
      <c r="AA3982" s="6" t="str">
        <f>IF($B3982=2024,$P3982,"")</f>
        <v/>
      </c>
      <c r="AB3982" s="16" t="str">
        <f>IF($B3982=2025,$P3982,"")</f>
        <v/>
      </c>
    </row>
    <row r="3983" spans="1:28" x14ac:dyDescent="0.25">
      <c r="A3983" s="3">
        <v>1431</v>
      </c>
      <c r="B3983" s="3">
        <v>2021</v>
      </c>
      <c r="C3983" s="3" t="s">
        <v>1528</v>
      </c>
      <c r="D3983" s="4">
        <v>44392</v>
      </c>
      <c r="E3983" s="5">
        <v>0</v>
      </c>
      <c r="F3983" s="6" t="s">
        <v>14</v>
      </c>
      <c r="G3983" s="6" t="s">
        <v>15</v>
      </c>
      <c r="I3983" s="1" t="s">
        <v>2720</v>
      </c>
      <c r="J3983" s="1" t="s">
        <v>3794</v>
      </c>
      <c r="K3983" s="6" t="s">
        <v>22</v>
      </c>
      <c r="L3983" s="6">
        <v>6202</v>
      </c>
      <c r="M3983" s="6">
        <v>15</v>
      </c>
      <c r="N3983" s="6">
        <v>7</v>
      </c>
      <c r="P3983" s="6">
        <v>1</v>
      </c>
      <c r="Q3983" s="16" t="str">
        <f>IF($B3983=2014,$P3983,"")</f>
        <v/>
      </c>
      <c r="R3983" s="16" t="str">
        <f>IF($B3983=2015,$P3983,"")</f>
        <v/>
      </c>
      <c r="S3983" s="16" t="str">
        <f>IF($B3983=2016,$P3983,"")</f>
        <v/>
      </c>
      <c r="T3983" s="16" t="str">
        <f>IF($B3983=2017,$P3983,"")</f>
        <v/>
      </c>
      <c r="U3983" s="16" t="str">
        <f>IF($B3983=2018,$P3983,"")</f>
        <v/>
      </c>
      <c r="V3983" s="16" t="str">
        <f>IF($B3983=2019,$P3983,"")</f>
        <v/>
      </c>
      <c r="W3983" s="16" t="str">
        <f>IF($B3983=2020,$P3983,"")</f>
        <v/>
      </c>
      <c r="X3983" s="6">
        <f>IF($B3983=2021,$P3983,"")</f>
        <v>1</v>
      </c>
      <c r="Y3983" s="6" t="str">
        <f>IF($B3983=2022,$P3983,"")</f>
        <v/>
      </c>
      <c r="Z3983" s="6" t="str">
        <f>IF($B3983=2023,$P3983,"")</f>
        <v/>
      </c>
      <c r="AA3983" s="6" t="str">
        <f>IF($B3983=2024,$P3983,"")</f>
        <v/>
      </c>
      <c r="AB3983" s="16" t="str">
        <f>IF($B3983=2025,$P3983,"")</f>
        <v/>
      </c>
    </row>
    <row r="3984" spans="1:28" x14ac:dyDescent="0.25">
      <c r="A3984" s="3">
        <v>1431</v>
      </c>
      <c r="B3984" s="3">
        <v>2021</v>
      </c>
      <c r="C3984" s="3" t="s">
        <v>244</v>
      </c>
      <c r="D3984" s="4">
        <v>44515</v>
      </c>
      <c r="E3984" s="5">
        <v>1720</v>
      </c>
      <c r="F3984" s="7" t="s">
        <v>14</v>
      </c>
      <c r="G3984" s="7" t="s">
        <v>15</v>
      </c>
      <c r="H3984" s="7"/>
      <c r="I3984" s="1" t="s">
        <v>2720</v>
      </c>
      <c r="J3984" s="1" t="s">
        <v>3795</v>
      </c>
      <c r="K3984" s="6" t="s">
        <v>34</v>
      </c>
      <c r="L3984" s="6">
        <v>6210</v>
      </c>
      <c r="M3984" s="6">
        <v>15</v>
      </c>
      <c r="N3984" s="6">
        <v>11</v>
      </c>
      <c r="O3984" s="6" t="s">
        <v>35</v>
      </c>
      <c r="P3984" s="6">
        <v>1</v>
      </c>
      <c r="Q3984" s="16" t="str">
        <f>IF($B3984=2014,$P3984,"")</f>
        <v/>
      </c>
      <c r="R3984" s="16" t="str">
        <f>IF($B3984=2015,$P3984,"")</f>
        <v/>
      </c>
      <c r="S3984" s="16" t="str">
        <f>IF($B3984=2016,$P3984,"")</f>
        <v/>
      </c>
      <c r="T3984" s="16" t="str">
        <f>IF($B3984=2017,$P3984,"")</f>
        <v/>
      </c>
      <c r="U3984" s="16" t="str">
        <f>IF($B3984=2018,$P3984,"")</f>
        <v/>
      </c>
      <c r="V3984" s="16" t="str">
        <f>IF($B3984=2019,$P3984,"")</f>
        <v/>
      </c>
      <c r="W3984" s="16" t="str">
        <f>IF($B3984=2020,$P3984,"")</f>
        <v/>
      </c>
      <c r="X3984" s="6">
        <f>IF($B3984=2021,$P3984,"")</f>
        <v>1</v>
      </c>
      <c r="Y3984" s="6" t="str">
        <f>IF($B3984=2022,$P3984,"")</f>
        <v/>
      </c>
      <c r="Z3984" s="6" t="str">
        <f>IF($B3984=2023,$P3984,"")</f>
        <v/>
      </c>
      <c r="AA3984" s="6" t="str">
        <f>IF($B3984=2024,$P3984,"")</f>
        <v/>
      </c>
      <c r="AB3984" s="16" t="str">
        <f>IF($B3984=2025,$P3984,"")</f>
        <v/>
      </c>
    </row>
    <row r="3985" spans="1:28" x14ac:dyDescent="0.25">
      <c r="A3985" s="3">
        <v>1431</v>
      </c>
      <c r="B3985" s="3">
        <v>2022</v>
      </c>
      <c r="C3985" s="3" t="s">
        <v>69</v>
      </c>
      <c r="D3985" s="4">
        <f>DATE(B3985,N3985,M3985)</f>
        <v>44775</v>
      </c>
      <c r="E3985" s="5">
        <v>33</v>
      </c>
      <c r="F3985" s="7" t="s">
        <v>14</v>
      </c>
      <c r="G3985" s="7" t="s">
        <v>15</v>
      </c>
      <c r="H3985" s="7"/>
      <c r="I3985" s="1" t="s">
        <v>2720</v>
      </c>
      <c r="J3985" s="1" t="s">
        <v>4176</v>
      </c>
      <c r="K3985" s="6" t="s">
        <v>22</v>
      </c>
      <c r="L3985" s="6">
        <v>6302</v>
      </c>
      <c r="M3985" s="6">
        <v>2</v>
      </c>
      <c r="N3985" s="6">
        <v>8</v>
      </c>
      <c r="P3985" s="6">
        <v>1</v>
      </c>
      <c r="Q3985" s="16" t="str">
        <f>IF($B3985=2014,$P3985,"")</f>
        <v/>
      </c>
      <c r="R3985" s="16" t="str">
        <f>IF($B3985=2015,$P3985,"")</f>
        <v/>
      </c>
      <c r="S3985" s="16" t="str">
        <f>IF($B3985=2016,$P3985,"")</f>
        <v/>
      </c>
      <c r="T3985" s="16" t="str">
        <f>IF($B3985=2017,$P3985,"")</f>
        <v/>
      </c>
      <c r="U3985" s="16" t="str">
        <f>IF($B3985=2018,$P3985,"")</f>
        <v/>
      </c>
      <c r="V3985" s="16" t="str">
        <f>IF($B3985=2019,$P3985,"")</f>
        <v/>
      </c>
      <c r="W3985" s="16" t="str">
        <f>IF($B3985=2020,$P3985,"")</f>
        <v/>
      </c>
      <c r="X3985" s="6" t="str">
        <f>IF($B3985=2021,$P3985,"")</f>
        <v/>
      </c>
      <c r="Y3985" s="6">
        <f>IF($B3985=2022,$P3985,"")</f>
        <v>1</v>
      </c>
      <c r="Z3985" s="6" t="str">
        <f>IF($B3985=2023,$P3985,"")</f>
        <v/>
      </c>
      <c r="AA3985" s="6" t="str">
        <f>IF($B3985=2024,$P3985,"")</f>
        <v/>
      </c>
      <c r="AB3985" s="16" t="str">
        <f>IF($B3985=2025,$P3985,"")</f>
        <v/>
      </c>
    </row>
    <row r="3986" spans="1:28" x14ac:dyDescent="0.25">
      <c r="A3986" s="3">
        <v>1431</v>
      </c>
      <c r="B3986" s="3">
        <v>2022</v>
      </c>
      <c r="C3986" s="3" t="s">
        <v>43</v>
      </c>
      <c r="D3986" s="4">
        <f>DATE(B3986,N3986,M3986)</f>
        <v>44784</v>
      </c>
      <c r="E3986" s="5">
        <v>2300</v>
      </c>
      <c r="F3986" s="6" t="s">
        <v>14</v>
      </c>
      <c r="G3986" s="6" t="s">
        <v>15</v>
      </c>
      <c r="I3986" s="1" t="s">
        <v>2720</v>
      </c>
      <c r="J3986" s="1" t="s">
        <v>4177</v>
      </c>
      <c r="K3986" s="6" t="s">
        <v>34</v>
      </c>
      <c r="L3986" s="6">
        <v>6303</v>
      </c>
      <c r="M3986" s="6">
        <v>11</v>
      </c>
      <c r="N3986" s="6">
        <v>8</v>
      </c>
      <c r="O3986" s="6" t="s">
        <v>35</v>
      </c>
      <c r="P3986" s="6">
        <v>1</v>
      </c>
      <c r="Q3986" s="16" t="str">
        <f>IF($B3986=2014,$P3986,"")</f>
        <v/>
      </c>
      <c r="R3986" s="16" t="str">
        <f>IF($B3986=2015,$P3986,"")</f>
        <v/>
      </c>
      <c r="S3986" s="16" t="str">
        <f>IF($B3986=2016,$P3986,"")</f>
        <v/>
      </c>
      <c r="T3986" s="16" t="str">
        <f>IF($B3986=2017,$P3986,"")</f>
        <v/>
      </c>
      <c r="U3986" s="16" t="str">
        <f>IF($B3986=2018,$P3986,"")</f>
        <v/>
      </c>
      <c r="V3986" s="16" t="str">
        <f>IF($B3986=2019,$P3986,"")</f>
        <v/>
      </c>
      <c r="W3986" s="16" t="str">
        <f>IF($B3986=2020,$P3986,"")</f>
        <v/>
      </c>
      <c r="X3986" s="6" t="str">
        <f>IF($B3986=2021,$P3986,"")</f>
        <v/>
      </c>
      <c r="Y3986" s="6">
        <f>IF($B3986=2022,$P3986,"")</f>
        <v>1</v>
      </c>
      <c r="Z3986" s="6" t="str">
        <f>IF($B3986=2023,$P3986,"")</f>
        <v/>
      </c>
      <c r="AA3986" s="6" t="str">
        <f>IF($B3986=2024,$P3986,"")</f>
        <v/>
      </c>
      <c r="AB3986" s="16" t="str">
        <f>IF($B3986=2025,$P3986,"")</f>
        <v/>
      </c>
    </row>
    <row r="3987" spans="1:28" x14ac:dyDescent="0.25">
      <c r="A3987" s="3">
        <v>1431</v>
      </c>
      <c r="B3987" s="3">
        <v>2022</v>
      </c>
      <c r="C3987" s="3" t="s">
        <v>495</v>
      </c>
      <c r="D3987" s="4">
        <f>DATE(B3987,N3987,M3987)</f>
        <v>44814</v>
      </c>
      <c r="E3987" s="5">
        <v>2200</v>
      </c>
      <c r="F3987" s="7" t="s">
        <v>14</v>
      </c>
      <c r="G3987" s="7" t="s">
        <v>15</v>
      </c>
      <c r="H3987" s="7"/>
      <c r="I3987" s="1" t="s">
        <v>2720</v>
      </c>
      <c r="J3987" s="1" t="s">
        <v>3410</v>
      </c>
      <c r="K3987" s="6" t="s">
        <v>34</v>
      </c>
      <c r="L3987" s="6">
        <v>6305</v>
      </c>
      <c r="M3987" s="6">
        <v>10</v>
      </c>
      <c r="N3987" s="6">
        <v>9</v>
      </c>
      <c r="O3987" s="6" t="s">
        <v>35</v>
      </c>
      <c r="P3987" s="6">
        <v>1</v>
      </c>
      <c r="Q3987" s="16" t="str">
        <f>IF($B3987=2014,$P3987,"")</f>
        <v/>
      </c>
      <c r="R3987" s="16" t="str">
        <f>IF($B3987=2015,$P3987,"")</f>
        <v/>
      </c>
      <c r="S3987" s="16" t="str">
        <f>IF($B3987=2016,$P3987,"")</f>
        <v/>
      </c>
      <c r="T3987" s="16" t="str">
        <f>IF($B3987=2017,$P3987,"")</f>
        <v/>
      </c>
      <c r="U3987" s="16" t="str">
        <f>IF($B3987=2018,$P3987,"")</f>
        <v/>
      </c>
      <c r="V3987" s="16" t="str">
        <f>IF($B3987=2019,$P3987,"")</f>
        <v/>
      </c>
      <c r="W3987" s="16" t="str">
        <f>IF($B3987=2020,$P3987,"")</f>
        <v/>
      </c>
      <c r="X3987" s="6" t="str">
        <f>IF($B3987=2021,$P3987,"")</f>
        <v/>
      </c>
      <c r="Y3987" s="6">
        <f>IF($B3987=2022,$P3987,"")</f>
        <v>1</v>
      </c>
      <c r="Z3987" s="6" t="str">
        <f>IF($B3987=2023,$P3987,"")</f>
        <v/>
      </c>
      <c r="AA3987" s="6" t="str">
        <f>IF($B3987=2024,$P3987,"")</f>
        <v/>
      </c>
      <c r="AB3987" s="16" t="str">
        <f>IF($B3987=2025,$P3987,"")</f>
        <v/>
      </c>
    </row>
    <row r="3988" spans="1:28" x14ac:dyDescent="0.25">
      <c r="A3988" s="3">
        <v>1431</v>
      </c>
      <c r="B3988" s="3">
        <v>2022</v>
      </c>
      <c r="C3988" s="3" t="s">
        <v>179</v>
      </c>
      <c r="D3988" s="4">
        <f>DATE(B3988,N3988,M3988)</f>
        <v>44925</v>
      </c>
      <c r="E3988" s="5">
        <v>2300</v>
      </c>
      <c r="F3988" s="7" t="s">
        <v>14</v>
      </c>
      <c r="G3988" s="7" t="s">
        <v>15</v>
      </c>
      <c r="H3988" s="7"/>
      <c r="I3988" s="1" t="s">
        <v>2720</v>
      </c>
      <c r="J3988" s="1" t="s">
        <v>4944</v>
      </c>
      <c r="K3988" s="6" t="s">
        <v>34</v>
      </c>
      <c r="L3988" s="6">
        <v>6313</v>
      </c>
      <c r="M3988" s="6">
        <v>30</v>
      </c>
      <c r="N3988" s="6">
        <v>12</v>
      </c>
      <c r="O3988" s="6" t="s">
        <v>35</v>
      </c>
      <c r="P3988" s="6">
        <v>1</v>
      </c>
      <c r="Q3988" s="16" t="str">
        <f>IF($B3988=2014,$P3988,"")</f>
        <v/>
      </c>
      <c r="R3988" s="16" t="str">
        <f>IF($B3988=2015,$P3988,"")</f>
        <v/>
      </c>
      <c r="S3988" s="16" t="str">
        <f>IF($B3988=2016,$P3988,"")</f>
        <v/>
      </c>
      <c r="T3988" s="16" t="str">
        <f>IF($B3988=2017,$P3988,"")</f>
        <v/>
      </c>
      <c r="U3988" s="16" t="str">
        <f>IF($B3988=2018,$P3988,"")</f>
        <v/>
      </c>
      <c r="V3988" s="16" t="str">
        <f>IF($B3988=2019,$P3988,"")</f>
        <v/>
      </c>
      <c r="W3988" s="16" t="str">
        <f>IF($B3988=2020,$P3988,"")</f>
        <v/>
      </c>
      <c r="X3988" s="6" t="str">
        <f>IF($B3988=2021,$P3988,"")</f>
        <v/>
      </c>
      <c r="Y3988" s="6">
        <f>IF($B3988=2022,$P3988,"")</f>
        <v>1</v>
      </c>
      <c r="Z3988" s="6" t="str">
        <f>IF($B3988=2023,$P3988,"")</f>
        <v/>
      </c>
      <c r="AA3988" s="6" t="str">
        <f>IF($B3988=2024,$P3988,"")</f>
        <v/>
      </c>
      <c r="AB3988" s="16" t="str">
        <f>IF($B3988=2025,$P3988,"")</f>
        <v/>
      </c>
    </row>
    <row r="3989" spans="1:28" x14ac:dyDescent="0.25">
      <c r="A3989" s="3">
        <v>1431</v>
      </c>
      <c r="B3989" s="3">
        <v>2023</v>
      </c>
      <c r="C3989" s="3" t="s">
        <v>3798</v>
      </c>
      <c r="D3989" s="4">
        <f>DATE(B3989,N3989,M3989)</f>
        <v>45054</v>
      </c>
      <c r="E3989" s="5">
        <v>0</v>
      </c>
      <c r="F3989" s="6" t="s">
        <v>14</v>
      </c>
      <c r="G3989" s="6" t="s">
        <v>15</v>
      </c>
      <c r="I3989" s="8" t="s">
        <v>2720</v>
      </c>
      <c r="J3989" s="1" t="s">
        <v>5453</v>
      </c>
      <c r="K3989" s="6" t="s">
        <v>34</v>
      </c>
      <c r="L3989" s="6">
        <v>6322</v>
      </c>
      <c r="M3989" s="6">
        <v>8</v>
      </c>
      <c r="N3989" s="6">
        <v>5</v>
      </c>
      <c r="O3989" s="6" t="s">
        <v>35</v>
      </c>
      <c r="P3989" s="6">
        <v>1</v>
      </c>
      <c r="Q3989" s="16" t="str">
        <f>IF($B3989=2014,$P3989,"")</f>
        <v/>
      </c>
      <c r="R3989" s="16" t="str">
        <f>IF($B3989=2015,$P3989,"")</f>
        <v/>
      </c>
      <c r="S3989" s="16" t="str">
        <f>IF($B3989=2016,$P3989,"")</f>
        <v/>
      </c>
      <c r="T3989" s="16" t="str">
        <f>IF($B3989=2017,$P3989,"")</f>
        <v/>
      </c>
      <c r="U3989" s="16" t="str">
        <f>IF($B3989=2018,$P3989,"")</f>
        <v/>
      </c>
      <c r="V3989" s="16" t="str">
        <f>IF($B3989=2019,$P3989,"")</f>
        <v/>
      </c>
      <c r="W3989" s="16" t="str">
        <f>IF($B3989=2020,$P3989,"")</f>
        <v/>
      </c>
      <c r="X3989" s="6" t="str">
        <f>IF($B3989=2021,$P3989,"")</f>
        <v/>
      </c>
      <c r="Y3989" s="6" t="str">
        <f>IF($B3989=2022,$P3989,"")</f>
        <v/>
      </c>
      <c r="Z3989" s="6">
        <f>IF($B3989=2023,$P3989,"")</f>
        <v>1</v>
      </c>
      <c r="AA3989" s="6" t="str">
        <f>IF($B3989=2024,$P3989,"")</f>
        <v/>
      </c>
      <c r="AB3989" s="16" t="str">
        <f>IF($B3989=2025,$P3989,"")</f>
        <v/>
      </c>
    </row>
    <row r="3990" spans="1:28" x14ac:dyDescent="0.25">
      <c r="A3990" s="3">
        <v>1431</v>
      </c>
      <c r="B3990" s="3">
        <v>2023</v>
      </c>
      <c r="C3990" s="3" t="s">
        <v>649</v>
      </c>
      <c r="D3990" s="4">
        <f>DATE(B3990,N3990,M3990)</f>
        <v>44983</v>
      </c>
      <c r="E3990" s="5">
        <v>1640</v>
      </c>
      <c r="F3990" s="7" t="s">
        <v>14</v>
      </c>
      <c r="G3990" s="7" t="s">
        <v>63</v>
      </c>
      <c r="H3990" s="7"/>
      <c r="I3990" s="1" t="s">
        <v>5270</v>
      </c>
      <c r="J3990" s="1" t="s">
        <v>5271</v>
      </c>
      <c r="K3990" s="6" t="s">
        <v>4403</v>
      </c>
      <c r="L3990" s="6">
        <v>6317</v>
      </c>
      <c r="M3990" s="6">
        <v>26</v>
      </c>
      <c r="N3990" s="6">
        <v>2</v>
      </c>
      <c r="O3990" s="6" t="str">
        <f>IF(K3990="HR","NOR"," ")</f>
        <v xml:space="preserve"> </v>
      </c>
      <c r="P3990" s="6">
        <v>1</v>
      </c>
      <c r="Q3990" s="16" t="str">
        <f>IF($B3990=2014,$P3990,"")</f>
        <v/>
      </c>
      <c r="R3990" s="16" t="str">
        <f>IF($B3990=2015,$P3990,"")</f>
        <v/>
      </c>
      <c r="S3990" s="16" t="str">
        <f>IF($B3990=2016,$P3990,"")</f>
        <v/>
      </c>
      <c r="T3990" s="16" t="str">
        <f>IF($B3990=2017,$P3990,"")</f>
        <v/>
      </c>
      <c r="U3990" s="16" t="str">
        <f>IF($B3990=2018,$P3990,"")</f>
        <v/>
      </c>
      <c r="V3990" s="16" t="str">
        <f>IF($B3990=2019,$P3990,"")</f>
        <v/>
      </c>
      <c r="W3990" s="16" t="str">
        <f>IF($B3990=2020,$P3990,"")</f>
        <v/>
      </c>
      <c r="X3990" s="6" t="str">
        <f>IF($B3990=2021,$P3990,"")</f>
        <v/>
      </c>
      <c r="Y3990" s="6" t="str">
        <f>IF($B3990=2022,$P3990,"")</f>
        <v/>
      </c>
      <c r="Z3990" s="6">
        <f>IF($B3990=2023,$P3990,"")</f>
        <v>1</v>
      </c>
      <c r="AA3990" s="6" t="str">
        <f>IF($B3990=2024,$P3990,"")</f>
        <v/>
      </c>
      <c r="AB3990" s="16" t="str">
        <f>IF($B3990=2025,$P3990,"")</f>
        <v/>
      </c>
    </row>
    <row r="3991" spans="1:28" x14ac:dyDescent="0.25">
      <c r="A3991" s="3">
        <v>1431</v>
      </c>
      <c r="B3991" s="3">
        <v>2018</v>
      </c>
      <c r="C3991" s="3" t="s">
        <v>918</v>
      </c>
      <c r="D3991" s="4">
        <f>DATE(B3991,N3991,M3991)</f>
        <v>43201</v>
      </c>
      <c r="E3991" s="5">
        <v>2100</v>
      </c>
      <c r="F3991" s="6" t="s">
        <v>14</v>
      </c>
      <c r="G3991" s="7" t="s">
        <v>21</v>
      </c>
      <c r="H3991" s="7"/>
      <c r="I3991" s="1" t="s">
        <v>107</v>
      </c>
      <c r="J3991" s="8" t="s">
        <v>2739</v>
      </c>
      <c r="K3991" s="6" t="s">
        <v>34</v>
      </c>
      <c r="L3991" s="6" t="s">
        <v>1192</v>
      </c>
      <c r="M3991" s="6">
        <v>11</v>
      </c>
      <c r="N3991" s="6">
        <v>4</v>
      </c>
      <c r="O3991" s="6" t="s">
        <v>35</v>
      </c>
      <c r="P3991" s="6">
        <v>1</v>
      </c>
      <c r="Q3991" s="16" t="str">
        <f>IF($B3991=2014,$P3991,"")</f>
        <v/>
      </c>
      <c r="R3991" s="16" t="str">
        <f>IF($B3991=2015,$P3991,"")</f>
        <v/>
      </c>
      <c r="S3991" s="16" t="str">
        <f>IF($B3991=2016,$P3991,"")</f>
        <v/>
      </c>
      <c r="T3991" s="16" t="str">
        <f>IF($B3991=2017,$P3991,"")</f>
        <v/>
      </c>
      <c r="U3991" s="16">
        <f>IF($B3991=2018,$P3991,"")</f>
        <v>1</v>
      </c>
      <c r="V3991" s="16" t="str">
        <f>IF($B3991=2019,$P3991,"")</f>
        <v/>
      </c>
      <c r="W3991" s="16" t="str">
        <f>IF($B3991=2020,$P3991,"")</f>
        <v/>
      </c>
      <c r="X3991" s="6" t="str">
        <f>IF($B3991=2021,$P3991,"")</f>
        <v/>
      </c>
      <c r="Y3991" s="6" t="str">
        <f>IF($B3991=2022,$P3991,"")</f>
        <v/>
      </c>
      <c r="Z3991" s="6" t="str">
        <f>IF($B3991=2023,$P3991,"")</f>
        <v/>
      </c>
      <c r="AA3991" s="6" t="str">
        <f>IF($B3991=2024,$P3991,"")</f>
        <v/>
      </c>
      <c r="AB3991" s="16" t="str">
        <f>IF($B3991=2025,$P3991,"")</f>
        <v/>
      </c>
    </row>
    <row r="3992" spans="1:28" x14ac:dyDescent="0.25">
      <c r="A3992" s="3">
        <v>1431</v>
      </c>
      <c r="B3992" s="3">
        <v>2020</v>
      </c>
      <c r="C3992" s="3" t="s">
        <v>106</v>
      </c>
      <c r="D3992" s="4">
        <f>DATE(B3992,N3992,M3992)</f>
        <v>44020</v>
      </c>
      <c r="E3992" s="5">
        <v>2158</v>
      </c>
      <c r="F3992" s="6" t="s">
        <v>14</v>
      </c>
      <c r="G3992" s="6" t="s">
        <v>21</v>
      </c>
      <c r="I3992" s="1" t="s">
        <v>107</v>
      </c>
      <c r="J3992" s="1" t="s">
        <v>623</v>
      </c>
      <c r="K3992" s="6" t="s">
        <v>22</v>
      </c>
      <c r="L3992" s="6">
        <v>6102</v>
      </c>
      <c r="M3992" s="6">
        <v>8</v>
      </c>
      <c r="N3992" s="6">
        <v>7</v>
      </c>
      <c r="P3992" s="6">
        <v>1</v>
      </c>
      <c r="Q3992" s="16" t="str">
        <f>IF($B3992=2014,$P3992,"")</f>
        <v/>
      </c>
      <c r="R3992" s="16" t="str">
        <f>IF($B3992=2015,$P3992,"")</f>
        <v/>
      </c>
      <c r="S3992" s="16" t="str">
        <f>IF($B3992=2016,$P3992,"")</f>
        <v/>
      </c>
      <c r="T3992" s="16" t="str">
        <f>IF($B3992=2017,$P3992,"")</f>
        <v/>
      </c>
      <c r="U3992" s="16" t="str">
        <f>IF($B3992=2018,$P3992,"")</f>
        <v/>
      </c>
      <c r="V3992" s="16" t="str">
        <f>IF($B3992=2019,$P3992,"")</f>
        <v/>
      </c>
      <c r="W3992" s="16">
        <f>IF($B3992=2020,$P3992,"")</f>
        <v>1</v>
      </c>
      <c r="X3992" s="6" t="str">
        <f>IF($B3992=2021,$P3992,"")</f>
        <v/>
      </c>
      <c r="Y3992" s="6" t="str">
        <f>IF($B3992=2022,$P3992,"")</f>
        <v/>
      </c>
      <c r="Z3992" s="6" t="str">
        <f>IF($B3992=2023,$P3992,"")</f>
        <v/>
      </c>
      <c r="AA3992" s="6" t="str">
        <f>IF($B3992=2024,$P3992,"")</f>
        <v/>
      </c>
      <c r="AB3992" s="16" t="str">
        <f>IF($B3992=2025,$P3992,"")</f>
        <v/>
      </c>
    </row>
    <row r="3993" spans="1:28" x14ac:dyDescent="0.25">
      <c r="A3993" s="3">
        <v>1431</v>
      </c>
      <c r="B3993" s="3">
        <v>2022</v>
      </c>
      <c r="C3993" s="3" t="s">
        <v>69</v>
      </c>
      <c r="D3993" s="4">
        <f>DATE(B3993,N3993,M3993)</f>
        <v>44775</v>
      </c>
      <c r="E3993" s="5">
        <v>2130</v>
      </c>
      <c r="F3993" s="7" t="s">
        <v>14</v>
      </c>
      <c r="G3993" s="7" t="s">
        <v>21</v>
      </c>
      <c r="H3993" s="7"/>
      <c r="I3993" s="1" t="s">
        <v>107</v>
      </c>
      <c r="J3993" s="1" t="s">
        <v>4175</v>
      </c>
      <c r="K3993" s="6" t="s">
        <v>22</v>
      </c>
      <c r="L3993" s="6">
        <v>6302</v>
      </c>
      <c r="M3993" s="6">
        <v>2</v>
      </c>
      <c r="N3993" s="6">
        <v>8</v>
      </c>
      <c r="P3993" s="6">
        <v>1</v>
      </c>
      <c r="Q3993" s="16" t="str">
        <f>IF($B3993=2014,$P3993,"")</f>
        <v/>
      </c>
      <c r="R3993" s="16" t="str">
        <f>IF($B3993=2015,$P3993,"")</f>
        <v/>
      </c>
      <c r="S3993" s="16" t="str">
        <f>IF($B3993=2016,$P3993,"")</f>
        <v/>
      </c>
      <c r="T3993" s="16" t="str">
        <f>IF($B3993=2017,$P3993,"")</f>
        <v/>
      </c>
      <c r="U3993" s="16" t="str">
        <f>IF($B3993=2018,$P3993,"")</f>
        <v/>
      </c>
      <c r="V3993" s="16" t="str">
        <f>IF($B3993=2019,$P3993,"")</f>
        <v/>
      </c>
      <c r="W3993" s="16" t="str">
        <f>IF($B3993=2020,$P3993,"")</f>
        <v/>
      </c>
      <c r="X3993" s="6" t="str">
        <f>IF($B3993=2021,$P3993,"")</f>
        <v/>
      </c>
      <c r="Y3993" s="6">
        <f>IF($B3993=2022,$P3993,"")</f>
        <v>1</v>
      </c>
      <c r="Z3993" s="6" t="str">
        <f>IF($B3993=2023,$P3993,"")</f>
        <v/>
      </c>
      <c r="AA3993" s="6" t="str">
        <f>IF($B3993=2024,$P3993,"")</f>
        <v/>
      </c>
      <c r="AB3993" s="16" t="str">
        <f>IF($B3993=2025,$P3993,"")</f>
        <v/>
      </c>
    </row>
    <row r="3994" spans="1:28" x14ac:dyDescent="0.25">
      <c r="A3994" s="3">
        <v>1431</v>
      </c>
      <c r="B3994" s="3">
        <v>2022</v>
      </c>
      <c r="C3994" s="3" t="s">
        <v>495</v>
      </c>
      <c r="D3994" s="4">
        <f>DATE(B3994,N3994,M3994)</f>
        <v>44814</v>
      </c>
      <c r="E3994" s="5">
        <v>518</v>
      </c>
      <c r="F3994" s="7" t="s">
        <v>14</v>
      </c>
      <c r="G3994" s="7" t="s">
        <v>21</v>
      </c>
      <c r="H3994" s="7"/>
      <c r="I3994" s="1" t="s">
        <v>107</v>
      </c>
      <c r="J3994" s="1" t="s">
        <v>4278</v>
      </c>
      <c r="K3994" s="6" t="s">
        <v>2564</v>
      </c>
      <c r="L3994" s="6">
        <v>6305</v>
      </c>
      <c r="M3994" s="6">
        <v>10</v>
      </c>
      <c r="N3994" s="6">
        <v>9</v>
      </c>
      <c r="O3994" s="6" t="s">
        <v>116</v>
      </c>
      <c r="P3994" s="6">
        <v>1</v>
      </c>
      <c r="Q3994" s="16" t="str">
        <f>IF($B3994=2014,$P3994,"")</f>
        <v/>
      </c>
      <c r="R3994" s="16" t="str">
        <f>IF($B3994=2015,$P3994,"")</f>
        <v/>
      </c>
      <c r="S3994" s="16" t="str">
        <f>IF($B3994=2016,$P3994,"")</f>
        <v/>
      </c>
      <c r="T3994" s="16" t="str">
        <f>IF($B3994=2017,$P3994,"")</f>
        <v/>
      </c>
      <c r="U3994" s="16" t="str">
        <f>IF($B3994=2018,$P3994,"")</f>
        <v/>
      </c>
      <c r="V3994" s="16" t="str">
        <f>IF($B3994=2019,$P3994,"")</f>
        <v/>
      </c>
      <c r="W3994" s="16" t="str">
        <f>IF($B3994=2020,$P3994,"")</f>
        <v/>
      </c>
      <c r="X3994" s="6" t="str">
        <f>IF($B3994=2021,$P3994,"")</f>
        <v/>
      </c>
      <c r="Y3994" s="6">
        <f>IF($B3994=2022,$P3994,"")</f>
        <v>1</v>
      </c>
      <c r="Z3994" s="6" t="str">
        <f>IF($B3994=2023,$P3994,"")</f>
        <v/>
      </c>
      <c r="AA3994" s="6" t="str">
        <f>IF($B3994=2024,$P3994,"")</f>
        <v/>
      </c>
      <c r="AB3994" s="16" t="str">
        <f>IF($B3994=2025,$P3994,"")</f>
        <v/>
      </c>
    </row>
    <row r="3995" spans="1:28" ht="24" x14ac:dyDescent="0.25">
      <c r="A3995" s="3">
        <v>1431</v>
      </c>
      <c r="B3995" s="5">
        <v>2015</v>
      </c>
      <c r="C3995" s="3" t="s">
        <v>126</v>
      </c>
      <c r="D3995" s="4">
        <f>DATE(B3995,N3995,M3995)</f>
        <v>42238</v>
      </c>
      <c r="E3995" s="5">
        <v>1900</v>
      </c>
      <c r="F3995" s="6" t="s">
        <v>14</v>
      </c>
      <c r="G3995" s="6" t="s">
        <v>286</v>
      </c>
      <c r="I3995" s="8" t="s">
        <v>2740</v>
      </c>
      <c r="J3995" s="8" t="s">
        <v>2741</v>
      </c>
      <c r="K3995" s="6" t="s">
        <v>728</v>
      </c>
      <c r="L3995" s="6">
        <v>5603</v>
      </c>
      <c r="M3995" s="6">
        <v>22</v>
      </c>
      <c r="N3995" s="6">
        <v>8</v>
      </c>
      <c r="O3995" s="6" t="s">
        <v>81</v>
      </c>
      <c r="P3995" s="6">
        <v>1</v>
      </c>
      <c r="Q3995" s="16" t="str">
        <f>IF($B3995=2014,$P3995,"")</f>
        <v/>
      </c>
      <c r="R3995" s="16">
        <f>IF($B3995=2015,$P3995,"")</f>
        <v>1</v>
      </c>
      <c r="S3995" s="16" t="str">
        <f>IF($B3995=2016,$P3995,"")</f>
        <v/>
      </c>
      <c r="T3995" s="16" t="str">
        <f>IF($B3995=2017,$P3995,"")</f>
        <v/>
      </c>
      <c r="U3995" s="16" t="str">
        <f>IF($B3995=2018,$P3995,"")</f>
        <v/>
      </c>
      <c r="V3995" s="16" t="str">
        <f>IF($B3995=2019,$P3995,"")</f>
        <v/>
      </c>
      <c r="W3995" s="16" t="str">
        <f>IF($B3995=2020,$P3995,"")</f>
        <v/>
      </c>
      <c r="X3995" s="6" t="str">
        <f>IF($B3995=2021,$P3995,"")</f>
        <v/>
      </c>
      <c r="Y3995" s="6" t="str">
        <f>IF($B3995=2022,$P3995,"")</f>
        <v/>
      </c>
      <c r="Z3995" s="6" t="str">
        <f>IF($B3995=2023,$P3995,"")</f>
        <v/>
      </c>
      <c r="AA3995" s="6" t="str">
        <f>IF($B3995=2024,$P3995,"")</f>
        <v/>
      </c>
      <c r="AB3995" s="16" t="str">
        <f>IF($B3995=2025,$P3995,"")</f>
        <v/>
      </c>
    </row>
    <row r="3996" spans="1:28" x14ac:dyDescent="0.25">
      <c r="A3996" s="3">
        <v>1434</v>
      </c>
      <c r="B3996" s="5">
        <v>2016</v>
      </c>
      <c r="C3996" s="3" t="s">
        <v>722</v>
      </c>
      <c r="D3996" s="4">
        <f>DATE(B3996,N3996,M3996)</f>
        <v>42373</v>
      </c>
      <c r="E3996" s="5">
        <v>1510</v>
      </c>
      <c r="F3996" s="6" t="s">
        <v>14</v>
      </c>
      <c r="G3996" s="6" t="s">
        <v>30</v>
      </c>
      <c r="I3996" s="8" t="s">
        <v>2710</v>
      </c>
      <c r="J3996" s="8" t="s">
        <v>2742</v>
      </c>
      <c r="K3996" s="6" t="s">
        <v>25</v>
      </c>
      <c r="L3996" s="6">
        <v>5613</v>
      </c>
      <c r="M3996" s="6">
        <v>4</v>
      </c>
      <c r="N3996" s="6">
        <v>1</v>
      </c>
      <c r="P3996" s="6">
        <v>1</v>
      </c>
      <c r="Q3996" s="16" t="str">
        <f>IF($B3996=2014,$P3996,"")</f>
        <v/>
      </c>
      <c r="R3996" s="16" t="str">
        <f>IF($B3996=2015,$P3996,"")</f>
        <v/>
      </c>
      <c r="S3996" s="16">
        <f>IF($B3996=2016,$P3996,"")</f>
        <v>1</v>
      </c>
      <c r="T3996" s="16" t="str">
        <f>IF($B3996=2017,$P3996,"")</f>
        <v/>
      </c>
      <c r="U3996" s="16" t="str">
        <f>IF($B3996=2018,$P3996,"")</f>
        <v/>
      </c>
      <c r="V3996" s="16" t="str">
        <f>IF($B3996=2019,$P3996,"")</f>
        <v/>
      </c>
      <c r="W3996" s="16" t="str">
        <f>IF($B3996=2020,$P3996,"")</f>
        <v/>
      </c>
      <c r="X3996" s="6" t="str">
        <f>IF($B3996=2021,$P3996,"")</f>
        <v/>
      </c>
      <c r="Y3996" s="6" t="str">
        <f>IF($B3996=2022,$P3996,"")</f>
        <v/>
      </c>
      <c r="Z3996" s="6" t="str">
        <f>IF($B3996=2023,$P3996,"")</f>
        <v/>
      </c>
      <c r="AA3996" s="6" t="str">
        <f>IF($B3996=2024,$P3996,"")</f>
        <v/>
      </c>
      <c r="AB3996" s="16" t="str">
        <f>IF($B3996=2025,$P3996,"")</f>
        <v/>
      </c>
    </row>
    <row r="3997" spans="1:28" ht="60" x14ac:dyDescent="0.25">
      <c r="A3997" s="3">
        <v>1440</v>
      </c>
      <c r="B3997" s="5">
        <v>2015</v>
      </c>
      <c r="C3997" s="3" t="s">
        <v>725</v>
      </c>
      <c r="D3997" s="4">
        <f>DATE(B3997,N3997,M3997)</f>
        <v>42369</v>
      </c>
      <c r="E3997" s="5">
        <v>203</v>
      </c>
      <c r="F3997" s="6" t="s">
        <v>14</v>
      </c>
      <c r="G3997" s="7" t="s">
        <v>1820</v>
      </c>
      <c r="H3997" s="7"/>
      <c r="I3997" s="1" t="s">
        <v>2442</v>
      </c>
      <c r="J3997" s="8" t="s">
        <v>2743</v>
      </c>
      <c r="K3997" s="6" t="s">
        <v>719</v>
      </c>
      <c r="L3997" s="6">
        <v>5612</v>
      </c>
      <c r="M3997" s="6">
        <v>31</v>
      </c>
      <c r="N3997" s="6">
        <v>12</v>
      </c>
      <c r="P3997" s="6">
        <v>1</v>
      </c>
      <c r="Q3997" s="16" t="str">
        <f>IF($B3997=2014,$P3997,"")</f>
        <v/>
      </c>
      <c r="R3997" s="16">
        <f>IF($B3997=2015,$P3997,"")</f>
        <v>1</v>
      </c>
      <c r="S3997" s="16" t="str">
        <f>IF($B3997=2016,$P3997,"")</f>
        <v/>
      </c>
      <c r="T3997" s="16" t="str">
        <f>IF($B3997=2017,$P3997,"")</f>
        <v/>
      </c>
      <c r="U3997" s="16" t="str">
        <f>IF($B3997=2018,$P3997,"")</f>
        <v/>
      </c>
      <c r="V3997" s="16" t="str">
        <f>IF($B3997=2019,$P3997,"")</f>
        <v/>
      </c>
      <c r="W3997" s="16" t="str">
        <f>IF($B3997=2020,$P3997,"")</f>
        <v/>
      </c>
      <c r="X3997" s="6" t="str">
        <f>IF($B3997=2021,$P3997,"")</f>
        <v/>
      </c>
      <c r="Y3997" s="6" t="str">
        <f>IF($B3997=2022,$P3997,"")</f>
        <v/>
      </c>
      <c r="Z3997" s="6" t="str">
        <f>IF($B3997=2023,$P3997,"")</f>
        <v/>
      </c>
      <c r="AA3997" s="6" t="str">
        <f>IF($B3997=2024,$P3997,"")</f>
        <v/>
      </c>
      <c r="AB3997" s="16" t="str">
        <f>IF($B3997=2025,$P3997,"")</f>
        <v/>
      </c>
    </row>
    <row r="3998" spans="1:28" ht="36" x14ac:dyDescent="0.25">
      <c r="A3998" s="3">
        <v>1440</v>
      </c>
      <c r="B3998" s="5">
        <v>2015</v>
      </c>
      <c r="C3998" s="3" t="s">
        <v>725</v>
      </c>
      <c r="D3998" s="4">
        <f>DATE(B3998,N3998,M3998)</f>
        <v>42369</v>
      </c>
      <c r="E3998" s="9">
        <v>2258</v>
      </c>
      <c r="F3998" s="6" t="s">
        <v>14</v>
      </c>
      <c r="G3998" s="7" t="s">
        <v>1820</v>
      </c>
      <c r="H3998" s="7"/>
      <c r="I3998" s="1" t="s">
        <v>2442</v>
      </c>
      <c r="J3998" s="8" t="s">
        <v>2744</v>
      </c>
      <c r="K3998" s="6" t="s">
        <v>719</v>
      </c>
      <c r="L3998" s="6">
        <v>5612</v>
      </c>
      <c r="M3998" s="6">
        <v>31</v>
      </c>
      <c r="N3998" s="6">
        <v>12</v>
      </c>
      <c r="P3998" s="6">
        <v>1</v>
      </c>
      <c r="Q3998" s="16" t="str">
        <f>IF($B3998=2014,$P3998,"")</f>
        <v/>
      </c>
      <c r="R3998" s="16">
        <f>IF($B3998=2015,$P3998,"")</f>
        <v>1</v>
      </c>
      <c r="S3998" s="16" t="str">
        <f>IF($B3998=2016,$P3998,"")</f>
        <v/>
      </c>
      <c r="T3998" s="16" t="str">
        <f>IF($B3998=2017,$P3998,"")</f>
        <v/>
      </c>
      <c r="U3998" s="16" t="str">
        <f>IF($B3998=2018,$P3998,"")</f>
        <v/>
      </c>
      <c r="V3998" s="16" t="str">
        <f>IF($B3998=2019,$P3998,"")</f>
        <v/>
      </c>
      <c r="W3998" s="16" t="str">
        <f>IF($B3998=2020,$P3998,"")</f>
        <v/>
      </c>
      <c r="X3998" s="6" t="str">
        <f>IF($B3998=2021,$P3998,"")</f>
        <v/>
      </c>
      <c r="Y3998" s="6" t="str">
        <f>IF($B3998=2022,$P3998,"")</f>
        <v/>
      </c>
      <c r="Z3998" s="6" t="str">
        <f>IF($B3998=2023,$P3998,"")</f>
        <v/>
      </c>
      <c r="AA3998" s="6" t="str">
        <f>IF($B3998=2024,$P3998,"")</f>
        <v/>
      </c>
      <c r="AB3998" s="16" t="str">
        <f>IF($B3998=2025,$P3998,"")</f>
        <v/>
      </c>
    </row>
    <row r="3999" spans="1:28" ht="24" x14ac:dyDescent="0.25">
      <c r="A3999" s="3">
        <v>1440</v>
      </c>
      <c r="B3999" s="5">
        <v>2016</v>
      </c>
      <c r="C3999" s="3" t="s">
        <v>1578</v>
      </c>
      <c r="D3999" s="4">
        <f>DATE(B3999,N3999,M3999)</f>
        <v>42370</v>
      </c>
      <c r="E3999" s="5">
        <v>30</v>
      </c>
      <c r="F3999" s="6" t="s">
        <v>14</v>
      </c>
      <c r="G3999" s="6" t="s">
        <v>1820</v>
      </c>
      <c r="I3999" s="1" t="s">
        <v>2442</v>
      </c>
      <c r="J3999" s="8" t="s">
        <v>2745</v>
      </c>
      <c r="K3999" s="6" t="s">
        <v>274</v>
      </c>
      <c r="L3999" s="6">
        <v>5613</v>
      </c>
      <c r="M3999" s="6">
        <v>1</v>
      </c>
      <c r="N3999" s="6">
        <v>1</v>
      </c>
      <c r="P3999" s="6">
        <v>1</v>
      </c>
      <c r="Q3999" s="16" t="str">
        <f>IF($B3999=2014,$P3999,"")</f>
        <v/>
      </c>
      <c r="R3999" s="16" t="str">
        <f>IF($B3999=2015,$P3999,"")</f>
        <v/>
      </c>
      <c r="S3999" s="16">
        <f>IF($B3999=2016,$P3999,"")</f>
        <v>1</v>
      </c>
      <c r="T3999" s="16" t="str">
        <f>IF($B3999=2017,$P3999,"")</f>
        <v/>
      </c>
      <c r="U3999" s="16" t="str">
        <f>IF($B3999=2018,$P3999,"")</f>
        <v/>
      </c>
      <c r="V3999" s="16" t="str">
        <f>IF($B3999=2019,$P3999,"")</f>
        <v/>
      </c>
      <c r="W3999" s="16" t="str">
        <f>IF($B3999=2020,$P3999,"")</f>
        <v/>
      </c>
      <c r="X3999" s="6" t="str">
        <f>IF($B3999=2021,$P3999,"")</f>
        <v/>
      </c>
      <c r="Y3999" s="6" t="str">
        <f>IF($B3999=2022,$P3999,"")</f>
        <v/>
      </c>
      <c r="Z3999" s="6" t="str">
        <f>IF($B3999=2023,$P3999,"")</f>
        <v/>
      </c>
      <c r="AA3999" s="6" t="str">
        <f>IF($B3999=2024,$P3999,"")</f>
        <v/>
      </c>
      <c r="AB3999" s="16" t="str">
        <f>IF($B3999=2025,$P3999,"")</f>
        <v/>
      </c>
    </row>
    <row r="4000" spans="1:28" ht="24" x14ac:dyDescent="0.25">
      <c r="A4000" s="3">
        <v>1440</v>
      </c>
      <c r="B4000" s="5">
        <v>2016</v>
      </c>
      <c r="C4000" s="3" t="s">
        <v>186</v>
      </c>
      <c r="D4000" s="4">
        <f>DATE(B4000,N4000,M4000)</f>
        <v>42371</v>
      </c>
      <c r="E4000" s="5">
        <v>700</v>
      </c>
      <c r="F4000" s="6" t="s">
        <v>14</v>
      </c>
      <c r="G4000" s="6" t="s">
        <v>1820</v>
      </c>
      <c r="I4000" s="1" t="s">
        <v>2442</v>
      </c>
      <c r="J4000" s="8" t="s">
        <v>2746</v>
      </c>
      <c r="K4000" s="6" t="s">
        <v>72</v>
      </c>
      <c r="L4000" s="6">
        <v>5613</v>
      </c>
      <c r="M4000" s="6">
        <v>2</v>
      </c>
      <c r="N4000" s="6">
        <v>1</v>
      </c>
      <c r="P4000" s="6">
        <v>1</v>
      </c>
      <c r="Q4000" s="16" t="str">
        <f>IF($B4000=2014,$P4000,"")</f>
        <v/>
      </c>
      <c r="R4000" s="16" t="str">
        <f>IF($B4000=2015,$P4000,"")</f>
        <v/>
      </c>
      <c r="S4000" s="16">
        <f>IF($B4000=2016,$P4000,"")</f>
        <v>1</v>
      </c>
      <c r="T4000" s="16" t="str">
        <f>IF($B4000=2017,$P4000,"")</f>
        <v/>
      </c>
      <c r="U4000" s="16" t="str">
        <f>IF($B4000=2018,$P4000,"")</f>
        <v/>
      </c>
      <c r="V4000" s="16" t="str">
        <f>IF($B4000=2019,$P4000,"")</f>
        <v/>
      </c>
      <c r="W4000" s="16" t="str">
        <f>IF($B4000=2020,$P4000,"")</f>
        <v/>
      </c>
      <c r="X4000" s="6" t="str">
        <f>IF($B4000=2021,$P4000,"")</f>
        <v/>
      </c>
      <c r="Y4000" s="6" t="str">
        <f>IF($B4000=2022,$P4000,"")</f>
        <v/>
      </c>
      <c r="Z4000" s="6" t="str">
        <f>IF($B4000=2023,$P4000,"")</f>
        <v/>
      </c>
      <c r="AA4000" s="6" t="str">
        <f>IF($B4000=2024,$P4000,"")</f>
        <v/>
      </c>
      <c r="AB4000" s="16" t="str">
        <f>IF($B4000=2025,$P4000,"")</f>
        <v/>
      </c>
    </row>
    <row r="4001" spans="1:28" x14ac:dyDescent="0.25">
      <c r="A4001" s="3">
        <v>1440</v>
      </c>
      <c r="B4001" s="5">
        <v>2016</v>
      </c>
      <c r="C4001" s="3" t="s">
        <v>962</v>
      </c>
      <c r="D4001" s="4">
        <f>DATE(B4001,N4001,M4001)</f>
        <v>42450</v>
      </c>
      <c r="E4001" s="5">
        <v>438</v>
      </c>
      <c r="F4001" s="6" t="s">
        <v>14</v>
      </c>
      <c r="G4001" s="6" t="s">
        <v>1820</v>
      </c>
      <c r="I4001" s="1" t="s">
        <v>2442</v>
      </c>
      <c r="J4001" s="8" t="s">
        <v>2747</v>
      </c>
      <c r="K4001" s="6" t="s">
        <v>25</v>
      </c>
      <c r="L4001" s="6">
        <v>5618</v>
      </c>
      <c r="M4001" s="6">
        <v>21</v>
      </c>
      <c r="N4001" s="6">
        <v>3</v>
      </c>
      <c r="P4001" s="6">
        <v>1</v>
      </c>
      <c r="Q4001" s="16" t="str">
        <f>IF($B4001=2014,$P4001,"")</f>
        <v/>
      </c>
      <c r="R4001" s="16" t="str">
        <f>IF($B4001=2015,$P4001,"")</f>
        <v/>
      </c>
      <c r="S4001" s="16">
        <f>IF($B4001=2016,$P4001,"")</f>
        <v>1</v>
      </c>
      <c r="T4001" s="16" t="str">
        <f>IF($B4001=2017,$P4001,"")</f>
        <v/>
      </c>
      <c r="U4001" s="16" t="str">
        <f>IF($B4001=2018,$P4001,"")</f>
        <v/>
      </c>
      <c r="V4001" s="16" t="str">
        <f>IF($B4001=2019,$P4001,"")</f>
        <v/>
      </c>
      <c r="W4001" s="16" t="str">
        <f>IF($B4001=2020,$P4001,"")</f>
        <v/>
      </c>
      <c r="X4001" s="6" t="str">
        <f>IF($B4001=2021,$P4001,"")</f>
        <v/>
      </c>
      <c r="Y4001" s="6" t="str">
        <f>IF($B4001=2022,$P4001,"")</f>
        <v/>
      </c>
      <c r="Z4001" s="6" t="str">
        <f>IF($B4001=2023,$P4001,"")</f>
        <v/>
      </c>
      <c r="AA4001" s="6" t="str">
        <f>IF($B4001=2024,$P4001,"")</f>
        <v/>
      </c>
      <c r="AB4001" s="16" t="str">
        <f>IF($B4001=2025,$P4001,"")</f>
        <v/>
      </c>
    </row>
    <row r="4002" spans="1:28" x14ac:dyDescent="0.25">
      <c r="A4002" s="3">
        <v>1440</v>
      </c>
      <c r="B4002" s="3">
        <v>2016</v>
      </c>
      <c r="C4002" s="3" t="s">
        <v>986</v>
      </c>
      <c r="D4002" s="4">
        <f>DATE(B4002,N4002,M4002)</f>
        <v>42521</v>
      </c>
      <c r="E4002" s="5">
        <v>2200</v>
      </c>
      <c r="F4002" s="6" t="s">
        <v>14</v>
      </c>
      <c r="G4002" s="7" t="s">
        <v>1820</v>
      </c>
      <c r="H4002" s="7"/>
      <c r="I4002" s="1" t="s">
        <v>2442</v>
      </c>
      <c r="J4002" s="1" t="s">
        <v>2748</v>
      </c>
      <c r="K4002" s="6" t="s">
        <v>72</v>
      </c>
      <c r="L4002" s="6">
        <v>5701</v>
      </c>
      <c r="M4002" s="6">
        <v>31</v>
      </c>
      <c r="N4002" s="6">
        <v>5</v>
      </c>
      <c r="P4002" s="6">
        <v>1</v>
      </c>
      <c r="Q4002" s="16" t="str">
        <f>IF($B4002=2014,$P4002,"")</f>
        <v/>
      </c>
      <c r="R4002" s="16" t="str">
        <f>IF($B4002=2015,$P4002,"")</f>
        <v/>
      </c>
      <c r="S4002" s="16">
        <f>IF($B4002=2016,$P4002,"")</f>
        <v>1</v>
      </c>
      <c r="T4002" s="16" t="str">
        <f>IF($B4002=2017,$P4002,"")</f>
        <v/>
      </c>
      <c r="U4002" s="16" t="str">
        <f>IF($B4002=2018,$P4002,"")</f>
        <v/>
      </c>
      <c r="V4002" s="16" t="str">
        <f>IF($B4002=2019,$P4002,"")</f>
        <v/>
      </c>
      <c r="W4002" s="16" t="str">
        <f>IF($B4002=2020,$P4002,"")</f>
        <v/>
      </c>
      <c r="X4002" s="6" t="str">
        <f>IF($B4002=2021,$P4002,"")</f>
        <v/>
      </c>
      <c r="Y4002" s="6" t="str">
        <f>IF($B4002=2022,$P4002,"")</f>
        <v/>
      </c>
      <c r="Z4002" s="6" t="str">
        <f>IF($B4002=2023,$P4002,"")</f>
        <v/>
      </c>
      <c r="AA4002" s="6" t="str">
        <f>IF($B4002=2024,$P4002,"")</f>
        <v/>
      </c>
      <c r="AB4002" s="16" t="str">
        <f>IF($B4002=2025,$P4002,"")</f>
        <v/>
      </c>
    </row>
    <row r="4003" spans="1:28" x14ac:dyDescent="0.25">
      <c r="A4003" s="3">
        <v>1440</v>
      </c>
      <c r="B4003" s="3">
        <v>2016</v>
      </c>
      <c r="C4003" s="3" t="s">
        <v>986</v>
      </c>
      <c r="D4003" s="4">
        <f>DATE(B4003,N4003,M4003)</f>
        <v>42521</v>
      </c>
      <c r="E4003" s="5">
        <v>2254</v>
      </c>
      <c r="F4003" s="6" t="s">
        <v>14</v>
      </c>
      <c r="G4003" s="7" t="s">
        <v>1820</v>
      </c>
      <c r="H4003" s="7"/>
      <c r="I4003" s="1" t="s">
        <v>2442</v>
      </c>
      <c r="J4003" s="1" t="s">
        <v>2749</v>
      </c>
      <c r="K4003" s="6" t="s">
        <v>813</v>
      </c>
      <c r="L4003" s="6">
        <v>5701</v>
      </c>
      <c r="M4003" s="6">
        <v>31</v>
      </c>
      <c r="N4003" s="6">
        <v>5</v>
      </c>
      <c r="P4003" s="6">
        <v>1</v>
      </c>
      <c r="Q4003" s="16" t="str">
        <f>IF($B4003=2014,$P4003,"")</f>
        <v/>
      </c>
      <c r="R4003" s="16" t="str">
        <f>IF($B4003=2015,$P4003,"")</f>
        <v/>
      </c>
      <c r="S4003" s="16">
        <f>IF($B4003=2016,$P4003,"")</f>
        <v>1</v>
      </c>
      <c r="T4003" s="16" t="str">
        <f>IF($B4003=2017,$P4003,"")</f>
        <v/>
      </c>
      <c r="U4003" s="16" t="str">
        <f>IF($B4003=2018,$P4003,"")</f>
        <v/>
      </c>
      <c r="V4003" s="16" t="str">
        <f>IF($B4003=2019,$P4003,"")</f>
        <v/>
      </c>
      <c r="W4003" s="16" t="str">
        <f>IF($B4003=2020,$P4003,"")</f>
        <v/>
      </c>
      <c r="X4003" s="6" t="str">
        <f>IF($B4003=2021,$P4003,"")</f>
        <v/>
      </c>
      <c r="Y4003" s="6" t="str">
        <f>IF($B4003=2022,$P4003,"")</f>
        <v/>
      </c>
      <c r="Z4003" s="6" t="str">
        <f>IF($B4003=2023,$P4003,"")</f>
        <v/>
      </c>
      <c r="AA4003" s="6" t="str">
        <f>IF($B4003=2024,$P4003,"")</f>
        <v/>
      </c>
      <c r="AB4003" s="16" t="str">
        <f>IF($B4003=2025,$P4003,"")</f>
        <v/>
      </c>
    </row>
    <row r="4004" spans="1:28" x14ac:dyDescent="0.25">
      <c r="A4004" s="3">
        <v>1440</v>
      </c>
      <c r="B4004" s="3">
        <v>2016</v>
      </c>
      <c r="C4004" s="3" t="s">
        <v>969</v>
      </c>
      <c r="D4004" s="4">
        <f>DATE(B4004,N4004,M4004)</f>
        <v>42654</v>
      </c>
      <c r="E4004" s="5">
        <v>500</v>
      </c>
      <c r="F4004" s="6" t="s">
        <v>14</v>
      </c>
      <c r="G4004" s="7" t="s">
        <v>1820</v>
      </c>
      <c r="H4004" s="7"/>
      <c r="I4004" s="1" t="s">
        <v>2442</v>
      </c>
      <c r="J4004" s="1" t="s">
        <v>2750</v>
      </c>
      <c r="K4004" s="6" t="s">
        <v>34</v>
      </c>
      <c r="L4004" s="6">
        <v>5707</v>
      </c>
      <c r="M4004" s="6">
        <v>11</v>
      </c>
      <c r="N4004" s="6">
        <v>10</v>
      </c>
      <c r="O4004" s="6" t="s">
        <v>35</v>
      </c>
      <c r="P4004" s="6">
        <v>1</v>
      </c>
      <c r="Q4004" s="16" t="str">
        <f>IF($B4004=2014,$P4004,"")</f>
        <v/>
      </c>
      <c r="R4004" s="16" t="str">
        <f>IF($B4004=2015,$P4004,"")</f>
        <v/>
      </c>
      <c r="S4004" s="16">
        <f>IF($B4004=2016,$P4004,"")</f>
        <v>1</v>
      </c>
      <c r="T4004" s="16" t="str">
        <f>IF($B4004=2017,$P4004,"")</f>
        <v/>
      </c>
      <c r="U4004" s="16" t="str">
        <f>IF($B4004=2018,$P4004,"")</f>
        <v/>
      </c>
      <c r="V4004" s="16" t="str">
        <f>IF($B4004=2019,$P4004,"")</f>
        <v/>
      </c>
      <c r="W4004" s="16" t="str">
        <f>IF($B4004=2020,$P4004,"")</f>
        <v/>
      </c>
      <c r="X4004" s="6" t="str">
        <f>IF($B4004=2021,$P4004,"")</f>
        <v/>
      </c>
      <c r="Y4004" s="6" t="str">
        <f>IF($B4004=2022,$P4004,"")</f>
        <v/>
      </c>
      <c r="Z4004" s="6" t="str">
        <f>IF($B4004=2023,$P4004,"")</f>
        <v/>
      </c>
      <c r="AA4004" s="6" t="str">
        <f>IF($B4004=2024,$P4004,"")</f>
        <v/>
      </c>
      <c r="AB4004" s="16" t="str">
        <f>IF($B4004=2025,$P4004,"")</f>
        <v/>
      </c>
    </row>
    <row r="4005" spans="1:28" x14ac:dyDescent="0.25">
      <c r="A4005" s="3">
        <v>1440</v>
      </c>
      <c r="B4005" s="3">
        <v>2016</v>
      </c>
      <c r="C4005" s="3" t="s">
        <v>208</v>
      </c>
      <c r="D4005" s="4">
        <f>DATE(B4005,N4005,M4005)</f>
        <v>42702</v>
      </c>
      <c r="E4005" s="5">
        <v>2335</v>
      </c>
      <c r="F4005" s="6" t="s">
        <v>14</v>
      </c>
      <c r="G4005" s="7" t="s">
        <v>1820</v>
      </c>
      <c r="H4005" s="7"/>
      <c r="I4005" s="1" t="s">
        <v>2442</v>
      </c>
      <c r="J4005" s="1" t="s">
        <v>2751</v>
      </c>
      <c r="K4005" s="6" t="s">
        <v>34</v>
      </c>
      <c r="L4005" s="6">
        <v>5710</v>
      </c>
      <c r="M4005" s="6">
        <v>28</v>
      </c>
      <c r="N4005" s="6">
        <v>11</v>
      </c>
      <c r="O4005" s="6" t="s">
        <v>35</v>
      </c>
      <c r="P4005" s="6">
        <v>1</v>
      </c>
      <c r="Q4005" s="16" t="str">
        <f>IF($B4005=2014,$P4005,"")</f>
        <v/>
      </c>
      <c r="R4005" s="16" t="str">
        <f>IF($B4005=2015,$P4005,"")</f>
        <v/>
      </c>
      <c r="S4005" s="16">
        <f>IF($B4005=2016,$P4005,"")</f>
        <v>1</v>
      </c>
      <c r="T4005" s="16" t="str">
        <f>IF($B4005=2017,$P4005,"")</f>
        <v/>
      </c>
      <c r="U4005" s="16" t="str">
        <f>IF($B4005=2018,$P4005,"")</f>
        <v/>
      </c>
      <c r="V4005" s="16" t="str">
        <f>IF($B4005=2019,$P4005,"")</f>
        <v/>
      </c>
      <c r="W4005" s="16" t="str">
        <f>IF($B4005=2020,$P4005,"")</f>
        <v/>
      </c>
      <c r="X4005" s="6" t="str">
        <f>IF($B4005=2021,$P4005,"")</f>
        <v/>
      </c>
      <c r="Y4005" s="6" t="str">
        <f>IF($B4005=2022,$P4005,"")</f>
        <v/>
      </c>
      <c r="Z4005" s="6" t="str">
        <f>IF($B4005=2023,$P4005,"")</f>
        <v/>
      </c>
      <c r="AA4005" s="6" t="str">
        <f>IF($B4005=2024,$P4005,"")</f>
        <v/>
      </c>
      <c r="AB4005" s="16" t="str">
        <f>IF($B4005=2025,$P4005,"")</f>
        <v/>
      </c>
    </row>
    <row r="4006" spans="1:28" x14ac:dyDescent="0.25">
      <c r="A4006" s="3">
        <v>1440</v>
      </c>
      <c r="B4006" s="3">
        <v>2017</v>
      </c>
      <c r="C4006" s="3" t="s">
        <v>2490</v>
      </c>
      <c r="D4006" s="4">
        <f>DATE(B4006,N4006,M4006)</f>
        <v>42865</v>
      </c>
      <c r="E4006" s="5">
        <v>0</v>
      </c>
      <c r="F4006" s="6" t="s">
        <v>14</v>
      </c>
      <c r="G4006" s="7" t="s">
        <v>1820</v>
      </c>
      <c r="H4006" s="7"/>
      <c r="I4006" s="1" t="s">
        <v>2442</v>
      </c>
      <c r="J4006" s="1" t="s">
        <v>2752</v>
      </c>
      <c r="K4006" s="6" t="s">
        <v>72</v>
      </c>
      <c r="L4006" s="6">
        <v>5720</v>
      </c>
      <c r="M4006" s="6">
        <v>10</v>
      </c>
      <c r="N4006" s="6">
        <v>5</v>
      </c>
      <c r="P4006" s="6">
        <v>1</v>
      </c>
      <c r="Q4006" s="16" t="str">
        <f>IF($B4006=2014,$P4006,"")</f>
        <v/>
      </c>
      <c r="R4006" s="16" t="str">
        <f>IF($B4006=2015,$P4006,"")</f>
        <v/>
      </c>
      <c r="S4006" s="16" t="str">
        <f>IF($B4006=2016,$P4006,"")</f>
        <v/>
      </c>
      <c r="T4006" s="16">
        <f>IF($B4006=2017,$P4006,"")</f>
        <v>1</v>
      </c>
      <c r="U4006" s="16" t="str">
        <f>IF($B4006=2018,$P4006,"")</f>
        <v/>
      </c>
      <c r="V4006" s="16" t="str">
        <f>IF($B4006=2019,$P4006,"")</f>
        <v/>
      </c>
      <c r="W4006" s="16" t="str">
        <f>IF($B4006=2020,$P4006,"")</f>
        <v/>
      </c>
      <c r="X4006" s="6" t="str">
        <f>IF($B4006=2021,$P4006,"")</f>
        <v/>
      </c>
      <c r="Y4006" s="6" t="str">
        <f>IF($B4006=2022,$P4006,"")</f>
        <v/>
      </c>
      <c r="Z4006" s="6" t="str">
        <f>IF($B4006=2023,$P4006,"")</f>
        <v/>
      </c>
      <c r="AA4006" s="6" t="str">
        <f>IF($B4006=2024,$P4006,"")</f>
        <v/>
      </c>
      <c r="AB4006" s="16" t="str">
        <f>IF($B4006=2025,$P4006,"")</f>
        <v/>
      </c>
    </row>
    <row r="4007" spans="1:28" ht="24" x14ac:dyDescent="0.25">
      <c r="A4007" s="3">
        <v>1440</v>
      </c>
      <c r="B4007" s="3">
        <v>2017</v>
      </c>
      <c r="C4007" s="3" t="s">
        <v>2753</v>
      </c>
      <c r="D4007" s="4">
        <f>DATE(B4007,N4007,M4007)</f>
        <v>42884</v>
      </c>
      <c r="E4007" s="5">
        <v>2120</v>
      </c>
      <c r="F4007" s="6" t="s">
        <v>14</v>
      </c>
      <c r="G4007" s="6" t="s">
        <v>1820</v>
      </c>
      <c r="H4007" s="7"/>
      <c r="I4007" s="1" t="s">
        <v>2442</v>
      </c>
      <c r="J4007" s="8" t="s">
        <v>2754</v>
      </c>
      <c r="K4007" s="6" t="s">
        <v>25</v>
      </c>
      <c r="L4007" s="6">
        <v>5801</v>
      </c>
      <c r="M4007" s="6">
        <v>29</v>
      </c>
      <c r="N4007" s="6">
        <v>5</v>
      </c>
      <c r="P4007" s="6">
        <v>1</v>
      </c>
      <c r="Q4007" s="16" t="str">
        <f>IF($B4007=2014,$P4007,"")</f>
        <v/>
      </c>
      <c r="R4007" s="16" t="str">
        <f>IF($B4007=2015,$P4007,"")</f>
        <v/>
      </c>
      <c r="S4007" s="16" t="str">
        <f>IF($B4007=2016,$P4007,"")</f>
        <v/>
      </c>
      <c r="T4007" s="16">
        <f>IF($B4007=2017,$P4007,"")</f>
        <v>1</v>
      </c>
      <c r="U4007" s="16" t="str">
        <f>IF($B4007=2018,$P4007,"")</f>
        <v/>
      </c>
      <c r="V4007" s="16" t="str">
        <f>IF($B4007=2019,$P4007,"")</f>
        <v/>
      </c>
      <c r="W4007" s="16" t="str">
        <f>IF($B4007=2020,$P4007,"")</f>
        <v/>
      </c>
      <c r="X4007" s="6" t="str">
        <f>IF($B4007=2021,$P4007,"")</f>
        <v/>
      </c>
      <c r="Y4007" s="6" t="str">
        <f>IF($B4007=2022,$P4007,"")</f>
        <v/>
      </c>
      <c r="Z4007" s="6" t="str">
        <f>IF($B4007=2023,$P4007,"")</f>
        <v/>
      </c>
      <c r="AA4007" s="6" t="str">
        <f>IF($B4007=2024,$P4007,"")</f>
        <v/>
      </c>
      <c r="AB4007" s="16" t="str">
        <f>IF($B4007=2025,$P4007,"")</f>
        <v/>
      </c>
    </row>
    <row r="4008" spans="1:28" x14ac:dyDescent="0.25">
      <c r="A4008" s="3">
        <v>1440</v>
      </c>
      <c r="B4008" s="3">
        <v>2017</v>
      </c>
      <c r="C4008" s="3" t="s">
        <v>41</v>
      </c>
      <c r="D4008" s="4">
        <f>DATE(B4008,N4008,M4008)</f>
        <v>42938</v>
      </c>
      <c r="E4008" s="5">
        <v>400</v>
      </c>
      <c r="F4008" s="6" t="s">
        <v>14</v>
      </c>
      <c r="G4008" s="6" t="s">
        <v>1820</v>
      </c>
      <c r="H4008" s="7"/>
      <c r="I4008" s="1" t="s">
        <v>2442</v>
      </c>
      <c r="J4008" s="8" t="s">
        <v>2755</v>
      </c>
      <c r="K4008" s="6" t="s">
        <v>34</v>
      </c>
      <c r="L4008" s="6">
        <v>5802</v>
      </c>
      <c r="M4008" s="6">
        <v>22</v>
      </c>
      <c r="N4008" s="6">
        <v>7</v>
      </c>
      <c r="O4008" s="6" t="s">
        <v>35</v>
      </c>
      <c r="P4008" s="6">
        <v>1</v>
      </c>
      <c r="Q4008" s="16" t="str">
        <f>IF($B4008=2014,$P4008,"")</f>
        <v/>
      </c>
      <c r="R4008" s="16" t="str">
        <f>IF($B4008=2015,$P4008,"")</f>
        <v/>
      </c>
      <c r="S4008" s="16" t="str">
        <f>IF($B4008=2016,$P4008,"")</f>
        <v/>
      </c>
      <c r="T4008" s="16">
        <f>IF($B4008=2017,$P4008,"")</f>
        <v>1</v>
      </c>
      <c r="U4008" s="16" t="str">
        <f>IF($B4008=2018,$P4008,"")</f>
        <v/>
      </c>
      <c r="V4008" s="16" t="str">
        <f>IF($B4008=2019,$P4008,"")</f>
        <v/>
      </c>
      <c r="W4008" s="16" t="str">
        <f>IF($B4008=2020,$P4008,"")</f>
        <v/>
      </c>
      <c r="X4008" s="6" t="str">
        <f>IF($B4008=2021,$P4008,"")</f>
        <v/>
      </c>
      <c r="Y4008" s="6" t="str">
        <f>IF($B4008=2022,$P4008,"")</f>
        <v/>
      </c>
      <c r="Z4008" s="6" t="str">
        <f>IF($B4008=2023,$P4008,"")</f>
        <v/>
      </c>
      <c r="AA4008" s="6" t="str">
        <f>IF($B4008=2024,$P4008,"")</f>
        <v/>
      </c>
      <c r="AB4008" s="16" t="str">
        <f>IF($B4008=2025,$P4008,"")</f>
        <v/>
      </c>
    </row>
    <row r="4009" spans="1:28" x14ac:dyDescent="0.25">
      <c r="A4009" s="3">
        <v>1440</v>
      </c>
      <c r="B4009" s="3">
        <v>2017</v>
      </c>
      <c r="C4009" s="3" t="s">
        <v>495</v>
      </c>
      <c r="D4009" s="4">
        <f>DATE(B4009,N4009,M4009)</f>
        <v>42988</v>
      </c>
      <c r="E4009" s="5">
        <v>2101</v>
      </c>
      <c r="F4009" s="6" t="s">
        <v>14</v>
      </c>
      <c r="G4009" s="6" t="s">
        <v>1820</v>
      </c>
      <c r="H4009" s="7"/>
      <c r="I4009" s="1" t="s">
        <v>2442</v>
      </c>
      <c r="J4009" s="8" t="s">
        <v>2756</v>
      </c>
      <c r="K4009" s="6" t="s">
        <v>72</v>
      </c>
      <c r="L4009" s="6">
        <v>5805</v>
      </c>
      <c r="M4009" s="6">
        <v>10</v>
      </c>
      <c r="N4009" s="6">
        <v>9</v>
      </c>
      <c r="P4009" s="6">
        <v>1</v>
      </c>
      <c r="Q4009" s="16" t="str">
        <f>IF($B4009=2014,$P4009,"")</f>
        <v/>
      </c>
      <c r="R4009" s="16" t="str">
        <f>IF($B4009=2015,$P4009,"")</f>
        <v/>
      </c>
      <c r="S4009" s="16" t="str">
        <f>IF($B4009=2016,$P4009,"")</f>
        <v/>
      </c>
      <c r="T4009" s="16">
        <f>IF($B4009=2017,$P4009,"")</f>
        <v>1</v>
      </c>
      <c r="U4009" s="16" t="str">
        <f>IF($B4009=2018,$P4009,"")</f>
        <v/>
      </c>
      <c r="V4009" s="16" t="str">
        <f>IF($B4009=2019,$P4009,"")</f>
        <v/>
      </c>
      <c r="W4009" s="16" t="str">
        <f>IF($B4009=2020,$P4009,"")</f>
        <v/>
      </c>
      <c r="X4009" s="6" t="str">
        <f>IF($B4009=2021,$P4009,"")</f>
        <v/>
      </c>
      <c r="Y4009" s="6" t="str">
        <f>IF($B4009=2022,$P4009,"")</f>
        <v/>
      </c>
      <c r="Z4009" s="6" t="str">
        <f>IF($B4009=2023,$P4009,"")</f>
        <v/>
      </c>
      <c r="AA4009" s="6" t="str">
        <f>IF($B4009=2024,$P4009,"")</f>
        <v/>
      </c>
      <c r="AB4009" s="16" t="str">
        <f>IF($B4009=2025,$P4009,"")</f>
        <v/>
      </c>
    </row>
    <row r="4010" spans="1:28" x14ac:dyDescent="0.25">
      <c r="A4010" s="3">
        <v>1440</v>
      </c>
      <c r="B4010" s="3">
        <v>2017</v>
      </c>
      <c r="C4010" s="3" t="s">
        <v>264</v>
      </c>
      <c r="D4010" s="4">
        <f>DATE(B4010,N4010,M4010)</f>
        <v>43026</v>
      </c>
      <c r="E4010" s="5">
        <v>435</v>
      </c>
      <c r="F4010" s="6" t="s">
        <v>14</v>
      </c>
      <c r="G4010" s="6" t="s">
        <v>1820</v>
      </c>
      <c r="H4010" s="7"/>
      <c r="I4010" s="1" t="s">
        <v>2442</v>
      </c>
      <c r="J4010" s="8" t="s">
        <v>2757</v>
      </c>
      <c r="K4010" s="6" t="s">
        <v>34</v>
      </c>
      <c r="L4010" s="6">
        <v>5807</v>
      </c>
      <c r="M4010" s="6">
        <v>18</v>
      </c>
      <c r="N4010" s="6">
        <v>10</v>
      </c>
      <c r="O4010" s="6" t="s">
        <v>35</v>
      </c>
      <c r="P4010" s="6">
        <v>1</v>
      </c>
      <c r="Q4010" s="16" t="str">
        <f>IF($B4010=2014,$P4010,"")</f>
        <v/>
      </c>
      <c r="R4010" s="16" t="str">
        <f>IF($B4010=2015,$P4010,"")</f>
        <v/>
      </c>
      <c r="S4010" s="16" t="str">
        <f>IF($B4010=2016,$P4010,"")</f>
        <v/>
      </c>
      <c r="T4010" s="16">
        <f>IF($B4010=2017,$P4010,"")</f>
        <v>1</v>
      </c>
      <c r="U4010" s="16" t="str">
        <f>IF($B4010=2018,$P4010,"")</f>
        <v/>
      </c>
      <c r="V4010" s="16" t="str">
        <f>IF($B4010=2019,$P4010,"")</f>
        <v/>
      </c>
      <c r="W4010" s="16" t="str">
        <f>IF($B4010=2020,$P4010,"")</f>
        <v/>
      </c>
      <c r="X4010" s="6" t="str">
        <f>IF($B4010=2021,$P4010,"")</f>
        <v/>
      </c>
      <c r="Y4010" s="6" t="str">
        <f>IF($B4010=2022,$P4010,"")</f>
        <v/>
      </c>
      <c r="Z4010" s="6" t="str">
        <f>IF($B4010=2023,$P4010,"")</f>
        <v/>
      </c>
      <c r="AA4010" s="6" t="str">
        <f>IF($B4010=2024,$P4010,"")</f>
        <v/>
      </c>
      <c r="AB4010" s="16" t="str">
        <f>IF($B4010=2025,$P4010,"")</f>
        <v/>
      </c>
    </row>
    <row r="4011" spans="1:28" x14ac:dyDescent="0.25">
      <c r="A4011" s="3">
        <v>1440</v>
      </c>
      <c r="B4011" s="3">
        <v>2017</v>
      </c>
      <c r="C4011" s="3" t="s">
        <v>1364</v>
      </c>
      <c r="D4011" s="4">
        <f>DATE(B4011,N4011,M4011)</f>
        <v>43030</v>
      </c>
      <c r="E4011" s="5">
        <v>124</v>
      </c>
      <c r="F4011" s="6" t="s">
        <v>14</v>
      </c>
      <c r="G4011" s="6" t="s">
        <v>1820</v>
      </c>
      <c r="H4011" s="7"/>
      <c r="I4011" s="1" t="s">
        <v>2442</v>
      </c>
      <c r="J4011" s="8" t="s">
        <v>2758</v>
      </c>
      <c r="K4011" s="6" t="s">
        <v>68</v>
      </c>
      <c r="L4011" s="6">
        <v>5807</v>
      </c>
      <c r="M4011" s="6">
        <v>22</v>
      </c>
      <c r="N4011" s="6">
        <v>10</v>
      </c>
      <c r="P4011" s="6">
        <v>1</v>
      </c>
      <c r="Q4011" s="16" t="str">
        <f>IF($B4011=2014,$P4011,"")</f>
        <v/>
      </c>
      <c r="R4011" s="16" t="str">
        <f>IF($B4011=2015,$P4011,"")</f>
        <v/>
      </c>
      <c r="S4011" s="16" t="str">
        <f>IF($B4011=2016,$P4011,"")</f>
        <v/>
      </c>
      <c r="T4011" s="16">
        <f>IF($B4011=2017,$P4011,"")</f>
        <v>1</v>
      </c>
      <c r="U4011" s="16" t="str">
        <f>IF($B4011=2018,$P4011,"")</f>
        <v/>
      </c>
      <c r="V4011" s="16" t="str">
        <f>IF($B4011=2019,$P4011,"")</f>
        <v/>
      </c>
      <c r="W4011" s="16" t="str">
        <f>IF($B4011=2020,$P4011,"")</f>
        <v/>
      </c>
      <c r="X4011" s="6" t="str">
        <f>IF($B4011=2021,$P4011,"")</f>
        <v/>
      </c>
      <c r="Y4011" s="6" t="str">
        <f>IF($B4011=2022,$P4011,"")</f>
        <v/>
      </c>
      <c r="Z4011" s="6" t="str">
        <f>IF($B4011=2023,$P4011,"")</f>
        <v/>
      </c>
      <c r="AA4011" s="6" t="str">
        <f>IF($B4011=2024,$P4011,"")</f>
        <v/>
      </c>
      <c r="AB4011" s="16" t="str">
        <f>IF($B4011=2025,$P4011,"")</f>
        <v/>
      </c>
    </row>
    <row r="4012" spans="1:28" ht="36" x14ac:dyDescent="0.25">
      <c r="A4012" s="3">
        <v>1440</v>
      </c>
      <c r="B4012" s="3">
        <v>2018</v>
      </c>
      <c r="C4012" s="3" t="s">
        <v>993</v>
      </c>
      <c r="D4012" s="4">
        <f>DATE(B4012,N4012,M4012)</f>
        <v>43219</v>
      </c>
      <c r="E4012" s="5">
        <v>43</v>
      </c>
      <c r="F4012" s="6" t="s">
        <v>14</v>
      </c>
      <c r="G4012" s="7" t="s">
        <v>1820</v>
      </c>
      <c r="I4012" s="1" t="s">
        <v>2442</v>
      </c>
      <c r="J4012" s="8" t="s">
        <v>2759</v>
      </c>
      <c r="K4012" s="6" t="s">
        <v>22</v>
      </c>
      <c r="L4012" s="6">
        <v>5820</v>
      </c>
      <c r="M4012" s="6">
        <v>29</v>
      </c>
      <c r="N4012" s="6">
        <v>4</v>
      </c>
      <c r="P4012" s="6">
        <v>1</v>
      </c>
      <c r="Q4012" s="16" t="str">
        <f>IF($B4012=2014,$P4012,"")</f>
        <v/>
      </c>
      <c r="R4012" s="16" t="str">
        <f>IF($B4012=2015,$P4012,"")</f>
        <v/>
      </c>
      <c r="S4012" s="16" t="str">
        <f>IF($B4012=2016,$P4012,"")</f>
        <v/>
      </c>
      <c r="T4012" s="16" t="str">
        <f>IF($B4012=2017,$P4012,"")</f>
        <v/>
      </c>
      <c r="U4012" s="16">
        <f>IF($B4012=2018,$P4012,"")</f>
        <v>1</v>
      </c>
      <c r="V4012" s="16" t="str">
        <f>IF($B4012=2019,$P4012,"")</f>
        <v/>
      </c>
      <c r="W4012" s="16" t="str">
        <f>IF($B4012=2020,$P4012,"")</f>
        <v/>
      </c>
      <c r="X4012" s="6" t="str">
        <f>IF($B4012=2021,$P4012,"")</f>
        <v/>
      </c>
      <c r="Y4012" s="6" t="str">
        <f>IF($B4012=2022,$P4012,"")</f>
        <v/>
      </c>
      <c r="Z4012" s="6" t="str">
        <f>IF($B4012=2023,$P4012,"")</f>
        <v/>
      </c>
      <c r="AA4012" s="6" t="str">
        <f>IF($B4012=2024,$P4012,"")</f>
        <v/>
      </c>
      <c r="AB4012" s="16" t="str">
        <f>IF($B4012=2025,$P4012,"")</f>
        <v/>
      </c>
    </row>
    <row r="4013" spans="1:28" x14ac:dyDescent="0.25">
      <c r="A4013" s="3">
        <v>1440</v>
      </c>
      <c r="B4013" s="3">
        <v>2018</v>
      </c>
      <c r="C4013" s="3" t="s">
        <v>173</v>
      </c>
      <c r="D4013" s="4">
        <f>DATE(B4013,N4013,M4013)</f>
        <v>43460</v>
      </c>
      <c r="E4013" s="5">
        <v>658</v>
      </c>
      <c r="F4013" s="6" t="s">
        <v>14</v>
      </c>
      <c r="G4013" s="6" t="s">
        <v>1820</v>
      </c>
      <c r="I4013" s="1" t="s">
        <v>2442</v>
      </c>
      <c r="J4013" s="1" t="s">
        <v>2760</v>
      </c>
      <c r="K4013" s="6" t="s">
        <v>34</v>
      </c>
      <c r="L4013" s="6">
        <v>5912</v>
      </c>
      <c r="M4013" s="6">
        <v>26</v>
      </c>
      <c r="N4013" s="6">
        <v>12</v>
      </c>
      <c r="O4013" s="6" t="s">
        <v>35</v>
      </c>
      <c r="P4013" s="6">
        <v>1</v>
      </c>
      <c r="Q4013" s="16" t="str">
        <f>IF($B4013=2014,$P4013,"")</f>
        <v/>
      </c>
      <c r="R4013" s="16" t="str">
        <f>IF($B4013=2015,$P4013,"")</f>
        <v/>
      </c>
      <c r="S4013" s="16" t="str">
        <f>IF($B4013=2016,$P4013,"")</f>
        <v/>
      </c>
      <c r="T4013" s="16" t="str">
        <f>IF($B4013=2017,$P4013,"")</f>
        <v/>
      </c>
      <c r="U4013" s="16">
        <f>IF($B4013=2018,$P4013,"")</f>
        <v>1</v>
      </c>
      <c r="V4013" s="16" t="str">
        <f>IF($B4013=2019,$P4013,"")</f>
        <v/>
      </c>
      <c r="W4013" s="16" t="str">
        <f>IF($B4013=2020,$P4013,"")</f>
        <v/>
      </c>
      <c r="X4013" s="6" t="str">
        <f>IF($B4013=2021,$P4013,"")</f>
        <v/>
      </c>
      <c r="Y4013" s="6" t="str">
        <f>IF($B4013=2022,$P4013,"")</f>
        <v/>
      </c>
      <c r="Z4013" s="6" t="str">
        <f>IF($B4013=2023,$P4013,"")</f>
        <v/>
      </c>
      <c r="AA4013" s="6" t="str">
        <f>IF($B4013=2024,$P4013,"")</f>
        <v/>
      </c>
      <c r="AB4013" s="16" t="str">
        <f>IF($B4013=2025,$P4013,"")</f>
        <v/>
      </c>
    </row>
    <row r="4014" spans="1:28" x14ac:dyDescent="0.25">
      <c r="A4014" s="3">
        <v>1440</v>
      </c>
      <c r="B4014" s="3">
        <v>2019</v>
      </c>
      <c r="C4014" s="3" t="s">
        <v>1401</v>
      </c>
      <c r="D4014" s="4">
        <f>DATE(B4014,N4014,M4014)</f>
        <v>43564</v>
      </c>
      <c r="E4014" s="5">
        <v>357</v>
      </c>
      <c r="F4014" s="6" t="s">
        <v>14</v>
      </c>
      <c r="G4014" s="6" t="s">
        <v>1820</v>
      </c>
      <c r="I4014" s="1" t="s">
        <v>2442</v>
      </c>
      <c r="J4014" s="1" t="s">
        <v>2761</v>
      </c>
      <c r="K4014" s="6" t="s">
        <v>34</v>
      </c>
      <c r="L4014" s="6" t="s">
        <v>881</v>
      </c>
      <c r="M4014" s="6">
        <v>9</v>
      </c>
      <c r="N4014" s="6">
        <v>4</v>
      </c>
      <c r="O4014" s="6" t="s">
        <v>35</v>
      </c>
      <c r="P4014" s="6">
        <v>1</v>
      </c>
      <c r="Q4014" s="16" t="str">
        <f>IF($B4014=2014,$P4014,"")</f>
        <v/>
      </c>
      <c r="R4014" s="16" t="str">
        <f>IF($B4014=2015,$P4014,"")</f>
        <v/>
      </c>
      <c r="S4014" s="16" t="str">
        <f>IF($B4014=2016,$P4014,"")</f>
        <v/>
      </c>
      <c r="T4014" s="16" t="str">
        <f>IF($B4014=2017,$P4014,"")</f>
        <v/>
      </c>
      <c r="U4014" s="16" t="str">
        <f>IF($B4014=2018,$P4014,"")</f>
        <v/>
      </c>
      <c r="V4014" s="16">
        <f>IF($B4014=2019,$P4014,"")</f>
        <v>1</v>
      </c>
      <c r="W4014" s="16" t="str">
        <f>IF($B4014=2020,$P4014,"")</f>
        <v/>
      </c>
      <c r="X4014" s="6" t="str">
        <f>IF($B4014=2021,$P4014,"")</f>
        <v/>
      </c>
      <c r="Y4014" s="6" t="str">
        <f>IF($B4014=2022,$P4014,"")</f>
        <v/>
      </c>
      <c r="Z4014" s="6" t="str">
        <f>IF($B4014=2023,$P4014,"")</f>
        <v/>
      </c>
      <c r="AA4014" s="6" t="str">
        <f>IF($B4014=2024,$P4014,"")</f>
        <v/>
      </c>
      <c r="AB4014" s="16" t="str">
        <f>IF($B4014=2025,$P4014,"")</f>
        <v/>
      </c>
    </row>
    <row r="4015" spans="1:28" x14ac:dyDescent="0.25">
      <c r="A4015" s="3">
        <v>1440</v>
      </c>
      <c r="B4015" s="3">
        <v>2022</v>
      </c>
      <c r="C4015" s="3" t="s">
        <v>957</v>
      </c>
      <c r="D4015" s="4">
        <f>DATE(B4015,N4015,M4015)</f>
        <v>44759</v>
      </c>
      <c r="E4015" s="5">
        <v>1957</v>
      </c>
      <c r="F4015" s="7" t="s">
        <v>14</v>
      </c>
      <c r="G4015" s="7" t="s">
        <v>4093</v>
      </c>
      <c r="H4015" s="7"/>
      <c r="I4015" s="1" t="s">
        <v>4028</v>
      </c>
      <c r="J4015" s="1" t="s">
        <v>4178</v>
      </c>
      <c r="K4015" s="6" t="s">
        <v>842</v>
      </c>
      <c r="L4015" s="6">
        <v>6302</v>
      </c>
      <c r="M4015" s="6">
        <v>17</v>
      </c>
      <c r="N4015" s="6">
        <v>7</v>
      </c>
      <c r="O4015" s="6" t="s">
        <v>81</v>
      </c>
      <c r="P4015" s="6">
        <v>1</v>
      </c>
      <c r="Q4015" s="16" t="str">
        <f>IF($B4015=2014,$P4015,"")</f>
        <v/>
      </c>
      <c r="R4015" s="16" t="str">
        <f>IF($B4015=2015,$P4015,"")</f>
        <v/>
      </c>
      <c r="S4015" s="16" t="str">
        <f>IF($B4015=2016,$P4015,"")</f>
        <v/>
      </c>
      <c r="T4015" s="16" t="str">
        <f>IF($B4015=2017,$P4015,"")</f>
        <v/>
      </c>
      <c r="U4015" s="16" t="str">
        <f>IF($B4015=2018,$P4015,"")</f>
        <v/>
      </c>
      <c r="V4015" s="16" t="str">
        <f>IF($B4015=2019,$P4015,"")</f>
        <v/>
      </c>
      <c r="W4015" s="16" t="str">
        <f>IF($B4015=2020,$P4015,"")</f>
        <v/>
      </c>
      <c r="X4015" s="6" t="str">
        <f>IF($B4015=2021,$P4015,"")</f>
        <v/>
      </c>
      <c r="Y4015" s="6">
        <f>IF($B4015=2022,$P4015,"")</f>
        <v>1</v>
      </c>
      <c r="Z4015" s="6" t="str">
        <f>IF($B4015=2023,$P4015,"")</f>
        <v/>
      </c>
      <c r="AA4015" s="6" t="str">
        <f>IF($B4015=2024,$P4015,"")</f>
        <v/>
      </c>
      <c r="AB4015" s="16" t="str">
        <f>IF($B4015=2025,$P4015,"")</f>
        <v/>
      </c>
    </row>
    <row r="4016" spans="1:28" x14ac:dyDescent="0.25">
      <c r="A4016" s="3">
        <v>1440</v>
      </c>
      <c r="B4016" s="3">
        <v>2022</v>
      </c>
      <c r="C4016" s="3" t="s">
        <v>69</v>
      </c>
      <c r="D4016" s="4">
        <f>DATE(B4016,N4016,M4016)</f>
        <v>44775</v>
      </c>
      <c r="E4016" s="5">
        <v>2300</v>
      </c>
      <c r="F4016" s="7" t="s">
        <v>14</v>
      </c>
      <c r="G4016" s="7" t="s">
        <v>4093</v>
      </c>
      <c r="H4016" s="7"/>
      <c r="I4016" s="1" t="s">
        <v>4179</v>
      </c>
      <c r="J4016" s="1" t="s">
        <v>4180</v>
      </c>
      <c r="K4016" s="6" t="s">
        <v>22</v>
      </c>
      <c r="L4016" s="6">
        <v>6302</v>
      </c>
      <c r="M4016" s="6">
        <v>2</v>
      </c>
      <c r="N4016" s="6">
        <v>8</v>
      </c>
      <c r="P4016" s="6">
        <v>1</v>
      </c>
      <c r="Q4016" s="16" t="str">
        <f>IF($B4016=2014,$P4016,"")</f>
        <v/>
      </c>
      <c r="R4016" s="16" t="str">
        <f>IF($B4016=2015,$P4016,"")</f>
        <v/>
      </c>
      <c r="S4016" s="16" t="str">
        <f>IF($B4016=2016,$P4016,"")</f>
        <v/>
      </c>
      <c r="T4016" s="16" t="str">
        <f>IF($B4016=2017,$P4016,"")</f>
        <v/>
      </c>
      <c r="U4016" s="16" t="str">
        <f>IF($B4016=2018,$P4016,"")</f>
        <v/>
      </c>
      <c r="V4016" s="16" t="str">
        <f>IF($B4016=2019,$P4016,"")</f>
        <v/>
      </c>
      <c r="W4016" s="16" t="str">
        <f>IF($B4016=2020,$P4016,"")</f>
        <v/>
      </c>
      <c r="X4016" s="6" t="str">
        <f>IF($B4016=2021,$P4016,"")</f>
        <v/>
      </c>
      <c r="Y4016" s="6">
        <f>IF($B4016=2022,$P4016,"")</f>
        <v>1</v>
      </c>
      <c r="Z4016" s="6" t="str">
        <f>IF($B4016=2023,$P4016,"")</f>
        <v/>
      </c>
      <c r="AA4016" s="6" t="str">
        <f>IF($B4016=2024,$P4016,"")</f>
        <v/>
      </c>
      <c r="AB4016" s="16" t="str">
        <f>IF($B4016=2025,$P4016,"")</f>
        <v/>
      </c>
    </row>
    <row r="4017" spans="1:28" x14ac:dyDescent="0.25">
      <c r="A4017" s="3">
        <v>1440</v>
      </c>
      <c r="B4017" s="3">
        <v>2019</v>
      </c>
      <c r="C4017" s="3" t="s">
        <v>200</v>
      </c>
      <c r="D4017" s="4">
        <f>DATE(B4017,N4017,M4017)</f>
        <v>43818</v>
      </c>
      <c r="E4017" s="5">
        <v>635</v>
      </c>
      <c r="F4017" s="6" t="s">
        <v>14</v>
      </c>
      <c r="G4017" s="6" t="s">
        <v>109</v>
      </c>
      <c r="I4017" s="1" t="s">
        <v>261</v>
      </c>
      <c r="J4017" s="1" t="s">
        <v>2762</v>
      </c>
      <c r="K4017" s="6" t="s">
        <v>732</v>
      </c>
      <c r="L4017" s="6">
        <v>6012</v>
      </c>
      <c r="M4017" s="6">
        <v>19</v>
      </c>
      <c r="N4017" s="6">
        <v>12</v>
      </c>
      <c r="P4017" s="6">
        <v>1</v>
      </c>
      <c r="Q4017" s="16" t="str">
        <f>IF($B4017=2014,$P4017,"")</f>
        <v/>
      </c>
      <c r="R4017" s="16" t="str">
        <f>IF($B4017=2015,$P4017,"")</f>
        <v/>
      </c>
      <c r="S4017" s="16" t="str">
        <f>IF($B4017=2016,$P4017,"")</f>
        <v/>
      </c>
      <c r="T4017" s="16" t="str">
        <f>IF($B4017=2017,$P4017,"")</f>
        <v/>
      </c>
      <c r="U4017" s="16" t="str">
        <f>IF($B4017=2018,$P4017,"")</f>
        <v/>
      </c>
      <c r="V4017" s="16">
        <f>IF($B4017=2019,$P4017,"")</f>
        <v>1</v>
      </c>
      <c r="W4017" s="16" t="str">
        <f>IF($B4017=2020,$P4017,"")</f>
        <v/>
      </c>
      <c r="X4017" s="6" t="str">
        <f>IF($B4017=2021,$P4017,"")</f>
        <v/>
      </c>
      <c r="Y4017" s="6" t="str">
        <f>IF($B4017=2022,$P4017,"")</f>
        <v/>
      </c>
      <c r="Z4017" s="6" t="str">
        <f>IF($B4017=2023,$P4017,"")</f>
        <v/>
      </c>
      <c r="AA4017" s="6" t="str">
        <f>IF($B4017=2024,$P4017,"")</f>
        <v/>
      </c>
      <c r="AB4017" s="16" t="str">
        <f>IF($B4017=2025,$P4017,"")</f>
        <v/>
      </c>
    </row>
    <row r="4018" spans="1:28" ht="24" x14ac:dyDescent="0.25">
      <c r="A4018" s="3">
        <v>1440</v>
      </c>
      <c r="B4018" s="3">
        <v>2019</v>
      </c>
      <c r="C4018" s="3" t="s">
        <v>200</v>
      </c>
      <c r="D4018" s="4">
        <f>DATE(B4018,N4018,M4018)</f>
        <v>43818</v>
      </c>
      <c r="E4018" s="5">
        <v>2115</v>
      </c>
      <c r="F4018" s="6" t="s">
        <v>14</v>
      </c>
      <c r="G4018" s="6" t="s">
        <v>109</v>
      </c>
      <c r="I4018" s="1" t="s">
        <v>261</v>
      </c>
      <c r="J4018" s="1" t="s">
        <v>2763</v>
      </c>
      <c r="K4018" s="6" t="s">
        <v>274</v>
      </c>
      <c r="L4018" s="6">
        <v>6012</v>
      </c>
      <c r="M4018" s="6">
        <v>19</v>
      </c>
      <c r="N4018" s="6">
        <v>12</v>
      </c>
      <c r="P4018" s="6">
        <v>1</v>
      </c>
      <c r="Q4018" s="16" t="str">
        <f>IF($B4018=2014,$P4018,"")</f>
        <v/>
      </c>
      <c r="R4018" s="16" t="str">
        <f>IF($B4018=2015,$P4018,"")</f>
        <v/>
      </c>
      <c r="S4018" s="16" t="str">
        <f>IF($B4018=2016,$P4018,"")</f>
        <v/>
      </c>
      <c r="T4018" s="16" t="str">
        <f>IF($B4018=2017,$P4018,"")</f>
        <v/>
      </c>
      <c r="U4018" s="16" t="str">
        <f>IF($B4018=2018,$P4018,"")</f>
        <v/>
      </c>
      <c r="V4018" s="16">
        <f>IF($B4018=2019,$P4018,"")</f>
        <v>1</v>
      </c>
      <c r="W4018" s="16" t="str">
        <f>IF($B4018=2020,$P4018,"")</f>
        <v/>
      </c>
      <c r="X4018" s="6" t="str">
        <f>IF($B4018=2021,$P4018,"")</f>
        <v/>
      </c>
      <c r="Y4018" s="6" t="str">
        <f>IF($B4018=2022,$P4018,"")</f>
        <v/>
      </c>
      <c r="Z4018" s="6" t="str">
        <f>IF($B4018=2023,$P4018,"")</f>
        <v/>
      </c>
      <c r="AA4018" s="6" t="str">
        <f>IF($B4018=2024,$P4018,"")</f>
        <v/>
      </c>
      <c r="AB4018" s="16" t="str">
        <f>IF($B4018=2025,$P4018,"")</f>
        <v/>
      </c>
    </row>
    <row r="4019" spans="1:28" ht="24" x14ac:dyDescent="0.25">
      <c r="A4019" s="3">
        <v>1440</v>
      </c>
      <c r="B4019" s="3">
        <v>2019</v>
      </c>
      <c r="C4019" s="3" t="s">
        <v>165</v>
      </c>
      <c r="D4019" s="4">
        <f>DATE(B4019,N4019,M4019)</f>
        <v>43821</v>
      </c>
      <c r="E4019" s="5">
        <v>1255</v>
      </c>
      <c r="F4019" s="6" t="s">
        <v>14</v>
      </c>
      <c r="G4019" s="6" t="s">
        <v>109</v>
      </c>
      <c r="I4019" s="1" t="s">
        <v>261</v>
      </c>
      <c r="J4019" s="1" t="s">
        <v>2764</v>
      </c>
      <c r="K4019" s="6" t="s">
        <v>719</v>
      </c>
      <c r="L4019" s="6">
        <v>6012</v>
      </c>
      <c r="M4019" s="6">
        <v>22</v>
      </c>
      <c r="N4019" s="6">
        <v>12</v>
      </c>
      <c r="P4019" s="6">
        <v>1</v>
      </c>
      <c r="Q4019" s="16" t="str">
        <f>IF($B4019=2014,$P4019,"")</f>
        <v/>
      </c>
      <c r="R4019" s="16" t="str">
        <f>IF($B4019=2015,$P4019,"")</f>
        <v/>
      </c>
      <c r="S4019" s="16" t="str">
        <f>IF($B4019=2016,$P4019,"")</f>
        <v/>
      </c>
      <c r="T4019" s="16" t="str">
        <f>IF($B4019=2017,$P4019,"")</f>
        <v/>
      </c>
      <c r="U4019" s="16" t="str">
        <f>IF($B4019=2018,$P4019,"")</f>
        <v/>
      </c>
      <c r="V4019" s="16">
        <f>IF($B4019=2019,$P4019,"")</f>
        <v>1</v>
      </c>
      <c r="W4019" s="16" t="str">
        <f>IF($B4019=2020,$P4019,"")</f>
        <v/>
      </c>
      <c r="X4019" s="6" t="str">
        <f>IF($B4019=2021,$P4019,"")</f>
        <v/>
      </c>
      <c r="Y4019" s="6" t="str">
        <f>IF($B4019=2022,$P4019,"")</f>
        <v/>
      </c>
      <c r="Z4019" s="6" t="str">
        <f>IF($B4019=2023,$P4019,"")</f>
        <v/>
      </c>
      <c r="AA4019" s="6" t="str">
        <f>IF($B4019=2024,$P4019,"")</f>
        <v/>
      </c>
      <c r="AB4019" s="16" t="str">
        <f>IF($B4019=2025,$P4019,"")</f>
        <v/>
      </c>
    </row>
    <row r="4020" spans="1:28" x14ac:dyDescent="0.25">
      <c r="A4020" s="3">
        <v>1440</v>
      </c>
      <c r="B4020" s="3">
        <v>2019</v>
      </c>
      <c r="C4020" s="3" t="s">
        <v>187</v>
      </c>
      <c r="D4020" s="4">
        <f>DATE(B4020,N4020,M4020)</f>
        <v>43827</v>
      </c>
      <c r="E4020" s="5">
        <v>330</v>
      </c>
      <c r="F4020" s="6" t="s">
        <v>14</v>
      </c>
      <c r="G4020" s="6" t="s">
        <v>109</v>
      </c>
      <c r="I4020" s="1" t="s">
        <v>261</v>
      </c>
      <c r="J4020" s="1" t="s">
        <v>2765</v>
      </c>
      <c r="K4020" s="6" t="s">
        <v>34</v>
      </c>
      <c r="L4020" s="6">
        <v>6013</v>
      </c>
      <c r="M4020" s="6">
        <v>28</v>
      </c>
      <c r="N4020" s="6">
        <v>12</v>
      </c>
      <c r="O4020" s="6" t="s">
        <v>35</v>
      </c>
      <c r="P4020" s="6">
        <v>1</v>
      </c>
      <c r="Q4020" s="16" t="str">
        <f>IF($B4020=2014,$P4020,"")</f>
        <v/>
      </c>
      <c r="R4020" s="16" t="str">
        <f>IF($B4020=2015,$P4020,"")</f>
        <v/>
      </c>
      <c r="S4020" s="16" t="str">
        <f>IF($B4020=2016,$P4020,"")</f>
        <v/>
      </c>
      <c r="T4020" s="16" t="str">
        <f>IF($B4020=2017,$P4020,"")</f>
        <v/>
      </c>
      <c r="U4020" s="16" t="str">
        <f>IF($B4020=2018,$P4020,"")</f>
        <v/>
      </c>
      <c r="V4020" s="16">
        <f>IF($B4020=2019,$P4020,"")</f>
        <v>1</v>
      </c>
      <c r="W4020" s="16" t="str">
        <f>IF($B4020=2020,$P4020,"")</f>
        <v/>
      </c>
      <c r="X4020" s="6" t="str">
        <f>IF($B4020=2021,$P4020,"")</f>
        <v/>
      </c>
      <c r="Y4020" s="6" t="str">
        <f>IF($B4020=2022,$P4020,"")</f>
        <v/>
      </c>
      <c r="Z4020" s="6" t="str">
        <f>IF($B4020=2023,$P4020,"")</f>
        <v/>
      </c>
      <c r="AA4020" s="6" t="str">
        <f>IF($B4020=2024,$P4020,"")</f>
        <v/>
      </c>
      <c r="AB4020" s="16" t="str">
        <f>IF($B4020=2025,$P4020,"")</f>
        <v/>
      </c>
    </row>
    <row r="4021" spans="1:28" x14ac:dyDescent="0.25">
      <c r="A4021" s="3">
        <v>1440</v>
      </c>
      <c r="B4021" s="3">
        <v>2019</v>
      </c>
      <c r="C4021" s="3" t="s">
        <v>187</v>
      </c>
      <c r="D4021" s="4">
        <f>DATE(B4021,N4021,M4021)</f>
        <v>43827</v>
      </c>
      <c r="E4021" s="5">
        <v>1720</v>
      </c>
      <c r="F4021" s="6" t="s">
        <v>14</v>
      </c>
      <c r="G4021" s="6" t="s">
        <v>109</v>
      </c>
      <c r="I4021" s="1" t="s">
        <v>261</v>
      </c>
      <c r="J4021" s="1" t="s">
        <v>2766</v>
      </c>
      <c r="K4021" s="6" t="s">
        <v>102</v>
      </c>
      <c r="L4021" s="6">
        <v>6012</v>
      </c>
      <c r="M4021" s="6">
        <v>28</v>
      </c>
      <c r="N4021" s="6">
        <v>12</v>
      </c>
      <c r="P4021" s="6">
        <v>1</v>
      </c>
      <c r="Q4021" s="16" t="str">
        <f>IF($B4021=2014,$P4021,"")</f>
        <v/>
      </c>
      <c r="R4021" s="16" t="str">
        <f>IF($B4021=2015,$P4021,"")</f>
        <v/>
      </c>
      <c r="S4021" s="16" t="str">
        <f>IF($B4021=2016,$P4021,"")</f>
        <v/>
      </c>
      <c r="T4021" s="16" t="str">
        <f>IF($B4021=2017,$P4021,"")</f>
        <v/>
      </c>
      <c r="U4021" s="16" t="str">
        <f>IF($B4021=2018,$P4021,"")</f>
        <v/>
      </c>
      <c r="V4021" s="16">
        <f>IF($B4021=2019,$P4021,"")</f>
        <v>1</v>
      </c>
      <c r="W4021" s="16" t="str">
        <f>IF($B4021=2020,$P4021,"")</f>
        <v/>
      </c>
      <c r="X4021" s="6" t="str">
        <f>IF($B4021=2021,$P4021,"")</f>
        <v/>
      </c>
      <c r="Y4021" s="6" t="str">
        <f>IF($B4021=2022,$P4021,"")</f>
        <v/>
      </c>
      <c r="Z4021" s="6" t="str">
        <f>IF($B4021=2023,$P4021,"")</f>
        <v/>
      </c>
      <c r="AA4021" s="6" t="str">
        <f>IF($B4021=2024,$P4021,"")</f>
        <v/>
      </c>
      <c r="AB4021" s="16" t="str">
        <f>IF($B4021=2025,$P4021,"")</f>
        <v/>
      </c>
    </row>
    <row r="4022" spans="1:28" x14ac:dyDescent="0.25">
      <c r="A4022" s="3">
        <v>1440</v>
      </c>
      <c r="B4022" s="3">
        <v>2020</v>
      </c>
      <c r="C4022" s="3" t="s">
        <v>1543</v>
      </c>
      <c r="D4022" s="4">
        <f>DATE(B4022,N4022,M4022)</f>
        <v>43835</v>
      </c>
      <c r="E4022" s="5">
        <v>600</v>
      </c>
      <c r="F4022" s="6" t="s">
        <v>14</v>
      </c>
      <c r="G4022" s="6" t="s">
        <v>109</v>
      </c>
      <c r="I4022" s="1" t="s">
        <v>261</v>
      </c>
      <c r="J4022" s="1" t="s">
        <v>2767</v>
      </c>
      <c r="K4022" s="6" t="s">
        <v>796</v>
      </c>
      <c r="L4022" s="6">
        <v>6013</v>
      </c>
      <c r="M4022" s="6">
        <v>5</v>
      </c>
      <c r="N4022" s="6">
        <v>1</v>
      </c>
      <c r="P4022" s="6">
        <v>1</v>
      </c>
      <c r="Q4022" s="16" t="str">
        <f>IF($B4022=2014,$P4022,"")</f>
        <v/>
      </c>
      <c r="R4022" s="16" t="str">
        <f>IF($B4022=2015,$P4022,"")</f>
        <v/>
      </c>
      <c r="S4022" s="16" t="str">
        <f>IF($B4022=2016,$P4022,"")</f>
        <v/>
      </c>
      <c r="T4022" s="16" t="str">
        <f>IF($B4022=2017,$P4022,"")</f>
        <v/>
      </c>
      <c r="U4022" s="16" t="str">
        <f>IF($B4022=2018,$P4022,"")</f>
        <v/>
      </c>
      <c r="V4022" s="16" t="str">
        <f>IF($B4022=2019,$P4022,"")</f>
        <v/>
      </c>
      <c r="W4022" s="16">
        <f>IF($B4022=2020,$P4022,"")</f>
        <v>1</v>
      </c>
      <c r="X4022" s="6" t="str">
        <f>IF($B4022=2021,$P4022,"")</f>
        <v/>
      </c>
      <c r="Y4022" s="6" t="str">
        <f>IF($B4022=2022,$P4022,"")</f>
        <v/>
      </c>
      <c r="Z4022" s="6" t="str">
        <f>IF($B4022=2023,$P4022,"")</f>
        <v/>
      </c>
      <c r="AA4022" s="6" t="str">
        <f>IF($B4022=2024,$P4022,"")</f>
        <v/>
      </c>
      <c r="AB4022" s="16" t="str">
        <f>IF($B4022=2025,$P4022,"")</f>
        <v/>
      </c>
    </row>
    <row r="4023" spans="1:28" x14ac:dyDescent="0.25">
      <c r="A4023" s="3">
        <v>1440</v>
      </c>
      <c r="B4023" s="3">
        <v>2020</v>
      </c>
      <c r="C4023" s="3" t="s">
        <v>1320</v>
      </c>
      <c r="D4023" s="4">
        <f>DATE(B4023,N4023,M4023)</f>
        <v>43842</v>
      </c>
      <c r="E4023" s="5">
        <v>536</v>
      </c>
      <c r="F4023" s="6" t="s">
        <v>14</v>
      </c>
      <c r="G4023" s="6" t="s">
        <v>109</v>
      </c>
      <c r="I4023" s="1" t="s">
        <v>261</v>
      </c>
      <c r="J4023" s="1" t="s">
        <v>2768</v>
      </c>
      <c r="K4023" s="6" t="s">
        <v>732</v>
      </c>
      <c r="L4023" s="6">
        <v>6013</v>
      </c>
      <c r="M4023" s="6">
        <v>12</v>
      </c>
      <c r="N4023" s="6">
        <v>1</v>
      </c>
      <c r="P4023" s="6">
        <v>1</v>
      </c>
      <c r="Q4023" s="16" t="str">
        <f>IF($B4023=2014,$P4023,"")</f>
        <v/>
      </c>
      <c r="R4023" s="16" t="str">
        <f>IF($B4023=2015,$P4023,"")</f>
        <v/>
      </c>
      <c r="S4023" s="16" t="str">
        <f>IF($B4023=2016,$P4023,"")</f>
        <v/>
      </c>
      <c r="T4023" s="16" t="str">
        <f>IF($B4023=2017,$P4023,"")</f>
        <v/>
      </c>
      <c r="U4023" s="16" t="str">
        <f>IF($B4023=2018,$P4023,"")</f>
        <v/>
      </c>
      <c r="V4023" s="16" t="str">
        <f>IF($B4023=2019,$P4023,"")</f>
        <v/>
      </c>
      <c r="W4023" s="16">
        <f>IF($B4023=2020,$P4023,"")</f>
        <v>1</v>
      </c>
      <c r="X4023" s="6" t="str">
        <f>IF($B4023=2021,$P4023,"")</f>
        <v/>
      </c>
      <c r="Y4023" s="6" t="str">
        <f>IF($B4023=2022,$P4023,"")</f>
        <v/>
      </c>
      <c r="Z4023" s="6" t="str">
        <f>IF($B4023=2023,$P4023,"")</f>
        <v/>
      </c>
      <c r="AA4023" s="6" t="str">
        <f>IF($B4023=2024,$P4023,"")</f>
        <v/>
      </c>
      <c r="AB4023" s="16" t="str">
        <f>IF($B4023=2025,$P4023,"")</f>
        <v/>
      </c>
    </row>
    <row r="4024" spans="1:28" x14ac:dyDescent="0.25">
      <c r="A4024" s="3">
        <v>1440</v>
      </c>
      <c r="B4024" s="3">
        <v>2020</v>
      </c>
      <c r="C4024" s="3" t="s">
        <v>1393</v>
      </c>
      <c r="D4024" s="4">
        <f>DATE(B4024,N4024,M4024)</f>
        <v>43844</v>
      </c>
      <c r="E4024" s="5">
        <v>516</v>
      </c>
      <c r="F4024" s="6" t="s">
        <v>14</v>
      </c>
      <c r="G4024" s="6" t="s">
        <v>109</v>
      </c>
      <c r="I4024" s="1" t="s">
        <v>261</v>
      </c>
      <c r="J4024" s="1" t="s">
        <v>2769</v>
      </c>
      <c r="K4024" s="6" t="s">
        <v>235</v>
      </c>
      <c r="L4024" s="6">
        <v>6014</v>
      </c>
      <c r="M4024" s="6">
        <v>14</v>
      </c>
      <c r="N4024" s="6">
        <v>1</v>
      </c>
      <c r="P4024" s="6">
        <v>1</v>
      </c>
      <c r="Q4024" s="16" t="str">
        <f>IF($B4024=2014,$P4024,"")</f>
        <v/>
      </c>
      <c r="R4024" s="16" t="str">
        <f>IF($B4024=2015,$P4024,"")</f>
        <v/>
      </c>
      <c r="S4024" s="16" t="str">
        <f>IF($B4024=2016,$P4024,"")</f>
        <v/>
      </c>
      <c r="T4024" s="16" t="str">
        <f>IF($B4024=2017,$P4024,"")</f>
        <v/>
      </c>
      <c r="U4024" s="16" t="str">
        <f>IF($B4024=2018,$P4024,"")</f>
        <v/>
      </c>
      <c r="V4024" s="16" t="str">
        <f>IF($B4024=2019,$P4024,"")</f>
        <v/>
      </c>
      <c r="W4024" s="16">
        <f>IF($B4024=2020,$P4024,"")</f>
        <v>1</v>
      </c>
      <c r="X4024" s="6" t="str">
        <f>IF($B4024=2021,$P4024,"")</f>
        <v/>
      </c>
      <c r="Y4024" s="6" t="str">
        <f>IF($B4024=2022,$P4024,"")</f>
        <v/>
      </c>
      <c r="Z4024" s="6" t="str">
        <f>IF($B4024=2023,$P4024,"")</f>
        <v/>
      </c>
      <c r="AA4024" s="6" t="str">
        <f>IF($B4024=2024,$P4024,"")</f>
        <v/>
      </c>
      <c r="AB4024" s="16" t="str">
        <f>IF($B4024=2025,$P4024,"")</f>
        <v/>
      </c>
    </row>
    <row r="4025" spans="1:28" ht="24" x14ac:dyDescent="0.25">
      <c r="A4025" s="3">
        <v>1440</v>
      </c>
      <c r="B4025" s="3">
        <v>2020</v>
      </c>
      <c r="C4025" s="3" t="s">
        <v>2378</v>
      </c>
      <c r="D4025" s="4">
        <f>DATE(B4025,N4025,M4025)</f>
        <v>43944</v>
      </c>
      <c r="E4025" s="5">
        <v>2230</v>
      </c>
      <c r="F4025" s="6" t="s">
        <v>14</v>
      </c>
      <c r="G4025" s="6" t="s">
        <v>109</v>
      </c>
      <c r="I4025" s="1" t="s">
        <v>261</v>
      </c>
      <c r="J4025" s="1" t="s">
        <v>2770</v>
      </c>
      <c r="K4025" s="6" t="s">
        <v>72</v>
      </c>
      <c r="L4025" s="6">
        <v>60191</v>
      </c>
      <c r="M4025" s="6">
        <v>23</v>
      </c>
      <c r="N4025" s="6">
        <v>4</v>
      </c>
      <c r="P4025" s="6">
        <v>1</v>
      </c>
      <c r="Q4025" s="16" t="str">
        <f>IF($B4025=2014,$P4025,"")</f>
        <v/>
      </c>
      <c r="R4025" s="16" t="str">
        <f>IF($B4025=2015,$P4025,"")</f>
        <v/>
      </c>
      <c r="S4025" s="16" t="str">
        <f>IF($B4025=2016,$P4025,"")</f>
        <v/>
      </c>
      <c r="T4025" s="16" t="str">
        <f>IF($B4025=2017,$P4025,"")</f>
        <v/>
      </c>
      <c r="U4025" s="16" t="str">
        <f>IF($B4025=2018,$P4025,"")</f>
        <v/>
      </c>
      <c r="V4025" s="16" t="str">
        <f>IF($B4025=2019,$P4025,"")</f>
        <v/>
      </c>
      <c r="W4025" s="16">
        <f>IF($B4025=2020,$P4025,"")</f>
        <v>1</v>
      </c>
      <c r="X4025" s="6" t="str">
        <f>IF($B4025=2021,$P4025,"")</f>
        <v/>
      </c>
      <c r="Y4025" s="6" t="str">
        <f>IF($B4025=2022,$P4025,"")</f>
        <v/>
      </c>
      <c r="Z4025" s="6" t="str">
        <f>IF($B4025=2023,$P4025,"")</f>
        <v/>
      </c>
      <c r="AA4025" s="6" t="str">
        <f>IF($B4025=2024,$P4025,"")</f>
        <v/>
      </c>
      <c r="AB4025" s="16" t="str">
        <f>IF($B4025=2025,$P4025,"")</f>
        <v/>
      </c>
    </row>
    <row r="4026" spans="1:28" x14ac:dyDescent="0.25">
      <c r="A4026" s="3">
        <v>1440</v>
      </c>
      <c r="B4026" s="3">
        <v>2020</v>
      </c>
      <c r="C4026" s="3" t="s">
        <v>1899</v>
      </c>
      <c r="D4026" s="4">
        <f>DATE(B4026,N4026,M4026)</f>
        <v>43953</v>
      </c>
      <c r="E4026" s="5">
        <v>145</v>
      </c>
      <c r="F4026" s="6" t="s">
        <v>14</v>
      </c>
      <c r="G4026" s="6" t="s">
        <v>109</v>
      </c>
      <c r="I4026" s="1" t="s">
        <v>261</v>
      </c>
      <c r="J4026" s="1" t="s">
        <v>2771</v>
      </c>
      <c r="K4026" s="6" t="s">
        <v>22</v>
      </c>
      <c r="L4026" s="6">
        <v>60191</v>
      </c>
      <c r="M4026" s="6">
        <v>2</v>
      </c>
      <c r="N4026" s="6">
        <v>5</v>
      </c>
      <c r="P4026" s="6">
        <v>1</v>
      </c>
      <c r="Q4026" s="16" t="str">
        <f>IF($B4026=2014,$P4026,"")</f>
        <v/>
      </c>
      <c r="R4026" s="16" t="str">
        <f>IF($B4026=2015,$P4026,"")</f>
        <v/>
      </c>
      <c r="S4026" s="16" t="str">
        <f>IF($B4026=2016,$P4026,"")</f>
        <v/>
      </c>
      <c r="T4026" s="16" t="str">
        <f>IF($B4026=2017,$P4026,"")</f>
        <v/>
      </c>
      <c r="U4026" s="16" t="str">
        <f>IF($B4026=2018,$P4026,"")</f>
        <v/>
      </c>
      <c r="V4026" s="16" t="str">
        <f>IF($B4026=2019,$P4026,"")</f>
        <v/>
      </c>
      <c r="W4026" s="16">
        <f>IF($B4026=2020,$P4026,"")</f>
        <v>1</v>
      </c>
      <c r="X4026" s="6" t="str">
        <f>IF($B4026=2021,$P4026,"")</f>
        <v/>
      </c>
      <c r="Y4026" s="6" t="str">
        <f>IF($B4026=2022,$P4026,"")</f>
        <v/>
      </c>
      <c r="Z4026" s="6" t="str">
        <f>IF($B4026=2023,$P4026,"")</f>
        <v/>
      </c>
      <c r="AA4026" s="6" t="str">
        <f>IF($B4026=2024,$P4026,"")</f>
        <v/>
      </c>
      <c r="AB4026" s="16" t="str">
        <f>IF($B4026=2025,$P4026,"")</f>
        <v/>
      </c>
    </row>
    <row r="4027" spans="1:28" x14ac:dyDescent="0.25">
      <c r="A4027" s="3">
        <v>1440</v>
      </c>
      <c r="B4027" s="3">
        <v>2021</v>
      </c>
      <c r="C4027" s="3" t="s">
        <v>208</v>
      </c>
      <c r="D4027" s="4">
        <v>44528</v>
      </c>
      <c r="E4027" s="5">
        <v>618</v>
      </c>
      <c r="F4027" s="7" t="s">
        <v>14</v>
      </c>
      <c r="G4027" s="7" t="s">
        <v>109</v>
      </c>
      <c r="H4027" s="7"/>
      <c r="I4027" s="1" t="s">
        <v>261</v>
      </c>
      <c r="J4027" s="1" t="s">
        <v>3796</v>
      </c>
      <c r="K4027" s="6" t="s">
        <v>102</v>
      </c>
      <c r="L4027" s="6">
        <v>6210</v>
      </c>
      <c r="M4027" s="6">
        <v>28</v>
      </c>
      <c r="N4027" s="6">
        <v>11</v>
      </c>
      <c r="P4027" s="6">
        <v>1</v>
      </c>
      <c r="Q4027" s="16" t="str">
        <f>IF($B4027=2014,$P4027,"")</f>
        <v/>
      </c>
      <c r="R4027" s="16" t="str">
        <f>IF($B4027=2015,$P4027,"")</f>
        <v/>
      </c>
      <c r="S4027" s="16" t="str">
        <f>IF($B4027=2016,$P4027,"")</f>
        <v/>
      </c>
      <c r="T4027" s="16" t="str">
        <f>IF($B4027=2017,$P4027,"")</f>
        <v/>
      </c>
      <c r="U4027" s="16" t="str">
        <f>IF($B4027=2018,$P4027,"")</f>
        <v/>
      </c>
      <c r="V4027" s="16" t="str">
        <f>IF($B4027=2019,$P4027,"")</f>
        <v/>
      </c>
      <c r="W4027" s="16" t="str">
        <f>IF($B4027=2020,$P4027,"")</f>
        <v/>
      </c>
      <c r="X4027" s="6">
        <f>IF($B4027=2021,$P4027,"")</f>
        <v>1</v>
      </c>
      <c r="Y4027" s="6" t="str">
        <f>IF($B4027=2022,$P4027,"")</f>
        <v/>
      </c>
      <c r="Z4027" s="6" t="str">
        <f>IF($B4027=2023,$P4027,"")</f>
        <v/>
      </c>
      <c r="AA4027" s="6" t="str">
        <f>IF($B4027=2024,$P4027,"")</f>
        <v/>
      </c>
      <c r="AB4027" s="16" t="str">
        <f>IF($B4027=2025,$P4027,"")</f>
        <v/>
      </c>
    </row>
    <row r="4028" spans="1:28" x14ac:dyDescent="0.25">
      <c r="A4028" s="3">
        <v>1440</v>
      </c>
      <c r="B4028" s="3">
        <v>2022</v>
      </c>
      <c r="C4028" s="3" t="s">
        <v>2592</v>
      </c>
      <c r="D4028" s="4">
        <f>DATE(B4028,N4028,M4028)</f>
        <v>44908</v>
      </c>
      <c r="E4028" s="5">
        <v>1738</v>
      </c>
      <c r="F4028" s="6" t="s">
        <v>14</v>
      </c>
      <c r="G4028" s="6" t="s">
        <v>109</v>
      </c>
      <c r="I4028" s="1" t="s">
        <v>261</v>
      </c>
      <c r="J4028" s="1" t="s">
        <v>4851</v>
      </c>
      <c r="K4028" s="6" t="s">
        <v>34</v>
      </c>
      <c r="L4028" s="6">
        <v>6312</v>
      </c>
      <c r="M4028" s="6">
        <v>13</v>
      </c>
      <c r="N4028" s="6">
        <v>12</v>
      </c>
      <c r="O4028" s="6" t="s">
        <v>35</v>
      </c>
      <c r="P4028" s="6">
        <v>1</v>
      </c>
      <c r="Q4028" s="16" t="str">
        <f>IF($B4028=2014,$P4028,"")</f>
        <v/>
      </c>
      <c r="R4028" s="16" t="str">
        <f>IF($B4028=2015,$P4028,"")</f>
        <v/>
      </c>
      <c r="S4028" s="16" t="str">
        <f>IF($B4028=2016,$P4028,"")</f>
        <v/>
      </c>
      <c r="T4028" s="16" t="str">
        <f>IF($B4028=2017,$P4028,"")</f>
        <v/>
      </c>
      <c r="U4028" s="16" t="str">
        <f>IF($B4028=2018,$P4028,"")</f>
        <v/>
      </c>
      <c r="V4028" s="16" t="str">
        <f>IF($B4028=2019,$P4028,"")</f>
        <v/>
      </c>
      <c r="W4028" s="16" t="str">
        <f>IF($B4028=2020,$P4028,"")</f>
        <v/>
      </c>
      <c r="X4028" s="6" t="str">
        <f>IF($B4028=2021,$P4028,"")</f>
        <v/>
      </c>
      <c r="Y4028" s="6">
        <f>IF($B4028=2022,$P4028,"")</f>
        <v>1</v>
      </c>
      <c r="Z4028" s="6" t="str">
        <f>IF($B4028=2023,$P4028,"")</f>
        <v/>
      </c>
      <c r="AA4028" s="6" t="str">
        <f>IF($B4028=2024,$P4028,"")</f>
        <v/>
      </c>
      <c r="AB4028" s="16" t="str">
        <f>IF($B4028=2025,$P4028,"")</f>
        <v/>
      </c>
    </row>
    <row r="4029" spans="1:28" x14ac:dyDescent="0.25">
      <c r="A4029" s="3">
        <v>1440</v>
      </c>
      <c r="B4029" s="3">
        <v>2023</v>
      </c>
      <c r="C4029" s="3" t="s">
        <v>722</v>
      </c>
      <c r="D4029" s="4">
        <f>DATE(B4029,N4029,M4029)</f>
        <v>44930</v>
      </c>
      <c r="E4029" s="5">
        <v>2300</v>
      </c>
      <c r="F4029" s="7" t="s">
        <v>14</v>
      </c>
      <c r="G4029" s="7" t="s">
        <v>109</v>
      </c>
      <c r="H4029" s="7"/>
      <c r="I4029" s="1" t="s">
        <v>261</v>
      </c>
      <c r="J4029" s="1" t="s">
        <v>4945</v>
      </c>
      <c r="K4029" s="6" t="s">
        <v>842</v>
      </c>
      <c r="L4029" s="6">
        <v>6313</v>
      </c>
      <c r="M4029" s="6">
        <v>4</v>
      </c>
      <c r="N4029" s="6">
        <v>1</v>
      </c>
      <c r="O4029" s="6" t="s">
        <v>81</v>
      </c>
      <c r="P4029" s="6">
        <v>1</v>
      </c>
      <c r="Q4029" s="16" t="str">
        <f>IF($B4029=2014,$P4029,"")</f>
        <v/>
      </c>
      <c r="R4029" s="16" t="str">
        <f>IF($B4029=2015,$P4029,"")</f>
        <v/>
      </c>
      <c r="S4029" s="16" t="str">
        <f>IF($B4029=2016,$P4029,"")</f>
        <v/>
      </c>
      <c r="T4029" s="16" t="str">
        <f>IF($B4029=2017,$P4029,"")</f>
        <v/>
      </c>
      <c r="U4029" s="16" t="str">
        <f>IF($B4029=2018,$P4029,"")</f>
        <v/>
      </c>
      <c r="V4029" s="16" t="str">
        <f>IF($B4029=2019,$P4029,"")</f>
        <v/>
      </c>
      <c r="W4029" s="16" t="str">
        <f>IF($B4029=2020,$P4029,"")</f>
        <v/>
      </c>
      <c r="X4029" s="6" t="str">
        <f>IF($B4029=2021,$P4029,"")</f>
        <v/>
      </c>
      <c r="Y4029" s="6" t="str">
        <f>IF($B4029=2022,$P4029,"")</f>
        <v/>
      </c>
      <c r="Z4029" s="6">
        <f>IF($B4029=2023,$P4029,"")</f>
        <v>1</v>
      </c>
      <c r="AA4029" s="6" t="str">
        <f>IF($B4029=2024,$P4029,"")</f>
        <v/>
      </c>
      <c r="AB4029" s="16" t="str">
        <f>IF($B4029=2025,$P4029,"")</f>
        <v/>
      </c>
    </row>
    <row r="4030" spans="1:28" ht="24" x14ac:dyDescent="0.25">
      <c r="A4030" s="3">
        <v>1440</v>
      </c>
      <c r="B4030" s="3">
        <v>2023</v>
      </c>
      <c r="C4030" s="3" t="s">
        <v>1534</v>
      </c>
      <c r="D4030" s="4">
        <f>DATE(B4030,N4030,M4030)</f>
        <v>45113</v>
      </c>
      <c r="E4030" s="5">
        <v>2200</v>
      </c>
      <c r="F4030" s="7" t="s">
        <v>14</v>
      </c>
      <c r="G4030" s="7" t="s">
        <v>109</v>
      </c>
      <c r="H4030" s="7"/>
      <c r="I4030" s="1" t="s">
        <v>261</v>
      </c>
      <c r="J4030" s="1" t="s">
        <v>5482</v>
      </c>
      <c r="K4030" s="6" t="s">
        <v>38</v>
      </c>
      <c r="L4030" s="6">
        <v>6401</v>
      </c>
      <c r="M4030" s="6">
        <v>6</v>
      </c>
      <c r="N4030" s="6">
        <v>7</v>
      </c>
      <c r="P4030" s="6">
        <v>1</v>
      </c>
      <c r="Q4030" s="16" t="str">
        <f>IF($B4030=2014,$P4030,"")</f>
        <v/>
      </c>
      <c r="R4030" s="16" t="str">
        <f>IF($B4030=2015,$P4030,"")</f>
        <v/>
      </c>
      <c r="S4030" s="16" t="str">
        <f>IF($B4030=2016,$P4030,"")</f>
        <v/>
      </c>
      <c r="T4030" s="16" t="str">
        <f>IF($B4030=2017,$P4030,"")</f>
        <v/>
      </c>
      <c r="U4030" s="16" t="str">
        <f>IF($B4030=2018,$P4030,"")</f>
        <v/>
      </c>
      <c r="V4030" s="16" t="str">
        <f>IF($B4030=2019,$P4030,"")</f>
        <v/>
      </c>
      <c r="W4030" s="16" t="str">
        <f>IF($B4030=2020,$P4030,"")</f>
        <v/>
      </c>
      <c r="X4030" s="6" t="str">
        <f>IF($B4030=2021,$P4030,"")</f>
        <v/>
      </c>
      <c r="Y4030" s="6" t="str">
        <f>IF($B4030=2022,$P4030,"")</f>
        <v/>
      </c>
      <c r="Z4030" s="6">
        <f>IF($B4030=2023,$P4030,"")</f>
        <v>1</v>
      </c>
      <c r="AA4030" s="6" t="str">
        <f>IF($B4030=2024,$P4030,"")</f>
        <v/>
      </c>
      <c r="AB4030" s="16" t="str">
        <f>IF($B4030=2025,$P4030,"")</f>
        <v/>
      </c>
    </row>
    <row r="4031" spans="1:28" x14ac:dyDescent="0.25">
      <c r="A4031" s="3">
        <v>1440</v>
      </c>
      <c r="B4031" s="3">
        <v>2023</v>
      </c>
      <c r="C4031" s="3" t="s">
        <v>1352</v>
      </c>
      <c r="D4031" s="4">
        <f>DATE(B4031,N4031,M4031)</f>
        <v>45141</v>
      </c>
      <c r="E4031" s="5">
        <v>158</v>
      </c>
      <c r="F4031" s="7" t="s">
        <v>14</v>
      </c>
      <c r="G4031" s="7" t="s">
        <v>109</v>
      </c>
      <c r="H4031" s="7"/>
      <c r="I4031" s="1" t="s">
        <v>261</v>
      </c>
      <c r="J4031" s="1" t="s">
        <v>5540</v>
      </c>
      <c r="K4031" s="6" t="s">
        <v>842</v>
      </c>
      <c r="L4031" s="6">
        <v>6402</v>
      </c>
      <c r="M4031" s="6">
        <v>3</v>
      </c>
      <c r="N4031" s="6">
        <v>8</v>
      </c>
      <c r="O4031" s="6" t="s">
        <v>81</v>
      </c>
      <c r="P4031" s="6">
        <v>1</v>
      </c>
      <c r="Q4031" s="16" t="str">
        <f>IF($B4031=2014,$P4031,"")</f>
        <v/>
      </c>
      <c r="R4031" s="16" t="str">
        <f>IF($B4031=2015,$P4031,"")</f>
        <v/>
      </c>
      <c r="S4031" s="16" t="str">
        <f>IF($B4031=2016,$P4031,"")</f>
        <v/>
      </c>
      <c r="T4031" s="16" t="str">
        <f>IF($B4031=2017,$P4031,"")</f>
        <v/>
      </c>
      <c r="U4031" s="16" t="str">
        <f>IF($B4031=2018,$P4031,"")</f>
        <v/>
      </c>
      <c r="V4031" s="16" t="str">
        <f>IF($B4031=2019,$P4031,"")</f>
        <v/>
      </c>
      <c r="W4031" s="16" t="str">
        <f>IF($B4031=2020,$P4031,"")</f>
        <v/>
      </c>
      <c r="X4031" s="6" t="str">
        <f>IF($B4031=2021,$P4031,"")</f>
        <v/>
      </c>
      <c r="Y4031" s="6" t="str">
        <f>IF($B4031=2022,$P4031,"")</f>
        <v/>
      </c>
      <c r="Z4031" s="6">
        <f>IF($B4031=2023,$P4031,"")</f>
        <v>1</v>
      </c>
      <c r="AA4031" s="6" t="str">
        <f>IF($B4031=2024,$P4031,"")</f>
        <v/>
      </c>
      <c r="AB4031" s="16" t="str">
        <f>IF($B4031=2025,$P4031,"")</f>
        <v/>
      </c>
    </row>
    <row r="4032" spans="1:28" x14ac:dyDescent="0.25">
      <c r="A4032" s="3">
        <v>1440</v>
      </c>
      <c r="B4032" s="3">
        <v>2023</v>
      </c>
      <c r="C4032" s="3" t="s">
        <v>2666</v>
      </c>
      <c r="D4032" s="4">
        <f>DATE(B4032,N4032,M4032)</f>
        <v>45192</v>
      </c>
      <c r="E4032" s="5">
        <v>12</v>
      </c>
      <c r="F4032" s="7" t="s">
        <v>14</v>
      </c>
      <c r="G4032" s="7" t="s">
        <v>109</v>
      </c>
      <c r="H4032" s="7"/>
      <c r="I4032" s="1" t="s">
        <v>261</v>
      </c>
      <c r="J4032" s="1" t="s">
        <v>5725</v>
      </c>
      <c r="K4032" s="6" t="s">
        <v>22</v>
      </c>
      <c r="L4032" s="6">
        <v>6406</v>
      </c>
      <c r="M4032" s="6">
        <v>23</v>
      </c>
      <c r="N4032" s="6">
        <v>9</v>
      </c>
      <c r="P4032" s="6">
        <v>1</v>
      </c>
      <c r="Q4032" s="16" t="str">
        <f>IF($B4032=2014,$P4032,"")</f>
        <v/>
      </c>
      <c r="R4032" s="16" t="str">
        <f>IF($B4032=2015,$P4032,"")</f>
        <v/>
      </c>
      <c r="S4032" s="16" t="str">
        <f>IF($B4032=2016,$P4032,"")</f>
        <v/>
      </c>
      <c r="T4032" s="16" t="str">
        <f>IF($B4032=2017,$P4032,"")</f>
        <v/>
      </c>
      <c r="U4032" s="16" t="str">
        <f>IF($B4032=2018,$P4032,"")</f>
        <v/>
      </c>
      <c r="V4032" s="16" t="str">
        <f>IF($B4032=2019,$P4032,"")</f>
        <v/>
      </c>
      <c r="W4032" s="16" t="str">
        <f>IF($B4032=2020,$P4032,"")</f>
        <v/>
      </c>
      <c r="X4032" s="6" t="str">
        <f>IF($B4032=2021,$P4032,"")</f>
        <v/>
      </c>
      <c r="Y4032" s="6" t="str">
        <f>IF($B4032=2022,$P4032,"")</f>
        <v/>
      </c>
      <c r="Z4032" s="6">
        <f>IF($B4032=2023,$P4032,"")</f>
        <v>1</v>
      </c>
      <c r="AA4032" s="6" t="str">
        <f>IF($B4032=2024,$P4032,"")</f>
        <v/>
      </c>
      <c r="AB4032" s="16" t="str">
        <f>IF($B4032=2025,$P4032,"")</f>
        <v/>
      </c>
    </row>
    <row r="4033" spans="1:29" ht="24" x14ac:dyDescent="0.25">
      <c r="A4033" s="3">
        <v>1440</v>
      </c>
      <c r="B4033" s="3">
        <v>2024</v>
      </c>
      <c r="C4033" s="3" t="s">
        <v>154</v>
      </c>
      <c r="D4033" s="4">
        <f>DATE(B4033,N4033,M4033)</f>
        <v>45328</v>
      </c>
      <c r="E4033" s="5">
        <v>203</v>
      </c>
      <c r="F4033" s="7" t="s">
        <v>14</v>
      </c>
      <c r="G4033" s="7" t="s">
        <v>109</v>
      </c>
      <c r="H4033" s="7"/>
      <c r="I4033" s="32" t="s">
        <v>261</v>
      </c>
      <c r="J4033" s="1" t="s">
        <v>6197</v>
      </c>
      <c r="K4033" s="6" t="s">
        <v>813</v>
      </c>
      <c r="L4033" s="6">
        <v>6416</v>
      </c>
      <c r="M4033" s="6">
        <v>6</v>
      </c>
      <c r="N4033" s="6">
        <v>2</v>
      </c>
      <c r="P4033" s="6">
        <v>1</v>
      </c>
      <c r="Q4033" s="16" t="str">
        <f>IF($B4033=2014,$P4033,"")</f>
        <v/>
      </c>
      <c r="R4033" s="16" t="str">
        <f>IF($B4033=2015,$P4033,"")</f>
        <v/>
      </c>
      <c r="S4033" s="16" t="str">
        <f>IF($B4033=2016,$P4033,"")</f>
        <v/>
      </c>
      <c r="T4033" s="16" t="str">
        <f>IF($B4033=2017,$P4033,"")</f>
        <v/>
      </c>
      <c r="U4033" s="16" t="str">
        <f>IF($B4033=2018,$P4033,"")</f>
        <v/>
      </c>
      <c r="V4033" s="16" t="str">
        <f>IF($B4033=2019,$P4033,"")</f>
        <v/>
      </c>
      <c r="W4033" s="16" t="str">
        <f>IF($B4033=2020,$P4033,"")</f>
        <v/>
      </c>
      <c r="X4033" s="6" t="str">
        <f>IF($B4033=2021,$P4033,"")</f>
        <v/>
      </c>
      <c r="Y4033" s="6" t="str">
        <f>IF($B4033=2022,$P4033,"")</f>
        <v/>
      </c>
      <c r="Z4033" s="6" t="str">
        <f>IF($B4033=2023,$P4033,"")</f>
        <v/>
      </c>
      <c r="AA4033" s="6">
        <f>IF($B4033=2024,$P4033,"")</f>
        <v>1</v>
      </c>
      <c r="AB4033" s="16" t="str">
        <f>IF($B4033=2025,$P4033,"")</f>
        <v/>
      </c>
    </row>
    <row r="4034" spans="1:29" x14ac:dyDescent="0.25">
      <c r="A4034" s="28">
        <v>1440</v>
      </c>
      <c r="B4034" s="28">
        <v>2024</v>
      </c>
      <c r="C4034" s="28" t="s">
        <v>1928</v>
      </c>
      <c r="D4034" s="29">
        <f>DATE(B4034,N4034,M4034)</f>
        <v>45508</v>
      </c>
      <c r="E4034" s="30">
        <v>230</v>
      </c>
      <c r="F4034" s="31" t="s">
        <v>14</v>
      </c>
      <c r="G4034" s="31" t="s">
        <v>109</v>
      </c>
      <c r="H4034" s="31"/>
      <c r="I4034" s="1" t="s">
        <v>261</v>
      </c>
      <c r="J4034" s="32" t="s">
        <v>6260</v>
      </c>
      <c r="K4034" s="27" t="s">
        <v>34</v>
      </c>
      <c r="L4034" s="27">
        <v>6502</v>
      </c>
      <c r="M4034" s="27">
        <v>4</v>
      </c>
      <c r="N4034" s="27">
        <v>8</v>
      </c>
      <c r="O4034" s="27" t="s">
        <v>35</v>
      </c>
      <c r="P4034" s="6">
        <v>1</v>
      </c>
      <c r="Q4034" s="16" t="str">
        <f>IF($B4034=2014,$P4034,"")</f>
        <v/>
      </c>
      <c r="R4034" s="16" t="str">
        <f>IF($B4034=2015,$P4034,"")</f>
        <v/>
      </c>
      <c r="S4034" s="16" t="str">
        <f>IF($B4034=2016,$P4034,"")</f>
        <v/>
      </c>
      <c r="T4034" s="16" t="str">
        <f>IF($B4034=2017,$P4034,"")</f>
        <v/>
      </c>
      <c r="U4034" s="16" t="str">
        <f>IF($B4034=2018,$P4034,"")</f>
        <v/>
      </c>
      <c r="V4034" s="16" t="str">
        <f>IF($B4034=2019,$P4034,"")</f>
        <v/>
      </c>
      <c r="W4034" s="16" t="str">
        <f>IF($B4034=2020,$P4034,"")</f>
        <v/>
      </c>
      <c r="X4034" s="6" t="str">
        <f>IF($B4034=2021,$P4034,"")</f>
        <v/>
      </c>
      <c r="Y4034" s="6" t="str">
        <f>IF($B4034=2022,$P4034,"")</f>
        <v/>
      </c>
      <c r="Z4034" s="6" t="str">
        <f>IF($B4034=2023,$P4034,"")</f>
        <v/>
      </c>
      <c r="AA4034" s="6">
        <f>IF($B4034=2024,$P4034,"")</f>
        <v>1</v>
      </c>
      <c r="AB4034" s="16" t="str">
        <f>IF($B4034=2025,$P4034,"")</f>
        <v/>
      </c>
    </row>
    <row r="4035" spans="1:29" ht="36" x14ac:dyDescent="0.25">
      <c r="A4035" s="3">
        <v>1440</v>
      </c>
      <c r="B4035" s="3">
        <v>2023</v>
      </c>
      <c r="C4035" s="3" t="s">
        <v>859</v>
      </c>
      <c r="D4035" s="4">
        <f>DATE(B4035,N4035,M4035)</f>
        <v>45112</v>
      </c>
      <c r="E4035" s="5">
        <v>48</v>
      </c>
      <c r="F4035" s="7" t="s">
        <v>14</v>
      </c>
      <c r="G4035" s="7" t="s">
        <v>63</v>
      </c>
      <c r="H4035" s="7"/>
      <c r="I4035" s="1" t="s">
        <v>5479</v>
      </c>
      <c r="J4035" s="1" t="s">
        <v>5480</v>
      </c>
      <c r="K4035" s="6" t="s">
        <v>25</v>
      </c>
      <c r="L4035" s="6">
        <v>6401</v>
      </c>
      <c r="M4035" s="6">
        <v>5</v>
      </c>
      <c r="N4035" s="6">
        <v>7</v>
      </c>
      <c r="P4035" s="6">
        <v>1</v>
      </c>
      <c r="Q4035" s="16" t="str">
        <f>IF($B4035=2014,$P4035,"")</f>
        <v/>
      </c>
      <c r="R4035" s="16" t="str">
        <f>IF($B4035=2015,$P4035,"")</f>
        <v/>
      </c>
      <c r="S4035" s="16" t="str">
        <f>IF($B4035=2016,$P4035,"")</f>
        <v/>
      </c>
      <c r="T4035" s="16" t="str">
        <f>IF($B4035=2017,$P4035,"")</f>
        <v/>
      </c>
      <c r="U4035" s="16" t="str">
        <f>IF($B4035=2018,$P4035,"")</f>
        <v/>
      </c>
      <c r="V4035" s="16" t="str">
        <f>IF($B4035=2019,$P4035,"")</f>
        <v/>
      </c>
      <c r="W4035" s="16" t="str">
        <f>IF($B4035=2020,$P4035,"")</f>
        <v/>
      </c>
      <c r="X4035" s="6" t="str">
        <f>IF($B4035=2021,$P4035,"")</f>
        <v/>
      </c>
      <c r="Y4035" s="6" t="str">
        <f>IF($B4035=2022,$P4035,"")</f>
        <v/>
      </c>
      <c r="Z4035" s="6">
        <f>IF($B4035=2023,$P4035,"")</f>
        <v>1</v>
      </c>
      <c r="AA4035" s="6" t="str">
        <f>IF($B4035=2024,$P4035,"")</f>
        <v/>
      </c>
      <c r="AB4035" s="16" t="str">
        <f>IF($B4035=2025,$P4035,"")</f>
        <v/>
      </c>
    </row>
    <row r="4036" spans="1:29" x14ac:dyDescent="0.25">
      <c r="A4036" s="3">
        <v>1440</v>
      </c>
      <c r="B4036" s="3">
        <v>2023</v>
      </c>
      <c r="C4036" s="3" t="s">
        <v>2482</v>
      </c>
      <c r="D4036" s="4">
        <f>DATE(B4036,N4036,M4036)</f>
        <v>45009</v>
      </c>
      <c r="E4036" s="5">
        <v>312</v>
      </c>
      <c r="F4036" s="7" t="s">
        <v>14</v>
      </c>
      <c r="G4036" s="7" t="s">
        <v>63</v>
      </c>
      <c r="H4036" s="7"/>
      <c r="I4036" s="1" t="s">
        <v>5318</v>
      </c>
      <c r="J4036" s="1" t="s">
        <v>5319</v>
      </c>
      <c r="K4036" s="6" t="s">
        <v>813</v>
      </c>
      <c r="L4036" s="6">
        <v>6319</v>
      </c>
      <c r="M4036" s="6">
        <v>24</v>
      </c>
      <c r="N4036" s="6">
        <v>3</v>
      </c>
      <c r="P4036" s="6">
        <v>1</v>
      </c>
      <c r="Q4036" s="16" t="str">
        <f>IF($B4036=2014,$P4036,"")</f>
        <v/>
      </c>
      <c r="R4036" s="16" t="str">
        <f>IF($B4036=2015,$P4036,"")</f>
        <v/>
      </c>
      <c r="S4036" s="16" t="str">
        <f>IF($B4036=2016,$P4036,"")</f>
        <v/>
      </c>
      <c r="T4036" s="16" t="str">
        <f>IF($B4036=2017,$P4036,"")</f>
        <v/>
      </c>
      <c r="U4036" s="16" t="str">
        <f>IF($B4036=2018,$P4036,"")</f>
        <v/>
      </c>
      <c r="V4036" s="16" t="str">
        <f>IF($B4036=2019,$P4036,"")</f>
        <v/>
      </c>
      <c r="W4036" s="16" t="str">
        <f>IF($B4036=2020,$P4036,"")</f>
        <v/>
      </c>
      <c r="X4036" s="6" t="str">
        <f>IF($B4036=2021,$P4036,"")</f>
        <v/>
      </c>
      <c r="Y4036" s="6" t="str">
        <f>IF($B4036=2022,$P4036,"")</f>
        <v/>
      </c>
      <c r="Z4036" s="6">
        <f>IF($B4036=2023,$P4036,"")</f>
        <v>1</v>
      </c>
      <c r="AA4036" s="6" t="str">
        <f>IF($B4036=2024,$P4036,"")</f>
        <v/>
      </c>
      <c r="AB4036" s="16" t="str">
        <f>IF($B4036=2025,$P4036,"")</f>
        <v/>
      </c>
    </row>
    <row r="4037" spans="1:29" x14ac:dyDescent="0.25">
      <c r="A4037" s="3">
        <v>1440</v>
      </c>
      <c r="B4037" s="3">
        <v>2023</v>
      </c>
      <c r="C4037" s="3" t="s">
        <v>871</v>
      </c>
      <c r="D4037" s="4">
        <f>DATE(B4037,N4037,M4037)</f>
        <v>45018</v>
      </c>
      <c r="E4037" s="3">
        <v>1840</v>
      </c>
      <c r="F4037" s="6" t="s">
        <v>14</v>
      </c>
      <c r="G4037" s="6" t="s">
        <v>63</v>
      </c>
      <c r="I4037" s="1" t="s">
        <v>5318</v>
      </c>
      <c r="J4037" s="1" t="s">
        <v>5360</v>
      </c>
      <c r="K4037" s="6" t="s">
        <v>842</v>
      </c>
      <c r="L4037" s="6">
        <v>6320</v>
      </c>
      <c r="M4037" s="6">
        <v>2</v>
      </c>
      <c r="N4037" s="6">
        <v>4</v>
      </c>
      <c r="O4037" s="6" t="s">
        <v>81</v>
      </c>
      <c r="P4037" s="6">
        <v>1</v>
      </c>
      <c r="Q4037" s="16" t="str">
        <f>IF($B4037=2014,$P4037,"")</f>
        <v/>
      </c>
      <c r="R4037" s="16" t="str">
        <f>IF($B4037=2015,$P4037,"")</f>
        <v/>
      </c>
      <c r="S4037" s="16" t="str">
        <f>IF($B4037=2016,$P4037,"")</f>
        <v/>
      </c>
      <c r="T4037" s="16" t="str">
        <f>IF($B4037=2017,$P4037,"")</f>
        <v/>
      </c>
      <c r="U4037" s="16" t="str">
        <f>IF($B4037=2018,$P4037,"")</f>
        <v/>
      </c>
      <c r="V4037" s="16" t="str">
        <f>IF($B4037=2019,$P4037,"")</f>
        <v/>
      </c>
      <c r="W4037" s="16" t="str">
        <f>IF($B4037=2020,$P4037,"")</f>
        <v/>
      </c>
      <c r="X4037" s="6" t="str">
        <f>IF($B4037=2021,$P4037,"")</f>
        <v/>
      </c>
      <c r="Y4037" s="6" t="str">
        <f>IF($B4037=2022,$P4037,"")</f>
        <v/>
      </c>
      <c r="Z4037" s="6">
        <f>IF($B4037=2023,$P4037,"")</f>
        <v>1</v>
      </c>
      <c r="AA4037" s="6" t="str">
        <f>IF($B4037=2024,$P4037,"")</f>
        <v/>
      </c>
      <c r="AB4037" s="16" t="str">
        <f>IF($B4037=2025,$P4037,"")</f>
        <v/>
      </c>
    </row>
    <row r="4038" spans="1:29" x14ac:dyDescent="0.25">
      <c r="A4038" s="3">
        <v>1440</v>
      </c>
      <c r="B4038" s="3">
        <v>2023</v>
      </c>
      <c r="C4038" s="3" t="s">
        <v>1256</v>
      </c>
      <c r="D4038" s="4">
        <f>DATE(B4038,N4038,M4038)</f>
        <v>45169</v>
      </c>
      <c r="E4038" s="5">
        <v>158</v>
      </c>
      <c r="F4038" s="7" t="s">
        <v>14</v>
      </c>
      <c r="G4038" s="7" t="s">
        <v>63</v>
      </c>
      <c r="H4038" s="7"/>
      <c r="I4038" s="1" t="s">
        <v>5318</v>
      </c>
      <c r="J4038" s="1" t="s">
        <v>5683</v>
      </c>
      <c r="K4038" s="6" t="s">
        <v>842</v>
      </c>
      <c r="L4038" s="6">
        <v>6405</v>
      </c>
      <c r="M4038" s="6">
        <v>31</v>
      </c>
      <c r="N4038" s="6">
        <v>8</v>
      </c>
      <c r="O4038" s="6" t="s">
        <v>81</v>
      </c>
      <c r="P4038" s="6">
        <v>1</v>
      </c>
      <c r="Q4038" s="16" t="str">
        <f>IF($B4038=2014,$P4038,"")</f>
        <v/>
      </c>
      <c r="R4038" s="16" t="str">
        <f>IF($B4038=2015,$P4038,"")</f>
        <v/>
      </c>
      <c r="S4038" s="16" t="str">
        <f>IF($B4038=2016,$P4038,"")</f>
        <v/>
      </c>
      <c r="T4038" s="16" t="str">
        <f>IF($B4038=2017,$P4038,"")</f>
        <v/>
      </c>
      <c r="U4038" s="16" t="str">
        <f>IF($B4038=2018,$P4038,"")</f>
        <v/>
      </c>
      <c r="V4038" s="16" t="str">
        <f>IF($B4038=2019,$P4038,"")</f>
        <v/>
      </c>
      <c r="W4038" s="16" t="str">
        <f>IF($B4038=2020,$P4038,"")</f>
        <v/>
      </c>
      <c r="X4038" s="6" t="str">
        <f>IF($B4038=2021,$P4038,"")</f>
        <v/>
      </c>
      <c r="Y4038" s="6" t="str">
        <f>IF($B4038=2022,$P4038,"")</f>
        <v/>
      </c>
      <c r="Z4038" s="6">
        <f>IF($B4038=2023,$P4038,"")</f>
        <v>1</v>
      </c>
      <c r="AA4038" s="6" t="str">
        <f>IF($B4038=2024,$P4038,"")</f>
        <v/>
      </c>
      <c r="AB4038" s="16" t="str">
        <f>IF($B4038=2025,$P4038,"")</f>
        <v/>
      </c>
    </row>
    <row r="4039" spans="1:29" x14ac:dyDescent="0.25">
      <c r="A4039" s="28">
        <v>1440</v>
      </c>
      <c r="B4039" s="28">
        <v>2024</v>
      </c>
      <c r="C4039" s="28" t="s">
        <v>711</v>
      </c>
      <c r="D4039" s="29">
        <f>DATE(B4039,N4039,M4039)</f>
        <v>45363</v>
      </c>
      <c r="E4039" s="30">
        <v>2359</v>
      </c>
      <c r="F4039" s="27" t="s">
        <v>14</v>
      </c>
      <c r="G4039" s="27" t="s">
        <v>63</v>
      </c>
      <c r="H4039" s="27"/>
      <c r="I4039" s="1" t="s">
        <v>5318</v>
      </c>
      <c r="J4039" s="32" t="s">
        <v>6208</v>
      </c>
      <c r="K4039" s="27" t="s">
        <v>72</v>
      </c>
      <c r="L4039" s="27">
        <v>6418</v>
      </c>
      <c r="M4039" s="27">
        <v>12</v>
      </c>
      <c r="N4039" s="27">
        <v>3</v>
      </c>
      <c r="O4039" s="27"/>
      <c r="P4039" s="6">
        <v>1</v>
      </c>
      <c r="Q4039" s="16" t="str">
        <f>IF($B4039=2014,$P4039,"")</f>
        <v/>
      </c>
      <c r="R4039" s="16" t="str">
        <f>IF($B4039=2015,$P4039,"")</f>
        <v/>
      </c>
      <c r="S4039" s="16" t="str">
        <f>IF($B4039=2016,$P4039,"")</f>
        <v/>
      </c>
      <c r="T4039" s="16" t="str">
        <f>IF($B4039=2017,$P4039,"")</f>
        <v/>
      </c>
      <c r="U4039" s="16" t="str">
        <f>IF($B4039=2018,$P4039,"")</f>
        <v/>
      </c>
      <c r="V4039" s="16" t="str">
        <f>IF($B4039=2019,$P4039,"")</f>
        <v/>
      </c>
      <c r="W4039" s="16" t="str">
        <f>IF($B4039=2020,$P4039,"")</f>
        <v/>
      </c>
      <c r="X4039" s="6" t="str">
        <f>IF($B4039=2021,$P4039,"")</f>
        <v/>
      </c>
      <c r="Y4039" s="6" t="str">
        <f>IF($B4039=2022,$P4039,"")</f>
        <v/>
      </c>
      <c r="Z4039" s="6" t="str">
        <f>IF($B4039=2023,$P4039,"")</f>
        <v/>
      </c>
      <c r="AA4039" s="6">
        <f>IF($B4039=2024,$P4039,"")</f>
        <v>1</v>
      </c>
      <c r="AB4039" s="16" t="str">
        <f>IF($B4039=2025,$P4039,"")</f>
        <v/>
      </c>
    </row>
    <row r="4040" spans="1:29" ht="36" x14ac:dyDescent="0.25">
      <c r="A4040" s="3">
        <v>1440</v>
      </c>
      <c r="B4040" s="3">
        <v>2023</v>
      </c>
      <c r="C4040" s="3" t="s">
        <v>1189</v>
      </c>
      <c r="D4040" s="4">
        <f>DATE(B4040,N4040,M4040)</f>
        <v>45024</v>
      </c>
      <c r="E4040" s="3">
        <v>1757</v>
      </c>
      <c r="F4040" s="6" t="s">
        <v>14</v>
      </c>
      <c r="G4040" s="6" t="s">
        <v>21</v>
      </c>
      <c r="I4040" s="1" t="s">
        <v>6148</v>
      </c>
      <c r="J4040" s="1" t="s">
        <v>5362</v>
      </c>
      <c r="K4040" s="6" t="s">
        <v>842</v>
      </c>
      <c r="L4040" s="6">
        <v>6320</v>
      </c>
      <c r="M4040" s="6">
        <v>8</v>
      </c>
      <c r="N4040" s="6">
        <v>4</v>
      </c>
      <c r="O4040" s="6" t="s">
        <v>81</v>
      </c>
      <c r="P4040" s="6">
        <v>1</v>
      </c>
      <c r="Q4040" s="16" t="str">
        <f>IF($B4040=2014,$P4040,"")</f>
        <v/>
      </c>
      <c r="R4040" s="16" t="str">
        <f>IF($B4040=2015,$P4040,"")</f>
        <v/>
      </c>
      <c r="S4040" s="16" t="str">
        <f>IF($B4040=2016,$P4040,"")</f>
        <v/>
      </c>
      <c r="T4040" s="16" t="str">
        <f>IF($B4040=2017,$P4040,"")</f>
        <v/>
      </c>
      <c r="U4040" s="16" t="str">
        <f>IF($B4040=2018,$P4040,"")</f>
        <v/>
      </c>
      <c r="V4040" s="16" t="str">
        <f>IF($B4040=2019,$P4040,"")</f>
        <v/>
      </c>
      <c r="W4040" s="16" t="str">
        <f>IF($B4040=2020,$P4040,"")</f>
        <v/>
      </c>
      <c r="X4040" s="6" t="str">
        <f>IF($B4040=2021,$P4040,"")</f>
        <v/>
      </c>
      <c r="Y4040" s="6" t="str">
        <f>IF($B4040=2022,$P4040,"")</f>
        <v/>
      </c>
      <c r="Z4040" s="6">
        <f>IF($B4040=2023,$P4040,"")</f>
        <v>1</v>
      </c>
      <c r="AA4040" s="6" t="str">
        <f>IF($B4040=2024,$P4040,"")</f>
        <v/>
      </c>
      <c r="AB4040" s="16" t="str">
        <f>IF($B4040=2025,$P4040,"")</f>
        <v/>
      </c>
    </row>
    <row r="4041" spans="1:29" x14ac:dyDescent="0.25">
      <c r="A4041" s="3">
        <v>1440</v>
      </c>
      <c r="B4041" s="3">
        <v>2023</v>
      </c>
      <c r="C4041" s="3" t="s">
        <v>1189</v>
      </c>
      <c r="D4041" s="4">
        <f>DATE(B4041,N4041,M4041)</f>
        <v>45024</v>
      </c>
      <c r="E4041" s="5">
        <v>1925</v>
      </c>
      <c r="F4041" s="7" t="s">
        <v>14</v>
      </c>
      <c r="G4041" s="7" t="s">
        <v>21</v>
      </c>
      <c r="H4041" s="7"/>
      <c r="I4041" s="1" t="s">
        <v>6148</v>
      </c>
      <c r="J4041" s="1" t="s">
        <v>5413</v>
      </c>
      <c r="K4041" s="6" t="s">
        <v>180</v>
      </c>
      <c r="L4041" s="6">
        <v>6321</v>
      </c>
      <c r="M4041" s="6">
        <v>8</v>
      </c>
      <c r="N4041" s="6">
        <v>4</v>
      </c>
      <c r="P4041" s="6">
        <v>1</v>
      </c>
      <c r="Q4041" s="16" t="str">
        <f>IF($B4041=2014,$P4041,"")</f>
        <v/>
      </c>
      <c r="R4041" s="16" t="str">
        <f>IF($B4041=2015,$P4041,"")</f>
        <v/>
      </c>
      <c r="S4041" s="16" t="str">
        <f>IF($B4041=2016,$P4041,"")</f>
        <v/>
      </c>
      <c r="T4041" s="16" t="str">
        <f>IF($B4041=2017,$P4041,"")</f>
        <v/>
      </c>
      <c r="U4041" s="16" t="str">
        <f>IF($B4041=2018,$P4041,"")</f>
        <v/>
      </c>
      <c r="V4041" s="16" t="str">
        <f>IF($B4041=2019,$P4041,"")</f>
        <v/>
      </c>
      <c r="W4041" s="16" t="str">
        <f>IF($B4041=2020,$P4041,"")</f>
        <v/>
      </c>
      <c r="X4041" s="6" t="str">
        <f>IF($B4041=2021,$P4041,"")</f>
        <v/>
      </c>
      <c r="Y4041" s="6" t="str">
        <f>IF($B4041=2022,$P4041,"")</f>
        <v/>
      </c>
      <c r="Z4041" s="6">
        <f>IF($B4041=2023,$P4041,"")</f>
        <v>1</v>
      </c>
      <c r="AA4041" s="6" t="str">
        <f>IF($B4041=2024,$P4041,"")</f>
        <v/>
      </c>
      <c r="AB4041" s="16" t="str">
        <f>IF($B4041=2025,$P4041,"")</f>
        <v/>
      </c>
    </row>
    <row r="4042" spans="1:29" x14ac:dyDescent="0.25">
      <c r="A4042" s="3">
        <v>1440</v>
      </c>
      <c r="B4042" s="3">
        <v>2023</v>
      </c>
      <c r="C4042" s="3" t="s">
        <v>2378</v>
      </c>
      <c r="D4042" s="4">
        <f>DATE(B4042,N4042,M4042)</f>
        <v>45039</v>
      </c>
      <c r="E4042" s="5">
        <v>1859</v>
      </c>
      <c r="F4042" s="7" t="s">
        <v>14</v>
      </c>
      <c r="G4042" s="7" t="s">
        <v>21</v>
      </c>
      <c r="H4042" s="7"/>
      <c r="I4042" s="1" t="s">
        <v>6148</v>
      </c>
      <c r="J4042" s="1" t="s">
        <v>5414</v>
      </c>
      <c r="K4042" s="6" t="s">
        <v>842</v>
      </c>
      <c r="L4042" s="6">
        <v>6321</v>
      </c>
      <c r="M4042" s="6">
        <v>23</v>
      </c>
      <c r="N4042" s="6">
        <v>4</v>
      </c>
      <c r="O4042" s="6" t="s">
        <v>81</v>
      </c>
      <c r="P4042" s="6">
        <v>1</v>
      </c>
      <c r="Q4042" s="16" t="str">
        <f>IF($B4042=2014,$P4042,"")</f>
        <v/>
      </c>
      <c r="R4042" s="16" t="str">
        <f>IF($B4042=2015,$P4042,"")</f>
        <v/>
      </c>
      <c r="S4042" s="16" t="str">
        <f>IF($B4042=2016,$P4042,"")</f>
        <v/>
      </c>
      <c r="T4042" s="16" t="str">
        <f>IF($B4042=2017,$P4042,"")</f>
        <v/>
      </c>
      <c r="U4042" s="16" t="str">
        <f>IF($B4042=2018,$P4042,"")</f>
        <v/>
      </c>
      <c r="V4042" s="16" t="str">
        <f>IF($B4042=2019,$P4042,"")</f>
        <v/>
      </c>
      <c r="W4042" s="16" t="str">
        <f>IF($B4042=2020,$P4042,"")</f>
        <v/>
      </c>
      <c r="X4042" s="6" t="str">
        <f>IF($B4042=2021,$P4042,"")</f>
        <v/>
      </c>
      <c r="Y4042" s="6" t="str">
        <f>IF($B4042=2022,$P4042,"")</f>
        <v/>
      </c>
      <c r="Z4042" s="6">
        <f>IF($B4042=2023,$P4042,"")</f>
        <v>1</v>
      </c>
      <c r="AA4042" s="6" t="str">
        <f>IF($B4042=2024,$P4042,"")</f>
        <v/>
      </c>
      <c r="AB4042" s="16" t="str">
        <f>IF($B4042=2025,$P4042,"")</f>
        <v/>
      </c>
    </row>
    <row r="4043" spans="1:29" x14ac:dyDescent="0.25">
      <c r="A4043" s="3">
        <v>1440</v>
      </c>
      <c r="B4043" s="3">
        <v>2024</v>
      </c>
      <c r="C4043" s="3" t="s">
        <v>1204</v>
      </c>
      <c r="D4043" s="4">
        <f>DATE(B4043,N4043,M4043)</f>
        <v>45306</v>
      </c>
      <c r="E4043" s="5">
        <v>2150</v>
      </c>
      <c r="F4043" s="7" t="s">
        <v>14</v>
      </c>
      <c r="G4043" s="7" t="s">
        <v>21</v>
      </c>
      <c r="H4043" s="7"/>
      <c r="I4043" s="1" t="s">
        <v>6148</v>
      </c>
      <c r="J4043" s="1" t="s">
        <v>6149</v>
      </c>
      <c r="K4043" s="6" t="s">
        <v>4403</v>
      </c>
      <c r="L4043" s="6">
        <v>6414</v>
      </c>
      <c r="M4043" s="6">
        <v>15</v>
      </c>
      <c r="N4043" s="6">
        <v>1</v>
      </c>
      <c r="P4043" s="6">
        <v>1</v>
      </c>
      <c r="Q4043" s="16" t="str">
        <f>IF($B4043=2014,$P4043,"")</f>
        <v/>
      </c>
      <c r="R4043" s="16" t="str">
        <f>IF($B4043=2015,$P4043,"")</f>
        <v/>
      </c>
      <c r="S4043" s="16" t="str">
        <f>IF($B4043=2016,$P4043,"")</f>
        <v/>
      </c>
      <c r="T4043" s="16" t="str">
        <f>IF($B4043=2017,$P4043,"")</f>
        <v/>
      </c>
      <c r="U4043" s="16" t="str">
        <f>IF($B4043=2018,$P4043,"")</f>
        <v/>
      </c>
      <c r="V4043" s="16" t="str">
        <f>IF($B4043=2019,$P4043,"")</f>
        <v/>
      </c>
      <c r="W4043" s="16" t="str">
        <f>IF($B4043=2020,$P4043,"")</f>
        <v/>
      </c>
      <c r="X4043" s="6" t="str">
        <f>IF($B4043=2021,$P4043,"")</f>
        <v/>
      </c>
      <c r="Y4043" s="6" t="str">
        <f>IF($B4043=2022,$P4043,"")</f>
        <v/>
      </c>
      <c r="Z4043" s="6" t="str">
        <f>IF($B4043=2023,$P4043,"")</f>
        <v/>
      </c>
      <c r="AA4043" s="6">
        <f>IF($B4043=2024,$P4043,"")</f>
        <v>1</v>
      </c>
      <c r="AB4043" s="16" t="str">
        <f>IF($B4043=2025,$P4043,"")</f>
        <v/>
      </c>
    </row>
    <row r="4044" spans="1:29" x14ac:dyDescent="0.25">
      <c r="A4044" s="28">
        <v>1440</v>
      </c>
      <c r="B4044" s="28">
        <v>2024</v>
      </c>
      <c r="C4044" s="28" t="s">
        <v>649</v>
      </c>
      <c r="D4044" s="29">
        <f>DATE(B4044,N4044,M4044)</f>
        <v>45348</v>
      </c>
      <c r="E4044" s="30">
        <v>1905</v>
      </c>
      <c r="F4044" s="31" t="s">
        <v>14</v>
      </c>
      <c r="G4044" s="31" t="s">
        <v>21</v>
      </c>
      <c r="H4044" s="31"/>
      <c r="I4044" s="1" t="s">
        <v>6148</v>
      </c>
      <c r="J4044" s="32" t="s">
        <v>6206</v>
      </c>
      <c r="K4044" s="27" t="s">
        <v>34</v>
      </c>
      <c r="L4044" s="27">
        <v>6417</v>
      </c>
      <c r="M4044" s="27">
        <v>26</v>
      </c>
      <c r="N4044" s="27">
        <v>2</v>
      </c>
      <c r="O4044" s="27" t="s">
        <v>35</v>
      </c>
      <c r="P4044" s="6">
        <v>1</v>
      </c>
      <c r="Q4044" s="16" t="str">
        <f>IF($B4044=2014,$P4044,"")</f>
        <v/>
      </c>
      <c r="R4044" s="16" t="str">
        <f>IF($B4044=2015,$P4044,"")</f>
        <v/>
      </c>
      <c r="S4044" s="16" t="str">
        <f>IF($B4044=2016,$P4044,"")</f>
        <v/>
      </c>
      <c r="T4044" s="16" t="str">
        <f>IF($B4044=2017,$P4044,"")</f>
        <v/>
      </c>
      <c r="U4044" s="16" t="str">
        <f>IF($B4044=2018,$P4044,"")</f>
        <v/>
      </c>
      <c r="V4044" s="16" t="str">
        <f>IF($B4044=2019,$P4044,"")</f>
        <v/>
      </c>
      <c r="W4044" s="16" t="str">
        <f>IF($B4044=2020,$P4044,"")</f>
        <v/>
      </c>
      <c r="X4044" s="6" t="str">
        <f>IF($B4044=2021,$P4044,"")</f>
        <v/>
      </c>
      <c r="Y4044" s="6" t="str">
        <f>IF($B4044=2022,$P4044,"")</f>
        <v/>
      </c>
      <c r="Z4044" s="6" t="str">
        <f>IF($B4044=2023,$P4044,"")</f>
        <v/>
      </c>
      <c r="AA4044" s="6">
        <f>IF($B4044=2024,$P4044,"")</f>
        <v>1</v>
      </c>
      <c r="AB4044" s="16" t="str">
        <f>IF($B4044=2025,$P4044,"")</f>
        <v/>
      </c>
    </row>
    <row r="4045" spans="1:29" x14ac:dyDescent="0.25">
      <c r="A4045" s="28">
        <v>1440</v>
      </c>
      <c r="B4045" s="28">
        <v>2025</v>
      </c>
      <c r="C4045" s="28" t="s">
        <v>1393</v>
      </c>
      <c r="D4045" s="59">
        <f>DATE(B4045,N4045,M4045)</f>
        <v>45671</v>
      </c>
      <c r="E4045" s="30">
        <v>1705</v>
      </c>
      <c r="F4045" s="31" t="s">
        <v>14</v>
      </c>
      <c r="G4045" s="31" t="s">
        <v>21</v>
      </c>
      <c r="H4045" s="31"/>
      <c r="I4045" s="1" t="s">
        <v>6148</v>
      </c>
      <c r="J4045" s="32" t="s">
        <v>6492</v>
      </c>
      <c r="K4045" s="27" t="s">
        <v>34</v>
      </c>
      <c r="L4045" s="27">
        <v>6514</v>
      </c>
      <c r="M4045" s="27">
        <v>14</v>
      </c>
      <c r="N4045" s="27">
        <v>1</v>
      </c>
      <c r="O4045" s="27" t="s">
        <v>35</v>
      </c>
      <c r="P4045" s="6">
        <v>1</v>
      </c>
      <c r="Q4045" s="16" t="str">
        <f>IF($B4045=2014,$P4045,"")</f>
        <v/>
      </c>
      <c r="R4045" s="16" t="str">
        <f>IF($B4045=2015,$P4045,"")</f>
        <v/>
      </c>
      <c r="S4045" s="16" t="str">
        <f>IF($B4045=2016,$P4045,"")</f>
        <v/>
      </c>
      <c r="T4045" s="16" t="str">
        <f>IF($B4045=2017,$P4045,"")</f>
        <v/>
      </c>
      <c r="U4045" s="16" t="str">
        <f>IF($B4045=2018,$P4045,"")</f>
        <v/>
      </c>
      <c r="V4045" s="16" t="str">
        <f>IF($B4045=2019,$P4045,"")</f>
        <v/>
      </c>
      <c r="W4045" s="16" t="str">
        <f>IF($B4045=2020,$P4045,"")</f>
        <v/>
      </c>
      <c r="X4045" s="6" t="str">
        <f>IF($B4045=2021,$P4045,"")</f>
        <v/>
      </c>
      <c r="Y4045" s="6" t="str">
        <f>IF($B4045=2022,$P4045,"")</f>
        <v/>
      </c>
      <c r="Z4045" s="6" t="str">
        <f>IF($B4045=2023,$P4045,"")</f>
        <v/>
      </c>
      <c r="AA4045" s="6" t="str">
        <f>IF($B4045=2024,$P4045,"")</f>
        <v/>
      </c>
      <c r="AB4045" s="16">
        <f>IF($B4045=2025,$P4045,"")</f>
        <v>1</v>
      </c>
    </row>
    <row r="4046" spans="1:29" ht="24" x14ac:dyDescent="0.25">
      <c r="A4046" s="51">
        <v>1440</v>
      </c>
      <c r="B4046" s="51">
        <v>2025</v>
      </c>
      <c r="C4046" s="51" t="s">
        <v>1931</v>
      </c>
      <c r="D4046" s="52">
        <f>DATE(B4046,N4046,M4046)</f>
        <v>45754</v>
      </c>
      <c r="E4046" s="53">
        <v>411</v>
      </c>
      <c r="F4046" s="54" t="s">
        <v>14</v>
      </c>
      <c r="G4046" s="54" t="s">
        <v>21</v>
      </c>
      <c r="H4046" s="54"/>
      <c r="I4046" s="57" t="s">
        <v>6148</v>
      </c>
      <c r="J4046" s="55" t="s">
        <v>6534</v>
      </c>
      <c r="K4046" s="56" t="s">
        <v>813</v>
      </c>
      <c r="L4046" s="56">
        <v>6520</v>
      </c>
      <c r="M4046" s="56">
        <v>7</v>
      </c>
      <c r="N4046" s="56">
        <v>4</v>
      </c>
      <c r="O4046" s="56"/>
      <c r="P4046" s="71">
        <v>1</v>
      </c>
      <c r="Q4046" s="72" t="str">
        <f>IF($B4046=2014,$P4046,"")</f>
        <v/>
      </c>
      <c r="R4046" s="72" t="str">
        <f>IF($B4046=2015,$P4046,"")</f>
        <v/>
      </c>
      <c r="S4046" s="72" t="str">
        <f>IF($B4046=2016,$P4046,"")</f>
        <v/>
      </c>
      <c r="T4046" s="72" t="str">
        <f>IF($B4046=2017,$P4046,"")</f>
        <v/>
      </c>
      <c r="U4046" s="72" t="str">
        <f>IF($B4046=2018,$P4046,"")</f>
        <v/>
      </c>
      <c r="V4046" s="72" t="str">
        <f>IF($B4046=2019,$P4046,"")</f>
        <v/>
      </c>
      <c r="W4046" s="72" t="str">
        <f>IF($B4046=2020,$P4046,"")</f>
        <v/>
      </c>
      <c r="X4046" s="71" t="str">
        <f>IF($B4046=2021,$P4046,"")</f>
        <v/>
      </c>
      <c r="Y4046" s="71" t="str">
        <f>IF($B4046=2022,$P4046,"")</f>
        <v/>
      </c>
      <c r="Z4046" s="71" t="str">
        <f>IF($B4046=2023,$P4046,"")</f>
        <v/>
      </c>
      <c r="AA4046" s="71" t="str">
        <f>IF($B4046=2024,$P4046,"")</f>
        <v/>
      </c>
      <c r="AB4046" s="72">
        <f>IF($B4046=2025,$P4046,"")</f>
        <v>1</v>
      </c>
      <c r="AC4046" s="55"/>
    </row>
    <row r="4047" spans="1:29" x14ac:dyDescent="0.25">
      <c r="A4047" s="3">
        <v>1440</v>
      </c>
      <c r="B4047" s="3">
        <v>2021</v>
      </c>
      <c r="C4047" s="3" t="s">
        <v>167</v>
      </c>
      <c r="D4047" s="4">
        <f>DATE(B4047,N4047,M4047)</f>
        <v>44228</v>
      </c>
      <c r="E4047" s="5">
        <v>500</v>
      </c>
      <c r="F4047" s="7" t="s">
        <v>14</v>
      </c>
      <c r="G4047" s="6" t="s">
        <v>21</v>
      </c>
      <c r="I4047" s="1" t="s">
        <v>166</v>
      </c>
      <c r="J4047" s="1" t="s">
        <v>447</v>
      </c>
      <c r="K4047" s="6" t="s">
        <v>34</v>
      </c>
      <c r="L4047" s="6">
        <v>6115</v>
      </c>
      <c r="M4047" s="6">
        <v>1</v>
      </c>
      <c r="N4047" s="6">
        <v>2</v>
      </c>
      <c r="O4047" s="6" t="s">
        <v>35</v>
      </c>
      <c r="P4047" s="6">
        <v>1</v>
      </c>
      <c r="Q4047" s="16" t="str">
        <f>IF($B4047=2014,$P4047,"")</f>
        <v/>
      </c>
      <c r="R4047" s="16" t="str">
        <f>IF($B4047=2015,$P4047,"")</f>
        <v/>
      </c>
      <c r="S4047" s="16" t="str">
        <f>IF($B4047=2016,$P4047,"")</f>
        <v/>
      </c>
      <c r="T4047" s="16" t="str">
        <f>IF($B4047=2017,$P4047,"")</f>
        <v/>
      </c>
      <c r="U4047" s="16" t="str">
        <f>IF($B4047=2018,$P4047,"")</f>
        <v/>
      </c>
      <c r="V4047" s="16" t="str">
        <f>IF($B4047=2019,$P4047,"")</f>
        <v/>
      </c>
      <c r="W4047" s="16" t="str">
        <f>IF($B4047=2020,$P4047,"")</f>
        <v/>
      </c>
      <c r="X4047" s="6">
        <f>IF($B4047=2021,$P4047,"")</f>
        <v>1</v>
      </c>
      <c r="Y4047" s="6" t="str">
        <f>IF($B4047=2022,$P4047,"")</f>
        <v/>
      </c>
      <c r="Z4047" s="6" t="str">
        <f>IF($B4047=2023,$P4047,"")</f>
        <v/>
      </c>
      <c r="AA4047" s="6" t="str">
        <f>IF($B4047=2024,$P4047,"")</f>
        <v/>
      </c>
      <c r="AB4047" s="16" t="str">
        <f>IF($B4047=2025,$P4047,"")</f>
        <v/>
      </c>
    </row>
    <row r="4048" spans="1:29" x14ac:dyDescent="0.25">
      <c r="A4048" s="3">
        <v>1440</v>
      </c>
      <c r="B4048" s="3">
        <v>2021</v>
      </c>
      <c r="C4048" s="3" t="s">
        <v>177</v>
      </c>
      <c r="D4048" s="4">
        <f>DATE(B4048,N4048,M4048)</f>
        <v>44214</v>
      </c>
      <c r="E4048" s="5">
        <v>700</v>
      </c>
      <c r="F4048" s="7" t="s">
        <v>14</v>
      </c>
      <c r="G4048" s="6" t="s">
        <v>21</v>
      </c>
      <c r="I4048" s="1" t="s">
        <v>156</v>
      </c>
      <c r="J4048" s="1" t="s">
        <v>448</v>
      </c>
      <c r="K4048" s="6" t="s">
        <v>34</v>
      </c>
      <c r="L4048" s="6">
        <v>6114</v>
      </c>
      <c r="M4048" s="6">
        <v>18</v>
      </c>
      <c r="N4048" s="6">
        <v>1</v>
      </c>
      <c r="O4048" s="6" t="s">
        <v>35</v>
      </c>
      <c r="P4048" s="6">
        <v>1</v>
      </c>
      <c r="Q4048" s="16" t="str">
        <f>IF($B4048=2014,$P4048,"")</f>
        <v/>
      </c>
      <c r="R4048" s="16" t="str">
        <f>IF($B4048=2015,$P4048,"")</f>
        <v/>
      </c>
      <c r="S4048" s="16" t="str">
        <f>IF($B4048=2016,$P4048,"")</f>
        <v/>
      </c>
      <c r="T4048" s="16" t="str">
        <f>IF($B4048=2017,$P4048,"")</f>
        <v/>
      </c>
      <c r="U4048" s="16" t="str">
        <f>IF($B4048=2018,$P4048,"")</f>
        <v/>
      </c>
      <c r="V4048" s="16" t="str">
        <f>IF($B4048=2019,$P4048,"")</f>
        <v/>
      </c>
      <c r="W4048" s="16" t="str">
        <f>IF($B4048=2020,$P4048,"")</f>
        <v/>
      </c>
      <c r="X4048" s="6">
        <f>IF($B4048=2021,$P4048,"")</f>
        <v>1</v>
      </c>
      <c r="Y4048" s="6" t="str">
        <f>IF($B4048=2022,$P4048,"")</f>
        <v/>
      </c>
      <c r="Z4048" s="6" t="str">
        <f>IF($B4048=2023,$P4048,"")</f>
        <v/>
      </c>
      <c r="AA4048" s="6" t="str">
        <f>IF($B4048=2024,$P4048,"")</f>
        <v/>
      </c>
      <c r="AB4048" s="16" t="str">
        <f>IF($B4048=2025,$P4048,"")</f>
        <v/>
      </c>
    </row>
    <row r="4049" spans="1:29" x14ac:dyDescent="0.25">
      <c r="A4049" s="3">
        <v>1440</v>
      </c>
      <c r="B4049" s="3">
        <v>2021</v>
      </c>
      <c r="C4049" s="3" t="s">
        <v>155</v>
      </c>
      <c r="D4049" s="4">
        <f>DATE(B4049,N4049,M4049)</f>
        <v>44240</v>
      </c>
      <c r="E4049" s="5">
        <v>404</v>
      </c>
      <c r="F4049" s="7" t="s">
        <v>14</v>
      </c>
      <c r="G4049" s="7" t="s">
        <v>21</v>
      </c>
      <c r="H4049" s="7"/>
      <c r="I4049" s="1" t="s">
        <v>156</v>
      </c>
      <c r="J4049" s="1" t="s">
        <v>508</v>
      </c>
      <c r="K4049" s="6" t="s">
        <v>34</v>
      </c>
      <c r="L4049" s="6">
        <v>6116</v>
      </c>
      <c r="M4049" s="6">
        <v>13</v>
      </c>
      <c r="N4049" s="6">
        <v>2</v>
      </c>
      <c r="O4049" s="6" t="s">
        <v>35</v>
      </c>
      <c r="P4049" s="6">
        <v>1</v>
      </c>
      <c r="Q4049" s="16" t="str">
        <f>IF($B4049=2014,$P4049,"")</f>
        <v/>
      </c>
      <c r="R4049" s="16" t="str">
        <f>IF($B4049=2015,$P4049,"")</f>
        <v/>
      </c>
      <c r="S4049" s="16" t="str">
        <f>IF($B4049=2016,$P4049,"")</f>
        <v/>
      </c>
      <c r="T4049" s="16" t="str">
        <f>IF($B4049=2017,$P4049,"")</f>
        <v/>
      </c>
      <c r="U4049" s="16" t="str">
        <f>IF($B4049=2018,$P4049,"")</f>
        <v/>
      </c>
      <c r="V4049" s="16" t="str">
        <f>IF($B4049=2019,$P4049,"")</f>
        <v/>
      </c>
      <c r="W4049" s="16" t="str">
        <f>IF($B4049=2020,$P4049,"")</f>
        <v/>
      </c>
      <c r="X4049" s="6">
        <f>IF($B4049=2021,$P4049,"")</f>
        <v>1</v>
      </c>
      <c r="Y4049" s="6" t="str">
        <f>IF($B4049=2022,$P4049,"")</f>
        <v/>
      </c>
      <c r="Z4049" s="6" t="str">
        <f>IF($B4049=2023,$P4049,"")</f>
        <v/>
      </c>
      <c r="AA4049" s="6" t="str">
        <f>IF($B4049=2024,$P4049,"")</f>
        <v/>
      </c>
      <c r="AB4049" s="16" t="str">
        <f>IF($B4049=2025,$P4049,"")</f>
        <v/>
      </c>
    </row>
    <row r="4050" spans="1:29" x14ac:dyDescent="0.25">
      <c r="A4050" s="3">
        <v>1440</v>
      </c>
      <c r="B4050" s="3">
        <v>2021</v>
      </c>
      <c r="C4050" s="3" t="s">
        <v>651</v>
      </c>
      <c r="D4050" s="4">
        <f>DATE(B4050,N4050,M4050)</f>
        <v>44260</v>
      </c>
      <c r="E4050" s="5">
        <v>2330</v>
      </c>
      <c r="F4050" s="7" t="s">
        <v>14</v>
      </c>
      <c r="G4050" s="7" t="s">
        <v>21</v>
      </c>
      <c r="H4050" s="7"/>
      <c r="I4050" s="1" t="s">
        <v>156</v>
      </c>
      <c r="J4050" s="1" t="s">
        <v>681</v>
      </c>
      <c r="K4050" s="6" t="s">
        <v>34</v>
      </c>
      <c r="L4050" s="6">
        <v>6117</v>
      </c>
      <c r="M4050" s="6">
        <v>5</v>
      </c>
      <c r="N4050" s="6">
        <v>3</v>
      </c>
      <c r="O4050" s="6" t="s">
        <v>35</v>
      </c>
      <c r="P4050" s="6">
        <v>1</v>
      </c>
      <c r="Q4050" s="16" t="str">
        <f>IF($B4050=2014,$P4050,"")</f>
        <v/>
      </c>
      <c r="R4050" s="16" t="str">
        <f>IF($B4050=2015,$P4050,"")</f>
        <v/>
      </c>
      <c r="S4050" s="16" t="str">
        <f>IF($B4050=2016,$P4050,"")</f>
        <v/>
      </c>
      <c r="T4050" s="16" t="str">
        <f>IF($B4050=2017,$P4050,"")</f>
        <v/>
      </c>
      <c r="U4050" s="16" t="str">
        <f>IF($B4050=2018,$P4050,"")</f>
        <v/>
      </c>
      <c r="V4050" s="16" t="str">
        <f>IF($B4050=2019,$P4050,"")</f>
        <v/>
      </c>
      <c r="W4050" s="16" t="str">
        <f>IF($B4050=2020,$P4050,"")</f>
        <v/>
      </c>
      <c r="X4050" s="6">
        <f>IF($B4050=2021,$P4050,"")</f>
        <v>1</v>
      </c>
      <c r="Y4050" s="6" t="str">
        <f>IF($B4050=2022,$P4050,"")</f>
        <v/>
      </c>
      <c r="Z4050" s="6" t="str">
        <f>IF($B4050=2023,$P4050,"")</f>
        <v/>
      </c>
      <c r="AA4050" s="6" t="str">
        <f>IF($B4050=2024,$P4050,"")</f>
        <v/>
      </c>
      <c r="AB4050" s="16" t="str">
        <f>IF($B4050=2025,$P4050,"")</f>
        <v/>
      </c>
    </row>
    <row r="4051" spans="1:29" x14ac:dyDescent="0.25">
      <c r="A4051" s="3">
        <v>1440</v>
      </c>
      <c r="B4051" s="3">
        <v>2021</v>
      </c>
      <c r="C4051" s="3" t="s">
        <v>993</v>
      </c>
      <c r="D4051" s="4">
        <f>DATE(B4051,N4051,M4051)</f>
        <v>44315</v>
      </c>
      <c r="E4051" s="5">
        <v>400</v>
      </c>
      <c r="F4051" s="6" t="s">
        <v>14</v>
      </c>
      <c r="G4051" s="6" t="s">
        <v>21</v>
      </c>
      <c r="I4051" s="1" t="s">
        <v>156</v>
      </c>
      <c r="J4051" s="1" t="s">
        <v>3417</v>
      </c>
      <c r="K4051" s="6" t="s">
        <v>34</v>
      </c>
      <c r="L4051" s="6">
        <v>6121</v>
      </c>
      <c r="M4051" s="6">
        <v>29</v>
      </c>
      <c r="N4051" s="6">
        <v>4</v>
      </c>
      <c r="O4051" s="6" t="s">
        <v>35</v>
      </c>
      <c r="P4051" s="6">
        <v>1</v>
      </c>
      <c r="Q4051" s="16" t="str">
        <f>IF($B4051=2014,$P4051,"")</f>
        <v/>
      </c>
      <c r="R4051" s="16" t="str">
        <f>IF($B4051=2015,$P4051,"")</f>
        <v/>
      </c>
      <c r="S4051" s="16" t="str">
        <f>IF($B4051=2016,$P4051,"")</f>
        <v/>
      </c>
      <c r="T4051" s="16" t="str">
        <f>IF($B4051=2017,$P4051,"")</f>
        <v/>
      </c>
      <c r="U4051" s="16" t="str">
        <f>IF($B4051=2018,$P4051,"")</f>
        <v/>
      </c>
      <c r="V4051" s="16" t="str">
        <f>IF($B4051=2019,$P4051,"")</f>
        <v/>
      </c>
      <c r="W4051" s="16" t="str">
        <f>IF($B4051=2020,$P4051,"")</f>
        <v/>
      </c>
      <c r="X4051" s="6">
        <f>IF($B4051=2021,$P4051,"")</f>
        <v>1</v>
      </c>
      <c r="Y4051" s="6" t="str">
        <f>IF($B4051=2022,$P4051,"")</f>
        <v/>
      </c>
      <c r="Z4051" s="6" t="str">
        <f>IF($B4051=2023,$P4051,"")</f>
        <v/>
      </c>
      <c r="AA4051" s="6" t="str">
        <f>IF($B4051=2024,$P4051,"")</f>
        <v/>
      </c>
      <c r="AB4051" s="16" t="str">
        <f>IF($B4051=2025,$P4051,"")</f>
        <v/>
      </c>
    </row>
    <row r="4052" spans="1:29" x14ac:dyDescent="0.25">
      <c r="A4052" s="3">
        <v>1440</v>
      </c>
      <c r="B4052" s="3">
        <v>2023</v>
      </c>
      <c r="C4052" s="3" t="s">
        <v>1543</v>
      </c>
      <c r="D4052" s="4">
        <f>DATE(B4052,N4052,M4052)</f>
        <v>44931</v>
      </c>
      <c r="E4052" s="5">
        <v>2100</v>
      </c>
      <c r="F4052" s="7" t="s">
        <v>14</v>
      </c>
      <c r="G4052" s="7" t="s">
        <v>21</v>
      </c>
      <c r="H4052" s="7"/>
      <c r="I4052" s="1" t="s">
        <v>4974</v>
      </c>
      <c r="J4052" s="1" t="s">
        <v>4946</v>
      </c>
      <c r="K4052" s="6" t="s">
        <v>34</v>
      </c>
      <c r="L4052" s="6">
        <v>6313</v>
      </c>
      <c r="M4052" s="6">
        <v>5</v>
      </c>
      <c r="N4052" s="6">
        <v>1</v>
      </c>
      <c r="O4052" s="6" t="s">
        <v>35</v>
      </c>
      <c r="P4052" s="6">
        <v>1</v>
      </c>
      <c r="Q4052" s="16" t="str">
        <f>IF($B4052=2014,$P4052,"")</f>
        <v/>
      </c>
      <c r="R4052" s="16" t="str">
        <f>IF($B4052=2015,$P4052,"")</f>
        <v/>
      </c>
      <c r="S4052" s="16" t="str">
        <f>IF($B4052=2016,$P4052,"")</f>
        <v/>
      </c>
      <c r="T4052" s="16" t="str">
        <f>IF($B4052=2017,$P4052,"")</f>
        <v/>
      </c>
      <c r="U4052" s="16" t="str">
        <f>IF($B4052=2018,$P4052,"")</f>
        <v/>
      </c>
      <c r="V4052" s="16" t="str">
        <f>IF($B4052=2019,$P4052,"")</f>
        <v/>
      </c>
      <c r="W4052" s="16" t="str">
        <f>IF($B4052=2020,$P4052,"")</f>
        <v/>
      </c>
      <c r="X4052" s="6" t="str">
        <f>IF($B4052=2021,$P4052,"")</f>
        <v/>
      </c>
      <c r="Y4052" s="6" t="str">
        <f>IF($B4052=2022,$P4052,"")</f>
        <v/>
      </c>
      <c r="Z4052" s="6">
        <f>IF($B4052=2023,$P4052,"")</f>
        <v>1</v>
      </c>
      <c r="AA4052" s="6" t="str">
        <f>IF($B4052=2024,$P4052,"")</f>
        <v/>
      </c>
      <c r="AB4052" s="16" t="str">
        <f>IF($B4052=2025,$P4052,"")</f>
        <v/>
      </c>
    </row>
    <row r="4053" spans="1:29" x14ac:dyDescent="0.25">
      <c r="A4053" s="3">
        <v>1440</v>
      </c>
      <c r="B4053" s="3">
        <v>2023</v>
      </c>
      <c r="C4053" s="3" t="s">
        <v>1514</v>
      </c>
      <c r="D4053" s="4">
        <f>DATE(B4053,N4053,M4053)</f>
        <v>44935</v>
      </c>
      <c r="E4053" s="5">
        <v>2230</v>
      </c>
      <c r="F4053" s="7" t="s">
        <v>14</v>
      </c>
      <c r="G4053" s="7" t="s">
        <v>21</v>
      </c>
      <c r="H4053" s="7"/>
      <c r="I4053" s="1" t="s">
        <v>4974</v>
      </c>
      <c r="J4053" s="1" t="s">
        <v>5003</v>
      </c>
      <c r="K4053" s="6" t="s">
        <v>4403</v>
      </c>
      <c r="L4053" s="6">
        <v>6314</v>
      </c>
      <c r="M4053" s="6">
        <v>9</v>
      </c>
      <c r="N4053" s="6">
        <v>1</v>
      </c>
      <c r="P4053" s="6">
        <v>1</v>
      </c>
      <c r="Q4053" s="16" t="str">
        <f>IF($B4053=2014,$P4053,"")</f>
        <v/>
      </c>
      <c r="R4053" s="16" t="str">
        <f>IF($B4053=2015,$P4053,"")</f>
        <v/>
      </c>
      <c r="S4053" s="16" t="str">
        <f>IF($B4053=2016,$P4053,"")</f>
        <v/>
      </c>
      <c r="T4053" s="16" t="str">
        <f>IF($B4053=2017,$P4053,"")</f>
        <v/>
      </c>
      <c r="U4053" s="16" t="str">
        <f>IF($B4053=2018,$P4053,"")</f>
        <v/>
      </c>
      <c r="V4053" s="16" t="str">
        <f>IF($B4053=2019,$P4053,"")</f>
        <v/>
      </c>
      <c r="W4053" s="16" t="str">
        <f>IF($B4053=2020,$P4053,"")</f>
        <v/>
      </c>
      <c r="X4053" s="6" t="str">
        <f>IF($B4053=2021,$P4053,"")</f>
        <v/>
      </c>
      <c r="Y4053" s="6" t="str">
        <f>IF($B4053=2022,$P4053,"")</f>
        <v/>
      </c>
      <c r="Z4053" s="6">
        <f>IF($B4053=2023,$P4053,"")</f>
        <v>1</v>
      </c>
      <c r="AA4053" s="6" t="str">
        <f>IF($B4053=2024,$P4053,"")</f>
        <v/>
      </c>
      <c r="AB4053" s="16" t="str">
        <f>IF($B4053=2025,$P4053,"")</f>
        <v/>
      </c>
    </row>
    <row r="4054" spans="1:29" x14ac:dyDescent="0.25">
      <c r="A4054" s="3">
        <v>1440</v>
      </c>
      <c r="B4054" s="3">
        <v>2023</v>
      </c>
      <c r="C4054" s="3" t="s">
        <v>730</v>
      </c>
      <c r="D4054" s="4">
        <f>DATE(B4054,N4054,M4054)</f>
        <v>44960</v>
      </c>
      <c r="E4054" s="5">
        <v>1705</v>
      </c>
      <c r="F4054" s="7" t="s">
        <v>14</v>
      </c>
      <c r="G4054" s="7" t="s">
        <v>21</v>
      </c>
      <c r="H4054" s="7"/>
      <c r="I4054" s="1" t="s">
        <v>4974</v>
      </c>
      <c r="J4054" s="1" t="s">
        <v>5106</v>
      </c>
      <c r="K4054" s="6" t="s">
        <v>4403</v>
      </c>
      <c r="L4054" s="6">
        <v>6315</v>
      </c>
      <c r="M4054" s="6">
        <v>3</v>
      </c>
      <c r="N4054" s="6">
        <v>2</v>
      </c>
      <c r="O4054" s="6" t="s">
        <v>3431</v>
      </c>
      <c r="P4054" s="6">
        <v>1</v>
      </c>
      <c r="Q4054" s="16" t="str">
        <f>IF($B4054=2014,$P4054,"")</f>
        <v/>
      </c>
      <c r="R4054" s="16" t="str">
        <f>IF($B4054=2015,$P4054,"")</f>
        <v/>
      </c>
      <c r="S4054" s="16" t="str">
        <f>IF($B4054=2016,$P4054,"")</f>
        <v/>
      </c>
      <c r="T4054" s="16" t="str">
        <f>IF($B4054=2017,$P4054,"")</f>
        <v/>
      </c>
      <c r="U4054" s="16" t="str">
        <f>IF($B4054=2018,$P4054,"")</f>
        <v/>
      </c>
      <c r="V4054" s="16" t="str">
        <f>IF($B4054=2019,$P4054,"")</f>
        <v/>
      </c>
      <c r="W4054" s="16" t="str">
        <f>IF($B4054=2020,$P4054,"")</f>
        <v/>
      </c>
      <c r="X4054" s="6" t="str">
        <f>IF($B4054=2021,$P4054,"")</f>
        <v/>
      </c>
      <c r="Y4054" s="6" t="str">
        <f>IF($B4054=2022,$P4054,"")</f>
        <v/>
      </c>
      <c r="Z4054" s="6">
        <f>IF($B4054=2023,$P4054,"")</f>
        <v>1</v>
      </c>
      <c r="AA4054" s="6" t="str">
        <f>IF($B4054=2024,$P4054,"")</f>
        <v/>
      </c>
      <c r="AB4054" s="16" t="str">
        <f>IF($B4054=2025,$P4054,"")</f>
        <v/>
      </c>
    </row>
    <row r="4055" spans="1:29" s="57" customFormat="1" x14ac:dyDescent="0.25">
      <c r="A4055" s="3">
        <v>1440</v>
      </c>
      <c r="B4055" s="3">
        <v>2023</v>
      </c>
      <c r="C4055" s="3" t="s">
        <v>1508</v>
      </c>
      <c r="D4055" s="4">
        <f>DATE(B4055,N4055,M4055)</f>
        <v>45019</v>
      </c>
      <c r="E4055" s="3">
        <v>504</v>
      </c>
      <c r="F4055" s="6" t="s">
        <v>14</v>
      </c>
      <c r="G4055" s="6" t="s">
        <v>21</v>
      </c>
      <c r="H4055" s="6"/>
      <c r="I4055" s="1" t="s">
        <v>4974</v>
      </c>
      <c r="J4055" s="1" t="s">
        <v>5361</v>
      </c>
      <c r="K4055" s="6" t="s">
        <v>25</v>
      </c>
      <c r="L4055" s="6">
        <v>6320</v>
      </c>
      <c r="M4055" s="6">
        <v>3</v>
      </c>
      <c r="N4055" s="6">
        <v>4</v>
      </c>
      <c r="O4055" s="6"/>
      <c r="P4055" s="6">
        <v>1</v>
      </c>
      <c r="Q4055" s="16" t="str">
        <f>IF($B4055=2014,$P4055,"")</f>
        <v/>
      </c>
      <c r="R4055" s="16" t="str">
        <f>IF($B4055=2015,$P4055,"")</f>
        <v/>
      </c>
      <c r="S4055" s="16" t="str">
        <f>IF($B4055=2016,$P4055,"")</f>
        <v/>
      </c>
      <c r="T4055" s="16" t="str">
        <f>IF($B4055=2017,$P4055,"")</f>
        <v/>
      </c>
      <c r="U4055" s="16" t="str">
        <f>IF($B4055=2018,$P4055,"")</f>
        <v/>
      </c>
      <c r="V4055" s="16" t="str">
        <f>IF($B4055=2019,$P4055,"")</f>
        <v/>
      </c>
      <c r="W4055" s="16" t="str">
        <f>IF($B4055=2020,$P4055,"")</f>
        <v/>
      </c>
      <c r="X4055" s="6" t="str">
        <f>IF($B4055=2021,$P4055,"")</f>
        <v/>
      </c>
      <c r="Y4055" s="6" t="str">
        <f>IF($B4055=2022,$P4055,"")</f>
        <v/>
      </c>
      <c r="Z4055" s="6">
        <f>IF($B4055=2023,$P4055,"")</f>
        <v>1</v>
      </c>
      <c r="AA4055" s="6" t="str">
        <f>IF($B4055=2024,$P4055,"")</f>
        <v/>
      </c>
      <c r="AB4055" s="16" t="str">
        <f>IF($B4055=2025,$P4055,"")</f>
        <v/>
      </c>
      <c r="AC4055" s="1"/>
    </row>
    <row r="4056" spans="1:29" x14ac:dyDescent="0.25">
      <c r="A4056" s="3">
        <v>1440</v>
      </c>
      <c r="B4056" s="3">
        <v>2023</v>
      </c>
      <c r="C4056" s="3" t="s">
        <v>1512</v>
      </c>
      <c r="D4056" s="4">
        <f>DATE(B4056,N4056,M4056)</f>
        <v>45046</v>
      </c>
      <c r="E4056" s="5">
        <v>1829</v>
      </c>
      <c r="F4056" s="7" t="s">
        <v>14</v>
      </c>
      <c r="G4056" s="7" t="s">
        <v>123</v>
      </c>
      <c r="H4056" s="7"/>
      <c r="I4056" s="1" t="s">
        <v>5415</v>
      </c>
      <c r="J4056" s="1" t="s">
        <v>5416</v>
      </c>
      <c r="K4056" s="6" t="s">
        <v>842</v>
      </c>
      <c r="L4056" s="6">
        <v>6321</v>
      </c>
      <c r="M4056" s="6">
        <v>30</v>
      </c>
      <c r="N4056" s="6">
        <v>4</v>
      </c>
      <c r="O4056" s="6" t="s">
        <v>81</v>
      </c>
      <c r="P4056" s="6">
        <v>1</v>
      </c>
      <c r="Q4056" s="16" t="str">
        <f>IF($B4056=2014,$P4056,"")</f>
        <v/>
      </c>
      <c r="R4056" s="16" t="str">
        <f>IF($B4056=2015,$P4056,"")</f>
        <v/>
      </c>
      <c r="S4056" s="16" t="str">
        <f>IF($B4056=2016,$P4056,"")</f>
        <v/>
      </c>
      <c r="T4056" s="16" t="str">
        <f>IF($B4056=2017,$P4056,"")</f>
        <v/>
      </c>
      <c r="U4056" s="16" t="str">
        <f>IF($B4056=2018,$P4056,"")</f>
        <v/>
      </c>
      <c r="V4056" s="16" t="str">
        <f>IF($B4056=2019,$P4056,"")</f>
        <v/>
      </c>
      <c r="W4056" s="16" t="str">
        <f>IF($B4056=2020,$P4056,"")</f>
        <v/>
      </c>
      <c r="X4056" s="6" t="str">
        <f>IF($B4056=2021,$P4056,"")</f>
        <v/>
      </c>
      <c r="Y4056" s="6" t="str">
        <f>IF($B4056=2022,$P4056,"")</f>
        <v/>
      </c>
      <c r="Z4056" s="6">
        <f>IF($B4056=2023,$P4056,"")</f>
        <v>1</v>
      </c>
      <c r="AA4056" s="6" t="str">
        <f>IF($B4056=2024,$P4056,"")</f>
        <v/>
      </c>
      <c r="AB4056" s="16" t="str">
        <f>IF($B4056=2025,$P4056,"")</f>
        <v/>
      </c>
    </row>
    <row r="4057" spans="1:29" x14ac:dyDescent="0.25">
      <c r="A4057" s="3">
        <v>1440</v>
      </c>
      <c r="B4057" s="3">
        <v>2023</v>
      </c>
      <c r="C4057" s="3" t="s">
        <v>1195</v>
      </c>
      <c r="D4057" s="4">
        <f>DATE(B4057,N4057,M4057)</f>
        <v>45108</v>
      </c>
      <c r="E4057" s="9">
        <v>2154</v>
      </c>
      <c r="F4057" s="7" t="s">
        <v>14</v>
      </c>
      <c r="G4057" s="7" t="s">
        <v>123</v>
      </c>
      <c r="H4057" s="11"/>
      <c r="I4057" s="1" t="s">
        <v>5415</v>
      </c>
      <c r="J4057" s="1" t="s">
        <v>5481</v>
      </c>
      <c r="K4057" s="6" t="s">
        <v>25</v>
      </c>
      <c r="L4057" s="6">
        <v>6401</v>
      </c>
      <c r="M4057" s="6">
        <v>1</v>
      </c>
      <c r="N4057" s="6">
        <v>7</v>
      </c>
      <c r="P4057" s="6">
        <v>1</v>
      </c>
      <c r="Q4057" s="16" t="str">
        <f>IF($B4057=2014,$P4057,"")</f>
        <v/>
      </c>
      <c r="R4057" s="16" t="str">
        <f>IF($B4057=2015,$P4057,"")</f>
        <v/>
      </c>
      <c r="S4057" s="16" t="str">
        <f>IF($B4057=2016,$P4057,"")</f>
        <v/>
      </c>
      <c r="T4057" s="16" t="str">
        <f>IF($B4057=2017,$P4057,"")</f>
        <v/>
      </c>
      <c r="U4057" s="16" t="str">
        <f>IF($B4057=2018,$P4057,"")</f>
        <v/>
      </c>
      <c r="V4057" s="16" t="str">
        <f>IF($B4057=2019,$P4057,"")</f>
        <v/>
      </c>
      <c r="W4057" s="16" t="str">
        <f>IF($B4057=2020,$P4057,"")</f>
        <v/>
      </c>
      <c r="X4057" s="6" t="str">
        <f>IF($B4057=2021,$P4057,"")</f>
        <v/>
      </c>
      <c r="Y4057" s="6" t="str">
        <f>IF($B4057=2022,$P4057,"")</f>
        <v/>
      </c>
      <c r="Z4057" s="6">
        <f>IF($B4057=2023,$P4057,"")</f>
        <v>1</v>
      </c>
      <c r="AA4057" s="6" t="str">
        <f>IF($B4057=2024,$P4057,"")</f>
        <v/>
      </c>
      <c r="AB4057" s="16" t="str">
        <f>IF($B4057=2025,$P4057,"")</f>
        <v/>
      </c>
    </row>
    <row r="4058" spans="1:29" ht="24" x14ac:dyDescent="0.25">
      <c r="A4058" s="3">
        <v>1440</v>
      </c>
      <c r="B4058" s="3">
        <v>2023</v>
      </c>
      <c r="C4058" s="3" t="s">
        <v>165</v>
      </c>
      <c r="D4058" s="4">
        <f>DATE(B4058,N4058,M4058)</f>
        <v>45282</v>
      </c>
      <c r="E4058" s="5">
        <v>2235</v>
      </c>
      <c r="F4058" s="7" t="s">
        <v>14</v>
      </c>
      <c r="G4058" s="7" t="s">
        <v>123</v>
      </c>
      <c r="H4058" s="7"/>
      <c r="I4058" s="1" t="s">
        <v>5415</v>
      </c>
      <c r="J4058" s="1" t="s">
        <v>6034</v>
      </c>
      <c r="K4058" s="6" t="s">
        <v>4403</v>
      </c>
      <c r="L4058" s="6">
        <v>6412</v>
      </c>
      <c r="M4058" s="6">
        <v>22</v>
      </c>
      <c r="N4058" s="6">
        <v>12</v>
      </c>
      <c r="P4058" s="6">
        <v>1</v>
      </c>
      <c r="Q4058" s="16" t="str">
        <f>IF($B4058=2014,$P4058,"")</f>
        <v/>
      </c>
      <c r="R4058" s="16" t="str">
        <f>IF($B4058=2015,$P4058,"")</f>
        <v/>
      </c>
      <c r="S4058" s="16" t="str">
        <f>IF($B4058=2016,$P4058,"")</f>
        <v/>
      </c>
      <c r="T4058" s="16" t="str">
        <f>IF($B4058=2017,$P4058,"")</f>
        <v/>
      </c>
      <c r="U4058" s="16" t="str">
        <f>IF($B4058=2018,$P4058,"")</f>
        <v/>
      </c>
      <c r="V4058" s="16" t="str">
        <f>IF($B4058=2019,$P4058,"")</f>
        <v/>
      </c>
      <c r="W4058" s="16" t="str">
        <f>IF($B4058=2020,$P4058,"")</f>
        <v/>
      </c>
      <c r="X4058" s="6" t="str">
        <f>IF($B4058=2021,$P4058,"")</f>
        <v/>
      </c>
      <c r="Y4058" s="6" t="str">
        <f>IF($B4058=2022,$P4058,"")</f>
        <v/>
      </c>
      <c r="Z4058" s="6">
        <f>IF($B4058=2023,$P4058,"")</f>
        <v>1</v>
      </c>
      <c r="AA4058" s="6" t="str">
        <f>IF($B4058=2024,$P4058,"")</f>
        <v/>
      </c>
      <c r="AB4058" s="16" t="str">
        <f>IF($B4058=2025,$P4058,"")</f>
        <v/>
      </c>
    </row>
    <row r="4059" spans="1:29" x14ac:dyDescent="0.25">
      <c r="A4059" s="3">
        <v>1440</v>
      </c>
      <c r="B4059" s="3">
        <v>2023</v>
      </c>
      <c r="C4059" s="3" t="s">
        <v>496</v>
      </c>
      <c r="D4059" s="4">
        <f>DATE(B4059,N4059,M4059)</f>
        <v>45283</v>
      </c>
      <c r="E4059" s="9">
        <v>16</v>
      </c>
      <c r="F4059" s="7" t="s">
        <v>14</v>
      </c>
      <c r="G4059" s="11" t="s">
        <v>123</v>
      </c>
      <c r="H4059" s="11"/>
      <c r="I4059" s="1" t="s">
        <v>5415</v>
      </c>
      <c r="J4059" s="1" t="s">
        <v>6111</v>
      </c>
      <c r="K4059" s="6" t="s">
        <v>813</v>
      </c>
      <c r="L4059" s="6">
        <v>6413</v>
      </c>
      <c r="M4059" s="6">
        <v>23</v>
      </c>
      <c r="N4059" s="6">
        <v>12</v>
      </c>
      <c r="P4059" s="6">
        <v>1</v>
      </c>
      <c r="Q4059" s="16" t="str">
        <f>IF($B4059=2014,$P4059,"")</f>
        <v/>
      </c>
      <c r="R4059" s="16" t="str">
        <f>IF($B4059=2015,$P4059,"")</f>
        <v/>
      </c>
      <c r="S4059" s="16" t="str">
        <f>IF($B4059=2016,$P4059,"")</f>
        <v/>
      </c>
      <c r="T4059" s="16" t="str">
        <f>IF($B4059=2017,$P4059,"")</f>
        <v/>
      </c>
      <c r="U4059" s="16" t="str">
        <f>IF($B4059=2018,$P4059,"")</f>
        <v/>
      </c>
      <c r="V4059" s="16" t="str">
        <f>IF($B4059=2019,$P4059,"")</f>
        <v/>
      </c>
      <c r="W4059" s="16" t="str">
        <f>IF($B4059=2020,$P4059,"")</f>
        <v/>
      </c>
      <c r="X4059" s="6" t="str">
        <f>IF($B4059=2021,$P4059,"")</f>
        <v/>
      </c>
      <c r="Y4059" s="6" t="str">
        <f>IF($B4059=2022,$P4059,"")</f>
        <v/>
      </c>
      <c r="Z4059" s="6">
        <f>IF($B4059=2023,$P4059,"")</f>
        <v>1</v>
      </c>
      <c r="AA4059" s="6" t="str">
        <f>IF($B4059=2024,$P4059,"")</f>
        <v/>
      </c>
      <c r="AB4059" s="16" t="str">
        <f>IF($B4059=2025,$P4059,"")</f>
        <v/>
      </c>
    </row>
    <row r="4060" spans="1:29" x14ac:dyDescent="0.25">
      <c r="A4060" s="3">
        <v>1440</v>
      </c>
      <c r="B4060" s="3">
        <v>2022</v>
      </c>
      <c r="C4060" s="3" t="s">
        <v>2235</v>
      </c>
      <c r="D4060" s="4">
        <v>44637</v>
      </c>
      <c r="E4060" s="5">
        <v>1900</v>
      </c>
      <c r="F4060" s="6" t="s">
        <v>14</v>
      </c>
      <c r="G4060" s="6" t="s">
        <v>123</v>
      </c>
      <c r="I4060" s="1" t="s">
        <v>2678</v>
      </c>
      <c r="J4060" s="1" t="s">
        <v>3797</v>
      </c>
      <c r="K4060" s="6" t="s">
        <v>34</v>
      </c>
      <c r="L4060" s="6">
        <v>6218</v>
      </c>
      <c r="M4060" s="6">
        <v>17</v>
      </c>
      <c r="N4060" s="6">
        <v>3</v>
      </c>
      <c r="O4060" s="6" t="s">
        <v>35</v>
      </c>
      <c r="P4060" s="6">
        <v>1</v>
      </c>
      <c r="Q4060" s="16" t="str">
        <f>IF($B4060=2014,$P4060,"")</f>
        <v/>
      </c>
      <c r="R4060" s="16" t="str">
        <f>IF($B4060=2015,$P4060,"")</f>
        <v/>
      </c>
      <c r="S4060" s="16" t="str">
        <f>IF($B4060=2016,$P4060,"")</f>
        <v/>
      </c>
      <c r="T4060" s="16" t="str">
        <f>IF($B4060=2017,$P4060,"")</f>
        <v/>
      </c>
      <c r="U4060" s="16" t="str">
        <f>IF($B4060=2018,$P4060,"")</f>
        <v/>
      </c>
      <c r="V4060" s="16" t="str">
        <f>IF($B4060=2019,$P4060,"")</f>
        <v/>
      </c>
      <c r="W4060" s="16" t="str">
        <f>IF($B4060=2020,$P4060,"")</f>
        <v/>
      </c>
      <c r="X4060" s="6" t="str">
        <f>IF($B4060=2021,$P4060,"")</f>
        <v/>
      </c>
      <c r="Y4060" s="6">
        <f>IF($B4060=2022,$P4060,"")</f>
        <v>1</v>
      </c>
      <c r="Z4060" s="6" t="str">
        <f>IF($B4060=2023,$P4060,"")</f>
        <v/>
      </c>
      <c r="AA4060" s="6" t="str">
        <f>IF($B4060=2024,$P4060,"")</f>
        <v/>
      </c>
      <c r="AB4060" s="16" t="str">
        <f>IF($B4060=2025,$P4060,"")</f>
        <v/>
      </c>
    </row>
    <row r="4061" spans="1:29" x14ac:dyDescent="0.25">
      <c r="A4061" s="3">
        <v>1440</v>
      </c>
      <c r="B4061" s="3">
        <v>2022</v>
      </c>
      <c r="C4061" s="3" t="s">
        <v>2365</v>
      </c>
      <c r="D4061" s="4">
        <v>44645</v>
      </c>
      <c r="E4061" s="5">
        <v>2235</v>
      </c>
      <c r="F4061" s="6" t="s">
        <v>14</v>
      </c>
      <c r="G4061" s="6" t="s">
        <v>123</v>
      </c>
      <c r="I4061" s="1" t="s">
        <v>2678</v>
      </c>
      <c r="J4061" s="1" t="s">
        <v>443</v>
      </c>
      <c r="K4061" s="6" t="s">
        <v>34</v>
      </c>
      <c r="L4061" s="6">
        <v>6219</v>
      </c>
      <c r="M4061" s="6">
        <v>25</v>
      </c>
      <c r="N4061" s="6">
        <v>3</v>
      </c>
      <c r="O4061" s="6" t="s">
        <v>35</v>
      </c>
      <c r="P4061" s="6">
        <v>1</v>
      </c>
      <c r="Q4061" s="16" t="str">
        <f>IF($B4061=2014,$P4061,"")</f>
        <v/>
      </c>
      <c r="R4061" s="16" t="str">
        <f>IF($B4061=2015,$P4061,"")</f>
        <v/>
      </c>
      <c r="S4061" s="16" t="str">
        <f>IF($B4061=2016,$P4061,"")</f>
        <v/>
      </c>
      <c r="T4061" s="16" t="str">
        <f>IF($B4061=2017,$P4061,"")</f>
        <v/>
      </c>
      <c r="U4061" s="16" t="str">
        <f>IF($B4061=2018,$P4061,"")</f>
        <v/>
      </c>
      <c r="V4061" s="16" t="str">
        <f>IF($B4061=2019,$P4061,"")</f>
        <v/>
      </c>
      <c r="W4061" s="16" t="str">
        <f>IF($B4061=2020,$P4061,"")</f>
        <v/>
      </c>
      <c r="X4061" s="6" t="str">
        <f>IF($B4061=2021,$P4061,"")</f>
        <v/>
      </c>
      <c r="Y4061" s="6">
        <f>IF($B4061=2022,$P4061,"")</f>
        <v>1</v>
      </c>
      <c r="Z4061" s="6" t="str">
        <f>IF($B4061=2023,$P4061,"")</f>
        <v/>
      </c>
      <c r="AA4061" s="6" t="str">
        <f>IF($B4061=2024,$P4061,"")</f>
        <v/>
      </c>
      <c r="AB4061" s="16" t="str">
        <f>IF($B4061=2025,$P4061,"")</f>
        <v/>
      </c>
    </row>
    <row r="4062" spans="1:29" x14ac:dyDescent="0.25">
      <c r="A4062" s="3">
        <v>1440</v>
      </c>
      <c r="B4062" s="3">
        <v>2022</v>
      </c>
      <c r="C4062" s="3" t="s">
        <v>2111</v>
      </c>
      <c r="D4062" s="4">
        <v>44669</v>
      </c>
      <c r="E4062" s="5">
        <v>2200</v>
      </c>
      <c r="F4062" s="6" t="s">
        <v>14</v>
      </c>
      <c r="G4062" s="6" t="s">
        <v>123</v>
      </c>
      <c r="I4062" s="8" t="s">
        <v>2678</v>
      </c>
      <c r="J4062" s="8" t="s">
        <v>2683</v>
      </c>
      <c r="K4062" s="6" t="s">
        <v>34</v>
      </c>
      <c r="L4062" s="6">
        <v>6221</v>
      </c>
      <c r="M4062" s="6">
        <v>18</v>
      </c>
      <c r="N4062" s="6">
        <v>4</v>
      </c>
      <c r="O4062" s="6" t="s">
        <v>35</v>
      </c>
      <c r="P4062" s="6">
        <v>1</v>
      </c>
      <c r="Q4062" s="16" t="str">
        <f>IF($B4062=2014,$P4062,"")</f>
        <v/>
      </c>
      <c r="R4062" s="16" t="str">
        <f>IF($B4062=2015,$P4062,"")</f>
        <v/>
      </c>
      <c r="S4062" s="16" t="str">
        <f>IF($B4062=2016,$P4062,"")</f>
        <v/>
      </c>
      <c r="T4062" s="16" t="str">
        <f>IF($B4062=2017,$P4062,"")</f>
        <v/>
      </c>
      <c r="U4062" s="16" t="str">
        <f>IF($B4062=2018,$P4062,"")</f>
        <v/>
      </c>
      <c r="V4062" s="16" t="str">
        <f>IF($B4062=2019,$P4062,"")</f>
        <v/>
      </c>
      <c r="W4062" s="16" t="str">
        <f>IF($B4062=2020,$P4062,"")</f>
        <v/>
      </c>
      <c r="X4062" s="6" t="str">
        <f>IF($B4062=2021,$P4062,"")</f>
        <v/>
      </c>
      <c r="Y4062" s="6">
        <f>IF($B4062=2022,$P4062,"")</f>
        <v>1</v>
      </c>
      <c r="Z4062" s="6" t="str">
        <f>IF($B4062=2023,$P4062,"")</f>
        <v/>
      </c>
      <c r="AA4062" s="6" t="str">
        <f>IF($B4062=2024,$P4062,"")</f>
        <v/>
      </c>
      <c r="AB4062" s="16" t="str">
        <f>IF($B4062=2025,$P4062,"")</f>
        <v/>
      </c>
    </row>
    <row r="4063" spans="1:29" x14ac:dyDescent="0.25">
      <c r="A4063" s="3">
        <v>1440</v>
      </c>
      <c r="B4063" s="3">
        <v>2022</v>
      </c>
      <c r="C4063" s="3" t="s">
        <v>3798</v>
      </c>
      <c r="D4063" s="4">
        <v>44689</v>
      </c>
      <c r="E4063" s="5">
        <v>400</v>
      </c>
      <c r="F4063" s="7" t="s">
        <v>14</v>
      </c>
      <c r="G4063" s="7" t="s">
        <v>123</v>
      </c>
      <c r="H4063" s="7"/>
      <c r="I4063" s="1" t="s">
        <v>2678</v>
      </c>
      <c r="J4063" s="1" t="s">
        <v>2683</v>
      </c>
      <c r="K4063" s="6" t="s">
        <v>34</v>
      </c>
      <c r="L4063" s="6">
        <v>6222</v>
      </c>
      <c r="M4063" s="6">
        <v>8</v>
      </c>
      <c r="N4063" s="6">
        <v>5</v>
      </c>
      <c r="O4063" s="6" t="s">
        <v>35</v>
      </c>
      <c r="P4063" s="6">
        <v>1</v>
      </c>
      <c r="Q4063" s="16" t="str">
        <f>IF($B4063=2014,$P4063,"")</f>
        <v/>
      </c>
      <c r="R4063" s="16" t="str">
        <f>IF($B4063=2015,$P4063,"")</f>
        <v/>
      </c>
      <c r="S4063" s="16" t="str">
        <f>IF($B4063=2016,$P4063,"")</f>
        <v/>
      </c>
      <c r="T4063" s="16" t="str">
        <f>IF($B4063=2017,$P4063,"")</f>
        <v/>
      </c>
      <c r="U4063" s="16" t="str">
        <f>IF($B4063=2018,$P4063,"")</f>
        <v/>
      </c>
      <c r="V4063" s="16" t="str">
        <f>IF($B4063=2019,$P4063,"")</f>
        <v/>
      </c>
      <c r="W4063" s="16" t="str">
        <f>IF($B4063=2020,$P4063,"")</f>
        <v/>
      </c>
      <c r="X4063" s="6" t="str">
        <f>IF($B4063=2021,$P4063,"")</f>
        <v/>
      </c>
      <c r="Y4063" s="6">
        <f>IF($B4063=2022,$P4063,"")</f>
        <v>1</v>
      </c>
      <c r="Z4063" s="6" t="str">
        <f>IF($B4063=2023,$P4063,"")</f>
        <v/>
      </c>
      <c r="AA4063" s="6" t="str">
        <f>IF($B4063=2024,$P4063,"")</f>
        <v/>
      </c>
      <c r="AB4063" s="16" t="str">
        <f>IF($B4063=2025,$P4063,"")</f>
        <v/>
      </c>
    </row>
    <row r="4064" spans="1:29" x14ac:dyDescent="0.25">
      <c r="A4064" s="3">
        <v>1440</v>
      </c>
      <c r="B4064" s="3">
        <v>2022</v>
      </c>
      <c r="C4064" s="3" t="s">
        <v>3997</v>
      </c>
      <c r="D4064" s="4">
        <f>DATE(B4064,N4064,M4064)</f>
        <v>44722</v>
      </c>
      <c r="E4064" s="5">
        <v>2159</v>
      </c>
      <c r="F4064" s="6" t="s">
        <v>14</v>
      </c>
      <c r="G4064" s="6" t="s">
        <v>123</v>
      </c>
      <c r="I4064" s="1" t="s">
        <v>2678</v>
      </c>
      <c r="J4064" s="1" t="s">
        <v>4029</v>
      </c>
      <c r="K4064" s="6" t="s">
        <v>842</v>
      </c>
      <c r="L4064" s="6">
        <v>6301</v>
      </c>
      <c r="M4064" s="6">
        <v>10</v>
      </c>
      <c r="N4064" s="6">
        <v>6</v>
      </c>
      <c r="O4064" s="6" t="s">
        <v>81</v>
      </c>
      <c r="P4064" s="6">
        <v>1</v>
      </c>
      <c r="Q4064" s="16" t="str">
        <f>IF($B4064=2014,$P4064,"")</f>
        <v/>
      </c>
      <c r="R4064" s="16" t="str">
        <f>IF($B4064=2015,$P4064,"")</f>
        <v/>
      </c>
      <c r="S4064" s="16" t="str">
        <f>IF($B4064=2016,$P4064,"")</f>
        <v/>
      </c>
      <c r="T4064" s="16" t="str">
        <f>IF($B4064=2017,$P4064,"")</f>
        <v/>
      </c>
      <c r="U4064" s="16" t="str">
        <f>IF($B4064=2018,$P4064,"")</f>
        <v/>
      </c>
      <c r="V4064" s="16" t="str">
        <f>IF($B4064=2019,$P4064,"")</f>
        <v/>
      </c>
      <c r="W4064" s="16" t="str">
        <f>IF($B4064=2020,$P4064,"")</f>
        <v/>
      </c>
      <c r="X4064" s="6" t="str">
        <f>IF($B4064=2021,$P4064,"")</f>
        <v/>
      </c>
      <c r="Y4064" s="6">
        <f>IF($B4064=2022,$P4064,"")</f>
        <v>1</v>
      </c>
      <c r="Z4064" s="6" t="str">
        <f>IF($B4064=2023,$P4064,"")</f>
        <v/>
      </c>
      <c r="AA4064" s="6" t="str">
        <f>IF($B4064=2024,$P4064,"")</f>
        <v/>
      </c>
      <c r="AB4064" s="16" t="str">
        <f>IF($B4064=2025,$P4064,"")</f>
        <v/>
      </c>
    </row>
    <row r="4065" spans="1:28" x14ac:dyDescent="0.25">
      <c r="A4065" s="3">
        <v>1440</v>
      </c>
      <c r="B4065" s="3">
        <v>2022</v>
      </c>
      <c r="C4065" s="3" t="s">
        <v>1051</v>
      </c>
      <c r="D4065" s="4">
        <f>DATE(B4065,N4065,M4065)</f>
        <v>44822</v>
      </c>
      <c r="E4065" s="5">
        <v>1848</v>
      </c>
      <c r="F4065" s="6" t="s">
        <v>14</v>
      </c>
      <c r="G4065" s="6" t="s">
        <v>123</v>
      </c>
      <c r="I4065" s="1" t="s">
        <v>2678</v>
      </c>
      <c r="J4065" s="8" t="s">
        <v>4325</v>
      </c>
      <c r="K4065" s="6" t="s">
        <v>842</v>
      </c>
      <c r="L4065" s="6">
        <v>6306</v>
      </c>
      <c r="M4065" s="6">
        <v>18</v>
      </c>
      <c r="N4065" s="6">
        <v>9</v>
      </c>
      <c r="O4065" s="6" t="s">
        <v>81</v>
      </c>
      <c r="P4065" s="6">
        <v>1</v>
      </c>
      <c r="Q4065" s="16" t="str">
        <f>IF($B4065=2014,$P4065,"")</f>
        <v/>
      </c>
      <c r="R4065" s="16" t="str">
        <f>IF($B4065=2015,$P4065,"")</f>
        <v/>
      </c>
      <c r="S4065" s="16" t="str">
        <f>IF($B4065=2016,$P4065,"")</f>
        <v/>
      </c>
      <c r="T4065" s="16" t="str">
        <f>IF($B4065=2017,$P4065,"")</f>
        <v/>
      </c>
      <c r="U4065" s="16" t="str">
        <f>IF($B4065=2018,$P4065,"")</f>
        <v/>
      </c>
      <c r="V4065" s="16" t="str">
        <f>IF($B4065=2019,$P4065,"")</f>
        <v/>
      </c>
      <c r="W4065" s="16" t="str">
        <f>IF($B4065=2020,$P4065,"")</f>
        <v/>
      </c>
      <c r="X4065" s="6" t="str">
        <f>IF($B4065=2021,$P4065,"")</f>
        <v/>
      </c>
      <c r="Y4065" s="6">
        <f>IF($B4065=2022,$P4065,"")</f>
        <v>1</v>
      </c>
      <c r="Z4065" s="6" t="str">
        <f>IF($B4065=2023,$P4065,"")</f>
        <v/>
      </c>
      <c r="AA4065" s="6" t="str">
        <f>IF($B4065=2024,$P4065,"")</f>
        <v/>
      </c>
      <c r="AB4065" s="16" t="str">
        <f>IF($B4065=2025,$P4065,"")</f>
        <v/>
      </c>
    </row>
    <row r="4066" spans="1:28" x14ac:dyDescent="0.25">
      <c r="A4066" s="3">
        <v>1440</v>
      </c>
      <c r="B4066" s="3">
        <v>2022</v>
      </c>
      <c r="C4066" s="3" t="s">
        <v>1364</v>
      </c>
      <c r="D4066" s="4">
        <f>DATE(B4066,N4066,M4066)</f>
        <v>44856</v>
      </c>
      <c r="E4066" s="5">
        <v>1830</v>
      </c>
      <c r="F4066" s="7" t="s">
        <v>14</v>
      </c>
      <c r="G4066" s="7" t="s">
        <v>123</v>
      </c>
      <c r="H4066" s="7"/>
      <c r="I4066" s="1" t="s">
        <v>2678</v>
      </c>
      <c r="J4066" s="1" t="s">
        <v>4391</v>
      </c>
      <c r="K4066" s="6" t="s">
        <v>4392</v>
      </c>
      <c r="L4066" s="6">
        <v>6308</v>
      </c>
      <c r="M4066" s="6">
        <v>22</v>
      </c>
      <c r="N4066" s="6">
        <v>10</v>
      </c>
      <c r="O4066" s="6" t="s">
        <v>35</v>
      </c>
      <c r="P4066" s="6">
        <v>1</v>
      </c>
      <c r="Q4066" s="16" t="str">
        <f>IF($B4066=2014,$P4066,"")</f>
        <v/>
      </c>
      <c r="R4066" s="16" t="str">
        <f>IF($B4066=2015,$P4066,"")</f>
        <v/>
      </c>
      <c r="S4066" s="16" t="str">
        <f>IF($B4066=2016,$P4066,"")</f>
        <v/>
      </c>
      <c r="T4066" s="16" t="str">
        <f>IF($B4066=2017,$P4066,"")</f>
        <v/>
      </c>
      <c r="U4066" s="16" t="str">
        <f>IF($B4066=2018,$P4066,"")</f>
        <v/>
      </c>
      <c r="V4066" s="16" t="str">
        <f>IF($B4066=2019,$P4066,"")</f>
        <v/>
      </c>
      <c r="W4066" s="16" t="str">
        <f>IF($B4066=2020,$P4066,"")</f>
        <v/>
      </c>
      <c r="X4066" s="6" t="str">
        <f>IF($B4066=2021,$P4066,"")</f>
        <v/>
      </c>
      <c r="Y4066" s="6">
        <f>IF($B4066=2022,$P4066,"")</f>
        <v>1</v>
      </c>
      <c r="Z4066" s="6" t="str">
        <f>IF($B4066=2023,$P4066,"")</f>
        <v/>
      </c>
      <c r="AA4066" s="6" t="str">
        <f>IF($B4066=2024,$P4066,"")</f>
        <v/>
      </c>
      <c r="AB4066" s="16" t="str">
        <f>IF($B4066=2025,$P4066,"")</f>
        <v/>
      </c>
    </row>
    <row r="4067" spans="1:28" x14ac:dyDescent="0.25">
      <c r="A4067" s="3">
        <v>1440</v>
      </c>
      <c r="B4067" s="3">
        <v>2022</v>
      </c>
      <c r="C4067" s="3" t="s">
        <v>258</v>
      </c>
      <c r="D4067" s="4">
        <f>DATE(B4067,N4067,M4067)</f>
        <v>44863</v>
      </c>
      <c r="E4067" s="5">
        <v>2100</v>
      </c>
      <c r="F4067" s="7" t="s">
        <v>14</v>
      </c>
      <c r="G4067" s="7" t="s">
        <v>123</v>
      </c>
      <c r="H4067" s="7"/>
      <c r="I4067" s="1" t="s">
        <v>2678</v>
      </c>
      <c r="J4067" s="1" t="s">
        <v>4499</v>
      </c>
      <c r="K4067" s="6" t="s">
        <v>34</v>
      </c>
      <c r="L4067" s="6">
        <v>6309</v>
      </c>
      <c r="M4067" s="6">
        <v>29</v>
      </c>
      <c r="N4067" s="6">
        <v>10</v>
      </c>
      <c r="O4067" s="6" t="s">
        <v>35</v>
      </c>
      <c r="P4067" s="6">
        <v>1</v>
      </c>
      <c r="Q4067" s="16" t="str">
        <f>IF($B4067=2014,$P4067,"")</f>
        <v/>
      </c>
      <c r="R4067" s="16" t="str">
        <f>IF($B4067=2015,$P4067,"")</f>
        <v/>
      </c>
      <c r="S4067" s="16" t="str">
        <f>IF($B4067=2016,$P4067,"")</f>
        <v/>
      </c>
      <c r="T4067" s="16" t="str">
        <f>IF($B4067=2017,$P4067,"")</f>
        <v/>
      </c>
      <c r="U4067" s="16" t="str">
        <f>IF($B4067=2018,$P4067,"")</f>
        <v/>
      </c>
      <c r="V4067" s="16" t="str">
        <f>IF($B4067=2019,$P4067,"")</f>
        <v/>
      </c>
      <c r="W4067" s="16" t="str">
        <f>IF($B4067=2020,$P4067,"")</f>
        <v/>
      </c>
      <c r="X4067" s="6" t="str">
        <f>IF($B4067=2021,$P4067,"")</f>
        <v/>
      </c>
      <c r="Y4067" s="6">
        <f>IF($B4067=2022,$P4067,"")</f>
        <v>1</v>
      </c>
      <c r="Z4067" s="6" t="str">
        <f>IF($B4067=2023,$P4067,"")</f>
        <v/>
      </c>
      <c r="AA4067" s="6" t="str">
        <f>IF($B4067=2024,$P4067,"")</f>
        <v/>
      </c>
      <c r="AB4067" s="16" t="str">
        <f>IF($B4067=2025,$P4067,"")</f>
        <v/>
      </c>
    </row>
    <row r="4068" spans="1:28" x14ac:dyDescent="0.25">
      <c r="A4068" s="3">
        <v>1440</v>
      </c>
      <c r="B4068" s="3">
        <v>2022</v>
      </c>
      <c r="C4068" s="3" t="s">
        <v>721</v>
      </c>
      <c r="D4068" s="4">
        <f>DATE(B4068,N4068,M4068)</f>
        <v>44885</v>
      </c>
      <c r="E4068" s="5">
        <v>1458</v>
      </c>
      <c r="F4068" s="7" t="s">
        <v>14</v>
      </c>
      <c r="G4068" s="7" t="s">
        <v>123</v>
      </c>
      <c r="H4068" s="7"/>
      <c r="I4068" s="1" t="s">
        <v>2678</v>
      </c>
      <c r="J4068" s="1" t="s">
        <v>4590</v>
      </c>
      <c r="K4068" s="6" t="s">
        <v>842</v>
      </c>
      <c r="L4068" s="6">
        <v>6310</v>
      </c>
      <c r="M4068" s="6">
        <v>20</v>
      </c>
      <c r="N4068" s="6">
        <v>11</v>
      </c>
      <c r="O4068" s="6" t="s">
        <v>81</v>
      </c>
      <c r="P4068" s="6">
        <v>1</v>
      </c>
      <c r="Q4068" s="16" t="str">
        <f>IF($B4068=2014,$P4068,"")</f>
        <v/>
      </c>
      <c r="R4068" s="16" t="str">
        <f>IF($B4068=2015,$P4068,"")</f>
        <v/>
      </c>
      <c r="S4068" s="16" t="str">
        <f>IF($B4068=2016,$P4068,"")</f>
        <v/>
      </c>
      <c r="T4068" s="16" t="str">
        <f>IF($B4068=2017,$P4068,"")</f>
        <v/>
      </c>
      <c r="U4068" s="16" t="str">
        <f>IF($B4068=2018,$P4068,"")</f>
        <v/>
      </c>
      <c r="V4068" s="16" t="str">
        <f>IF($B4068=2019,$P4068,"")</f>
        <v/>
      </c>
      <c r="W4068" s="16" t="str">
        <f>IF($B4068=2020,$P4068,"")</f>
        <v/>
      </c>
      <c r="X4068" s="6" t="str">
        <f>IF($B4068=2021,$P4068,"")</f>
        <v/>
      </c>
      <c r="Y4068" s="6">
        <f>IF($B4068=2022,$P4068,"")</f>
        <v>1</v>
      </c>
      <c r="Z4068" s="6" t="str">
        <f>IF($B4068=2023,$P4068,"")</f>
        <v/>
      </c>
      <c r="AA4068" s="6" t="str">
        <f>IF($B4068=2024,$P4068,"")</f>
        <v/>
      </c>
      <c r="AB4068" s="16" t="str">
        <f>IF($B4068=2025,$P4068,"")</f>
        <v/>
      </c>
    </row>
    <row r="4069" spans="1:28" x14ac:dyDescent="0.25">
      <c r="A4069" s="3">
        <v>1440</v>
      </c>
      <c r="B4069" s="3">
        <v>2023</v>
      </c>
      <c r="C4069" s="3" t="s">
        <v>1038</v>
      </c>
      <c r="D4069" s="4">
        <f>DATE(B4069,N4069,M4069)</f>
        <v>44975</v>
      </c>
      <c r="E4069" s="5">
        <v>1655</v>
      </c>
      <c r="F4069" s="7" t="s">
        <v>14</v>
      </c>
      <c r="G4069" s="7" t="s">
        <v>123</v>
      </c>
      <c r="H4069" s="7"/>
      <c r="I4069" s="1" t="s">
        <v>2678</v>
      </c>
      <c r="J4069" s="1" t="s">
        <v>5272</v>
      </c>
      <c r="K4069" s="6" t="s">
        <v>842</v>
      </c>
      <c r="L4069" s="6">
        <v>6317</v>
      </c>
      <c r="M4069" s="6">
        <v>18</v>
      </c>
      <c r="N4069" s="6">
        <v>2</v>
      </c>
      <c r="O4069" s="6" t="str">
        <f>IF(K4069="HR","NOR"," ")</f>
        <v>NOR</v>
      </c>
      <c r="P4069" s="6">
        <v>1</v>
      </c>
      <c r="Q4069" s="16" t="str">
        <f>IF($B4069=2014,$P4069,"")</f>
        <v/>
      </c>
      <c r="R4069" s="16" t="str">
        <f>IF($B4069=2015,$P4069,"")</f>
        <v/>
      </c>
      <c r="S4069" s="16" t="str">
        <f>IF($B4069=2016,$P4069,"")</f>
        <v/>
      </c>
      <c r="T4069" s="16" t="str">
        <f>IF($B4069=2017,$P4069,"")</f>
        <v/>
      </c>
      <c r="U4069" s="16" t="str">
        <f>IF($B4069=2018,$P4069,"")</f>
        <v/>
      </c>
      <c r="V4069" s="16" t="str">
        <f>IF($B4069=2019,$P4069,"")</f>
        <v/>
      </c>
      <c r="W4069" s="16" t="str">
        <f>IF($B4069=2020,$P4069,"")</f>
        <v/>
      </c>
      <c r="X4069" s="6" t="str">
        <f>IF($B4069=2021,$P4069,"")</f>
        <v/>
      </c>
      <c r="Y4069" s="6" t="str">
        <f>IF($B4069=2022,$P4069,"")</f>
        <v/>
      </c>
      <c r="Z4069" s="6">
        <f>IF($B4069=2023,$P4069,"")</f>
        <v>1</v>
      </c>
      <c r="AA4069" s="6" t="str">
        <f>IF($B4069=2024,$P4069,"")</f>
        <v/>
      </c>
      <c r="AB4069" s="16" t="str">
        <f>IF($B4069=2025,$P4069,"")</f>
        <v/>
      </c>
    </row>
    <row r="4070" spans="1:28" x14ac:dyDescent="0.25">
      <c r="A4070" s="3">
        <v>1440</v>
      </c>
      <c r="B4070" s="3">
        <v>2023</v>
      </c>
      <c r="C4070" s="3" t="s">
        <v>1401</v>
      </c>
      <c r="D4070" s="4">
        <f>DATE(B4070,N4070,M4070)</f>
        <v>45025</v>
      </c>
      <c r="E4070" s="3">
        <v>1805</v>
      </c>
      <c r="F4070" s="6" t="s">
        <v>14</v>
      </c>
      <c r="G4070" s="6" t="s">
        <v>123</v>
      </c>
      <c r="I4070" s="1" t="s">
        <v>2678</v>
      </c>
      <c r="J4070" s="1" t="s">
        <v>5363</v>
      </c>
      <c r="K4070" s="6" t="s">
        <v>842</v>
      </c>
      <c r="L4070" s="6">
        <v>6320</v>
      </c>
      <c r="M4070" s="6">
        <v>9</v>
      </c>
      <c r="N4070" s="6">
        <v>4</v>
      </c>
      <c r="O4070" s="6" t="s">
        <v>81</v>
      </c>
      <c r="P4070" s="6">
        <v>1</v>
      </c>
      <c r="Q4070" s="16" t="str">
        <f>IF($B4070=2014,$P4070,"")</f>
        <v/>
      </c>
      <c r="R4070" s="16" t="str">
        <f>IF($B4070=2015,$P4070,"")</f>
        <v/>
      </c>
      <c r="S4070" s="16" t="str">
        <f>IF($B4070=2016,$P4070,"")</f>
        <v/>
      </c>
      <c r="T4070" s="16" t="str">
        <f>IF($B4070=2017,$P4070,"")</f>
        <v/>
      </c>
      <c r="U4070" s="16" t="str">
        <f>IF($B4070=2018,$P4070,"")</f>
        <v/>
      </c>
      <c r="V4070" s="16" t="str">
        <f>IF($B4070=2019,$P4070,"")</f>
        <v/>
      </c>
      <c r="W4070" s="16" t="str">
        <f>IF($B4070=2020,$P4070,"")</f>
        <v/>
      </c>
      <c r="X4070" s="6" t="str">
        <f>IF($B4070=2021,$P4070,"")</f>
        <v/>
      </c>
      <c r="Y4070" s="6" t="str">
        <f>IF($B4070=2022,$P4070,"")</f>
        <v/>
      </c>
      <c r="Z4070" s="6">
        <f>IF($B4070=2023,$P4070,"")</f>
        <v>1</v>
      </c>
      <c r="AA4070" s="6" t="str">
        <f>IF($B4070=2024,$P4070,"")</f>
        <v/>
      </c>
      <c r="AB4070" s="16" t="str">
        <f>IF($B4070=2025,$P4070,"")</f>
        <v/>
      </c>
    </row>
    <row r="4071" spans="1:28" x14ac:dyDescent="0.25">
      <c r="A4071" s="3">
        <v>1440</v>
      </c>
      <c r="B4071" s="3">
        <v>2023</v>
      </c>
      <c r="C4071" s="3" t="s">
        <v>1081</v>
      </c>
      <c r="D4071" s="4">
        <f>DATE(B4071,N4071,M4071)</f>
        <v>45053</v>
      </c>
      <c r="E4071" s="5">
        <v>2200</v>
      </c>
      <c r="F4071" s="6" t="s">
        <v>14</v>
      </c>
      <c r="G4071" s="6" t="s">
        <v>123</v>
      </c>
      <c r="I4071" s="8" t="s">
        <v>2678</v>
      </c>
      <c r="J4071" s="1" t="s">
        <v>5454</v>
      </c>
      <c r="K4071" s="6" t="s">
        <v>34</v>
      </c>
      <c r="L4071" s="6">
        <v>6322</v>
      </c>
      <c r="M4071" s="6">
        <v>7</v>
      </c>
      <c r="N4071" s="6">
        <v>5</v>
      </c>
      <c r="O4071" s="6" t="s">
        <v>35</v>
      </c>
      <c r="P4071" s="6">
        <v>1</v>
      </c>
      <c r="Q4071" s="16" t="str">
        <f>IF($B4071=2014,$P4071,"")</f>
        <v/>
      </c>
      <c r="R4071" s="16" t="str">
        <f>IF($B4071=2015,$P4071,"")</f>
        <v/>
      </c>
      <c r="S4071" s="16" t="str">
        <f>IF($B4071=2016,$P4071,"")</f>
        <v/>
      </c>
      <c r="T4071" s="16" t="str">
        <f>IF($B4071=2017,$P4071,"")</f>
        <v/>
      </c>
      <c r="U4071" s="16" t="str">
        <f>IF($B4071=2018,$P4071,"")</f>
        <v/>
      </c>
      <c r="V4071" s="16" t="str">
        <f>IF($B4071=2019,$P4071,"")</f>
        <v/>
      </c>
      <c r="W4071" s="16" t="str">
        <f>IF($B4071=2020,$P4071,"")</f>
        <v/>
      </c>
      <c r="X4071" s="6" t="str">
        <f>IF($B4071=2021,$P4071,"")</f>
        <v/>
      </c>
      <c r="Y4071" s="6" t="str">
        <f>IF($B4071=2022,$P4071,"")</f>
        <v/>
      </c>
      <c r="Z4071" s="6">
        <f>IF($B4071=2023,$P4071,"")</f>
        <v>1</v>
      </c>
      <c r="AA4071" s="6" t="str">
        <f>IF($B4071=2024,$P4071,"")</f>
        <v/>
      </c>
      <c r="AB4071" s="16" t="str">
        <f>IF($B4071=2025,$P4071,"")</f>
        <v/>
      </c>
    </row>
    <row r="4072" spans="1:28" x14ac:dyDescent="0.25">
      <c r="A4072" s="3">
        <v>1440</v>
      </c>
      <c r="B4072" s="3">
        <v>2023</v>
      </c>
      <c r="C4072" s="3" t="s">
        <v>108</v>
      </c>
      <c r="D4072" s="4">
        <f>DATE(B4072,N4072,M4072)</f>
        <v>45100</v>
      </c>
      <c r="E4072" s="5">
        <v>2308</v>
      </c>
      <c r="F4072" s="7" t="s">
        <v>14</v>
      </c>
      <c r="G4072" s="7" t="s">
        <v>123</v>
      </c>
      <c r="H4072" s="7"/>
      <c r="I4072" s="1" t="s">
        <v>2678</v>
      </c>
      <c r="J4072" s="1" t="s">
        <v>5541</v>
      </c>
      <c r="K4072" s="6" t="s">
        <v>813</v>
      </c>
      <c r="L4072" s="6">
        <v>6402</v>
      </c>
      <c r="M4072" s="6">
        <v>23</v>
      </c>
      <c r="N4072" s="6">
        <v>6</v>
      </c>
      <c r="P4072" s="6">
        <v>1</v>
      </c>
      <c r="Q4072" s="16" t="str">
        <f>IF($B4072=2014,$P4072,"")</f>
        <v/>
      </c>
      <c r="R4072" s="16" t="str">
        <f>IF($B4072=2015,$P4072,"")</f>
        <v/>
      </c>
      <c r="S4072" s="16" t="str">
        <f>IF($B4072=2016,$P4072,"")</f>
        <v/>
      </c>
      <c r="T4072" s="16" t="str">
        <f>IF($B4072=2017,$P4072,"")</f>
        <v/>
      </c>
      <c r="U4072" s="16" t="str">
        <f>IF($B4072=2018,$P4072,"")</f>
        <v/>
      </c>
      <c r="V4072" s="16" t="str">
        <f>IF($B4072=2019,$P4072,"")</f>
        <v/>
      </c>
      <c r="W4072" s="16" t="str">
        <f>IF($B4072=2020,$P4072,"")</f>
        <v/>
      </c>
      <c r="X4072" s="6" t="str">
        <f>IF($B4072=2021,$P4072,"")</f>
        <v/>
      </c>
      <c r="Y4072" s="6" t="str">
        <f>IF($B4072=2022,$P4072,"")</f>
        <v/>
      </c>
      <c r="Z4072" s="6">
        <f>IF($B4072=2023,$P4072,"")</f>
        <v>1</v>
      </c>
      <c r="AA4072" s="6" t="str">
        <f>IF($B4072=2024,$P4072,"")</f>
        <v/>
      </c>
      <c r="AB4072" s="16" t="str">
        <f>IF($B4072=2025,$P4072,"")</f>
        <v/>
      </c>
    </row>
    <row r="4073" spans="1:28" x14ac:dyDescent="0.25">
      <c r="A4073" s="3">
        <v>1449</v>
      </c>
      <c r="B4073" s="5">
        <v>2015</v>
      </c>
      <c r="C4073" s="3" t="s">
        <v>114</v>
      </c>
      <c r="D4073" s="4">
        <f>DATE(B4073,N4073,M4073)</f>
        <v>42214</v>
      </c>
      <c r="E4073" s="5">
        <v>2040</v>
      </c>
      <c r="F4073" s="6" t="s">
        <v>14</v>
      </c>
      <c r="G4073" s="6" t="s">
        <v>15</v>
      </c>
      <c r="I4073" s="8" t="s">
        <v>2772</v>
      </c>
      <c r="J4073" s="8" t="s">
        <v>2773</v>
      </c>
      <c r="K4073" s="6" t="s">
        <v>738</v>
      </c>
      <c r="L4073" s="6">
        <v>5602</v>
      </c>
      <c r="M4073" s="6">
        <v>29</v>
      </c>
      <c r="N4073" s="6">
        <v>7</v>
      </c>
      <c r="O4073" s="6" t="s">
        <v>81</v>
      </c>
      <c r="P4073" s="6">
        <v>1</v>
      </c>
      <c r="Q4073" s="16" t="str">
        <f>IF($B4073=2014,$P4073,"")</f>
        <v/>
      </c>
      <c r="R4073" s="16">
        <f>IF($B4073=2015,$P4073,"")</f>
        <v>1</v>
      </c>
      <c r="S4073" s="16" t="str">
        <f>IF($B4073=2016,$P4073,"")</f>
        <v/>
      </c>
      <c r="T4073" s="16" t="str">
        <f>IF($B4073=2017,$P4073,"")</f>
        <v/>
      </c>
      <c r="U4073" s="16" t="str">
        <f>IF($B4073=2018,$P4073,"")</f>
        <v/>
      </c>
      <c r="V4073" s="16" t="str">
        <f>IF($B4073=2019,$P4073,"")</f>
        <v/>
      </c>
      <c r="W4073" s="16" t="str">
        <f>IF($B4073=2020,$P4073,"")</f>
        <v/>
      </c>
      <c r="X4073" s="6" t="str">
        <f>IF($B4073=2021,$P4073,"")</f>
        <v/>
      </c>
      <c r="Y4073" s="6" t="str">
        <f>IF($B4073=2022,$P4073,"")</f>
        <v/>
      </c>
      <c r="Z4073" s="6" t="str">
        <f>IF($B4073=2023,$P4073,"")</f>
        <v/>
      </c>
      <c r="AA4073" s="6" t="str">
        <f>IF($B4073=2024,$P4073,"")</f>
        <v/>
      </c>
      <c r="AB4073" s="16" t="str">
        <f>IF($B4073=2025,$P4073,"")</f>
        <v/>
      </c>
    </row>
    <row r="4074" spans="1:28" x14ac:dyDescent="0.25">
      <c r="A4074" s="3">
        <v>1449</v>
      </c>
      <c r="B4074" s="5">
        <v>2015</v>
      </c>
      <c r="C4074" s="3" t="s">
        <v>171</v>
      </c>
      <c r="D4074" s="4">
        <f>DATE(B4074,N4074,M4074)</f>
        <v>42358</v>
      </c>
      <c r="E4074" s="5">
        <v>700</v>
      </c>
      <c r="F4074" s="6" t="s">
        <v>14</v>
      </c>
      <c r="G4074" s="6" t="s">
        <v>15</v>
      </c>
      <c r="I4074" s="8" t="s">
        <v>2772</v>
      </c>
      <c r="J4074" s="8" t="s">
        <v>2774</v>
      </c>
      <c r="K4074" s="6" t="s">
        <v>864</v>
      </c>
      <c r="L4074" s="6">
        <v>5612</v>
      </c>
      <c r="M4074" s="6">
        <v>20</v>
      </c>
      <c r="N4074" s="6">
        <v>12</v>
      </c>
      <c r="P4074" s="6">
        <v>1</v>
      </c>
      <c r="Q4074" s="16" t="str">
        <f>IF($B4074=2014,$P4074,"")</f>
        <v/>
      </c>
      <c r="R4074" s="16">
        <f>IF($B4074=2015,$P4074,"")</f>
        <v>1</v>
      </c>
      <c r="S4074" s="16" t="str">
        <f>IF($B4074=2016,$P4074,"")</f>
        <v/>
      </c>
      <c r="T4074" s="16" t="str">
        <f>IF($B4074=2017,$P4074,"")</f>
        <v/>
      </c>
      <c r="U4074" s="16" t="str">
        <f>IF($B4074=2018,$P4074,"")</f>
        <v/>
      </c>
      <c r="V4074" s="16" t="str">
        <f>IF($B4074=2019,$P4074,"")</f>
        <v/>
      </c>
      <c r="W4074" s="16" t="str">
        <f>IF($B4074=2020,$P4074,"")</f>
        <v/>
      </c>
      <c r="X4074" s="6" t="str">
        <f>IF($B4074=2021,$P4074,"")</f>
        <v/>
      </c>
      <c r="Y4074" s="6" t="str">
        <f>IF($B4074=2022,$P4074,"")</f>
        <v/>
      </c>
      <c r="Z4074" s="6" t="str">
        <f>IF($B4074=2023,$P4074,"")</f>
        <v/>
      </c>
      <c r="AA4074" s="6" t="str">
        <f>IF($B4074=2024,$P4074,"")</f>
        <v/>
      </c>
      <c r="AB4074" s="16" t="str">
        <f>IF($B4074=2025,$P4074,"")</f>
        <v/>
      </c>
    </row>
    <row r="4075" spans="1:28" x14ac:dyDescent="0.25">
      <c r="A4075" s="3">
        <v>1449</v>
      </c>
      <c r="B4075" s="3">
        <v>2016</v>
      </c>
      <c r="C4075" s="3" t="s">
        <v>272</v>
      </c>
      <c r="D4075" s="4">
        <f>DATE(B4075,N4075,M4075)</f>
        <v>42653</v>
      </c>
      <c r="E4075" s="5">
        <v>2300</v>
      </c>
      <c r="F4075" s="6" t="s">
        <v>14</v>
      </c>
      <c r="G4075" s="7" t="s">
        <v>15</v>
      </c>
      <c r="H4075" s="7"/>
      <c r="I4075" s="8" t="s">
        <v>2772</v>
      </c>
      <c r="J4075" s="1" t="s">
        <v>2775</v>
      </c>
      <c r="K4075" s="6" t="s">
        <v>34</v>
      </c>
      <c r="L4075" s="6">
        <v>5707</v>
      </c>
      <c r="M4075" s="6">
        <v>10</v>
      </c>
      <c r="N4075" s="6">
        <v>10</v>
      </c>
      <c r="O4075" s="6" t="s">
        <v>35</v>
      </c>
      <c r="P4075" s="6">
        <v>1</v>
      </c>
      <c r="Q4075" s="16" t="str">
        <f>IF($B4075=2014,$P4075,"")</f>
        <v/>
      </c>
      <c r="R4075" s="16" t="str">
        <f>IF($B4075=2015,$P4075,"")</f>
        <v/>
      </c>
      <c r="S4075" s="16">
        <f>IF($B4075=2016,$P4075,"")</f>
        <v>1</v>
      </c>
      <c r="T4075" s="16" t="str">
        <f>IF($B4075=2017,$P4075,"")</f>
        <v/>
      </c>
      <c r="U4075" s="16" t="str">
        <f>IF($B4075=2018,$P4075,"")</f>
        <v/>
      </c>
      <c r="V4075" s="16" t="str">
        <f>IF($B4075=2019,$P4075,"")</f>
        <v/>
      </c>
      <c r="W4075" s="16" t="str">
        <f>IF($B4075=2020,$P4075,"")</f>
        <v/>
      </c>
      <c r="X4075" s="6" t="str">
        <f>IF($B4075=2021,$P4075,"")</f>
        <v/>
      </c>
      <c r="Y4075" s="6" t="str">
        <f>IF($B4075=2022,$P4075,"")</f>
        <v/>
      </c>
      <c r="Z4075" s="6" t="str">
        <f>IF($B4075=2023,$P4075,"")</f>
        <v/>
      </c>
      <c r="AA4075" s="6" t="str">
        <f>IF($B4075=2024,$P4075,"")</f>
        <v/>
      </c>
      <c r="AB4075" s="16" t="str">
        <f>IF($B4075=2025,$P4075,"")</f>
        <v/>
      </c>
    </row>
    <row r="4076" spans="1:28" x14ac:dyDescent="0.25">
      <c r="A4076" s="3">
        <v>1449</v>
      </c>
      <c r="B4076" s="3">
        <v>2018</v>
      </c>
      <c r="C4076" s="3" t="s">
        <v>283</v>
      </c>
      <c r="D4076" s="4">
        <f>DATE(B4076,N4076,M4076)</f>
        <v>43373</v>
      </c>
      <c r="E4076" s="5">
        <v>613</v>
      </c>
      <c r="F4076" s="6" t="s">
        <v>14</v>
      </c>
      <c r="G4076" s="6" t="s">
        <v>15</v>
      </c>
      <c r="I4076" s="8" t="s">
        <v>2772</v>
      </c>
      <c r="J4076" s="8" t="s">
        <v>2776</v>
      </c>
      <c r="K4076" s="6" t="s">
        <v>1425</v>
      </c>
      <c r="L4076" s="6">
        <v>5906</v>
      </c>
      <c r="M4076" s="6">
        <v>30</v>
      </c>
      <c r="N4076" s="6">
        <v>9</v>
      </c>
      <c r="O4076" s="6" t="s">
        <v>81</v>
      </c>
      <c r="P4076" s="6">
        <v>1</v>
      </c>
      <c r="Q4076" s="16" t="str">
        <f>IF($B4076=2014,$P4076,"")</f>
        <v/>
      </c>
      <c r="R4076" s="16" t="str">
        <f>IF($B4076=2015,$P4076,"")</f>
        <v/>
      </c>
      <c r="S4076" s="16" t="str">
        <f>IF($B4076=2016,$P4076,"")</f>
        <v/>
      </c>
      <c r="T4076" s="16" t="str">
        <f>IF($B4076=2017,$P4076,"")</f>
        <v/>
      </c>
      <c r="U4076" s="16">
        <f>IF($B4076=2018,$P4076,"")</f>
        <v>1</v>
      </c>
      <c r="V4076" s="16" t="str">
        <f>IF($B4076=2019,$P4076,"")</f>
        <v/>
      </c>
      <c r="W4076" s="16" t="str">
        <f>IF($B4076=2020,$P4076,"")</f>
        <v/>
      </c>
      <c r="X4076" s="6" t="str">
        <f>IF($B4076=2021,$P4076,"")</f>
        <v/>
      </c>
      <c r="Y4076" s="6" t="str">
        <f>IF($B4076=2022,$P4076,"")</f>
        <v/>
      </c>
      <c r="Z4076" s="6" t="str">
        <f>IF($B4076=2023,$P4076,"")</f>
        <v/>
      </c>
      <c r="AA4076" s="6" t="str">
        <f>IF($B4076=2024,$P4076,"")</f>
        <v/>
      </c>
      <c r="AB4076" s="16" t="str">
        <f>IF($B4076=2025,$P4076,"")</f>
        <v/>
      </c>
    </row>
    <row r="4077" spans="1:28" x14ac:dyDescent="0.25">
      <c r="A4077" s="3">
        <v>1449</v>
      </c>
      <c r="B4077" s="3">
        <v>2021</v>
      </c>
      <c r="C4077" s="3" t="s">
        <v>114</v>
      </c>
      <c r="D4077" s="4">
        <v>44406</v>
      </c>
      <c r="E4077" s="5">
        <v>400</v>
      </c>
      <c r="F4077" s="6" t="s">
        <v>14</v>
      </c>
      <c r="G4077" s="6" t="s">
        <v>15</v>
      </c>
      <c r="I4077" s="1" t="s">
        <v>2772</v>
      </c>
      <c r="J4077" s="1" t="s">
        <v>3799</v>
      </c>
      <c r="K4077" s="6" t="s">
        <v>34</v>
      </c>
      <c r="L4077" s="6">
        <v>6203</v>
      </c>
      <c r="M4077" s="6">
        <v>29</v>
      </c>
      <c r="N4077" s="6">
        <v>7</v>
      </c>
      <c r="O4077" s="6" t="s">
        <v>35</v>
      </c>
      <c r="P4077" s="6">
        <v>1</v>
      </c>
      <c r="Q4077" s="16" t="str">
        <f>IF($B4077=2014,$P4077,"")</f>
        <v/>
      </c>
      <c r="R4077" s="16" t="str">
        <f>IF($B4077=2015,$P4077,"")</f>
        <v/>
      </c>
      <c r="S4077" s="16" t="str">
        <f>IF($B4077=2016,$P4077,"")</f>
        <v/>
      </c>
      <c r="T4077" s="16" t="str">
        <f>IF($B4077=2017,$P4077,"")</f>
        <v/>
      </c>
      <c r="U4077" s="16" t="str">
        <f>IF($B4077=2018,$P4077,"")</f>
        <v/>
      </c>
      <c r="V4077" s="16" t="str">
        <f>IF($B4077=2019,$P4077,"")</f>
        <v/>
      </c>
      <c r="W4077" s="16" t="str">
        <f>IF($B4077=2020,$P4077,"")</f>
        <v/>
      </c>
      <c r="X4077" s="6">
        <f>IF($B4077=2021,$P4077,"")</f>
        <v>1</v>
      </c>
      <c r="Y4077" s="6" t="str">
        <f>IF($B4077=2022,$P4077,"")</f>
        <v/>
      </c>
      <c r="Z4077" s="6" t="str">
        <f>IF($B4077=2023,$P4077,"")</f>
        <v/>
      </c>
      <c r="AA4077" s="6" t="str">
        <f>IF($B4077=2024,$P4077,"")</f>
        <v/>
      </c>
      <c r="AB4077" s="16" t="str">
        <f>IF($B4077=2025,$P4077,"")</f>
        <v/>
      </c>
    </row>
    <row r="4078" spans="1:28" x14ac:dyDescent="0.25">
      <c r="A4078" s="3">
        <v>1449</v>
      </c>
      <c r="B4078" s="3">
        <v>2021</v>
      </c>
      <c r="C4078" s="3" t="s">
        <v>497</v>
      </c>
      <c r="D4078" s="4">
        <v>44536</v>
      </c>
      <c r="E4078" s="5">
        <v>800</v>
      </c>
      <c r="F4078" s="7" t="s">
        <v>14</v>
      </c>
      <c r="G4078" s="7" t="s">
        <v>15</v>
      </c>
      <c r="H4078" s="7"/>
      <c r="I4078" s="1" t="s">
        <v>2772</v>
      </c>
      <c r="J4078" s="1" t="s">
        <v>3800</v>
      </c>
      <c r="K4078" s="6" t="s">
        <v>25</v>
      </c>
      <c r="L4078" s="6">
        <v>6211</v>
      </c>
      <c r="M4078" s="6">
        <v>6</v>
      </c>
      <c r="N4078" s="6">
        <v>12</v>
      </c>
      <c r="P4078" s="6">
        <v>1</v>
      </c>
      <c r="Q4078" s="16" t="str">
        <f>IF($B4078=2014,$P4078,"")</f>
        <v/>
      </c>
      <c r="R4078" s="16" t="str">
        <f>IF($B4078=2015,$P4078,"")</f>
        <v/>
      </c>
      <c r="S4078" s="16" t="str">
        <f>IF($B4078=2016,$P4078,"")</f>
        <v/>
      </c>
      <c r="T4078" s="16" t="str">
        <f>IF($B4078=2017,$P4078,"")</f>
        <v/>
      </c>
      <c r="U4078" s="16" t="str">
        <f>IF($B4078=2018,$P4078,"")</f>
        <v/>
      </c>
      <c r="V4078" s="16" t="str">
        <f>IF($B4078=2019,$P4078,"")</f>
        <v/>
      </c>
      <c r="W4078" s="16" t="str">
        <f>IF($B4078=2020,$P4078,"")</f>
        <v/>
      </c>
      <c r="X4078" s="6">
        <f>IF($B4078=2021,$P4078,"")</f>
        <v>1</v>
      </c>
      <c r="Y4078" s="6" t="str">
        <f>IF($B4078=2022,$P4078,"")</f>
        <v/>
      </c>
      <c r="Z4078" s="6" t="str">
        <f>IF($B4078=2023,$P4078,"")</f>
        <v/>
      </c>
      <c r="AA4078" s="6" t="str">
        <f>IF($B4078=2024,$P4078,"")</f>
        <v/>
      </c>
      <c r="AB4078" s="16" t="str">
        <f>IF($B4078=2025,$P4078,"")</f>
        <v/>
      </c>
    </row>
    <row r="4079" spans="1:28" ht="24" x14ac:dyDescent="0.25">
      <c r="A4079" s="3">
        <v>1449</v>
      </c>
      <c r="B4079" s="3">
        <v>2022</v>
      </c>
      <c r="C4079" s="3" t="s">
        <v>957</v>
      </c>
      <c r="D4079" s="4">
        <f>DATE(B4079,N4079,M4079)</f>
        <v>44759</v>
      </c>
      <c r="E4079" s="5">
        <v>1956</v>
      </c>
      <c r="F4079" s="7" t="s">
        <v>14</v>
      </c>
      <c r="G4079" s="7" t="s">
        <v>15</v>
      </c>
      <c r="H4079" s="7"/>
      <c r="I4079" s="1" t="s">
        <v>2772</v>
      </c>
      <c r="J4079" s="1" t="s">
        <v>4181</v>
      </c>
      <c r="K4079" s="6" t="s">
        <v>842</v>
      </c>
      <c r="L4079" s="6">
        <v>6302</v>
      </c>
      <c r="M4079" s="6">
        <v>17</v>
      </c>
      <c r="N4079" s="6">
        <v>7</v>
      </c>
      <c r="O4079" s="6" t="s">
        <v>81</v>
      </c>
      <c r="P4079" s="6">
        <v>1</v>
      </c>
      <c r="Q4079" s="16" t="str">
        <f>IF($B4079=2014,$P4079,"")</f>
        <v/>
      </c>
      <c r="R4079" s="16" t="str">
        <f>IF($B4079=2015,$P4079,"")</f>
        <v/>
      </c>
      <c r="S4079" s="16" t="str">
        <f>IF($B4079=2016,$P4079,"")</f>
        <v/>
      </c>
      <c r="T4079" s="16" t="str">
        <f>IF($B4079=2017,$P4079,"")</f>
        <v/>
      </c>
      <c r="U4079" s="16" t="str">
        <f>IF($B4079=2018,$P4079,"")</f>
        <v/>
      </c>
      <c r="V4079" s="16" t="str">
        <f>IF($B4079=2019,$P4079,"")</f>
        <v/>
      </c>
      <c r="W4079" s="16" t="str">
        <f>IF($B4079=2020,$P4079,"")</f>
        <v/>
      </c>
      <c r="X4079" s="6" t="str">
        <f>IF($B4079=2021,$P4079,"")</f>
        <v/>
      </c>
      <c r="Y4079" s="6">
        <f>IF($B4079=2022,$P4079,"")</f>
        <v>1</v>
      </c>
      <c r="Z4079" s="6" t="str">
        <f>IF($B4079=2023,$P4079,"")</f>
        <v/>
      </c>
      <c r="AA4079" s="6" t="str">
        <f>IF($B4079=2024,$P4079,"")</f>
        <v/>
      </c>
      <c r="AB4079" s="16" t="str">
        <f>IF($B4079=2025,$P4079,"")</f>
        <v/>
      </c>
    </row>
    <row r="4080" spans="1:28" x14ac:dyDescent="0.25">
      <c r="A4080" s="3">
        <v>1449</v>
      </c>
      <c r="B4080" s="3">
        <v>2022</v>
      </c>
      <c r="C4080" s="3" t="s">
        <v>2567</v>
      </c>
      <c r="D4080" s="4">
        <f>DATE(B4080,N4080,M4080)</f>
        <v>44841</v>
      </c>
      <c r="E4080" s="5">
        <v>1720</v>
      </c>
      <c r="F4080" s="7" t="s">
        <v>14</v>
      </c>
      <c r="G4080" s="7" t="s">
        <v>15</v>
      </c>
      <c r="H4080" s="7"/>
      <c r="I4080" s="1" t="s">
        <v>2772</v>
      </c>
      <c r="J4080" s="1" t="s">
        <v>4363</v>
      </c>
      <c r="K4080" s="6" t="s">
        <v>34</v>
      </c>
      <c r="L4080" s="6">
        <v>6307</v>
      </c>
      <c r="M4080" s="6">
        <v>7</v>
      </c>
      <c r="N4080" s="6">
        <v>10</v>
      </c>
      <c r="O4080" s="6" t="s">
        <v>35</v>
      </c>
      <c r="P4080" s="6">
        <v>1</v>
      </c>
      <c r="Q4080" s="16" t="str">
        <f>IF($B4080=2014,$P4080,"")</f>
        <v/>
      </c>
      <c r="R4080" s="16" t="str">
        <f>IF($B4080=2015,$P4080,"")</f>
        <v/>
      </c>
      <c r="S4080" s="16" t="str">
        <f>IF($B4080=2016,$P4080,"")</f>
        <v/>
      </c>
      <c r="T4080" s="16" t="str">
        <f>IF($B4080=2017,$P4080,"")</f>
        <v/>
      </c>
      <c r="U4080" s="16" t="str">
        <f>IF($B4080=2018,$P4080,"")</f>
        <v/>
      </c>
      <c r="V4080" s="16" t="str">
        <f>IF($B4080=2019,$P4080,"")</f>
        <v/>
      </c>
      <c r="W4080" s="16" t="str">
        <f>IF($B4080=2020,$P4080,"")</f>
        <v/>
      </c>
      <c r="X4080" s="6" t="str">
        <f>IF($B4080=2021,$P4080,"")</f>
        <v/>
      </c>
      <c r="Y4080" s="6">
        <f>IF($B4080=2022,$P4080,"")</f>
        <v>1</v>
      </c>
      <c r="Z4080" s="6" t="str">
        <f>IF($B4080=2023,$P4080,"")</f>
        <v/>
      </c>
      <c r="AA4080" s="6" t="str">
        <f>IF($B4080=2024,$P4080,"")</f>
        <v/>
      </c>
      <c r="AB4080" s="16" t="str">
        <f>IF($B4080=2025,$P4080,"")</f>
        <v/>
      </c>
    </row>
    <row r="4081" spans="1:29" x14ac:dyDescent="0.25">
      <c r="A4081" s="28">
        <v>1449</v>
      </c>
      <c r="B4081" s="28">
        <v>2024</v>
      </c>
      <c r="C4081" s="28" t="s">
        <v>264</v>
      </c>
      <c r="D4081" s="29">
        <f>DATE(B4081,N4081,M4081)</f>
        <v>45583</v>
      </c>
      <c r="E4081" s="30">
        <v>1900</v>
      </c>
      <c r="F4081" s="31" t="s">
        <v>14</v>
      </c>
      <c r="G4081" s="31" t="s">
        <v>15</v>
      </c>
      <c r="H4081" s="31"/>
      <c r="I4081" s="32" t="s">
        <v>2772</v>
      </c>
      <c r="J4081" s="32" t="s">
        <v>6361</v>
      </c>
      <c r="K4081" s="27" t="s">
        <v>34</v>
      </c>
      <c r="L4081" s="27">
        <v>6508</v>
      </c>
      <c r="M4081" s="27">
        <v>18</v>
      </c>
      <c r="N4081" s="27">
        <v>10</v>
      </c>
      <c r="O4081" s="27"/>
      <c r="P4081" s="6">
        <v>1</v>
      </c>
      <c r="Q4081" s="16" t="str">
        <f>IF($B4081=2014,$P4081,"")</f>
        <v/>
      </c>
      <c r="R4081" s="16" t="str">
        <f>IF($B4081=2015,$P4081,"")</f>
        <v/>
      </c>
      <c r="S4081" s="16" t="str">
        <f>IF($B4081=2016,$P4081,"")</f>
        <v/>
      </c>
      <c r="T4081" s="16" t="str">
        <f>IF($B4081=2017,$P4081,"")</f>
        <v/>
      </c>
      <c r="U4081" s="16" t="str">
        <f>IF($B4081=2018,$P4081,"")</f>
        <v/>
      </c>
      <c r="V4081" s="16" t="str">
        <f>IF($B4081=2019,$P4081,"")</f>
        <v/>
      </c>
      <c r="W4081" s="16" t="str">
        <f>IF($B4081=2020,$P4081,"")</f>
        <v/>
      </c>
      <c r="X4081" s="6" t="str">
        <f>IF($B4081=2021,$P4081,"")</f>
        <v/>
      </c>
      <c r="Y4081" s="6" t="str">
        <f>IF($B4081=2022,$P4081,"")</f>
        <v/>
      </c>
      <c r="Z4081" s="6" t="str">
        <f>IF($B4081=2023,$P4081,"")</f>
        <v/>
      </c>
      <c r="AA4081" s="6">
        <f>IF($B4081=2024,$P4081,"")</f>
        <v>1</v>
      </c>
      <c r="AB4081" s="16" t="str">
        <f>IF($B4081=2025,$P4081,"")</f>
        <v/>
      </c>
    </row>
    <row r="4082" spans="1:29" x14ac:dyDescent="0.25">
      <c r="A4082" s="28">
        <v>1449</v>
      </c>
      <c r="B4082" s="28">
        <v>2024</v>
      </c>
      <c r="C4082" s="28" t="s">
        <v>257</v>
      </c>
      <c r="D4082" s="29">
        <f>DATE(B4082,N4082,M4082)</f>
        <v>45593</v>
      </c>
      <c r="E4082" s="30">
        <v>700</v>
      </c>
      <c r="F4082" s="31" t="s">
        <v>14</v>
      </c>
      <c r="G4082" s="31" t="s">
        <v>15</v>
      </c>
      <c r="H4082" s="31"/>
      <c r="I4082" s="8" t="s">
        <v>2772</v>
      </c>
      <c r="J4082" s="32" t="s">
        <v>6449</v>
      </c>
      <c r="K4082" s="27" t="s">
        <v>6364</v>
      </c>
      <c r="L4082" s="27">
        <v>6509</v>
      </c>
      <c r="M4082" s="27">
        <v>28</v>
      </c>
      <c r="N4082" s="27">
        <v>10</v>
      </c>
      <c r="O4082" s="27"/>
      <c r="P4082" s="6">
        <v>1</v>
      </c>
      <c r="Q4082" s="16" t="str">
        <f>IF($B4082=2014,$P4082,"")</f>
        <v/>
      </c>
      <c r="R4082" s="16" t="str">
        <f>IF($B4082=2015,$P4082,"")</f>
        <v/>
      </c>
      <c r="S4082" s="16" t="str">
        <f>IF($B4082=2016,$P4082,"")</f>
        <v/>
      </c>
      <c r="T4082" s="16" t="str">
        <f>IF($B4082=2017,$P4082,"")</f>
        <v/>
      </c>
      <c r="U4082" s="16" t="str">
        <f>IF($B4082=2018,$P4082,"")</f>
        <v/>
      </c>
      <c r="V4082" s="16" t="str">
        <f>IF($B4082=2019,$P4082,"")</f>
        <v/>
      </c>
      <c r="W4082" s="16" t="str">
        <f>IF($B4082=2020,$P4082,"")</f>
        <v/>
      </c>
      <c r="X4082" s="6" t="str">
        <f>IF($B4082=2021,$P4082,"")</f>
        <v/>
      </c>
      <c r="Y4082" s="6" t="str">
        <f>IF($B4082=2022,$P4082,"")</f>
        <v/>
      </c>
      <c r="Z4082" s="6" t="str">
        <f>IF($B4082=2023,$P4082,"")</f>
        <v/>
      </c>
      <c r="AA4082" s="6">
        <f>IF($B4082=2024,$P4082,"")</f>
        <v>1</v>
      </c>
      <c r="AB4082" s="16" t="str">
        <f>IF($B4082=2025,$P4082,"")</f>
        <v/>
      </c>
    </row>
    <row r="4083" spans="1:29" x14ac:dyDescent="0.25">
      <c r="A4083" s="3">
        <v>1449</v>
      </c>
      <c r="B4083" s="3">
        <v>2019</v>
      </c>
      <c r="C4083" s="3" t="s">
        <v>2092</v>
      </c>
      <c r="D4083" s="4">
        <f>DATE(B4083,N4083,M4083)</f>
        <v>43619</v>
      </c>
      <c r="E4083" s="5">
        <v>2300</v>
      </c>
      <c r="F4083" s="6" t="s">
        <v>14</v>
      </c>
      <c r="G4083" s="6" t="s">
        <v>15</v>
      </c>
      <c r="I4083" s="8" t="s">
        <v>2777</v>
      </c>
      <c r="J4083" s="8" t="s">
        <v>2778</v>
      </c>
      <c r="K4083" s="6" t="s">
        <v>34</v>
      </c>
      <c r="L4083" s="6">
        <v>6001</v>
      </c>
      <c r="M4083" s="6">
        <v>3</v>
      </c>
      <c r="N4083" s="6">
        <v>6</v>
      </c>
      <c r="O4083" s="6" t="s">
        <v>35</v>
      </c>
      <c r="P4083" s="6">
        <v>1</v>
      </c>
      <c r="Q4083" s="16" t="str">
        <f>IF($B4083=2014,$P4083,"")</f>
        <v/>
      </c>
      <c r="R4083" s="16" t="str">
        <f>IF($B4083=2015,$P4083,"")</f>
        <v/>
      </c>
      <c r="S4083" s="16" t="str">
        <f>IF($B4083=2016,$P4083,"")</f>
        <v/>
      </c>
      <c r="T4083" s="16" t="str">
        <f>IF($B4083=2017,$P4083,"")</f>
        <v/>
      </c>
      <c r="U4083" s="16" t="str">
        <f>IF($B4083=2018,$P4083,"")</f>
        <v/>
      </c>
      <c r="V4083" s="16">
        <f>IF($B4083=2019,$P4083,"")</f>
        <v>1</v>
      </c>
      <c r="W4083" s="16" t="str">
        <f>IF($B4083=2020,$P4083,"")</f>
        <v/>
      </c>
      <c r="X4083" s="6" t="str">
        <f>IF($B4083=2021,$P4083,"")</f>
        <v/>
      </c>
      <c r="Y4083" s="6" t="str">
        <f>IF($B4083=2022,$P4083,"")</f>
        <v/>
      </c>
      <c r="Z4083" s="6" t="str">
        <f>IF($B4083=2023,$P4083,"")</f>
        <v/>
      </c>
      <c r="AA4083" s="6" t="str">
        <f>IF($B4083=2024,$P4083,"")</f>
        <v/>
      </c>
      <c r="AB4083" s="16" t="str">
        <f>IF($B4083=2025,$P4083,"")</f>
        <v/>
      </c>
    </row>
    <row r="4084" spans="1:29" x14ac:dyDescent="0.25">
      <c r="A4084" s="3">
        <v>1449</v>
      </c>
      <c r="B4084" s="3">
        <v>2023</v>
      </c>
      <c r="C4084" s="3" t="s">
        <v>1512</v>
      </c>
      <c r="D4084" s="4">
        <f>DATE(B4084,N4084,M4084)</f>
        <v>45046</v>
      </c>
      <c r="E4084" s="5">
        <v>2100</v>
      </c>
      <c r="F4084" s="7" t="s">
        <v>14</v>
      </c>
      <c r="G4084" s="7" t="s">
        <v>15</v>
      </c>
      <c r="H4084" s="7"/>
      <c r="I4084" s="8" t="s">
        <v>2777</v>
      </c>
      <c r="J4084" s="1" t="s">
        <v>5417</v>
      </c>
      <c r="K4084" s="6" t="s">
        <v>22</v>
      </c>
      <c r="L4084" s="6">
        <v>6321</v>
      </c>
      <c r="M4084" s="6">
        <v>30</v>
      </c>
      <c r="N4084" s="6">
        <v>4</v>
      </c>
      <c r="P4084" s="6">
        <v>1</v>
      </c>
      <c r="Q4084" s="16" t="str">
        <f>IF($B4084=2014,$P4084,"")</f>
        <v/>
      </c>
      <c r="R4084" s="16" t="str">
        <f>IF($B4084=2015,$P4084,"")</f>
        <v/>
      </c>
      <c r="S4084" s="16" t="str">
        <f>IF($B4084=2016,$P4084,"")</f>
        <v/>
      </c>
      <c r="T4084" s="16" t="str">
        <f>IF($B4084=2017,$P4084,"")</f>
        <v/>
      </c>
      <c r="U4084" s="16" t="str">
        <f>IF($B4084=2018,$P4084,"")</f>
        <v/>
      </c>
      <c r="V4084" s="16" t="str">
        <f>IF($B4084=2019,$P4084,"")</f>
        <v/>
      </c>
      <c r="W4084" s="16" t="str">
        <f>IF($B4084=2020,$P4084,"")</f>
        <v/>
      </c>
      <c r="X4084" s="6" t="str">
        <f>IF($B4084=2021,$P4084,"")</f>
        <v/>
      </c>
      <c r="Y4084" s="6" t="str">
        <f>IF($B4084=2022,$P4084,"")</f>
        <v/>
      </c>
      <c r="Z4084" s="6">
        <f>IF($B4084=2023,$P4084,"")</f>
        <v>1</v>
      </c>
      <c r="AA4084" s="6" t="str">
        <f>IF($B4084=2024,$P4084,"")</f>
        <v/>
      </c>
      <c r="AB4084" s="16" t="str">
        <f>IF($B4084=2025,$P4084,"")</f>
        <v/>
      </c>
    </row>
    <row r="4085" spans="1:29" x14ac:dyDescent="0.25">
      <c r="A4085" s="3">
        <v>1449</v>
      </c>
      <c r="B4085" s="3">
        <v>2023</v>
      </c>
      <c r="C4085" s="3" t="s">
        <v>2666</v>
      </c>
      <c r="D4085" s="4">
        <f>DATE(B4085,N4085,M4085)</f>
        <v>45192</v>
      </c>
      <c r="E4085" s="5">
        <v>0</v>
      </c>
      <c r="F4085" s="7" t="s">
        <v>14</v>
      </c>
      <c r="G4085" s="7" t="s">
        <v>15</v>
      </c>
      <c r="H4085" s="7"/>
      <c r="I4085" s="8" t="s">
        <v>2777</v>
      </c>
      <c r="J4085" s="1" t="s">
        <v>5726</v>
      </c>
      <c r="K4085" s="6" t="s">
        <v>22</v>
      </c>
      <c r="L4085" s="6">
        <v>6406</v>
      </c>
      <c r="M4085" s="6">
        <v>23</v>
      </c>
      <c r="N4085" s="6">
        <v>9</v>
      </c>
      <c r="P4085" s="6">
        <v>1</v>
      </c>
      <c r="Q4085" s="16" t="str">
        <f>IF($B4085=2014,$P4085,"")</f>
        <v/>
      </c>
      <c r="R4085" s="16" t="str">
        <f>IF($B4085=2015,$P4085,"")</f>
        <v/>
      </c>
      <c r="S4085" s="16" t="str">
        <f>IF($B4085=2016,$P4085,"")</f>
        <v/>
      </c>
      <c r="T4085" s="16" t="str">
        <f>IF($B4085=2017,$P4085,"")</f>
        <v/>
      </c>
      <c r="U4085" s="16" t="str">
        <f>IF($B4085=2018,$P4085,"")</f>
        <v/>
      </c>
      <c r="V4085" s="16" t="str">
        <f>IF($B4085=2019,$P4085,"")</f>
        <v/>
      </c>
      <c r="W4085" s="16" t="str">
        <f>IF($B4085=2020,$P4085,"")</f>
        <v/>
      </c>
      <c r="X4085" s="6" t="str">
        <f>IF($B4085=2021,$P4085,"")</f>
        <v/>
      </c>
      <c r="Y4085" s="6" t="str">
        <f>IF($B4085=2022,$P4085,"")</f>
        <v/>
      </c>
      <c r="Z4085" s="6">
        <f>IF($B4085=2023,$P4085,"")</f>
        <v>1</v>
      </c>
      <c r="AA4085" s="6" t="str">
        <f>IF($B4085=2024,$P4085,"")</f>
        <v/>
      </c>
      <c r="AB4085" s="16" t="str">
        <f>IF($B4085=2025,$P4085,"")</f>
        <v/>
      </c>
    </row>
    <row r="4086" spans="1:29" ht="24" x14ac:dyDescent="0.25">
      <c r="A4086" s="60">
        <v>1449</v>
      </c>
      <c r="B4086" s="60">
        <v>2025</v>
      </c>
      <c r="C4086" s="60" t="s">
        <v>674</v>
      </c>
      <c r="D4086" s="61">
        <f>DATE(B4086,N4086,M4086)</f>
        <v>45683</v>
      </c>
      <c r="E4086" s="62">
        <v>2310</v>
      </c>
      <c r="F4086" s="63" t="s">
        <v>14</v>
      </c>
      <c r="G4086" s="63" t="s">
        <v>21</v>
      </c>
      <c r="H4086" s="63"/>
      <c r="I4086" s="64" t="s">
        <v>2864</v>
      </c>
      <c r="J4086" s="64" t="s">
        <v>6520</v>
      </c>
      <c r="K4086" s="63" t="s">
        <v>4403</v>
      </c>
      <c r="L4086" s="63">
        <v>6518</v>
      </c>
      <c r="M4086" s="63">
        <v>26</v>
      </c>
      <c r="N4086" s="63">
        <v>1</v>
      </c>
      <c r="O4086" s="63"/>
      <c r="P4086" s="65">
        <v>1</v>
      </c>
      <c r="Q4086" s="66" t="str">
        <f>IF($B4086=2014,$P4086,"")</f>
        <v/>
      </c>
      <c r="R4086" s="66" t="str">
        <f>IF($B4086=2015,$P4086,"")</f>
        <v/>
      </c>
      <c r="S4086" s="66" t="str">
        <f>IF($B4086=2016,$P4086,"")</f>
        <v/>
      </c>
      <c r="T4086" s="66" t="str">
        <f>IF($B4086=2017,$P4086,"")</f>
        <v/>
      </c>
      <c r="U4086" s="66" t="str">
        <f>IF($B4086=2018,$P4086,"")</f>
        <v/>
      </c>
      <c r="V4086" s="66" t="str">
        <f>IF($B4086=2019,$P4086,"")</f>
        <v/>
      </c>
      <c r="W4086" s="66" t="str">
        <f>IF($B4086=2020,$P4086,"")</f>
        <v/>
      </c>
      <c r="X4086" s="65" t="str">
        <f>IF($B4086=2021,$P4086,"")</f>
        <v/>
      </c>
      <c r="Y4086" s="65" t="str">
        <f>IF($B4086=2022,$P4086,"")</f>
        <v/>
      </c>
      <c r="Z4086" s="65" t="str">
        <f>IF($B4086=2023,$P4086,"")</f>
        <v/>
      </c>
      <c r="AA4086" s="65" t="str">
        <f>IF($B4086=2024,$P4086,"")</f>
        <v/>
      </c>
      <c r="AB4086" s="66">
        <f>IF($B4086=2025,$P4086,"")</f>
        <v>1</v>
      </c>
      <c r="AC4086" s="64"/>
    </row>
    <row r="4087" spans="1:29" x14ac:dyDescent="0.25">
      <c r="A4087" s="3">
        <v>1449</v>
      </c>
      <c r="B4087" s="3">
        <v>2019</v>
      </c>
      <c r="C4087" s="3" t="s">
        <v>879</v>
      </c>
      <c r="D4087" s="4">
        <f>DATE(B4087,N4087,M4087)</f>
        <v>43574</v>
      </c>
      <c r="E4087" s="5">
        <v>518</v>
      </c>
      <c r="F4087" s="6" t="s">
        <v>14</v>
      </c>
      <c r="G4087" s="6" t="s">
        <v>21</v>
      </c>
      <c r="I4087" s="1" t="s">
        <v>110</v>
      </c>
      <c r="J4087" s="1" t="s">
        <v>2779</v>
      </c>
      <c r="K4087" s="6" t="s">
        <v>38</v>
      </c>
      <c r="L4087" s="6" t="s">
        <v>881</v>
      </c>
      <c r="M4087" s="6">
        <v>19</v>
      </c>
      <c r="N4087" s="6">
        <v>4</v>
      </c>
      <c r="P4087" s="6">
        <v>1</v>
      </c>
      <c r="Q4087" s="16" t="str">
        <f>IF($B4087=2014,$P4087,"")</f>
        <v/>
      </c>
      <c r="R4087" s="16" t="str">
        <f>IF($B4087=2015,$P4087,"")</f>
        <v/>
      </c>
      <c r="S4087" s="16" t="str">
        <f>IF($B4087=2016,$P4087,"")</f>
        <v/>
      </c>
      <c r="T4087" s="16" t="str">
        <f>IF($B4087=2017,$P4087,"")</f>
        <v/>
      </c>
      <c r="U4087" s="16" t="str">
        <f>IF($B4087=2018,$P4087,"")</f>
        <v/>
      </c>
      <c r="V4087" s="16">
        <f>IF($B4087=2019,$P4087,"")</f>
        <v>1</v>
      </c>
      <c r="W4087" s="16" t="str">
        <f>IF($B4087=2020,$P4087,"")</f>
        <v/>
      </c>
      <c r="X4087" s="6" t="str">
        <f>IF($B4087=2021,$P4087,"")</f>
        <v/>
      </c>
      <c r="Y4087" s="6" t="str">
        <f>IF($B4087=2022,$P4087,"")</f>
        <v/>
      </c>
      <c r="Z4087" s="6" t="str">
        <f>IF($B4087=2023,$P4087,"")</f>
        <v/>
      </c>
      <c r="AA4087" s="6" t="str">
        <f>IF($B4087=2024,$P4087,"")</f>
        <v/>
      </c>
      <c r="AB4087" s="16" t="str">
        <f>IF($B4087=2025,$P4087,"")</f>
        <v/>
      </c>
    </row>
    <row r="4088" spans="1:29" x14ac:dyDescent="0.25">
      <c r="A4088" s="3">
        <v>1449</v>
      </c>
      <c r="B4088" s="3">
        <v>2020</v>
      </c>
      <c r="C4088" s="3" t="s">
        <v>499</v>
      </c>
      <c r="D4088" s="4">
        <f>DATE(B4088,N4088,M4088)</f>
        <v>43836</v>
      </c>
      <c r="E4088" s="5">
        <v>618</v>
      </c>
      <c r="F4088" s="6" t="s">
        <v>14</v>
      </c>
      <c r="G4088" s="6" t="s">
        <v>21</v>
      </c>
      <c r="I4088" s="1" t="s">
        <v>110</v>
      </c>
      <c r="J4088" s="1" t="s">
        <v>2780</v>
      </c>
      <c r="K4088" s="6" t="s">
        <v>34</v>
      </c>
      <c r="L4088" s="6">
        <v>6013</v>
      </c>
      <c r="M4088" s="6">
        <v>6</v>
      </c>
      <c r="N4088" s="6">
        <v>1</v>
      </c>
      <c r="O4088" s="6" t="s">
        <v>35</v>
      </c>
      <c r="P4088" s="6">
        <v>1</v>
      </c>
      <c r="Q4088" s="16" t="str">
        <f>IF($B4088=2014,$P4088,"")</f>
        <v/>
      </c>
      <c r="R4088" s="16" t="str">
        <f>IF($B4088=2015,$P4088,"")</f>
        <v/>
      </c>
      <c r="S4088" s="16" t="str">
        <f>IF($B4088=2016,$P4088,"")</f>
        <v/>
      </c>
      <c r="T4088" s="16" t="str">
        <f>IF($B4088=2017,$P4088,"")</f>
        <v/>
      </c>
      <c r="U4088" s="16" t="str">
        <f>IF($B4088=2018,$P4088,"")</f>
        <v/>
      </c>
      <c r="V4088" s="16" t="str">
        <f>IF($B4088=2019,$P4088,"")</f>
        <v/>
      </c>
      <c r="W4088" s="16">
        <f>IF($B4088=2020,$P4088,"")</f>
        <v>1</v>
      </c>
      <c r="X4088" s="6" t="str">
        <f>IF($B4088=2021,$P4088,"")</f>
        <v/>
      </c>
      <c r="Y4088" s="6" t="str">
        <f>IF($B4088=2022,$P4088,"")</f>
        <v/>
      </c>
      <c r="Z4088" s="6" t="str">
        <f>IF($B4088=2023,$P4088,"")</f>
        <v/>
      </c>
      <c r="AA4088" s="6" t="str">
        <f>IF($B4088=2024,$P4088,"")</f>
        <v/>
      </c>
      <c r="AB4088" s="16" t="str">
        <f>IF($B4088=2025,$P4088,"")</f>
        <v/>
      </c>
    </row>
    <row r="4089" spans="1:29" x14ac:dyDescent="0.25">
      <c r="A4089" s="3">
        <v>1449</v>
      </c>
      <c r="B4089" s="3">
        <v>2020</v>
      </c>
      <c r="C4089" s="3" t="s">
        <v>20</v>
      </c>
      <c r="D4089" s="4">
        <f>DATE(B4089,N4089,M4089)</f>
        <v>44036</v>
      </c>
      <c r="E4089" s="5">
        <v>2158</v>
      </c>
      <c r="F4089" s="6" t="s">
        <v>14</v>
      </c>
      <c r="G4089" s="6" t="s">
        <v>21</v>
      </c>
      <c r="I4089" s="1" t="s">
        <v>110</v>
      </c>
      <c r="J4089" s="1" t="s">
        <v>624</v>
      </c>
      <c r="K4089" s="6" t="s">
        <v>22</v>
      </c>
      <c r="L4089" s="6">
        <v>6102</v>
      </c>
      <c r="M4089" s="6">
        <v>24</v>
      </c>
      <c r="N4089" s="6">
        <v>7</v>
      </c>
      <c r="P4089" s="6">
        <v>1</v>
      </c>
      <c r="Q4089" s="16" t="str">
        <f>IF($B4089=2014,$P4089,"")</f>
        <v/>
      </c>
      <c r="R4089" s="16" t="str">
        <f>IF($B4089=2015,$P4089,"")</f>
        <v/>
      </c>
      <c r="S4089" s="16" t="str">
        <f>IF($B4089=2016,$P4089,"")</f>
        <v/>
      </c>
      <c r="T4089" s="16" t="str">
        <f>IF($B4089=2017,$P4089,"")</f>
        <v/>
      </c>
      <c r="U4089" s="16" t="str">
        <f>IF($B4089=2018,$P4089,"")</f>
        <v/>
      </c>
      <c r="V4089" s="16" t="str">
        <f>IF($B4089=2019,$P4089,"")</f>
        <v/>
      </c>
      <c r="W4089" s="16">
        <f>IF($B4089=2020,$P4089,"")</f>
        <v>1</v>
      </c>
      <c r="X4089" s="6" t="str">
        <f>IF($B4089=2021,$P4089,"")</f>
        <v/>
      </c>
      <c r="Y4089" s="6" t="str">
        <f>IF($B4089=2022,$P4089,"")</f>
        <v/>
      </c>
      <c r="Z4089" s="6" t="str">
        <f>IF($B4089=2023,$P4089,"")</f>
        <v/>
      </c>
      <c r="AA4089" s="6" t="str">
        <f>IF($B4089=2024,$P4089,"")</f>
        <v/>
      </c>
      <c r="AB4089" s="16" t="str">
        <f>IF($B4089=2025,$P4089,"")</f>
        <v/>
      </c>
    </row>
    <row r="4090" spans="1:29" x14ac:dyDescent="0.25">
      <c r="A4090" s="3">
        <v>1449</v>
      </c>
      <c r="B4090" s="3">
        <v>2022</v>
      </c>
      <c r="C4090" s="3" t="s">
        <v>893</v>
      </c>
      <c r="D4090" s="4">
        <f>DATE(B4090,N4090,M4090)</f>
        <v>44719</v>
      </c>
      <c r="E4090" s="5">
        <v>2013</v>
      </c>
      <c r="F4090" s="6" t="s">
        <v>14</v>
      </c>
      <c r="G4090" s="6" t="s">
        <v>21</v>
      </c>
      <c r="I4090" s="1" t="s">
        <v>110</v>
      </c>
      <c r="J4090" s="1" t="s">
        <v>4030</v>
      </c>
      <c r="K4090" s="6" t="s">
        <v>25</v>
      </c>
      <c r="L4090" s="6">
        <v>6301</v>
      </c>
      <c r="M4090" s="6">
        <v>7</v>
      </c>
      <c r="N4090" s="6">
        <v>6</v>
      </c>
      <c r="P4090" s="6">
        <v>1</v>
      </c>
      <c r="Q4090" s="16" t="str">
        <f>IF($B4090=2014,$P4090,"")</f>
        <v/>
      </c>
      <c r="R4090" s="16" t="str">
        <f>IF($B4090=2015,$P4090,"")</f>
        <v/>
      </c>
      <c r="S4090" s="16" t="str">
        <f>IF($B4090=2016,$P4090,"")</f>
        <v/>
      </c>
      <c r="T4090" s="16" t="str">
        <f>IF($B4090=2017,$P4090,"")</f>
        <v/>
      </c>
      <c r="U4090" s="16" t="str">
        <f>IF($B4090=2018,$P4090,"")</f>
        <v/>
      </c>
      <c r="V4090" s="16" t="str">
        <f>IF($B4090=2019,$P4090,"")</f>
        <v/>
      </c>
      <c r="W4090" s="16" t="str">
        <f>IF($B4090=2020,$P4090,"")</f>
        <v/>
      </c>
      <c r="X4090" s="6" t="str">
        <f>IF($B4090=2021,$P4090,"")</f>
        <v/>
      </c>
      <c r="Y4090" s="6">
        <f>IF($B4090=2022,$P4090,"")</f>
        <v>1</v>
      </c>
      <c r="Z4090" s="6" t="str">
        <f>IF($B4090=2023,$P4090,"")</f>
        <v/>
      </c>
      <c r="AA4090" s="6" t="str">
        <f>IF($B4090=2024,$P4090,"")</f>
        <v/>
      </c>
      <c r="AB4090" s="16" t="str">
        <f>IF($B4090=2025,$P4090,"")</f>
        <v/>
      </c>
    </row>
    <row r="4091" spans="1:29" x14ac:dyDescent="0.25">
      <c r="A4091" s="3">
        <v>1449</v>
      </c>
      <c r="B4091" s="3">
        <v>2022</v>
      </c>
      <c r="C4091" s="3" t="s">
        <v>69</v>
      </c>
      <c r="D4091" s="4">
        <f>DATE(B4091,N4091,M4091)</f>
        <v>44775</v>
      </c>
      <c r="E4091" s="5">
        <v>2130</v>
      </c>
      <c r="F4091" s="7" t="s">
        <v>14</v>
      </c>
      <c r="G4091" s="7" t="s">
        <v>21</v>
      </c>
      <c r="H4091" s="7"/>
      <c r="I4091" s="1" t="s">
        <v>110</v>
      </c>
      <c r="J4091" s="1" t="s">
        <v>4182</v>
      </c>
      <c r="K4091" s="6" t="s">
        <v>22</v>
      </c>
      <c r="L4091" s="6">
        <v>6302</v>
      </c>
      <c r="M4091" s="6">
        <v>2</v>
      </c>
      <c r="N4091" s="6">
        <v>8</v>
      </c>
      <c r="P4091" s="6">
        <v>1</v>
      </c>
      <c r="Q4091" s="16" t="str">
        <f>IF($B4091=2014,$P4091,"")</f>
        <v/>
      </c>
      <c r="R4091" s="16" t="str">
        <f>IF($B4091=2015,$P4091,"")</f>
        <v/>
      </c>
      <c r="S4091" s="16" t="str">
        <f>IF($B4091=2016,$P4091,"")</f>
        <v/>
      </c>
      <c r="T4091" s="16" t="str">
        <f>IF($B4091=2017,$P4091,"")</f>
        <v/>
      </c>
      <c r="U4091" s="16" t="str">
        <f>IF($B4091=2018,$P4091,"")</f>
        <v/>
      </c>
      <c r="V4091" s="16" t="str">
        <f>IF($B4091=2019,$P4091,"")</f>
        <v/>
      </c>
      <c r="W4091" s="16" t="str">
        <f>IF($B4091=2020,$P4091,"")</f>
        <v/>
      </c>
      <c r="X4091" s="6" t="str">
        <f>IF($B4091=2021,$P4091,"")</f>
        <v/>
      </c>
      <c r="Y4091" s="6">
        <f>IF($B4091=2022,$P4091,"")</f>
        <v>1</v>
      </c>
      <c r="Z4091" s="6" t="str">
        <f>IF($B4091=2023,$P4091,"")</f>
        <v/>
      </c>
      <c r="AA4091" s="6" t="str">
        <f>IF($B4091=2024,$P4091,"")</f>
        <v/>
      </c>
      <c r="AB4091" s="16" t="str">
        <f>IF($B4091=2025,$P4091,"")</f>
        <v/>
      </c>
    </row>
    <row r="4092" spans="1:29" x14ac:dyDescent="0.25">
      <c r="A4092" s="3">
        <v>1449</v>
      </c>
      <c r="B4092" s="3">
        <v>2022</v>
      </c>
      <c r="C4092" s="3" t="s">
        <v>495</v>
      </c>
      <c r="D4092" s="4">
        <f>DATE(B4092,N4092,M4092)</f>
        <v>44814</v>
      </c>
      <c r="E4092" s="5">
        <v>518</v>
      </c>
      <c r="F4092" s="7" t="s">
        <v>14</v>
      </c>
      <c r="G4092" s="7" t="s">
        <v>21</v>
      </c>
      <c r="H4092" s="7"/>
      <c r="I4092" s="1" t="s">
        <v>110</v>
      </c>
      <c r="J4092" s="1" t="s">
        <v>4279</v>
      </c>
      <c r="K4092" s="6" t="s">
        <v>2564</v>
      </c>
      <c r="L4092" s="6">
        <v>6305</v>
      </c>
      <c r="M4092" s="6">
        <v>10</v>
      </c>
      <c r="N4092" s="6">
        <v>9</v>
      </c>
      <c r="O4092" s="6" t="s">
        <v>116</v>
      </c>
      <c r="P4092" s="6">
        <v>1</v>
      </c>
      <c r="Q4092" s="16" t="str">
        <f>IF($B4092=2014,$P4092,"")</f>
        <v/>
      </c>
      <c r="R4092" s="16" t="str">
        <f>IF($B4092=2015,$P4092,"")</f>
        <v/>
      </c>
      <c r="S4092" s="16" t="str">
        <f>IF($B4092=2016,$P4092,"")</f>
        <v/>
      </c>
      <c r="T4092" s="16" t="str">
        <f>IF($B4092=2017,$P4092,"")</f>
        <v/>
      </c>
      <c r="U4092" s="16" t="str">
        <f>IF($B4092=2018,$P4092,"")</f>
        <v/>
      </c>
      <c r="V4092" s="16" t="str">
        <f>IF($B4092=2019,$P4092,"")</f>
        <v/>
      </c>
      <c r="W4092" s="16" t="str">
        <f>IF($B4092=2020,$P4092,"")</f>
        <v/>
      </c>
      <c r="X4092" s="6" t="str">
        <f>IF($B4092=2021,$P4092,"")</f>
        <v/>
      </c>
      <c r="Y4092" s="6">
        <f>IF($B4092=2022,$P4092,"")</f>
        <v>1</v>
      </c>
      <c r="Z4092" s="6" t="str">
        <f>IF($B4092=2023,$P4092,"")</f>
        <v/>
      </c>
      <c r="AA4092" s="6" t="str">
        <f>IF($B4092=2024,$P4092,"")</f>
        <v/>
      </c>
      <c r="AB4092" s="16" t="str">
        <f>IF($B4092=2025,$P4092,"")</f>
        <v/>
      </c>
    </row>
    <row r="4093" spans="1:29" x14ac:dyDescent="0.25">
      <c r="A4093" s="3">
        <v>1458</v>
      </c>
      <c r="B4093" s="3">
        <v>2016</v>
      </c>
      <c r="C4093" s="3" t="s">
        <v>1818</v>
      </c>
      <c r="D4093" s="4">
        <f>DATE(B4093,N4093,M4093)</f>
        <v>42600</v>
      </c>
      <c r="E4093" s="5">
        <v>2200</v>
      </c>
      <c r="F4093" s="6" t="s">
        <v>14</v>
      </c>
      <c r="G4093" s="7" t="s">
        <v>15</v>
      </c>
      <c r="H4093" s="7"/>
      <c r="I4093" s="1" t="s">
        <v>260</v>
      </c>
      <c r="J4093" s="1" t="s">
        <v>2782</v>
      </c>
      <c r="K4093" s="6" t="s">
        <v>22</v>
      </c>
      <c r="L4093" s="6">
        <v>5703</v>
      </c>
      <c r="M4093" s="6">
        <v>18</v>
      </c>
      <c r="N4093" s="6">
        <v>8</v>
      </c>
      <c r="P4093" s="6">
        <v>1</v>
      </c>
      <c r="Q4093" s="16" t="str">
        <f>IF($B4093=2014,$P4093,"")</f>
        <v/>
      </c>
      <c r="R4093" s="16" t="str">
        <f>IF($B4093=2015,$P4093,"")</f>
        <v/>
      </c>
      <c r="S4093" s="16">
        <f>IF($B4093=2016,$P4093,"")</f>
        <v>1</v>
      </c>
      <c r="T4093" s="16" t="str">
        <f>IF($B4093=2017,$P4093,"")</f>
        <v/>
      </c>
      <c r="U4093" s="16" t="str">
        <f>IF($B4093=2018,$P4093,"")</f>
        <v/>
      </c>
      <c r="V4093" s="16" t="str">
        <f>IF($B4093=2019,$P4093,"")</f>
        <v/>
      </c>
      <c r="W4093" s="16" t="str">
        <f>IF($B4093=2020,$P4093,"")</f>
        <v/>
      </c>
      <c r="X4093" s="6" t="str">
        <f>IF($B4093=2021,$P4093,"")</f>
        <v/>
      </c>
      <c r="Y4093" s="6" t="str">
        <f>IF($B4093=2022,$P4093,"")</f>
        <v/>
      </c>
      <c r="Z4093" s="6" t="str">
        <f>IF($B4093=2023,$P4093,"")</f>
        <v/>
      </c>
      <c r="AA4093" s="6" t="str">
        <f>IF($B4093=2024,$P4093,"")</f>
        <v/>
      </c>
      <c r="AB4093" s="16" t="str">
        <f>IF($B4093=2025,$P4093,"")</f>
        <v/>
      </c>
    </row>
    <row r="4094" spans="1:29" x14ac:dyDescent="0.25">
      <c r="A4094" s="3">
        <v>1458</v>
      </c>
      <c r="B4094" s="3">
        <v>2016</v>
      </c>
      <c r="C4094" s="3" t="s">
        <v>195</v>
      </c>
      <c r="D4094" s="4">
        <f>DATE(B4094,N4094,M4094)</f>
        <v>42716</v>
      </c>
      <c r="E4094" s="5">
        <v>1500</v>
      </c>
      <c r="F4094" s="6" t="s">
        <v>14</v>
      </c>
      <c r="G4094" s="7" t="s">
        <v>15</v>
      </c>
      <c r="H4094" s="7"/>
      <c r="I4094" s="1" t="s">
        <v>260</v>
      </c>
      <c r="J4094" s="1" t="s">
        <v>204</v>
      </c>
      <c r="K4094" s="6" t="s">
        <v>1425</v>
      </c>
      <c r="L4094" s="6">
        <v>5711</v>
      </c>
      <c r="M4094" s="6">
        <v>12</v>
      </c>
      <c r="N4094" s="6">
        <v>12</v>
      </c>
      <c r="O4094" s="6" t="s">
        <v>81</v>
      </c>
      <c r="P4094" s="6">
        <v>1</v>
      </c>
      <c r="Q4094" s="16" t="str">
        <f>IF($B4094=2014,$P4094,"")</f>
        <v/>
      </c>
      <c r="R4094" s="16" t="str">
        <f>IF($B4094=2015,$P4094,"")</f>
        <v/>
      </c>
      <c r="S4094" s="16">
        <f>IF($B4094=2016,$P4094,"")</f>
        <v>1</v>
      </c>
      <c r="T4094" s="16" t="str">
        <f>IF($B4094=2017,$P4094,"")</f>
        <v/>
      </c>
      <c r="U4094" s="16" t="str">
        <f>IF($B4094=2018,$P4094,"")</f>
        <v/>
      </c>
      <c r="V4094" s="16" t="str">
        <f>IF($B4094=2019,$P4094,"")</f>
        <v/>
      </c>
      <c r="W4094" s="16" t="str">
        <f>IF($B4094=2020,$P4094,"")</f>
        <v/>
      </c>
      <c r="X4094" s="6" t="str">
        <f>IF($B4094=2021,$P4094,"")</f>
        <v/>
      </c>
      <c r="Y4094" s="6" t="str">
        <f>IF($B4094=2022,$P4094,"")</f>
        <v/>
      </c>
      <c r="Z4094" s="6" t="str">
        <f>IF($B4094=2023,$P4094,"")</f>
        <v/>
      </c>
      <c r="AA4094" s="6" t="str">
        <f>IF($B4094=2024,$P4094,"")</f>
        <v/>
      </c>
      <c r="AB4094" s="16" t="str">
        <f>IF($B4094=2025,$P4094,"")</f>
        <v/>
      </c>
    </row>
    <row r="4095" spans="1:29" x14ac:dyDescent="0.25">
      <c r="A4095" s="3">
        <v>1458</v>
      </c>
      <c r="B4095" s="3">
        <v>2018</v>
      </c>
      <c r="C4095" s="3" t="s">
        <v>914</v>
      </c>
      <c r="D4095" s="4">
        <f>DATE(B4095,N4095,M4095)</f>
        <v>43168</v>
      </c>
      <c r="E4095" s="5">
        <v>2300</v>
      </c>
      <c r="F4095" s="6" t="s">
        <v>14</v>
      </c>
      <c r="G4095" s="7" t="s">
        <v>15</v>
      </c>
      <c r="H4095" s="7"/>
      <c r="I4095" s="1" t="s">
        <v>260</v>
      </c>
      <c r="J4095" s="8" t="s">
        <v>2783</v>
      </c>
      <c r="K4095" s="6" t="s">
        <v>22</v>
      </c>
      <c r="L4095" s="6">
        <v>5817</v>
      </c>
      <c r="M4095" s="6">
        <v>9</v>
      </c>
      <c r="N4095" s="6">
        <v>3</v>
      </c>
      <c r="P4095" s="6">
        <v>1</v>
      </c>
      <c r="Q4095" s="16" t="str">
        <f>IF($B4095=2014,$P4095,"")</f>
        <v/>
      </c>
      <c r="R4095" s="16" t="str">
        <f>IF($B4095=2015,$P4095,"")</f>
        <v/>
      </c>
      <c r="S4095" s="16" t="str">
        <f>IF($B4095=2016,$P4095,"")</f>
        <v/>
      </c>
      <c r="T4095" s="16" t="str">
        <f>IF($B4095=2017,$P4095,"")</f>
        <v/>
      </c>
      <c r="U4095" s="16">
        <f>IF($B4095=2018,$P4095,"")</f>
        <v>1</v>
      </c>
      <c r="V4095" s="16" t="str">
        <f>IF($B4095=2019,$P4095,"")</f>
        <v/>
      </c>
      <c r="W4095" s="16" t="str">
        <f>IF($B4095=2020,$P4095,"")</f>
        <v/>
      </c>
      <c r="X4095" s="6" t="str">
        <f>IF($B4095=2021,$P4095,"")</f>
        <v/>
      </c>
      <c r="Y4095" s="6" t="str">
        <f>IF($B4095=2022,$P4095,"")</f>
        <v/>
      </c>
      <c r="Z4095" s="6" t="str">
        <f>IF($B4095=2023,$P4095,"")</f>
        <v/>
      </c>
      <c r="AA4095" s="6" t="str">
        <f>IF($B4095=2024,$P4095,"")</f>
        <v/>
      </c>
      <c r="AB4095" s="16" t="str">
        <f>IF($B4095=2025,$P4095,"")</f>
        <v/>
      </c>
    </row>
    <row r="4096" spans="1:29" x14ac:dyDescent="0.25">
      <c r="A4096" s="3">
        <v>1458</v>
      </c>
      <c r="B4096" s="3">
        <v>2019</v>
      </c>
      <c r="C4096" s="3" t="s">
        <v>99</v>
      </c>
      <c r="D4096" s="4">
        <f>DATE(B4096,N4096,M4096)</f>
        <v>43689</v>
      </c>
      <c r="E4096" s="5">
        <v>2300</v>
      </c>
      <c r="F4096" s="6" t="s">
        <v>14</v>
      </c>
      <c r="G4096" s="6" t="s">
        <v>15</v>
      </c>
      <c r="I4096" s="1" t="s">
        <v>260</v>
      </c>
      <c r="J4096" s="8" t="s">
        <v>2784</v>
      </c>
      <c r="K4096" s="6" t="s">
        <v>22</v>
      </c>
      <c r="L4096" s="6">
        <v>6003</v>
      </c>
      <c r="M4096" s="6">
        <v>12</v>
      </c>
      <c r="N4096" s="6">
        <v>8</v>
      </c>
      <c r="P4096" s="6">
        <v>1</v>
      </c>
      <c r="Q4096" s="16" t="str">
        <f>IF($B4096=2014,$P4096,"")</f>
        <v/>
      </c>
      <c r="R4096" s="16" t="str">
        <f>IF($B4096=2015,$P4096,"")</f>
        <v/>
      </c>
      <c r="S4096" s="16" t="str">
        <f>IF($B4096=2016,$P4096,"")</f>
        <v/>
      </c>
      <c r="T4096" s="16" t="str">
        <f>IF($B4096=2017,$P4096,"")</f>
        <v/>
      </c>
      <c r="U4096" s="16" t="str">
        <f>IF($B4096=2018,$P4096,"")</f>
        <v/>
      </c>
      <c r="V4096" s="16">
        <f>IF($B4096=2019,$P4096,"")</f>
        <v>1</v>
      </c>
      <c r="W4096" s="16" t="str">
        <f>IF($B4096=2020,$P4096,"")</f>
        <v/>
      </c>
      <c r="X4096" s="6" t="str">
        <f>IF($B4096=2021,$P4096,"")</f>
        <v/>
      </c>
      <c r="Y4096" s="6" t="str">
        <f>IF($B4096=2022,$P4096,"")</f>
        <v/>
      </c>
      <c r="Z4096" s="6" t="str">
        <f>IF($B4096=2023,$P4096,"")</f>
        <v/>
      </c>
      <c r="AA4096" s="6" t="str">
        <f>IF($B4096=2024,$P4096,"")</f>
        <v/>
      </c>
      <c r="AB4096" s="16" t="str">
        <f>IF($B4096=2025,$P4096,"")</f>
        <v/>
      </c>
    </row>
    <row r="4097" spans="1:28" ht="24" x14ac:dyDescent="0.25">
      <c r="A4097" s="3">
        <v>1458</v>
      </c>
      <c r="B4097" s="3">
        <v>2020</v>
      </c>
      <c r="C4097" s="3" t="s">
        <v>888</v>
      </c>
      <c r="D4097" s="4">
        <f>DATE(B4097,N4097,M4097)</f>
        <v>43919</v>
      </c>
      <c r="E4097" s="5">
        <v>1919</v>
      </c>
      <c r="F4097" s="6" t="s">
        <v>14</v>
      </c>
      <c r="G4097" s="6" t="s">
        <v>15</v>
      </c>
      <c r="I4097" s="1" t="s">
        <v>260</v>
      </c>
      <c r="J4097" s="1" t="s">
        <v>2785</v>
      </c>
      <c r="K4097" s="6" t="s">
        <v>830</v>
      </c>
      <c r="L4097" s="6">
        <v>60191</v>
      </c>
      <c r="M4097" s="6">
        <v>29</v>
      </c>
      <c r="N4097" s="6">
        <v>3</v>
      </c>
      <c r="P4097" s="6">
        <v>1</v>
      </c>
      <c r="Q4097" s="16" t="str">
        <f>IF($B4097=2014,$P4097,"")</f>
        <v/>
      </c>
      <c r="R4097" s="16" t="str">
        <f>IF($B4097=2015,$P4097,"")</f>
        <v/>
      </c>
      <c r="S4097" s="16" t="str">
        <f>IF($B4097=2016,$P4097,"")</f>
        <v/>
      </c>
      <c r="T4097" s="16" t="str">
        <f>IF($B4097=2017,$P4097,"")</f>
        <v/>
      </c>
      <c r="U4097" s="16" t="str">
        <f>IF($B4097=2018,$P4097,"")</f>
        <v/>
      </c>
      <c r="V4097" s="16" t="str">
        <f>IF($B4097=2019,$P4097,"")</f>
        <v/>
      </c>
      <c r="W4097" s="16">
        <f>IF($B4097=2020,$P4097,"")</f>
        <v>1</v>
      </c>
      <c r="X4097" s="6" t="str">
        <f>IF($B4097=2021,$P4097,"")</f>
        <v/>
      </c>
      <c r="Y4097" s="6" t="str">
        <f>IF($B4097=2022,$P4097,"")</f>
        <v/>
      </c>
      <c r="Z4097" s="6" t="str">
        <f>IF($B4097=2023,$P4097,"")</f>
        <v/>
      </c>
      <c r="AA4097" s="6" t="str">
        <f>IF($B4097=2024,$P4097,"")</f>
        <v/>
      </c>
      <c r="AB4097" s="16" t="str">
        <f>IF($B4097=2025,$P4097,"")</f>
        <v/>
      </c>
    </row>
    <row r="4098" spans="1:28" x14ac:dyDescent="0.25">
      <c r="A4098" s="3">
        <v>1458</v>
      </c>
      <c r="B4098" s="3">
        <v>2020</v>
      </c>
      <c r="C4098" s="3" t="s">
        <v>257</v>
      </c>
      <c r="D4098" s="4">
        <f>DATE(B4098,N4098,M4098)</f>
        <v>44132</v>
      </c>
      <c r="E4098" s="5">
        <v>500</v>
      </c>
      <c r="F4098" s="7" t="s">
        <v>14</v>
      </c>
      <c r="G4098" s="6" t="s">
        <v>15</v>
      </c>
      <c r="I4098" s="1" t="s">
        <v>260</v>
      </c>
      <c r="J4098" s="1" t="s">
        <v>449</v>
      </c>
      <c r="K4098" s="6" t="s">
        <v>259</v>
      </c>
      <c r="L4098" s="6">
        <v>6108</v>
      </c>
      <c r="M4098" s="6">
        <v>28</v>
      </c>
      <c r="N4098" s="6">
        <v>10</v>
      </c>
      <c r="P4098" s="6">
        <v>1</v>
      </c>
      <c r="Q4098" s="16" t="str">
        <f>IF($B4098=2014,$P4098,"")</f>
        <v/>
      </c>
      <c r="R4098" s="16" t="str">
        <f>IF($B4098=2015,$P4098,"")</f>
        <v/>
      </c>
      <c r="S4098" s="16" t="str">
        <f>IF($B4098=2016,$P4098,"")</f>
        <v/>
      </c>
      <c r="T4098" s="16" t="str">
        <f>IF($B4098=2017,$P4098,"")</f>
        <v/>
      </c>
      <c r="U4098" s="16" t="str">
        <f>IF($B4098=2018,$P4098,"")</f>
        <v/>
      </c>
      <c r="V4098" s="16" t="str">
        <f>IF($B4098=2019,$P4098,"")</f>
        <v/>
      </c>
      <c r="W4098" s="16">
        <f>IF($B4098=2020,$P4098,"")</f>
        <v>1</v>
      </c>
      <c r="X4098" s="6" t="str">
        <f>IF($B4098=2021,$P4098,"")</f>
        <v/>
      </c>
      <c r="Y4098" s="6" t="str">
        <f>IF($B4098=2022,$P4098,"")</f>
        <v/>
      </c>
      <c r="Z4098" s="6" t="str">
        <f>IF($B4098=2023,$P4098,"")</f>
        <v/>
      </c>
      <c r="AA4098" s="6" t="str">
        <f>IF($B4098=2024,$P4098,"")</f>
        <v/>
      </c>
      <c r="AB4098" s="16" t="str">
        <f>IF($B4098=2025,$P4098,"")</f>
        <v/>
      </c>
    </row>
    <row r="4099" spans="1:28" x14ac:dyDescent="0.25">
      <c r="A4099" s="3">
        <v>1458</v>
      </c>
      <c r="B4099" s="3">
        <v>2017</v>
      </c>
      <c r="C4099" s="3" t="s">
        <v>145</v>
      </c>
      <c r="D4099" s="4">
        <f>DATE(B4099,N4099,M4099)</f>
        <v>42946</v>
      </c>
      <c r="E4099" s="5">
        <v>0</v>
      </c>
      <c r="F4099" s="6" t="s">
        <v>14</v>
      </c>
      <c r="G4099" s="6" t="s">
        <v>15</v>
      </c>
      <c r="H4099" s="7"/>
      <c r="I4099" s="1" t="s">
        <v>111</v>
      </c>
      <c r="J4099" s="8" t="s">
        <v>2786</v>
      </c>
      <c r="K4099" s="6" t="s">
        <v>22</v>
      </c>
      <c r="L4099" s="6">
        <v>5802</v>
      </c>
      <c r="M4099" s="6">
        <v>30</v>
      </c>
      <c r="N4099" s="6">
        <v>7</v>
      </c>
      <c r="P4099" s="6">
        <v>1</v>
      </c>
      <c r="Q4099" s="16" t="str">
        <f>IF($B4099=2014,$P4099,"")</f>
        <v/>
      </c>
      <c r="R4099" s="16" t="str">
        <f>IF($B4099=2015,$P4099,"")</f>
        <v/>
      </c>
      <c r="S4099" s="16" t="str">
        <f>IF($B4099=2016,$P4099,"")</f>
        <v/>
      </c>
      <c r="T4099" s="16">
        <f>IF($B4099=2017,$P4099,"")</f>
        <v>1</v>
      </c>
      <c r="U4099" s="16" t="str">
        <f>IF($B4099=2018,$P4099,"")</f>
        <v/>
      </c>
      <c r="V4099" s="16" t="str">
        <f>IF($B4099=2019,$P4099,"")</f>
        <v/>
      </c>
      <c r="W4099" s="16" t="str">
        <f>IF($B4099=2020,$P4099,"")</f>
        <v/>
      </c>
      <c r="X4099" s="6" t="str">
        <f>IF($B4099=2021,$P4099,"")</f>
        <v/>
      </c>
      <c r="Y4099" s="6" t="str">
        <f>IF($B4099=2022,$P4099,"")</f>
        <v/>
      </c>
      <c r="Z4099" s="6" t="str">
        <f>IF($B4099=2023,$P4099,"")</f>
        <v/>
      </c>
      <c r="AA4099" s="6" t="str">
        <f>IF($B4099=2024,$P4099,"")</f>
        <v/>
      </c>
      <c r="AB4099" s="16" t="str">
        <f>IF($B4099=2025,$P4099,"")</f>
        <v/>
      </c>
    </row>
    <row r="4100" spans="1:28" x14ac:dyDescent="0.25">
      <c r="A4100" s="3">
        <v>1458</v>
      </c>
      <c r="B4100" s="3">
        <v>2018</v>
      </c>
      <c r="C4100" s="3" t="s">
        <v>1799</v>
      </c>
      <c r="D4100" s="4">
        <f>DATE(B4100,N4100,M4100)</f>
        <v>43231</v>
      </c>
      <c r="E4100" s="5">
        <v>0</v>
      </c>
      <c r="F4100" s="6" t="s">
        <v>14</v>
      </c>
      <c r="G4100" s="7" t="s">
        <v>15</v>
      </c>
      <c r="I4100" s="1" t="s">
        <v>111</v>
      </c>
      <c r="J4100" s="8" t="s">
        <v>2787</v>
      </c>
      <c r="K4100" s="6" t="s">
        <v>22</v>
      </c>
      <c r="L4100" s="6">
        <v>5820</v>
      </c>
      <c r="M4100" s="6">
        <v>11</v>
      </c>
      <c r="N4100" s="6">
        <v>5</v>
      </c>
      <c r="P4100" s="6">
        <v>1</v>
      </c>
      <c r="Q4100" s="16" t="str">
        <f>IF($B4100=2014,$P4100,"")</f>
        <v/>
      </c>
      <c r="R4100" s="16" t="str">
        <f>IF($B4100=2015,$P4100,"")</f>
        <v/>
      </c>
      <c r="S4100" s="16" t="str">
        <f>IF($B4100=2016,$P4100,"")</f>
        <v/>
      </c>
      <c r="T4100" s="16" t="str">
        <f>IF($B4100=2017,$P4100,"")</f>
        <v/>
      </c>
      <c r="U4100" s="16">
        <f>IF($B4100=2018,$P4100,"")</f>
        <v>1</v>
      </c>
      <c r="V4100" s="16" t="str">
        <f>IF($B4100=2019,$P4100,"")</f>
        <v/>
      </c>
      <c r="W4100" s="16" t="str">
        <f>IF($B4100=2020,$P4100,"")</f>
        <v/>
      </c>
      <c r="X4100" s="6" t="str">
        <f>IF($B4100=2021,$P4100,"")</f>
        <v/>
      </c>
      <c r="Y4100" s="6" t="str">
        <f>IF($B4100=2022,$P4100,"")</f>
        <v/>
      </c>
      <c r="Z4100" s="6" t="str">
        <f>IF($B4100=2023,$P4100,"")</f>
        <v/>
      </c>
      <c r="AA4100" s="6" t="str">
        <f>IF($B4100=2024,$P4100,"")</f>
        <v/>
      </c>
      <c r="AB4100" s="16" t="str">
        <f>IF($B4100=2025,$P4100,"")</f>
        <v/>
      </c>
    </row>
    <row r="4101" spans="1:28" ht="48" x14ac:dyDescent="0.25">
      <c r="A4101" s="3">
        <v>1458</v>
      </c>
      <c r="B4101" s="3">
        <v>2018</v>
      </c>
      <c r="C4101" s="3" t="s">
        <v>121</v>
      </c>
      <c r="D4101" s="4">
        <f>DATE(B4101,N4101,M4101)</f>
        <v>43300</v>
      </c>
      <c r="E4101" s="5">
        <v>20</v>
      </c>
      <c r="F4101" s="6" t="s">
        <v>14</v>
      </c>
      <c r="G4101" s="6" t="s">
        <v>15</v>
      </c>
      <c r="I4101" s="1" t="s">
        <v>111</v>
      </c>
      <c r="J4101" s="8" t="s">
        <v>2788</v>
      </c>
      <c r="K4101" s="6" t="s">
        <v>22</v>
      </c>
      <c r="L4101" s="6">
        <v>5902</v>
      </c>
      <c r="M4101" s="6">
        <v>19</v>
      </c>
      <c r="N4101" s="6">
        <v>7</v>
      </c>
      <c r="P4101" s="6">
        <v>1</v>
      </c>
      <c r="Q4101" s="16" t="str">
        <f>IF($B4101=2014,$P4101,"")</f>
        <v/>
      </c>
      <c r="R4101" s="16" t="str">
        <f>IF($B4101=2015,$P4101,"")</f>
        <v/>
      </c>
      <c r="S4101" s="16" t="str">
        <f>IF($B4101=2016,$P4101,"")</f>
        <v/>
      </c>
      <c r="T4101" s="16" t="str">
        <f>IF($B4101=2017,$P4101,"")</f>
        <v/>
      </c>
      <c r="U4101" s="16">
        <f>IF($B4101=2018,$P4101,"")</f>
        <v>1</v>
      </c>
      <c r="V4101" s="16" t="str">
        <f>IF($B4101=2019,$P4101,"")</f>
        <v/>
      </c>
      <c r="W4101" s="16" t="str">
        <f>IF($B4101=2020,$P4101,"")</f>
        <v/>
      </c>
      <c r="X4101" s="6" t="str">
        <f>IF($B4101=2021,$P4101,"")</f>
        <v/>
      </c>
      <c r="Y4101" s="6" t="str">
        <f>IF($B4101=2022,$P4101,"")</f>
        <v/>
      </c>
      <c r="Z4101" s="6" t="str">
        <f>IF($B4101=2023,$P4101,"")</f>
        <v/>
      </c>
      <c r="AA4101" s="6" t="str">
        <f>IF($B4101=2024,$P4101,"")</f>
        <v/>
      </c>
      <c r="AB4101" s="16" t="str">
        <f>IF($B4101=2025,$P4101,"")</f>
        <v/>
      </c>
    </row>
    <row r="4102" spans="1:28" x14ac:dyDescent="0.25">
      <c r="A4102" s="3">
        <v>1458</v>
      </c>
      <c r="B4102" s="3">
        <v>2020</v>
      </c>
      <c r="C4102" s="3" t="s">
        <v>23</v>
      </c>
      <c r="D4102" s="4">
        <f>DATE(B4102,N4102,M4102)</f>
        <v>44035</v>
      </c>
      <c r="E4102" s="5">
        <v>0</v>
      </c>
      <c r="F4102" s="6" t="s">
        <v>14</v>
      </c>
      <c r="G4102" s="6" t="s">
        <v>15</v>
      </c>
      <c r="I4102" s="1" t="s">
        <v>111</v>
      </c>
      <c r="J4102" s="1" t="s">
        <v>625</v>
      </c>
      <c r="K4102" s="6" t="s">
        <v>22</v>
      </c>
      <c r="L4102" s="6">
        <v>6102</v>
      </c>
      <c r="M4102" s="6">
        <v>23</v>
      </c>
      <c r="N4102" s="6">
        <v>7</v>
      </c>
      <c r="P4102" s="6">
        <v>1</v>
      </c>
      <c r="Q4102" s="16" t="str">
        <f>IF($B4102=2014,$P4102,"")</f>
        <v/>
      </c>
      <c r="R4102" s="16" t="str">
        <f>IF($B4102=2015,$P4102,"")</f>
        <v/>
      </c>
      <c r="S4102" s="16" t="str">
        <f>IF($B4102=2016,$P4102,"")</f>
        <v/>
      </c>
      <c r="T4102" s="16" t="str">
        <f>IF($B4102=2017,$P4102,"")</f>
        <v/>
      </c>
      <c r="U4102" s="16" t="str">
        <f>IF($B4102=2018,$P4102,"")</f>
        <v/>
      </c>
      <c r="V4102" s="16" t="str">
        <f>IF($B4102=2019,$P4102,"")</f>
        <v/>
      </c>
      <c r="W4102" s="16">
        <f>IF($B4102=2020,$P4102,"")</f>
        <v>1</v>
      </c>
      <c r="X4102" s="6" t="str">
        <f>IF($B4102=2021,$P4102,"")</f>
        <v/>
      </c>
      <c r="Y4102" s="6" t="str">
        <f>IF($B4102=2022,$P4102,"")</f>
        <v/>
      </c>
      <c r="Z4102" s="6" t="str">
        <f>IF($B4102=2023,$P4102,"")</f>
        <v/>
      </c>
      <c r="AA4102" s="6" t="str">
        <f>IF($B4102=2024,$P4102,"")</f>
        <v/>
      </c>
      <c r="AB4102" s="16" t="str">
        <f>IF($B4102=2025,$P4102,"")</f>
        <v/>
      </c>
    </row>
    <row r="4103" spans="1:28" x14ac:dyDescent="0.25">
      <c r="A4103" s="3">
        <v>1458</v>
      </c>
      <c r="B4103" s="3">
        <v>2022</v>
      </c>
      <c r="C4103" s="3" t="s">
        <v>44</v>
      </c>
      <c r="D4103" s="4">
        <f>DATE(B4103,N4103,M4103)</f>
        <v>44787</v>
      </c>
      <c r="E4103" s="5">
        <v>2200</v>
      </c>
      <c r="F4103" s="6" t="s">
        <v>14</v>
      </c>
      <c r="G4103" s="6" t="s">
        <v>15</v>
      </c>
      <c r="I4103" s="1" t="s">
        <v>111</v>
      </c>
      <c r="J4103" s="1" t="s">
        <v>4183</v>
      </c>
      <c r="K4103" s="6" t="s">
        <v>22</v>
      </c>
      <c r="L4103" s="6">
        <v>6303</v>
      </c>
      <c r="M4103" s="6">
        <v>14</v>
      </c>
      <c r="N4103" s="6">
        <v>8</v>
      </c>
      <c r="P4103" s="6">
        <v>1</v>
      </c>
      <c r="Q4103" s="16" t="str">
        <f>IF($B4103=2014,$P4103,"")</f>
        <v/>
      </c>
      <c r="R4103" s="16" t="str">
        <f>IF($B4103=2015,$P4103,"")</f>
        <v/>
      </c>
      <c r="S4103" s="16" t="str">
        <f>IF($B4103=2016,$P4103,"")</f>
        <v/>
      </c>
      <c r="T4103" s="16" t="str">
        <f>IF($B4103=2017,$P4103,"")</f>
        <v/>
      </c>
      <c r="U4103" s="16" t="str">
        <f>IF($B4103=2018,$P4103,"")</f>
        <v/>
      </c>
      <c r="V4103" s="16" t="str">
        <f>IF($B4103=2019,$P4103,"")</f>
        <v/>
      </c>
      <c r="W4103" s="16" t="str">
        <f>IF($B4103=2020,$P4103,"")</f>
        <v/>
      </c>
      <c r="X4103" s="6" t="str">
        <f>IF($B4103=2021,$P4103,"")</f>
        <v/>
      </c>
      <c r="Y4103" s="6">
        <f>IF($B4103=2022,$P4103,"")</f>
        <v>1</v>
      </c>
      <c r="Z4103" s="6" t="str">
        <f>IF($B4103=2023,$P4103,"")</f>
        <v/>
      </c>
      <c r="AA4103" s="6" t="str">
        <f>IF($B4103=2024,$P4103,"")</f>
        <v/>
      </c>
      <c r="AB4103" s="16" t="str">
        <f>IF($B4103=2025,$P4103,"")</f>
        <v/>
      </c>
    </row>
    <row r="4104" spans="1:28" x14ac:dyDescent="0.25">
      <c r="A4104" s="3">
        <v>1458</v>
      </c>
      <c r="B4104" s="5">
        <v>2015</v>
      </c>
      <c r="C4104" s="3" t="s">
        <v>106</v>
      </c>
      <c r="D4104" s="4">
        <f>DATE(B4104,N4104,M4104)</f>
        <v>42193</v>
      </c>
      <c r="E4104" s="5">
        <v>2300</v>
      </c>
      <c r="F4104" s="6" t="s">
        <v>14</v>
      </c>
      <c r="G4104" s="6" t="s">
        <v>15</v>
      </c>
      <c r="I4104" s="8" t="s">
        <v>5575</v>
      </c>
      <c r="J4104" s="8" t="s">
        <v>2789</v>
      </c>
      <c r="K4104" s="6" t="s">
        <v>22</v>
      </c>
      <c r="L4104" s="6">
        <v>5602</v>
      </c>
      <c r="M4104" s="6">
        <v>8</v>
      </c>
      <c r="N4104" s="6">
        <v>7</v>
      </c>
      <c r="P4104" s="6">
        <v>1</v>
      </c>
      <c r="Q4104" s="16" t="str">
        <f>IF($B4104=2014,$P4104,"")</f>
        <v/>
      </c>
      <c r="R4104" s="16">
        <f>IF($B4104=2015,$P4104,"")</f>
        <v>1</v>
      </c>
      <c r="S4104" s="16" t="str">
        <f>IF($B4104=2016,$P4104,"")</f>
        <v/>
      </c>
      <c r="T4104" s="16" t="str">
        <f>IF($B4104=2017,$P4104,"")</f>
        <v/>
      </c>
      <c r="U4104" s="16" t="str">
        <f>IF($B4104=2018,$P4104,"")</f>
        <v/>
      </c>
      <c r="V4104" s="16" t="str">
        <f>IF($B4104=2019,$P4104,"")</f>
        <v/>
      </c>
      <c r="W4104" s="16" t="str">
        <f>IF($B4104=2020,$P4104,"")</f>
        <v/>
      </c>
      <c r="X4104" s="6" t="str">
        <f>IF($B4104=2021,$P4104,"")</f>
        <v/>
      </c>
      <c r="Y4104" s="6" t="str">
        <f>IF($B4104=2022,$P4104,"")</f>
        <v/>
      </c>
      <c r="Z4104" s="6" t="str">
        <f>IF($B4104=2023,$P4104,"")</f>
        <v/>
      </c>
      <c r="AA4104" s="6" t="str">
        <f>IF($B4104=2024,$P4104,"")</f>
        <v/>
      </c>
      <c r="AB4104" s="16" t="str">
        <f>IF($B4104=2025,$P4104,"")</f>
        <v/>
      </c>
    </row>
    <row r="4105" spans="1:28" x14ac:dyDescent="0.25">
      <c r="A4105" s="3">
        <v>1458</v>
      </c>
      <c r="B4105" s="5">
        <v>2015</v>
      </c>
      <c r="C4105" s="3" t="s">
        <v>40</v>
      </c>
      <c r="D4105" s="4">
        <f>DATE(B4105,N4105,M4105)</f>
        <v>42213</v>
      </c>
      <c r="E4105" s="5">
        <v>2055</v>
      </c>
      <c r="F4105" s="6" t="s">
        <v>14</v>
      </c>
      <c r="G4105" s="6" t="s">
        <v>15</v>
      </c>
      <c r="I4105" s="8" t="s">
        <v>5575</v>
      </c>
      <c r="J4105" s="8" t="s">
        <v>2790</v>
      </c>
      <c r="K4105" s="6" t="s">
        <v>738</v>
      </c>
      <c r="L4105" s="6">
        <v>5602</v>
      </c>
      <c r="M4105" s="6">
        <v>28</v>
      </c>
      <c r="N4105" s="6">
        <v>7</v>
      </c>
      <c r="O4105" s="6" t="s">
        <v>81</v>
      </c>
      <c r="P4105" s="6">
        <v>1</v>
      </c>
      <c r="Q4105" s="16" t="str">
        <f>IF($B4105=2014,$P4105,"")</f>
        <v/>
      </c>
      <c r="R4105" s="16">
        <f>IF($B4105=2015,$P4105,"")</f>
        <v>1</v>
      </c>
      <c r="S4105" s="16" t="str">
        <f>IF($B4105=2016,$P4105,"")</f>
        <v/>
      </c>
      <c r="T4105" s="16" t="str">
        <f>IF($B4105=2017,$P4105,"")</f>
        <v/>
      </c>
      <c r="U4105" s="16" t="str">
        <f>IF($B4105=2018,$P4105,"")</f>
        <v/>
      </c>
      <c r="V4105" s="16" t="str">
        <f>IF($B4105=2019,$P4105,"")</f>
        <v/>
      </c>
      <c r="W4105" s="16" t="str">
        <f>IF($B4105=2020,$P4105,"")</f>
        <v/>
      </c>
      <c r="X4105" s="6" t="str">
        <f>IF($B4105=2021,$P4105,"")</f>
        <v/>
      </c>
      <c r="Y4105" s="6" t="str">
        <f>IF($B4105=2022,$P4105,"")</f>
        <v/>
      </c>
      <c r="Z4105" s="6" t="str">
        <f>IF($B4105=2023,$P4105,"")</f>
        <v/>
      </c>
      <c r="AA4105" s="6" t="str">
        <f>IF($B4105=2024,$P4105,"")</f>
        <v/>
      </c>
      <c r="AB4105" s="16" t="str">
        <f>IF($B4105=2025,$P4105,"")</f>
        <v/>
      </c>
    </row>
    <row r="4106" spans="1:28" x14ac:dyDescent="0.25">
      <c r="A4106" s="3">
        <v>1458</v>
      </c>
      <c r="B4106" s="5">
        <v>2015</v>
      </c>
      <c r="C4106" s="3" t="s">
        <v>171</v>
      </c>
      <c r="D4106" s="4">
        <f>DATE(B4106,N4106,M4106)</f>
        <v>42358</v>
      </c>
      <c r="E4106" s="5">
        <v>700</v>
      </c>
      <c r="F4106" s="6" t="s">
        <v>14</v>
      </c>
      <c r="G4106" s="6" t="s">
        <v>15</v>
      </c>
      <c r="I4106" s="8" t="s">
        <v>5575</v>
      </c>
      <c r="J4106" s="8" t="s">
        <v>2791</v>
      </c>
      <c r="K4106" s="6" t="s">
        <v>864</v>
      </c>
      <c r="L4106" s="6">
        <v>5612</v>
      </c>
      <c r="M4106" s="6">
        <v>20</v>
      </c>
      <c r="N4106" s="6">
        <v>12</v>
      </c>
      <c r="P4106" s="6">
        <v>1</v>
      </c>
      <c r="Q4106" s="16" t="str">
        <f>IF($B4106=2014,$P4106,"")</f>
        <v/>
      </c>
      <c r="R4106" s="16">
        <f>IF($B4106=2015,$P4106,"")</f>
        <v>1</v>
      </c>
      <c r="S4106" s="16" t="str">
        <f>IF($B4106=2016,$P4106,"")</f>
        <v/>
      </c>
      <c r="T4106" s="16" t="str">
        <f>IF($B4106=2017,$P4106,"")</f>
        <v/>
      </c>
      <c r="U4106" s="16" t="str">
        <f>IF($B4106=2018,$P4106,"")</f>
        <v/>
      </c>
      <c r="V4106" s="16" t="str">
        <f>IF($B4106=2019,$P4106,"")</f>
        <v/>
      </c>
      <c r="W4106" s="16" t="str">
        <f>IF($B4106=2020,$P4106,"")</f>
        <v/>
      </c>
      <c r="X4106" s="6" t="str">
        <f>IF($B4106=2021,$P4106,"")</f>
        <v/>
      </c>
      <c r="Y4106" s="6" t="str">
        <f>IF($B4106=2022,$P4106,"")</f>
        <v/>
      </c>
      <c r="Z4106" s="6" t="str">
        <f>IF($B4106=2023,$P4106,"")</f>
        <v/>
      </c>
      <c r="AA4106" s="6" t="str">
        <f>IF($B4106=2024,$P4106,"")</f>
        <v/>
      </c>
      <c r="AB4106" s="16" t="str">
        <f>IF($B4106=2025,$P4106,"")</f>
        <v/>
      </c>
    </row>
    <row r="4107" spans="1:28" x14ac:dyDescent="0.25">
      <c r="A4107" s="3">
        <v>1458</v>
      </c>
      <c r="B4107" s="5">
        <v>2016</v>
      </c>
      <c r="C4107" s="3" t="s">
        <v>1149</v>
      </c>
      <c r="D4107" s="4">
        <f>DATE(B4107,N4107,M4107)</f>
        <v>42440</v>
      </c>
      <c r="E4107" s="5">
        <v>200</v>
      </c>
      <c r="F4107" s="6" t="s">
        <v>14</v>
      </c>
      <c r="G4107" s="6" t="s">
        <v>15</v>
      </c>
      <c r="I4107" s="8" t="s">
        <v>5575</v>
      </c>
      <c r="J4107" s="8" t="s">
        <v>2792</v>
      </c>
      <c r="K4107" s="6" t="s">
        <v>22</v>
      </c>
      <c r="L4107" s="6">
        <v>5617</v>
      </c>
      <c r="M4107" s="6">
        <v>11</v>
      </c>
      <c r="N4107" s="6">
        <v>3</v>
      </c>
      <c r="P4107" s="6">
        <v>1</v>
      </c>
      <c r="Q4107" s="16" t="str">
        <f>IF($B4107=2014,$P4107,"")</f>
        <v/>
      </c>
      <c r="R4107" s="16" t="str">
        <f>IF($B4107=2015,$P4107,"")</f>
        <v/>
      </c>
      <c r="S4107" s="16">
        <f>IF($B4107=2016,$P4107,"")</f>
        <v>1</v>
      </c>
      <c r="T4107" s="16" t="str">
        <f>IF($B4107=2017,$P4107,"")</f>
        <v/>
      </c>
      <c r="U4107" s="16" t="str">
        <f>IF($B4107=2018,$P4107,"")</f>
        <v/>
      </c>
      <c r="V4107" s="16" t="str">
        <f>IF($B4107=2019,$P4107,"")</f>
        <v/>
      </c>
      <c r="W4107" s="16" t="str">
        <f>IF($B4107=2020,$P4107,"")</f>
        <v/>
      </c>
      <c r="X4107" s="6" t="str">
        <f>IF($B4107=2021,$P4107,"")</f>
        <v/>
      </c>
      <c r="Y4107" s="6" t="str">
        <f>IF($B4107=2022,$P4107,"")</f>
        <v/>
      </c>
      <c r="Z4107" s="6" t="str">
        <f>IF($B4107=2023,$P4107,"")</f>
        <v/>
      </c>
      <c r="AA4107" s="6" t="str">
        <f>IF($B4107=2024,$P4107,"")</f>
        <v/>
      </c>
      <c r="AB4107" s="16" t="str">
        <f>IF($B4107=2025,$P4107,"")</f>
        <v/>
      </c>
    </row>
    <row r="4108" spans="1:28" x14ac:dyDescent="0.25">
      <c r="A4108" s="3">
        <v>1458</v>
      </c>
      <c r="B4108" s="5">
        <v>2016</v>
      </c>
      <c r="C4108" s="3" t="s">
        <v>1345</v>
      </c>
      <c r="D4108" s="4">
        <f>DATE(B4108,N4108,M4108)</f>
        <v>42456</v>
      </c>
      <c r="E4108" s="5">
        <v>259</v>
      </c>
      <c r="F4108" s="6" t="s">
        <v>14</v>
      </c>
      <c r="G4108" s="6" t="s">
        <v>15</v>
      </c>
      <c r="I4108" s="8" t="s">
        <v>5575</v>
      </c>
      <c r="J4108" s="8" t="s">
        <v>2793</v>
      </c>
      <c r="K4108" s="6" t="s">
        <v>796</v>
      </c>
      <c r="L4108" s="6">
        <v>5618</v>
      </c>
      <c r="M4108" s="6">
        <v>27</v>
      </c>
      <c r="N4108" s="6">
        <v>3</v>
      </c>
      <c r="P4108" s="6">
        <v>1</v>
      </c>
      <c r="Q4108" s="16" t="str">
        <f>IF($B4108=2014,$P4108,"")</f>
        <v/>
      </c>
      <c r="R4108" s="16" t="str">
        <f>IF($B4108=2015,$P4108,"")</f>
        <v/>
      </c>
      <c r="S4108" s="16">
        <f>IF($B4108=2016,$P4108,"")</f>
        <v>1</v>
      </c>
      <c r="T4108" s="16" t="str">
        <f>IF($B4108=2017,$P4108,"")</f>
        <v/>
      </c>
      <c r="U4108" s="16" t="str">
        <f>IF($B4108=2018,$P4108,"")</f>
        <v/>
      </c>
      <c r="V4108" s="16" t="str">
        <f>IF($B4108=2019,$P4108,"")</f>
        <v/>
      </c>
      <c r="W4108" s="16" t="str">
        <f>IF($B4108=2020,$P4108,"")</f>
        <v/>
      </c>
      <c r="X4108" s="6" t="str">
        <f>IF($B4108=2021,$P4108,"")</f>
        <v/>
      </c>
      <c r="Y4108" s="6" t="str">
        <f>IF($B4108=2022,$P4108,"")</f>
        <v/>
      </c>
      <c r="Z4108" s="6" t="str">
        <f>IF($B4108=2023,$P4108,"")</f>
        <v/>
      </c>
      <c r="AA4108" s="6" t="str">
        <f>IF($B4108=2024,$P4108,"")</f>
        <v/>
      </c>
      <c r="AB4108" s="16" t="str">
        <f>IF($B4108=2025,$P4108,"")</f>
        <v/>
      </c>
    </row>
    <row r="4109" spans="1:28" ht="24" x14ac:dyDescent="0.25">
      <c r="A4109" s="3">
        <v>1458</v>
      </c>
      <c r="B4109" s="3">
        <v>2016</v>
      </c>
      <c r="C4109" s="3" t="s">
        <v>40</v>
      </c>
      <c r="D4109" s="4">
        <f>DATE(B4109,N4109,M4109)</f>
        <v>42579</v>
      </c>
      <c r="E4109" s="5">
        <v>1910</v>
      </c>
      <c r="F4109" s="6" t="s">
        <v>14</v>
      </c>
      <c r="G4109" s="7" t="s">
        <v>15</v>
      </c>
      <c r="H4109" s="7"/>
      <c r="I4109" s="8" t="s">
        <v>5575</v>
      </c>
      <c r="J4109" s="1" t="s">
        <v>2794</v>
      </c>
      <c r="K4109" s="6" t="s">
        <v>836</v>
      </c>
      <c r="L4109" s="6">
        <v>5703</v>
      </c>
      <c r="M4109" s="6">
        <v>28</v>
      </c>
      <c r="N4109" s="6">
        <v>7</v>
      </c>
      <c r="O4109" s="6" t="s">
        <v>81</v>
      </c>
      <c r="P4109" s="6">
        <v>1</v>
      </c>
      <c r="Q4109" s="16" t="str">
        <f>IF($B4109=2014,$P4109,"")</f>
        <v/>
      </c>
      <c r="R4109" s="16" t="str">
        <f>IF($B4109=2015,$P4109,"")</f>
        <v/>
      </c>
      <c r="S4109" s="16">
        <f>IF($B4109=2016,$P4109,"")</f>
        <v>1</v>
      </c>
      <c r="T4109" s="16" t="str">
        <f>IF($B4109=2017,$P4109,"")</f>
        <v/>
      </c>
      <c r="U4109" s="16" t="str">
        <f>IF($B4109=2018,$P4109,"")</f>
        <v/>
      </c>
      <c r="V4109" s="16" t="str">
        <f>IF($B4109=2019,$P4109,"")</f>
        <v/>
      </c>
      <c r="W4109" s="16" t="str">
        <f>IF($B4109=2020,$P4109,"")</f>
        <v/>
      </c>
      <c r="X4109" s="6" t="str">
        <f>IF($B4109=2021,$P4109,"")</f>
        <v/>
      </c>
      <c r="Y4109" s="6" t="str">
        <f>IF($B4109=2022,$P4109,"")</f>
        <v/>
      </c>
      <c r="Z4109" s="6" t="str">
        <f>IF($B4109=2023,$P4109,"")</f>
        <v/>
      </c>
      <c r="AA4109" s="6" t="str">
        <f>IF($B4109=2024,$P4109,"")</f>
        <v/>
      </c>
      <c r="AB4109" s="16" t="str">
        <f>IF($B4109=2025,$P4109,"")</f>
        <v/>
      </c>
    </row>
    <row r="4110" spans="1:28" x14ac:dyDescent="0.25">
      <c r="A4110" s="3">
        <v>1458</v>
      </c>
      <c r="B4110" s="3">
        <v>2016</v>
      </c>
      <c r="C4110" s="3" t="s">
        <v>70</v>
      </c>
      <c r="D4110" s="4">
        <f>DATE(B4110,N4110,M4110)</f>
        <v>42589</v>
      </c>
      <c r="E4110" s="5">
        <v>100</v>
      </c>
      <c r="F4110" s="6" t="s">
        <v>14</v>
      </c>
      <c r="G4110" s="7" t="s">
        <v>15</v>
      </c>
      <c r="H4110" s="7"/>
      <c r="I4110" s="8" t="s">
        <v>5575</v>
      </c>
      <c r="J4110" s="1" t="s">
        <v>2795</v>
      </c>
      <c r="K4110" s="6" t="s">
        <v>22</v>
      </c>
      <c r="L4110" s="6">
        <v>5702</v>
      </c>
      <c r="M4110" s="6">
        <v>7</v>
      </c>
      <c r="N4110" s="6">
        <v>8</v>
      </c>
      <c r="P4110" s="6">
        <v>1</v>
      </c>
      <c r="Q4110" s="16" t="str">
        <f>IF($B4110=2014,$P4110,"")</f>
        <v/>
      </c>
      <c r="R4110" s="16" t="str">
        <f>IF($B4110=2015,$P4110,"")</f>
        <v/>
      </c>
      <c r="S4110" s="16">
        <f>IF($B4110=2016,$P4110,"")</f>
        <v>1</v>
      </c>
      <c r="T4110" s="16" t="str">
        <f>IF($B4110=2017,$P4110,"")</f>
        <v/>
      </c>
      <c r="U4110" s="16" t="str">
        <f>IF($B4110=2018,$P4110,"")</f>
        <v/>
      </c>
      <c r="V4110" s="16" t="str">
        <f>IF($B4110=2019,$P4110,"")</f>
        <v/>
      </c>
      <c r="W4110" s="16" t="str">
        <f>IF($B4110=2020,$P4110,"")</f>
        <v/>
      </c>
      <c r="X4110" s="6" t="str">
        <f>IF($B4110=2021,$P4110,"")</f>
        <v/>
      </c>
      <c r="Y4110" s="6" t="str">
        <f>IF($B4110=2022,$P4110,"")</f>
        <v/>
      </c>
      <c r="Z4110" s="6" t="str">
        <f>IF($B4110=2023,$P4110,"")</f>
        <v/>
      </c>
      <c r="AA4110" s="6" t="str">
        <f>IF($B4110=2024,$P4110,"")</f>
        <v/>
      </c>
      <c r="AB4110" s="16" t="str">
        <f>IF($B4110=2025,$P4110,"")</f>
        <v/>
      </c>
    </row>
    <row r="4111" spans="1:28" x14ac:dyDescent="0.25">
      <c r="A4111" s="3">
        <v>1458</v>
      </c>
      <c r="B4111" s="3">
        <v>2017</v>
      </c>
      <c r="C4111" s="3" t="s">
        <v>1781</v>
      </c>
      <c r="D4111" s="4">
        <f>DATE(B4111,N4111,M4111)</f>
        <v>42841</v>
      </c>
      <c r="E4111" s="5">
        <v>200</v>
      </c>
      <c r="F4111" s="6" t="s">
        <v>14</v>
      </c>
      <c r="G4111" s="7" t="s">
        <v>15</v>
      </c>
      <c r="H4111" s="7"/>
      <c r="I4111" s="8" t="s">
        <v>5575</v>
      </c>
      <c r="J4111" s="1" t="s">
        <v>2796</v>
      </c>
      <c r="K4111" s="6" t="s">
        <v>22</v>
      </c>
      <c r="L4111" s="6">
        <v>5720</v>
      </c>
      <c r="M4111" s="6">
        <v>16</v>
      </c>
      <c r="N4111" s="6">
        <v>4</v>
      </c>
      <c r="P4111" s="6">
        <v>1</v>
      </c>
      <c r="Q4111" s="16" t="str">
        <f>IF($B4111=2014,$P4111,"")</f>
        <v/>
      </c>
      <c r="R4111" s="16" t="str">
        <f>IF($B4111=2015,$P4111,"")</f>
        <v/>
      </c>
      <c r="S4111" s="16" t="str">
        <f>IF($B4111=2016,$P4111,"")</f>
        <v/>
      </c>
      <c r="T4111" s="16">
        <f>IF($B4111=2017,$P4111,"")</f>
        <v>1</v>
      </c>
      <c r="U4111" s="16" t="str">
        <f>IF($B4111=2018,$P4111,"")</f>
        <v/>
      </c>
      <c r="V4111" s="16" t="str">
        <f>IF($B4111=2019,$P4111,"")</f>
        <v/>
      </c>
      <c r="W4111" s="16" t="str">
        <f>IF($B4111=2020,$P4111,"")</f>
        <v/>
      </c>
      <c r="X4111" s="6" t="str">
        <f>IF($B4111=2021,$P4111,"")</f>
        <v/>
      </c>
      <c r="Y4111" s="6" t="str">
        <f>IF($B4111=2022,$P4111,"")</f>
        <v/>
      </c>
      <c r="Z4111" s="6" t="str">
        <f>IF($B4111=2023,$P4111,"")</f>
        <v/>
      </c>
      <c r="AA4111" s="6" t="str">
        <f>IF($B4111=2024,$P4111,"")</f>
        <v/>
      </c>
      <c r="AB4111" s="16" t="str">
        <f>IF($B4111=2025,$P4111,"")</f>
        <v/>
      </c>
    </row>
    <row r="4112" spans="1:28" x14ac:dyDescent="0.25">
      <c r="A4112" s="3">
        <v>1458</v>
      </c>
      <c r="B4112" s="3">
        <v>2017</v>
      </c>
      <c r="C4112" s="3" t="s">
        <v>1195</v>
      </c>
      <c r="D4112" s="4">
        <f>DATE(B4112,N4112,M4112)</f>
        <v>42917</v>
      </c>
      <c r="E4112" s="5">
        <v>0</v>
      </c>
      <c r="F4112" s="6" t="s">
        <v>14</v>
      </c>
      <c r="G4112" s="6" t="s">
        <v>15</v>
      </c>
      <c r="H4112" s="7"/>
      <c r="I4112" s="8" t="s">
        <v>5575</v>
      </c>
      <c r="J4112" s="8" t="s">
        <v>2797</v>
      </c>
      <c r="K4112" s="6" t="s">
        <v>22</v>
      </c>
      <c r="L4112" s="6">
        <v>5801</v>
      </c>
      <c r="M4112" s="6">
        <v>1</v>
      </c>
      <c r="N4112" s="6">
        <v>7</v>
      </c>
      <c r="P4112" s="6">
        <v>1</v>
      </c>
      <c r="Q4112" s="16" t="str">
        <f>IF($B4112=2014,$P4112,"")</f>
        <v/>
      </c>
      <c r="R4112" s="16" t="str">
        <f>IF($B4112=2015,$P4112,"")</f>
        <v/>
      </c>
      <c r="S4112" s="16" t="str">
        <f>IF($B4112=2016,$P4112,"")</f>
        <v/>
      </c>
      <c r="T4112" s="16">
        <f>IF($B4112=2017,$P4112,"")</f>
        <v>1</v>
      </c>
      <c r="U4112" s="16" t="str">
        <f>IF($B4112=2018,$P4112,"")</f>
        <v/>
      </c>
      <c r="V4112" s="16" t="str">
        <f>IF($B4112=2019,$P4112,"")</f>
        <v/>
      </c>
      <c r="W4112" s="16" t="str">
        <f>IF($B4112=2020,$P4112,"")</f>
        <v/>
      </c>
      <c r="X4112" s="6" t="str">
        <f>IF($B4112=2021,$P4112,"")</f>
        <v/>
      </c>
      <c r="Y4112" s="6" t="str">
        <f>IF($B4112=2022,$P4112,"")</f>
        <v/>
      </c>
      <c r="Z4112" s="6" t="str">
        <f>IF($B4112=2023,$P4112,"")</f>
        <v/>
      </c>
      <c r="AA4112" s="6" t="str">
        <f>IF($B4112=2024,$P4112,"")</f>
        <v/>
      </c>
      <c r="AB4112" s="16" t="str">
        <f>IF($B4112=2025,$P4112,"")</f>
        <v/>
      </c>
    </row>
    <row r="4113" spans="1:28" x14ac:dyDescent="0.25">
      <c r="A4113" s="3">
        <v>1458</v>
      </c>
      <c r="B4113" s="3">
        <v>2017</v>
      </c>
      <c r="C4113" s="3" t="s">
        <v>2083</v>
      </c>
      <c r="D4113" s="4">
        <f>DATE(B4113,N4113,M4113)</f>
        <v>43047</v>
      </c>
      <c r="E4113" s="5">
        <v>1803</v>
      </c>
      <c r="F4113" s="6" t="s">
        <v>14</v>
      </c>
      <c r="G4113" s="6" t="s">
        <v>15</v>
      </c>
      <c r="H4113" s="7"/>
      <c r="I4113" s="8" t="s">
        <v>5575</v>
      </c>
      <c r="J4113" s="8" t="s">
        <v>2798</v>
      </c>
      <c r="K4113" s="6" t="s">
        <v>68</v>
      </c>
      <c r="L4113" s="6">
        <v>5809</v>
      </c>
      <c r="M4113" s="6">
        <v>8</v>
      </c>
      <c r="N4113" s="6">
        <v>11</v>
      </c>
      <c r="P4113" s="6">
        <v>1</v>
      </c>
      <c r="Q4113" s="16" t="str">
        <f>IF($B4113=2014,$P4113,"")</f>
        <v/>
      </c>
      <c r="R4113" s="16" t="str">
        <f>IF($B4113=2015,$P4113,"")</f>
        <v/>
      </c>
      <c r="S4113" s="16" t="str">
        <f>IF($B4113=2016,$P4113,"")</f>
        <v/>
      </c>
      <c r="T4113" s="16">
        <f>IF($B4113=2017,$P4113,"")</f>
        <v>1</v>
      </c>
      <c r="U4113" s="16" t="str">
        <f>IF($B4113=2018,$P4113,"")</f>
        <v/>
      </c>
      <c r="V4113" s="16" t="str">
        <f>IF($B4113=2019,$P4113,"")</f>
        <v/>
      </c>
      <c r="W4113" s="16" t="str">
        <f>IF($B4113=2020,$P4113,"")</f>
        <v/>
      </c>
      <c r="X4113" s="6" t="str">
        <f>IF($B4113=2021,$P4113,"")</f>
        <v/>
      </c>
      <c r="Y4113" s="6" t="str">
        <f>IF($B4113=2022,$P4113,"")</f>
        <v/>
      </c>
      <c r="Z4113" s="6" t="str">
        <f>IF($B4113=2023,$P4113,"")</f>
        <v/>
      </c>
      <c r="AA4113" s="6" t="str">
        <f>IF($B4113=2024,$P4113,"")</f>
        <v/>
      </c>
      <c r="AB4113" s="16" t="str">
        <f>IF($B4113=2025,$P4113,"")</f>
        <v/>
      </c>
    </row>
    <row r="4114" spans="1:28" x14ac:dyDescent="0.25">
      <c r="A4114" s="3">
        <v>1458</v>
      </c>
      <c r="B4114" s="3">
        <v>2018</v>
      </c>
      <c r="C4114" s="3" t="s">
        <v>914</v>
      </c>
      <c r="D4114" s="4">
        <f>DATE(B4114,N4114,M4114)</f>
        <v>43168</v>
      </c>
      <c r="E4114" s="5">
        <v>2300</v>
      </c>
      <c r="F4114" s="6" t="s">
        <v>14</v>
      </c>
      <c r="G4114" s="7" t="s">
        <v>15</v>
      </c>
      <c r="H4114" s="7"/>
      <c r="I4114" s="8" t="s">
        <v>5575</v>
      </c>
      <c r="J4114" s="8" t="s">
        <v>2799</v>
      </c>
      <c r="K4114" s="6" t="s">
        <v>22</v>
      </c>
      <c r="L4114" s="6">
        <v>5817</v>
      </c>
      <c r="M4114" s="6">
        <v>9</v>
      </c>
      <c r="N4114" s="6">
        <v>3</v>
      </c>
      <c r="P4114" s="6">
        <v>1</v>
      </c>
      <c r="Q4114" s="16" t="str">
        <f>IF($B4114=2014,$P4114,"")</f>
        <v/>
      </c>
      <c r="R4114" s="16" t="str">
        <f>IF($B4114=2015,$P4114,"")</f>
        <v/>
      </c>
      <c r="S4114" s="16" t="str">
        <f>IF($B4114=2016,$P4114,"")</f>
        <v/>
      </c>
      <c r="T4114" s="16" t="str">
        <f>IF($B4114=2017,$P4114,"")</f>
        <v/>
      </c>
      <c r="U4114" s="16">
        <f>IF($B4114=2018,$P4114,"")</f>
        <v>1</v>
      </c>
      <c r="V4114" s="16" t="str">
        <f>IF($B4114=2019,$P4114,"")</f>
        <v/>
      </c>
      <c r="W4114" s="16" t="str">
        <f>IF($B4114=2020,$P4114,"")</f>
        <v/>
      </c>
      <c r="X4114" s="6" t="str">
        <f>IF($B4114=2021,$P4114,"")</f>
        <v/>
      </c>
      <c r="Y4114" s="6" t="str">
        <f>IF($B4114=2022,$P4114,"")</f>
        <v/>
      </c>
      <c r="Z4114" s="6" t="str">
        <f>IF($B4114=2023,$P4114,"")</f>
        <v/>
      </c>
      <c r="AA4114" s="6" t="str">
        <f>IF($B4114=2024,$P4114,"")</f>
        <v/>
      </c>
      <c r="AB4114" s="16" t="str">
        <f>IF($B4114=2025,$P4114,"")</f>
        <v/>
      </c>
    </row>
    <row r="4115" spans="1:28" x14ac:dyDescent="0.25">
      <c r="A4115" s="3">
        <v>1458</v>
      </c>
      <c r="B4115" s="3">
        <v>2018</v>
      </c>
      <c r="C4115" s="3" t="s">
        <v>993</v>
      </c>
      <c r="D4115" s="4">
        <f>DATE(B4115,N4115,M4115)</f>
        <v>43219</v>
      </c>
      <c r="E4115" s="5">
        <v>100</v>
      </c>
      <c r="F4115" s="6" t="s">
        <v>14</v>
      </c>
      <c r="G4115" s="7" t="s">
        <v>15</v>
      </c>
      <c r="I4115" s="8" t="s">
        <v>5575</v>
      </c>
      <c r="J4115" s="8" t="s">
        <v>2800</v>
      </c>
      <c r="K4115" s="6" t="s">
        <v>22</v>
      </c>
      <c r="L4115" s="6">
        <v>5820</v>
      </c>
      <c r="M4115" s="6">
        <v>29</v>
      </c>
      <c r="N4115" s="6">
        <v>4</v>
      </c>
      <c r="P4115" s="6">
        <v>1</v>
      </c>
      <c r="Q4115" s="16" t="str">
        <f>IF($B4115=2014,$P4115,"")</f>
        <v/>
      </c>
      <c r="R4115" s="16" t="str">
        <f>IF($B4115=2015,$P4115,"")</f>
        <v/>
      </c>
      <c r="S4115" s="16" t="str">
        <f>IF($B4115=2016,$P4115,"")</f>
        <v/>
      </c>
      <c r="T4115" s="16" t="str">
        <f>IF($B4115=2017,$P4115,"")</f>
        <v/>
      </c>
      <c r="U4115" s="16">
        <f>IF($B4115=2018,$P4115,"")</f>
        <v>1</v>
      </c>
      <c r="V4115" s="16" t="str">
        <f>IF($B4115=2019,$P4115,"")</f>
        <v/>
      </c>
      <c r="W4115" s="16" t="str">
        <f>IF($B4115=2020,$P4115,"")</f>
        <v/>
      </c>
      <c r="X4115" s="6" t="str">
        <f>IF($B4115=2021,$P4115,"")</f>
        <v/>
      </c>
      <c r="Y4115" s="6" t="str">
        <f>IF($B4115=2022,$P4115,"")</f>
        <v/>
      </c>
      <c r="Z4115" s="6" t="str">
        <f>IF($B4115=2023,$P4115,"")</f>
        <v/>
      </c>
      <c r="AA4115" s="6" t="str">
        <f>IF($B4115=2024,$P4115,"")</f>
        <v/>
      </c>
      <c r="AB4115" s="16" t="str">
        <f>IF($B4115=2025,$P4115,"")</f>
        <v/>
      </c>
    </row>
    <row r="4116" spans="1:28" x14ac:dyDescent="0.25">
      <c r="A4116" s="3">
        <v>1458</v>
      </c>
      <c r="B4116" s="3">
        <v>2018</v>
      </c>
      <c r="C4116" s="3" t="s">
        <v>776</v>
      </c>
      <c r="D4116" s="4">
        <f>DATE(B4116,N4116,M4116)</f>
        <v>43297</v>
      </c>
      <c r="E4116" s="5">
        <v>0</v>
      </c>
      <c r="F4116" s="6" t="s">
        <v>14</v>
      </c>
      <c r="G4116" s="6" t="s">
        <v>15</v>
      </c>
      <c r="I4116" s="8" t="s">
        <v>5575</v>
      </c>
      <c r="J4116" s="8" t="s">
        <v>2801</v>
      </c>
      <c r="K4116" s="6" t="s">
        <v>22</v>
      </c>
      <c r="L4116" s="6">
        <v>5902</v>
      </c>
      <c r="M4116" s="6">
        <v>16</v>
      </c>
      <c r="N4116" s="6">
        <v>7</v>
      </c>
      <c r="P4116" s="6">
        <v>1</v>
      </c>
      <c r="Q4116" s="16" t="str">
        <f>IF($B4116=2014,$P4116,"")</f>
        <v/>
      </c>
      <c r="R4116" s="16" t="str">
        <f>IF($B4116=2015,$P4116,"")</f>
        <v/>
      </c>
      <c r="S4116" s="16" t="str">
        <f>IF($B4116=2016,$P4116,"")</f>
        <v/>
      </c>
      <c r="T4116" s="16" t="str">
        <f>IF($B4116=2017,$P4116,"")</f>
        <v/>
      </c>
      <c r="U4116" s="16">
        <f>IF($B4116=2018,$P4116,"")</f>
        <v>1</v>
      </c>
      <c r="V4116" s="16" t="str">
        <f>IF($B4116=2019,$P4116,"")</f>
        <v/>
      </c>
      <c r="W4116" s="16" t="str">
        <f>IF($B4116=2020,$P4116,"")</f>
        <v/>
      </c>
      <c r="X4116" s="6" t="str">
        <f>IF($B4116=2021,$P4116,"")</f>
        <v/>
      </c>
      <c r="Y4116" s="6" t="str">
        <f>IF($B4116=2022,$P4116,"")</f>
        <v/>
      </c>
      <c r="Z4116" s="6" t="str">
        <f>IF($B4116=2023,$P4116,"")</f>
        <v/>
      </c>
      <c r="AA4116" s="6" t="str">
        <f>IF($B4116=2024,$P4116,"")</f>
        <v/>
      </c>
      <c r="AB4116" s="16" t="str">
        <f>IF($B4116=2025,$P4116,"")</f>
        <v/>
      </c>
    </row>
    <row r="4117" spans="1:28" x14ac:dyDescent="0.25">
      <c r="A4117" s="3">
        <v>1458</v>
      </c>
      <c r="B4117" s="3">
        <v>2019</v>
      </c>
      <c r="C4117" s="3" t="s">
        <v>893</v>
      </c>
      <c r="D4117" s="4">
        <f>DATE(B4117,N4117,M4117)</f>
        <v>43623</v>
      </c>
      <c r="E4117" s="5">
        <v>0</v>
      </c>
      <c r="F4117" s="6" t="s">
        <v>14</v>
      </c>
      <c r="G4117" s="6" t="s">
        <v>15</v>
      </c>
      <c r="I4117" s="8" t="s">
        <v>5575</v>
      </c>
      <c r="J4117" s="8" t="s">
        <v>2802</v>
      </c>
      <c r="K4117" s="6" t="s">
        <v>22</v>
      </c>
      <c r="L4117" s="6">
        <v>6001</v>
      </c>
      <c r="M4117" s="6">
        <v>7</v>
      </c>
      <c r="N4117" s="6">
        <v>6</v>
      </c>
      <c r="P4117" s="6">
        <v>1</v>
      </c>
      <c r="Q4117" s="16" t="str">
        <f>IF($B4117=2014,$P4117,"")</f>
        <v/>
      </c>
      <c r="R4117" s="16" t="str">
        <f>IF($B4117=2015,$P4117,"")</f>
        <v/>
      </c>
      <c r="S4117" s="16" t="str">
        <f>IF($B4117=2016,$P4117,"")</f>
        <v/>
      </c>
      <c r="T4117" s="16" t="str">
        <f>IF($B4117=2017,$P4117,"")</f>
        <v/>
      </c>
      <c r="U4117" s="16" t="str">
        <f>IF($B4117=2018,$P4117,"")</f>
        <v/>
      </c>
      <c r="V4117" s="16">
        <f>IF($B4117=2019,$P4117,"")</f>
        <v>1</v>
      </c>
      <c r="W4117" s="16" t="str">
        <f>IF($B4117=2020,$P4117,"")</f>
        <v/>
      </c>
      <c r="X4117" s="6" t="str">
        <f>IF($B4117=2021,$P4117,"")</f>
        <v/>
      </c>
      <c r="Y4117" s="6" t="str">
        <f>IF($B4117=2022,$P4117,"")</f>
        <v/>
      </c>
      <c r="Z4117" s="6" t="str">
        <f>IF($B4117=2023,$P4117,"")</f>
        <v/>
      </c>
      <c r="AA4117" s="6" t="str">
        <f>IF($B4117=2024,$P4117,"")</f>
        <v/>
      </c>
      <c r="AB4117" s="16" t="str">
        <f>IF($B4117=2025,$P4117,"")</f>
        <v/>
      </c>
    </row>
    <row r="4118" spans="1:28" x14ac:dyDescent="0.25">
      <c r="A4118" s="3">
        <v>1458</v>
      </c>
      <c r="B4118" s="3">
        <v>2019</v>
      </c>
      <c r="C4118" s="3" t="s">
        <v>1534</v>
      </c>
      <c r="D4118" s="4">
        <f>DATE(B4118,N4118,M4118)</f>
        <v>43652</v>
      </c>
      <c r="E4118" s="5">
        <v>0</v>
      </c>
      <c r="F4118" s="6" t="s">
        <v>14</v>
      </c>
      <c r="G4118" s="6" t="s">
        <v>15</v>
      </c>
      <c r="I4118" s="8" t="s">
        <v>5575</v>
      </c>
      <c r="J4118" s="8" t="s">
        <v>2803</v>
      </c>
      <c r="K4118" s="6" t="s">
        <v>22</v>
      </c>
      <c r="L4118" s="6">
        <v>6003</v>
      </c>
      <c r="M4118" s="6">
        <v>6</v>
      </c>
      <c r="N4118" s="6">
        <v>7</v>
      </c>
      <c r="P4118" s="6">
        <v>1</v>
      </c>
      <c r="Q4118" s="16" t="str">
        <f>IF($B4118=2014,$P4118,"")</f>
        <v/>
      </c>
      <c r="R4118" s="16" t="str">
        <f>IF($B4118=2015,$P4118,"")</f>
        <v/>
      </c>
      <c r="S4118" s="16" t="str">
        <f>IF($B4118=2016,$P4118,"")</f>
        <v/>
      </c>
      <c r="T4118" s="16" t="str">
        <f>IF($B4118=2017,$P4118,"")</f>
        <v/>
      </c>
      <c r="U4118" s="16" t="str">
        <f>IF($B4118=2018,$P4118,"")</f>
        <v/>
      </c>
      <c r="V4118" s="16">
        <f>IF($B4118=2019,$P4118,"")</f>
        <v>1</v>
      </c>
      <c r="W4118" s="16" t="str">
        <f>IF($B4118=2020,$P4118,"")</f>
        <v/>
      </c>
      <c r="X4118" s="6" t="str">
        <f>IF($B4118=2021,$P4118,"")</f>
        <v/>
      </c>
      <c r="Y4118" s="6" t="str">
        <f>IF($B4118=2022,$P4118,"")</f>
        <v/>
      </c>
      <c r="Z4118" s="6" t="str">
        <f>IF($B4118=2023,$P4118,"")</f>
        <v/>
      </c>
      <c r="AA4118" s="6" t="str">
        <f>IF($B4118=2024,$P4118,"")</f>
        <v/>
      </c>
      <c r="AB4118" s="16" t="str">
        <f>IF($B4118=2025,$P4118,"")</f>
        <v/>
      </c>
    </row>
    <row r="4119" spans="1:28" x14ac:dyDescent="0.25">
      <c r="A4119" s="3">
        <v>1458</v>
      </c>
      <c r="B4119" s="3">
        <v>2020</v>
      </c>
      <c r="C4119" s="3" t="s">
        <v>1342</v>
      </c>
      <c r="D4119" s="4">
        <f>DATE(B4119,N4119,M4119)</f>
        <v>43952</v>
      </c>
      <c r="E4119" s="5">
        <v>0</v>
      </c>
      <c r="F4119" s="6" t="s">
        <v>14</v>
      </c>
      <c r="G4119" s="6" t="s">
        <v>15</v>
      </c>
      <c r="I4119" s="8" t="s">
        <v>5575</v>
      </c>
      <c r="J4119" s="1" t="s">
        <v>2804</v>
      </c>
      <c r="K4119" s="6" t="s">
        <v>22</v>
      </c>
      <c r="L4119" s="6">
        <v>60191</v>
      </c>
      <c r="M4119" s="6">
        <v>1</v>
      </c>
      <c r="N4119" s="6">
        <v>5</v>
      </c>
      <c r="P4119" s="6">
        <v>1</v>
      </c>
      <c r="Q4119" s="16" t="str">
        <f>IF($B4119=2014,$P4119,"")</f>
        <v/>
      </c>
      <c r="R4119" s="16" t="str">
        <f>IF($B4119=2015,$P4119,"")</f>
        <v/>
      </c>
      <c r="S4119" s="16" t="str">
        <f>IF($B4119=2016,$P4119,"")</f>
        <v/>
      </c>
      <c r="T4119" s="16" t="str">
        <f>IF($B4119=2017,$P4119,"")</f>
        <v/>
      </c>
      <c r="U4119" s="16" t="str">
        <f>IF($B4119=2018,$P4119,"")</f>
        <v/>
      </c>
      <c r="V4119" s="16" t="str">
        <f>IF($B4119=2019,$P4119,"")</f>
        <v/>
      </c>
      <c r="W4119" s="16">
        <f>IF($B4119=2020,$P4119,"")</f>
        <v>1</v>
      </c>
      <c r="X4119" s="6" t="str">
        <f>IF($B4119=2021,$P4119,"")</f>
        <v/>
      </c>
      <c r="Y4119" s="6" t="str">
        <f>IF($B4119=2022,$P4119,"")</f>
        <v/>
      </c>
      <c r="Z4119" s="6" t="str">
        <f>IF($B4119=2023,$P4119,"")</f>
        <v/>
      </c>
      <c r="AA4119" s="6" t="str">
        <f>IF($B4119=2024,$P4119,"")</f>
        <v/>
      </c>
      <c r="AB4119" s="16" t="str">
        <f>IF($B4119=2025,$P4119,"")</f>
        <v/>
      </c>
    </row>
    <row r="4120" spans="1:28" x14ac:dyDescent="0.25">
      <c r="A4120" s="3">
        <v>1458</v>
      </c>
      <c r="B4120" s="3">
        <v>2020</v>
      </c>
      <c r="C4120" s="3" t="s">
        <v>105</v>
      </c>
      <c r="D4120" s="4">
        <f>DATE(B4120,N4120,M4120)</f>
        <v>44010</v>
      </c>
      <c r="E4120" s="5">
        <v>2300</v>
      </c>
      <c r="F4120" s="6" t="s">
        <v>14</v>
      </c>
      <c r="G4120" s="6" t="s">
        <v>15</v>
      </c>
      <c r="I4120" s="8" t="s">
        <v>5575</v>
      </c>
      <c r="J4120" s="1" t="s">
        <v>626</v>
      </c>
      <c r="K4120" s="6" t="s">
        <v>22</v>
      </c>
      <c r="L4120" s="6">
        <v>6102</v>
      </c>
      <c r="M4120" s="6">
        <v>28</v>
      </c>
      <c r="N4120" s="6">
        <v>6</v>
      </c>
      <c r="P4120" s="6">
        <v>1</v>
      </c>
      <c r="Q4120" s="16" t="str">
        <f>IF($B4120=2014,$P4120,"")</f>
        <v/>
      </c>
      <c r="R4120" s="16" t="str">
        <f>IF($B4120=2015,$P4120,"")</f>
        <v/>
      </c>
      <c r="S4120" s="16" t="str">
        <f>IF($B4120=2016,$P4120,"")</f>
        <v/>
      </c>
      <c r="T4120" s="16" t="str">
        <f>IF($B4120=2017,$P4120,"")</f>
        <v/>
      </c>
      <c r="U4120" s="16" t="str">
        <f>IF($B4120=2018,$P4120,"")</f>
        <v/>
      </c>
      <c r="V4120" s="16" t="str">
        <f>IF($B4120=2019,$P4120,"")</f>
        <v/>
      </c>
      <c r="W4120" s="16">
        <f>IF($B4120=2020,$P4120,"")</f>
        <v>1</v>
      </c>
      <c r="X4120" s="6" t="str">
        <f>IF($B4120=2021,$P4120,"")</f>
        <v/>
      </c>
      <c r="Y4120" s="6" t="str">
        <f>IF($B4120=2022,$P4120,"")</f>
        <v/>
      </c>
      <c r="Z4120" s="6" t="str">
        <f>IF($B4120=2023,$P4120,"")</f>
        <v/>
      </c>
      <c r="AA4120" s="6" t="str">
        <f>IF($B4120=2024,$P4120,"")</f>
        <v/>
      </c>
      <c r="AB4120" s="16" t="str">
        <f>IF($B4120=2025,$P4120,"")</f>
        <v/>
      </c>
    </row>
    <row r="4121" spans="1:28" ht="36" x14ac:dyDescent="0.25">
      <c r="A4121" s="3">
        <v>1458</v>
      </c>
      <c r="B4121" s="3">
        <v>2020</v>
      </c>
      <c r="C4121" s="3" t="s">
        <v>45</v>
      </c>
      <c r="D4121" s="4">
        <f>DATE(B4121,N4121,M4121)</f>
        <v>44085</v>
      </c>
      <c r="E4121" s="5">
        <v>2046</v>
      </c>
      <c r="F4121" s="6" t="s">
        <v>14</v>
      </c>
      <c r="G4121" s="6" t="s">
        <v>15</v>
      </c>
      <c r="I4121" s="8" t="s">
        <v>5575</v>
      </c>
      <c r="J4121" s="1" t="s">
        <v>585</v>
      </c>
      <c r="K4121" s="6" t="s">
        <v>22</v>
      </c>
      <c r="L4121" s="6">
        <v>6105</v>
      </c>
      <c r="M4121" s="6">
        <v>11</v>
      </c>
      <c r="N4121" s="6">
        <v>9</v>
      </c>
      <c r="P4121" s="6">
        <v>1</v>
      </c>
      <c r="Q4121" s="16" t="str">
        <f>IF($B4121=2014,$P4121,"")</f>
        <v/>
      </c>
      <c r="R4121" s="16" t="str">
        <f>IF($B4121=2015,$P4121,"")</f>
        <v/>
      </c>
      <c r="S4121" s="16" t="str">
        <f>IF($B4121=2016,$P4121,"")</f>
        <v/>
      </c>
      <c r="T4121" s="16" t="str">
        <f>IF($B4121=2017,$P4121,"")</f>
        <v/>
      </c>
      <c r="U4121" s="16" t="str">
        <f>IF($B4121=2018,$P4121,"")</f>
        <v/>
      </c>
      <c r="V4121" s="16" t="str">
        <f>IF($B4121=2019,$P4121,"")</f>
        <v/>
      </c>
      <c r="W4121" s="16">
        <f>IF($B4121=2020,$P4121,"")</f>
        <v>1</v>
      </c>
      <c r="X4121" s="6" t="str">
        <f>IF($B4121=2021,$P4121,"")</f>
        <v/>
      </c>
      <c r="Y4121" s="6" t="str">
        <f>IF($B4121=2022,$P4121,"")</f>
        <v/>
      </c>
      <c r="Z4121" s="6" t="str">
        <f>IF($B4121=2023,$P4121,"")</f>
        <v/>
      </c>
      <c r="AA4121" s="6" t="str">
        <f>IF($B4121=2024,$P4121,"")</f>
        <v/>
      </c>
      <c r="AB4121" s="16" t="str">
        <f>IF($B4121=2025,$P4121,"")</f>
        <v/>
      </c>
    </row>
    <row r="4122" spans="1:28" x14ac:dyDescent="0.25">
      <c r="A4122" s="3">
        <v>1458</v>
      </c>
      <c r="B4122" s="3">
        <v>2022</v>
      </c>
      <c r="C4122" s="3" t="s">
        <v>3965</v>
      </c>
      <c r="D4122" s="4">
        <f>DATE(B4122,N4122,M4122)</f>
        <v>44707</v>
      </c>
      <c r="E4122" s="5">
        <v>2300</v>
      </c>
      <c r="F4122" s="6" t="s">
        <v>14</v>
      </c>
      <c r="G4122" s="6" t="s">
        <v>15</v>
      </c>
      <c r="I4122" s="8" t="s">
        <v>5575</v>
      </c>
      <c r="J4122" s="1" t="s">
        <v>4031</v>
      </c>
      <c r="K4122" s="6" t="s">
        <v>22</v>
      </c>
      <c r="L4122" s="6">
        <v>6301</v>
      </c>
      <c r="M4122" s="6">
        <v>26</v>
      </c>
      <c r="N4122" s="6">
        <v>5</v>
      </c>
      <c r="P4122" s="6">
        <v>1</v>
      </c>
      <c r="Q4122" s="16" t="str">
        <f>IF($B4122=2014,$P4122,"")</f>
        <v/>
      </c>
      <c r="R4122" s="16" t="str">
        <f>IF($B4122=2015,$P4122,"")</f>
        <v/>
      </c>
      <c r="S4122" s="16" t="str">
        <f>IF($B4122=2016,$P4122,"")</f>
        <v/>
      </c>
      <c r="T4122" s="16" t="str">
        <f>IF($B4122=2017,$P4122,"")</f>
        <v/>
      </c>
      <c r="U4122" s="16" t="str">
        <f>IF($B4122=2018,$P4122,"")</f>
        <v/>
      </c>
      <c r="V4122" s="16" t="str">
        <f>IF($B4122=2019,$P4122,"")</f>
        <v/>
      </c>
      <c r="W4122" s="16" t="str">
        <f>IF($B4122=2020,$P4122,"")</f>
        <v/>
      </c>
      <c r="X4122" s="6" t="str">
        <f>IF($B4122=2021,$P4122,"")</f>
        <v/>
      </c>
      <c r="Y4122" s="6">
        <f>IF($B4122=2022,$P4122,"")</f>
        <v>1</v>
      </c>
      <c r="Z4122" s="6" t="str">
        <f>IF($B4122=2023,$P4122,"")</f>
        <v/>
      </c>
      <c r="AA4122" s="6" t="str">
        <f>IF($B4122=2024,$P4122,"")</f>
        <v/>
      </c>
      <c r="AB4122" s="16" t="str">
        <f>IF($B4122=2025,$P4122,"")</f>
        <v/>
      </c>
    </row>
    <row r="4123" spans="1:28" x14ac:dyDescent="0.25">
      <c r="A4123" s="3">
        <v>1458</v>
      </c>
      <c r="B4123" s="3">
        <v>2022</v>
      </c>
      <c r="C4123" s="3" t="s">
        <v>1347</v>
      </c>
      <c r="D4123" s="4">
        <f>DATE(B4123,N4123,M4123)</f>
        <v>44774</v>
      </c>
      <c r="E4123" s="5">
        <v>2102</v>
      </c>
      <c r="F4123" s="7" t="s">
        <v>14</v>
      </c>
      <c r="G4123" s="7" t="s">
        <v>15</v>
      </c>
      <c r="H4123" s="7"/>
      <c r="I4123" s="8" t="s">
        <v>5575</v>
      </c>
      <c r="J4123" s="1" t="s">
        <v>4184</v>
      </c>
      <c r="K4123" s="6" t="s">
        <v>22</v>
      </c>
      <c r="L4123" s="6">
        <v>6302</v>
      </c>
      <c r="M4123" s="6">
        <v>1</v>
      </c>
      <c r="N4123" s="6">
        <v>8</v>
      </c>
      <c r="P4123" s="6">
        <v>1</v>
      </c>
      <c r="Q4123" s="16" t="str">
        <f>IF($B4123=2014,$P4123,"")</f>
        <v/>
      </c>
      <c r="R4123" s="16" t="str">
        <f>IF($B4123=2015,$P4123,"")</f>
        <v/>
      </c>
      <c r="S4123" s="16" t="str">
        <f>IF($B4123=2016,$P4123,"")</f>
        <v/>
      </c>
      <c r="T4123" s="16" t="str">
        <f>IF($B4123=2017,$P4123,"")</f>
        <v/>
      </c>
      <c r="U4123" s="16" t="str">
        <f>IF($B4123=2018,$P4123,"")</f>
        <v/>
      </c>
      <c r="V4123" s="16" t="str">
        <f>IF($B4123=2019,$P4123,"")</f>
        <v/>
      </c>
      <c r="W4123" s="16" t="str">
        <f>IF($B4123=2020,$P4123,"")</f>
        <v/>
      </c>
      <c r="X4123" s="6" t="str">
        <f>IF($B4123=2021,$P4123,"")</f>
        <v/>
      </c>
      <c r="Y4123" s="6">
        <f>IF($B4123=2022,$P4123,"")</f>
        <v>1</v>
      </c>
      <c r="Z4123" s="6" t="str">
        <f>IF($B4123=2023,$P4123,"")</f>
        <v/>
      </c>
      <c r="AA4123" s="6" t="str">
        <f>IF($B4123=2024,$P4123,"")</f>
        <v/>
      </c>
      <c r="AB4123" s="16" t="str">
        <f>IF($B4123=2025,$P4123,"")</f>
        <v/>
      </c>
    </row>
    <row r="4124" spans="1:28" x14ac:dyDescent="0.25">
      <c r="A4124" s="3">
        <v>1458</v>
      </c>
      <c r="B4124" s="3">
        <v>2022</v>
      </c>
      <c r="C4124" s="3" t="s">
        <v>495</v>
      </c>
      <c r="D4124" s="4">
        <f>DATE(B4124,N4124,M4124)</f>
        <v>44814</v>
      </c>
      <c r="E4124" s="5">
        <v>200</v>
      </c>
      <c r="F4124" s="7" t="s">
        <v>14</v>
      </c>
      <c r="G4124" s="7" t="s">
        <v>15</v>
      </c>
      <c r="H4124" s="7"/>
      <c r="I4124" s="8" t="s">
        <v>5575</v>
      </c>
      <c r="J4124" s="1" t="s">
        <v>4280</v>
      </c>
      <c r="K4124" s="6" t="s">
        <v>22</v>
      </c>
      <c r="L4124" s="6">
        <v>6305</v>
      </c>
      <c r="M4124" s="6">
        <v>10</v>
      </c>
      <c r="N4124" s="6">
        <v>9</v>
      </c>
      <c r="P4124" s="6">
        <v>1</v>
      </c>
      <c r="Q4124" s="16" t="str">
        <f>IF($B4124=2014,$P4124,"")</f>
        <v/>
      </c>
      <c r="R4124" s="16" t="str">
        <f>IF($B4124=2015,$P4124,"")</f>
        <v/>
      </c>
      <c r="S4124" s="16" t="str">
        <f>IF($B4124=2016,$P4124,"")</f>
        <v/>
      </c>
      <c r="T4124" s="16" t="str">
        <f>IF($B4124=2017,$P4124,"")</f>
        <v/>
      </c>
      <c r="U4124" s="16" t="str">
        <f>IF($B4124=2018,$P4124,"")</f>
        <v/>
      </c>
      <c r="V4124" s="16" t="str">
        <f>IF($B4124=2019,$P4124,"")</f>
        <v/>
      </c>
      <c r="W4124" s="16" t="str">
        <f>IF($B4124=2020,$P4124,"")</f>
        <v/>
      </c>
      <c r="X4124" s="6" t="str">
        <f>IF($B4124=2021,$P4124,"")</f>
        <v/>
      </c>
      <c r="Y4124" s="6">
        <f>IF($B4124=2022,$P4124,"")</f>
        <v>1</v>
      </c>
      <c r="Z4124" s="6" t="str">
        <f>IF($B4124=2023,$P4124,"")</f>
        <v/>
      </c>
      <c r="AA4124" s="6" t="str">
        <f>IF($B4124=2024,$P4124,"")</f>
        <v/>
      </c>
      <c r="AB4124" s="16" t="str">
        <f>IF($B4124=2025,$P4124,"")</f>
        <v/>
      </c>
    </row>
    <row r="4125" spans="1:28" x14ac:dyDescent="0.25">
      <c r="A4125" s="3">
        <v>1458</v>
      </c>
      <c r="B4125" s="3">
        <v>2023</v>
      </c>
      <c r="C4125" s="3" t="s">
        <v>1512</v>
      </c>
      <c r="D4125" s="4">
        <f>DATE(B4125,N4125,M4125)</f>
        <v>45046</v>
      </c>
      <c r="E4125" s="5">
        <v>2300</v>
      </c>
      <c r="F4125" s="7" t="s">
        <v>14</v>
      </c>
      <c r="G4125" s="7" t="s">
        <v>15</v>
      </c>
      <c r="H4125" s="7"/>
      <c r="I4125" s="8" t="s">
        <v>5575</v>
      </c>
      <c r="J4125" s="1" t="s">
        <v>5418</v>
      </c>
      <c r="K4125" s="6" t="s">
        <v>22</v>
      </c>
      <c r="L4125" s="6">
        <v>6321</v>
      </c>
      <c r="M4125" s="6">
        <v>30</v>
      </c>
      <c r="N4125" s="6">
        <v>4</v>
      </c>
      <c r="P4125" s="6">
        <v>1</v>
      </c>
      <c r="Q4125" s="16" t="str">
        <f>IF($B4125=2014,$P4125,"")</f>
        <v/>
      </c>
      <c r="R4125" s="16" t="str">
        <f>IF($B4125=2015,$P4125,"")</f>
        <v/>
      </c>
      <c r="S4125" s="16" t="str">
        <f>IF($B4125=2016,$P4125,"")</f>
        <v/>
      </c>
      <c r="T4125" s="16" t="str">
        <f>IF($B4125=2017,$P4125,"")</f>
        <v/>
      </c>
      <c r="U4125" s="16" t="str">
        <f>IF($B4125=2018,$P4125,"")</f>
        <v/>
      </c>
      <c r="V4125" s="16" t="str">
        <f>IF($B4125=2019,$P4125,"")</f>
        <v/>
      </c>
      <c r="W4125" s="16" t="str">
        <f>IF($B4125=2020,$P4125,"")</f>
        <v/>
      </c>
      <c r="X4125" s="6" t="str">
        <f>IF($B4125=2021,$P4125,"")</f>
        <v/>
      </c>
      <c r="Y4125" s="6" t="str">
        <f>IF($B4125=2022,$P4125,"")</f>
        <v/>
      </c>
      <c r="Z4125" s="6">
        <f>IF($B4125=2023,$P4125,"")</f>
        <v>1</v>
      </c>
      <c r="AA4125" s="6" t="str">
        <f>IF($B4125=2024,$P4125,"")</f>
        <v/>
      </c>
      <c r="AB4125" s="16" t="str">
        <f>IF($B4125=2025,$P4125,"")</f>
        <v/>
      </c>
    </row>
    <row r="4126" spans="1:28" x14ac:dyDescent="0.25">
      <c r="A4126" s="3">
        <v>1458</v>
      </c>
      <c r="B4126" s="3">
        <v>2023</v>
      </c>
      <c r="C4126" s="3" t="s">
        <v>1347</v>
      </c>
      <c r="D4126" s="4">
        <f>DATE(B4126,N4126,M4126)</f>
        <v>45139</v>
      </c>
      <c r="E4126" s="5">
        <v>100</v>
      </c>
      <c r="F4126" s="7" t="s">
        <v>14</v>
      </c>
      <c r="G4126" s="7" t="s">
        <v>15</v>
      </c>
      <c r="H4126" s="7"/>
      <c r="I4126" s="8" t="s">
        <v>5575</v>
      </c>
      <c r="J4126" s="1" t="s">
        <v>5542</v>
      </c>
      <c r="K4126" s="6" t="s">
        <v>22</v>
      </c>
      <c r="L4126" s="6">
        <v>6402</v>
      </c>
      <c r="M4126" s="6">
        <v>1</v>
      </c>
      <c r="N4126" s="6">
        <v>8</v>
      </c>
      <c r="P4126" s="6">
        <v>1</v>
      </c>
      <c r="Q4126" s="16" t="str">
        <f>IF($B4126=2014,$P4126,"")</f>
        <v/>
      </c>
      <c r="R4126" s="16" t="str">
        <f>IF($B4126=2015,$P4126,"")</f>
        <v/>
      </c>
      <c r="S4126" s="16" t="str">
        <f>IF($B4126=2016,$P4126,"")</f>
        <v/>
      </c>
      <c r="T4126" s="16" t="str">
        <f>IF($B4126=2017,$P4126,"")</f>
        <v/>
      </c>
      <c r="U4126" s="16" t="str">
        <f>IF($B4126=2018,$P4126,"")</f>
        <v/>
      </c>
      <c r="V4126" s="16" t="str">
        <f>IF($B4126=2019,$P4126,"")</f>
        <v/>
      </c>
      <c r="W4126" s="16" t="str">
        <f>IF($B4126=2020,$P4126,"")</f>
        <v/>
      </c>
      <c r="X4126" s="6" t="str">
        <f>IF($B4126=2021,$P4126,"")</f>
        <v/>
      </c>
      <c r="Y4126" s="6" t="str">
        <f>IF($B4126=2022,$P4126,"")</f>
        <v/>
      </c>
      <c r="Z4126" s="6">
        <f>IF($B4126=2023,$P4126,"")</f>
        <v>1</v>
      </c>
      <c r="AA4126" s="6" t="str">
        <f>IF($B4126=2024,$P4126,"")</f>
        <v/>
      </c>
      <c r="AB4126" s="16" t="str">
        <f>IF($B4126=2025,$P4126,"")</f>
        <v/>
      </c>
    </row>
    <row r="4127" spans="1:28" x14ac:dyDescent="0.25">
      <c r="A4127" s="3">
        <v>1458</v>
      </c>
      <c r="B4127" s="3">
        <v>2023</v>
      </c>
      <c r="C4127" s="3" t="s">
        <v>43</v>
      </c>
      <c r="D4127" s="4">
        <f>DATE(B4127,N4127,M4127)</f>
        <v>45149</v>
      </c>
      <c r="E4127" s="5">
        <v>0</v>
      </c>
      <c r="F4127" s="6" t="s">
        <v>14</v>
      </c>
      <c r="G4127" s="6" t="s">
        <v>15</v>
      </c>
      <c r="I4127" s="8" t="s">
        <v>5575</v>
      </c>
      <c r="J4127" s="1" t="s">
        <v>5576</v>
      </c>
      <c r="K4127" s="6" t="s">
        <v>22</v>
      </c>
      <c r="L4127" s="6">
        <v>6403</v>
      </c>
      <c r="M4127" s="6">
        <v>11</v>
      </c>
      <c r="N4127" s="6">
        <v>8</v>
      </c>
      <c r="P4127" s="6">
        <v>1</v>
      </c>
      <c r="Q4127" s="16" t="str">
        <f>IF($B4127=2014,$P4127,"")</f>
        <v/>
      </c>
      <c r="R4127" s="16" t="str">
        <f>IF($B4127=2015,$P4127,"")</f>
        <v/>
      </c>
      <c r="S4127" s="16" t="str">
        <f>IF($B4127=2016,$P4127,"")</f>
        <v/>
      </c>
      <c r="T4127" s="16" t="str">
        <f>IF($B4127=2017,$P4127,"")</f>
        <v/>
      </c>
      <c r="U4127" s="16" t="str">
        <f>IF($B4127=2018,$P4127,"")</f>
        <v/>
      </c>
      <c r="V4127" s="16" t="str">
        <f>IF($B4127=2019,$P4127,"")</f>
        <v/>
      </c>
      <c r="W4127" s="16" t="str">
        <f>IF($B4127=2020,$P4127,"")</f>
        <v/>
      </c>
      <c r="X4127" s="6" t="str">
        <f>IF($B4127=2021,$P4127,"")</f>
        <v/>
      </c>
      <c r="Y4127" s="6" t="str">
        <f>IF($B4127=2022,$P4127,"")</f>
        <v/>
      </c>
      <c r="Z4127" s="6">
        <f>IF($B4127=2023,$P4127,"")</f>
        <v>1</v>
      </c>
      <c r="AA4127" s="6" t="str">
        <f>IF($B4127=2024,$P4127,"")</f>
        <v/>
      </c>
      <c r="AB4127" s="16" t="str">
        <f>IF($B4127=2025,$P4127,"")</f>
        <v/>
      </c>
    </row>
    <row r="4128" spans="1:28" x14ac:dyDescent="0.25">
      <c r="A4128" s="28">
        <v>1458</v>
      </c>
      <c r="B4128" s="28">
        <v>2024</v>
      </c>
      <c r="C4128" s="28" t="s">
        <v>41</v>
      </c>
      <c r="D4128" s="29">
        <f>DATE(B4128,N4128,M4128)</f>
        <v>45495</v>
      </c>
      <c r="E4128" s="30">
        <v>0</v>
      </c>
      <c r="F4128" s="31" t="s">
        <v>14</v>
      </c>
      <c r="G4128" s="31" t="s">
        <v>15</v>
      </c>
      <c r="H4128" s="31"/>
      <c r="I4128" s="32" t="s">
        <v>5575</v>
      </c>
      <c r="J4128" s="32" t="s">
        <v>6261</v>
      </c>
      <c r="K4128" s="27" t="s">
        <v>22</v>
      </c>
      <c r="L4128" s="27">
        <v>6502</v>
      </c>
      <c r="M4128" s="27">
        <v>22</v>
      </c>
      <c r="N4128" s="27">
        <v>7</v>
      </c>
      <c r="O4128" s="27"/>
      <c r="P4128" s="6">
        <v>1</v>
      </c>
      <c r="Q4128" s="16" t="str">
        <f>IF($B4128=2014,$P4128,"")</f>
        <v/>
      </c>
      <c r="R4128" s="16" t="str">
        <f>IF($B4128=2015,$P4128,"")</f>
        <v/>
      </c>
      <c r="S4128" s="16" t="str">
        <f>IF($B4128=2016,$P4128,"")</f>
        <v/>
      </c>
      <c r="T4128" s="16" t="str">
        <f>IF($B4128=2017,$P4128,"")</f>
        <v/>
      </c>
      <c r="U4128" s="16" t="str">
        <f>IF($B4128=2018,$P4128,"")</f>
        <v/>
      </c>
      <c r="V4128" s="16" t="str">
        <f>IF($B4128=2019,$P4128,"")</f>
        <v/>
      </c>
      <c r="W4128" s="16" t="str">
        <f>IF($B4128=2020,$P4128,"")</f>
        <v/>
      </c>
      <c r="X4128" s="6" t="str">
        <f>IF($B4128=2021,$P4128,"")</f>
        <v/>
      </c>
      <c r="Y4128" s="6" t="str">
        <f>IF($B4128=2022,$P4128,"")</f>
        <v/>
      </c>
      <c r="Z4128" s="6" t="str">
        <f>IF($B4128=2023,$P4128,"")</f>
        <v/>
      </c>
      <c r="AA4128" s="6">
        <f>IF($B4128=2024,$P4128,"")</f>
        <v>1</v>
      </c>
      <c r="AB4128" s="16" t="str">
        <f>IF($B4128=2025,$P4128,"")</f>
        <v/>
      </c>
    </row>
    <row r="4129" spans="1:28" x14ac:dyDescent="0.25">
      <c r="A4129" s="28">
        <v>1458</v>
      </c>
      <c r="B4129" s="28">
        <v>2024</v>
      </c>
      <c r="C4129" s="28" t="s">
        <v>115</v>
      </c>
      <c r="D4129" s="29">
        <f>DATE(B4129,N4129,M4129)</f>
        <v>45542</v>
      </c>
      <c r="E4129" s="30">
        <v>300</v>
      </c>
      <c r="F4129" s="27" t="s">
        <v>14</v>
      </c>
      <c r="G4129" s="27" t="s">
        <v>15</v>
      </c>
      <c r="H4129" s="27"/>
      <c r="I4129" s="32" t="s">
        <v>5575</v>
      </c>
      <c r="J4129" s="32" t="s">
        <v>6283</v>
      </c>
      <c r="K4129" s="27" t="s">
        <v>22</v>
      </c>
      <c r="L4129" s="27">
        <v>6505</v>
      </c>
      <c r="M4129" s="27">
        <v>7</v>
      </c>
      <c r="N4129" s="27">
        <v>9</v>
      </c>
      <c r="O4129" s="27"/>
      <c r="P4129" s="6">
        <v>1</v>
      </c>
      <c r="Q4129" s="16" t="str">
        <f>IF($B4129=2014,$P4129,"")</f>
        <v/>
      </c>
      <c r="R4129" s="16" t="str">
        <f>IF($B4129=2015,$P4129,"")</f>
        <v/>
      </c>
      <c r="S4129" s="16" t="str">
        <f>IF($B4129=2016,$P4129,"")</f>
        <v/>
      </c>
      <c r="T4129" s="16" t="str">
        <f>IF($B4129=2017,$P4129,"")</f>
        <v/>
      </c>
      <c r="U4129" s="16" t="str">
        <f>IF($B4129=2018,$P4129,"")</f>
        <v/>
      </c>
      <c r="V4129" s="16" t="str">
        <f>IF($B4129=2019,$P4129,"")</f>
        <v/>
      </c>
      <c r="W4129" s="16" t="str">
        <f>IF($B4129=2020,$P4129,"")</f>
        <v/>
      </c>
      <c r="X4129" s="6" t="str">
        <f>IF($B4129=2021,$P4129,"")</f>
        <v/>
      </c>
      <c r="Y4129" s="6" t="str">
        <f>IF($B4129=2022,$P4129,"")</f>
        <v/>
      </c>
      <c r="Z4129" s="6" t="str">
        <f>IF($B4129=2023,$P4129,"")</f>
        <v/>
      </c>
      <c r="AA4129" s="6">
        <f>IF($B4129=2024,$P4129,"")</f>
        <v>1</v>
      </c>
      <c r="AB4129" s="16" t="str">
        <f>IF($B4129=2025,$P4129,"")</f>
        <v/>
      </c>
    </row>
    <row r="4130" spans="1:28" x14ac:dyDescent="0.25">
      <c r="A4130" s="28">
        <v>1458</v>
      </c>
      <c r="B4130" s="28">
        <v>2024</v>
      </c>
      <c r="C4130" s="28" t="s">
        <v>257</v>
      </c>
      <c r="D4130" s="29">
        <f>DATE(B4130,N4130,M4130)</f>
        <v>45593</v>
      </c>
      <c r="E4130" s="30">
        <v>700</v>
      </c>
      <c r="F4130" s="31" t="s">
        <v>14</v>
      </c>
      <c r="G4130" s="31" t="s">
        <v>15</v>
      </c>
      <c r="H4130" s="31"/>
      <c r="I4130" s="32" t="s">
        <v>5575</v>
      </c>
      <c r="J4130" s="32" t="s">
        <v>6450</v>
      </c>
      <c r="K4130" s="27" t="s">
        <v>6364</v>
      </c>
      <c r="L4130" s="27">
        <v>6509</v>
      </c>
      <c r="M4130" s="27">
        <v>28</v>
      </c>
      <c r="N4130" s="27">
        <v>10</v>
      </c>
      <c r="O4130" s="27"/>
      <c r="P4130" s="6">
        <v>1</v>
      </c>
      <c r="Q4130" s="16" t="str">
        <f>IF($B4130=2014,$P4130,"")</f>
        <v/>
      </c>
      <c r="R4130" s="16" t="str">
        <f>IF($B4130=2015,$P4130,"")</f>
        <v/>
      </c>
      <c r="S4130" s="16" t="str">
        <f>IF($B4130=2016,$P4130,"")</f>
        <v/>
      </c>
      <c r="T4130" s="16" t="str">
        <f>IF($B4130=2017,$P4130,"")</f>
        <v/>
      </c>
      <c r="U4130" s="16" t="str">
        <f>IF($B4130=2018,$P4130,"")</f>
        <v/>
      </c>
      <c r="V4130" s="16" t="str">
        <f>IF($B4130=2019,$P4130,"")</f>
        <v/>
      </c>
      <c r="W4130" s="16" t="str">
        <f>IF($B4130=2020,$P4130,"")</f>
        <v/>
      </c>
      <c r="X4130" s="6" t="str">
        <f>IF($B4130=2021,$P4130,"")</f>
        <v/>
      </c>
      <c r="Y4130" s="6" t="str">
        <f>IF($B4130=2022,$P4130,"")</f>
        <v/>
      </c>
      <c r="Z4130" s="6" t="str">
        <f>IF($B4130=2023,$P4130,"")</f>
        <v/>
      </c>
      <c r="AA4130" s="6">
        <f>IF($B4130=2024,$P4130,"")</f>
        <v>1</v>
      </c>
      <c r="AB4130" s="16" t="str">
        <f>IF($B4130=2025,$P4130,"")</f>
        <v/>
      </c>
    </row>
    <row r="4131" spans="1:28" x14ac:dyDescent="0.25">
      <c r="A4131" s="28">
        <v>1458</v>
      </c>
      <c r="B4131" s="28">
        <v>2024</v>
      </c>
      <c r="C4131" s="28" t="s">
        <v>1799</v>
      </c>
      <c r="D4131" s="29">
        <f>DATE(B4131,N4131,M4131)</f>
        <v>45423</v>
      </c>
      <c r="E4131" s="30">
        <v>45</v>
      </c>
      <c r="F4131" s="27" t="s">
        <v>14</v>
      </c>
      <c r="G4131" s="27" t="s">
        <v>6222</v>
      </c>
      <c r="H4131" s="27"/>
      <c r="I4131" s="35" t="s">
        <v>6223</v>
      </c>
      <c r="J4131" s="33" t="s">
        <v>6224</v>
      </c>
      <c r="K4131" s="27" t="s">
        <v>6225</v>
      </c>
      <c r="L4131" s="34">
        <v>6422</v>
      </c>
      <c r="M4131" s="34">
        <v>11</v>
      </c>
      <c r="N4131" s="34">
        <v>5</v>
      </c>
      <c r="O4131" s="34" t="s">
        <v>6226</v>
      </c>
      <c r="P4131" s="6">
        <v>1</v>
      </c>
      <c r="Q4131" s="16" t="str">
        <f>IF($B4131=2014,$P4131,"")</f>
        <v/>
      </c>
      <c r="R4131" s="16" t="str">
        <f>IF($B4131=2015,$P4131,"")</f>
        <v/>
      </c>
      <c r="S4131" s="16" t="str">
        <f>IF($B4131=2016,$P4131,"")</f>
        <v/>
      </c>
      <c r="T4131" s="16" t="str">
        <f>IF($B4131=2017,$P4131,"")</f>
        <v/>
      </c>
      <c r="U4131" s="16" t="str">
        <f>IF($B4131=2018,$P4131,"")</f>
        <v/>
      </c>
      <c r="V4131" s="16" t="str">
        <f>IF($B4131=2019,$P4131,"")</f>
        <v/>
      </c>
      <c r="W4131" s="16" t="str">
        <f>IF($B4131=2020,$P4131,"")</f>
        <v/>
      </c>
      <c r="X4131" s="6" t="str">
        <f>IF($B4131=2021,$P4131,"")</f>
        <v/>
      </c>
      <c r="Y4131" s="6" t="str">
        <f>IF($B4131=2022,$P4131,"")</f>
        <v/>
      </c>
      <c r="Z4131" s="6" t="str">
        <f>IF($B4131=2023,$P4131,"")</f>
        <v/>
      </c>
      <c r="AA4131" s="6">
        <f>IF($B4131=2024,$P4131,"")</f>
        <v>1</v>
      </c>
      <c r="AB4131" s="16" t="str">
        <f>IF($B4131=2025,$P4131,"")</f>
        <v/>
      </c>
    </row>
    <row r="4132" spans="1:28" x14ac:dyDescent="0.25">
      <c r="A4132" s="3">
        <v>1467</v>
      </c>
      <c r="B4132" s="3">
        <v>2022</v>
      </c>
      <c r="C4132" s="3" t="s">
        <v>1274</v>
      </c>
      <c r="D4132" s="4">
        <v>44597</v>
      </c>
      <c r="E4132" s="5">
        <v>1900</v>
      </c>
      <c r="F4132" s="7" t="s">
        <v>14</v>
      </c>
      <c r="G4132" s="7" t="s">
        <v>35</v>
      </c>
      <c r="H4132" s="7"/>
      <c r="I4132" s="1" t="s">
        <v>3801</v>
      </c>
      <c r="J4132" s="1" t="s">
        <v>3802</v>
      </c>
      <c r="K4132" s="6" t="s">
        <v>102</v>
      </c>
      <c r="L4132" s="6">
        <v>6215</v>
      </c>
      <c r="M4132" s="6">
        <v>5</v>
      </c>
      <c r="N4132" s="6">
        <v>2</v>
      </c>
      <c r="P4132" s="6">
        <v>1</v>
      </c>
      <c r="Q4132" s="16" t="str">
        <f>IF($B4132=2014,$P4132,"")</f>
        <v/>
      </c>
      <c r="R4132" s="16" t="str">
        <f>IF($B4132=2015,$P4132,"")</f>
        <v/>
      </c>
      <c r="S4132" s="16" t="str">
        <f>IF($B4132=2016,$P4132,"")</f>
        <v/>
      </c>
      <c r="T4132" s="16" t="str">
        <f>IF($B4132=2017,$P4132,"")</f>
        <v/>
      </c>
      <c r="U4132" s="16" t="str">
        <f>IF($B4132=2018,$P4132,"")</f>
        <v/>
      </c>
      <c r="V4132" s="16" t="str">
        <f>IF($B4132=2019,$P4132,"")</f>
        <v/>
      </c>
      <c r="W4132" s="16" t="str">
        <f>IF($B4132=2020,$P4132,"")</f>
        <v/>
      </c>
      <c r="X4132" s="6" t="str">
        <f>IF($B4132=2021,$P4132,"")</f>
        <v/>
      </c>
      <c r="Y4132" s="6">
        <f>IF($B4132=2022,$P4132,"")</f>
        <v>1</v>
      </c>
      <c r="Z4132" s="6" t="str">
        <f>IF($B4132=2023,$P4132,"")</f>
        <v/>
      </c>
      <c r="AA4132" s="6" t="str">
        <f>IF($B4132=2024,$P4132,"")</f>
        <v/>
      </c>
      <c r="AB4132" s="16" t="str">
        <f>IF($B4132=2025,$P4132,"")</f>
        <v/>
      </c>
    </row>
    <row r="4133" spans="1:28" x14ac:dyDescent="0.25">
      <c r="A4133" s="3">
        <v>1467</v>
      </c>
      <c r="B4133" s="5">
        <v>2016</v>
      </c>
      <c r="C4133" s="3" t="s">
        <v>186</v>
      </c>
      <c r="D4133" s="4">
        <f>DATE(B4133,N4133,M4133)</f>
        <v>42371</v>
      </c>
      <c r="E4133" s="5">
        <v>1745</v>
      </c>
      <c r="F4133" s="6" t="s">
        <v>14</v>
      </c>
      <c r="G4133" s="6" t="s">
        <v>35</v>
      </c>
      <c r="I4133" s="8" t="s">
        <v>2805</v>
      </c>
      <c r="J4133" s="8" t="s">
        <v>2806</v>
      </c>
      <c r="K4133" s="6" t="s">
        <v>274</v>
      </c>
      <c r="L4133" s="6">
        <v>5613</v>
      </c>
      <c r="M4133" s="6">
        <v>2</v>
      </c>
      <c r="N4133" s="6">
        <v>1</v>
      </c>
      <c r="P4133" s="6">
        <v>1</v>
      </c>
      <c r="Q4133" s="16" t="str">
        <f>IF($B4133=2014,$P4133,"")</f>
        <v/>
      </c>
      <c r="R4133" s="16" t="str">
        <f>IF($B4133=2015,$P4133,"")</f>
        <v/>
      </c>
      <c r="S4133" s="16">
        <f>IF($B4133=2016,$P4133,"")</f>
        <v>1</v>
      </c>
      <c r="T4133" s="16" t="str">
        <f>IF($B4133=2017,$P4133,"")</f>
        <v/>
      </c>
      <c r="U4133" s="16" t="str">
        <f>IF($B4133=2018,$P4133,"")</f>
        <v/>
      </c>
      <c r="V4133" s="16" t="str">
        <f>IF($B4133=2019,$P4133,"")</f>
        <v/>
      </c>
      <c r="W4133" s="16" t="str">
        <f>IF($B4133=2020,$P4133,"")</f>
        <v/>
      </c>
      <c r="X4133" s="6" t="str">
        <f>IF($B4133=2021,$P4133,"")</f>
        <v/>
      </c>
      <c r="Y4133" s="6" t="str">
        <f>IF($B4133=2022,$P4133,"")</f>
        <v/>
      </c>
      <c r="Z4133" s="6" t="str">
        <f>IF($B4133=2023,$P4133,"")</f>
        <v/>
      </c>
      <c r="AA4133" s="6" t="str">
        <f>IF($B4133=2024,$P4133,"")</f>
        <v/>
      </c>
      <c r="AB4133" s="16" t="str">
        <f>IF($B4133=2025,$P4133,"")</f>
        <v/>
      </c>
    </row>
    <row r="4134" spans="1:28" x14ac:dyDescent="0.25">
      <c r="A4134" s="3">
        <v>1467</v>
      </c>
      <c r="B4134" s="5">
        <v>2016</v>
      </c>
      <c r="C4134" s="3" t="s">
        <v>657</v>
      </c>
      <c r="D4134" s="4">
        <f>DATE(B4134,N4134,M4134)</f>
        <v>42437</v>
      </c>
      <c r="E4134" s="5">
        <v>1510</v>
      </c>
      <c r="F4134" s="6" t="s">
        <v>14</v>
      </c>
      <c r="G4134" s="6" t="s">
        <v>35</v>
      </c>
      <c r="I4134" s="1" t="s">
        <v>2807</v>
      </c>
      <c r="J4134" s="8" t="s">
        <v>2808</v>
      </c>
      <c r="K4134" s="6" t="s">
        <v>25</v>
      </c>
      <c r="L4134" s="6">
        <v>5617</v>
      </c>
      <c r="M4134" s="6">
        <v>8</v>
      </c>
      <c r="N4134" s="6">
        <v>3</v>
      </c>
      <c r="P4134" s="6">
        <v>1</v>
      </c>
      <c r="Q4134" s="16" t="str">
        <f>IF($B4134=2014,$P4134,"")</f>
        <v/>
      </c>
      <c r="R4134" s="16" t="str">
        <f>IF($B4134=2015,$P4134,"")</f>
        <v/>
      </c>
      <c r="S4134" s="16">
        <f>IF($B4134=2016,$P4134,"")</f>
        <v>1</v>
      </c>
      <c r="T4134" s="16" t="str">
        <f>IF($B4134=2017,$P4134,"")</f>
        <v/>
      </c>
      <c r="U4134" s="16" t="str">
        <f>IF($B4134=2018,$P4134,"")</f>
        <v/>
      </c>
      <c r="V4134" s="16" t="str">
        <f>IF($B4134=2019,$P4134,"")</f>
        <v/>
      </c>
      <c r="W4134" s="16" t="str">
        <f>IF($B4134=2020,$P4134,"")</f>
        <v/>
      </c>
      <c r="X4134" s="6" t="str">
        <f>IF($B4134=2021,$P4134,"")</f>
        <v/>
      </c>
      <c r="Y4134" s="6" t="str">
        <f>IF($B4134=2022,$P4134,"")</f>
        <v/>
      </c>
      <c r="Z4134" s="6" t="str">
        <f>IF($B4134=2023,$P4134,"")</f>
        <v/>
      </c>
      <c r="AA4134" s="6" t="str">
        <f>IF($B4134=2024,$P4134,"")</f>
        <v/>
      </c>
      <c r="AB4134" s="16" t="str">
        <f>IF($B4134=2025,$P4134,"")</f>
        <v/>
      </c>
    </row>
    <row r="4135" spans="1:28" ht="24" x14ac:dyDescent="0.25">
      <c r="A4135" s="3">
        <v>1467</v>
      </c>
      <c r="B4135" s="3">
        <v>2017</v>
      </c>
      <c r="C4135" s="3" t="s">
        <v>1204</v>
      </c>
      <c r="D4135" s="4">
        <f>DATE(B4135,N4135,M4135)</f>
        <v>42750</v>
      </c>
      <c r="E4135" s="5">
        <v>2045</v>
      </c>
      <c r="F4135" s="6" t="s">
        <v>14</v>
      </c>
      <c r="G4135" s="7" t="s">
        <v>35</v>
      </c>
      <c r="H4135" s="7"/>
      <c r="I4135" s="1" t="s">
        <v>2807</v>
      </c>
      <c r="J4135" s="1" t="s">
        <v>2809</v>
      </c>
      <c r="K4135" s="6" t="s">
        <v>787</v>
      </c>
      <c r="L4135" s="6">
        <v>5713</v>
      </c>
      <c r="M4135" s="6">
        <v>15</v>
      </c>
      <c r="N4135" s="6">
        <v>1</v>
      </c>
      <c r="P4135" s="6">
        <v>1</v>
      </c>
      <c r="Q4135" s="16" t="str">
        <f>IF($B4135=2014,$P4135,"")</f>
        <v/>
      </c>
      <c r="R4135" s="16" t="str">
        <f>IF($B4135=2015,$P4135,"")</f>
        <v/>
      </c>
      <c r="S4135" s="16" t="str">
        <f>IF($B4135=2016,$P4135,"")</f>
        <v/>
      </c>
      <c r="T4135" s="16">
        <f>IF($B4135=2017,$P4135,"")</f>
        <v>1</v>
      </c>
      <c r="U4135" s="16" t="str">
        <f>IF($B4135=2018,$P4135,"")</f>
        <v/>
      </c>
      <c r="V4135" s="16" t="str">
        <f>IF($B4135=2019,$P4135,"")</f>
        <v/>
      </c>
      <c r="W4135" s="16" t="str">
        <f>IF($B4135=2020,$P4135,"")</f>
        <v/>
      </c>
      <c r="X4135" s="6" t="str">
        <f>IF($B4135=2021,$P4135,"")</f>
        <v/>
      </c>
      <c r="Y4135" s="6" t="str">
        <f>IF($B4135=2022,$P4135,"")</f>
        <v/>
      </c>
      <c r="Z4135" s="6" t="str">
        <f>IF($B4135=2023,$P4135,"")</f>
        <v/>
      </c>
      <c r="AA4135" s="6" t="str">
        <f>IF($B4135=2024,$P4135,"")</f>
        <v/>
      </c>
      <c r="AB4135" s="16" t="str">
        <f>IF($B4135=2025,$P4135,"")</f>
        <v/>
      </c>
    </row>
    <row r="4136" spans="1:28" x14ac:dyDescent="0.25">
      <c r="A4136" s="3">
        <v>1467</v>
      </c>
      <c r="B4136" s="3">
        <v>2022</v>
      </c>
      <c r="C4136" s="3" t="s">
        <v>1783</v>
      </c>
      <c r="D4136" s="4">
        <f>DATE(B4136,N4136,M4136)</f>
        <v>44779</v>
      </c>
      <c r="E4136" s="5">
        <v>2143</v>
      </c>
      <c r="F4136" s="7" t="s">
        <v>14</v>
      </c>
      <c r="G4136" s="7" t="s">
        <v>35</v>
      </c>
      <c r="H4136" s="7"/>
      <c r="I4136" s="1" t="s">
        <v>2807</v>
      </c>
      <c r="J4136" s="1" t="s">
        <v>4189</v>
      </c>
      <c r="K4136" s="6" t="s">
        <v>22</v>
      </c>
      <c r="L4136" s="6">
        <v>6302</v>
      </c>
      <c r="M4136" s="6">
        <v>6</v>
      </c>
      <c r="N4136" s="6">
        <v>8</v>
      </c>
      <c r="P4136" s="6">
        <v>1</v>
      </c>
      <c r="Q4136" s="16" t="str">
        <f>IF($B4136=2014,$P4136,"")</f>
        <v/>
      </c>
      <c r="R4136" s="16" t="str">
        <f>IF($B4136=2015,$P4136,"")</f>
        <v/>
      </c>
      <c r="S4136" s="16" t="str">
        <f>IF($B4136=2016,$P4136,"")</f>
        <v/>
      </c>
      <c r="T4136" s="16" t="str">
        <f>IF($B4136=2017,$P4136,"")</f>
        <v/>
      </c>
      <c r="U4136" s="16" t="str">
        <f>IF($B4136=2018,$P4136,"")</f>
        <v/>
      </c>
      <c r="V4136" s="16" t="str">
        <f>IF($B4136=2019,$P4136,"")</f>
        <v/>
      </c>
      <c r="W4136" s="16" t="str">
        <f>IF($B4136=2020,$P4136,"")</f>
        <v/>
      </c>
      <c r="X4136" s="6" t="str">
        <f>IF($B4136=2021,$P4136,"")</f>
        <v/>
      </c>
      <c r="Y4136" s="6">
        <f>IF($B4136=2022,$P4136,"")</f>
        <v>1</v>
      </c>
      <c r="Z4136" s="6" t="str">
        <f>IF($B4136=2023,$P4136,"")</f>
        <v/>
      </c>
      <c r="AA4136" s="6" t="str">
        <f>IF($B4136=2024,$P4136,"")</f>
        <v/>
      </c>
      <c r="AB4136" s="16" t="str">
        <f>IF($B4136=2025,$P4136,"")</f>
        <v/>
      </c>
    </row>
    <row r="4137" spans="1:28" ht="24" x14ac:dyDescent="0.25">
      <c r="A4137" s="3">
        <v>1467</v>
      </c>
      <c r="B4137" s="3">
        <v>2021</v>
      </c>
      <c r="C4137" s="3" t="s">
        <v>781</v>
      </c>
      <c r="D4137" s="4">
        <v>44464</v>
      </c>
      <c r="E4137" s="5">
        <v>1857</v>
      </c>
      <c r="F4137" s="6" t="s">
        <v>14</v>
      </c>
      <c r="G4137" s="6" t="s">
        <v>27</v>
      </c>
      <c r="I4137" s="1" t="s">
        <v>3803</v>
      </c>
      <c r="J4137" s="1" t="s">
        <v>3804</v>
      </c>
      <c r="K4137" s="6" t="s">
        <v>17</v>
      </c>
      <c r="L4137" s="6">
        <v>6206</v>
      </c>
      <c r="M4137" s="6">
        <v>25</v>
      </c>
      <c r="N4137" s="6">
        <v>9</v>
      </c>
      <c r="P4137" s="6">
        <v>1</v>
      </c>
      <c r="Q4137" s="16" t="str">
        <f>IF($B4137=2014,$P4137,"")</f>
        <v/>
      </c>
      <c r="R4137" s="16" t="str">
        <f>IF($B4137=2015,$P4137,"")</f>
        <v/>
      </c>
      <c r="S4137" s="16" t="str">
        <f>IF($B4137=2016,$P4137,"")</f>
        <v/>
      </c>
      <c r="T4137" s="16" t="str">
        <f>IF($B4137=2017,$P4137,"")</f>
        <v/>
      </c>
      <c r="U4137" s="16" t="str">
        <f>IF($B4137=2018,$P4137,"")</f>
        <v/>
      </c>
      <c r="V4137" s="16" t="str">
        <f>IF($B4137=2019,$P4137,"")</f>
        <v/>
      </c>
      <c r="W4137" s="16" t="str">
        <f>IF($B4137=2020,$P4137,"")</f>
        <v/>
      </c>
      <c r="X4137" s="6">
        <f>IF($B4137=2021,$P4137,"")</f>
        <v>1</v>
      </c>
      <c r="Y4137" s="6" t="str">
        <f>IF($B4137=2022,$P4137,"")</f>
        <v/>
      </c>
      <c r="Z4137" s="6" t="str">
        <f>IF($B4137=2023,$P4137,"")</f>
        <v/>
      </c>
      <c r="AA4137" s="6" t="str">
        <f>IF($B4137=2024,$P4137,"")</f>
        <v/>
      </c>
      <c r="AB4137" s="16" t="str">
        <f>IF($B4137=2025,$P4137,"")</f>
        <v/>
      </c>
    </row>
    <row r="4138" spans="1:28" x14ac:dyDescent="0.25">
      <c r="A4138" s="3">
        <v>1467</v>
      </c>
      <c r="B4138" s="3">
        <v>2022</v>
      </c>
      <c r="C4138" s="3" t="s">
        <v>771</v>
      </c>
      <c r="D4138" s="4">
        <f>DATE(B4138,N4138,M4138)</f>
        <v>44897</v>
      </c>
      <c r="E4138" s="5">
        <v>159</v>
      </c>
      <c r="F4138" s="7" t="s">
        <v>14</v>
      </c>
      <c r="G4138" s="7" t="s">
        <v>27</v>
      </c>
      <c r="H4138" s="7"/>
      <c r="I4138" s="1" t="s">
        <v>4762</v>
      </c>
      <c r="J4138" s="1" t="s">
        <v>4763</v>
      </c>
      <c r="K4138" s="6" t="s">
        <v>25</v>
      </c>
      <c r="L4138" s="6">
        <v>6311</v>
      </c>
      <c r="M4138" s="6">
        <v>2</v>
      </c>
      <c r="N4138" s="6">
        <v>12</v>
      </c>
      <c r="P4138" s="6">
        <v>1</v>
      </c>
      <c r="Q4138" s="16" t="str">
        <f>IF($B4138=2014,$P4138,"")</f>
        <v/>
      </c>
      <c r="R4138" s="16" t="str">
        <f>IF($B4138=2015,$P4138,"")</f>
        <v/>
      </c>
      <c r="S4138" s="16" t="str">
        <f>IF($B4138=2016,$P4138,"")</f>
        <v/>
      </c>
      <c r="T4138" s="16" t="str">
        <f>IF($B4138=2017,$P4138,"")</f>
        <v/>
      </c>
      <c r="U4138" s="16" t="str">
        <f>IF($B4138=2018,$P4138,"")</f>
        <v/>
      </c>
      <c r="V4138" s="16" t="str">
        <f>IF($B4138=2019,$P4138,"")</f>
        <v/>
      </c>
      <c r="W4138" s="16" t="str">
        <f>IF($B4138=2020,$P4138,"")</f>
        <v/>
      </c>
      <c r="X4138" s="6" t="str">
        <f>IF($B4138=2021,$P4138,"")</f>
        <v/>
      </c>
      <c r="Y4138" s="6">
        <f>IF($B4138=2022,$P4138,"")</f>
        <v>1</v>
      </c>
      <c r="Z4138" s="6" t="str">
        <f>IF($B4138=2023,$P4138,"")</f>
        <v/>
      </c>
      <c r="AA4138" s="6" t="str">
        <f>IF($B4138=2024,$P4138,"")</f>
        <v/>
      </c>
      <c r="AB4138" s="16" t="str">
        <f>IF($B4138=2025,$P4138,"")</f>
        <v/>
      </c>
    </row>
    <row r="4139" spans="1:28" ht="36" x14ac:dyDescent="0.25">
      <c r="A4139" s="3">
        <v>1467</v>
      </c>
      <c r="B4139" s="3">
        <v>2022</v>
      </c>
      <c r="C4139" s="3" t="s">
        <v>771</v>
      </c>
      <c r="D4139" s="4">
        <f>DATE(B4139,N4139,M4139)</f>
        <v>44897</v>
      </c>
      <c r="E4139" s="5">
        <v>659</v>
      </c>
      <c r="F4139" s="7" t="s">
        <v>14</v>
      </c>
      <c r="G4139" s="7" t="s">
        <v>27</v>
      </c>
      <c r="H4139" s="7"/>
      <c r="I4139" s="1" t="s">
        <v>4762</v>
      </c>
      <c r="J4139" s="1" t="s">
        <v>4764</v>
      </c>
      <c r="K4139" s="6" t="s">
        <v>842</v>
      </c>
      <c r="L4139" s="6">
        <v>6311</v>
      </c>
      <c r="M4139" s="6">
        <v>2</v>
      </c>
      <c r="N4139" s="6">
        <v>12</v>
      </c>
      <c r="O4139" s="6" t="s">
        <v>81</v>
      </c>
      <c r="P4139" s="6">
        <v>1</v>
      </c>
      <c r="Q4139" s="16" t="str">
        <f>IF($B4139=2014,$P4139,"")</f>
        <v/>
      </c>
      <c r="R4139" s="16" t="str">
        <f>IF($B4139=2015,$P4139,"")</f>
        <v/>
      </c>
      <c r="S4139" s="16" t="str">
        <f>IF($B4139=2016,$P4139,"")</f>
        <v/>
      </c>
      <c r="T4139" s="16" t="str">
        <f>IF($B4139=2017,$P4139,"")</f>
        <v/>
      </c>
      <c r="U4139" s="16" t="str">
        <f>IF($B4139=2018,$P4139,"")</f>
        <v/>
      </c>
      <c r="V4139" s="16" t="str">
        <f>IF($B4139=2019,$P4139,"")</f>
        <v/>
      </c>
      <c r="W4139" s="16" t="str">
        <f>IF($B4139=2020,$P4139,"")</f>
        <v/>
      </c>
      <c r="X4139" s="6" t="str">
        <f>IF($B4139=2021,$P4139,"")</f>
        <v/>
      </c>
      <c r="Y4139" s="6">
        <f>IF($B4139=2022,$P4139,"")</f>
        <v>1</v>
      </c>
      <c r="Z4139" s="6" t="str">
        <f>IF($B4139=2023,$P4139,"")</f>
        <v/>
      </c>
      <c r="AA4139" s="6" t="str">
        <f>IF($B4139=2024,$P4139,"")</f>
        <v/>
      </c>
      <c r="AB4139" s="16" t="str">
        <f>IF($B4139=2025,$P4139,"")</f>
        <v/>
      </c>
    </row>
    <row r="4140" spans="1:28" x14ac:dyDescent="0.25">
      <c r="A4140" s="3">
        <v>1467</v>
      </c>
      <c r="B4140" s="3">
        <v>2022</v>
      </c>
      <c r="C4140" s="3" t="s">
        <v>496</v>
      </c>
      <c r="D4140" s="4">
        <f>DATE(B4140,N4140,M4140)</f>
        <v>44918</v>
      </c>
      <c r="E4140" s="5">
        <v>716</v>
      </c>
      <c r="F4140" s="6" t="s">
        <v>14</v>
      </c>
      <c r="G4140" s="6" t="s">
        <v>27</v>
      </c>
      <c r="I4140" s="1" t="s">
        <v>4762</v>
      </c>
      <c r="J4140" s="1" t="s">
        <v>4852</v>
      </c>
      <c r="K4140" s="6" t="s">
        <v>17</v>
      </c>
      <c r="L4140" s="6">
        <v>6312</v>
      </c>
      <c r="M4140" s="6">
        <v>23</v>
      </c>
      <c r="N4140" s="6">
        <v>12</v>
      </c>
      <c r="P4140" s="6">
        <v>1</v>
      </c>
      <c r="Q4140" s="16" t="str">
        <f>IF($B4140=2014,$P4140,"")</f>
        <v/>
      </c>
      <c r="R4140" s="16" t="str">
        <f>IF($B4140=2015,$P4140,"")</f>
        <v/>
      </c>
      <c r="S4140" s="16" t="str">
        <f>IF($B4140=2016,$P4140,"")</f>
        <v/>
      </c>
      <c r="T4140" s="16" t="str">
        <f>IF($B4140=2017,$P4140,"")</f>
        <v/>
      </c>
      <c r="U4140" s="16" t="str">
        <f>IF($B4140=2018,$P4140,"")</f>
        <v/>
      </c>
      <c r="V4140" s="16" t="str">
        <f>IF($B4140=2019,$P4140,"")</f>
        <v/>
      </c>
      <c r="W4140" s="16" t="str">
        <f>IF($B4140=2020,$P4140,"")</f>
        <v/>
      </c>
      <c r="X4140" s="6" t="str">
        <f>IF($B4140=2021,$P4140,"")</f>
        <v/>
      </c>
      <c r="Y4140" s="6">
        <f>IF($B4140=2022,$P4140,"")</f>
        <v>1</v>
      </c>
      <c r="Z4140" s="6" t="str">
        <f>IF($B4140=2023,$P4140,"")</f>
        <v/>
      </c>
      <c r="AA4140" s="6" t="str">
        <f>IF($B4140=2024,$P4140,"")</f>
        <v/>
      </c>
      <c r="AB4140" s="16" t="str">
        <f>IF($B4140=2025,$P4140,"")</f>
        <v/>
      </c>
    </row>
    <row r="4141" spans="1:28" ht="24" x14ac:dyDescent="0.25">
      <c r="A4141" s="3">
        <v>1467</v>
      </c>
      <c r="B4141" s="3">
        <v>2023</v>
      </c>
      <c r="C4141" s="3" t="s">
        <v>849</v>
      </c>
      <c r="D4141" s="4">
        <f>DATE(B4141,N4141,M4141)</f>
        <v>45255</v>
      </c>
      <c r="E4141" s="5">
        <v>1555</v>
      </c>
      <c r="F4141" s="7" t="s">
        <v>14</v>
      </c>
      <c r="G4141" s="7" t="s">
        <v>27</v>
      </c>
      <c r="H4141" s="7"/>
      <c r="I4141" s="1" t="s">
        <v>4762</v>
      </c>
      <c r="J4141" s="1" t="s">
        <v>6003</v>
      </c>
      <c r="K4141" s="6" t="s">
        <v>842</v>
      </c>
      <c r="L4141" s="6">
        <v>6410</v>
      </c>
      <c r="M4141" s="6">
        <v>25</v>
      </c>
      <c r="N4141" s="6">
        <v>11</v>
      </c>
      <c r="O4141" s="6" t="s">
        <v>81</v>
      </c>
      <c r="P4141" s="6">
        <v>1</v>
      </c>
      <c r="Q4141" s="16" t="str">
        <f>IF($B4141=2014,$P4141,"")</f>
        <v/>
      </c>
      <c r="R4141" s="16" t="str">
        <f>IF($B4141=2015,$P4141,"")</f>
        <v/>
      </c>
      <c r="S4141" s="16" t="str">
        <f>IF($B4141=2016,$P4141,"")</f>
        <v/>
      </c>
      <c r="T4141" s="16" t="str">
        <f>IF($B4141=2017,$P4141,"")</f>
        <v/>
      </c>
      <c r="U4141" s="16" t="str">
        <f>IF($B4141=2018,$P4141,"")</f>
        <v/>
      </c>
      <c r="V4141" s="16" t="str">
        <f>IF($B4141=2019,$P4141,"")</f>
        <v/>
      </c>
      <c r="W4141" s="16" t="str">
        <f>IF($B4141=2020,$P4141,"")</f>
        <v/>
      </c>
      <c r="X4141" s="6" t="str">
        <f>IF($B4141=2021,$P4141,"")</f>
        <v/>
      </c>
      <c r="Y4141" s="6" t="str">
        <f>IF($B4141=2022,$P4141,"")</f>
        <v/>
      </c>
      <c r="Z4141" s="6">
        <f>IF($B4141=2023,$P4141,"")</f>
        <v>1</v>
      </c>
      <c r="AA4141" s="6" t="str">
        <f>IF($B4141=2024,$P4141,"")</f>
        <v/>
      </c>
      <c r="AB4141" s="16" t="str">
        <f>IF($B4141=2025,$P4141,"")</f>
        <v/>
      </c>
    </row>
    <row r="4142" spans="1:28" ht="24" x14ac:dyDescent="0.25">
      <c r="A4142" s="28">
        <v>1467</v>
      </c>
      <c r="B4142" s="28">
        <v>2024</v>
      </c>
      <c r="C4142" s="28" t="s">
        <v>1107</v>
      </c>
      <c r="D4142" s="29">
        <f>DATE(B4142,N4142,M4142)</f>
        <v>45603</v>
      </c>
      <c r="E4142" s="30">
        <v>1532</v>
      </c>
      <c r="F4142" s="31" t="s">
        <v>14</v>
      </c>
      <c r="G4142" s="31" t="s">
        <v>27</v>
      </c>
      <c r="H4142" s="31"/>
      <c r="I4142" s="32" t="s">
        <v>4762</v>
      </c>
      <c r="J4142" s="32" t="s">
        <v>6453</v>
      </c>
      <c r="K4142" s="27" t="s">
        <v>842</v>
      </c>
      <c r="L4142" s="27">
        <v>6509</v>
      </c>
      <c r="M4142" s="27">
        <v>7</v>
      </c>
      <c r="N4142" s="27">
        <v>11</v>
      </c>
      <c r="O4142" s="27" t="s">
        <v>81</v>
      </c>
      <c r="P4142" s="6">
        <v>1</v>
      </c>
      <c r="Q4142" s="16" t="str">
        <f>IF($B4142=2014,$P4142,"")</f>
        <v/>
      </c>
      <c r="R4142" s="16" t="str">
        <f>IF($B4142=2015,$P4142,"")</f>
        <v/>
      </c>
      <c r="S4142" s="16" t="str">
        <f>IF($B4142=2016,$P4142,"")</f>
        <v/>
      </c>
      <c r="T4142" s="16" t="str">
        <f>IF($B4142=2017,$P4142,"")</f>
        <v/>
      </c>
      <c r="U4142" s="16" t="str">
        <f>IF($B4142=2018,$P4142,"")</f>
        <v/>
      </c>
      <c r="V4142" s="16" t="str">
        <f>IF($B4142=2019,$P4142,"")</f>
        <v/>
      </c>
      <c r="W4142" s="16" t="str">
        <f>IF($B4142=2020,$P4142,"")</f>
        <v/>
      </c>
      <c r="X4142" s="6" t="str">
        <f>IF($B4142=2021,$P4142,"")</f>
        <v/>
      </c>
      <c r="Y4142" s="6" t="str">
        <f>IF($B4142=2022,$P4142,"")</f>
        <v/>
      </c>
      <c r="Z4142" s="6" t="str">
        <f>IF($B4142=2023,$P4142,"")</f>
        <v/>
      </c>
      <c r="AA4142" s="6">
        <f>IF($B4142=2024,$P4142,"")</f>
        <v>1</v>
      </c>
      <c r="AB4142" s="16" t="str">
        <f>IF($B4142=2025,$P4142,"")</f>
        <v/>
      </c>
    </row>
    <row r="4143" spans="1:28" x14ac:dyDescent="0.25">
      <c r="A4143" s="3">
        <v>1467</v>
      </c>
      <c r="B4143" s="3">
        <v>2019</v>
      </c>
      <c r="C4143" s="3" t="s">
        <v>1578</v>
      </c>
      <c r="D4143" s="4">
        <f>DATE(B4143,N4143,M4143)</f>
        <v>43466</v>
      </c>
      <c r="E4143" s="5">
        <v>1730</v>
      </c>
      <c r="F4143" s="6" t="s">
        <v>14</v>
      </c>
      <c r="G4143" s="6" t="s">
        <v>27</v>
      </c>
      <c r="I4143" s="8" t="s">
        <v>5364</v>
      </c>
      <c r="J4143" s="8" t="s">
        <v>2810</v>
      </c>
      <c r="K4143" s="6" t="s">
        <v>2811</v>
      </c>
      <c r="L4143" s="6">
        <v>6008</v>
      </c>
      <c r="M4143" s="6">
        <v>1</v>
      </c>
      <c r="N4143" s="6">
        <v>1</v>
      </c>
      <c r="P4143" s="6">
        <v>1</v>
      </c>
      <c r="Q4143" s="16" t="str">
        <f>IF($B4143=2014,$P4143,"")</f>
        <v/>
      </c>
      <c r="R4143" s="16" t="str">
        <f>IF($B4143=2015,$P4143,"")</f>
        <v/>
      </c>
      <c r="S4143" s="16" t="str">
        <f>IF($B4143=2016,$P4143,"")</f>
        <v/>
      </c>
      <c r="T4143" s="16" t="str">
        <f>IF($B4143=2017,$P4143,"")</f>
        <v/>
      </c>
      <c r="U4143" s="16" t="str">
        <f>IF($B4143=2018,$P4143,"")</f>
        <v/>
      </c>
      <c r="V4143" s="16">
        <f>IF($B4143=2019,$P4143,"")</f>
        <v>1</v>
      </c>
      <c r="W4143" s="16" t="str">
        <f>IF($B4143=2020,$P4143,"")</f>
        <v/>
      </c>
      <c r="X4143" s="6" t="str">
        <f>IF($B4143=2021,$P4143,"")</f>
        <v/>
      </c>
      <c r="Y4143" s="6" t="str">
        <f>IF($B4143=2022,$P4143,"")</f>
        <v/>
      </c>
      <c r="Z4143" s="6" t="str">
        <f>IF($B4143=2023,$P4143,"")</f>
        <v/>
      </c>
      <c r="AA4143" s="6" t="str">
        <f>IF($B4143=2024,$P4143,"")</f>
        <v/>
      </c>
      <c r="AB4143" s="16" t="str">
        <f>IF($B4143=2025,$P4143,"")</f>
        <v/>
      </c>
    </row>
    <row r="4144" spans="1:28" ht="48" x14ac:dyDescent="0.25">
      <c r="A4144" s="3">
        <v>1467</v>
      </c>
      <c r="B4144" s="3">
        <v>2019</v>
      </c>
      <c r="C4144" s="3" t="s">
        <v>2130</v>
      </c>
      <c r="D4144" s="4">
        <f>DATE(B4144,N4144,M4144)</f>
        <v>43743</v>
      </c>
      <c r="E4144" s="5">
        <v>1430</v>
      </c>
      <c r="F4144" s="6" t="s">
        <v>14</v>
      </c>
      <c r="G4144" s="6" t="s">
        <v>27</v>
      </c>
      <c r="I4144" s="8" t="s">
        <v>5364</v>
      </c>
      <c r="J4144" s="8" t="s">
        <v>2812</v>
      </c>
      <c r="K4144" s="6" t="s">
        <v>163</v>
      </c>
      <c r="L4144" s="6">
        <v>6007</v>
      </c>
      <c r="M4144" s="6">
        <v>5</v>
      </c>
      <c r="N4144" s="6">
        <v>10</v>
      </c>
      <c r="O4144" s="6" t="s">
        <v>679</v>
      </c>
      <c r="P4144" s="6">
        <v>1</v>
      </c>
      <c r="Q4144" s="16" t="str">
        <f>IF($B4144=2014,$P4144,"")</f>
        <v/>
      </c>
      <c r="R4144" s="16" t="str">
        <f>IF($B4144=2015,$P4144,"")</f>
        <v/>
      </c>
      <c r="S4144" s="16" t="str">
        <f>IF($B4144=2016,$P4144,"")</f>
        <v/>
      </c>
      <c r="T4144" s="16" t="str">
        <f>IF($B4144=2017,$P4144,"")</f>
        <v/>
      </c>
      <c r="U4144" s="16" t="str">
        <f>IF($B4144=2018,$P4144,"")</f>
        <v/>
      </c>
      <c r="V4144" s="16">
        <f>IF($B4144=2019,$P4144,"")</f>
        <v>1</v>
      </c>
      <c r="W4144" s="16" t="str">
        <f>IF($B4144=2020,$P4144,"")</f>
        <v/>
      </c>
      <c r="X4144" s="6" t="str">
        <f>IF($B4144=2021,$P4144,"")</f>
        <v/>
      </c>
      <c r="Y4144" s="6" t="str">
        <f>IF($B4144=2022,$P4144,"")</f>
        <v/>
      </c>
      <c r="Z4144" s="6" t="str">
        <f>IF($B4144=2023,$P4144,"")</f>
        <v/>
      </c>
      <c r="AA4144" s="6" t="str">
        <f>IF($B4144=2024,$P4144,"")</f>
        <v/>
      </c>
      <c r="AB4144" s="16" t="str">
        <f>IF($B4144=2025,$P4144,"")</f>
        <v/>
      </c>
    </row>
    <row r="4145" spans="1:28" x14ac:dyDescent="0.25">
      <c r="A4145" s="3">
        <v>1467</v>
      </c>
      <c r="B4145" s="3">
        <v>2020</v>
      </c>
      <c r="C4145" s="3" t="s">
        <v>257</v>
      </c>
      <c r="D4145" s="4">
        <f>DATE(B4145,N4145,M4145)</f>
        <v>44132</v>
      </c>
      <c r="E4145" s="5">
        <v>1700</v>
      </c>
      <c r="F4145" s="7" t="s">
        <v>14</v>
      </c>
      <c r="G4145" s="6" t="s">
        <v>27</v>
      </c>
      <c r="I4145" s="8" t="s">
        <v>5364</v>
      </c>
      <c r="J4145" s="1" t="s">
        <v>454</v>
      </c>
      <c r="K4145" s="6" t="s">
        <v>38</v>
      </c>
      <c r="L4145" s="6">
        <v>6108</v>
      </c>
      <c r="M4145" s="6">
        <v>28</v>
      </c>
      <c r="N4145" s="6">
        <v>10</v>
      </c>
      <c r="P4145" s="6">
        <v>1</v>
      </c>
      <c r="Q4145" s="16" t="str">
        <f>IF($B4145=2014,$P4145,"")</f>
        <v/>
      </c>
      <c r="R4145" s="16" t="str">
        <f>IF($B4145=2015,$P4145,"")</f>
        <v/>
      </c>
      <c r="S4145" s="16" t="str">
        <f>IF($B4145=2016,$P4145,"")</f>
        <v/>
      </c>
      <c r="T4145" s="16" t="str">
        <f>IF($B4145=2017,$P4145,"")</f>
        <v/>
      </c>
      <c r="U4145" s="16" t="str">
        <f>IF($B4145=2018,$P4145,"")</f>
        <v/>
      </c>
      <c r="V4145" s="16" t="str">
        <f>IF($B4145=2019,$P4145,"")</f>
        <v/>
      </c>
      <c r="W4145" s="16">
        <f>IF($B4145=2020,$P4145,"")</f>
        <v>1</v>
      </c>
      <c r="X4145" s="6" t="str">
        <f>IF($B4145=2021,$P4145,"")</f>
        <v/>
      </c>
      <c r="Y4145" s="6" t="str">
        <f>IF($B4145=2022,$P4145,"")</f>
        <v/>
      </c>
      <c r="Z4145" s="6" t="str">
        <f>IF($B4145=2023,$P4145,"")</f>
        <v/>
      </c>
      <c r="AA4145" s="6" t="str">
        <f>IF($B4145=2024,$P4145,"")</f>
        <v/>
      </c>
      <c r="AB4145" s="16" t="str">
        <f>IF($B4145=2025,$P4145,"")</f>
        <v/>
      </c>
    </row>
    <row r="4146" spans="1:28" x14ac:dyDescent="0.25">
      <c r="A4146" s="3">
        <v>1467</v>
      </c>
      <c r="B4146" s="3">
        <v>2020</v>
      </c>
      <c r="C4146" s="3" t="s">
        <v>258</v>
      </c>
      <c r="D4146" s="4">
        <f>DATE(B4146,N4146,M4146)</f>
        <v>44133</v>
      </c>
      <c r="E4146" s="5">
        <v>1620</v>
      </c>
      <c r="F4146" s="7" t="s">
        <v>14</v>
      </c>
      <c r="G4146" s="6" t="s">
        <v>27</v>
      </c>
      <c r="I4146" s="8" t="s">
        <v>5364</v>
      </c>
      <c r="J4146" s="1" t="s">
        <v>453</v>
      </c>
      <c r="K4146" s="6" t="s">
        <v>17</v>
      </c>
      <c r="L4146" s="6">
        <v>6108</v>
      </c>
      <c r="M4146" s="6">
        <v>29</v>
      </c>
      <c r="N4146" s="6">
        <v>10</v>
      </c>
      <c r="P4146" s="6">
        <v>1</v>
      </c>
      <c r="Q4146" s="16" t="str">
        <f>IF($B4146=2014,$P4146,"")</f>
        <v/>
      </c>
      <c r="R4146" s="16" t="str">
        <f>IF($B4146=2015,$P4146,"")</f>
        <v/>
      </c>
      <c r="S4146" s="16" t="str">
        <f>IF($B4146=2016,$P4146,"")</f>
        <v/>
      </c>
      <c r="T4146" s="16" t="str">
        <f>IF($B4146=2017,$P4146,"")</f>
        <v/>
      </c>
      <c r="U4146" s="16" t="str">
        <f>IF($B4146=2018,$P4146,"")</f>
        <v/>
      </c>
      <c r="V4146" s="16" t="str">
        <f>IF($B4146=2019,$P4146,"")</f>
        <v/>
      </c>
      <c r="W4146" s="16">
        <f>IF($B4146=2020,$P4146,"")</f>
        <v>1</v>
      </c>
      <c r="X4146" s="6" t="str">
        <f>IF($B4146=2021,$P4146,"")</f>
        <v/>
      </c>
      <c r="Y4146" s="6" t="str">
        <f>IF($B4146=2022,$P4146,"")</f>
        <v/>
      </c>
      <c r="Z4146" s="6" t="str">
        <f>IF($B4146=2023,$P4146,"")</f>
        <v/>
      </c>
      <c r="AA4146" s="6" t="str">
        <f>IF($B4146=2024,$P4146,"")</f>
        <v/>
      </c>
      <c r="AB4146" s="16" t="str">
        <f>IF($B4146=2025,$P4146,"")</f>
        <v/>
      </c>
    </row>
    <row r="4147" spans="1:28" x14ac:dyDescent="0.25">
      <c r="A4147" s="3">
        <v>1467</v>
      </c>
      <c r="B4147" s="3">
        <v>2020</v>
      </c>
      <c r="C4147" s="3" t="s">
        <v>239</v>
      </c>
      <c r="D4147" s="4">
        <f>DATE(B4147,N4147,M4147)</f>
        <v>44139</v>
      </c>
      <c r="E4147" s="5">
        <v>1700</v>
      </c>
      <c r="F4147" s="7" t="s">
        <v>14</v>
      </c>
      <c r="G4147" s="6" t="s">
        <v>27</v>
      </c>
      <c r="I4147" s="8" t="s">
        <v>5364</v>
      </c>
      <c r="J4147" s="1" t="s">
        <v>451</v>
      </c>
      <c r="K4147" s="6" t="s">
        <v>72</v>
      </c>
      <c r="L4147" s="6">
        <v>6109</v>
      </c>
      <c r="M4147" s="6">
        <v>4</v>
      </c>
      <c r="N4147" s="6">
        <v>11</v>
      </c>
      <c r="P4147" s="6">
        <v>1</v>
      </c>
      <c r="Q4147" s="16" t="str">
        <f>IF($B4147=2014,$P4147,"")</f>
        <v/>
      </c>
      <c r="R4147" s="16" t="str">
        <f>IF($B4147=2015,$P4147,"")</f>
        <v/>
      </c>
      <c r="S4147" s="16" t="str">
        <f>IF($B4147=2016,$P4147,"")</f>
        <v/>
      </c>
      <c r="T4147" s="16" t="str">
        <f>IF($B4147=2017,$P4147,"")</f>
        <v/>
      </c>
      <c r="U4147" s="16" t="str">
        <f>IF($B4147=2018,$P4147,"")</f>
        <v/>
      </c>
      <c r="V4147" s="16" t="str">
        <f>IF($B4147=2019,$P4147,"")</f>
        <v/>
      </c>
      <c r="W4147" s="16">
        <f>IF($B4147=2020,$P4147,"")</f>
        <v>1</v>
      </c>
      <c r="X4147" s="6" t="str">
        <f>IF($B4147=2021,$P4147,"")</f>
        <v/>
      </c>
      <c r="Y4147" s="6" t="str">
        <f>IF($B4147=2022,$P4147,"")</f>
        <v/>
      </c>
      <c r="Z4147" s="6" t="str">
        <f>IF($B4147=2023,$P4147,"")</f>
        <v/>
      </c>
      <c r="AA4147" s="6" t="str">
        <f>IF($B4147=2024,$P4147,"")</f>
        <v/>
      </c>
      <c r="AB4147" s="16" t="str">
        <f>IF($B4147=2025,$P4147,"")</f>
        <v/>
      </c>
    </row>
    <row r="4148" spans="1:28" x14ac:dyDescent="0.25">
      <c r="A4148" s="3">
        <v>1467</v>
      </c>
      <c r="B4148" s="3">
        <v>2020</v>
      </c>
      <c r="C4148" s="3" t="s">
        <v>224</v>
      </c>
      <c r="D4148" s="4">
        <f>DATE(B4148,N4148,M4148)</f>
        <v>44157</v>
      </c>
      <c r="E4148" s="5">
        <v>1642</v>
      </c>
      <c r="F4148" s="7" t="s">
        <v>14</v>
      </c>
      <c r="G4148" s="6" t="s">
        <v>27</v>
      </c>
      <c r="I4148" s="8" t="s">
        <v>5364</v>
      </c>
      <c r="J4148" s="1" t="s">
        <v>452</v>
      </c>
      <c r="K4148" s="6" t="s">
        <v>219</v>
      </c>
      <c r="L4148" s="6">
        <v>6110</v>
      </c>
      <c r="M4148" s="6">
        <v>22</v>
      </c>
      <c r="N4148" s="6">
        <v>11</v>
      </c>
      <c r="O4148" s="6" t="s">
        <v>81</v>
      </c>
      <c r="P4148" s="6">
        <v>1</v>
      </c>
      <c r="Q4148" s="16" t="str">
        <f>IF($B4148=2014,$P4148,"")</f>
        <v/>
      </c>
      <c r="R4148" s="16" t="str">
        <f>IF($B4148=2015,$P4148,"")</f>
        <v/>
      </c>
      <c r="S4148" s="16" t="str">
        <f>IF($B4148=2016,$P4148,"")</f>
        <v/>
      </c>
      <c r="T4148" s="16" t="str">
        <f>IF($B4148=2017,$P4148,"")</f>
        <v/>
      </c>
      <c r="U4148" s="16" t="str">
        <f>IF($B4148=2018,$P4148,"")</f>
        <v/>
      </c>
      <c r="V4148" s="16" t="str">
        <f>IF($B4148=2019,$P4148,"")</f>
        <v/>
      </c>
      <c r="W4148" s="16">
        <f>IF($B4148=2020,$P4148,"")</f>
        <v>1</v>
      </c>
      <c r="X4148" s="6" t="str">
        <f>IF($B4148=2021,$P4148,"")</f>
        <v/>
      </c>
      <c r="Y4148" s="6" t="str">
        <f>IF($B4148=2022,$P4148,"")</f>
        <v/>
      </c>
      <c r="Z4148" s="6" t="str">
        <f>IF($B4148=2023,$P4148,"")</f>
        <v/>
      </c>
      <c r="AA4148" s="6" t="str">
        <f>IF($B4148=2024,$P4148,"")</f>
        <v/>
      </c>
      <c r="AB4148" s="16" t="str">
        <f>IF($B4148=2025,$P4148,"")</f>
        <v/>
      </c>
    </row>
    <row r="4149" spans="1:28" x14ac:dyDescent="0.25">
      <c r="A4149" s="3">
        <v>1467</v>
      </c>
      <c r="B4149" s="3">
        <v>2020</v>
      </c>
      <c r="C4149" s="3" t="s">
        <v>208</v>
      </c>
      <c r="D4149" s="4">
        <f>DATE(B4149,N4149,M4149)</f>
        <v>44163</v>
      </c>
      <c r="E4149" s="5">
        <v>1830</v>
      </c>
      <c r="F4149" s="7" t="s">
        <v>14</v>
      </c>
      <c r="G4149" s="6" t="s">
        <v>27</v>
      </c>
      <c r="I4149" s="8" t="s">
        <v>5364</v>
      </c>
      <c r="J4149" s="1" t="s">
        <v>450</v>
      </c>
      <c r="K4149" s="6" t="s">
        <v>207</v>
      </c>
      <c r="L4149" s="6">
        <v>6111</v>
      </c>
      <c r="M4149" s="6">
        <v>28</v>
      </c>
      <c r="N4149" s="6">
        <v>11</v>
      </c>
      <c r="P4149" s="6">
        <v>1</v>
      </c>
      <c r="Q4149" s="16" t="str">
        <f>IF($B4149=2014,$P4149,"")</f>
        <v/>
      </c>
      <c r="R4149" s="16" t="str">
        <f>IF($B4149=2015,$P4149,"")</f>
        <v/>
      </c>
      <c r="S4149" s="16" t="str">
        <f>IF($B4149=2016,$P4149,"")</f>
        <v/>
      </c>
      <c r="T4149" s="16" t="str">
        <f>IF($B4149=2017,$P4149,"")</f>
        <v/>
      </c>
      <c r="U4149" s="16" t="str">
        <f>IF($B4149=2018,$P4149,"")</f>
        <v/>
      </c>
      <c r="V4149" s="16" t="str">
        <f>IF($B4149=2019,$P4149,"")</f>
        <v/>
      </c>
      <c r="W4149" s="16">
        <f>IF($B4149=2020,$P4149,"")</f>
        <v>1</v>
      </c>
      <c r="X4149" s="6" t="str">
        <f>IF($B4149=2021,$P4149,"")</f>
        <v/>
      </c>
      <c r="Y4149" s="6" t="str">
        <f>IF($B4149=2022,$P4149,"")</f>
        <v/>
      </c>
      <c r="Z4149" s="6" t="str">
        <f>IF($B4149=2023,$P4149,"")</f>
        <v/>
      </c>
      <c r="AA4149" s="6" t="str">
        <f>IF($B4149=2024,$P4149,"")</f>
        <v/>
      </c>
      <c r="AB4149" s="16" t="str">
        <f>IF($B4149=2025,$P4149,"")</f>
        <v/>
      </c>
    </row>
    <row r="4150" spans="1:28" x14ac:dyDescent="0.25">
      <c r="A4150" s="3">
        <v>1467</v>
      </c>
      <c r="B4150" s="3">
        <v>2021</v>
      </c>
      <c r="C4150" s="3" t="s">
        <v>200</v>
      </c>
      <c r="D4150" s="4">
        <v>44549</v>
      </c>
      <c r="E4150" s="5">
        <v>1540</v>
      </c>
      <c r="F4150" s="7" t="s">
        <v>14</v>
      </c>
      <c r="G4150" s="7" t="s">
        <v>27</v>
      </c>
      <c r="H4150" s="7"/>
      <c r="I4150" s="8" t="s">
        <v>5364</v>
      </c>
      <c r="J4150" s="1" t="s">
        <v>3805</v>
      </c>
      <c r="K4150" s="6" t="s">
        <v>34</v>
      </c>
      <c r="L4150" s="6">
        <v>6212</v>
      </c>
      <c r="M4150" s="6">
        <v>19</v>
      </c>
      <c r="N4150" s="6">
        <v>12</v>
      </c>
      <c r="O4150" s="6" t="s">
        <v>35</v>
      </c>
      <c r="P4150" s="6">
        <v>1</v>
      </c>
      <c r="Q4150" s="16" t="str">
        <f>IF($B4150=2014,$P4150,"")</f>
        <v/>
      </c>
      <c r="R4150" s="16" t="str">
        <f>IF($B4150=2015,$P4150,"")</f>
        <v/>
      </c>
      <c r="S4150" s="16" t="str">
        <f>IF($B4150=2016,$P4150,"")</f>
        <v/>
      </c>
      <c r="T4150" s="16" t="str">
        <f>IF($B4150=2017,$P4150,"")</f>
        <v/>
      </c>
      <c r="U4150" s="16" t="str">
        <f>IF($B4150=2018,$P4150,"")</f>
        <v/>
      </c>
      <c r="V4150" s="16" t="str">
        <f>IF($B4150=2019,$P4150,"")</f>
        <v/>
      </c>
      <c r="W4150" s="16" t="str">
        <f>IF($B4150=2020,$P4150,"")</f>
        <v/>
      </c>
      <c r="X4150" s="6">
        <f>IF($B4150=2021,$P4150,"")</f>
        <v>1</v>
      </c>
      <c r="Y4150" s="6" t="str">
        <f>IF($B4150=2022,$P4150,"")</f>
        <v/>
      </c>
      <c r="Z4150" s="6" t="str">
        <f>IF($B4150=2023,$P4150,"")</f>
        <v/>
      </c>
      <c r="AA4150" s="6" t="str">
        <f>IF($B4150=2024,$P4150,"")</f>
        <v/>
      </c>
      <c r="AB4150" s="16" t="str">
        <f>IF($B4150=2025,$P4150,"")</f>
        <v/>
      </c>
    </row>
    <row r="4151" spans="1:28" x14ac:dyDescent="0.25">
      <c r="A4151" s="3">
        <v>1467</v>
      </c>
      <c r="B4151" s="3">
        <v>2021</v>
      </c>
      <c r="C4151" s="3" t="s">
        <v>171</v>
      </c>
      <c r="D4151" s="4">
        <v>44550</v>
      </c>
      <c r="E4151" s="5">
        <v>859</v>
      </c>
      <c r="F4151" s="7" t="s">
        <v>14</v>
      </c>
      <c r="G4151" s="7" t="s">
        <v>27</v>
      </c>
      <c r="H4151" s="7"/>
      <c r="I4151" s="8" t="s">
        <v>5364</v>
      </c>
      <c r="J4151" s="1" t="s">
        <v>3806</v>
      </c>
      <c r="K4151" s="6" t="s">
        <v>3433</v>
      </c>
      <c r="L4151" s="6">
        <v>6214</v>
      </c>
      <c r="M4151" s="6">
        <v>20</v>
      </c>
      <c r="N4151" s="6">
        <v>12</v>
      </c>
      <c r="P4151" s="6">
        <v>1</v>
      </c>
      <c r="Q4151" s="16" t="str">
        <f>IF($B4151=2014,$P4151,"")</f>
        <v/>
      </c>
      <c r="R4151" s="16" t="str">
        <f>IF($B4151=2015,$P4151,"")</f>
        <v/>
      </c>
      <c r="S4151" s="16" t="str">
        <f>IF($B4151=2016,$P4151,"")</f>
        <v/>
      </c>
      <c r="T4151" s="16" t="str">
        <f>IF($B4151=2017,$P4151,"")</f>
        <v/>
      </c>
      <c r="U4151" s="16" t="str">
        <f>IF($B4151=2018,$P4151,"")</f>
        <v/>
      </c>
      <c r="V4151" s="16" t="str">
        <f>IF($B4151=2019,$P4151,"")</f>
        <v/>
      </c>
      <c r="W4151" s="16" t="str">
        <f>IF($B4151=2020,$P4151,"")</f>
        <v/>
      </c>
      <c r="X4151" s="6">
        <f>IF($B4151=2021,$P4151,"")</f>
        <v>1</v>
      </c>
      <c r="Y4151" s="6" t="str">
        <f>IF($B4151=2022,$P4151,"")</f>
        <v/>
      </c>
      <c r="Z4151" s="6" t="str">
        <f>IF($B4151=2023,$P4151,"")</f>
        <v/>
      </c>
      <c r="AA4151" s="6" t="str">
        <f>IF($B4151=2024,$P4151,"")</f>
        <v/>
      </c>
      <c r="AB4151" s="16" t="str">
        <f>IF($B4151=2025,$P4151,"")</f>
        <v/>
      </c>
    </row>
    <row r="4152" spans="1:28" x14ac:dyDescent="0.25">
      <c r="A4152" s="3">
        <v>1467</v>
      </c>
      <c r="B4152" s="3">
        <v>2022</v>
      </c>
      <c r="C4152" s="3" t="s">
        <v>277</v>
      </c>
      <c r="D4152" s="4">
        <f>DATE(B4152,N4152,M4152)</f>
        <v>44833</v>
      </c>
      <c r="E4152" s="5">
        <v>1658</v>
      </c>
      <c r="F4152" s="6" t="s">
        <v>14</v>
      </c>
      <c r="G4152" s="6" t="s">
        <v>27</v>
      </c>
      <c r="I4152" s="8" t="s">
        <v>5364</v>
      </c>
      <c r="J4152" s="8" t="s">
        <v>4327</v>
      </c>
      <c r="K4152" s="6" t="s">
        <v>842</v>
      </c>
      <c r="L4152" s="6">
        <v>6306</v>
      </c>
      <c r="M4152" s="6">
        <v>29</v>
      </c>
      <c r="N4152" s="6">
        <v>9</v>
      </c>
      <c r="O4152" s="6" t="s">
        <v>81</v>
      </c>
      <c r="P4152" s="6">
        <v>1</v>
      </c>
      <c r="Q4152" s="16" t="str">
        <f>IF($B4152=2014,$P4152,"")</f>
        <v/>
      </c>
      <c r="R4152" s="16" t="str">
        <f>IF($B4152=2015,$P4152,"")</f>
        <v/>
      </c>
      <c r="S4152" s="16" t="str">
        <f>IF($B4152=2016,$P4152,"")</f>
        <v/>
      </c>
      <c r="T4152" s="16" t="str">
        <f>IF($B4152=2017,$P4152,"")</f>
        <v/>
      </c>
      <c r="U4152" s="16" t="str">
        <f>IF($B4152=2018,$P4152,"")</f>
        <v/>
      </c>
      <c r="V4152" s="16" t="str">
        <f>IF($B4152=2019,$P4152,"")</f>
        <v/>
      </c>
      <c r="W4152" s="16" t="str">
        <f>IF($B4152=2020,$P4152,"")</f>
        <v/>
      </c>
      <c r="X4152" s="6" t="str">
        <f>IF($B4152=2021,$P4152,"")</f>
        <v/>
      </c>
      <c r="Y4152" s="6">
        <f>IF($B4152=2022,$P4152,"")</f>
        <v>1</v>
      </c>
      <c r="Z4152" s="6" t="str">
        <f>IF($B4152=2023,$P4152,"")</f>
        <v/>
      </c>
      <c r="AA4152" s="6" t="str">
        <f>IF($B4152=2024,$P4152,"")</f>
        <v/>
      </c>
      <c r="AB4152" s="16" t="str">
        <f>IF($B4152=2025,$P4152,"")</f>
        <v/>
      </c>
    </row>
    <row r="4153" spans="1:28" x14ac:dyDescent="0.25">
      <c r="A4153" s="3">
        <v>1467</v>
      </c>
      <c r="B4153" s="3">
        <v>2022</v>
      </c>
      <c r="C4153" s="3" t="s">
        <v>271</v>
      </c>
      <c r="D4153" s="4">
        <f>DATE(B4153,N4153,M4153)</f>
        <v>44842</v>
      </c>
      <c r="E4153" s="5">
        <v>1700</v>
      </c>
      <c r="F4153" s="7" t="s">
        <v>14</v>
      </c>
      <c r="G4153" s="7" t="s">
        <v>27</v>
      </c>
      <c r="H4153" s="7"/>
      <c r="I4153" s="8" t="s">
        <v>5364</v>
      </c>
      <c r="J4153" s="1" t="s">
        <v>4366</v>
      </c>
      <c r="K4153" s="6" t="s">
        <v>842</v>
      </c>
      <c r="L4153" s="6">
        <v>6307</v>
      </c>
      <c r="M4153" s="6">
        <v>8</v>
      </c>
      <c r="N4153" s="6">
        <v>10</v>
      </c>
      <c r="O4153" s="6" t="s">
        <v>81</v>
      </c>
      <c r="P4153" s="6">
        <v>1</v>
      </c>
      <c r="Q4153" s="16" t="str">
        <f>IF($B4153=2014,$P4153,"")</f>
        <v/>
      </c>
      <c r="R4153" s="16" t="str">
        <f>IF($B4153=2015,$P4153,"")</f>
        <v/>
      </c>
      <c r="S4153" s="16" t="str">
        <f>IF($B4153=2016,$P4153,"")</f>
        <v/>
      </c>
      <c r="T4153" s="16" t="str">
        <f>IF($B4153=2017,$P4153,"")</f>
        <v/>
      </c>
      <c r="U4153" s="16" t="str">
        <f>IF($B4153=2018,$P4153,"")</f>
        <v/>
      </c>
      <c r="V4153" s="16" t="str">
        <f>IF($B4153=2019,$P4153,"")</f>
        <v/>
      </c>
      <c r="W4153" s="16" t="str">
        <f>IF($B4153=2020,$P4153,"")</f>
        <v/>
      </c>
      <c r="X4153" s="6" t="str">
        <f>IF($B4153=2021,$P4153,"")</f>
        <v/>
      </c>
      <c r="Y4153" s="6">
        <f>IF($B4153=2022,$P4153,"")</f>
        <v>1</v>
      </c>
      <c r="Z4153" s="6" t="str">
        <f>IF($B4153=2023,$P4153,"")</f>
        <v/>
      </c>
      <c r="AA4153" s="6" t="str">
        <f>IF($B4153=2024,$P4153,"")</f>
        <v/>
      </c>
      <c r="AB4153" s="16" t="str">
        <f>IF($B4153=2025,$P4153,"")</f>
        <v/>
      </c>
    </row>
    <row r="4154" spans="1:28" x14ac:dyDescent="0.25">
      <c r="A4154" s="3">
        <v>1467</v>
      </c>
      <c r="B4154" s="3">
        <v>2022</v>
      </c>
      <c r="C4154" s="3" t="s">
        <v>771</v>
      </c>
      <c r="D4154" s="4">
        <f>DATE(B4154,N4154,M4154)</f>
        <v>44897</v>
      </c>
      <c r="E4154" s="5">
        <v>1400</v>
      </c>
      <c r="F4154" s="7" t="s">
        <v>14</v>
      </c>
      <c r="G4154" s="7" t="s">
        <v>27</v>
      </c>
      <c r="H4154" s="7"/>
      <c r="I4154" s="8" t="s">
        <v>5364</v>
      </c>
      <c r="J4154" s="1" t="s">
        <v>4765</v>
      </c>
      <c r="K4154" s="6" t="s">
        <v>842</v>
      </c>
      <c r="L4154" s="6">
        <v>6311</v>
      </c>
      <c r="M4154" s="6">
        <v>2</v>
      </c>
      <c r="N4154" s="6">
        <v>12</v>
      </c>
      <c r="O4154" s="6" t="s">
        <v>81</v>
      </c>
      <c r="P4154" s="6">
        <v>1</v>
      </c>
      <c r="Q4154" s="16" t="str">
        <f>IF($B4154=2014,$P4154,"")</f>
        <v/>
      </c>
      <c r="R4154" s="16" t="str">
        <f>IF($B4154=2015,$P4154,"")</f>
        <v/>
      </c>
      <c r="S4154" s="16" t="str">
        <f>IF($B4154=2016,$P4154,"")</f>
        <v/>
      </c>
      <c r="T4154" s="16" t="str">
        <f>IF($B4154=2017,$P4154,"")</f>
        <v/>
      </c>
      <c r="U4154" s="16" t="str">
        <f>IF($B4154=2018,$P4154,"")</f>
        <v/>
      </c>
      <c r="V4154" s="16" t="str">
        <f>IF($B4154=2019,$P4154,"")</f>
        <v/>
      </c>
      <c r="W4154" s="16" t="str">
        <f>IF($B4154=2020,$P4154,"")</f>
        <v/>
      </c>
      <c r="X4154" s="6" t="str">
        <f>IF($B4154=2021,$P4154,"")</f>
        <v/>
      </c>
      <c r="Y4154" s="6">
        <f>IF($B4154=2022,$P4154,"")</f>
        <v>1</v>
      </c>
      <c r="Z4154" s="6" t="str">
        <f>IF($B4154=2023,$P4154,"")</f>
        <v/>
      </c>
      <c r="AA4154" s="6" t="str">
        <f>IF($B4154=2024,$P4154,"")</f>
        <v/>
      </c>
      <c r="AB4154" s="16" t="str">
        <f>IF($B4154=2025,$P4154,"")</f>
        <v/>
      </c>
    </row>
    <row r="4155" spans="1:28" x14ac:dyDescent="0.25">
      <c r="A4155" s="3">
        <v>1467</v>
      </c>
      <c r="B4155" s="3">
        <v>2022</v>
      </c>
      <c r="C4155" s="3" t="s">
        <v>756</v>
      </c>
      <c r="D4155" s="4">
        <f>DATE(B4155,N4155,M4155)</f>
        <v>44905</v>
      </c>
      <c r="E4155" s="5">
        <v>1545</v>
      </c>
      <c r="F4155" s="6" t="s">
        <v>14</v>
      </c>
      <c r="G4155" s="6" t="s">
        <v>27</v>
      </c>
      <c r="I4155" s="8" t="s">
        <v>5364</v>
      </c>
      <c r="J4155" s="1" t="s">
        <v>4853</v>
      </c>
      <c r="K4155" s="6" t="s">
        <v>180</v>
      </c>
      <c r="L4155" s="6">
        <v>6312</v>
      </c>
      <c r="M4155" s="6">
        <v>10</v>
      </c>
      <c r="N4155" s="6">
        <v>12</v>
      </c>
      <c r="P4155" s="6">
        <v>1</v>
      </c>
      <c r="Q4155" s="16" t="str">
        <f>IF($B4155=2014,$P4155,"")</f>
        <v/>
      </c>
      <c r="R4155" s="16" t="str">
        <f>IF($B4155=2015,$P4155,"")</f>
        <v/>
      </c>
      <c r="S4155" s="16" t="str">
        <f>IF($B4155=2016,$P4155,"")</f>
        <v/>
      </c>
      <c r="T4155" s="16" t="str">
        <f>IF($B4155=2017,$P4155,"")</f>
        <v/>
      </c>
      <c r="U4155" s="16" t="str">
        <f>IF($B4155=2018,$P4155,"")</f>
        <v/>
      </c>
      <c r="V4155" s="16" t="str">
        <f>IF($B4155=2019,$P4155,"")</f>
        <v/>
      </c>
      <c r="W4155" s="16" t="str">
        <f>IF($B4155=2020,$P4155,"")</f>
        <v/>
      </c>
      <c r="X4155" s="6" t="str">
        <f>IF($B4155=2021,$P4155,"")</f>
        <v/>
      </c>
      <c r="Y4155" s="6">
        <f>IF($B4155=2022,$P4155,"")</f>
        <v>1</v>
      </c>
      <c r="Z4155" s="6" t="str">
        <f>IF($B4155=2023,$P4155,"")</f>
        <v/>
      </c>
      <c r="AA4155" s="6" t="str">
        <f>IF($B4155=2024,$P4155,"")</f>
        <v/>
      </c>
      <c r="AB4155" s="16" t="str">
        <f>IF($B4155=2025,$P4155,"")</f>
        <v/>
      </c>
    </row>
    <row r="4156" spans="1:28" ht="24" x14ac:dyDescent="0.25">
      <c r="A4156" s="3">
        <v>1467</v>
      </c>
      <c r="B4156" s="3">
        <v>2023</v>
      </c>
      <c r="C4156" s="3" t="s">
        <v>499</v>
      </c>
      <c r="D4156" s="4">
        <f>DATE(B4156,N4156,M4156)</f>
        <v>44932</v>
      </c>
      <c r="E4156" s="5">
        <v>1545</v>
      </c>
      <c r="F4156" s="7" t="s">
        <v>14</v>
      </c>
      <c r="G4156" s="7" t="s">
        <v>27</v>
      </c>
      <c r="H4156" s="7"/>
      <c r="I4156" s="8" t="s">
        <v>5364</v>
      </c>
      <c r="J4156" s="1" t="s">
        <v>4947</v>
      </c>
      <c r="K4156" s="6" t="s">
        <v>842</v>
      </c>
      <c r="L4156" s="6">
        <v>6313</v>
      </c>
      <c r="M4156" s="6">
        <v>6</v>
      </c>
      <c r="N4156" s="6">
        <v>1</v>
      </c>
      <c r="O4156" s="6" t="s">
        <v>81</v>
      </c>
      <c r="P4156" s="6">
        <v>1</v>
      </c>
      <c r="Q4156" s="16" t="str">
        <f>IF($B4156=2014,$P4156,"")</f>
        <v/>
      </c>
      <c r="R4156" s="16" t="str">
        <f>IF($B4156=2015,$P4156,"")</f>
        <v/>
      </c>
      <c r="S4156" s="16" t="str">
        <f>IF($B4156=2016,$P4156,"")</f>
        <v/>
      </c>
      <c r="T4156" s="16" t="str">
        <f>IF($B4156=2017,$P4156,"")</f>
        <v/>
      </c>
      <c r="U4156" s="16" t="str">
        <f>IF($B4156=2018,$P4156,"")</f>
        <v/>
      </c>
      <c r="V4156" s="16" t="str">
        <f>IF($B4156=2019,$P4156,"")</f>
        <v/>
      </c>
      <c r="W4156" s="16" t="str">
        <f>IF($B4156=2020,$P4156,"")</f>
        <v/>
      </c>
      <c r="X4156" s="6" t="str">
        <f>IF($B4156=2021,$P4156,"")</f>
        <v/>
      </c>
      <c r="Y4156" s="6" t="str">
        <f>IF($B4156=2022,$P4156,"")</f>
        <v/>
      </c>
      <c r="Z4156" s="6">
        <f>IF($B4156=2023,$P4156,"")</f>
        <v>1</v>
      </c>
      <c r="AA4156" s="6" t="str">
        <f>IF($B4156=2024,$P4156,"")</f>
        <v/>
      </c>
      <c r="AB4156" s="16" t="str">
        <f>IF($B4156=2025,$P4156,"")</f>
        <v/>
      </c>
    </row>
    <row r="4157" spans="1:28" x14ac:dyDescent="0.25">
      <c r="A4157" s="3">
        <v>1467</v>
      </c>
      <c r="B4157" s="3">
        <v>2023</v>
      </c>
      <c r="C4157" s="3" t="s">
        <v>1204</v>
      </c>
      <c r="D4157" s="4">
        <f>DATE(B4157,N4157,M4157)</f>
        <v>44941</v>
      </c>
      <c r="E4157" s="5">
        <v>1800</v>
      </c>
      <c r="F4157" s="7" t="s">
        <v>14</v>
      </c>
      <c r="G4157" s="7" t="s">
        <v>27</v>
      </c>
      <c r="H4157" s="7"/>
      <c r="I4157" s="8" t="s">
        <v>5364</v>
      </c>
      <c r="J4157" s="1" t="s">
        <v>5004</v>
      </c>
      <c r="K4157" s="6" t="s">
        <v>4403</v>
      </c>
      <c r="L4157" s="6">
        <v>6314</v>
      </c>
      <c r="M4157" s="6">
        <v>15</v>
      </c>
      <c r="N4157" s="6">
        <v>1</v>
      </c>
      <c r="P4157" s="6">
        <v>1</v>
      </c>
      <c r="Q4157" s="16" t="str">
        <f>IF($B4157=2014,$P4157,"")</f>
        <v/>
      </c>
      <c r="R4157" s="16" t="str">
        <f>IF($B4157=2015,$P4157,"")</f>
        <v/>
      </c>
      <c r="S4157" s="16" t="str">
        <f>IF($B4157=2016,$P4157,"")</f>
        <v/>
      </c>
      <c r="T4157" s="16" t="str">
        <f>IF($B4157=2017,$P4157,"")</f>
        <v/>
      </c>
      <c r="U4157" s="16" t="str">
        <f>IF($B4157=2018,$P4157,"")</f>
        <v/>
      </c>
      <c r="V4157" s="16" t="str">
        <f>IF($B4157=2019,$P4157,"")</f>
        <v/>
      </c>
      <c r="W4157" s="16" t="str">
        <f>IF($B4157=2020,$P4157,"")</f>
        <v/>
      </c>
      <c r="X4157" s="6" t="str">
        <f>IF($B4157=2021,$P4157,"")</f>
        <v/>
      </c>
      <c r="Y4157" s="6" t="str">
        <f>IF($B4157=2022,$P4157,"")</f>
        <v/>
      </c>
      <c r="Z4157" s="6">
        <f>IF($B4157=2023,$P4157,"")</f>
        <v>1</v>
      </c>
      <c r="AA4157" s="6" t="str">
        <f>IF($B4157=2024,$P4157,"")</f>
        <v/>
      </c>
      <c r="AB4157" s="16" t="str">
        <f>IF($B4157=2025,$P4157,"")</f>
        <v/>
      </c>
    </row>
    <row r="4158" spans="1:28" x14ac:dyDescent="0.25">
      <c r="A4158" s="3">
        <v>1467</v>
      </c>
      <c r="B4158" s="3">
        <v>2023</v>
      </c>
      <c r="C4158" s="3" t="s">
        <v>1287</v>
      </c>
      <c r="D4158" s="4">
        <f>DATE(B4158,N4158,M4158)</f>
        <v>44973</v>
      </c>
      <c r="E4158" s="5">
        <v>1605</v>
      </c>
      <c r="F4158" s="7" t="s">
        <v>14</v>
      </c>
      <c r="G4158" s="7" t="s">
        <v>27</v>
      </c>
      <c r="H4158" s="7"/>
      <c r="I4158" s="8" t="s">
        <v>5364</v>
      </c>
      <c r="J4158" s="1" t="s">
        <v>5161</v>
      </c>
      <c r="K4158" s="6" t="s">
        <v>4403</v>
      </c>
      <c r="L4158" s="6">
        <v>6316</v>
      </c>
      <c r="M4158" s="6">
        <v>16</v>
      </c>
      <c r="N4158" s="6">
        <v>2</v>
      </c>
      <c r="P4158" s="6">
        <v>1</v>
      </c>
      <c r="Q4158" s="16" t="str">
        <f>IF($B4158=2014,$P4158,"")</f>
        <v/>
      </c>
      <c r="R4158" s="16" t="str">
        <f>IF($B4158=2015,$P4158,"")</f>
        <v/>
      </c>
      <c r="S4158" s="16" t="str">
        <f>IF($B4158=2016,$P4158,"")</f>
        <v/>
      </c>
      <c r="T4158" s="16" t="str">
        <f>IF($B4158=2017,$P4158,"")</f>
        <v/>
      </c>
      <c r="U4158" s="16" t="str">
        <f>IF($B4158=2018,$P4158,"")</f>
        <v/>
      </c>
      <c r="V4158" s="16" t="str">
        <f>IF($B4158=2019,$P4158,"")</f>
        <v/>
      </c>
      <c r="W4158" s="16" t="str">
        <f>IF($B4158=2020,$P4158,"")</f>
        <v/>
      </c>
      <c r="X4158" s="6" t="str">
        <f>IF($B4158=2021,$P4158,"")</f>
        <v/>
      </c>
      <c r="Y4158" s="6" t="str">
        <f>IF($B4158=2022,$P4158,"")</f>
        <v/>
      </c>
      <c r="Z4158" s="6">
        <f>IF($B4158=2023,$P4158,"")</f>
        <v>1</v>
      </c>
      <c r="AA4158" s="6" t="str">
        <f>IF($B4158=2024,$P4158,"")</f>
        <v/>
      </c>
      <c r="AB4158" s="16" t="str">
        <f>IF($B4158=2025,$P4158,"")</f>
        <v/>
      </c>
    </row>
    <row r="4159" spans="1:28" x14ac:dyDescent="0.25">
      <c r="A4159" s="3">
        <v>1467</v>
      </c>
      <c r="B4159" s="3">
        <v>2023</v>
      </c>
      <c r="C4159" s="3" t="s">
        <v>1038</v>
      </c>
      <c r="D4159" s="4">
        <f>DATE(B4159,N4159,M4159)</f>
        <v>44975</v>
      </c>
      <c r="E4159" s="5">
        <v>1701</v>
      </c>
      <c r="F4159" s="7" t="s">
        <v>14</v>
      </c>
      <c r="G4159" s="7" t="s">
        <v>27</v>
      </c>
      <c r="H4159" s="7"/>
      <c r="I4159" s="8" t="s">
        <v>5364</v>
      </c>
      <c r="J4159" s="1" t="s">
        <v>5273</v>
      </c>
      <c r="K4159" s="6" t="s">
        <v>842</v>
      </c>
      <c r="L4159" s="6">
        <v>6317</v>
      </c>
      <c r="M4159" s="6">
        <v>18</v>
      </c>
      <c r="N4159" s="6">
        <v>2</v>
      </c>
      <c r="O4159" s="6" t="str">
        <f>IF(K4159="HR","NOR"," ")</f>
        <v>NOR</v>
      </c>
      <c r="P4159" s="6">
        <v>1</v>
      </c>
      <c r="Q4159" s="16" t="str">
        <f>IF($B4159=2014,$P4159,"")</f>
        <v/>
      </c>
      <c r="R4159" s="16" t="str">
        <f>IF($B4159=2015,$P4159,"")</f>
        <v/>
      </c>
      <c r="S4159" s="16" t="str">
        <f>IF($B4159=2016,$P4159,"")</f>
        <v/>
      </c>
      <c r="T4159" s="16" t="str">
        <f>IF($B4159=2017,$P4159,"")</f>
        <v/>
      </c>
      <c r="U4159" s="16" t="str">
        <f>IF($B4159=2018,$P4159,"")</f>
        <v/>
      </c>
      <c r="V4159" s="16" t="str">
        <f>IF($B4159=2019,$P4159,"")</f>
        <v/>
      </c>
      <c r="W4159" s="16" t="str">
        <f>IF($B4159=2020,$P4159,"")</f>
        <v/>
      </c>
      <c r="X4159" s="6" t="str">
        <f>IF($B4159=2021,$P4159,"")</f>
        <v/>
      </c>
      <c r="Y4159" s="6" t="str">
        <f>IF($B4159=2022,$P4159,"")</f>
        <v/>
      </c>
      <c r="Z4159" s="6">
        <f>IF($B4159=2023,$P4159,"")</f>
        <v>1</v>
      </c>
      <c r="AA4159" s="6" t="str">
        <f>IF($B4159=2024,$P4159,"")</f>
        <v/>
      </c>
      <c r="AB4159" s="16" t="str">
        <f>IF($B4159=2025,$P4159,"")</f>
        <v/>
      </c>
    </row>
    <row r="4160" spans="1:28" x14ac:dyDescent="0.25">
      <c r="A4160" s="3">
        <v>1467</v>
      </c>
      <c r="B4160" s="3">
        <v>2023</v>
      </c>
      <c r="C4160" s="3" t="s">
        <v>911</v>
      </c>
      <c r="D4160" s="4">
        <f>DATE(B4160,N4160,M4160)</f>
        <v>44987</v>
      </c>
      <c r="E4160" s="5">
        <v>1930</v>
      </c>
      <c r="F4160" s="7" t="s">
        <v>14</v>
      </c>
      <c r="G4160" s="7" t="s">
        <v>27</v>
      </c>
      <c r="H4160" s="7"/>
      <c r="I4160" s="8" t="s">
        <v>5364</v>
      </c>
      <c r="J4160" s="1" t="s">
        <v>5274</v>
      </c>
      <c r="K4160" s="6" t="s">
        <v>1425</v>
      </c>
      <c r="L4160" s="6">
        <v>6317</v>
      </c>
      <c r="M4160" s="6">
        <v>2</v>
      </c>
      <c r="N4160" s="6">
        <v>3</v>
      </c>
      <c r="O4160" s="6" t="s">
        <v>81</v>
      </c>
      <c r="P4160" s="6">
        <v>1</v>
      </c>
      <c r="Q4160" s="16" t="str">
        <f>IF($B4160=2014,$P4160,"")</f>
        <v/>
      </c>
      <c r="R4160" s="16" t="str">
        <f>IF($B4160=2015,$P4160,"")</f>
        <v/>
      </c>
      <c r="S4160" s="16" t="str">
        <f>IF($B4160=2016,$P4160,"")</f>
        <v/>
      </c>
      <c r="T4160" s="16" t="str">
        <f>IF($B4160=2017,$P4160,"")</f>
        <v/>
      </c>
      <c r="U4160" s="16" t="str">
        <f>IF($B4160=2018,$P4160,"")</f>
        <v/>
      </c>
      <c r="V4160" s="16" t="str">
        <f>IF($B4160=2019,$P4160,"")</f>
        <v/>
      </c>
      <c r="W4160" s="16" t="str">
        <f>IF($B4160=2020,$P4160,"")</f>
        <v/>
      </c>
      <c r="X4160" s="6" t="str">
        <f>IF($B4160=2021,$P4160,"")</f>
        <v/>
      </c>
      <c r="Y4160" s="6" t="str">
        <f>IF($B4160=2022,$P4160,"")</f>
        <v/>
      </c>
      <c r="Z4160" s="6">
        <f>IF($B4160=2023,$P4160,"")</f>
        <v>1</v>
      </c>
      <c r="AA4160" s="6" t="str">
        <f>IF($B4160=2024,$P4160,"")</f>
        <v/>
      </c>
      <c r="AB4160" s="16" t="str">
        <f>IF($B4160=2025,$P4160,"")</f>
        <v/>
      </c>
    </row>
    <row r="4161" spans="1:28" x14ac:dyDescent="0.25">
      <c r="A4161" s="3">
        <v>1467</v>
      </c>
      <c r="B4161" s="3">
        <v>2023</v>
      </c>
      <c r="C4161" s="3" t="s">
        <v>1189</v>
      </c>
      <c r="D4161" s="4">
        <f>DATE(B4161,N4161,M4161)</f>
        <v>45024</v>
      </c>
      <c r="E4161" s="3">
        <v>1800</v>
      </c>
      <c r="F4161" s="6" t="s">
        <v>14</v>
      </c>
      <c r="G4161" s="6" t="s">
        <v>27</v>
      </c>
      <c r="I4161" s="8" t="s">
        <v>5364</v>
      </c>
      <c r="J4161" s="1" t="s">
        <v>5365</v>
      </c>
      <c r="K4161" s="6" t="s">
        <v>842</v>
      </c>
      <c r="L4161" s="6">
        <v>6320</v>
      </c>
      <c r="M4161" s="6">
        <v>8</v>
      </c>
      <c r="N4161" s="6">
        <v>4</v>
      </c>
      <c r="O4161" s="6" t="s">
        <v>81</v>
      </c>
      <c r="P4161" s="6">
        <v>1</v>
      </c>
      <c r="Q4161" s="16" t="str">
        <f>IF($B4161=2014,$P4161,"")</f>
        <v/>
      </c>
      <c r="R4161" s="16" t="str">
        <f>IF($B4161=2015,$P4161,"")</f>
        <v/>
      </c>
      <c r="S4161" s="16" t="str">
        <f>IF($B4161=2016,$P4161,"")</f>
        <v/>
      </c>
      <c r="T4161" s="16" t="str">
        <f>IF($B4161=2017,$P4161,"")</f>
        <v/>
      </c>
      <c r="U4161" s="16" t="str">
        <f>IF($B4161=2018,$P4161,"")</f>
        <v/>
      </c>
      <c r="V4161" s="16" t="str">
        <f>IF($B4161=2019,$P4161,"")</f>
        <v/>
      </c>
      <c r="W4161" s="16" t="str">
        <f>IF($B4161=2020,$P4161,"")</f>
        <v/>
      </c>
      <c r="X4161" s="6" t="str">
        <f>IF($B4161=2021,$P4161,"")</f>
        <v/>
      </c>
      <c r="Y4161" s="6" t="str">
        <f>IF($B4161=2022,$P4161,"")</f>
        <v/>
      </c>
      <c r="Z4161" s="6">
        <f>IF($B4161=2023,$P4161,"")</f>
        <v>1</v>
      </c>
      <c r="AA4161" s="6" t="str">
        <f>IF($B4161=2024,$P4161,"")</f>
        <v/>
      </c>
      <c r="AB4161" s="16" t="str">
        <f>IF($B4161=2025,$P4161,"")</f>
        <v/>
      </c>
    </row>
    <row r="4162" spans="1:28" x14ac:dyDescent="0.25">
      <c r="A4162" s="3">
        <v>1467</v>
      </c>
      <c r="B4162" s="3">
        <v>2023</v>
      </c>
      <c r="C4162" s="3" t="s">
        <v>1512</v>
      </c>
      <c r="D4162" s="4">
        <f>DATE(B4162,N4162,M4162)</f>
        <v>45046</v>
      </c>
      <c r="E4162" s="5">
        <v>1900</v>
      </c>
      <c r="F4162" s="7" t="s">
        <v>14</v>
      </c>
      <c r="G4162" s="7" t="s">
        <v>27</v>
      </c>
      <c r="H4162" s="7"/>
      <c r="I4162" s="1" t="s">
        <v>5364</v>
      </c>
      <c r="J4162" s="1" t="s">
        <v>5420</v>
      </c>
      <c r="K4162" s="6" t="s">
        <v>842</v>
      </c>
      <c r="L4162" s="6">
        <v>6321</v>
      </c>
      <c r="M4162" s="6">
        <v>30</v>
      </c>
      <c r="N4162" s="6">
        <v>4</v>
      </c>
      <c r="O4162" s="6" t="s">
        <v>81</v>
      </c>
      <c r="P4162" s="6">
        <v>1</v>
      </c>
      <c r="Q4162" s="16" t="str">
        <f>IF($B4162=2014,$P4162,"")</f>
        <v/>
      </c>
      <c r="R4162" s="16" t="str">
        <f>IF($B4162=2015,$P4162,"")</f>
        <v/>
      </c>
      <c r="S4162" s="16" t="str">
        <f>IF($B4162=2016,$P4162,"")</f>
        <v/>
      </c>
      <c r="T4162" s="16" t="str">
        <f>IF($B4162=2017,$P4162,"")</f>
        <v/>
      </c>
      <c r="U4162" s="16" t="str">
        <f>IF($B4162=2018,$P4162,"")</f>
        <v/>
      </c>
      <c r="V4162" s="16" t="str">
        <f>IF($B4162=2019,$P4162,"")</f>
        <v/>
      </c>
      <c r="W4162" s="16" t="str">
        <f>IF($B4162=2020,$P4162,"")</f>
        <v/>
      </c>
      <c r="X4162" s="6" t="str">
        <f>IF($B4162=2021,$P4162,"")</f>
        <v/>
      </c>
      <c r="Y4162" s="6" t="str">
        <f>IF($B4162=2022,$P4162,"")</f>
        <v/>
      </c>
      <c r="Z4162" s="6">
        <f>IF($B4162=2023,$P4162,"")</f>
        <v>1</v>
      </c>
      <c r="AA4162" s="6" t="str">
        <f>IF($B4162=2024,$P4162,"")</f>
        <v/>
      </c>
      <c r="AB4162" s="16" t="str">
        <f>IF($B4162=2025,$P4162,"")</f>
        <v/>
      </c>
    </row>
    <row r="4163" spans="1:28" x14ac:dyDescent="0.25">
      <c r="A4163" s="3">
        <v>1467</v>
      </c>
      <c r="B4163" s="3">
        <v>2023</v>
      </c>
      <c r="C4163" s="3" t="s">
        <v>165</v>
      </c>
      <c r="D4163" s="4">
        <f>DATE(B4163,N4163,M4163)</f>
        <v>45282</v>
      </c>
      <c r="E4163" s="5">
        <v>1725</v>
      </c>
      <c r="F4163" s="7" t="s">
        <v>14</v>
      </c>
      <c r="G4163" s="7" t="s">
        <v>27</v>
      </c>
      <c r="H4163" s="7"/>
      <c r="I4163" s="1" t="s">
        <v>5364</v>
      </c>
      <c r="J4163" s="1" t="s">
        <v>6035</v>
      </c>
      <c r="K4163" s="6" t="s">
        <v>4403</v>
      </c>
      <c r="L4163" s="6">
        <v>6412</v>
      </c>
      <c r="M4163" s="6">
        <v>22</v>
      </c>
      <c r="N4163" s="6">
        <v>12</v>
      </c>
      <c r="P4163" s="6">
        <v>1</v>
      </c>
      <c r="Q4163" s="16" t="str">
        <f>IF($B4163=2014,$P4163,"")</f>
        <v/>
      </c>
      <c r="R4163" s="16" t="str">
        <f>IF($B4163=2015,$P4163,"")</f>
        <v/>
      </c>
      <c r="S4163" s="16" t="str">
        <f>IF($B4163=2016,$P4163,"")</f>
        <v/>
      </c>
      <c r="T4163" s="16" t="str">
        <f>IF($B4163=2017,$P4163,"")</f>
        <v/>
      </c>
      <c r="U4163" s="16" t="str">
        <f>IF($B4163=2018,$P4163,"")</f>
        <v/>
      </c>
      <c r="V4163" s="16" t="str">
        <f>IF($B4163=2019,$P4163,"")</f>
        <v/>
      </c>
      <c r="W4163" s="16" t="str">
        <f>IF($B4163=2020,$P4163,"")</f>
        <v/>
      </c>
      <c r="X4163" s="6" t="str">
        <f>IF($B4163=2021,$P4163,"")</f>
        <v/>
      </c>
      <c r="Y4163" s="6" t="str">
        <f>IF($B4163=2022,$P4163,"")</f>
        <v/>
      </c>
      <c r="Z4163" s="6">
        <f>IF($B4163=2023,$P4163,"")</f>
        <v>1</v>
      </c>
      <c r="AA4163" s="6" t="str">
        <f>IF($B4163=2024,$P4163,"")</f>
        <v/>
      </c>
      <c r="AB4163" s="16" t="str">
        <f>IF($B4163=2025,$P4163,"")</f>
        <v/>
      </c>
    </row>
    <row r="4164" spans="1:28" x14ac:dyDescent="0.25">
      <c r="A4164" s="3">
        <v>1467</v>
      </c>
      <c r="B4164" s="3">
        <v>2023</v>
      </c>
      <c r="C4164" s="3" t="s">
        <v>995</v>
      </c>
      <c r="D4164" s="4">
        <f>DATE(B4164,N4164,M4164)</f>
        <v>45285</v>
      </c>
      <c r="E4164" s="5">
        <v>1545</v>
      </c>
      <c r="F4164" s="7" t="s">
        <v>14</v>
      </c>
      <c r="G4164" s="7" t="s">
        <v>27</v>
      </c>
      <c r="H4164" s="7"/>
      <c r="I4164" s="8" t="s">
        <v>5364</v>
      </c>
      <c r="J4164" s="1" t="s">
        <v>6112</v>
      </c>
      <c r="K4164" s="6" t="s">
        <v>180</v>
      </c>
      <c r="L4164" s="6">
        <v>6413</v>
      </c>
      <c r="M4164" s="6">
        <v>25</v>
      </c>
      <c r="N4164" s="6">
        <v>12</v>
      </c>
      <c r="P4164" s="6">
        <v>1</v>
      </c>
      <c r="Q4164" s="16" t="str">
        <f>IF($B4164=2014,$P4164,"")</f>
        <v/>
      </c>
      <c r="R4164" s="16" t="str">
        <f>IF($B4164=2015,$P4164,"")</f>
        <v/>
      </c>
      <c r="S4164" s="16" t="str">
        <f>IF($B4164=2016,$P4164,"")</f>
        <v/>
      </c>
      <c r="T4164" s="16" t="str">
        <f>IF($B4164=2017,$P4164,"")</f>
        <v/>
      </c>
      <c r="U4164" s="16" t="str">
        <f>IF($B4164=2018,$P4164,"")</f>
        <v/>
      </c>
      <c r="V4164" s="16" t="str">
        <f>IF($B4164=2019,$P4164,"")</f>
        <v/>
      </c>
      <c r="W4164" s="16" t="str">
        <f>IF($B4164=2020,$P4164,"")</f>
        <v/>
      </c>
      <c r="X4164" s="6" t="str">
        <f>IF($B4164=2021,$P4164,"")</f>
        <v/>
      </c>
      <c r="Y4164" s="6" t="str">
        <f>IF($B4164=2022,$P4164,"")</f>
        <v/>
      </c>
      <c r="Z4164" s="6">
        <f>IF($B4164=2023,$P4164,"")</f>
        <v>1</v>
      </c>
      <c r="AA4164" s="6" t="str">
        <f>IF($B4164=2024,$P4164,"")</f>
        <v/>
      </c>
      <c r="AB4164" s="16" t="str">
        <f>IF($B4164=2025,$P4164,"")</f>
        <v/>
      </c>
    </row>
    <row r="4165" spans="1:28" x14ac:dyDescent="0.25">
      <c r="A4165" s="28">
        <v>1467</v>
      </c>
      <c r="B4165" s="28">
        <v>2024</v>
      </c>
      <c r="C4165" s="28" t="s">
        <v>1267</v>
      </c>
      <c r="D4165" s="29">
        <f>DATE(B4165,N4165,M4165)</f>
        <v>45598</v>
      </c>
      <c r="E4165" s="30">
        <v>1520</v>
      </c>
      <c r="F4165" s="31" t="s">
        <v>14</v>
      </c>
      <c r="G4165" s="31" t="s">
        <v>27</v>
      </c>
      <c r="H4165" s="31"/>
      <c r="I4165" s="32" t="s">
        <v>5364</v>
      </c>
      <c r="J4165" s="32" t="s">
        <v>6451</v>
      </c>
      <c r="K4165" s="27" t="s">
        <v>842</v>
      </c>
      <c r="L4165" s="27">
        <v>6509</v>
      </c>
      <c r="M4165" s="27">
        <v>2</v>
      </c>
      <c r="N4165" s="27">
        <v>11</v>
      </c>
      <c r="O4165" s="27" t="s">
        <v>81</v>
      </c>
      <c r="P4165" s="6">
        <v>1</v>
      </c>
      <c r="Q4165" s="16" t="str">
        <f>IF($B4165=2014,$P4165,"")</f>
        <v/>
      </c>
      <c r="R4165" s="16" t="str">
        <f>IF($B4165=2015,$P4165,"")</f>
        <v/>
      </c>
      <c r="S4165" s="16" t="str">
        <f>IF($B4165=2016,$P4165,"")</f>
        <v/>
      </c>
      <c r="T4165" s="16" t="str">
        <f>IF($B4165=2017,$P4165,"")</f>
        <v/>
      </c>
      <c r="U4165" s="16" t="str">
        <f>IF($B4165=2018,$P4165,"")</f>
        <v/>
      </c>
      <c r="V4165" s="16" t="str">
        <f>IF($B4165=2019,$P4165,"")</f>
        <v/>
      </c>
      <c r="W4165" s="16" t="str">
        <f>IF($B4165=2020,$P4165,"")</f>
        <v/>
      </c>
      <c r="X4165" s="6" t="str">
        <f>IF($B4165=2021,$P4165,"")</f>
        <v/>
      </c>
      <c r="Y4165" s="6" t="str">
        <f>IF($B4165=2022,$P4165,"")</f>
        <v/>
      </c>
      <c r="Z4165" s="6" t="str">
        <f>IF($B4165=2023,$P4165,"")</f>
        <v/>
      </c>
      <c r="AA4165" s="6">
        <f>IF($B4165=2024,$P4165,"")</f>
        <v>1</v>
      </c>
      <c r="AB4165" s="16" t="str">
        <f>IF($B4165=2025,$P4165,"")</f>
        <v/>
      </c>
    </row>
    <row r="4166" spans="1:28" x14ac:dyDescent="0.25">
      <c r="A4166" s="3">
        <v>1467</v>
      </c>
      <c r="B4166" s="3">
        <v>2020</v>
      </c>
      <c r="C4166" s="3" t="s">
        <v>112</v>
      </c>
      <c r="D4166" s="4">
        <f>DATE(B4166,N4166,M4166)</f>
        <v>43986</v>
      </c>
      <c r="E4166" s="5">
        <v>100</v>
      </c>
      <c r="F4166" s="7" t="s">
        <v>14</v>
      </c>
      <c r="G4166" s="7" t="s">
        <v>27</v>
      </c>
      <c r="H4166" s="7"/>
      <c r="I4166" s="1" t="s">
        <v>113</v>
      </c>
      <c r="J4166" s="1" t="s">
        <v>518</v>
      </c>
      <c r="K4166" s="6" t="s">
        <v>25</v>
      </c>
      <c r="L4166" s="6">
        <v>6101</v>
      </c>
      <c r="M4166" s="6">
        <v>4</v>
      </c>
      <c r="N4166" s="6">
        <v>6</v>
      </c>
      <c r="P4166" s="6">
        <v>1</v>
      </c>
      <c r="Q4166" s="16" t="str">
        <f>IF($B4166=2014,$P4166,"")</f>
        <v/>
      </c>
      <c r="R4166" s="16" t="str">
        <f>IF($B4166=2015,$P4166,"")</f>
        <v/>
      </c>
      <c r="S4166" s="16" t="str">
        <f>IF($B4166=2016,$P4166,"")</f>
        <v/>
      </c>
      <c r="T4166" s="16" t="str">
        <f>IF($B4166=2017,$P4166,"")</f>
        <v/>
      </c>
      <c r="U4166" s="16" t="str">
        <f>IF($B4166=2018,$P4166,"")</f>
        <v/>
      </c>
      <c r="V4166" s="16" t="str">
        <f>IF($B4166=2019,$P4166,"")</f>
        <v/>
      </c>
      <c r="W4166" s="16">
        <f>IF($B4166=2020,$P4166,"")</f>
        <v>1</v>
      </c>
      <c r="X4166" s="6" t="str">
        <f>IF($B4166=2021,$P4166,"")</f>
        <v/>
      </c>
      <c r="Y4166" s="6" t="str">
        <f>IF($B4166=2022,$P4166,"")</f>
        <v/>
      </c>
      <c r="Z4166" s="6" t="str">
        <f>IF($B4166=2023,$P4166,"")</f>
        <v/>
      </c>
      <c r="AA4166" s="6" t="str">
        <f>IF($B4166=2024,$P4166,"")</f>
        <v/>
      </c>
      <c r="AB4166" s="16" t="str">
        <f>IF($B4166=2025,$P4166,"")</f>
        <v/>
      </c>
    </row>
    <row r="4167" spans="1:28" x14ac:dyDescent="0.25">
      <c r="A4167" s="3">
        <v>1467</v>
      </c>
      <c r="B4167" s="3">
        <v>2020</v>
      </c>
      <c r="C4167" s="3" t="s">
        <v>114</v>
      </c>
      <c r="D4167" s="4">
        <f>DATE(B4167,N4167,M4167)</f>
        <v>44041</v>
      </c>
      <c r="E4167" s="5">
        <v>300</v>
      </c>
      <c r="F4167" s="6" t="s">
        <v>14</v>
      </c>
      <c r="G4167" s="6" t="s">
        <v>27</v>
      </c>
      <c r="I4167" s="1" t="s">
        <v>113</v>
      </c>
      <c r="J4167" s="1" t="s">
        <v>554</v>
      </c>
      <c r="K4167" s="6" t="s">
        <v>34</v>
      </c>
      <c r="L4167" s="6">
        <v>6103</v>
      </c>
      <c r="M4167" s="6">
        <v>29</v>
      </c>
      <c r="N4167" s="6">
        <v>7</v>
      </c>
      <c r="O4167" s="6" t="s">
        <v>35</v>
      </c>
      <c r="P4167" s="6">
        <v>1</v>
      </c>
      <c r="Q4167" s="16" t="str">
        <f>IF($B4167=2014,$P4167,"")</f>
        <v/>
      </c>
      <c r="R4167" s="16" t="str">
        <f>IF($B4167=2015,$P4167,"")</f>
        <v/>
      </c>
      <c r="S4167" s="16" t="str">
        <f>IF($B4167=2016,$P4167,"")</f>
        <v/>
      </c>
      <c r="T4167" s="16" t="str">
        <f>IF($B4167=2017,$P4167,"")</f>
        <v/>
      </c>
      <c r="U4167" s="16" t="str">
        <f>IF($B4167=2018,$P4167,"")</f>
        <v/>
      </c>
      <c r="V4167" s="16" t="str">
        <f>IF($B4167=2019,$P4167,"")</f>
        <v/>
      </c>
      <c r="W4167" s="16">
        <f>IF($B4167=2020,$P4167,"")</f>
        <v>1</v>
      </c>
      <c r="X4167" s="6" t="str">
        <f>IF($B4167=2021,$P4167,"")</f>
        <v/>
      </c>
      <c r="Y4167" s="6" t="str">
        <f>IF($B4167=2022,$P4167,"")</f>
        <v/>
      </c>
      <c r="Z4167" s="6" t="str">
        <f>IF($B4167=2023,$P4167,"")</f>
        <v/>
      </c>
      <c r="AA4167" s="6" t="str">
        <f>IF($B4167=2024,$P4167,"")</f>
        <v/>
      </c>
      <c r="AB4167" s="16" t="str">
        <f>IF($B4167=2025,$P4167,"")</f>
        <v/>
      </c>
    </row>
    <row r="4168" spans="1:28" x14ac:dyDescent="0.25">
      <c r="A4168" s="3">
        <v>1467</v>
      </c>
      <c r="B4168" s="3">
        <v>2020</v>
      </c>
      <c r="C4168" s="3" t="s">
        <v>73</v>
      </c>
      <c r="D4168" s="4">
        <f>DATE(B4168,N4168,M4168)</f>
        <v>44089</v>
      </c>
      <c r="E4168" s="5">
        <v>400</v>
      </c>
      <c r="F4168" s="6" t="s">
        <v>14</v>
      </c>
      <c r="G4168" s="6" t="s">
        <v>27</v>
      </c>
      <c r="I4168" s="1" t="s">
        <v>113</v>
      </c>
      <c r="J4168" s="1" t="s">
        <v>586</v>
      </c>
      <c r="K4168" s="6" t="s">
        <v>34</v>
      </c>
      <c r="L4168" s="6">
        <v>6105</v>
      </c>
      <c r="M4168" s="6">
        <v>15</v>
      </c>
      <c r="N4168" s="6">
        <v>9</v>
      </c>
      <c r="O4168" s="6" t="s">
        <v>35</v>
      </c>
      <c r="P4168" s="6">
        <v>1</v>
      </c>
      <c r="Q4168" s="16" t="str">
        <f>IF($B4168=2014,$P4168,"")</f>
        <v/>
      </c>
      <c r="R4168" s="16" t="str">
        <f>IF($B4168=2015,$P4168,"")</f>
        <v/>
      </c>
      <c r="S4168" s="16" t="str">
        <f>IF($B4168=2016,$P4168,"")</f>
        <v/>
      </c>
      <c r="T4168" s="16" t="str">
        <f>IF($B4168=2017,$P4168,"")</f>
        <v/>
      </c>
      <c r="U4168" s="16" t="str">
        <f>IF($B4168=2018,$P4168,"")</f>
        <v/>
      </c>
      <c r="V4168" s="16" t="str">
        <f>IF($B4168=2019,$P4168,"")</f>
        <v/>
      </c>
      <c r="W4168" s="16">
        <f>IF($B4168=2020,$P4168,"")</f>
        <v>1</v>
      </c>
      <c r="X4168" s="6" t="str">
        <f>IF($B4168=2021,$P4168,"")</f>
        <v/>
      </c>
      <c r="Y4168" s="6" t="str">
        <f>IF($B4168=2022,$P4168,"")</f>
        <v/>
      </c>
      <c r="Z4168" s="6" t="str">
        <f>IF($B4168=2023,$P4168,"")</f>
        <v/>
      </c>
      <c r="AA4168" s="6" t="str">
        <f>IF($B4168=2024,$P4168,"")</f>
        <v/>
      </c>
      <c r="AB4168" s="16" t="str">
        <f>IF($B4168=2025,$P4168,"")</f>
        <v/>
      </c>
    </row>
    <row r="4169" spans="1:28" x14ac:dyDescent="0.25">
      <c r="A4169" s="3">
        <v>1467</v>
      </c>
      <c r="B4169" s="3">
        <v>2020</v>
      </c>
      <c r="C4169" s="3" t="s">
        <v>278</v>
      </c>
      <c r="D4169" s="4">
        <f>DATE(B4169,N4169,M4169)</f>
        <v>44100</v>
      </c>
      <c r="E4169" s="5">
        <v>401</v>
      </c>
      <c r="F4169" s="7" t="s">
        <v>14</v>
      </c>
      <c r="G4169" s="6" t="s">
        <v>27</v>
      </c>
      <c r="I4169" s="1" t="s">
        <v>113</v>
      </c>
      <c r="J4169" s="1" t="s">
        <v>456</v>
      </c>
      <c r="K4169" s="6" t="s">
        <v>38</v>
      </c>
      <c r="L4169" s="6">
        <v>6106</v>
      </c>
      <c r="M4169" s="6">
        <v>26</v>
      </c>
      <c r="N4169" s="6">
        <v>9</v>
      </c>
      <c r="P4169" s="6">
        <v>1</v>
      </c>
      <c r="Q4169" s="16" t="str">
        <f>IF($B4169=2014,$P4169,"")</f>
        <v/>
      </c>
      <c r="R4169" s="16" t="str">
        <f>IF($B4169=2015,$P4169,"")</f>
        <v/>
      </c>
      <c r="S4169" s="16" t="str">
        <f>IF($B4169=2016,$P4169,"")</f>
        <v/>
      </c>
      <c r="T4169" s="16" t="str">
        <f>IF($B4169=2017,$P4169,"")</f>
        <v/>
      </c>
      <c r="U4169" s="16" t="str">
        <f>IF($B4169=2018,$P4169,"")</f>
        <v/>
      </c>
      <c r="V4169" s="16" t="str">
        <f>IF($B4169=2019,$P4169,"")</f>
        <v/>
      </c>
      <c r="W4169" s="16">
        <f>IF($B4169=2020,$P4169,"")</f>
        <v>1</v>
      </c>
      <c r="X4169" s="6" t="str">
        <f>IF($B4169=2021,$P4169,"")</f>
        <v/>
      </c>
      <c r="Y4169" s="6" t="str">
        <f>IF($B4169=2022,$P4169,"")</f>
        <v/>
      </c>
      <c r="Z4169" s="6" t="str">
        <f>IF($B4169=2023,$P4169,"")</f>
        <v/>
      </c>
      <c r="AA4169" s="6" t="str">
        <f>IF($B4169=2024,$P4169,"")</f>
        <v/>
      </c>
      <c r="AB4169" s="16" t="str">
        <f>IF($B4169=2025,$P4169,"")</f>
        <v/>
      </c>
    </row>
    <row r="4170" spans="1:28" x14ac:dyDescent="0.25">
      <c r="A4170" s="3">
        <v>1467</v>
      </c>
      <c r="B4170" s="3">
        <v>2020</v>
      </c>
      <c r="C4170" s="3" t="s">
        <v>182</v>
      </c>
      <c r="D4170" s="4">
        <f>DATE(B4170,N4170,M4170)</f>
        <v>44192</v>
      </c>
      <c r="E4170" s="5">
        <v>1459</v>
      </c>
      <c r="F4170" s="7" t="s">
        <v>14</v>
      </c>
      <c r="G4170" s="6" t="s">
        <v>27</v>
      </c>
      <c r="I4170" s="1" t="s">
        <v>113</v>
      </c>
      <c r="J4170" s="1" t="s">
        <v>457</v>
      </c>
      <c r="K4170" s="6" t="s">
        <v>17</v>
      </c>
      <c r="L4170" s="6">
        <v>6113</v>
      </c>
      <c r="M4170" s="6">
        <v>27</v>
      </c>
      <c r="N4170" s="6">
        <v>12</v>
      </c>
      <c r="P4170" s="6">
        <v>1</v>
      </c>
      <c r="Q4170" s="16" t="str">
        <f>IF($B4170=2014,$P4170,"")</f>
        <v/>
      </c>
      <c r="R4170" s="16" t="str">
        <f>IF($B4170=2015,$P4170,"")</f>
        <v/>
      </c>
      <c r="S4170" s="16" t="str">
        <f>IF($B4170=2016,$P4170,"")</f>
        <v/>
      </c>
      <c r="T4170" s="16" t="str">
        <f>IF($B4170=2017,$P4170,"")</f>
        <v/>
      </c>
      <c r="U4170" s="16" t="str">
        <f>IF($B4170=2018,$P4170,"")</f>
        <v/>
      </c>
      <c r="V4170" s="16" t="str">
        <f>IF($B4170=2019,$P4170,"")</f>
        <v/>
      </c>
      <c r="W4170" s="16">
        <f>IF($B4170=2020,$P4170,"")</f>
        <v>1</v>
      </c>
      <c r="X4170" s="6" t="str">
        <f>IF($B4170=2021,$P4170,"")</f>
        <v/>
      </c>
      <c r="Y4170" s="6" t="str">
        <f>IF($B4170=2022,$P4170,"")</f>
        <v/>
      </c>
      <c r="Z4170" s="6" t="str">
        <f>IF($B4170=2023,$P4170,"")</f>
        <v/>
      </c>
      <c r="AA4170" s="6" t="str">
        <f>IF($B4170=2024,$P4170,"")</f>
        <v/>
      </c>
      <c r="AB4170" s="16" t="str">
        <f>IF($B4170=2025,$P4170,"")</f>
        <v/>
      </c>
    </row>
    <row r="4171" spans="1:28" x14ac:dyDescent="0.25">
      <c r="A4171" s="3">
        <v>1467</v>
      </c>
      <c r="B4171" s="3">
        <v>2020</v>
      </c>
      <c r="C4171" s="3" t="s">
        <v>179</v>
      </c>
      <c r="D4171" s="4">
        <f>DATE(B4171,N4171,M4171)</f>
        <v>44195</v>
      </c>
      <c r="E4171" s="5" t="s">
        <v>181</v>
      </c>
      <c r="F4171" s="7" t="s">
        <v>14</v>
      </c>
      <c r="G4171" s="6" t="s">
        <v>27</v>
      </c>
      <c r="I4171" s="1" t="s">
        <v>113</v>
      </c>
      <c r="J4171" s="1" t="s">
        <v>455</v>
      </c>
      <c r="K4171" s="6" t="s">
        <v>180</v>
      </c>
      <c r="L4171" s="6">
        <v>6113</v>
      </c>
      <c r="M4171" s="6">
        <v>30</v>
      </c>
      <c r="N4171" s="6">
        <v>12</v>
      </c>
      <c r="P4171" s="6">
        <v>1</v>
      </c>
      <c r="Q4171" s="16" t="str">
        <f>IF($B4171=2014,$P4171,"")</f>
        <v/>
      </c>
      <c r="R4171" s="16" t="str">
        <f>IF($B4171=2015,$P4171,"")</f>
        <v/>
      </c>
      <c r="S4171" s="16" t="str">
        <f>IF($B4171=2016,$P4171,"")</f>
        <v/>
      </c>
      <c r="T4171" s="16" t="str">
        <f>IF($B4171=2017,$P4171,"")</f>
        <v/>
      </c>
      <c r="U4171" s="16" t="str">
        <f>IF($B4171=2018,$P4171,"")</f>
        <v/>
      </c>
      <c r="V4171" s="16" t="str">
        <f>IF($B4171=2019,$P4171,"")</f>
        <v/>
      </c>
      <c r="W4171" s="16">
        <f>IF($B4171=2020,$P4171,"")</f>
        <v>1</v>
      </c>
      <c r="X4171" s="6" t="str">
        <f>IF($B4171=2021,$P4171,"")</f>
        <v/>
      </c>
      <c r="Y4171" s="6" t="str">
        <f>IF($B4171=2022,$P4171,"")</f>
        <v/>
      </c>
      <c r="Z4171" s="6" t="str">
        <f>IF($B4171=2023,$P4171,"")</f>
        <v/>
      </c>
      <c r="AA4171" s="6" t="str">
        <f>IF($B4171=2024,$P4171,"")</f>
        <v/>
      </c>
      <c r="AB4171" s="16" t="str">
        <f>IF($B4171=2025,$P4171,"")</f>
        <v/>
      </c>
    </row>
    <row r="4172" spans="1:28" x14ac:dyDescent="0.25">
      <c r="A4172" s="3">
        <v>1467</v>
      </c>
      <c r="B4172" s="3">
        <v>2021</v>
      </c>
      <c r="C4172" s="3" t="s">
        <v>499</v>
      </c>
      <c r="D4172" s="4">
        <f>DATE(B4172,N4172,M4172)</f>
        <v>44202</v>
      </c>
      <c r="E4172" s="5">
        <v>700</v>
      </c>
      <c r="F4172" s="7" t="s">
        <v>14</v>
      </c>
      <c r="G4172" s="6" t="s">
        <v>27</v>
      </c>
      <c r="I4172" s="1" t="s">
        <v>113</v>
      </c>
      <c r="J4172" s="1" t="s">
        <v>458</v>
      </c>
      <c r="K4172" s="6" t="s">
        <v>34</v>
      </c>
      <c r="L4172" s="6">
        <v>6113</v>
      </c>
      <c r="M4172" s="6">
        <v>6</v>
      </c>
      <c r="N4172" s="6">
        <v>1</v>
      </c>
      <c r="O4172" s="6" t="s">
        <v>35</v>
      </c>
      <c r="P4172" s="6">
        <v>1</v>
      </c>
      <c r="Q4172" s="16" t="str">
        <f>IF($B4172=2014,$P4172,"")</f>
        <v/>
      </c>
      <c r="R4172" s="16" t="str">
        <f>IF($B4172=2015,$P4172,"")</f>
        <v/>
      </c>
      <c r="S4172" s="16" t="str">
        <f>IF($B4172=2016,$P4172,"")</f>
        <v/>
      </c>
      <c r="T4172" s="16" t="str">
        <f>IF($B4172=2017,$P4172,"")</f>
        <v/>
      </c>
      <c r="U4172" s="16" t="str">
        <f>IF($B4172=2018,$P4172,"")</f>
        <v/>
      </c>
      <c r="V4172" s="16" t="str">
        <f>IF($B4172=2019,$P4172,"")</f>
        <v/>
      </c>
      <c r="W4172" s="16" t="str">
        <f>IF($B4172=2020,$P4172,"")</f>
        <v/>
      </c>
      <c r="X4172" s="6">
        <f>IF($B4172=2021,$P4172,"")</f>
        <v>1</v>
      </c>
      <c r="Y4172" s="6" t="str">
        <f>IF($B4172=2022,$P4172,"")</f>
        <v/>
      </c>
      <c r="Z4172" s="6" t="str">
        <f>IF($B4172=2023,$P4172,"")</f>
        <v/>
      </c>
      <c r="AA4172" s="6" t="str">
        <f>IF($B4172=2024,$P4172,"")</f>
        <v/>
      </c>
      <c r="AB4172" s="16" t="str">
        <f>IF($B4172=2025,$P4172,"")</f>
        <v/>
      </c>
    </row>
    <row r="4173" spans="1:28" x14ac:dyDescent="0.25">
      <c r="A4173" s="3">
        <v>1467</v>
      </c>
      <c r="B4173" s="3">
        <v>2021</v>
      </c>
      <c r="C4173" s="3" t="s">
        <v>682</v>
      </c>
      <c r="D4173" s="4">
        <f>DATE(B4173,N4173,M4173)</f>
        <v>44250</v>
      </c>
      <c r="E4173" s="5">
        <v>0</v>
      </c>
      <c r="F4173" s="7" t="s">
        <v>14</v>
      </c>
      <c r="G4173" s="7" t="s">
        <v>27</v>
      </c>
      <c r="H4173" s="7"/>
      <c r="I4173" s="1" t="s">
        <v>113</v>
      </c>
      <c r="J4173" s="1" t="s">
        <v>683</v>
      </c>
      <c r="K4173" s="6" t="s">
        <v>34</v>
      </c>
      <c r="L4173" s="6">
        <v>6117</v>
      </c>
      <c r="M4173" s="6">
        <v>23</v>
      </c>
      <c r="N4173" s="6">
        <v>2</v>
      </c>
      <c r="O4173" s="6" t="s">
        <v>35</v>
      </c>
      <c r="P4173" s="6">
        <v>1</v>
      </c>
      <c r="Q4173" s="16" t="str">
        <f>IF($B4173=2014,$P4173,"")</f>
        <v/>
      </c>
      <c r="R4173" s="16" t="str">
        <f>IF($B4173=2015,$P4173,"")</f>
        <v/>
      </c>
      <c r="S4173" s="16" t="str">
        <f>IF($B4173=2016,$P4173,"")</f>
        <v/>
      </c>
      <c r="T4173" s="16" t="str">
        <f>IF($B4173=2017,$P4173,"")</f>
        <v/>
      </c>
      <c r="U4173" s="16" t="str">
        <f>IF($B4173=2018,$P4173,"")</f>
        <v/>
      </c>
      <c r="V4173" s="16" t="str">
        <f>IF($B4173=2019,$P4173,"")</f>
        <v/>
      </c>
      <c r="W4173" s="16" t="str">
        <f>IF($B4173=2020,$P4173,"")</f>
        <v/>
      </c>
      <c r="X4173" s="6">
        <f>IF($B4173=2021,$P4173,"")</f>
        <v>1</v>
      </c>
      <c r="Y4173" s="6" t="str">
        <f>IF($B4173=2022,$P4173,"")</f>
        <v/>
      </c>
      <c r="Z4173" s="6" t="str">
        <f>IF($B4173=2023,$P4173,"")</f>
        <v/>
      </c>
      <c r="AA4173" s="6" t="str">
        <f>IF($B4173=2024,$P4173,"")</f>
        <v/>
      </c>
      <c r="AB4173" s="16" t="str">
        <f>IF($B4173=2025,$P4173,"")</f>
        <v/>
      </c>
    </row>
    <row r="4174" spans="1:28" x14ac:dyDescent="0.25">
      <c r="A4174" s="3">
        <v>1467</v>
      </c>
      <c r="B4174" s="3">
        <v>2021</v>
      </c>
      <c r="C4174" s="3" t="s">
        <v>1973</v>
      </c>
      <c r="D4174" s="4">
        <f>DATE(B4174,N4174,M4174)</f>
        <v>44303</v>
      </c>
      <c r="E4174" s="5">
        <v>300</v>
      </c>
      <c r="F4174" s="6" t="s">
        <v>14</v>
      </c>
      <c r="G4174" s="6" t="s">
        <v>27</v>
      </c>
      <c r="I4174" s="1" t="s">
        <v>113</v>
      </c>
      <c r="J4174" s="1" t="s">
        <v>3411</v>
      </c>
      <c r="K4174" s="6" t="s">
        <v>34</v>
      </c>
      <c r="L4174" s="6">
        <v>6120</v>
      </c>
      <c r="M4174" s="6">
        <v>17</v>
      </c>
      <c r="N4174" s="6">
        <v>4</v>
      </c>
      <c r="O4174" s="6" t="s">
        <v>35</v>
      </c>
      <c r="P4174" s="6">
        <v>1</v>
      </c>
      <c r="Q4174" s="16" t="str">
        <f>IF($B4174=2014,$P4174,"")</f>
        <v/>
      </c>
      <c r="R4174" s="16" t="str">
        <f>IF($B4174=2015,$P4174,"")</f>
        <v/>
      </c>
      <c r="S4174" s="16" t="str">
        <f>IF($B4174=2016,$P4174,"")</f>
        <v/>
      </c>
      <c r="T4174" s="16" t="str">
        <f>IF($B4174=2017,$P4174,"")</f>
        <v/>
      </c>
      <c r="U4174" s="16" t="str">
        <f>IF($B4174=2018,$P4174,"")</f>
        <v/>
      </c>
      <c r="V4174" s="16" t="str">
        <f>IF($B4174=2019,$P4174,"")</f>
        <v/>
      </c>
      <c r="W4174" s="16" t="str">
        <f>IF($B4174=2020,$P4174,"")</f>
        <v/>
      </c>
      <c r="X4174" s="6">
        <f>IF($B4174=2021,$P4174,"")</f>
        <v>1</v>
      </c>
      <c r="Y4174" s="6" t="str">
        <f>IF($B4174=2022,$P4174,"")</f>
        <v/>
      </c>
      <c r="Z4174" s="6" t="str">
        <f>IF($B4174=2023,$P4174,"")</f>
        <v/>
      </c>
      <c r="AA4174" s="6" t="str">
        <f>IF($B4174=2024,$P4174,"")</f>
        <v/>
      </c>
      <c r="AB4174" s="16" t="str">
        <f>IF($B4174=2025,$P4174,"")</f>
        <v/>
      </c>
    </row>
    <row r="4175" spans="1:28" x14ac:dyDescent="0.25">
      <c r="A4175" s="3">
        <v>1467</v>
      </c>
      <c r="B4175" s="3">
        <v>2021</v>
      </c>
      <c r="C4175" s="3" t="s">
        <v>1474</v>
      </c>
      <c r="D4175" s="4">
        <v>44398</v>
      </c>
      <c r="E4175" s="5">
        <v>300</v>
      </c>
      <c r="F4175" s="6" t="s">
        <v>14</v>
      </c>
      <c r="G4175" s="6" t="s">
        <v>27</v>
      </c>
      <c r="I4175" s="1" t="s">
        <v>113</v>
      </c>
      <c r="J4175" s="1" t="s">
        <v>3807</v>
      </c>
      <c r="K4175" s="6" t="s">
        <v>34</v>
      </c>
      <c r="L4175" s="6">
        <v>6202</v>
      </c>
      <c r="M4175" s="6">
        <v>21</v>
      </c>
      <c r="N4175" s="6">
        <v>7</v>
      </c>
      <c r="O4175" s="6" t="s">
        <v>35</v>
      </c>
      <c r="P4175" s="6">
        <v>1</v>
      </c>
      <c r="Q4175" s="16" t="str">
        <f>IF($B4175=2014,$P4175,"")</f>
        <v/>
      </c>
      <c r="R4175" s="16" t="str">
        <f>IF($B4175=2015,$P4175,"")</f>
        <v/>
      </c>
      <c r="S4175" s="16" t="str">
        <f>IF($B4175=2016,$P4175,"")</f>
        <v/>
      </c>
      <c r="T4175" s="16" t="str">
        <f>IF($B4175=2017,$P4175,"")</f>
        <v/>
      </c>
      <c r="U4175" s="16" t="str">
        <f>IF($B4175=2018,$P4175,"")</f>
        <v/>
      </c>
      <c r="V4175" s="16" t="str">
        <f>IF($B4175=2019,$P4175,"")</f>
        <v/>
      </c>
      <c r="W4175" s="16" t="str">
        <f>IF($B4175=2020,$P4175,"")</f>
        <v/>
      </c>
      <c r="X4175" s="6">
        <f>IF($B4175=2021,$P4175,"")</f>
        <v>1</v>
      </c>
      <c r="Y4175" s="6" t="str">
        <f>IF($B4175=2022,$P4175,"")</f>
        <v/>
      </c>
      <c r="Z4175" s="6" t="str">
        <f>IF($B4175=2023,$P4175,"")</f>
        <v/>
      </c>
      <c r="AA4175" s="6" t="str">
        <f>IF($B4175=2024,$P4175,"")</f>
        <v/>
      </c>
      <c r="AB4175" s="16" t="str">
        <f>IF($B4175=2025,$P4175,"")</f>
        <v/>
      </c>
    </row>
    <row r="4176" spans="1:28" x14ac:dyDescent="0.25">
      <c r="A4176" s="3">
        <v>1467</v>
      </c>
      <c r="B4176" s="3">
        <v>2021</v>
      </c>
      <c r="C4176" s="3" t="s">
        <v>242</v>
      </c>
      <c r="D4176" s="4">
        <v>44513</v>
      </c>
      <c r="E4176" s="5">
        <v>500</v>
      </c>
      <c r="F4176" s="7" t="s">
        <v>14</v>
      </c>
      <c r="G4176" s="7" t="s">
        <v>27</v>
      </c>
      <c r="H4176" s="7"/>
      <c r="I4176" s="1" t="s">
        <v>113</v>
      </c>
      <c r="J4176" s="1" t="s">
        <v>3808</v>
      </c>
      <c r="K4176" s="6" t="s">
        <v>25</v>
      </c>
      <c r="L4176" s="6">
        <v>6209</v>
      </c>
      <c r="M4176" s="6">
        <v>13</v>
      </c>
      <c r="N4176" s="6">
        <v>11</v>
      </c>
      <c r="P4176" s="6">
        <v>1</v>
      </c>
      <c r="Q4176" s="16" t="str">
        <f>IF($B4176=2014,$P4176,"")</f>
        <v/>
      </c>
      <c r="R4176" s="16" t="str">
        <f>IF($B4176=2015,$P4176,"")</f>
        <v/>
      </c>
      <c r="S4176" s="16" t="str">
        <f>IF($B4176=2016,$P4176,"")</f>
        <v/>
      </c>
      <c r="T4176" s="16" t="str">
        <f>IF($B4176=2017,$P4176,"")</f>
        <v/>
      </c>
      <c r="U4176" s="16" t="str">
        <f>IF($B4176=2018,$P4176,"")</f>
        <v/>
      </c>
      <c r="V4176" s="16" t="str">
        <f>IF($B4176=2019,$P4176,"")</f>
        <v/>
      </c>
      <c r="W4176" s="16" t="str">
        <f>IF($B4176=2020,$P4176,"")</f>
        <v/>
      </c>
      <c r="X4176" s="6">
        <f>IF($B4176=2021,$P4176,"")</f>
        <v>1</v>
      </c>
      <c r="Y4176" s="6" t="str">
        <f>IF($B4176=2022,$P4176,"")</f>
        <v/>
      </c>
      <c r="Z4176" s="6" t="str">
        <f>IF($B4176=2023,$P4176,"")</f>
        <v/>
      </c>
      <c r="AA4176" s="6" t="str">
        <f>IF($B4176=2024,$P4176,"")</f>
        <v/>
      </c>
      <c r="AB4176" s="16" t="str">
        <f>IF($B4176=2025,$P4176,"")</f>
        <v/>
      </c>
    </row>
    <row r="4177" spans="1:28" x14ac:dyDescent="0.25">
      <c r="A4177" s="3">
        <v>1467</v>
      </c>
      <c r="B4177" s="3">
        <v>2021</v>
      </c>
      <c r="C4177" s="3" t="s">
        <v>230</v>
      </c>
      <c r="D4177" s="4">
        <v>44524</v>
      </c>
      <c r="E4177" s="5">
        <v>559</v>
      </c>
      <c r="F4177" s="7" t="s">
        <v>14</v>
      </c>
      <c r="G4177" s="7" t="s">
        <v>27</v>
      </c>
      <c r="H4177" s="7"/>
      <c r="I4177" s="1" t="s">
        <v>113</v>
      </c>
      <c r="J4177" s="1" t="s">
        <v>3809</v>
      </c>
      <c r="K4177" s="6" t="s">
        <v>34</v>
      </c>
      <c r="L4177" s="6">
        <v>6210</v>
      </c>
      <c r="M4177" s="6">
        <v>24</v>
      </c>
      <c r="N4177" s="6">
        <v>11</v>
      </c>
      <c r="O4177" s="6" t="s">
        <v>35</v>
      </c>
      <c r="P4177" s="6">
        <v>1</v>
      </c>
      <c r="Q4177" s="16" t="str">
        <f>IF($B4177=2014,$P4177,"")</f>
        <v/>
      </c>
      <c r="R4177" s="16" t="str">
        <f>IF($B4177=2015,$P4177,"")</f>
        <v/>
      </c>
      <c r="S4177" s="16" t="str">
        <f>IF($B4177=2016,$P4177,"")</f>
        <v/>
      </c>
      <c r="T4177" s="16" t="str">
        <f>IF($B4177=2017,$P4177,"")</f>
        <v/>
      </c>
      <c r="U4177" s="16" t="str">
        <f>IF($B4177=2018,$P4177,"")</f>
        <v/>
      </c>
      <c r="V4177" s="16" t="str">
        <f>IF($B4177=2019,$P4177,"")</f>
        <v/>
      </c>
      <c r="W4177" s="16" t="str">
        <f>IF($B4177=2020,$P4177,"")</f>
        <v/>
      </c>
      <c r="X4177" s="6">
        <f>IF($B4177=2021,$P4177,"")</f>
        <v>1</v>
      </c>
      <c r="Y4177" s="6" t="str">
        <f>IF($B4177=2022,$P4177,"")</f>
        <v/>
      </c>
      <c r="Z4177" s="6" t="str">
        <f>IF($B4177=2023,$P4177,"")</f>
        <v/>
      </c>
      <c r="AA4177" s="6" t="str">
        <f>IF($B4177=2024,$P4177,"")</f>
        <v/>
      </c>
      <c r="AB4177" s="16" t="str">
        <f>IF($B4177=2025,$P4177,"")</f>
        <v/>
      </c>
    </row>
    <row r="4178" spans="1:28" x14ac:dyDescent="0.25">
      <c r="A4178" s="3">
        <v>1467</v>
      </c>
      <c r="B4178" s="3">
        <v>2022</v>
      </c>
      <c r="C4178" s="3" t="s">
        <v>893</v>
      </c>
      <c r="D4178" s="4">
        <f>DATE(B4178,N4178,M4178)</f>
        <v>44719</v>
      </c>
      <c r="E4178" s="5">
        <v>58</v>
      </c>
      <c r="F4178" s="6" t="s">
        <v>14</v>
      </c>
      <c r="G4178" s="6" t="s">
        <v>27</v>
      </c>
      <c r="I4178" s="1" t="s">
        <v>113</v>
      </c>
      <c r="J4178" s="1" t="s">
        <v>4032</v>
      </c>
      <c r="K4178" s="6" t="s">
        <v>842</v>
      </c>
      <c r="L4178" s="6">
        <v>6301</v>
      </c>
      <c r="M4178" s="6">
        <v>7</v>
      </c>
      <c r="N4178" s="6">
        <v>6</v>
      </c>
      <c r="O4178" s="6" t="s">
        <v>81</v>
      </c>
      <c r="P4178" s="6">
        <v>1</v>
      </c>
      <c r="Q4178" s="16" t="str">
        <f>IF($B4178=2014,$P4178,"")</f>
        <v/>
      </c>
      <c r="R4178" s="16" t="str">
        <f>IF($B4178=2015,$P4178,"")</f>
        <v/>
      </c>
      <c r="S4178" s="16" t="str">
        <f>IF($B4178=2016,$P4178,"")</f>
        <v/>
      </c>
      <c r="T4178" s="16" t="str">
        <f>IF($B4178=2017,$P4178,"")</f>
        <v/>
      </c>
      <c r="U4178" s="16" t="str">
        <f>IF($B4178=2018,$P4178,"")</f>
        <v/>
      </c>
      <c r="V4178" s="16" t="str">
        <f>IF($B4178=2019,$P4178,"")</f>
        <v/>
      </c>
      <c r="W4178" s="16" t="str">
        <f>IF($B4178=2020,$P4178,"")</f>
        <v/>
      </c>
      <c r="X4178" s="6" t="str">
        <f>IF($B4178=2021,$P4178,"")</f>
        <v/>
      </c>
      <c r="Y4178" s="6">
        <f>IF($B4178=2022,$P4178,"")</f>
        <v>1</v>
      </c>
      <c r="Z4178" s="6" t="str">
        <f>IF($B4178=2023,$P4178,"")</f>
        <v/>
      </c>
      <c r="AA4178" s="6" t="str">
        <f>IF($B4178=2024,$P4178,"")</f>
        <v/>
      </c>
      <c r="AB4178" s="16" t="str">
        <f>IF($B4178=2025,$P4178,"")</f>
        <v/>
      </c>
    </row>
    <row r="4179" spans="1:28" x14ac:dyDescent="0.25">
      <c r="A4179" s="3">
        <v>1467</v>
      </c>
      <c r="B4179" s="3">
        <v>2022</v>
      </c>
      <c r="C4179" s="3" t="s">
        <v>957</v>
      </c>
      <c r="D4179" s="4">
        <f>DATE(B4179,N4179,M4179)</f>
        <v>44759</v>
      </c>
      <c r="E4179" s="5">
        <v>10</v>
      </c>
      <c r="F4179" s="7" t="s">
        <v>14</v>
      </c>
      <c r="G4179" s="7" t="s">
        <v>27</v>
      </c>
      <c r="H4179" s="7"/>
      <c r="I4179" s="1" t="s">
        <v>113</v>
      </c>
      <c r="J4179" s="1" t="s">
        <v>4185</v>
      </c>
      <c r="K4179" s="6" t="s">
        <v>842</v>
      </c>
      <c r="L4179" s="6">
        <v>6302</v>
      </c>
      <c r="M4179" s="6">
        <v>17</v>
      </c>
      <c r="N4179" s="6">
        <v>7</v>
      </c>
      <c r="O4179" s="6" t="s">
        <v>81</v>
      </c>
      <c r="P4179" s="6">
        <v>1</v>
      </c>
      <c r="Q4179" s="16" t="str">
        <f>IF($B4179=2014,$P4179,"")</f>
        <v/>
      </c>
      <c r="R4179" s="16" t="str">
        <f>IF($B4179=2015,$P4179,"")</f>
        <v/>
      </c>
      <c r="S4179" s="16" t="str">
        <f>IF($B4179=2016,$P4179,"")</f>
        <v/>
      </c>
      <c r="T4179" s="16" t="str">
        <f>IF($B4179=2017,$P4179,"")</f>
        <v/>
      </c>
      <c r="U4179" s="16" t="str">
        <f>IF($B4179=2018,$P4179,"")</f>
        <v/>
      </c>
      <c r="V4179" s="16" t="str">
        <f>IF($B4179=2019,$P4179,"")</f>
        <v/>
      </c>
      <c r="W4179" s="16" t="str">
        <f>IF($B4179=2020,$P4179,"")</f>
        <v/>
      </c>
      <c r="X4179" s="6" t="str">
        <f>IF($B4179=2021,$P4179,"")</f>
        <v/>
      </c>
      <c r="Y4179" s="6">
        <f>IF($B4179=2022,$P4179,"")</f>
        <v>1</v>
      </c>
      <c r="Z4179" s="6" t="str">
        <f>IF($B4179=2023,$P4179,"")</f>
        <v/>
      </c>
      <c r="AA4179" s="6" t="str">
        <f>IF($B4179=2024,$P4179,"")</f>
        <v/>
      </c>
      <c r="AB4179" s="16" t="str">
        <f>IF($B4179=2025,$P4179,"")</f>
        <v/>
      </c>
    </row>
    <row r="4180" spans="1:28" x14ac:dyDescent="0.25">
      <c r="A4180" s="3">
        <v>1467</v>
      </c>
      <c r="B4180" s="3">
        <v>2022</v>
      </c>
      <c r="C4180" s="3" t="s">
        <v>1352</v>
      </c>
      <c r="D4180" s="4">
        <f>DATE(B4180,N4180,M4180)</f>
        <v>44776</v>
      </c>
      <c r="E4180" s="5">
        <v>2200</v>
      </c>
      <c r="F4180" s="7" t="s">
        <v>14</v>
      </c>
      <c r="G4180" s="7" t="s">
        <v>27</v>
      </c>
      <c r="H4180" s="7"/>
      <c r="I4180" s="1" t="s">
        <v>113</v>
      </c>
      <c r="J4180" s="1" t="s">
        <v>4186</v>
      </c>
      <c r="K4180" s="6" t="s">
        <v>34</v>
      </c>
      <c r="L4180" s="6">
        <v>6302</v>
      </c>
      <c r="M4180" s="6">
        <v>3</v>
      </c>
      <c r="N4180" s="6">
        <v>8</v>
      </c>
      <c r="O4180" s="6" t="s">
        <v>35</v>
      </c>
      <c r="P4180" s="6">
        <v>1</v>
      </c>
      <c r="Q4180" s="16" t="str">
        <f>IF($B4180=2014,$P4180,"")</f>
        <v/>
      </c>
      <c r="R4180" s="16" t="str">
        <f>IF($B4180=2015,$P4180,"")</f>
        <v/>
      </c>
      <c r="S4180" s="16" t="str">
        <f>IF($B4180=2016,$P4180,"")</f>
        <v/>
      </c>
      <c r="T4180" s="16" t="str">
        <f>IF($B4180=2017,$P4180,"")</f>
        <v/>
      </c>
      <c r="U4180" s="16" t="str">
        <f>IF($B4180=2018,$P4180,"")</f>
        <v/>
      </c>
      <c r="V4180" s="16" t="str">
        <f>IF($B4180=2019,$P4180,"")</f>
        <v/>
      </c>
      <c r="W4180" s="16" t="str">
        <f>IF($B4180=2020,$P4180,"")</f>
        <v/>
      </c>
      <c r="X4180" s="6" t="str">
        <f>IF($B4180=2021,$P4180,"")</f>
        <v/>
      </c>
      <c r="Y4180" s="6">
        <f>IF($B4180=2022,$P4180,"")</f>
        <v>1</v>
      </c>
      <c r="Z4180" s="6" t="str">
        <f>IF($B4180=2023,$P4180,"")</f>
        <v/>
      </c>
      <c r="AA4180" s="6" t="str">
        <f>IF($B4180=2024,$P4180,"")</f>
        <v/>
      </c>
      <c r="AB4180" s="16" t="str">
        <f>IF($B4180=2025,$P4180,"")</f>
        <v/>
      </c>
    </row>
    <row r="4181" spans="1:28" x14ac:dyDescent="0.25">
      <c r="A4181" s="3">
        <v>1467</v>
      </c>
      <c r="B4181" s="3">
        <v>2022</v>
      </c>
      <c r="C4181" s="3" t="s">
        <v>278</v>
      </c>
      <c r="D4181" s="4">
        <f>DATE(B4181,N4181,M4181)</f>
        <v>44830</v>
      </c>
      <c r="E4181" s="5">
        <v>1759</v>
      </c>
      <c r="F4181" s="6" t="s">
        <v>14</v>
      </c>
      <c r="G4181" s="6" t="s">
        <v>27</v>
      </c>
      <c r="I4181" s="1" t="s">
        <v>113</v>
      </c>
      <c r="J4181" s="8" t="s">
        <v>4326</v>
      </c>
      <c r="K4181" s="6" t="s">
        <v>842</v>
      </c>
      <c r="L4181" s="6">
        <v>6306</v>
      </c>
      <c r="M4181" s="6">
        <v>26</v>
      </c>
      <c r="N4181" s="6">
        <v>9</v>
      </c>
      <c r="O4181" s="6" t="s">
        <v>81</v>
      </c>
      <c r="P4181" s="6">
        <v>1</v>
      </c>
      <c r="Q4181" s="16" t="str">
        <f>IF($B4181=2014,$P4181,"")</f>
        <v/>
      </c>
      <c r="R4181" s="16" t="str">
        <f>IF($B4181=2015,$P4181,"")</f>
        <v/>
      </c>
      <c r="S4181" s="16" t="str">
        <f>IF($B4181=2016,$P4181,"")</f>
        <v/>
      </c>
      <c r="T4181" s="16" t="str">
        <f>IF($B4181=2017,$P4181,"")</f>
        <v/>
      </c>
      <c r="U4181" s="16" t="str">
        <f>IF($B4181=2018,$P4181,"")</f>
        <v/>
      </c>
      <c r="V4181" s="16" t="str">
        <f>IF($B4181=2019,$P4181,"")</f>
        <v/>
      </c>
      <c r="W4181" s="16" t="str">
        <f>IF($B4181=2020,$P4181,"")</f>
        <v/>
      </c>
      <c r="X4181" s="6" t="str">
        <f>IF($B4181=2021,$P4181,"")</f>
        <v/>
      </c>
      <c r="Y4181" s="6">
        <f>IF($B4181=2022,$P4181,"")</f>
        <v>1</v>
      </c>
      <c r="Z4181" s="6" t="str">
        <f>IF($B4181=2023,$P4181,"")</f>
        <v/>
      </c>
      <c r="AA4181" s="6" t="str">
        <f>IF($B4181=2024,$P4181,"")</f>
        <v/>
      </c>
      <c r="AB4181" s="16" t="str">
        <f>IF($B4181=2025,$P4181,"")</f>
        <v/>
      </c>
    </row>
    <row r="4182" spans="1:28" x14ac:dyDescent="0.25">
      <c r="A4182" s="3">
        <v>1467</v>
      </c>
      <c r="B4182" s="3">
        <v>2022</v>
      </c>
      <c r="C4182" s="3" t="s">
        <v>749</v>
      </c>
      <c r="D4182" s="4">
        <f>DATE(B4182,N4182,M4182)</f>
        <v>44840</v>
      </c>
      <c r="E4182" s="5">
        <v>1800</v>
      </c>
      <c r="F4182" s="7" t="s">
        <v>14</v>
      </c>
      <c r="G4182" s="7" t="s">
        <v>27</v>
      </c>
      <c r="H4182" s="7"/>
      <c r="I4182" s="1" t="s">
        <v>113</v>
      </c>
      <c r="J4182" s="1" t="s">
        <v>4365</v>
      </c>
      <c r="K4182" s="6" t="s">
        <v>842</v>
      </c>
      <c r="L4182" s="6">
        <v>6307</v>
      </c>
      <c r="M4182" s="6">
        <v>6</v>
      </c>
      <c r="N4182" s="6">
        <v>10</v>
      </c>
      <c r="O4182" s="6" t="s">
        <v>81</v>
      </c>
      <c r="P4182" s="6">
        <v>1</v>
      </c>
      <c r="Q4182" s="16" t="str">
        <f>IF($B4182=2014,$P4182,"")</f>
        <v/>
      </c>
      <c r="R4182" s="16" t="str">
        <f>IF($B4182=2015,$P4182,"")</f>
        <v/>
      </c>
      <c r="S4182" s="16" t="str">
        <f>IF($B4182=2016,$P4182,"")</f>
        <v/>
      </c>
      <c r="T4182" s="16" t="str">
        <f>IF($B4182=2017,$P4182,"")</f>
        <v/>
      </c>
      <c r="U4182" s="16" t="str">
        <f>IF($B4182=2018,$P4182,"")</f>
        <v/>
      </c>
      <c r="V4182" s="16" t="str">
        <f>IF($B4182=2019,$P4182,"")</f>
        <v/>
      </c>
      <c r="W4182" s="16" t="str">
        <f>IF($B4182=2020,$P4182,"")</f>
        <v/>
      </c>
      <c r="X4182" s="6" t="str">
        <f>IF($B4182=2021,$P4182,"")</f>
        <v/>
      </c>
      <c r="Y4182" s="6">
        <f>IF($B4182=2022,$P4182,"")</f>
        <v>1</v>
      </c>
      <c r="Z4182" s="6" t="str">
        <f>IF($B4182=2023,$P4182,"")</f>
        <v/>
      </c>
      <c r="AA4182" s="6" t="str">
        <f>IF($B4182=2024,$P4182,"")</f>
        <v/>
      </c>
      <c r="AB4182" s="16" t="str">
        <f>IF($B4182=2025,$P4182,"")</f>
        <v/>
      </c>
    </row>
    <row r="4183" spans="1:28" x14ac:dyDescent="0.25">
      <c r="A4183" s="3">
        <v>1467</v>
      </c>
      <c r="B4183" s="3">
        <v>2022</v>
      </c>
      <c r="C4183" s="3" t="s">
        <v>849</v>
      </c>
      <c r="D4183" s="4">
        <f>DATE(B4183,N4183,M4183)</f>
        <v>44890</v>
      </c>
      <c r="E4183" s="5">
        <v>600</v>
      </c>
      <c r="F4183" s="7" t="s">
        <v>14</v>
      </c>
      <c r="G4183" s="7" t="s">
        <v>27</v>
      </c>
      <c r="H4183" s="7"/>
      <c r="I4183" s="1" t="s">
        <v>113</v>
      </c>
      <c r="J4183" s="1" t="s">
        <v>4591</v>
      </c>
      <c r="K4183" s="6" t="s">
        <v>842</v>
      </c>
      <c r="L4183" s="6">
        <v>6310</v>
      </c>
      <c r="M4183" s="6">
        <v>25</v>
      </c>
      <c r="N4183" s="6">
        <v>11</v>
      </c>
      <c r="O4183" s="6" t="s">
        <v>81</v>
      </c>
      <c r="P4183" s="6">
        <v>1</v>
      </c>
      <c r="Q4183" s="16" t="str">
        <f>IF($B4183=2014,$P4183,"")</f>
        <v/>
      </c>
      <c r="R4183" s="16" t="str">
        <f>IF($B4183=2015,$P4183,"")</f>
        <v/>
      </c>
      <c r="S4183" s="16" t="str">
        <f>IF($B4183=2016,$P4183,"")</f>
        <v/>
      </c>
      <c r="T4183" s="16" t="str">
        <f>IF($B4183=2017,$P4183,"")</f>
        <v/>
      </c>
      <c r="U4183" s="16" t="str">
        <f>IF($B4183=2018,$P4183,"")</f>
        <v/>
      </c>
      <c r="V4183" s="16" t="str">
        <f>IF($B4183=2019,$P4183,"")</f>
        <v/>
      </c>
      <c r="W4183" s="16" t="str">
        <f>IF($B4183=2020,$P4183,"")</f>
        <v/>
      </c>
      <c r="X4183" s="6" t="str">
        <f>IF($B4183=2021,$P4183,"")</f>
        <v/>
      </c>
      <c r="Y4183" s="6">
        <f>IF($B4183=2022,$P4183,"")</f>
        <v>1</v>
      </c>
      <c r="Z4183" s="6" t="str">
        <f>IF($B4183=2023,$P4183,"")</f>
        <v/>
      </c>
      <c r="AA4183" s="6" t="str">
        <f>IF($B4183=2024,$P4183,"")</f>
        <v/>
      </c>
      <c r="AB4183" s="16" t="str">
        <f>IF($B4183=2025,$P4183,"")</f>
        <v/>
      </c>
    </row>
    <row r="4184" spans="1:28" x14ac:dyDescent="0.25">
      <c r="A4184" s="3">
        <v>1467</v>
      </c>
      <c r="B4184" s="3">
        <v>2023</v>
      </c>
      <c r="C4184" s="3" t="s">
        <v>785</v>
      </c>
      <c r="D4184" s="4">
        <f>DATE(B4184,N4184,M4184)</f>
        <v>44951</v>
      </c>
      <c r="E4184" s="5">
        <v>603</v>
      </c>
      <c r="F4184" s="7" t="s">
        <v>14</v>
      </c>
      <c r="G4184" s="7" t="s">
        <v>27</v>
      </c>
      <c r="H4184" s="7"/>
      <c r="I4184" s="1" t="s">
        <v>113</v>
      </c>
      <c r="J4184" s="1" t="s">
        <v>5107</v>
      </c>
      <c r="K4184" s="6" t="s">
        <v>4403</v>
      </c>
      <c r="L4184" s="6">
        <v>6315</v>
      </c>
      <c r="M4184" s="6">
        <v>25</v>
      </c>
      <c r="N4184" s="6">
        <v>1</v>
      </c>
      <c r="O4184" s="6" t="s">
        <v>3431</v>
      </c>
      <c r="P4184" s="6">
        <v>1</v>
      </c>
      <c r="Q4184" s="16" t="str">
        <f>IF($B4184=2014,$P4184,"")</f>
        <v/>
      </c>
      <c r="R4184" s="16" t="str">
        <f>IF($B4184=2015,$P4184,"")</f>
        <v/>
      </c>
      <c r="S4184" s="16" t="str">
        <f>IF($B4184=2016,$P4184,"")</f>
        <v/>
      </c>
      <c r="T4184" s="16" t="str">
        <f>IF($B4184=2017,$P4184,"")</f>
        <v/>
      </c>
      <c r="U4184" s="16" t="str">
        <f>IF($B4184=2018,$P4184,"")</f>
        <v/>
      </c>
      <c r="V4184" s="16" t="str">
        <f>IF($B4184=2019,$P4184,"")</f>
        <v/>
      </c>
      <c r="W4184" s="16" t="str">
        <f>IF($B4184=2020,$P4184,"")</f>
        <v/>
      </c>
      <c r="X4184" s="6" t="str">
        <f>IF($B4184=2021,$P4184,"")</f>
        <v/>
      </c>
      <c r="Y4184" s="6" t="str">
        <f>IF($B4184=2022,$P4184,"")</f>
        <v/>
      </c>
      <c r="Z4184" s="6">
        <f>IF($B4184=2023,$P4184,"")</f>
        <v>1</v>
      </c>
      <c r="AA4184" s="6" t="str">
        <f>IF($B4184=2024,$P4184,"")</f>
        <v/>
      </c>
      <c r="AB4184" s="16" t="str">
        <f>IF($B4184=2025,$P4184,"")</f>
        <v/>
      </c>
    </row>
    <row r="4185" spans="1:28" x14ac:dyDescent="0.25">
      <c r="A4185" s="3">
        <v>1467</v>
      </c>
      <c r="B4185" s="3">
        <v>2023</v>
      </c>
      <c r="C4185" s="3" t="s">
        <v>1274</v>
      </c>
      <c r="D4185" s="4">
        <f>DATE(B4185,N4185,M4185)</f>
        <v>44962</v>
      </c>
      <c r="E4185" s="5">
        <v>1800</v>
      </c>
      <c r="F4185" s="7" t="s">
        <v>14</v>
      </c>
      <c r="G4185" s="7" t="s">
        <v>27</v>
      </c>
      <c r="H4185" s="7"/>
      <c r="I4185" s="1" t="s">
        <v>113</v>
      </c>
      <c r="J4185" s="1" t="s">
        <v>5159</v>
      </c>
      <c r="K4185" s="6" t="s">
        <v>842</v>
      </c>
      <c r="L4185" s="6">
        <v>6316</v>
      </c>
      <c r="M4185" s="6">
        <v>5</v>
      </c>
      <c r="N4185" s="6">
        <v>2</v>
      </c>
      <c r="O4185" s="6" t="s">
        <v>81</v>
      </c>
      <c r="P4185" s="6">
        <v>1</v>
      </c>
      <c r="Q4185" s="16" t="str">
        <f>IF($B4185=2014,$P4185,"")</f>
        <v/>
      </c>
      <c r="R4185" s="16" t="str">
        <f>IF($B4185=2015,$P4185,"")</f>
        <v/>
      </c>
      <c r="S4185" s="16" t="str">
        <f>IF($B4185=2016,$P4185,"")</f>
        <v/>
      </c>
      <c r="T4185" s="16" t="str">
        <f>IF($B4185=2017,$P4185,"")</f>
        <v/>
      </c>
      <c r="U4185" s="16" t="str">
        <f>IF($B4185=2018,$P4185,"")</f>
        <v/>
      </c>
      <c r="V4185" s="16" t="str">
        <f>IF($B4185=2019,$P4185,"")</f>
        <v/>
      </c>
      <c r="W4185" s="16" t="str">
        <f>IF($B4185=2020,$P4185,"")</f>
        <v/>
      </c>
      <c r="X4185" s="6" t="str">
        <f>IF($B4185=2021,$P4185,"")</f>
        <v/>
      </c>
      <c r="Y4185" s="6" t="str">
        <f>IF($B4185=2022,$P4185,"")</f>
        <v/>
      </c>
      <c r="Z4185" s="6">
        <f>IF($B4185=2023,$P4185,"")</f>
        <v>1</v>
      </c>
      <c r="AA4185" s="6" t="str">
        <f>IF($B4185=2024,$P4185,"")</f>
        <v/>
      </c>
      <c r="AB4185" s="16" t="str">
        <f>IF($B4185=2025,$P4185,"")</f>
        <v/>
      </c>
    </row>
    <row r="4186" spans="1:28" x14ac:dyDescent="0.25">
      <c r="A4186" s="3">
        <v>1467</v>
      </c>
      <c r="B4186" s="3">
        <v>2023</v>
      </c>
      <c r="C4186" s="3" t="s">
        <v>833</v>
      </c>
      <c r="D4186" s="4">
        <f>DATE(B4186,N4186,M4186)</f>
        <v>44969</v>
      </c>
      <c r="E4186" s="5">
        <v>400</v>
      </c>
      <c r="F4186" s="7" t="s">
        <v>14</v>
      </c>
      <c r="G4186" s="7" t="s">
        <v>27</v>
      </c>
      <c r="H4186" s="7"/>
      <c r="I4186" s="1" t="s">
        <v>113</v>
      </c>
      <c r="J4186" s="1" t="s">
        <v>5160</v>
      </c>
      <c r="K4186" s="6" t="s">
        <v>34</v>
      </c>
      <c r="L4186" s="6">
        <v>6316</v>
      </c>
      <c r="M4186" s="6">
        <v>12</v>
      </c>
      <c r="N4186" s="6">
        <v>2</v>
      </c>
      <c r="O4186" s="6" t="s">
        <v>35</v>
      </c>
      <c r="P4186" s="6">
        <v>1</v>
      </c>
      <c r="Q4186" s="16" t="str">
        <f>IF($B4186=2014,$P4186,"")</f>
        <v/>
      </c>
      <c r="R4186" s="16" t="str">
        <f>IF($B4186=2015,$P4186,"")</f>
        <v/>
      </c>
      <c r="S4186" s="16" t="str">
        <f>IF($B4186=2016,$P4186,"")</f>
        <v/>
      </c>
      <c r="T4186" s="16" t="str">
        <f>IF($B4186=2017,$P4186,"")</f>
        <v/>
      </c>
      <c r="U4186" s="16" t="str">
        <f>IF($B4186=2018,$P4186,"")</f>
        <v/>
      </c>
      <c r="V4186" s="16" t="str">
        <f>IF($B4186=2019,$P4186,"")</f>
        <v/>
      </c>
      <c r="W4186" s="16" t="str">
        <f>IF($B4186=2020,$P4186,"")</f>
        <v/>
      </c>
      <c r="X4186" s="6" t="str">
        <f>IF($B4186=2021,$P4186,"")</f>
        <v/>
      </c>
      <c r="Y4186" s="6" t="str">
        <f>IF($B4186=2022,$P4186,"")</f>
        <v/>
      </c>
      <c r="Z4186" s="6">
        <f>IF($B4186=2023,$P4186,"")</f>
        <v>1</v>
      </c>
      <c r="AA4186" s="6" t="str">
        <f>IF($B4186=2024,$P4186,"")</f>
        <v/>
      </c>
      <c r="AB4186" s="16" t="str">
        <f>IF($B4186=2025,$P4186,"")</f>
        <v/>
      </c>
    </row>
    <row r="4187" spans="1:28" x14ac:dyDescent="0.25">
      <c r="A4187" s="3">
        <v>1467</v>
      </c>
      <c r="B4187" s="3">
        <v>2023</v>
      </c>
      <c r="C4187" s="3" t="s">
        <v>665</v>
      </c>
      <c r="D4187" s="4">
        <f>DATE(B4187,N4187,M4187)</f>
        <v>44984</v>
      </c>
      <c r="E4187" s="5">
        <v>1900</v>
      </c>
      <c r="F4187" s="7" t="s">
        <v>14</v>
      </c>
      <c r="G4187" s="7" t="s">
        <v>27</v>
      </c>
      <c r="H4187" s="7"/>
      <c r="I4187" s="1" t="s">
        <v>113</v>
      </c>
      <c r="J4187" s="1" t="s">
        <v>5275</v>
      </c>
      <c r="K4187" s="6" t="s">
        <v>842</v>
      </c>
      <c r="L4187" s="6">
        <v>6317</v>
      </c>
      <c r="M4187" s="6">
        <v>27</v>
      </c>
      <c r="N4187" s="6">
        <v>2</v>
      </c>
      <c r="O4187" s="6" t="str">
        <f>IF(K4187="HR","NOR"," ")</f>
        <v>NOR</v>
      </c>
      <c r="P4187" s="6">
        <v>1</v>
      </c>
      <c r="Q4187" s="16" t="str">
        <f>IF($B4187=2014,$P4187,"")</f>
        <v/>
      </c>
      <c r="R4187" s="16" t="str">
        <f>IF($B4187=2015,$P4187,"")</f>
        <v/>
      </c>
      <c r="S4187" s="16" t="str">
        <f>IF($B4187=2016,$P4187,"")</f>
        <v/>
      </c>
      <c r="T4187" s="16" t="str">
        <f>IF($B4187=2017,$P4187,"")</f>
        <v/>
      </c>
      <c r="U4187" s="16" t="str">
        <f>IF($B4187=2018,$P4187,"")</f>
        <v/>
      </c>
      <c r="V4187" s="16" t="str">
        <f>IF($B4187=2019,$P4187,"")</f>
        <v/>
      </c>
      <c r="W4187" s="16" t="str">
        <f>IF($B4187=2020,$P4187,"")</f>
        <v/>
      </c>
      <c r="X4187" s="6" t="str">
        <f>IF($B4187=2021,$P4187,"")</f>
        <v/>
      </c>
      <c r="Y4187" s="6" t="str">
        <f>IF($B4187=2022,$P4187,"")</f>
        <v/>
      </c>
      <c r="Z4187" s="6">
        <f>IF($B4187=2023,$P4187,"")</f>
        <v>1</v>
      </c>
      <c r="AA4187" s="6" t="str">
        <f>IF($B4187=2024,$P4187,"")</f>
        <v/>
      </c>
      <c r="AB4187" s="16" t="str">
        <f>IF($B4187=2025,$P4187,"")</f>
        <v/>
      </c>
    </row>
    <row r="4188" spans="1:28" x14ac:dyDescent="0.25">
      <c r="A4188" s="3">
        <v>1467</v>
      </c>
      <c r="B4188" s="3">
        <v>2023</v>
      </c>
      <c r="C4188" s="3" t="s">
        <v>2815</v>
      </c>
      <c r="D4188" s="4">
        <f>DATE(B4188,N4188,M4188)</f>
        <v>45028</v>
      </c>
      <c r="E4188" s="3">
        <v>400</v>
      </c>
      <c r="F4188" s="6" t="s">
        <v>14</v>
      </c>
      <c r="G4188" s="6" t="s">
        <v>27</v>
      </c>
      <c r="I4188" s="1" t="s">
        <v>113</v>
      </c>
      <c r="J4188" s="1" t="s">
        <v>5366</v>
      </c>
      <c r="K4188" s="6" t="s">
        <v>842</v>
      </c>
      <c r="L4188" s="6">
        <v>6320</v>
      </c>
      <c r="M4188" s="6">
        <v>12</v>
      </c>
      <c r="N4188" s="6">
        <v>4</v>
      </c>
      <c r="O4188" s="6" t="s">
        <v>81</v>
      </c>
      <c r="P4188" s="6">
        <v>1</v>
      </c>
      <c r="Q4188" s="16" t="str">
        <f>IF($B4188=2014,$P4188,"")</f>
        <v/>
      </c>
      <c r="R4188" s="16" t="str">
        <f>IF($B4188=2015,$P4188,"")</f>
        <v/>
      </c>
      <c r="S4188" s="16" t="str">
        <f>IF($B4188=2016,$P4188,"")</f>
        <v/>
      </c>
      <c r="T4188" s="16" t="str">
        <f>IF($B4188=2017,$P4188,"")</f>
        <v/>
      </c>
      <c r="U4188" s="16" t="str">
        <f>IF($B4188=2018,$P4188,"")</f>
        <v/>
      </c>
      <c r="V4188" s="16" t="str">
        <f>IF($B4188=2019,$P4188,"")</f>
        <v/>
      </c>
      <c r="W4188" s="16" t="str">
        <f>IF($B4188=2020,$P4188,"")</f>
        <v/>
      </c>
      <c r="X4188" s="6" t="str">
        <f>IF($B4188=2021,$P4188,"")</f>
        <v/>
      </c>
      <c r="Y4188" s="6" t="str">
        <f>IF($B4188=2022,$P4188,"")</f>
        <v/>
      </c>
      <c r="Z4188" s="6">
        <f>IF($B4188=2023,$P4188,"")</f>
        <v>1</v>
      </c>
      <c r="AA4188" s="6" t="str">
        <f>IF($B4188=2024,$P4188,"")</f>
        <v/>
      </c>
      <c r="AB4188" s="16" t="str">
        <f>IF($B4188=2025,$P4188,"")</f>
        <v/>
      </c>
    </row>
    <row r="4189" spans="1:28" x14ac:dyDescent="0.25">
      <c r="A4189" s="3">
        <v>1467</v>
      </c>
      <c r="B4189" s="3">
        <v>2023</v>
      </c>
      <c r="C4189" s="3" t="s">
        <v>993</v>
      </c>
      <c r="D4189" s="4">
        <f>DATE(B4189,N4189,M4189)</f>
        <v>45045</v>
      </c>
      <c r="E4189" s="5">
        <v>1901</v>
      </c>
      <c r="F4189" s="7" t="s">
        <v>14</v>
      </c>
      <c r="G4189" s="7" t="s">
        <v>27</v>
      </c>
      <c r="H4189" s="7"/>
      <c r="I4189" s="1" t="s">
        <v>113</v>
      </c>
      <c r="J4189" s="1" t="s">
        <v>5419</v>
      </c>
      <c r="K4189" s="6" t="s">
        <v>842</v>
      </c>
      <c r="L4189" s="6">
        <v>6321</v>
      </c>
      <c r="M4189" s="6">
        <v>29</v>
      </c>
      <c r="N4189" s="6">
        <v>4</v>
      </c>
      <c r="O4189" s="6" t="s">
        <v>81</v>
      </c>
      <c r="P4189" s="6">
        <v>1</v>
      </c>
      <c r="Q4189" s="16" t="str">
        <f>IF($B4189=2014,$P4189,"")</f>
        <v/>
      </c>
      <c r="R4189" s="16" t="str">
        <f>IF($B4189=2015,$P4189,"")</f>
        <v/>
      </c>
      <c r="S4189" s="16" t="str">
        <f>IF($B4189=2016,$P4189,"")</f>
        <v/>
      </c>
      <c r="T4189" s="16" t="str">
        <f>IF($B4189=2017,$P4189,"")</f>
        <v/>
      </c>
      <c r="U4189" s="16" t="str">
        <f>IF($B4189=2018,$P4189,"")</f>
        <v/>
      </c>
      <c r="V4189" s="16" t="str">
        <f>IF($B4189=2019,$P4189,"")</f>
        <v/>
      </c>
      <c r="W4189" s="16" t="str">
        <f>IF($B4189=2020,$P4189,"")</f>
        <v/>
      </c>
      <c r="X4189" s="6" t="str">
        <f>IF($B4189=2021,$P4189,"")</f>
        <v/>
      </c>
      <c r="Y4189" s="6" t="str">
        <f>IF($B4189=2022,$P4189,"")</f>
        <v/>
      </c>
      <c r="Z4189" s="6">
        <f>IF($B4189=2023,$P4189,"")</f>
        <v>1</v>
      </c>
      <c r="AA4189" s="6" t="str">
        <f>IF($B4189=2024,$P4189,"")</f>
        <v/>
      </c>
      <c r="AB4189" s="16" t="str">
        <f>IF($B4189=2025,$P4189,"")</f>
        <v/>
      </c>
    </row>
    <row r="4190" spans="1:28" x14ac:dyDescent="0.25">
      <c r="A4190" s="3">
        <v>1467</v>
      </c>
      <c r="B4190" s="3">
        <v>2023</v>
      </c>
      <c r="C4190" s="3" t="s">
        <v>1799</v>
      </c>
      <c r="D4190" s="4">
        <f>DATE(B4190,N4190,M4190)</f>
        <v>45057</v>
      </c>
      <c r="E4190" s="5">
        <v>2201</v>
      </c>
      <c r="F4190" s="6" t="s">
        <v>14</v>
      </c>
      <c r="G4190" s="6" t="s">
        <v>27</v>
      </c>
      <c r="I4190" s="8" t="s">
        <v>113</v>
      </c>
      <c r="J4190" s="1" t="s">
        <v>5455</v>
      </c>
      <c r="K4190" s="6" t="s">
        <v>842</v>
      </c>
      <c r="L4190" s="6">
        <v>6322</v>
      </c>
      <c r="M4190" s="6">
        <v>11</v>
      </c>
      <c r="N4190" s="6">
        <v>5</v>
      </c>
      <c r="O4190" s="6" t="s">
        <v>81</v>
      </c>
      <c r="P4190" s="6">
        <v>1</v>
      </c>
      <c r="Q4190" s="16" t="str">
        <f>IF($B4190=2014,$P4190,"")</f>
        <v/>
      </c>
      <c r="R4190" s="16" t="str">
        <f>IF($B4190=2015,$P4190,"")</f>
        <v/>
      </c>
      <c r="S4190" s="16" t="str">
        <f>IF($B4190=2016,$P4190,"")</f>
        <v/>
      </c>
      <c r="T4190" s="16" t="str">
        <f>IF($B4190=2017,$P4190,"")</f>
        <v/>
      </c>
      <c r="U4190" s="16" t="str">
        <f>IF($B4190=2018,$P4190,"")</f>
        <v/>
      </c>
      <c r="V4190" s="16" t="str">
        <f>IF($B4190=2019,$P4190,"")</f>
        <v/>
      </c>
      <c r="W4190" s="16" t="str">
        <f>IF($B4190=2020,$P4190,"")</f>
        <v/>
      </c>
      <c r="X4190" s="6" t="str">
        <f>IF($B4190=2021,$P4190,"")</f>
        <v/>
      </c>
      <c r="Y4190" s="6" t="str">
        <f>IF($B4190=2022,$P4190,"")</f>
        <v/>
      </c>
      <c r="Z4190" s="6">
        <f>IF($B4190=2023,$P4190,"")</f>
        <v>1</v>
      </c>
      <c r="AA4190" s="6" t="str">
        <f>IF($B4190=2024,$P4190,"")</f>
        <v/>
      </c>
      <c r="AB4190" s="16" t="str">
        <f>IF($B4190=2025,$P4190,"")</f>
        <v/>
      </c>
    </row>
    <row r="4191" spans="1:28" x14ac:dyDescent="0.25">
      <c r="A4191" s="28">
        <v>1467</v>
      </c>
      <c r="B4191" s="28">
        <v>2024</v>
      </c>
      <c r="C4191" s="28" t="s">
        <v>1528</v>
      </c>
      <c r="D4191" s="29">
        <f>DATE(B4191,N4191,M4191)</f>
        <v>45488</v>
      </c>
      <c r="E4191" s="30">
        <v>300</v>
      </c>
      <c r="F4191" s="31" t="s">
        <v>14</v>
      </c>
      <c r="G4191" s="31" t="s">
        <v>27</v>
      </c>
      <c r="H4191" s="31"/>
      <c r="I4191" s="32" t="s">
        <v>113</v>
      </c>
      <c r="J4191" s="32" t="s">
        <v>3809</v>
      </c>
      <c r="K4191" s="27" t="s">
        <v>4392</v>
      </c>
      <c r="L4191" s="27">
        <v>6502</v>
      </c>
      <c r="M4191" s="27">
        <v>15</v>
      </c>
      <c r="N4191" s="27">
        <v>7</v>
      </c>
      <c r="O4191" s="27" t="s">
        <v>35</v>
      </c>
      <c r="P4191" s="6">
        <v>1</v>
      </c>
      <c r="Q4191" s="16" t="str">
        <f>IF($B4191=2014,$P4191,"")</f>
        <v/>
      </c>
      <c r="R4191" s="16" t="str">
        <f>IF($B4191=2015,$P4191,"")</f>
        <v/>
      </c>
      <c r="S4191" s="16" t="str">
        <f>IF($B4191=2016,$P4191,"")</f>
        <v/>
      </c>
      <c r="T4191" s="16" t="str">
        <f>IF($B4191=2017,$P4191,"")</f>
        <v/>
      </c>
      <c r="U4191" s="16" t="str">
        <f>IF($B4191=2018,$P4191,"")</f>
        <v/>
      </c>
      <c r="V4191" s="16" t="str">
        <f>IF($B4191=2019,$P4191,"")</f>
        <v/>
      </c>
      <c r="W4191" s="16" t="str">
        <f>IF($B4191=2020,$P4191,"")</f>
        <v/>
      </c>
      <c r="X4191" s="6" t="str">
        <f>IF($B4191=2021,$P4191,"")</f>
        <v/>
      </c>
      <c r="Y4191" s="6" t="str">
        <f>IF($B4191=2022,$P4191,"")</f>
        <v/>
      </c>
      <c r="Z4191" s="6" t="str">
        <f>IF($B4191=2023,$P4191,"")</f>
        <v/>
      </c>
      <c r="AA4191" s="6">
        <f>IF($B4191=2024,$P4191,"")</f>
        <v>1</v>
      </c>
      <c r="AB4191" s="16" t="str">
        <f>IF($B4191=2025,$P4191,"")</f>
        <v/>
      </c>
    </row>
    <row r="4192" spans="1:28" ht="24" x14ac:dyDescent="0.25">
      <c r="A4192" s="28">
        <v>1467</v>
      </c>
      <c r="B4192" s="28">
        <v>2024</v>
      </c>
      <c r="C4192" s="28" t="s">
        <v>234</v>
      </c>
      <c r="D4192" s="29">
        <f>DATE(B4192,N4192,M4192)</f>
        <v>45596</v>
      </c>
      <c r="E4192" s="30">
        <v>1900</v>
      </c>
      <c r="F4192" s="31" t="s">
        <v>14</v>
      </c>
      <c r="G4192" s="31" t="s">
        <v>27</v>
      </c>
      <c r="H4192" s="31"/>
      <c r="I4192" s="32" t="s">
        <v>113</v>
      </c>
      <c r="J4192" s="32" t="s">
        <v>6452</v>
      </c>
      <c r="K4192" s="27" t="s">
        <v>842</v>
      </c>
      <c r="L4192" s="27">
        <v>6509</v>
      </c>
      <c r="M4192" s="27">
        <v>31</v>
      </c>
      <c r="N4192" s="27">
        <v>10</v>
      </c>
      <c r="O4192" s="27" t="s">
        <v>81</v>
      </c>
      <c r="P4192" s="6">
        <v>1</v>
      </c>
      <c r="Q4192" s="16" t="str">
        <f>IF($B4192=2014,$P4192,"")</f>
        <v/>
      </c>
      <c r="R4192" s="16" t="str">
        <f>IF($B4192=2015,$P4192,"")</f>
        <v/>
      </c>
      <c r="S4192" s="16" t="str">
        <f>IF($B4192=2016,$P4192,"")</f>
        <v/>
      </c>
      <c r="T4192" s="16" t="str">
        <f>IF($B4192=2017,$P4192,"")</f>
        <v/>
      </c>
      <c r="U4192" s="16" t="str">
        <f>IF($B4192=2018,$P4192,"")</f>
        <v/>
      </c>
      <c r="V4192" s="16" t="str">
        <f>IF($B4192=2019,$P4192,"")</f>
        <v/>
      </c>
      <c r="W4192" s="16" t="str">
        <f>IF($B4192=2020,$P4192,"")</f>
        <v/>
      </c>
      <c r="X4192" s="6" t="str">
        <f>IF($B4192=2021,$P4192,"")</f>
        <v/>
      </c>
      <c r="Y4192" s="6" t="str">
        <f>IF($B4192=2022,$P4192,"")</f>
        <v/>
      </c>
      <c r="Z4192" s="6" t="str">
        <f>IF($B4192=2023,$P4192,"")</f>
        <v/>
      </c>
      <c r="AA4192" s="6">
        <f>IF($B4192=2024,$P4192,"")</f>
        <v>1</v>
      </c>
      <c r="AB4192" s="16" t="str">
        <f>IF($B4192=2025,$P4192,"")</f>
        <v/>
      </c>
    </row>
    <row r="4193" spans="1:28" x14ac:dyDescent="0.25">
      <c r="A4193" s="28">
        <v>1467</v>
      </c>
      <c r="B4193" s="28">
        <v>2025</v>
      </c>
      <c r="C4193" s="28" t="s">
        <v>903</v>
      </c>
      <c r="D4193" s="59">
        <f>DATE(B4193,N4193,M4193)</f>
        <v>45667</v>
      </c>
      <c r="E4193" s="30">
        <v>2100</v>
      </c>
      <c r="F4193" s="31" t="s">
        <v>14</v>
      </c>
      <c r="G4193" s="31" t="s">
        <v>27</v>
      </c>
      <c r="H4193" s="31"/>
      <c r="I4193" s="32" t="s">
        <v>113</v>
      </c>
      <c r="J4193" s="32" t="s">
        <v>6493</v>
      </c>
      <c r="K4193" s="27" t="s">
        <v>34</v>
      </c>
      <c r="L4193" s="27">
        <v>6514</v>
      </c>
      <c r="M4193" s="27">
        <v>10</v>
      </c>
      <c r="N4193" s="27">
        <v>1</v>
      </c>
      <c r="O4193" s="27" t="s">
        <v>35</v>
      </c>
      <c r="P4193" s="6">
        <v>1</v>
      </c>
      <c r="Q4193" s="16" t="str">
        <f>IF($B4193=2014,$P4193,"")</f>
        <v/>
      </c>
      <c r="R4193" s="16" t="str">
        <f>IF($B4193=2015,$P4193,"")</f>
        <v/>
      </c>
      <c r="S4193" s="16" t="str">
        <f>IF($B4193=2016,$P4193,"")</f>
        <v/>
      </c>
      <c r="T4193" s="16" t="str">
        <f>IF($B4193=2017,$P4193,"")</f>
        <v/>
      </c>
      <c r="U4193" s="16" t="str">
        <f>IF($B4193=2018,$P4193,"")</f>
        <v/>
      </c>
      <c r="V4193" s="16" t="str">
        <f>IF($B4193=2019,$P4193,"")</f>
        <v/>
      </c>
      <c r="W4193" s="16" t="str">
        <f>IF($B4193=2020,$P4193,"")</f>
        <v/>
      </c>
      <c r="X4193" s="6" t="str">
        <f>IF($B4193=2021,$P4193,"")</f>
        <v/>
      </c>
      <c r="Y4193" s="6" t="str">
        <f>IF($B4193=2022,$P4193,"")</f>
        <v/>
      </c>
      <c r="Z4193" s="6" t="str">
        <f>IF($B4193=2023,$P4193,"")</f>
        <v/>
      </c>
      <c r="AA4193" s="6" t="str">
        <f>IF($B4193=2024,$P4193,"")</f>
        <v/>
      </c>
      <c r="AB4193" s="16">
        <f>IF($B4193=2025,$P4193,"")</f>
        <v>1</v>
      </c>
    </row>
    <row r="4194" spans="1:28" ht="48" x14ac:dyDescent="0.25">
      <c r="A4194" s="3">
        <v>1467</v>
      </c>
      <c r="B4194" s="3">
        <v>2020</v>
      </c>
      <c r="C4194" s="3" t="s">
        <v>1345</v>
      </c>
      <c r="D4194" s="4">
        <f>DATE(B4194,N4194,M4194)</f>
        <v>43917</v>
      </c>
      <c r="E4194" s="5">
        <v>2000</v>
      </c>
      <c r="F4194" s="6" t="s">
        <v>14</v>
      </c>
      <c r="G4194" s="6" t="s">
        <v>27</v>
      </c>
      <c r="I4194" s="1" t="s">
        <v>2813</v>
      </c>
      <c r="J4194" s="1" t="s">
        <v>2814</v>
      </c>
      <c r="K4194" s="6" t="s">
        <v>163</v>
      </c>
      <c r="L4194" s="6">
        <v>6019</v>
      </c>
      <c r="M4194" s="6">
        <v>27</v>
      </c>
      <c r="N4194" s="6">
        <v>3</v>
      </c>
      <c r="O4194" s="6" t="s">
        <v>679</v>
      </c>
      <c r="P4194" s="6">
        <v>1</v>
      </c>
      <c r="Q4194" s="16" t="str">
        <f>IF($B4194=2014,$P4194,"")</f>
        <v/>
      </c>
      <c r="R4194" s="16" t="str">
        <f>IF($B4194=2015,$P4194,"")</f>
        <v/>
      </c>
      <c r="S4194" s="16" t="str">
        <f>IF($B4194=2016,$P4194,"")</f>
        <v/>
      </c>
      <c r="T4194" s="16" t="str">
        <f>IF($B4194=2017,$P4194,"")</f>
        <v/>
      </c>
      <c r="U4194" s="16" t="str">
        <f>IF($B4194=2018,$P4194,"")</f>
        <v/>
      </c>
      <c r="V4194" s="16" t="str">
        <f>IF($B4194=2019,$P4194,"")</f>
        <v/>
      </c>
      <c r="W4194" s="16">
        <f>IF($B4194=2020,$P4194,"")</f>
        <v>1</v>
      </c>
      <c r="X4194" s="6" t="str">
        <f>IF($B4194=2021,$P4194,"")</f>
        <v/>
      </c>
      <c r="Y4194" s="6" t="str">
        <f>IF($B4194=2022,$P4194,"")</f>
        <v/>
      </c>
      <c r="Z4194" s="6" t="str">
        <f>IF($B4194=2023,$P4194,"")</f>
        <v/>
      </c>
      <c r="AA4194" s="6" t="str">
        <f>IF($B4194=2024,$P4194,"")</f>
        <v/>
      </c>
      <c r="AB4194" s="16" t="str">
        <f>IF($B4194=2025,$P4194,"")</f>
        <v/>
      </c>
    </row>
    <row r="4195" spans="1:28" x14ac:dyDescent="0.25">
      <c r="A4195" s="3">
        <v>1467</v>
      </c>
      <c r="B4195" s="3">
        <v>2020</v>
      </c>
      <c r="C4195" s="3" t="s">
        <v>2815</v>
      </c>
      <c r="D4195" s="4">
        <f>DATE(B4195,N4195,M4195)</f>
        <v>43933</v>
      </c>
      <c r="E4195" s="5">
        <v>1845</v>
      </c>
      <c r="F4195" s="6" t="s">
        <v>14</v>
      </c>
      <c r="G4195" s="6" t="s">
        <v>27</v>
      </c>
      <c r="I4195" s="1" t="s">
        <v>2813</v>
      </c>
      <c r="J4195" s="1" t="s">
        <v>2816</v>
      </c>
      <c r="K4195" s="6" t="s">
        <v>34</v>
      </c>
      <c r="L4195" s="6">
        <v>60191</v>
      </c>
      <c r="M4195" s="6">
        <v>12</v>
      </c>
      <c r="N4195" s="6">
        <v>4</v>
      </c>
      <c r="O4195" s="6" t="s">
        <v>35</v>
      </c>
      <c r="P4195" s="6">
        <v>1</v>
      </c>
      <c r="Q4195" s="16" t="str">
        <f>IF($B4195=2014,$P4195,"")</f>
        <v/>
      </c>
      <c r="R4195" s="16" t="str">
        <f>IF($B4195=2015,$P4195,"")</f>
        <v/>
      </c>
      <c r="S4195" s="16" t="str">
        <f>IF($B4195=2016,$P4195,"")</f>
        <v/>
      </c>
      <c r="T4195" s="16" t="str">
        <f>IF($B4195=2017,$P4195,"")</f>
        <v/>
      </c>
      <c r="U4195" s="16" t="str">
        <f>IF($B4195=2018,$P4195,"")</f>
        <v/>
      </c>
      <c r="V4195" s="16" t="str">
        <f>IF($B4195=2019,$P4195,"")</f>
        <v/>
      </c>
      <c r="W4195" s="16">
        <f>IF($B4195=2020,$P4195,"")</f>
        <v>1</v>
      </c>
      <c r="X4195" s="6" t="str">
        <f>IF($B4195=2021,$P4195,"")</f>
        <v/>
      </c>
      <c r="Y4195" s="6" t="str">
        <f>IF($B4195=2022,$P4195,"")</f>
        <v/>
      </c>
      <c r="Z4195" s="6" t="str">
        <f>IF($B4195=2023,$P4195,"")</f>
        <v/>
      </c>
      <c r="AA4195" s="6" t="str">
        <f>IF($B4195=2024,$P4195,"")</f>
        <v/>
      </c>
      <c r="AB4195" s="16" t="str">
        <f>IF($B4195=2025,$P4195,"")</f>
        <v/>
      </c>
    </row>
    <row r="4196" spans="1:28" ht="84" x14ac:dyDescent="0.25">
      <c r="A4196" s="3">
        <v>1467</v>
      </c>
      <c r="B4196" s="3">
        <v>2020</v>
      </c>
      <c r="C4196" s="3" t="s">
        <v>2817</v>
      </c>
      <c r="D4196" s="4">
        <f>DATE(B4196,N4196,M4196)</f>
        <v>43948</v>
      </c>
      <c r="E4196" s="5">
        <v>30</v>
      </c>
      <c r="F4196" s="6" t="s">
        <v>14</v>
      </c>
      <c r="G4196" s="6" t="s">
        <v>27</v>
      </c>
      <c r="I4196" s="8" t="s">
        <v>2818</v>
      </c>
      <c r="J4196" s="1" t="s">
        <v>2819</v>
      </c>
      <c r="K4196" s="6" t="s">
        <v>25</v>
      </c>
      <c r="L4196" s="6">
        <v>60191</v>
      </c>
      <c r="M4196" s="6">
        <v>27</v>
      </c>
      <c r="N4196" s="6">
        <v>4</v>
      </c>
      <c r="P4196" s="6">
        <v>1</v>
      </c>
      <c r="Q4196" s="16" t="str">
        <f>IF($B4196=2014,$P4196,"")</f>
        <v/>
      </c>
      <c r="R4196" s="16" t="str">
        <f>IF($B4196=2015,$P4196,"")</f>
        <v/>
      </c>
      <c r="S4196" s="16" t="str">
        <f>IF($B4196=2016,$P4196,"")</f>
        <v/>
      </c>
      <c r="T4196" s="16" t="str">
        <f>IF($B4196=2017,$P4196,"")</f>
        <v/>
      </c>
      <c r="U4196" s="16" t="str">
        <f>IF($B4196=2018,$P4196,"")</f>
        <v/>
      </c>
      <c r="V4196" s="16" t="str">
        <f>IF($B4196=2019,$P4196,"")</f>
        <v/>
      </c>
      <c r="W4196" s="16">
        <f>IF($B4196=2020,$P4196,"")</f>
        <v>1</v>
      </c>
      <c r="X4196" s="6" t="str">
        <f>IF($B4196=2021,$P4196,"")</f>
        <v/>
      </c>
      <c r="Y4196" s="6" t="str">
        <f>IF($B4196=2022,$P4196,"")</f>
        <v/>
      </c>
      <c r="Z4196" s="6" t="str">
        <f>IF($B4196=2023,$P4196,"")</f>
        <v/>
      </c>
      <c r="AA4196" s="6" t="str">
        <f>IF($B4196=2024,$P4196,"")</f>
        <v/>
      </c>
      <c r="AB4196" s="16" t="str">
        <f>IF($B4196=2025,$P4196,"")</f>
        <v/>
      </c>
    </row>
    <row r="4197" spans="1:28" x14ac:dyDescent="0.25">
      <c r="A4197" s="3">
        <v>1467</v>
      </c>
      <c r="B4197" s="3">
        <v>2022</v>
      </c>
      <c r="C4197" s="3" t="s">
        <v>114</v>
      </c>
      <c r="D4197" s="4">
        <f>DATE(B4197,N4197,M4197)</f>
        <v>44771</v>
      </c>
      <c r="E4197" s="5">
        <v>2240</v>
      </c>
      <c r="F4197" s="7" t="s">
        <v>14</v>
      </c>
      <c r="G4197" s="7" t="s">
        <v>27</v>
      </c>
      <c r="H4197" s="7"/>
      <c r="I4197" s="1" t="s">
        <v>4187</v>
      </c>
      <c r="J4197" s="1" t="s">
        <v>4188</v>
      </c>
      <c r="K4197" s="6" t="s">
        <v>842</v>
      </c>
      <c r="L4197" s="6">
        <v>6302</v>
      </c>
      <c r="M4197" s="6">
        <v>29</v>
      </c>
      <c r="N4197" s="6">
        <v>7</v>
      </c>
      <c r="O4197" s="6" t="s">
        <v>81</v>
      </c>
      <c r="P4197" s="6">
        <v>1</v>
      </c>
      <c r="Q4197" s="16" t="str">
        <f>IF($B4197=2014,$P4197,"")</f>
        <v/>
      </c>
      <c r="R4197" s="16" t="str">
        <f>IF($B4197=2015,$P4197,"")</f>
        <v/>
      </c>
      <c r="S4197" s="16" t="str">
        <f>IF($B4197=2016,$P4197,"")</f>
        <v/>
      </c>
      <c r="T4197" s="16" t="str">
        <f>IF($B4197=2017,$P4197,"")</f>
        <v/>
      </c>
      <c r="U4197" s="16" t="str">
        <f>IF($B4197=2018,$P4197,"")</f>
        <v/>
      </c>
      <c r="V4197" s="16" t="str">
        <f>IF($B4197=2019,$P4197,"")</f>
        <v/>
      </c>
      <c r="W4197" s="16" t="str">
        <f>IF($B4197=2020,$P4197,"")</f>
        <v/>
      </c>
      <c r="X4197" s="6" t="str">
        <f>IF($B4197=2021,$P4197,"")</f>
        <v/>
      </c>
      <c r="Y4197" s="6">
        <f>IF($B4197=2022,$P4197,"")</f>
        <v>1</v>
      </c>
      <c r="Z4197" s="6" t="str">
        <f>IF($B4197=2023,$P4197,"")</f>
        <v/>
      </c>
      <c r="AA4197" s="6" t="str">
        <f>IF($B4197=2024,$P4197,"")</f>
        <v/>
      </c>
      <c r="AB4197" s="16" t="str">
        <f>IF($B4197=2025,$P4197,"")</f>
        <v/>
      </c>
    </row>
    <row r="4198" spans="1:28" x14ac:dyDescent="0.25">
      <c r="A4198" s="3">
        <v>1467</v>
      </c>
      <c r="B4198" s="3">
        <v>2022</v>
      </c>
      <c r="C4198" s="3" t="s">
        <v>279</v>
      </c>
      <c r="D4198" s="4">
        <f>DATE(B4198,N4198,M4198)</f>
        <v>44836</v>
      </c>
      <c r="E4198" s="5">
        <v>1824</v>
      </c>
      <c r="F4198" s="7" t="s">
        <v>14</v>
      </c>
      <c r="G4198" s="7" t="s">
        <v>27</v>
      </c>
      <c r="H4198" s="7"/>
      <c r="I4198" s="1" t="s">
        <v>4187</v>
      </c>
      <c r="J4198" s="1" t="s">
        <v>4364</v>
      </c>
      <c r="K4198" s="6" t="s">
        <v>842</v>
      </c>
      <c r="L4198" s="6">
        <v>6307</v>
      </c>
      <c r="M4198" s="6">
        <v>2</v>
      </c>
      <c r="N4198" s="6">
        <v>10</v>
      </c>
      <c r="O4198" s="6" t="s">
        <v>81</v>
      </c>
      <c r="P4198" s="6">
        <v>1</v>
      </c>
      <c r="Q4198" s="16" t="str">
        <f>IF($B4198=2014,$P4198,"")</f>
        <v/>
      </c>
      <c r="R4198" s="16" t="str">
        <f>IF($B4198=2015,$P4198,"")</f>
        <v/>
      </c>
      <c r="S4198" s="16" t="str">
        <f>IF($B4198=2016,$P4198,"")</f>
        <v/>
      </c>
      <c r="T4198" s="16" t="str">
        <f>IF($B4198=2017,$P4198,"")</f>
        <v/>
      </c>
      <c r="U4198" s="16" t="str">
        <f>IF($B4198=2018,$P4198,"")</f>
        <v/>
      </c>
      <c r="V4198" s="16" t="str">
        <f>IF($B4198=2019,$P4198,"")</f>
        <v/>
      </c>
      <c r="W4198" s="16" t="str">
        <f>IF($B4198=2020,$P4198,"")</f>
        <v/>
      </c>
      <c r="X4198" s="6" t="str">
        <f>IF($B4198=2021,$P4198,"")</f>
        <v/>
      </c>
      <c r="Y4198" s="6">
        <f>IF($B4198=2022,$P4198,"")</f>
        <v>1</v>
      </c>
      <c r="Z4198" s="6" t="str">
        <f>IF($B4198=2023,$P4198,"")</f>
        <v/>
      </c>
      <c r="AA4198" s="6" t="str">
        <f>IF($B4198=2024,$P4198,"")</f>
        <v/>
      </c>
      <c r="AB4198" s="16" t="str">
        <f>IF($B4198=2025,$P4198,"")</f>
        <v/>
      </c>
    </row>
    <row r="4199" spans="1:28" ht="24" x14ac:dyDescent="0.25">
      <c r="A4199" s="3">
        <v>1467</v>
      </c>
      <c r="B4199" s="3">
        <v>2022</v>
      </c>
      <c r="C4199" s="3" t="s">
        <v>1267</v>
      </c>
      <c r="D4199" s="4">
        <f>DATE(B4199,N4199,M4199)</f>
        <v>44867</v>
      </c>
      <c r="E4199" s="5">
        <v>1710</v>
      </c>
      <c r="F4199" s="7" t="s">
        <v>14</v>
      </c>
      <c r="G4199" s="7" t="s">
        <v>27</v>
      </c>
      <c r="H4199" s="7"/>
      <c r="I4199" s="1" t="s">
        <v>4187</v>
      </c>
      <c r="J4199" s="1" t="s">
        <v>4500</v>
      </c>
      <c r="K4199" s="6" t="s">
        <v>17</v>
      </c>
      <c r="L4199" s="6">
        <v>6309</v>
      </c>
      <c r="M4199" s="6">
        <v>2</v>
      </c>
      <c r="N4199" s="6">
        <v>11</v>
      </c>
      <c r="P4199" s="6">
        <v>1</v>
      </c>
      <c r="Q4199" s="16" t="str">
        <f>IF($B4199=2014,$P4199,"")</f>
        <v/>
      </c>
      <c r="R4199" s="16" t="str">
        <f>IF($B4199=2015,$P4199,"")</f>
        <v/>
      </c>
      <c r="S4199" s="16" t="str">
        <f>IF($B4199=2016,$P4199,"")</f>
        <v/>
      </c>
      <c r="T4199" s="16" t="str">
        <f>IF($B4199=2017,$P4199,"")</f>
        <v/>
      </c>
      <c r="U4199" s="16" t="str">
        <f>IF($B4199=2018,$P4199,"")</f>
        <v/>
      </c>
      <c r="V4199" s="16" t="str">
        <f>IF($B4199=2019,$P4199,"")</f>
        <v/>
      </c>
      <c r="W4199" s="16" t="str">
        <f>IF($B4199=2020,$P4199,"")</f>
        <v/>
      </c>
      <c r="X4199" s="6" t="str">
        <f>IF($B4199=2021,$P4199,"")</f>
        <v/>
      </c>
      <c r="Y4199" s="6">
        <f>IF($B4199=2022,$P4199,"")</f>
        <v>1</v>
      </c>
      <c r="Z4199" s="6" t="str">
        <f>IF($B4199=2023,$P4199,"")</f>
        <v/>
      </c>
      <c r="AA4199" s="6" t="str">
        <f>IF($B4199=2024,$P4199,"")</f>
        <v/>
      </c>
      <c r="AB4199" s="16" t="str">
        <f>IF($B4199=2025,$P4199,"")</f>
        <v/>
      </c>
    </row>
    <row r="4200" spans="1:28" x14ac:dyDescent="0.25">
      <c r="A4200" s="3">
        <v>1467</v>
      </c>
      <c r="B4200" s="3">
        <v>2022</v>
      </c>
      <c r="C4200" s="3" t="s">
        <v>208</v>
      </c>
      <c r="D4200" s="4">
        <f>DATE(B4200,N4200,M4200)</f>
        <v>44893</v>
      </c>
      <c r="E4200" s="5">
        <v>700</v>
      </c>
      <c r="F4200" s="7" t="s">
        <v>14</v>
      </c>
      <c r="G4200" s="7" t="s">
        <v>27</v>
      </c>
      <c r="H4200" s="7"/>
      <c r="I4200" s="1" t="s">
        <v>4187</v>
      </c>
      <c r="J4200" s="1" t="s">
        <v>4761</v>
      </c>
      <c r="K4200" s="6" t="s">
        <v>842</v>
      </c>
      <c r="L4200" s="6">
        <v>6311</v>
      </c>
      <c r="M4200" s="6">
        <v>28</v>
      </c>
      <c r="N4200" s="6">
        <v>11</v>
      </c>
      <c r="O4200" s="6" t="s">
        <v>81</v>
      </c>
      <c r="P4200" s="6">
        <v>1</v>
      </c>
      <c r="Q4200" s="16" t="str">
        <f>IF($B4200=2014,$P4200,"")</f>
        <v/>
      </c>
      <c r="R4200" s="16" t="str">
        <f>IF($B4200=2015,$P4200,"")</f>
        <v/>
      </c>
      <c r="S4200" s="16" t="str">
        <f>IF($B4200=2016,$P4200,"")</f>
        <v/>
      </c>
      <c r="T4200" s="16" t="str">
        <f>IF($B4200=2017,$P4200,"")</f>
        <v/>
      </c>
      <c r="U4200" s="16" t="str">
        <f>IF($B4200=2018,$P4200,"")</f>
        <v/>
      </c>
      <c r="V4200" s="16" t="str">
        <f>IF($B4200=2019,$P4200,"")</f>
        <v/>
      </c>
      <c r="W4200" s="16" t="str">
        <f>IF($B4200=2020,$P4200,"")</f>
        <v/>
      </c>
      <c r="X4200" s="6" t="str">
        <f>IF($B4200=2021,$P4200,"")</f>
        <v/>
      </c>
      <c r="Y4200" s="6">
        <f>IF($B4200=2022,$P4200,"")</f>
        <v>1</v>
      </c>
      <c r="Z4200" s="6" t="str">
        <f>IF($B4200=2023,$P4200,"")</f>
        <v/>
      </c>
      <c r="AA4200" s="6" t="str">
        <f>IF($B4200=2024,$P4200,"")</f>
        <v/>
      </c>
      <c r="AB4200" s="16" t="str">
        <f>IF($B4200=2025,$P4200,"")</f>
        <v/>
      </c>
    </row>
    <row r="4201" spans="1:28" x14ac:dyDescent="0.25">
      <c r="A4201" s="3">
        <v>1467</v>
      </c>
      <c r="B4201" s="3">
        <v>2022</v>
      </c>
      <c r="C4201" s="3" t="s">
        <v>1339</v>
      </c>
      <c r="D4201" s="4">
        <f>DATE(B4201,N4201,M4201)</f>
        <v>44866</v>
      </c>
      <c r="E4201" s="5">
        <v>1600</v>
      </c>
      <c r="F4201" s="7" t="s">
        <v>14</v>
      </c>
      <c r="G4201" s="7" t="s">
        <v>27</v>
      </c>
      <c r="H4201" s="7"/>
      <c r="I4201" s="1" t="s">
        <v>4501</v>
      </c>
      <c r="J4201" s="1" t="s">
        <v>4502</v>
      </c>
      <c r="K4201" s="6" t="s">
        <v>842</v>
      </c>
      <c r="L4201" s="6">
        <v>6309</v>
      </c>
      <c r="M4201" s="6">
        <v>1</v>
      </c>
      <c r="N4201" s="6">
        <v>11</v>
      </c>
      <c r="O4201" s="6" t="s">
        <v>81</v>
      </c>
      <c r="P4201" s="6">
        <v>1</v>
      </c>
      <c r="Q4201" s="16" t="str">
        <f>IF($B4201=2014,$P4201,"")</f>
        <v/>
      </c>
      <c r="R4201" s="16" t="str">
        <f>IF($B4201=2015,$P4201,"")</f>
        <v/>
      </c>
      <c r="S4201" s="16" t="str">
        <f>IF($B4201=2016,$P4201,"")</f>
        <v/>
      </c>
      <c r="T4201" s="16" t="str">
        <f>IF($B4201=2017,$P4201,"")</f>
        <v/>
      </c>
      <c r="U4201" s="16" t="str">
        <f>IF($B4201=2018,$P4201,"")</f>
        <v/>
      </c>
      <c r="V4201" s="16" t="str">
        <f>IF($B4201=2019,$P4201,"")</f>
        <v/>
      </c>
      <c r="W4201" s="16" t="str">
        <f>IF($B4201=2020,$P4201,"")</f>
        <v/>
      </c>
      <c r="X4201" s="6" t="str">
        <f>IF($B4201=2021,$P4201,"")</f>
        <v/>
      </c>
      <c r="Y4201" s="6">
        <f>IF($B4201=2022,$P4201,"")</f>
        <v>1</v>
      </c>
      <c r="Z4201" s="6" t="str">
        <f>IF($B4201=2023,$P4201,"")</f>
        <v/>
      </c>
      <c r="AA4201" s="6" t="str">
        <f>IF($B4201=2024,$P4201,"")</f>
        <v/>
      </c>
      <c r="AB4201" s="16" t="str">
        <f>IF($B4201=2025,$P4201,"")</f>
        <v/>
      </c>
    </row>
    <row r="4202" spans="1:28" ht="24" x14ac:dyDescent="0.25">
      <c r="A4202" s="3">
        <v>1467</v>
      </c>
      <c r="B4202" s="3">
        <v>2023</v>
      </c>
      <c r="C4202" s="3" t="s">
        <v>1317</v>
      </c>
      <c r="D4202" s="4">
        <f>DATE(B4202,N4202,M4202)</f>
        <v>45171</v>
      </c>
      <c r="E4202" s="5">
        <v>1809</v>
      </c>
      <c r="F4202" s="7" t="s">
        <v>14</v>
      </c>
      <c r="G4202" s="7" t="s">
        <v>27</v>
      </c>
      <c r="H4202" s="7"/>
      <c r="I4202" s="1" t="s">
        <v>5637</v>
      </c>
      <c r="J4202" s="1" t="s">
        <v>5638</v>
      </c>
      <c r="K4202" s="6" t="s">
        <v>842</v>
      </c>
      <c r="L4202" s="6">
        <v>6404</v>
      </c>
      <c r="M4202" s="6">
        <v>2</v>
      </c>
      <c r="N4202" s="6">
        <v>9</v>
      </c>
      <c r="O4202" s="6" t="s">
        <v>81</v>
      </c>
      <c r="P4202" s="6">
        <v>1</v>
      </c>
      <c r="Q4202" s="16" t="str">
        <f>IF($B4202=2014,$P4202,"")</f>
        <v/>
      </c>
      <c r="R4202" s="16" t="str">
        <f>IF($B4202=2015,$P4202,"")</f>
        <v/>
      </c>
      <c r="S4202" s="16" t="str">
        <f>IF($B4202=2016,$P4202,"")</f>
        <v/>
      </c>
      <c r="T4202" s="16" t="str">
        <f>IF($B4202=2017,$P4202,"")</f>
        <v/>
      </c>
      <c r="U4202" s="16" t="str">
        <f>IF($B4202=2018,$P4202,"")</f>
        <v/>
      </c>
      <c r="V4202" s="16" t="str">
        <f>IF($B4202=2019,$P4202,"")</f>
        <v/>
      </c>
      <c r="W4202" s="16" t="str">
        <f>IF($B4202=2020,$P4202,"")</f>
        <v/>
      </c>
      <c r="X4202" s="6" t="str">
        <f>IF($B4202=2021,$P4202,"")</f>
        <v/>
      </c>
      <c r="Y4202" s="6" t="str">
        <f>IF($B4202=2022,$P4202,"")</f>
        <v/>
      </c>
      <c r="Z4202" s="6">
        <f>IF($B4202=2023,$P4202,"")</f>
        <v>1</v>
      </c>
      <c r="AA4202" s="6" t="str">
        <f>IF($B4202=2024,$P4202,"")</f>
        <v/>
      </c>
      <c r="AB4202" s="16" t="str">
        <f>IF($B4202=2025,$P4202,"")</f>
        <v/>
      </c>
    </row>
    <row r="4203" spans="1:28" x14ac:dyDescent="0.25">
      <c r="A4203" s="3">
        <v>1474</v>
      </c>
      <c r="B4203" s="3">
        <v>2018</v>
      </c>
      <c r="C4203" s="3" t="s">
        <v>1401</v>
      </c>
      <c r="D4203" s="4">
        <f>DATE(B4203,N4203,M4203)</f>
        <v>43199</v>
      </c>
      <c r="E4203" s="5">
        <v>200</v>
      </c>
      <c r="F4203" s="6" t="s">
        <v>14</v>
      </c>
      <c r="G4203" s="7" t="s">
        <v>63</v>
      </c>
      <c r="H4203" s="7"/>
      <c r="I4203" s="1" t="s">
        <v>2820</v>
      </c>
      <c r="J4203" s="8" t="s">
        <v>2821</v>
      </c>
      <c r="K4203" s="6" t="s">
        <v>34</v>
      </c>
      <c r="L4203" s="6" t="s">
        <v>1192</v>
      </c>
      <c r="M4203" s="6">
        <v>9</v>
      </c>
      <c r="N4203" s="6">
        <v>4</v>
      </c>
      <c r="O4203" s="6" t="s">
        <v>35</v>
      </c>
      <c r="P4203" s="6">
        <v>1</v>
      </c>
      <c r="Q4203" s="16" t="str">
        <f>IF($B4203=2014,$P4203,"")</f>
        <v/>
      </c>
      <c r="R4203" s="16" t="str">
        <f>IF($B4203=2015,$P4203,"")</f>
        <v/>
      </c>
      <c r="S4203" s="16" t="str">
        <f>IF($B4203=2016,$P4203,"")</f>
        <v/>
      </c>
      <c r="T4203" s="16" t="str">
        <f>IF($B4203=2017,$P4203,"")</f>
        <v/>
      </c>
      <c r="U4203" s="16">
        <f>IF($B4203=2018,$P4203,"")</f>
        <v>1</v>
      </c>
      <c r="V4203" s="16" t="str">
        <f>IF($B4203=2019,$P4203,"")</f>
        <v/>
      </c>
      <c r="W4203" s="16" t="str">
        <f>IF($B4203=2020,$P4203,"")</f>
        <v/>
      </c>
      <c r="X4203" s="6" t="str">
        <f>IF($B4203=2021,$P4203,"")</f>
        <v/>
      </c>
      <c r="Y4203" s="6" t="str">
        <f>IF($B4203=2022,$P4203,"")</f>
        <v/>
      </c>
      <c r="Z4203" s="6" t="str">
        <f>IF($B4203=2023,$P4203,"")</f>
        <v/>
      </c>
      <c r="AA4203" s="6" t="str">
        <f>IF($B4203=2024,$P4203,"")</f>
        <v/>
      </c>
      <c r="AB4203" s="16" t="str">
        <f>IF($B4203=2025,$P4203,"")</f>
        <v/>
      </c>
    </row>
    <row r="4204" spans="1:28" ht="84" x14ac:dyDescent="0.25">
      <c r="A4204" s="3">
        <v>1476</v>
      </c>
      <c r="B4204" s="3">
        <v>2020</v>
      </c>
      <c r="C4204" s="3" t="s">
        <v>2815</v>
      </c>
      <c r="D4204" s="4">
        <f>DATE(B4204,N4204,M4204)</f>
        <v>43933</v>
      </c>
      <c r="E4204" s="5">
        <v>2004</v>
      </c>
      <c r="F4204" s="6" t="s">
        <v>14</v>
      </c>
      <c r="G4204" s="6" t="s">
        <v>116</v>
      </c>
      <c r="I4204" s="8" t="s">
        <v>2822</v>
      </c>
      <c r="J4204" s="1" t="s">
        <v>2823</v>
      </c>
      <c r="K4204" s="6" t="s">
        <v>25</v>
      </c>
      <c r="L4204" s="6">
        <v>60191</v>
      </c>
      <c r="M4204" s="6">
        <v>12</v>
      </c>
      <c r="N4204" s="6">
        <v>4</v>
      </c>
      <c r="P4204" s="6">
        <v>1</v>
      </c>
      <c r="Q4204" s="16" t="str">
        <f>IF($B4204=2014,$P4204,"")</f>
        <v/>
      </c>
      <c r="R4204" s="16" t="str">
        <f>IF($B4204=2015,$P4204,"")</f>
        <v/>
      </c>
      <c r="S4204" s="16" t="str">
        <f>IF($B4204=2016,$P4204,"")</f>
        <v/>
      </c>
      <c r="T4204" s="16" t="str">
        <f>IF($B4204=2017,$P4204,"")</f>
        <v/>
      </c>
      <c r="U4204" s="16" t="str">
        <f>IF($B4204=2018,$P4204,"")</f>
        <v/>
      </c>
      <c r="V4204" s="16" t="str">
        <f>IF($B4204=2019,$P4204,"")</f>
        <v/>
      </c>
      <c r="W4204" s="16">
        <f>IF($B4204=2020,$P4204,"")</f>
        <v>1</v>
      </c>
      <c r="X4204" s="6" t="str">
        <f>IF($B4204=2021,$P4204,"")</f>
        <v/>
      </c>
      <c r="Y4204" s="6" t="str">
        <f>IF($B4204=2022,$P4204,"")</f>
        <v/>
      </c>
      <c r="Z4204" s="6" t="str">
        <f>IF($B4204=2023,$P4204,"")</f>
        <v/>
      </c>
      <c r="AA4204" s="6" t="str">
        <f>IF($B4204=2024,$P4204,"")</f>
        <v/>
      </c>
      <c r="AB4204" s="16" t="str">
        <f>IF($B4204=2025,$P4204,"")</f>
        <v/>
      </c>
    </row>
    <row r="4205" spans="1:28" x14ac:dyDescent="0.25">
      <c r="A4205" s="3">
        <v>1476</v>
      </c>
      <c r="B4205" s="3">
        <v>2020</v>
      </c>
      <c r="C4205" s="3" t="s">
        <v>1899</v>
      </c>
      <c r="D4205" s="4">
        <f>DATE(B4205,N4205,M4205)</f>
        <v>43953</v>
      </c>
      <c r="E4205" s="5">
        <v>1945</v>
      </c>
      <c r="F4205" s="6" t="s">
        <v>14</v>
      </c>
      <c r="G4205" s="6" t="s">
        <v>116</v>
      </c>
      <c r="I4205" s="8" t="s">
        <v>2822</v>
      </c>
      <c r="J4205" s="1" t="s">
        <v>2824</v>
      </c>
      <c r="K4205" s="6" t="s">
        <v>1049</v>
      </c>
      <c r="L4205" s="6">
        <v>60191</v>
      </c>
      <c r="M4205" s="6">
        <v>2</v>
      </c>
      <c r="N4205" s="6">
        <v>5</v>
      </c>
      <c r="P4205" s="6">
        <v>1</v>
      </c>
      <c r="Q4205" s="16" t="str">
        <f>IF($B4205=2014,$P4205,"")</f>
        <v/>
      </c>
      <c r="R4205" s="16" t="str">
        <f>IF($B4205=2015,$P4205,"")</f>
        <v/>
      </c>
      <c r="S4205" s="16" t="str">
        <f>IF($B4205=2016,$P4205,"")</f>
        <v/>
      </c>
      <c r="T4205" s="16" t="str">
        <f>IF($B4205=2017,$P4205,"")</f>
        <v/>
      </c>
      <c r="U4205" s="16" t="str">
        <f>IF($B4205=2018,$P4205,"")</f>
        <v/>
      </c>
      <c r="V4205" s="16" t="str">
        <f>IF($B4205=2019,$P4205,"")</f>
        <v/>
      </c>
      <c r="W4205" s="16">
        <f>IF($B4205=2020,$P4205,"")</f>
        <v>1</v>
      </c>
      <c r="X4205" s="6" t="str">
        <f>IF($B4205=2021,$P4205,"")</f>
        <v/>
      </c>
      <c r="Y4205" s="6" t="str">
        <f>IF($B4205=2022,$P4205,"")</f>
        <v/>
      </c>
      <c r="Z4205" s="6" t="str">
        <f>IF($B4205=2023,$P4205,"")</f>
        <v/>
      </c>
      <c r="AA4205" s="6" t="str">
        <f>IF($B4205=2024,$P4205,"")</f>
        <v/>
      </c>
      <c r="AB4205" s="16" t="str">
        <f>IF($B4205=2025,$P4205,"")</f>
        <v/>
      </c>
    </row>
    <row r="4206" spans="1:28" ht="36" x14ac:dyDescent="0.25">
      <c r="A4206" s="3">
        <v>1476</v>
      </c>
      <c r="B4206" s="3">
        <v>2020</v>
      </c>
      <c r="C4206" s="3" t="s">
        <v>1899</v>
      </c>
      <c r="D4206" s="4">
        <f>DATE(B4206,N4206,M4206)</f>
        <v>43953</v>
      </c>
      <c r="E4206" s="5">
        <v>2005</v>
      </c>
      <c r="F4206" s="7" t="s">
        <v>14</v>
      </c>
      <c r="G4206" s="7" t="s">
        <v>116</v>
      </c>
      <c r="H4206" s="7"/>
      <c r="I4206" s="8" t="s">
        <v>2822</v>
      </c>
      <c r="J4206" s="1" t="s">
        <v>2825</v>
      </c>
      <c r="K4206" s="6" t="s">
        <v>22</v>
      </c>
      <c r="L4206" s="6">
        <v>6020</v>
      </c>
      <c r="M4206" s="6">
        <v>2</v>
      </c>
      <c r="N4206" s="6">
        <v>5</v>
      </c>
      <c r="P4206" s="6">
        <v>1</v>
      </c>
      <c r="Q4206" s="16" t="str">
        <f>IF($B4206=2014,$P4206,"")</f>
        <v/>
      </c>
      <c r="R4206" s="16" t="str">
        <f>IF($B4206=2015,$P4206,"")</f>
        <v/>
      </c>
      <c r="S4206" s="16" t="str">
        <f>IF($B4206=2016,$P4206,"")</f>
        <v/>
      </c>
      <c r="T4206" s="16" t="str">
        <f>IF($B4206=2017,$P4206,"")</f>
        <v/>
      </c>
      <c r="U4206" s="16" t="str">
        <f>IF($B4206=2018,$P4206,"")</f>
        <v/>
      </c>
      <c r="V4206" s="16" t="str">
        <f>IF($B4206=2019,$P4206,"")</f>
        <v/>
      </c>
      <c r="W4206" s="16">
        <f>IF($B4206=2020,$P4206,"")</f>
        <v>1</v>
      </c>
      <c r="X4206" s="6" t="str">
        <f>IF($B4206=2021,$P4206,"")</f>
        <v/>
      </c>
      <c r="Y4206" s="6" t="str">
        <f>IF($B4206=2022,$P4206,"")</f>
        <v/>
      </c>
      <c r="Z4206" s="6" t="str">
        <f>IF($B4206=2023,$P4206,"")</f>
        <v/>
      </c>
      <c r="AA4206" s="6" t="str">
        <f>IF($B4206=2024,$P4206,"")</f>
        <v/>
      </c>
      <c r="AB4206" s="16" t="str">
        <f>IF($B4206=2025,$P4206,"")</f>
        <v/>
      </c>
    </row>
    <row r="4207" spans="1:28" ht="24" x14ac:dyDescent="0.25">
      <c r="A4207" s="3">
        <v>1476</v>
      </c>
      <c r="B4207" s="3">
        <v>2020</v>
      </c>
      <c r="C4207" s="3" t="s">
        <v>94</v>
      </c>
      <c r="D4207" s="4">
        <f>DATE(B4207,N4207,M4207)</f>
        <v>43998</v>
      </c>
      <c r="E4207" s="5">
        <v>2005</v>
      </c>
      <c r="F4207" s="7" t="s">
        <v>14</v>
      </c>
      <c r="G4207" s="7" t="s">
        <v>116</v>
      </c>
      <c r="H4207" s="7"/>
      <c r="I4207" s="8" t="s">
        <v>2822</v>
      </c>
      <c r="J4207" s="1" t="s">
        <v>519</v>
      </c>
      <c r="K4207" s="6" t="s">
        <v>38</v>
      </c>
      <c r="L4207" s="6">
        <v>6101</v>
      </c>
      <c r="M4207" s="6">
        <v>16</v>
      </c>
      <c r="N4207" s="6">
        <v>6</v>
      </c>
      <c r="P4207" s="6">
        <v>1</v>
      </c>
      <c r="Q4207" s="16" t="str">
        <f>IF($B4207=2014,$P4207,"")</f>
        <v/>
      </c>
      <c r="R4207" s="16" t="str">
        <f>IF($B4207=2015,$P4207,"")</f>
        <v/>
      </c>
      <c r="S4207" s="16" t="str">
        <f>IF($B4207=2016,$P4207,"")</f>
        <v/>
      </c>
      <c r="T4207" s="16" t="str">
        <f>IF($B4207=2017,$P4207,"")</f>
        <v/>
      </c>
      <c r="U4207" s="16" t="str">
        <f>IF($B4207=2018,$P4207,"")</f>
        <v/>
      </c>
      <c r="V4207" s="16" t="str">
        <f>IF($B4207=2019,$P4207,"")</f>
        <v/>
      </c>
      <c r="W4207" s="16">
        <f>IF($B4207=2020,$P4207,"")</f>
        <v>1</v>
      </c>
      <c r="X4207" s="6" t="str">
        <f>IF($B4207=2021,$P4207,"")</f>
        <v/>
      </c>
      <c r="Y4207" s="6" t="str">
        <f>IF($B4207=2022,$P4207,"")</f>
        <v/>
      </c>
      <c r="Z4207" s="6" t="str">
        <f>IF($B4207=2023,$P4207,"")</f>
        <v/>
      </c>
      <c r="AA4207" s="6" t="str">
        <f>IF($B4207=2024,$P4207,"")</f>
        <v/>
      </c>
      <c r="AB4207" s="16" t="str">
        <f>IF($B4207=2025,$P4207,"")</f>
        <v/>
      </c>
    </row>
    <row r="4208" spans="1:28" x14ac:dyDescent="0.25">
      <c r="A4208" s="3">
        <v>1476</v>
      </c>
      <c r="B4208" s="3">
        <v>2020</v>
      </c>
      <c r="C4208" s="3" t="s">
        <v>13</v>
      </c>
      <c r="D4208" s="4">
        <f>DATE(B4208,N4208,M4208)</f>
        <v>44078</v>
      </c>
      <c r="E4208" s="5">
        <v>1930</v>
      </c>
      <c r="F4208" s="6" t="s">
        <v>14</v>
      </c>
      <c r="G4208" s="6" t="s">
        <v>116</v>
      </c>
      <c r="I4208" s="8" t="s">
        <v>2822</v>
      </c>
      <c r="J4208" s="1" t="s">
        <v>568</v>
      </c>
      <c r="K4208" s="6" t="s">
        <v>17</v>
      </c>
      <c r="L4208" s="6">
        <v>6104</v>
      </c>
      <c r="M4208" s="6">
        <v>4</v>
      </c>
      <c r="N4208" s="6">
        <v>9</v>
      </c>
      <c r="P4208" s="6">
        <v>1</v>
      </c>
      <c r="Q4208" s="16" t="str">
        <f>IF($B4208=2014,$P4208,"")</f>
        <v/>
      </c>
      <c r="R4208" s="16" t="str">
        <f>IF($B4208=2015,$P4208,"")</f>
        <v/>
      </c>
      <c r="S4208" s="16" t="str">
        <f>IF($B4208=2016,$P4208,"")</f>
        <v/>
      </c>
      <c r="T4208" s="16" t="str">
        <f>IF($B4208=2017,$P4208,"")</f>
        <v/>
      </c>
      <c r="U4208" s="16" t="str">
        <f>IF($B4208=2018,$P4208,"")</f>
        <v/>
      </c>
      <c r="V4208" s="16" t="str">
        <f>IF($B4208=2019,$P4208,"")</f>
        <v/>
      </c>
      <c r="W4208" s="16">
        <f>IF($B4208=2020,$P4208,"")</f>
        <v>1</v>
      </c>
      <c r="X4208" s="6" t="str">
        <f>IF($B4208=2021,$P4208,"")</f>
        <v/>
      </c>
      <c r="Y4208" s="6" t="str">
        <f>IF($B4208=2022,$P4208,"")</f>
        <v/>
      </c>
      <c r="Z4208" s="6" t="str">
        <f>IF($B4208=2023,$P4208,"")</f>
        <v/>
      </c>
      <c r="AA4208" s="6" t="str">
        <f>IF($B4208=2024,$P4208,"")</f>
        <v/>
      </c>
      <c r="AB4208" s="16" t="str">
        <f>IF($B4208=2025,$P4208,"")</f>
        <v/>
      </c>
    </row>
    <row r="4209" spans="1:28" ht="24" x14ac:dyDescent="0.25">
      <c r="A4209" s="3">
        <v>1476</v>
      </c>
      <c r="B4209" s="3">
        <v>2020</v>
      </c>
      <c r="C4209" s="3" t="s">
        <v>115</v>
      </c>
      <c r="D4209" s="4">
        <f>DATE(B4209,N4209,M4209)</f>
        <v>44081</v>
      </c>
      <c r="E4209" s="5">
        <v>1940</v>
      </c>
      <c r="F4209" s="6" t="s">
        <v>14</v>
      </c>
      <c r="G4209" s="6" t="s">
        <v>116</v>
      </c>
      <c r="I4209" s="8" t="s">
        <v>2822</v>
      </c>
      <c r="J4209" s="1" t="s">
        <v>587</v>
      </c>
      <c r="K4209" s="6" t="s">
        <v>72</v>
      </c>
      <c r="L4209" s="6">
        <v>6105</v>
      </c>
      <c r="M4209" s="6">
        <v>7</v>
      </c>
      <c r="N4209" s="6">
        <v>9</v>
      </c>
      <c r="P4209" s="6">
        <v>1</v>
      </c>
      <c r="Q4209" s="16" t="str">
        <f>IF($B4209=2014,$P4209,"")</f>
        <v/>
      </c>
      <c r="R4209" s="16" t="str">
        <f>IF($B4209=2015,$P4209,"")</f>
        <v/>
      </c>
      <c r="S4209" s="16" t="str">
        <f>IF($B4209=2016,$P4209,"")</f>
        <v/>
      </c>
      <c r="T4209" s="16" t="str">
        <f>IF($B4209=2017,$P4209,"")</f>
        <v/>
      </c>
      <c r="U4209" s="16" t="str">
        <f>IF($B4209=2018,$P4209,"")</f>
        <v/>
      </c>
      <c r="V4209" s="16" t="str">
        <f>IF($B4209=2019,$P4209,"")</f>
        <v/>
      </c>
      <c r="W4209" s="16">
        <f>IF($B4209=2020,$P4209,"")</f>
        <v>1</v>
      </c>
      <c r="X4209" s="6" t="str">
        <f>IF($B4209=2021,$P4209,"")</f>
        <v/>
      </c>
      <c r="Y4209" s="6" t="str">
        <f>IF($B4209=2022,$P4209,"")</f>
        <v/>
      </c>
      <c r="Z4209" s="6" t="str">
        <f>IF($B4209=2023,$P4209,"")</f>
        <v/>
      </c>
      <c r="AA4209" s="6" t="str">
        <f>IF($B4209=2024,$P4209,"")</f>
        <v/>
      </c>
      <c r="AB4209" s="16" t="str">
        <f>IF($B4209=2025,$P4209,"")</f>
        <v/>
      </c>
    </row>
    <row r="4210" spans="1:28" x14ac:dyDescent="0.25">
      <c r="A4210" s="3">
        <v>1476</v>
      </c>
      <c r="B4210" s="3">
        <v>2020</v>
      </c>
      <c r="C4210" s="3" t="s">
        <v>200</v>
      </c>
      <c r="D4210" s="4">
        <f>DATE(B4210,N4210,M4210)</f>
        <v>44184</v>
      </c>
      <c r="E4210" s="5">
        <v>1900</v>
      </c>
      <c r="F4210" s="7" t="s">
        <v>14</v>
      </c>
      <c r="G4210" s="6" t="s">
        <v>116</v>
      </c>
      <c r="I4210" s="8" t="s">
        <v>2822</v>
      </c>
      <c r="J4210" s="1" t="s">
        <v>460</v>
      </c>
      <c r="K4210" s="6" t="s">
        <v>188</v>
      </c>
      <c r="L4210" s="6">
        <v>6112</v>
      </c>
      <c r="M4210" s="6">
        <v>19</v>
      </c>
      <c r="N4210" s="6">
        <v>12</v>
      </c>
      <c r="P4210" s="6">
        <v>1</v>
      </c>
      <c r="Q4210" s="16" t="str">
        <f>IF($B4210=2014,$P4210,"")</f>
        <v/>
      </c>
      <c r="R4210" s="16" t="str">
        <f>IF($B4210=2015,$P4210,"")</f>
        <v/>
      </c>
      <c r="S4210" s="16" t="str">
        <f>IF($B4210=2016,$P4210,"")</f>
        <v/>
      </c>
      <c r="T4210" s="16" t="str">
        <f>IF($B4210=2017,$P4210,"")</f>
        <v/>
      </c>
      <c r="U4210" s="16" t="str">
        <f>IF($B4210=2018,$P4210,"")</f>
        <v/>
      </c>
      <c r="V4210" s="16" t="str">
        <f>IF($B4210=2019,$P4210,"")</f>
        <v/>
      </c>
      <c r="W4210" s="16">
        <f>IF($B4210=2020,$P4210,"")</f>
        <v>1</v>
      </c>
      <c r="X4210" s="6" t="str">
        <f>IF($B4210=2021,$P4210,"")</f>
        <v/>
      </c>
      <c r="Y4210" s="6" t="str">
        <f>IF($B4210=2022,$P4210,"")</f>
        <v/>
      </c>
      <c r="Z4210" s="6" t="str">
        <f>IF($B4210=2023,$P4210,"")</f>
        <v/>
      </c>
      <c r="AA4210" s="6" t="str">
        <f>IF($B4210=2024,$P4210,"")</f>
        <v/>
      </c>
      <c r="AB4210" s="16" t="str">
        <f>IF($B4210=2025,$P4210,"")</f>
        <v/>
      </c>
    </row>
    <row r="4211" spans="1:28" x14ac:dyDescent="0.25">
      <c r="A4211" s="3">
        <v>1476</v>
      </c>
      <c r="B4211" s="3">
        <v>2021</v>
      </c>
      <c r="C4211" s="3" t="s">
        <v>176</v>
      </c>
      <c r="D4211" s="4">
        <f>DATE(B4211,N4211,M4211)</f>
        <v>44209</v>
      </c>
      <c r="E4211" s="5">
        <v>2106</v>
      </c>
      <c r="F4211" s="7" t="s">
        <v>14</v>
      </c>
      <c r="G4211" s="6" t="s">
        <v>116</v>
      </c>
      <c r="I4211" s="8" t="s">
        <v>2822</v>
      </c>
      <c r="J4211" s="1" t="s">
        <v>459</v>
      </c>
      <c r="K4211" s="6" t="s">
        <v>34</v>
      </c>
      <c r="L4211" s="6">
        <v>6114</v>
      </c>
      <c r="M4211" s="6">
        <v>13</v>
      </c>
      <c r="N4211" s="6">
        <v>1</v>
      </c>
      <c r="O4211" s="6" t="s">
        <v>35</v>
      </c>
      <c r="P4211" s="6">
        <v>1</v>
      </c>
      <c r="Q4211" s="16" t="str">
        <f>IF($B4211=2014,$P4211,"")</f>
        <v/>
      </c>
      <c r="R4211" s="16" t="str">
        <f>IF($B4211=2015,$P4211,"")</f>
        <v/>
      </c>
      <c r="S4211" s="16" t="str">
        <f>IF($B4211=2016,$P4211,"")</f>
        <v/>
      </c>
      <c r="T4211" s="16" t="str">
        <f>IF($B4211=2017,$P4211,"")</f>
        <v/>
      </c>
      <c r="U4211" s="16" t="str">
        <f>IF($B4211=2018,$P4211,"")</f>
        <v/>
      </c>
      <c r="V4211" s="16" t="str">
        <f>IF($B4211=2019,$P4211,"")</f>
        <v/>
      </c>
      <c r="W4211" s="16" t="str">
        <f>IF($B4211=2020,$P4211,"")</f>
        <v/>
      </c>
      <c r="X4211" s="6">
        <f>IF($B4211=2021,$P4211,"")</f>
        <v>1</v>
      </c>
      <c r="Y4211" s="6" t="str">
        <f>IF($B4211=2022,$P4211,"")</f>
        <v/>
      </c>
      <c r="Z4211" s="6" t="str">
        <f>IF($B4211=2023,$P4211,"")</f>
        <v/>
      </c>
      <c r="AA4211" s="6" t="str">
        <f>IF($B4211=2024,$P4211,"")</f>
        <v/>
      </c>
      <c r="AB4211" s="16" t="str">
        <f>IF($B4211=2025,$P4211,"")</f>
        <v/>
      </c>
    </row>
    <row r="4212" spans="1:28" ht="48" x14ac:dyDescent="0.25">
      <c r="A4212" s="3">
        <v>1476</v>
      </c>
      <c r="B4212" s="3">
        <v>2018</v>
      </c>
      <c r="C4212" s="3" t="s">
        <v>202</v>
      </c>
      <c r="D4212" s="4">
        <f>DATE(B4212,N4212,M4212)</f>
        <v>43449</v>
      </c>
      <c r="E4212" s="5">
        <v>200</v>
      </c>
      <c r="F4212" s="6" t="s">
        <v>14</v>
      </c>
      <c r="G4212" s="6" t="s">
        <v>118</v>
      </c>
      <c r="I4212" s="1" t="s">
        <v>199</v>
      </c>
      <c r="J4212" s="1" t="s">
        <v>2826</v>
      </c>
      <c r="K4212" s="6" t="s">
        <v>25</v>
      </c>
      <c r="L4212" s="6">
        <v>5911</v>
      </c>
      <c r="M4212" s="6">
        <v>15</v>
      </c>
      <c r="N4212" s="6">
        <v>12</v>
      </c>
      <c r="P4212" s="6">
        <v>1</v>
      </c>
      <c r="Q4212" s="16" t="str">
        <f>IF($B4212=2014,$P4212,"")</f>
        <v/>
      </c>
      <c r="R4212" s="16" t="str">
        <f>IF($B4212=2015,$P4212,"")</f>
        <v/>
      </c>
      <c r="S4212" s="16" t="str">
        <f>IF($B4212=2016,$P4212,"")</f>
        <v/>
      </c>
      <c r="T4212" s="16" t="str">
        <f>IF($B4212=2017,$P4212,"")</f>
        <v/>
      </c>
      <c r="U4212" s="16">
        <f>IF($B4212=2018,$P4212,"")</f>
        <v>1</v>
      </c>
      <c r="V4212" s="16" t="str">
        <f>IF($B4212=2019,$P4212,"")</f>
        <v/>
      </c>
      <c r="W4212" s="16" t="str">
        <f>IF($B4212=2020,$P4212,"")</f>
        <v/>
      </c>
      <c r="X4212" s="6" t="str">
        <f>IF($B4212=2021,$P4212,"")</f>
        <v/>
      </c>
      <c r="Y4212" s="6" t="str">
        <f>IF($B4212=2022,$P4212,"")</f>
        <v/>
      </c>
      <c r="Z4212" s="6" t="str">
        <f>IF($B4212=2023,$P4212,"")</f>
        <v/>
      </c>
      <c r="AA4212" s="6" t="str">
        <f>IF($B4212=2024,$P4212,"")</f>
        <v/>
      </c>
      <c r="AB4212" s="16" t="str">
        <f>IF($B4212=2025,$P4212,"")</f>
        <v/>
      </c>
    </row>
    <row r="4213" spans="1:28" x14ac:dyDescent="0.25">
      <c r="A4213" s="3">
        <v>1476</v>
      </c>
      <c r="B4213" s="3">
        <v>2019</v>
      </c>
      <c r="C4213" s="3" t="s">
        <v>649</v>
      </c>
      <c r="D4213" s="4">
        <f>DATE(B4213,N4213,M4213)</f>
        <v>43522</v>
      </c>
      <c r="E4213" s="5">
        <v>135</v>
      </c>
      <c r="F4213" s="6" t="s">
        <v>14</v>
      </c>
      <c r="G4213" s="6" t="s">
        <v>118</v>
      </c>
      <c r="I4213" s="1" t="s">
        <v>199</v>
      </c>
      <c r="J4213" s="1" t="s">
        <v>2827</v>
      </c>
      <c r="K4213" s="6" t="s">
        <v>34</v>
      </c>
      <c r="L4213" s="6">
        <v>5917</v>
      </c>
      <c r="M4213" s="6">
        <v>26</v>
      </c>
      <c r="N4213" s="6">
        <v>2</v>
      </c>
      <c r="O4213" s="6" t="s">
        <v>35</v>
      </c>
      <c r="P4213" s="6">
        <v>1</v>
      </c>
      <c r="Q4213" s="16" t="str">
        <f>IF($B4213=2014,$P4213,"")</f>
        <v/>
      </c>
      <c r="R4213" s="16" t="str">
        <f>IF($B4213=2015,$P4213,"")</f>
        <v/>
      </c>
      <c r="S4213" s="16" t="str">
        <f>IF($B4213=2016,$P4213,"")</f>
        <v/>
      </c>
      <c r="T4213" s="16" t="str">
        <f>IF($B4213=2017,$P4213,"")</f>
        <v/>
      </c>
      <c r="U4213" s="16" t="str">
        <f>IF($B4213=2018,$P4213,"")</f>
        <v/>
      </c>
      <c r="V4213" s="16">
        <f>IF($B4213=2019,$P4213,"")</f>
        <v>1</v>
      </c>
      <c r="W4213" s="16" t="str">
        <f>IF($B4213=2020,$P4213,"")</f>
        <v/>
      </c>
      <c r="X4213" s="6" t="str">
        <f>IF($B4213=2021,$P4213,"")</f>
        <v/>
      </c>
      <c r="Y4213" s="6" t="str">
        <f>IF($B4213=2022,$P4213,"")</f>
        <v/>
      </c>
      <c r="Z4213" s="6" t="str">
        <f>IF($B4213=2023,$P4213,"")</f>
        <v/>
      </c>
      <c r="AA4213" s="6" t="str">
        <f>IF($B4213=2024,$P4213,"")</f>
        <v/>
      </c>
      <c r="AB4213" s="16" t="str">
        <f>IF($B4213=2025,$P4213,"")</f>
        <v/>
      </c>
    </row>
    <row r="4214" spans="1:28" x14ac:dyDescent="0.25">
      <c r="A4214" s="3">
        <v>1476</v>
      </c>
      <c r="B4214" s="3">
        <v>2019</v>
      </c>
      <c r="C4214" s="3" t="s">
        <v>249</v>
      </c>
      <c r="D4214" s="4">
        <f>DATE(B4214,N4214,M4214)</f>
        <v>43778</v>
      </c>
      <c r="E4214" s="5">
        <v>2300</v>
      </c>
      <c r="F4214" s="6" t="s">
        <v>14</v>
      </c>
      <c r="G4214" s="6" t="s">
        <v>118</v>
      </c>
      <c r="I4214" s="1" t="s">
        <v>199</v>
      </c>
      <c r="J4214" s="8" t="s">
        <v>2828</v>
      </c>
      <c r="K4214" s="6" t="s">
        <v>34</v>
      </c>
      <c r="L4214" s="6">
        <v>6009</v>
      </c>
      <c r="M4214" s="6">
        <v>9</v>
      </c>
      <c r="N4214" s="6">
        <v>11</v>
      </c>
      <c r="O4214" s="6" t="s">
        <v>35</v>
      </c>
      <c r="P4214" s="6">
        <v>1</v>
      </c>
      <c r="Q4214" s="16" t="str">
        <f>IF($B4214=2014,$P4214,"")</f>
        <v/>
      </c>
      <c r="R4214" s="16" t="str">
        <f>IF($B4214=2015,$P4214,"")</f>
        <v/>
      </c>
      <c r="S4214" s="16" t="str">
        <f>IF($B4214=2016,$P4214,"")</f>
        <v/>
      </c>
      <c r="T4214" s="16" t="str">
        <f>IF($B4214=2017,$P4214,"")</f>
        <v/>
      </c>
      <c r="U4214" s="16" t="str">
        <f>IF($B4214=2018,$P4214,"")</f>
        <v/>
      </c>
      <c r="V4214" s="16">
        <f>IF($B4214=2019,$P4214,"")</f>
        <v>1</v>
      </c>
      <c r="W4214" s="16" t="str">
        <f>IF($B4214=2020,$P4214,"")</f>
        <v/>
      </c>
      <c r="X4214" s="6" t="str">
        <f>IF($B4214=2021,$P4214,"")</f>
        <v/>
      </c>
      <c r="Y4214" s="6" t="str">
        <f>IF($B4214=2022,$P4214,"")</f>
        <v/>
      </c>
      <c r="Z4214" s="6" t="str">
        <f>IF($B4214=2023,$P4214,"")</f>
        <v/>
      </c>
      <c r="AA4214" s="6" t="str">
        <f>IF($B4214=2024,$P4214,"")</f>
        <v/>
      </c>
      <c r="AB4214" s="16" t="str">
        <f>IF($B4214=2025,$P4214,"")</f>
        <v/>
      </c>
    </row>
    <row r="4215" spans="1:28" x14ac:dyDescent="0.25">
      <c r="A4215" s="3">
        <v>1476</v>
      </c>
      <c r="B4215" s="3">
        <v>2020</v>
      </c>
      <c r="C4215" s="3" t="s">
        <v>1878</v>
      </c>
      <c r="D4215" s="4">
        <f>DATE(B4215,N4215,M4215)</f>
        <v>43936</v>
      </c>
      <c r="E4215" s="5">
        <v>301</v>
      </c>
      <c r="F4215" s="6" t="s">
        <v>14</v>
      </c>
      <c r="G4215" s="6" t="s">
        <v>118</v>
      </c>
      <c r="I4215" s="1" t="s">
        <v>199</v>
      </c>
      <c r="J4215" s="1" t="s">
        <v>2829</v>
      </c>
      <c r="K4215" s="6" t="s">
        <v>25</v>
      </c>
      <c r="L4215" s="6">
        <v>60191</v>
      </c>
      <c r="M4215" s="6">
        <v>15</v>
      </c>
      <c r="N4215" s="6">
        <v>4</v>
      </c>
      <c r="P4215" s="6">
        <v>1</v>
      </c>
      <c r="Q4215" s="16" t="str">
        <f>IF($B4215=2014,$P4215,"")</f>
        <v/>
      </c>
      <c r="R4215" s="16" t="str">
        <f>IF($B4215=2015,$P4215,"")</f>
        <v/>
      </c>
      <c r="S4215" s="16" t="str">
        <f>IF($B4215=2016,$P4215,"")</f>
        <v/>
      </c>
      <c r="T4215" s="16" t="str">
        <f>IF($B4215=2017,$P4215,"")</f>
        <v/>
      </c>
      <c r="U4215" s="16" t="str">
        <f>IF($B4215=2018,$P4215,"")</f>
        <v/>
      </c>
      <c r="V4215" s="16" t="str">
        <f>IF($B4215=2019,$P4215,"")</f>
        <v/>
      </c>
      <c r="W4215" s="16">
        <f>IF($B4215=2020,$P4215,"")</f>
        <v>1</v>
      </c>
      <c r="X4215" s="6" t="str">
        <f>IF($B4215=2021,$P4215,"")</f>
        <v/>
      </c>
      <c r="Y4215" s="6" t="str">
        <f>IF($B4215=2022,$P4215,"")</f>
        <v/>
      </c>
      <c r="Z4215" s="6" t="str">
        <f>IF($B4215=2023,$P4215,"")</f>
        <v/>
      </c>
      <c r="AA4215" s="6" t="str">
        <f>IF($B4215=2024,$P4215,"")</f>
        <v/>
      </c>
      <c r="AB4215" s="16" t="str">
        <f>IF($B4215=2025,$P4215,"")</f>
        <v/>
      </c>
    </row>
    <row r="4216" spans="1:28" x14ac:dyDescent="0.25">
      <c r="A4216" s="3">
        <v>1476</v>
      </c>
      <c r="B4216" s="3">
        <v>2020</v>
      </c>
      <c r="C4216" s="3" t="s">
        <v>993</v>
      </c>
      <c r="D4216" s="4">
        <f>DATE(B4216,N4216,M4216)</f>
        <v>43950</v>
      </c>
      <c r="E4216" s="5">
        <v>300</v>
      </c>
      <c r="F4216" s="6" t="s">
        <v>14</v>
      </c>
      <c r="G4216" s="6" t="s">
        <v>118</v>
      </c>
      <c r="I4216" s="1" t="s">
        <v>199</v>
      </c>
      <c r="J4216" s="1" t="s">
        <v>2830</v>
      </c>
      <c r="K4216" s="6" t="s">
        <v>46</v>
      </c>
      <c r="L4216" s="6">
        <v>60191</v>
      </c>
      <c r="M4216" s="6">
        <v>29</v>
      </c>
      <c r="N4216" s="6">
        <v>4</v>
      </c>
      <c r="P4216" s="6">
        <v>1</v>
      </c>
      <c r="Q4216" s="16" t="str">
        <f>IF($B4216=2014,$P4216,"")</f>
        <v/>
      </c>
      <c r="R4216" s="16" t="str">
        <f>IF($B4216=2015,$P4216,"")</f>
        <v/>
      </c>
      <c r="S4216" s="16" t="str">
        <f>IF($B4216=2016,$P4216,"")</f>
        <v/>
      </c>
      <c r="T4216" s="16" t="str">
        <f>IF($B4216=2017,$P4216,"")</f>
        <v/>
      </c>
      <c r="U4216" s="16" t="str">
        <f>IF($B4216=2018,$P4216,"")</f>
        <v/>
      </c>
      <c r="V4216" s="16" t="str">
        <f>IF($B4216=2019,$P4216,"")</f>
        <v/>
      </c>
      <c r="W4216" s="16">
        <f>IF($B4216=2020,$P4216,"")</f>
        <v>1</v>
      </c>
      <c r="X4216" s="6" t="str">
        <f>IF($B4216=2021,$P4216,"")</f>
        <v/>
      </c>
      <c r="Y4216" s="6" t="str">
        <f>IF($B4216=2022,$P4216,"")</f>
        <v/>
      </c>
      <c r="Z4216" s="6" t="str">
        <f>IF($B4216=2023,$P4216,"")</f>
        <v/>
      </c>
      <c r="AA4216" s="6" t="str">
        <f>IF($B4216=2024,$P4216,"")</f>
        <v/>
      </c>
      <c r="AB4216" s="16" t="str">
        <f>IF($B4216=2025,$P4216,"")</f>
        <v/>
      </c>
    </row>
    <row r="4217" spans="1:28" ht="24" x14ac:dyDescent="0.25">
      <c r="A4217" s="3">
        <v>1476</v>
      </c>
      <c r="B4217" s="3">
        <v>2020</v>
      </c>
      <c r="C4217" s="3" t="s">
        <v>898</v>
      </c>
      <c r="D4217" s="4">
        <f>DATE(B4217,N4217,M4217)</f>
        <v>43954</v>
      </c>
      <c r="E4217" s="5">
        <v>100</v>
      </c>
      <c r="F4217" s="7" t="s">
        <v>14</v>
      </c>
      <c r="G4217" s="7" t="s">
        <v>118</v>
      </c>
      <c r="H4217" s="7"/>
      <c r="I4217" s="1" t="s">
        <v>199</v>
      </c>
      <c r="J4217" s="1" t="s">
        <v>2831</v>
      </c>
      <c r="K4217" s="6" t="s">
        <v>22</v>
      </c>
      <c r="L4217" s="6">
        <v>6020</v>
      </c>
      <c r="M4217" s="6">
        <v>3</v>
      </c>
      <c r="N4217" s="6">
        <v>5</v>
      </c>
      <c r="P4217" s="6">
        <v>1</v>
      </c>
      <c r="Q4217" s="16" t="str">
        <f>IF($B4217=2014,$P4217,"")</f>
        <v/>
      </c>
      <c r="R4217" s="16" t="str">
        <f>IF($B4217=2015,$P4217,"")</f>
        <v/>
      </c>
      <c r="S4217" s="16" t="str">
        <f>IF($B4217=2016,$P4217,"")</f>
        <v/>
      </c>
      <c r="T4217" s="16" t="str">
        <f>IF($B4217=2017,$P4217,"")</f>
        <v/>
      </c>
      <c r="U4217" s="16" t="str">
        <f>IF($B4217=2018,$P4217,"")</f>
        <v/>
      </c>
      <c r="V4217" s="16" t="str">
        <f>IF($B4217=2019,$P4217,"")</f>
        <v/>
      </c>
      <c r="W4217" s="16">
        <f>IF($B4217=2020,$P4217,"")</f>
        <v>1</v>
      </c>
      <c r="X4217" s="6" t="str">
        <f>IF($B4217=2021,$P4217,"")</f>
        <v/>
      </c>
      <c r="Y4217" s="6" t="str">
        <f>IF($B4217=2022,$P4217,"")</f>
        <v/>
      </c>
      <c r="Z4217" s="6" t="str">
        <f>IF($B4217=2023,$P4217,"")</f>
        <v/>
      </c>
      <c r="AA4217" s="6" t="str">
        <f>IF($B4217=2024,$P4217,"")</f>
        <v/>
      </c>
      <c r="AB4217" s="16" t="str">
        <f>IF($B4217=2025,$P4217,"")</f>
        <v/>
      </c>
    </row>
    <row r="4218" spans="1:28" x14ac:dyDescent="0.25">
      <c r="A4218" s="3">
        <v>1476</v>
      </c>
      <c r="B4218" s="3">
        <v>2020</v>
      </c>
      <c r="C4218" s="3" t="s">
        <v>2832</v>
      </c>
      <c r="D4218" s="4">
        <f>DATE(B4218,N4218,M4218)</f>
        <v>43967</v>
      </c>
      <c r="E4218" s="5">
        <v>303</v>
      </c>
      <c r="F4218" s="7" t="s">
        <v>14</v>
      </c>
      <c r="G4218" s="7" t="s">
        <v>118</v>
      </c>
      <c r="H4218" s="7"/>
      <c r="I4218" s="1" t="s">
        <v>199</v>
      </c>
      <c r="J4218" s="1" t="s">
        <v>2833</v>
      </c>
      <c r="K4218" s="6" t="s">
        <v>34</v>
      </c>
      <c r="L4218" s="6">
        <v>6020</v>
      </c>
      <c r="M4218" s="6">
        <v>16</v>
      </c>
      <c r="N4218" s="6">
        <v>5</v>
      </c>
      <c r="O4218" s="6" t="s">
        <v>35</v>
      </c>
      <c r="P4218" s="6">
        <v>1</v>
      </c>
      <c r="Q4218" s="16" t="str">
        <f>IF($B4218=2014,$P4218,"")</f>
        <v/>
      </c>
      <c r="R4218" s="16" t="str">
        <f>IF($B4218=2015,$P4218,"")</f>
        <v/>
      </c>
      <c r="S4218" s="16" t="str">
        <f>IF($B4218=2016,$P4218,"")</f>
        <v/>
      </c>
      <c r="T4218" s="16" t="str">
        <f>IF($B4218=2017,$P4218,"")</f>
        <v/>
      </c>
      <c r="U4218" s="16" t="str">
        <f>IF($B4218=2018,$P4218,"")</f>
        <v/>
      </c>
      <c r="V4218" s="16" t="str">
        <f>IF($B4218=2019,$P4218,"")</f>
        <v/>
      </c>
      <c r="W4218" s="16">
        <f>IF($B4218=2020,$P4218,"")</f>
        <v>1</v>
      </c>
      <c r="X4218" s="6" t="str">
        <f>IF($B4218=2021,$P4218,"")</f>
        <v/>
      </c>
      <c r="Y4218" s="6" t="str">
        <f>IF($B4218=2022,$P4218,"")</f>
        <v/>
      </c>
      <c r="Z4218" s="6" t="str">
        <f>IF($B4218=2023,$P4218,"")</f>
        <v/>
      </c>
      <c r="AA4218" s="6" t="str">
        <f>IF($B4218=2024,$P4218,"")</f>
        <v/>
      </c>
      <c r="AB4218" s="16" t="str">
        <f>IF($B4218=2025,$P4218,"")</f>
        <v/>
      </c>
    </row>
    <row r="4219" spans="1:28" x14ac:dyDescent="0.25">
      <c r="A4219" s="3">
        <v>1476</v>
      </c>
      <c r="B4219" s="3">
        <v>2023</v>
      </c>
      <c r="C4219" s="3" t="s">
        <v>1055</v>
      </c>
      <c r="D4219" s="4">
        <f>DATE(B4219,N4219,M4219)</f>
        <v>45268</v>
      </c>
      <c r="E4219" s="5">
        <v>1800</v>
      </c>
      <c r="F4219" s="7" t="s">
        <v>14</v>
      </c>
      <c r="G4219" s="7" t="s">
        <v>118</v>
      </c>
      <c r="H4219" s="7"/>
      <c r="I4219" s="1" t="s">
        <v>199</v>
      </c>
      <c r="J4219" s="1" t="s">
        <v>6113</v>
      </c>
      <c r="K4219" s="6" t="s">
        <v>3435</v>
      </c>
      <c r="L4219" s="6">
        <v>6413</v>
      </c>
      <c r="M4219" s="6">
        <v>8</v>
      </c>
      <c r="N4219" s="6">
        <v>12</v>
      </c>
      <c r="P4219" s="6">
        <v>1</v>
      </c>
      <c r="Q4219" s="16" t="str">
        <f>IF($B4219=2014,$P4219,"")</f>
        <v/>
      </c>
      <c r="R4219" s="16" t="str">
        <f>IF($B4219=2015,$P4219,"")</f>
        <v/>
      </c>
      <c r="S4219" s="16" t="str">
        <f>IF($B4219=2016,$P4219,"")</f>
        <v/>
      </c>
      <c r="T4219" s="16" t="str">
        <f>IF($B4219=2017,$P4219,"")</f>
        <v/>
      </c>
      <c r="U4219" s="16" t="str">
        <f>IF($B4219=2018,$P4219,"")</f>
        <v/>
      </c>
      <c r="V4219" s="16" t="str">
        <f>IF($B4219=2019,$P4219,"")</f>
        <v/>
      </c>
      <c r="W4219" s="16" t="str">
        <f>IF($B4219=2020,$P4219,"")</f>
        <v/>
      </c>
      <c r="X4219" s="6" t="str">
        <f>IF($B4219=2021,$P4219,"")</f>
        <v/>
      </c>
      <c r="Y4219" s="6" t="str">
        <f>IF($B4219=2022,$P4219,"")</f>
        <v/>
      </c>
      <c r="Z4219" s="6">
        <f>IF($B4219=2023,$P4219,"")</f>
        <v>1</v>
      </c>
      <c r="AA4219" s="6" t="str">
        <f>IF($B4219=2024,$P4219,"")</f>
        <v/>
      </c>
      <c r="AB4219" s="16" t="str">
        <f>IF($B4219=2025,$P4219,"")</f>
        <v/>
      </c>
    </row>
    <row r="4220" spans="1:28" ht="36" x14ac:dyDescent="0.25">
      <c r="A4220" s="3">
        <v>1476</v>
      </c>
      <c r="B4220" s="3">
        <v>2024</v>
      </c>
      <c r="C4220" s="3" t="s">
        <v>1393</v>
      </c>
      <c r="D4220" s="4">
        <f>DATE(B4220,N4220,M4220)</f>
        <v>45305</v>
      </c>
      <c r="E4220" s="5">
        <v>2056</v>
      </c>
      <c r="F4220" s="7" t="s">
        <v>14</v>
      </c>
      <c r="G4220" s="7" t="s">
        <v>118</v>
      </c>
      <c r="H4220" s="7"/>
      <c r="I4220" s="8" t="s">
        <v>2822</v>
      </c>
      <c r="J4220" s="1" t="s">
        <v>6150</v>
      </c>
      <c r="K4220" s="6" t="s">
        <v>842</v>
      </c>
      <c r="L4220" s="6">
        <v>6414</v>
      </c>
      <c r="M4220" s="6">
        <v>14</v>
      </c>
      <c r="N4220" s="6">
        <v>1</v>
      </c>
      <c r="O4220" s="6" t="s">
        <v>81</v>
      </c>
      <c r="P4220" s="6">
        <v>1</v>
      </c>
      <c r="Q4220" s="16" t="str">
        <f>IF($B4220=2014,$P4220,"")</f>
        <v/>
      </c>
      <c r="R4220" s="16" t="str">
        <f>IF($B4220=2015,$P4220,"")</f>
        <v/>
      </c>
      <c r="S4220" s="16" t="str">
        <f>IF($B4220=2016,$P4220,"")</f>
        <v/>
      </c>
      <c r="T4220" s="16" t="str">
        <f>IF($B4220=2017,$P4220,"")</f>
        <v/>
      </c>
      <c r="U4220" s="16" t="str">
        <f>IF($B4220=2018,$P4220,"")</f>
        <v/>
      </c>
      <c r="V4220" s="16" t="str">
        <f>IF($B4220=2019,$P4220,"")</f>
        <v/>
      </c>
      <c r="W4220" s="16" t="str">
        <f>IF($B4220=2020,$P4220,"")</f>
        <v/>
      </c>
      <c r="X4220" s="6" t="str">
        <f>IF($B4220=2021,$P4220,"")</f>
        <v/>
      </c>
      <c r="Y4220" s="6" t="str">
        <f>IF($B4220=2022,$P4220,"")</f>
        <v/>
      </c>
      <c r="Z4220" s="6" t="str">
        <f>IF($B4220=2023,$P4220,"")</f>
        <v/>
      </c>
      <c r="AA4220" s="6">
        <f>IF($B4220=2024,$P4220,"")</f>
        <v>1</v>
      </c>
      <c r="AB4220" s="16" t="str">
        <f>IF($B4220=2025,$P4220,"")</f>
        <v/>
      </c>
    </row>
    <row r="4221" spans="1:28" x14ac:dyDescent="0.25">
      <c r="A4221" s="3">
        <v>1476</v>
      </c>
      <c r="B4221" s="3">
        <v>2024</v>
      </c>
      <c r="C4221" s="3" t="s">
        <v>153</v>
      </c>
      <c r="D4221" s="4">
        <f>DATE(B4221,N4221,M4221)</f>
        <v>45331</v>
      </c>
      <c r="E4221" s="5">
        <v>1620</v>
      </c>
      <c r="F4221" s="7" t="s">
        <v>14</v>
      </c>
      <c r="G4221" s="27" t="s">
        <v>118</v>
      </c>
      <c r="H4221" s="7"/>
      <c r="I4221" s="8" t="s">
        <v>2822</v>
      </c>
      <c r="J4221" s="1" t="s">
        <v>6199</v>
      </c>
      <c r="K4221" s="6" t="s">
        <v>34</v>
      </c>
      <c r="L4221" s="6">
        <v>6416</v>
      </c>
      <c r="M4221" s="6">
        <v>9</v>
      </c>
      <c r="N4221" s="6">
        <v>2</v>
      </c>
      <c r="O4221" s="6" t="s">
        <v>35</v>
      </c>
      <c r="P4221" s="6">
        <v>1</v>
      </c>
      <c r="Q4221" s="16" t="str">
        <f>IF($B4221=2014,$P4221,"")</f>
        <v/>
      </c>
      <c r="R4221" s="16" t="str">
        <f>IF($B4221=2015,$P4221,"")</f>
        <v/>
      </c>
      <c r="S4221" s="16" t="str">
        <f>IF($B4221=2016,$P4221,"")</f>
        <v/>
      </c>
      <c r="T4221" s="16" t="str">
        <f>IF($B4221=2017,$P4221,"")</f>
        <v/>
      </c>
      <c r="U4221" s="16" t="str">
        <f>IF($B4221=2018,$P4221,"")</f>
        <v/>
      </c>
      <c r="V4221" s="16" t="str">
        <f>IF($B4221=2019,$P4221,"")</f>
        <v/>
      </c>
      <c r="W4221" s="16" t="str">
        <f>IF($B4221=2020,$P4221,"")</f>
        <v/>
      </c>
      <c r="X4221" s="6" t="str">
        <f>IF($B4221=2021,$P4221,"")</f>
        <v/>
      </c>
      <c r="Y4221" s="6" t="str">
        <f>IF($B4221=2022,$P4221,"")</f>
        <v/>
      </c>
      <c r="Z4221" s="6" t="str">
        <f>IF($B4221=2023,$P4221,"")</f>
        <v/>
      </c>
      <c r="AA4221" s="6">
        <f>IF($B4221=2024,$P4221,"")</f>
        <v>1</v>
      </c>
      <c r="AB4221" s="16" t="str">
        <f>IF($B4221=2025,$P4221,"")</f>
        <v/>
      </c>
    </row>
    <row r="4222" spans="1:28" x14ac:dyDescent="0.25">
      <c r="A4222" s="28">
        <v>1476</v>
      </c>
      <c r="B4222" s="28">
        <v>2024</v>
      </c>
      <c r="C4222" s="28" t="s">
        <v>1442</v>
      </c>
      <c r="D4222" s="4">
        <f>DATE(B4222,N4222,M4222)</f>
        <v>45533</v>
      </c>
      <c r="E4222" s="30">
        <v>1958</v>
      </c>
      <c r="F4222" s="27" t="s">
        <v>14</v>
      </c>
      <c r="G4222" s="27" t="s">
        <v>118</v>
      </c>
      <c r="H4222" s="27"/>
      <c r="I4222" s="8" t="s">
        <v>2822</v>
      </c>
      <c r="J4222" s="32" t="s">
        <v>6276</v>
      </c>
      <c r="K4222" s="27" t="s">
        <v>85</v>
      </c>
      <c r="L4222" s="27">
        <v>6504</v>
      </c>
      <c r="M4222" s="27">
        <v>29</v>
      </c>
      <c r="N4222" s="27">
        <v>8</v>
      </c>
      <c r="O4222" s="27" t="s">
        <v>679</v>
      </c>
      <c r="P4222" s="6">
        <v>1</v>
      </c>
      <c r="Q4222" s="16" t="str">
        <f>IF($B4222=2014,$P4222,"")</f>
        <v/>
      </c>
      <c r="R4222" s="16" t="str">
        <f>IF($B4222=2015,$P4222,"")</f>
        <v/>
      </c>
      <c r="S4222" s="16" t="str">
        <f>IF($B4222=2016,$P4222,"")</f>
        <v/>
      </c>
      <c r="T4222" s="16" t="str">
        <f>IF($B4222=2017,$P4222,"")</f>
        <v/>
      </c>
      <c r="U4222" s="16" t="str">
        <f>IF($B4222=2018,$P4222,"")</f>
        <v/>
      </c>
      <c r="V4222" s="16" t="str">
        <f>IF($B4222=2019,$P4222,"")</f>
        <v/>
      </c>
      <c r="W4222" s="16" t="str">
        <f>IF($B4222=2020,$P4222,"")</f>
        <v/>
      </c>
      <c r="X4222" s="6" t="str">
        <f>IF($B4222=2021,$P4222,"")</f>
        <v/>
      </c>
      <c r="Y4222" s="6" t="str">
        <f>IF($B4222=2022,$P4222,"")</f>
        <v/>
      </c>
      <c r="Z4222" s="6" t="str">
        <f>IF($B4222=2023,$P4222,"")</f>
        <v/>
      </c>
      <c r="AA4222" s="6">
        <f>IF($B4222=2024,$P4222,"")</f>
        <v>1</v>
      </c>
      <c r="AB4222" s="16" t="str">
        <f>IF($B4222=2025,$P4222,"")</f>
        <v/>
      </c>
    </row>
    <row r="4223" spans="1:28" x14ac:dyDescent="0.25">
      <c r="A4223" s="28">
        <v>1476</v>
      </c>
      <c r="B4223" s="28">
        <v>2024</v>
      </c>
      <c r="C4223" s="28" t="s">
        <v>244</v>
      </c>
      <c r="D4223" s="29">
        <f>DATE(B4223,N4223,M4223)</f>
        <v>45611</v>
      </c>
      <c r="E4223" s="30">
        <v>1705</v>
      </c>
      <c r="F4223" s="27" t="s">
        <v>14</v>
      </c>
      <c r="G4223" s="27" t="s">
        <v>118</v>
      </c>
      <c r="H4223" s="27"/>
      <c r="I4223" s="8" t="s">
        <v>2822</v>
      </c>
      <c r="J4223" s="32" t="s">
        <v>6477</v>
      </c>
      <c r="K4223" s="27" t="s">
        <v>34</v>
      </c>
      <c r="L4223" s="27">
        <v>6510</v>
      </c>
      <c r="M4223" s="27">
        <v>15</v>
      </c>
      <c r="N4223" s="27">
        <v>11</v>
      </c>
      <c r="O4223" s="27" t="s">
        <v>35</v>
      </c>
      <c r="P4223" s="6">
        <v>1</v>
      </c>
      <c r="Q4223" s="16" t="str">
        <f>IF($B4223=2014,$P4223,"")</f>
        <v/>
      </c>
      <c r="R4223" s="16" t="str">
        <f>IF($B4223=2015,$P4223,"")</f>
        <v/>
      </c>
      <c r="S4223" s="16" t="str">
        <f>IF($B4223=2016,$P4223,"")</f>
        <v/>
      </c>
      <c r="T4223" s="16" t="str">
        <f>IF($B4223=2017,$P4223,"")</f>
        <v/>
      </c>
      <c r="U4223" s="16" t="str">
        <f>IF($B4223=2018,$P4223,"")</f>
        <v/>
      </c>
      <c r="V4223" s="16" t="str">
        <f>IF($B4223=2019,$P4223,"")</f>
        <v/>
      </c>
      <c r="W4223" s="16" t="str">
        <f>IF($B4223=2020,$P4223,"")</f>
        <v/>
      </c>
      <c r="X4223" s="6" t="str">
        <f>IF($B4223=2021,$P4223,"")</f>
        <v/>
      </c>
      <c r="Y4223" s="6" t="str">
        <f>IF($B4223=2022,$P4223,"")</f>
        <v/>
      </c>
      <c r="Z4223" s="6" t="str">
        <f>IF($B4223=2023,$P4223,"")</f>
        <v/>
      </c>
      <c r="AA4223" s="6">
        <f>IF($B4223=2024,$P4223,"")</f>
        <v>1</v>
      </c>
      <c r="AB4223" s="16" t="str">
        <f>IF($B4223=2025,$P4223,"")</f>
        <v/>
      </c>
    </row>
    <row r="4224" spans="1:28" x14ac:dyDescent="0.25">
      <c r="A4224" s="28">
        <v>1476</v>
      </c>
      <c r="B4224" s="28">
        <v>2024</v>
      </c>
      <c r="C4224" s="28" t="s">
        <v>2592</v>
      </c>
      <c r="D4224" s="29">
        <f>DATE(B4224,N4224,M4224)</f>
        <v>45639</v>
      </c>
      <c r="E4224" s="30">
        <v>1447</v>
      </c>
      <c r="F4224" s="27" t="s">
        <v>14</v>
      </c>
      <c r="G4224" s="27" t="s">
        <v>118</v>
      </c>
      <c r="H4224" s="27"/>
      <c r="I4224" s="8" t="s">
        <v>2822</v>
      </c>
      <c r="J4224" s="32" t="s">
        <v>6486</v>
      </c>
      <c r="K4224" s="27" t="s">
        <v>25</v>
      </c>
      <c r="L4224" s="27">
        <v>6512</v>
      </c>
      <c r="M4224" s="27">
        <v>13</v>
      </c>
      <c r="N4224" s="27">
        <v>12</v>
      </c>
      <c r="O4224" s="27"/>
      <c r="P4224" s="6">
        <v>1</v>
      </c>
      <c r="Q4224" s="16" t="str">
        <f>IF($B4224=2014,$P4224,"")</f>
        <v/>
      </c>
      <c r="R4224" s="16" t="str">
        <f>IF($B4224=2015,$P4224,"")</f>
        <v/>
      </c>
      <c r="S4224" s="16" t="str">
        <f>IF($B4224=2016,$P4224,"")</f>
        <v/>
      </c>
      <c r="T4224" s="16" t="str">
        <f>IF($B4224=2017,$P4224,"")</f>
        <v/>
      </c>
      <c r="U4224" s="16" t="str">
        <f>IF($B4224=2018,$P4224,"")</f>
        <v/>
      </c>
      <c r="V4224" s="16" t="str">
        <f>IF($B4224=2019,$P4224,"")</f>
        <v/>
      </c>
      <c r="W4224" s="16" t="str">
        <f>IF($B4224=2020,$P4224,"")</f>
        <v/>
      </c>
      <c r="X4224" s="6" t="str">
        <f>IF($B4224=2021,$P4224,"")</f>
        <v/>
      </c>
      <c r="Y4224" s="6" t="str">
        <f>IF($B4224=2022,$P4224,"")</f>
        <v/>
      </c>
      <c r="Z4224" s="6" t="str">
        <f>IF($B4224=2023,$P4224,"")</f>
        <v/>
      </c>
      <c r="AA4224" s="6">
        <f>IF($B4224=2024,$P4224,"")</f>
        <v>1</v>
      </c>
      <c r="AB4224" s="16" t="str">
        <f>IF($B4224=2025,$P4224,"")</f>
        <v/>
      </c>
    </row>
    <row r="4225" spans="1:28" ht="24" x14ac:dyDescent="0.25">
      <c r="A4225" s="3">
        <v>1476</v>
      </c>
      <c r="B4225" s="3">
        <v>2018</v>
      </c>
      <c r="C4225" s="3" t="s">
        <v>1042</v>
      </c>
      <c r="D4225" s="4">
        <f>DATE(B4225,N4225,M4225)</f>
        <v>43452</v>
      </c>
      <c r="E4225" s="5">
        <v>700</v>
      </c>
      <c r="F4225" s="6" t="s">
        <v>14</v>
      </c>
      <c r="G4225" s="6" t="s">
        <v>15</v>
      </c>
      <c r="I4225" s="8" t="s">
        <v>117</v>
      </c>
      <c r="J4225" s="1" t="s">
        <v>2834</v>
      </c>
      <c r="K4225" s="6" t="s">
        <v>25</v>
      </c>
      <c r="L4225" s="6">
        <v>5912</v>
      </c>
      <c r="M4225" s="6">
        <v>18</v>
      </c>
      <c r="N4225" s="6">
        <v>12</v>
      </c>
      <c r="P4225" s="6">
        <v>1</v>
      </c>
      <c r="Q4225" s="16" t="str">
        <f>IF($B4225=2014,$P4225,"")</f>
        <v/>
      </c>
      <c r="R4225" s="16" t="str">
        <f>IF($B4225=2015,$P4225,"")</f>
        <v/>
      </c>
      <c r="S4225" s="16" t="str">
        <f>IF($B4225=2016,$P4225,"")</f>
        <v/>
      </c>
      <c r="T4225" s="16" t="str">
        <f>IF($B4225=2017,$P4225,"")</f>
        <v/>
      </c>
      <c r="U4225" s="16">
        <f>IF($B4225=2018,$P4225,"")</f>
        <v>1</v>
      </c>
      <c r="V4225" s="16" t="str">
        <f>IF($B4225=2019,$P4225,"")</f>
        <v/>
      </c>
      <c r="W4225" s="16" t="str">
        <f>IF($B4225=2020,$P4225,"")</f>
        <v/>
      </c>
      <c r="X4225" s="6" t="str">
        <f>IF($B4225=2021,$P4225,"")</f>
        <v/>
      </c>
      <c r="Y4225" s="6" t="str">
        <f>IF($B4225=2022,$P4225,"")</f>
        <v/>
      </c>
      <c r="Z4225" s="6" t="str">
        <f>IF($B4225=2023,$P4225,"")</f>
        <v/>
      </c>
      <c r="AA4225" s="6" t="str">
        <f>IF($B4225=2024,$P4225,"")</f>
        <v/>
      </c>
      <c r="AB4225" s="16" t="str">
        <f>IF($B4225=2025,$P4225,"")</f>
        <v/>
      </c>
    </row>
    <row r="4226" spans="1:28" ht="24" x14ac:dyDescent="0.25">
      <c r="A4226" s="3">
        <v>1476</v>
      </c>
      <c r="B4226" s="3">
        <v>2018</v>
      </c>
      <c r="C4226" s="3" t="s">
        <v>1042</v>
      </c>
      <c r="D4226" s="4">
        <f>DATE(B4226,N4226,M4226)</f>
        <v>43452</v>
      </c>
      <c r="E4226" s="5">
        <v>600</v>
      </c>
      <c r="F4226" s="6" t="s">
        <v>14</v>
      </c>
      <c r="G4226" s="6" t="s">
        <v>15</v>
      </c>
      <c r="I4226" s="8" t="s">
        <v>117</v>
      </c>
      <c r="J4226" s="1" t="s">
        <v>2835</v>
      </c>
      <c r="K4226" s="6" t="s">
        <v>1463</v>
      </c>
      <c r="L4226" s="6">
        <v>5912</v>
      </c>
      <c r="M4226" s="6">
        <v>18</v>
      </c>
      <c r="N4226" s="6">
        <v>12</v>
      </c>
      <c r="O4226" s="6" t="s">
        <v>679</v>
      </c>
      <c r="P4226" s="6">
        <v>1</v>
      </c>
      <c r="Q4226" s="16" t="str">
        <f>IF($B4226=2014,$P4226,"")</f>
        <v/>
      </c>
      <c r="R4226" s="16" t="str">
        <f>IF($B4226=2015,$P4226,"")</f>
        <v/>
      </c>
      <c r="S4226" s="16" t="str">
        <f>IF($B4226=2016,$P4226,"")</f>
        <v/>
      </c>
      <c r="T4226" s="16" t="str">
        <f>IF($B4226=2017,$P4226,"")</f>
        <v/>
      </c>
      <c r="U4226" s="16">
        <f>IF($B4226=2018,$P4226,"")</f>
        <v>1</v>
      </c>
      <c r="V4226" s="16" t="str">
        <f>IF($B4226=2019,$P4226,"")</f>
        <v/>
      </c>
      <c r="W4226" s="16" t="str">
        <f>IF($B4226=2020,$P4226,"")</f>
        <v/>
      </c>
      <c r="X4226" s="6" t="str">
        <f>IF($B4226=2021,$P4226,"")</f>
        <v/>
      </c>
      <c r="Y4226" s="6" t="str">
        <f>IF($B4226=2022,$P4226,"")</f>
        <v/>
      </c>
      <c r="Z4226" s="6" t="str">
        <f>IF($B4226=2023,$P4226,"")</f>
        <v/>
      </c>
      <c r="AA4226" s="6" t="str">
        <f>IF($B4226=2024,$P4226,"")</f>
        <v/>
      </c>
      <c r="AB4226" s="16" t="str">
        <f>IF($B4226=2025,$P4226,"")</f>
        <v/>
      </c>
    </row>
    <row r="4227" spans="1:28" x14ac:dyDescent="0.25">
      <c r="A4227" s="3">
        <v>1476</v>
      </c>
      <c r="B4227" s="3">
        <v>2018</v>
      </c>
      <c r="C4227" s="3" t="s">
        <v>171</v>
      </c>
      <c r="D4227" s="4">
        <f>DATE(B4227,N4227,M4227)</f>
        <v>43454</v>
      </c>
      <c r="E4227" s="5">
        <v>700</v>
      </c>
      <c r="F4227" s="6" t="s">
        <v>14</v>
      </c>
      <c r="G4227" s="6" t="s">
        <v>15</v>
      </c>
      <c r="I4227" s="8" t="s">
        <v>117</v>
      </c>
      <c r="J4227" s="1" t="s">
        <v>2836</v>
      </c>
      <c r="K4227" s="6" t="s">
        <v>34</v>
      </c>
      <c r="L4227" s="6">
        <v>5912</v>
      </c>
      <c r="M4227" s="6">
        <v>20</v>
      </c>
      <c r="N4227" s="6">
        <v>12</v>
      </c>
      <c r="O4227" s="6" t="s">
        <v>35</v>
      </c>
      <c r="P4227" s="6">
        <v>1</v>
      </c>
      <c r="Q4227" s="16" t="str">
        <f>IF($B4227=2014,$P4227,"")</f>
        <v/>
      </c>
      <c r="R4227" s="16" t="str">
        <f>IF($B4227=2015,$P4227,"")</f>
        <v/>
      </c>
      <c r="S4227" s="16" t="str">
        <f>IF($B4227=2016,$P4227,"")</f>
        <v/>
      </c>
      <c r="T4227" s="16" t="str">
        <f>IF($B4227=2017,$P4227,"")</f>
        <v/>
      </c>
      <c r="U4227" s="16">
        <f>IF($B4227=2018,$P4227,"")</f>
        <v>1</v>
      </c>
      <c r="V4227" s="16" t="str">
        <f>IF($B4227=2019,$P4227,"")</f>
        <v/>
      </c>
      <c r="W4227" s="16" t="str">
        <f>IF($B4227=2020,$P4227,"")</f>
        <v/>
      </c>
      <c r="X4227" s="6" t="str">
        <f>IF($B4227=2021,$P4227,"")</f>
        <v/>
      </c>
      <c r="Y4227" s="6" t="str">
        <f>IF($B4227=2022,$P4227,"")</f>
        <v/>
      </c>
      <c r="Z4227" s="6" t="str">
        <f>IF($B4227=2023,$P4227,"")</f>
        <v/>
      </c>
      <c r="AA4227" s="6" t="str">
        <f>IF($B4227=2024,$P4227,"")</f>
        <v/>
      </c>
      <c r="AB4227" s="16" t="str">
        <f>IF($B4227=2025,$P4227,"")</f>
        <v/>
      </c>
    </row>
    <row r="4228" spans="1:28" x14ac:dyDescent="0.25">
      <c r="A4228" s="3">
        <v>1476</v>
      </c>
      <c r="B4228" s="3">
        <v>2018</v>
      </c>
      <c r="C4228" s="3" t="s">
        <v>496</v>
      </c>
      <c r="D4228" s="4">
        <f>DATE(B4228,N4228,M4228)</f>
        <v>43457</v>
      </c>
      <c r="E4228" s="5">
        <v>2035</v>
      </c>
      <c r="F4228" s="6" t="s">
        <v>14</v>
      </c>
      <c r="G4228" s="6" t="s">
        <v>15</v>
      </c>
      <c r="I4228" s="8" t="s">
        <v>117</v>
      </c>
      <c r="J4228" s="1" t="s">
        <v>2837</v>
      </c>
      <c r="K4228" s="6" t="s">
        <v>274</v>
      </c>
      <c r="L4228" s="6">
        <v>5912</v>
      </c>
      <c r="M4228" s="6">
        <v>23</v>
      </c>
      <c r="N4228" s="6">
        <v>12</v>
      </c>
      <c r="P4228" s="6">
        <v>1</v>
      </c>
      <c r="Q4228" s="16" t="str">
        <f>IF($B4228=2014,$P4228,"")</f>
        <v/>
      </c>
      <c r="R4228" s="16" t="str">
        <f>IF($B4228=2015,$P4228,"")</f>
        <v/>
      </c>
      <c r="S4228" s="16" t="str">
        <f>IF($B4228=2016,$P4228,"")</f>
        <v/>
      </c>
      <c r="T4228" s="16" t="str">
        <f>IF($B4228=2017,$P4228,"")</f>
        <v/>
      </c>
      <c r="U4228" s="16">
        <f>IF($B4228=2018,$P4228,"")</f>
        <v>1</v>
      </c>
      <c r="V4228" s="16" t="str">
        <f>IF($B4228=2019,$P4228,"")</f>
        <v/>
      </c>
      <c r="W4228" s="16" t="str">
        <f>IF($B4228=2020,$P4228,"")</f>
        <v/>
      </c>
      <c r="X4228" s="6" t="str">
        <f>IF($B4228=2021,$P4228,"")</f>
        <v/>
      </c>
      <c r="Y4228" s="6" t="str">
        <f>IF($B4228=2022,$P4228,"")</f>
        <v/>
      </c>
      <c r="Z4228" s="6" t="str">
        <f>IF($B4228=2023,$P4228,"")</f>
        <v/>
      </c>
      <c r="AA4228" s="6" t="str">
        <f>IF($B4228=2024,$P4228,"")</f>
        <v/>
      </c>
      <c r="AB4228" s="16" t="str">
        <f>IF($B4228=2025,$P4228,"")</f>
        <v/>
      </c>
    </row>
    <row r="4229" spans="1:28" x14ac:dyDescent="0.25">
      <c r="A4229" s="3">
        <v>1476</v>
      </c>
      <c r="B4229" s="3">
        <v>2018</v>
      </c>
      <c r="C4229" s="3" t="s">
        <v>182</v>
      </c>
      <c r="D4229" s="4">
        <f>DATE(B4229,N4229,M4229)</f>
        <v>43461</v>
      </c>
      <c r="E4229" s="5">
        <v>2040</v>
      </c>
      <c r="F4229" s="6" t="s">
        <v>14</v>
      </c>
      <c r="G4229" s="6" t="s">
        <v>15</v>
      </c>
      <c r="I4229" s="8" t="s">
        <v>117</v>
      </c>
      <c r="J4229" s="1" t="s">
        <v>2838</v>
      </c>
      <c r="K4229" s="6" t="s">
        <v>102</v>
      </c>
      <c r="L4229" s="6">
        <v>5912</v>
      </c>
      <c r="M4229" s="6">
        <v>27</v>
      </c>
      <c r="N4229" s="6">
        <v>12</v>
      </c>
      <c r="P4229" s="6">
        <v>1</v>
      </c>
      <c r="Q4229" s="16" t="str">
        <f>IF($B4229=2014,$P4229,"")</f>
        <v/>
      </c>
      <c r="R4229" s="16" t="str">
        <f>IF($B4229=2015,$P4229,"")</f>
        <v/>
      </c>
      <c r="S4229" s="16" t="str">
        <f>IF($B4229=2016,$P4229,"")</f>
        <v/>
      </c>
      <c r="T4229" s="16" t="str">
        <f>IF($B4229=2017,$P4229,"")</f>
        <v/>
      </c>
      <c r="U4229" s="16">
        <f>IF($B4229=2018,$P4229,"")</f>
        <v>1</v>
      </c>
      <c r="V4229" s="16" t="str">
        <f>IF($B4229=2019,$P4229,"")</f>
        <v/>
      </c>
      <c r="W4229" s="16" t="str">
        <f>IF($B4229=2020,$P4229,"")</f>
        <v/>
      </c>
      <c r="X4229" s="6" t="str">
        <f>IF($B4229=2021,$P4229,"")</f>
        <v/>
      </c>
      <c r="Y4229" s="6" t="str">
        <f>IF($B4229=2022,$P4229,"")</f>
        <v/>
      </c>
      <c r="Z4229" s="6" t="str">
        <f>IF($B4229=2023,$P4229,"")</f>
        <v/>
      </c>
      <c r="AA4229" s="6" t="str">
        <f>IF($B4229=2024,$P4229,"")</f>
        <v/>
      </c>
      <c r="AB4229" s="16" t="str">
        <f>IF($B4229=2025,$P4229,"")</f>
        <v/>
      </c>
    </row>
    <row r="4230" spans="1:28" x14ac:dyDescent="0.25">
      <c r="A4230" s="3">
        <v>1476</v>
      </c>
      <c r="B4230" s="3">
        <v>2018</v>
      </c>
      <c r="C4230" s="3" t="s">
        <v>187</v>
      </c>
      <c r="D4230" s="4">
        <f>DATE(B4230,N4230,M4230)</f>
        <v>43462</v>
      </c>
      <c r="E4230" s="5">
        <v>556</v>
      </c>
      <c r="F4230" s="6" t="s">
        <v>14</v>
      </c>
      <c r="G4230" s="6" t="s">
        <v>15</v>
      </c>
      <c r="I4230" s="8" t="s">
        <v>117</v>
      </c>
      <c r="J4230" s="1" t="s">
        <v>2839</v>
      </c>
      <c r="K4230" s="6" t="s">
        <v>851</v>
      </c>
      <c r="L4230" s="6">
        <v>5914</v>
      </c>
      <c r="M4230" s="6">
        <v>28</v>
      </c>
      <c r="N4230" s="6">
        <v>12</v>
      </c>
      <c r="P4230" s="6">
        <v>1</v>
      </c>
      <c r="Q4230" s="16" t="str">
        <f>IF($B4230=2014,$P4230,"")</f>
        <v/>
      </c>
      <c r="R4230" s="16" t="str">
        <f>IF($B4230=2015,$P4230,"")</f>
        <v/>
      </c>
      <c r="S4230" s="16" t="str">
        <f>IF($B4230=2016,$P4230,"")</f>
        <v/>
      </c>
      <c r="T4230" s="16" t="str">
        <f>IF($B4230=2017,$P4230,"")</f>
        <v/>
      </c>
      <c r="U4230" s="16">
        <f>IF($B4230=2018,$P4230,"")</f>
        <v>1</v>
      </c>
      <c r="V4230" s="16" t="str">
        <f>IF($B4230=2019,$P4230,"")</f>
        <v/>
      </c>
      <c r="W4230" s="16" t="str">
        <f>IF($B4230=2020,$P4230,"")</f>
        <v/>
      </c>
      <c r="X4230" s="6" t="str">
        <f>IF($B4230=2021,$P4230,"")</f>
        <v/>
      </c>
      <c r="Y4230" s="6" t="str">
        <f>IF($B4230=2022,$P4230,"")</f>
        <v/>
      </c>
      <c r="Z4230" s="6" t="str">
        <f>IF($B4230=2023,$P4230,"")</f>
        <v/>
      </c>
      <c r="AA4230" s="6" t="str">
        <f>IF($B4230=2024,$P4230,"")</f>
        <v/>
      </c>
      <c r="AB4230" s="16" t="str">
        <f>IF($B4230=2025,$P4230,"")</f>
        <v/>
      </c>
    </row>
    <row r="4231" spans="1:28" x14ac:dyDescent="0.25">
      <c r="A4231" s="3">
        <v>1476</v>
      </c>
      <c r="B4231" s="3">
        <v>2018</v>
      </c>
      <c r="C4231" s="3" t="s">
        <v>187</v>
      </c>
      <c r="D4231" s="4">
        <f>DATE(B4231,N4231,M4231)</f>
        <v>43462</v>
      </c>
      <c r="E4231" s="5">
        <v>555</v>
      </c>
      <c r="F4231" s="6" t="s">
        <v>14</v>
      </c>
      <c r="G4231" s="6" t="s">
        <v>15</v>
      </c>
      <c r="I4231" s="8" t="s">
        <v>117</v>
      </c>
      <c r="J4231" s="1" t="s">
        <v>2840</v>
      </c>
      <c r="K4231" s="6" t="s">
        <v>719</v>
      </c>
      <c r="L4231" s="6">
        <v>5913</v>
      </c>
      <c r="M4231" s="6">
        <v>28</v>
      </c>
      <c r="N4231" s="6">
        <v>12</v>
      </c>
      <c r="P4231" s="6">
        <v>1</v>
      </c>
      <c r="Q4231" s="16" t="str">
        <f>IF($B4231=2014,$P4231,"")</f>
        <v/>
      </c>
      <c r="R4231" s="16" t="str">
        <f>IF($B4231=2015,$P4231,"")</f>
        <v/>
      </c>
      <c r="S4231" s="16" t="str">
        <f>IF($B4231=2016,$P4231,"")</f>
        <v/>
      </c>
      <c r="T4231" s="16" t="str">
        <f>IF($B4231=2017,$P4231,"")</f>
        <v/>
      </c>
      <c r="U4231" s="16">
        <f>IF($B4231=2018,$P4231,"")</f>
        <v>1</v>
      </c>
      <c r="V4231" s="16" t="str">
        <f>IF($B4231=2019,$P4231,"")</f>
        <v/>
      </c>
      <c r="W4231" s="16" t="str">
        <f>IF($B4231=2020,$P4231,"")</f>
        <v/>
      </c>
      <c r="X4231" s="6" t="str">
        <f>IF($B4231=2021,$P4231,"")</f>
        <v/>
      </c>
      <c r="Y4231" s="6" t="str">
        <f>IF($B4231=2022,$P4231,"")</f>
        <v/>
      </c>
      <c r="Z4231" s="6" t="str">
        <f>IF($B4231=2023,$P4231,"")</f>
        <v/>
      </c>
      <c r="AA4231" s="6" t="str">
        <f>IF($B4231=2024,$P4231,"")</f>
        <v/>
      </c>
      <c r="AB4231" s="16" t="str">
        <f>IF($B4231=2025,$P4231,"")</f>
        <v/>
      </c>
    </row>
    <row r="4232" spans="1:28" x14ac:dyDescent="0.25">
      <c r="A4232" s="3">
        <v>1476</v>
      </c>
      <c r="B4232" s="3">
        <v>2019</v>
      </c>
      <c r="C4232" s="3" t="s">
        <v>499</v>
      </c>
      <c r="D4232" s="4">
        <f>DATE(B4232,N4232,M4232)</f>
        <v>43471</v>
      </c>
      <c r="E4232" s="5">
        <v>702</v>
      </c>
      <c r="F4232" s="6" t="s">
        <v>14</v>
      </c>
      <c r="G4232" s="6" t="s">
        <v>15</v>
      </c>
      <c r="I4232" s="8" t="s">
        <v>117</v>
      </c>
      <c r="J4232" s="1" t="s">
        <v>2841</v>
      </c>
      <c r="K4232" s="6" t="s">
        <v>46</v>
      </c>
      <c r="L4232" s="6">
        <v>5913</v>
      </c>
      <c r="M4232" s="6">
        <v>6</v>
      </c>
      <c r="N4232" s="6">
        <v>1</v>
      </c>
      <c r="P4232" s="6">
        <v>1</v>
      </c>
      <c r="Q4232" s="16" t="str">
        <f>IF($B4232=2014,$P4232,"")</f>
        <v/>
      </c>
      <c r="R4232" s="16" t="str">
        <f>IF($B4232=2015,$P4232,"")</f>
        <v/>
      </c>
      <c r="S4232" s="16" t="str">
        <f>IF($B4232=2016,$P4232,"")</f>
        <v/>
      </c>
      <c r="T4232" s="16" t="str">
        <f>IF($B4232=2017,$P4232,"")</f>
        <v/>
      </c>
      <c r="U4232" s="16" t="str">
        <f>IF($B4232=2018,$P4232,"")</f>
        <v/>
      </c>
      <c r="V4232" s="16">
        <f>IF($B4232=2019,$P4232,"")</f>
        <v>1</v>
      </c>
      <c r="W4232" s="16" t="str">
        <f>IF($B4232=2020,$P4232,"")</f>
        <v/>
      </c>
      <c r="X4232" s="6" t="str">
        <f>IF($B4232=2021,$P4232,"")</f>
        <v/>
      </c>
      <c r="Y4232" s="6" t="str">
        <f>IF($B4232=2022,$P4232,"")</f>
        <v/>
      </c>
      <c r="Z4232" s="6" t="str">
        <f>IF($B4232=2023,$P4232,"")</f>
        <v/>
      </c>
      <c r="AA4232" s="6" t="str">
        <f>IF($B4232=2024,$P4232,"")</f>
        <v/>
      </c>
      <c r="AB4232" s="16" t="str">
        <f>IF($B4232=2025,$P4232,"")</f>
        <v/>
      </c>
    </row>
    <row r="4233" spans="1:28" x14ac:dyDescent="0.25">
      <c r="A4233" s="3">
        <v>1476</v>
      </c>
      <c r="B4233" s="3">
        <v>2019</v>
      </c>
      <c r="C4233" s="3" t="s">
        <v>837</v>
      </c>
      <c r="D4233" s="4">
        <f>DATE(B4233,N4233,M4233)</f>
        <v>43560</v>
      </c>
      <c r="E4233" s="5">
        <v>1900</v>
      </c>
      <c r="F4233" s="6" t="s">
        <v>14</v>
      </c>
      <c r="G4233" s="6" t="s">
        <v>15</v>
      </c>
      <c r="I4233" s="8" t="s">
        <v>117</v>
      </c>
      <c r="J4233" s="1" t="s">
        <v>2836</v>
      </c>
      <c r="K4233" s="6" t="s">
        <v>34</v>
      </c>
      <c r="L4233" s="6">
        <v>5919</v>
      </c>
      <c r="M4233" s="6">
        <v>5</v>
      </c>
      <c r="N4233" s="6">
        <v>4</v>
      </c>
      <c r="O4233" s="6" t="s">
        <v>35</v>
      </c>
      <c r="P4233" s="6">
        <v>1</v>
      </c>
      <c r="Q4233" s="16" t="str">
        <f>IF($B4233=2014,$P4233,"")</f>
        <v/>
      </c>
      <c r="R4233" s="16" t="str">
        <f>IF($B4233=2015,$P4233,"")</f>
        <v/>
      </c>
      <c r="S4233" s="16" t="str">
        <f>IF($B4233=2016,$P4233,"")</f>
        <v/>
      </c>
      <c r="T4233" s="16" t="str">
        <f>IF($B4233=2017,$P4233,"")</f>
        <v/>
      </c>
      <c r="U4233" s="16" t="str">
        <f>IF($B4233=2018,$P4233,"")</f>
        <v/>
      </c>
      <c r="V4233" s="16">
        <f>IF($B4233=2019,$P4233,"")</f>
        <v>1</v>
      </c>
      <c r="W4233" s="16" t="str">
        <f>IF($B4233=2020,$P4233,"")</f>
        <v/>
      </c>
      <c r="X4233" s="6" t="str">
        <f>IF($B4233=2021,$P4233,"")</f>
        <v/>
      </c>
      <c r="Y4233" s="6" t="str">
        <f>IF($B4233=2022,$P4233,"")</f>
        <v/>
      </c>
      <c r="Z4233" s="6" t="str">
        <f>IF($B4233=2023,$P4233,"")</f>
        <v/>
      </c>
      <c r="AA4233" s="6" t="str">
        <f>IF($B4233=2024,$P4233,"")</f>
        <v/>
      </c>
      <c r="AB4233" s="16" t="str">
        <f>IF($B4233=2025,$P4233,"")</f>
        <v/>
      </c>
    </row>
    <row r="4234" spans="1:28" x14ac:dyDescent="0.25">
      <c r="A4234" s="3">
        <v>1476</v>
      </c>
      <c r="B4234" s="3">
        <v>2019</v>
      </c>
      <c r="C4234" s="3" t="s">
        <v>1521</v>
      </c>
      <c r="D4234" s="4">
        <f>DATE(B4234,N4234,M4234)</f>
        <v>43624</v>
      </c>
      <c r="E4234" s="5">
        <v>2100</v>
      </c>
      <c r="F4234" s="6" t="s">
        <v>14</v>
      </c>
      <c r="G4234" s="6" t="s">
        <v>15</v>
      </c>
      <c r="I4234" s="8" t="s">
        <v>117</v>
      </c>
      <c r="J4234" s="8" t="s">
        <v>2836</v>
      </c>
      <c r="K4234" s="6" t="s">
        <v>34</v>
      </c>
      <c r="L4234" s="6">
        <v>6001</v>
      </c>
      <c r="M4234" s="6">
        <v>8</v>
      </c>
      <c r="N4234" s="6">
        <v>6</v>
      </c>
      <c r="O4234" s="6" t="s">
        <v>35</v>
      </c>
      <c r="P4234" s="6">
        <v>1</v>
      </c>
      <c r="Q4234" s="16" t="str">
        <f>IF($B4234=2014,$P4234,"")</f>
        <v/>
      </c>
      <c r="R4234" s="16" t="str">
        <f>IF($B4234=2015,$P4234,"")</f>
        <v/>
      </c>
      <c r="S4234" s="16" t="str">
        <f>IF($B4234=2016,$P4234,"")</f>
        <v/>
      </c>
      <c r="T4234" s="16" t="str">
        <f>IF($B4234=2017,$P4234,"")</f>
        <v/>
      </c>
      <c r="U4234" s="16" t="str">
        <f>IF($B4234=2018,$P4234,"")</f>
        <v/>
      </c>
      <c r="V4234" s="16">
        <f>IF($B4234=2019,$P4234,"")</f>
        <v>1</v>
      </c>
      <c r="W4234" s="16" t="str">
        <f>IF($B4234=2020,$P4234,"")</f>
        <v/>
      </c>
      <c r="X4234" s="6" t="str">
        <f>IF($B4234=2021,$P4234,"")</f>
        <v/>
      </c>
      <c r="Y4234" s="6" t="str">
        <f>IF($B4234=2022,$P4234,"")</f>
        <v/>
      </c>
      <c r="Z4234" s="6" t="str">
        <f>IF($B4234=2023,$P4234,"")</f>
        <v/>
      </c>
      <c r="AA4234" s="6" t="str">
        <f>IF($B4234=2024,$P4234,"")</f>
        <v/>
      </c>
      <c r="AB4234" s="16" t="str">
        <f>IF($B4234=2025,$P4234,"")</f>
        <v/>
      </c>
    </row>
    <row r="4235" spans="1:28" ht="24" x14ac:dyDescent="0.25">
      <c r="A4235" s="3">
        <v>1476</v>
      </c>
      <c r="B4235" s="3">
        <v>2019</v>
      </c>
      <c r="C4235" s="3" t="s">
        <v>43</v>
      </c>
      <c r="D4235" s="4">
        <f>DATE(B4235,N4235,M4235)</f>
        <v>43688</v>
      </c>
      <c r="E4235" s="5">
        <v>200</v>
      </c>
      <c r="F4235" s="6" t="s">
        <v>14</v>
      </c>
      <c r="G4235" s="6" t="s">
        <v>15</v>
      </c>
      <c r="I4235" s="8" t="s">
        <v>117</v>
      </c>
      <c r="J4235" s="8" t="s">
        <v>2842</v>
      </c>
      <c r="K4235" s="6" t="s">
        <v>22</v>
      </c>
      <c r="L4235" s="6">
        <v>6003</v>
      </c>
      <c r="M4235" s="6">
        <v>11</v>
      </c>
      <c r="N4235" s="6">
        <v>8</v>
      </c>
      <c r="P4235" s="6">
        <v>1</v>
      </c>
      <c r="Q4235" s="16" t="str">
        <f>IF($B4235=2014,$P4235,"")</f>
        <v/>
      </c>
      <c r="R4235" s="16" t="str">
        <f>IF($B4235=2015,$P4235,"")</f>
        <v/>
      </c>
      <c r="S4235" s="16" t="str">
        <f>IF($B4235=2016,$P4235,"")</f>
        <v/>
      </c>
      <c r="T4235" s="16" t="str">
        <f>IF($B4235=2017,$P4235,"")</f>
        <v/>
      </c>
      <c r="U4235" s="16" t="str">
        <f>IF($B4235=2018,$P4235,"")</f>
        <v/>
      </c>
      <c r="V4235" s="16">
        <f>IF($B4235=2019,$P4235,"")</f>
        <v>1</v>
      </c>
      <c r="W4235" s="16" t="str">
        <f>IF($B4235=2020,$P4235,"")</f>
        <v/>
      </c>
      <c r="X4235" s="6" t="str">
        <f>IF($B4235=2021,$P4235,"")</f>
        <v/>
      </c>
      <c r="Y4235" s="6" t="str">
        <f>IF($B4235=2022,$P4235,"")</f>
        <v/>
      </c>
      <c r="Z4235" s="6" t="str">
        <f>IF($B4235=2023,$P4235,"")</f>
        <v/>
      </c>
      <c r="AA4235" s="6" t="str">
        <f>IF($B4235=2024,$P4235,"")</f>
        <v/>
      </c>
      <c r="AB4235" s="16" t="str">
        <f>IF($B4235=2025,$P4235,"")</f>
        <v/>
      </c>
    </row>
    <row r="4236" spans="1:28" x14ac:dyDescent="0.25">
      <c r="A4236" s="3">
        <v>1476</v>
      </c>
      <c r="B4236" s="3">
        <v>2019</v>
      </c>
      <c r="C4236" s="3" t="s">
        <v>721</v>
      </c>
      <c r="D4236" s="4">
        <f>DATE(B4236,N4236,M4236)</f>
        <v>43789</v>
      </c>
      <c r="E4236" s="5">
        <v>1800</v>
      </c>
      <c r="F4236" s="6" t="s">
        <v>14</v>
      </c>
      <c r="G4236" s="6" t="s">
        <v>15</v>
      </c>
      <c r="I4236" s="8" t="s">
        <v>117</v>
      </c>
      <c r="J4236" s="8" t="s">
        <v>2843</v>
      </c>
      <c r="K4236" s="6" t="s">
        <v>864</v>
      </c>
      <c r="L4236" s="6">
        <v>6010</v>
      </c>
      <c r="M4236" s="6">
        <v>20</v>
      </c>
      <c r="N4236" s="6">
        <v>11</v>
      </c>
      <c r="P4236" s="6">
        <v>1</v>
      </c>
      <c r="Q4236" s="16" t="str">
        <f>IF($B4236=2014,$P4236,"")</f>
        <v/>
      </c>
      <c r="R4236" s="16" t="str">
        <f>IF($B4236=2015,$P4236,"")</f>
        <v/>
      </c>
      <c r="S4236" s="16" t="str">
        <f>IF($B4236=2016,$P4236,"")</f>
        <v/>
      </c>
      <c r="T4236" s="16" t="str">
        <f>IF($B4236=2017,$P4236,"")</f>
        <v/>
      </c>
      <c r="U4236" s="16" t="str">
        <f>IF($B4236=2018,$P4236,"")</f>
        <v/>
      </c>
      <c r="V4236" s="16">
        <f>IF($B4236=2019,$P4236,"")</f>
        <v>1</v>
      </c>
      <c r="W4236" s="16" t="str">
        <f>IF($B4236=2020,$P4236,"")</f>
        <v/>
      </c>
      <c r="X4236" s="6" t="str">
        <f>IF($B4236=2021,$P4236,"")</f>
        <v/>
      </c>
      <c r="Y4236" s="6" t="str">
        <f>IF($B4236=2022,$P4236,"")</f>
        <v/>
      </c>
      <c r="Z4236" s="6" t="str">
        <f>IF($B4236=2023,$P4236,"")</f>
        <v/>
      </c>
      <c r="AA4236" s="6" t="str">
        <f>IF($B4236=2024,$P4236,"")</f>
        <v/>
      </c>
      <c r="AB4236" s="16" t="str">
        <f>IF($B4236=2025,$P4236,"")</f>
        <v/>
      </c>
    </row>
    <row r="4237" spans="1:28" x14ac:dyDescent="0.25">
      <c r="A4237" s="3">
        <v>1476</v>
      </c>
      <c r="B4237" s="3">
        <v>2019</v>
      </c>
      <c r="C4237" s="3" t="s">
        <v>1242</v>
      </c>
      <c r="D4237" s="4">
        <f>DATE(B4237,N4237,M4237)</f>
        <v>43806</v>
      </c>
      <c r="E4237" s="5">
        <v>1648</v>
      </c>
      <c r="F4237" s="6" t="s">
        <v>14</v>
      </c>
      <c r="G4237" s="6" t="s">
        <v>15</v>
      </c>
      <c r="I4237" s="8" t="s">
        <v>117</v>
      </c>
      <c r="J4237" s="1" t="s">
        <v>2844</v>
      </c>
      <c r="K4237" s="6" t="s">
        <v>34</v>
      </c>
      <c r="L4237" s="6">
        <v>6011</v>
      </c>
      <c r="M4237" s="6">
        <v>7</v>
      </c>
      <c r="N4237" s="6">
        <v>12</v>
      </c>
      <c r="O4237" s="6" t="s">
        <v>35</v>
      </c>
      <c r="P4237" s="6">
        <v>1</v>
      </c>
      <c r="Q4237" s="16" t="str">
        <f>IF($B4237=2014,$P4237,"")</f>
        <v/>
      </c>
      <c r="R4237" s="16" t="str">
        <f>IF($B4237=2015,$P4237,"")</f>
        <v/>
      </c>
      <c r="S4237" s="16" t="str">
        <f>IF($B4237=2016,$P4237,"")</f>
        <v/>
      </c>
      <c r="T4237" s="16" t="str">
        <f>IF($B4237=2017,$P4237,"")</f>
        <v/>
      </c>
      <c r="U4237" s="16" t="str">
        <f>IF($B4237=2018,$P4237,"")</f>
        <v/>
      </c>
      <c r="V4237" s="16">
        <f>IF($B4237=2019,$P4237,"")</f>
        <v>1</v>
      </c>
      <c r="W4237" s="16" t="str">
        <f>IF($B4237=2020,$P4237,"")</f>
        <v/>
      </c>
      <c r="X4237" s="6" t="str">
        <f>IF($B4237=2021,$P4237,"")</f>
        <v/>
      </c>
      <c r="Y4237" s="6" t="str">
        <f>IF($B4237=2022,$P4237,"")</f>
        <v/>
      </c>
      <c r="Z4237" s="6" t="str">
        <f>IF($B4237=2023,$P4237,"")</f>
        <v/>
      </c>
      <c r="AA4237" s="6" t="str">
        <f>IF($B4237=2024,$P4237,"")</f>
        <v/>
      </c>
      <c r="AB4237" s="16" t="str">
        <f>IF($B4237=2025,$P4237,"")</f>
        <v/>
      </c>
    </row>
    <row r="4238" spans="1:28" x14ac:dyDescent="0.25">
      <c r="A4238" s="3">
        <v>1476</v>
      </c>
      <c r="B4238" s="3">
        <v>2019</v>
      </c>
      <c r="C4238" s="3" t="s">
        <v>756</v>
      </c>
      <c r="D4238" s="4">
        <f>DATE(B4238,N4238,M4238)</f>
        <v>43809</v>
      </c>
      <c r="E4238" s="5">
        <v>1920</v>
      </c>
      <c r="F4238" s="6" t="s">
        <v>14</v>
      </c>
      <c r="G4238" s="6" t="s">
        <v>15</v>
      </c>
      <c r="I4238" s="8" t="s">
        <v>117</v>
      </c>
      <c r="J4238" s="1" t="s">
        <v>2845</v>
      </c>
      <c r="K4238" s="6" t="s">
        <v>732</v>
      </c>
      <c r="L4238" s="6">
        <v>6011</v>
      </c>
      <c r="M4238" s="6">
        <v>10</v>
      </c>
      <c r="N4238" s="6">
        <v>12</v>
      </c>
      <c r="P4238" s="6">
        <v>1</v>
      </c>
      <c r="Q4238" s="16" t="str">
        <f>IF($B4238=2014,$P4238,"")</f>
        <v/>
      </c>
      <c r="R4238" s="16" t="str">
        <f>IF($B4238=2015,$P4238,"")</f>
        <v/>
      </c>
      <c r="S4238" s="16" t="str">
        <f>IF($B4238=2016,$P4238,"")</f>
        <v/>
      </c>
      <c r="T4238" s="16" t="str">
        <f>IF($B4238=2017,$P4238,"")</f>
        <v/>
      </c>
      <c r="U4238" s="16" t="str">
        <f>IF($B4238=2018,$P4238,"")</f>
        <v/>
      </c>
      <c r="V4238" s="16">
        <f>IF($B4238=2019,$P4238,"")</f>
        <v>1</v>
      </c>
      <c r="W4238" s="16" t="str">
        <f>IF($B4238=2020,$P4238,"")</f>
        <v/>
      </c>
      <c r="X4238" s="6" t="str">
        <f>IF($B4238=2021,$P4238,"")</f>
        <v/>
      </c>
      <c r="Y4238" s="6" t="str">
        <f>IF($B4238=2022,$P4238,"")</f>
        <v/>
      </c>
      <c r="Z4238" s="6" t="str">
        <f>IF($B4238=2023,$P4238,"")</f>
        <v/>
      </c>
      <c r="AA4238" s="6" t="str">
        <f>IF($B4238=2024,$P4238,"")</f>
        <v/>
      </c>
      <c r="AB4238" s="16" t="str">
        <f>IF($B4238=2025,$P4238,"")</f>
        <v/>
      </c>
    </row>
    <row r="4239" spans="1:28" x14ac:dyDescent="0.25">
      <c r="A4239" s="3">
        <v>1476</v>
      </c>
      <c r="B4239" s="3">
        <v>2019</v>
      </c>
      <c r="C4239" s="3" t="s">
        <v>173</v>
      </c>
      <c r="D4239" s="4">
        <f>DATE(B4239,N4239,M4239)</f>
        <v>43825</v>
      </c>
      <c r="E4239" s="5">
        <v>500</v>
      </c>
      <c r="F4239" s="6" t="s">
        <v>14</v>
      </c>
      <c r="G4239" s="6" t="s">
        <v>15</v>
      </c>
      <c r="I4239" s="8" t="s">
        <v>117</v>
      </c>
      <c r="J4239" s="1" t="s">
        <v>2846</v>
      </c>
      <c r="K4239" s="6" t="s">
        <v>719</v>
      </c>
      <c r="L4239" s="6">
        <v>6013</v>
      </c>
      <c r="M4239" s="6">
        <v>26</v>
      </c>
      <c r="N4239" s="6">
        <v>12</v>
      </c>
      <c r="P4239" s="6">
        <v>1</v>
      </c>
      <c r="Q4239" s="16" t="str">
        <f>IF($B4239=2014,$P4239,"")</f>
        <v/>
      </c>
      <c r="R4239" s="16" t="str">
        <f>IF($B4239=2015,$P4239,"")</f>
        <v/>
      </c>
      <c r="S4239" s="16" t="str">
        <f>IF($B4239=2016,$P4239,"")</f>
        <v/>
      </c>
      <c r="T4239" s="16" t="str">
        <f>IF($B4239=2017,$P4239,"")</f>
        <v/>
      </c>
      <c r="U4239" s="16" t="str">
        <f>IF($B4239=2018,$P4239,"")</f>
        <v/>
      </c>
      <c r="V4239" s="16">
        <f>IF($B4239=2019,$P4239,"")</f>
        <v>1</v>
      </c>
      <c r="W4239" s="16" t="str">
        <f>IF($B4239=2020,$P4239,"")</f>
        <v/>
      </c>
      <c r="X4239" s="6" t="str">
        <f>IF($B4239=2021,$P4239,"")</f>
        <v/>
      </c>
      <c r="Y4239" s="6" t="str">
        <f>IF($B4239=2022,$P4239,"")</f>
        <v/>
      </c>
      <c r="Z4239" s="6" t="str">
        <f>IF($B4239=2023,$P4239,"")</f>
        <v/>
      </c>
      <c r="AA4239" s="6" t="str">
        <f>IF($B4239=2024,$P4239,"")</f>
        <v/>
      </c>
      <c r="AB4239" s="16" t="str">
        <f>IF($B4239=2025,$P4239,"")</f>
        <v/>
      </c>
    </row>
    <row r="4240" spans="1:28" ht="24" x14ac:dyDescent="0.25">
      <c r="A4240" s="3">
        <v>1476</v>
      </c>
      <c r="B4240" s="3">
        <v>2020</v>
      </c>
      <c r="C4240" s="3" t="s">
        <v>663</v>
      </c>
      <c r="D4240" s="4">
        <f>DATE(B4240,N4240,M4240)</f>
        <v>43885</v>
      </c>
      <c r="E4240" s="5">
        <v>2200</v>
      </c>
      <c r="F4240" s="6" t="s">
        <v>14</v>
      </c>
      <c r="G4240" s="6" t="s">
        <v>15</v>
      </c>
      <c r="I4240" s="8" t="s">
        <v>117</v>
      </c>
      <c r="J4240" s="1" t="s">
        <v>2847</v>
      </c>
      <c r="K4240" s="6" t="s">
        <v>72</v>
      </c>
      <c r="L4240" s="6">
        <v>6017</v>
      </c>
      <c r="M4240" s="6">
        <v>24</v>
      </c>
      <c r="N4240" s="6">
        <v>2</v>
      </c>
      <c r="P4240" s="6">
        <v>1</v>
      </c>
      <c r="Q4240" s="16" t="str">
        <f>IF($B4240=2014,$P4240,"")</f>
        <v/>
      </c>
      <c r="R4240" s="16" t="str">
        <f>IF($B4240=2015,$P4240,"")</f>
        <v/>
      </c>
      <c r="S4240" s="16" t="str">
        <f>IF($B4240=2016,$P4240,"")</f>
        <v/>
      </c>
      <c r="T4240" s="16" t="str">
        <f>IF($B4240=2017,$P4240,"")</f>
        <v/>
      </c>
      <c r="U4240" s="16" t="str">
        <f>IF($B4240=2018,$P4240,"")</f>
        <v/>
      </c>
      <c r="V4240" s="16" t="str">
        <f>IF($B4240=2019,$P4240,"")</f>
        <v/>
      </c>
      <c r="W4240" s="16">
        <f>IF($B4240=2020,$P4240,"")</f>
        <v>1</v>
      </c>
      <c r="X4240" s="6" t="str">
        <f>IF($B4240=2021,$P4240,"")</f>
        <v/>
      </c>
      <c r="Y4240" s="6" t="str">
        <f>IF($B4240=2022,$P4240,"")</f>
        <v/>
      </c>
      <c r="Z4240" s="6" t="str">
        <f>IF($B4240=2023,$P4240,"")</f>
        <v/>
      </c>
      <c r="AA4240" s="6" t="str">
        <f>IF($B4240=2024,$P4240,"")</f>
        <v/>
      </c>
      <c r="AB4240" s="16" t="str">
        <f>IF($B4240=2025,$P4240,"")</f>
        <v/>
      </c>
    </row>
    <row r="4241" spans="1:28" x14ac:dyDescent="0.25">
      <c r="A4241" s="3">
        <v>1476</v>
      </c>
      <c r="B4241" s="3">
        <v>2020</v>
      </c>
      <c r="C4241" s="3" t="s">
        <v>663</v>
      </c>
      <c r="D4241" s="4">
        <f>DATE(B4241,N4241,M4241)</f>
        <v>43885</v>
      </c>
      <c r="E4241" s="5">
        <v>800</v>
      </c>
      <c r="F4241" s="6" t="s">
        <v>14</v>
      </c>
      <c r="G4241" s="6" t="s">
        <v>15</v>
      </c>
      <c r="I4241" s="8" t="s">
        <v>117</v>
      </c>
      <c r="J4241" s="1" t="s">
        <v>2848</v>
      </c>
      <c r="K4241" s="6" t="s">
        <v>1455</v>
      </c>
      <c r="L4241" s="6">
        <v>6018</v>
      </c>
      <c r="M4241" s="6">
        <v>24</v>
      </c>
      <c r="N4241" s="6">
        <v>2</v>
      </c>
      <c r="O4241" s="6" t="s">
        <v>81</v>
      </c>
      <c r="P4241" s="6">
        <v>1</v>
      </c>
      <c r="Q4241" s="16" t="str">
        <f>IF($B4241=2014,$P4241,"")</f>
        <v/>
      </c>
      <c r="R4241" s="16" t="str">
        <f>IF($B4241=2015,$P4241,"")</f>
        <v/>
      </c>
      <c r="S4241" s="16" t="str">
        <f>IF($B4241=2016,$P4241,"")</f>
        <v/>
      </c>
      <c r="T4241" s="16" t="str">
        <f>IF($B4241=2017,$P4241,"")</f>
        <v/>
      </c>
      <c r="U4241" s="16" t="str">
        <f>IF($B4241=2018,$P4241,"")</f>
        <v/>
      </c>
      <c r="V4241" s="16" t="str">
        <f>IF($B4241=2019,$P4241,"")</f>
        <v/>
      </c>
      <c r="W4241" s="16">
        <f>IF($B4241=2020,$P4241,"")</f>
        <v>1</v>
      </c>
      <c r="X4241" s="6" t="str">
        <f>IF($B4241=2021,$P4241,"")</f>
        <v/>
      </c>
      <c r="Y4241" s="6" t="str">
        <f>IF($B4241=2022,$P4241,"")</f>
        <v/>
      </c>
      <c r="Z4241" s="6" t="str">
        <f>IF($B4241=2023,$P4241,"")</f>
        <v/>
      </c>
      <c r="AA4241" s="6" t="str">
        <f>IF($B4241=2024,$P4241,"")</f>
        <v/>
      </c>
      <c r="AB4241" s="16" t="str">
        <f>IF($B4241=2025,$P4241,"")</f>
        <v/>
      </c>
    </row>
    <row r="4242" spans="1:28" x14ac:dyDescent="0.25">
      <c r="A4242" s="3">
        <v>1476</v>
      </c>
      <c r="B4242" s="3">
        <v>2020</v>
      </c>
      <c r="C4242" s="3" t="s">
        <v>759</v>
      </c>
      <c r="D4242" s="4">
        <f>DATE(B4242,N4242,M4242)</f>
        <v>43896</v>
      </c>
      <c r="E4242" s="5">
        <v>600</v>
      </c>
      <c r="F4242" s="6" t="s">
        <v>14</v>
      </c>
      <c r="G4242" s="6" t="s">
        <v>15</v>
      </c>
      <c r="I4242" s="8" t="s">
        <v>117</v>
      </c>
      <c r="J4242" s="1" t="s">
        <v>2849</v>
      </c>
      <c r="K4242" s="6" t="s">
        <v>25</v>
      </c>
      <c r="L4242" s="6">
        <v>6017</v>
      </c>
      <c r="M4242" s="6">
        <v>6</v>
      </c>
      <c r="N4242" s="6">
        <v>3</v>
      </c>
      <c r="P4242" s="6">
        <v>1</v>
      </c>
      <c r="Q4242" s="16" t="str">
        <f>IF($B4242=2014,$P4242,"")</f>
        <v/>
      </c>
      <c r="R4242" s="16" t="str">
        <f>IF($B4242=2015,$P4242,"")</f>
        <v/>
      </c>
      <c r="S4242" s="16" t="str">
        <f>IF($B4242=2016,$P4242,"")</f>
        <v/>
      </c>
      <c r="T4242" s="16" t="str">
        <f>IF($B4242=2017,$P4242,"")</f>
        <v/>
      </c>
      <c r="U4242" s="16" t="str">
        <f>IF($B4242=2018,$P4242,"")</f>
        <v/>
      </c>
      <c r="V4242" s="16" t="str">
        <f>IF($B4242=2019,$P4242,"")</f>
        <v/>
      </c>
      <c r="W4242" s="16">
        <f>IF($B4242=2020,$P4242,"")</f>
        <v>1</v>
      </c>
      <c r="X4242" s="6" t="str">
        <f>IF($B4242=2021,$P4242,"")</f>
        <v/>
      </c>
      <c r="Y4242" s="6" t="str">
        <f>IF($B4242=2022,$P4242,"")</f>
        <v/>
      </c>
      <c r="Z4242" s="6" t="str">
        <f>IF($B4242=2023,$P4242,"")</f>
        <v/>
      </c>
      <c r="AA4242" s="6" t="str">
        <f>IF($B4242=2024,$P4242,"")</f>
        <v/>
      </c>
      <c r="AB4242" s="16" t="str">
        <f>IF($B4242=2025,$P4242,"")</f>
        <v/>
      </c>
    </row>
    <row r="4243" spans="1:28" ht="24" x14ac:dyDescent="0.25">
      <c r="A4243" s="3">
        <v>1476</v>
      </c>
      <c r="B4243" s="3">
        <v>2020</v>
      </c>
      <c r="C4243" s="3" t="s">
        <v>1878</v>
      </c>
      <c r="D4243" s="4">
        <f>DATE(B4243,N4243,M4243)</f>
        <v>43936</v>
      </c>
      <c r="E4243" s="5">
        <v>1624</v>
      </c>
      <c r="F4243" s="6" t="s">
        <v>14</v>
      </c>
      <c r="G4243" s="6" t="s">
        <v>15</v>
      </c>
      <c r="I4243" s="8" t="s">
        <v>117</v>
      </c>
      <c r="J4243" s="1" t="s">
        <v>2850</v>
      </c>
      <c r="K4243" s="6" t="s">
        <v>25</v>
      </c>
      <c r="L4243" s="6">
        <v>60191</v>
      </c>
      <c r="M4243" s="6">
        <v>15</v>
      </c>
      <c r="N4243" s="6">
        <v>4</v>
      </c>
      <c r="P4243" s="6">
        <v>1</v>
      </c>
      <c r="Q4243" s="16" t="str">
        <f>IF($B4243=2014,$P4243,"")</f>
        <v/>
      </c>
      <c r="R4243" s="16" t="str">
        <f>IF($B4243=2015,$P4243,"")</f>
        <v/>
      </c>
      <c r="S4243" s="16" t="str">
        <f>IF($B4243=2016,$P4243,"")</f>
        <v/>
      </c>
      <c r="T4243" s="16" t="str">
        <f>IF($B4243=2017,$P4243,"")</f>
        <v/>
      </c>
      <c r="U4243" s="16" t="str">
        <f>IF($B4243=2018,$P4243,"")</f>
        <v/>
      </c>
      <c r="V4243" s="16" t="str">
        <f>IF($B4243=2019,$P4243,"")</f>
        <v/>
      </c>
      <c r="W4243" s="16">
        <f>IF($B4243=2020,$P4243,"")</f>
        <v>1</v>
      </c>
      <c r="X4243" s="6" t="str">
        <f>IF($B4243=2021,$P4243,"")</f>
        <v/>
      </c>
      <c r="Y4243" s="6" t="str">
        <f>IF($B4243=2022,$P4243,"")</f>
        <v/>
      </c>
      <c r="Z4243" s="6" t="str">
        <f>IF($B4243=2023,$P4243,"")</f>
        <v/>
      </c>
      <c r="AA4243" s="6" t="str">
        <f>IF($B4243=2024,$P4243,"")</f>
        <v/>
      </c>
      <c r="AB4243" s="16" t="str">
        <f>IF($B4243=2025,$P4243,"")</f>
        <v/>
      </c>
    </row>
    <row r="4244" spans="1:28" x14ac:dyDescent="0.25">
      <c r="A4244" s="3">
        <v>1476</v>
      </c>
      <c r="B4244" s="3">
        <v>2020</v>
      </c>
      <c r="C4244" s="3" t="s">
        <v>898</v>
      </c>
      <c r="D4244" s="4">
        <f>DATE(B4244,N4244,M4244)</f>
        <v>43954</v>
      </c>
      <c r="E4244" s="5">
        <v>100</v>
      </c>
      <c r="F4244" s="7" t="s">
        <v>14</v>
      </c>
      <c r="G4244" s="7" t="s">
        <v>15</v>
      </c>
      <c r="H4244" s="7"/>
      <c r="I4244" s="8" t="s">
        <v>117</v>
      </c>
      <c r="J4244" s="1" t="s">
        <v>2851</v>
      </c>
      <c r="K4244" s="6" t="s">
        <v>22</v>
      </c>
      <c r="L4244" s="6">
        <v>6020</v>
      </c>
      <c r="M4244" s="6">
        <v>3</v>
      </c>
      <c r="N4244" s="6">
        <v>5</v>
      </c>
      <c r="P4244" s="6">
        <v>1</v>
      </c>
      <c r="Q4244" s="16" t="str">
        <f>IF($B4244=2014,$P4244,"")</f>
        <v/>
      </c>
      <c r="R4244" s="16" t="str">
        <f>IF($B4244=2015,$P4244,"")</f>
        <v/>
      </c>
      <c r="S4244" s="16" t="str">
        <f>IF($B4244=2016,$P4244,"")</f>
        <v/>
      </c>
      <c r="T4244" s="16" t="str">
        <f>IF($B4244=2017,$P4244,"")</f>
        <v/>
      </c>
      <c r="U4244" s="16" t="str">
        <f>IF($B4244=2018,$P4244,"")</f>
        <v/>
      </c>
      <c r="V4244" s="16" t="str">
        <f>IF($B4244=2019,$P4244,"")</f>
        <v/>
      </c>
      <c r="W4244" s="16">
        <f>IF($B4244=2020,$P4244,"")</f>
        <v>1</v>
      </c>
      <c r="X4244" s="6" t="str">
        <f>IF($B4244=2021,$P4244,"")</f>
        <v/>
      </c>
      <c r="Y4244" s="6" t="str">
        <f>IF($B4244=2022,$P4244,"")</f>
        <v/>
      </c>
      <c r="Z4244" s="6" t="str">
        <f>IF($B4244=2023,$P4244,"")</f>
        <v/>
      </c>
      <c r="AA4244" s="6" t="str">
        <f>IF($B4244=2024,$P4244,"")</f>
        <v/>
      </c>
      <c r="AB4244" s="16" t="str">
        <f>IF($B4244=2025,$P4244,"")</f>
        <v/>
      </c>
    </row>
    <row r="4245" spans="1:28" x14ac:dyDescent="0.25">
      <c r="A4245" s="3">
        <v>1476</v>
      </c>
      <c r="B4245" s="3">
        <v>2020</v>
      </c>
      <c r="C4245" s="3" t="s">
        <v>76</v>
      </c>
      <c r="D4245" s="4">
        <f>DATE(B4245,N4245,M4245)</f>
        <v>44032</v>
      </c>
      <c r="E4245" s="5">
        <v>0</v>
      </c>
      <c r="F4245" s="6" t="s">
        <v>14</v>
      </c>
      <c r="G4245" s="6" t="s">
        <v>15</v>
      </c>
      <c r="I4245" s="1" t="s">
        <v>117</v>
      </c>
      <c r="J4245" s="1" t="s">
        <v>627</v>
      </c>
      <c r="K4245" s="6" t="s">
        <v>22</v>
      </c>
      <c r="L4245" s="6">
        <v>6102</v>
      </c>
      <c r="M4245" s="6">
        <v>20</v>
      </c>
      <c r="N4245" s="6">
        <v>7</v>
      </c>
      <c r="P4245" s="6">
        <v>1</v>
      </c>
      <c r="Q4245" s="16" t="str">
        <f>IF($B4245=2014,$P4245,"")</f>
        <v/>
      </c>
      <c r="R4245" s="16" t="str">
        <f>IF($B4245=2015,$P4245,"")</f>
        <v/>
      </c>
      <c r="S4245" s="16" t="str">
        <f>IF($B4245=2016,$P4245,"")</f>
        <v/>
      </c>
      <c r="T4245" s="16" t="str">
        <f>IF($B4245=2017,$P4245,"")</f>
        <v/>
      </c>
      <c r="U4245" s="16" t="str">
        <f>IF($B4245=2018,$P4245,"")</f>
        <v/>
      </c>
      <c r="V4245" s="16" t="str">
        <f>IF($B4245=2019,$P4245,"")</f>
        <v/>
      </c>
      <c r="W4245" s="16">
        <f>IF($B4245=2020,$P4245,"")</f>
        <v>1</v>
      </c>
      <c r="X4245" s="6" t="str">
        <f>IF($B4245=2021,$P4245,"")</f>
        <v/>
      </c>
      <c r="Y4245" s="6" t="str">
        <f>IF($B4245=2022,$P4245,"")</f>
        <v/>
      </c>
      <c r="Z4245" s="6" t="str">
        <f>IF($B4245=2023,$P4245,"")</f>
        <v/>
      </c>
      <c r="AA4245" s="6" t="str">
        <f>IF($B4245=2024,$P4245,"")</f>
        <v/>
      </c>
      <c r="AB4245" s="16" t="str">
        <f>IF($B4245=2025,$P4245,"")</f>
        <v/>
      </c>
    </row>
    <row r="4246" spans="1:28" x14ac:dyDescent="0.25">
      <c r="A4246" s="3">
        <v>1476</v>
      </c>
      <c r="B4246" s="3">
        <v>2020</v>
      </c>
      <c r="C4246" s="3" t="s">
        <v>224</v>
      </c>
      <c r="D4246" s="4">
        <f>DATE(B4246,N4246,M4246)</f>
        <v>44157</v>
      </c>
      <c r="E4246" s="5">
        <v>1600</v>
      </c>
      <c r="F4246" s="7" t="s">
        <v>14</v>
      </c>
      <c r="G4246" s="6" t="s">
        <v>15</v>
      </c>
      <c r="I4246" s="8" t="s">
        <v>117</v>
      </c>
      <c r="J4246" s="1" t="s">
        <v>461</v>
      </c>
      <c r="K4246" s="6" t="s">
        <v>219</v>
      </c>
      <c r="L4246" s="6">
        <v>6110</v>
      </c>
      <c r="M4246" s="6">
        <v>22</v>
      </c>
      <c r="N4246" s="6">
        <v>11</v>
      </c>
      <c r="O4246" s="6" t="s">
        <v>81</v>
      </c>
      <c r="P4246" s="6">
        <v>1</v>
      </c>
      <c r="Q4246" s="16" t="str">
        <f>IF($B4246=2014,$P4246,"")</f>
        <v/>
      </c>
      <c r="R4246" s="16" t="str">
        <f>IF($B4246=2015,$P4246,"")</f>
        <v/>
      </c>
      <c r="S4246" s="16" t="str">
        <f>IF($B4246=2016,$P4246,"")</f>
        <v/>
      </c>
      <c r="T4246" s="16" t="str">
        <f>IF($B4246=2017,$P4246,"")</f>
        <v/>
      </c>
      <c r="U4246" s="16" t="str">
        <f>IF($B4246=2018,$P4246,"")</f>
        <v/>
      </c>
      <c r="V4246" s="16" t="str">
        <f>IF($B4246=2019,$P4246,"")</f>
        <v/>
      </c>
      <c r="W4246" s="16">
        <f>IF($B4246=2020,$P4246,"")</f>
        <v>1</v>
      </c>
      <c r="X4246" s="6" t="str">
        <f>IF($B4246=2021,$P4246,"")</f>
        <v/>
      </c>
      <c r="Y4246" s="6" t="str">
        <f>IF($B4246=2022,$P4246,"")</f>
        <v/>
      </c>
      <c r="Z4246" s="6" t="str">
        <f>IF($B4246=2023,$P4246,"")</f>
        <v/>
      </c>
      <c r="AA4246" s="6" t="str">
        <f>IF($B4246=2024,$P4246,"")</f>
        <v/>
      </c>
      <c r="AB4246" s="16" t="str">
        <f>IF($B4246=2025,$P4246,"")</f>
        <v/>
      </c>
    </row>
    <row r="4247" spans="1:28" x14ac:dyDescent="0.25">
      <c r="A4247" s="3">
        <v>1476</v>
      </c>
      <c r="B4247" s="3">
        <v>2021</v>
      </c>
      <c r="C4247" s="3" t="s">
        <v>1650</v>
      </c>
      <c r="D4247" s="4">
        <v>44402</v>
      </c>
      <c r="E4247" s="5">
        <v>2300</v>
      </c>
      <c r="F4247" s="6" t="s">
        <v>14</v>
      </c>
      <c r="G4247" s="6" t="s">
        <v>15</v>
      </c>
      <c r="I4247" s="8" t="s">
        <v>117</v>
      </c>
      <c r="J4247" s="1" t="s">
        <v>3810</v>
      </c>
      <c r="K4247" s="6" t="s">
        <v>22</v>
      </c>
      <c r="L4247" s="6">
        <v>6202</v>
      </c>
      <c r="M4247" s="6">
        <v>25</v>
      </c>
      <c r="N4247" s="6">
        <v>7</v>
      </c>
      <c r="P4247" s="6">
        <v>1</v>
      </c>
      <c r="Q4247" s="16" t="str">
        <f>IF($B4247=2014,$P4247,"")</f>
        <v/>
      </c>
      <c r="R4247" s="16" t="str">
        <f>IF($B4247=2015,$P4247,"")</f>
        <v/>
      </c>
      <c r="S4247" s="16" t="str">
        <f>IF($B4247=2016,$P4247,"")</f>
        <v/>
      </c>
      <c r="T4247" s="16" t="str">
        <f>IF($B4247=2017,$P4247,"")</f>
        <v/>
      </c>
      <c r="U4247" s="16" t="str">
        <f>IF($B4247=2018,$P4247,"")</f>
        <v/>
      </c>
      <c r="V4247" s="16" t="str">
        <f>IF($B4247=2019,$P4247,"")</f>
        <v/>
      </c>
      <c r="W4247" s="16" t="str">
        <f>IF($B4247=2020,$P4247,"")</f>
        <v/>
      </c>
      <c r="X4247" s="6">
        <f>IF($B4247=2021,$P4247,"")</f>
        <v>1</v>
      </c>
      <c r="Y4247" s="6" t="str">
        <f>IF($B4247=2022,$P4247,"")</f>
        <v/>
      </c>
      <c r="Z4247" s="6" t="str">
        <f>IF($B4247=2023,$P4247,"")</f>
        <v/>
      </c>
      <c r="AA4247" s="6" t="str">
        <f>IF($B4247=2024,$P4247,"")</f>
        <v/>
      </c>
      <c r="AB4247" s="16" t="str">
        <f>IF($B4247=2025,$P4247,"")</f>
        <v/>
      </c>
    </row>
    <row r="4248" spans="1:28" x14ac:dyDescent="0.25">
      <c r="A4248" s="3">
        <v>1476</v>
      </c>
      <c r="B4248" s="3">
        <v>2021</v>
      </c>
      <c r="C4248" s="3" t="s">
        <v>44</v>
      </c>
      <c r="D4248" s="4">
        <v>44422</v>
      </c>
      <c r="E4248" s="5">
        <v>2050</v>
      </c>
      <c r="F4248" s="6" t="s">
        <v>14</v>
      </c>
      <c r="G4248" s="6" t="s">
        <v>15</v>
      </c>
      <c r="I4248" s="8" t="s">
        <v>117</v>
      </c>
      <c r="J4248" s="1" t="s">
        <v>3811</v>
      </c>
      <c r="K4248" s="6" t="s">
        <v>34</v>
      </c>
      <c r="L4248" s="6">
        <v>6203</v>
      </c>
      <c r="M4248" s="6">
        <v>14</v>
      </c>
      <c r="N4248" s="6">
        <v>8</v>
      </c>
      <c r="O4248" s="6" t="s">
        <v>35</v>
      </c>
      <c r="P4248" s="6">
        <v>1</v>
      </c>
      <c r="Q4248" s="16" t="str">
        <f>IF($B4248=2014,$P4248,"")</f>
        <v/>
      </c>
      <c r="R4248" s="16" t="str">
        <f>IF($B4248=2015,$P4248,"")</f>
        <v/>
      </c>
      <c r="S4248" s="16" t="str">
        <f>IF($B4248=2016,$P4248,"")</f>
        <v/>
      </c>
      <c r="T4248" s="16" t="str">
        <f>IF($B4248=2017,$P4248,"")</f>
        <v/>
      </c>
      <c r="U4248" s="16" t="str">
        <f>IF($B4248=2018,$P4248,"")</f>
        <v/>
      </c>
      <c r="V4248" s="16" t="str">
        <f>IF($B4248=2019,$P4248,"")</f>
        <v/>
      </c>
      <c r="W4248" s="16" t="str">
        <f>IF($B4248=2020,$P4248,"")</f>
        <v/>
      </c>
      <c r="X4248" s="6">
        <f>IF($B4248=2021,$P4248,"")</f>
        <v>1</v>
      </c>
      <c r="Y4248" s="6" t="str">
        <f>IF($B4248=2022,$P4248,"")</f>
        <v/>
      </c>
      <c r="Z4248" s="6" t="str">
        <f>IF($B4248=2023,$P4248,"")</f>
        <v/>
      </c>
      <c r="AA4248" s="6" t="str">
        <f>IF($B4248=2024,$P4248,"")</f>
        <v/>
      </c>
      <c r="AB4248" s="16" t="str">
        <f>IF($B4248=2025,$P4248,"")</f>
        <v/>
      </c>
    </row>
    <row r="4249" spans="1:28" x14ac:dyDescent="0.25">
      <c r="A4249" s="3">
        <v>1476</v>
      </c>
      <c r="B4249" s="3">
        <v>2021</v>
      </c>
      <c r="C4249" s="3" t="s">
        <v>1995</v>
      </c>
      <c r="D4249" s="4">
        <v>44436</v>
      </c>
      <c r="E4249" s="5">
        <v>0</v>
      </c>
      <c r="F4249" s="6" t="s">
        <v>14</v>
      </c>
      <c r="G4249" s="6" t="s">
        <v>15</v>
      </c>
      <c r="I4249" s="8" t="s">
        <v>117</v>
      </c>
      <c r="J4249" s="1" t="s">
        <v>3812</v>
      </c>
      <c r="K4249" s="6" t="s">
        <v>34</v>
      </c>
      <c r="L4249" s="6">
        <v>6204</v>
      </c>
      <c r="M4249" s="6">
        <v>28</v>
      </c>
      <c r="N4249" s="6">
        <v>8</v>
      </c>
      <c r="O4249" s="6" t="s">
        <v>35</v>
      </c>
      <c r="P4249" s="6">
        <v>1</v>
      </c>
      <c r="Q4249" s="16" t="str">
        <f>IF($B4249=2014,$P4249,"")</f>
        <v/>
      </c>
      <c r="R4249" s="16" t="str">
        <f>IF($B4249=2015,$P4249,"")</f>
        <v/>
      </c>
      <c r="S4249" s="16" t="str">
        <f>IF($B4249=2016,$P4249,"")</f>
        <v/>
      </c>
      <c r="T4249" s="16" t="str">
        <f>IF($B4249=2017,$P4249,"")</f>
        <v/>
      </c>
      <c r="U4249" s="16" t="str">
        <f>IF($B4249=2018,$P4249,"")</f>
        <v/>
      </c>
      <c r="V4249" s="16" t="str">
        <f>IF($B4249=2019,$P4249,"")</f>
        <v/>
      </c>
      <c r="W4249" s="16" t="str">
        <f>IF($B4249=2020,$P4249,"")</f>
        <v/>
      </c>
      <c r="X4249" s="6">
        <f>IF($B4249=2021,$P4249,"")</f>
        <v>1</v>
      </c>
      <c r="Y4249" s="6" t="str">
        <f>IF($B4249=2022,$P4249,"")</f>
        <v/>
      </c>
      <c r="Z4249" s="6" t="str">
        <f>IF($B4249=2023,$P4249,"")</f>
        <v/>
      </c>
      <c r="AA4249" s="6" t="str">
        <f>IF($B4249=2024,$P4249,"")</f>
        <v/>
      </c>
      <c r="AB4249" s="16" t="str">
        <f>IF($B4249=2025,$P4249,"")</f>
        <v/>
      </c>
    </row>
    <row r="4250" spans="1:28" x14ac:dyDescent="0.25">
      <c r="A4250" s="3">
        <v>1476</v>
      </c>
      <c r="B4250" s="3">
        <v>2021</v>
      </c>
      <c r="C4250" s="3" t="s">
        <v>13</v>
      </c>
      <c r="D4250" s="4">
        <v>44443</v>
      </c>
      <c r="E4250" s="5">
        <v>300</v>
      </c>
      <c r="F4250" s="6" t="s">
        <v>14</v>
      </c>
      <c r="G4250" s="6" t="s">
        <v>15</v>
      </c>
      <c r="I4250" s="8" t="s">
        <v>117</v>
      </c>
      <c r="J4250" s="1" t="s">
        <v>3813</v>
      </c>
      <c r="K4250" s="6" t="s">
        <v>22</v>
      </c>
      <c r="L4250" s="6">
        <v>6204</v>
      </c>
      <c r="M4250" s="6">
        <v>4</v>
      </c>
      <c r="N4250" s="6">
        <v>9</v>
      </c>
      <c r="P4250" s="6">
        <v>1</v>
      </c>
      <c r="Q4250" s="16" t="str">
        <f>IF($B4250=2014,$P4250,"")</f>
        <v/>
      </c>
      <c r="R4250" s="16" t="str">
        <f>IF($B4250=2015,$P4250,"")</f>
        <v/>
      </c>
      <c r="S4250" s="16" t="str">
        <f>IF($B4250=2016,$P4250,"")</f>
        <v/>
      </c>
      <c r="T4250" s="16" t="str">
        <f>IF($B4250=2017,$P4250,"")</f>
        <v/>
      </c>
      <c r="U4250" s="16" t="str">
        <f>IF($B4250=2018,$P4250,"")</f>
        <v/>
      </c>
      <c r="V4250" s="16" t="str">
        <f>IF($B4250=2019,$P4250,"")</f>
        <v/>
      </c>
      <c r="W4250" s="16" t="str">
        <f>IF($B4250=2020,$P4250,"")</f>
        <v/>
      </c>
      <c r="X4250" s="6">
        <f>IF($B4250=2021,$P4250,"")</f>
        <v>1</v>
      </c>
      <c r="Y4250" s="6" t="str">
        <f>IF($B4250=2022,$P4250,"")</f>
        <v/>
      </c>
      <c r="Z4250" s="6" t="str">
        <f>IF($B4250=2023,$P4250,"")</f>
        <v/>
      </c>
      <c r="AA4250" s="6" t="str">
        <f>IF($B4250=2024,$P4250,"")</f>
        <v/>
      </c>
      <c r="AB4250" s="16" t="str">
        <f>IF($B4250=2025,$P4250,"")</f>
        <v/>
      </c>
    </row>
    <row r="4251" spans="1:28" x14ac:dyDescent="0.25">
      <c r="A4251" s="3">
        <v>1476</v>
      </c>
      <c r="B4251" s="3">
        <v>2022</v>
      </c>
      <c r="C4251" s="3" t="s">
        <v>1899</v>
      </c>
      <c r="D4251" s="4">
        <f>DATE(B4251,N4251,M4251)</f>
        <v>44683</v>
      </c>
      <c r="E4251" s="5">
        <v>2200</v>
      </c>
      <c r="F4251" s="6" t="s">
        <v>14</v>
      </c>
      <c r="G4251" s="6" t="s">
        <v>15</v>
      </c>
      <c r="I4251" s="1" t="s">
        <v>117</v>
      </c>
      <c r="J4251" s="1" t="s">
        <v>4035</v>
      </c>
      <c r="K4251" s="6" t="s">
        <v>842</v>
      </c>
      <c r="L4251" s="6">
        <v>6301</v>
      </c>
      <c r="M4251" s="6">
        <v>2</v>
      </c>
      <c r="N4251" s="6">
        <v>5</v>
      </c>
      <c r="O4251" s="6" t="s">
        <v>81</v>
      </c>
      <c r="P4251" s="6">
        <v>1</v>
      </c>
      <c r="Q4251" s="16" t="str">
        <f>IF($B4251=2014,$P4251,"")</f>
        <v/>
      </c>
      <c r="R4251" s="16" t="str">
        <f>IF($B4251=2015,$P4251,"")</f>
        <v/>
      </c>
      <c r="S4251" s="16" t="str">
        <f>IF($B4251=2016,$P4251,"")</f>
        <v/>
      </c>
      <c r="T4251" s="16" t="str">
        <f>IF($B4251=2017,$P4251,"")</f>
        <v/>
      </c>
      <c r="U4251" s="16" t="str">
        <f>IF($B4251=2018,$P4251,"")</f>
        <v/>
      </c>
      <c r="V4251" s="16" t="str">
        <f>IF($B4251=2019,$P4251,"")</f>
        <v/>
      </c>
      <c r="W4251" s="16" t="str">
        <f>IF($B4251=2020,$P4251,"")</f>
        <v/>
      </c>
      <c r="X4251" s="6" t="str">
        <f>IF($B4251=2021,$P4251,"")</f>
        <v/>
      </c>
      <c r="Y4251" s="6">
        <f>IF($B4251=2022,$P4251,"")</f>
        <v>1</v>
      </c>
      <c r="Z4251" s="6" t="str">
        <f>IF($B4251=2023,$P4251,"")</f>
        <v/>
      </c>
      <c r="AA4251" s="6" t="str">
        <f>IF($B4251=2024,$P4251,"")</f>
        <v/>
      </c>
      <c r="AB4251" s="16" t="str">
        <f>IF($B4251=2025,$P4251,"")</f>
        <v/>
      </c>
    </row>
    <row r="4252" spans="1:28" ht="24" x14ac:dyDescent="0.25">
      <c r="A4252" s="3">
        <v>1476</v>
      </c>
      <c r="B4252" s="3">
        <v>2022</v>
      </c>
      <c r="C4252" s="3" t="s">
        <v>121</v>
      </c>
      <c r="D4252" s="4">
        <f>DATE(B4252,N4252,M4252)</f>
        <v>44761</v>
      </c>
      <c r="E4252" s="5">
        <v>1957</v>
      </c>
      <c r="F4252" s="7" t="s">
        <v>14</v>
      </c>
      <c r="G4252" s="7" t="s">
        <v>15</v>
      </c>
      <c r="H4252" s="7"/>
      <c r="I4252" s="1" t="s">
        <v>117</v>
      </c>
      <c r="J4252" s="1" t="s">
        <v>4190</v>
      </c>
      <c r="K4252" s="6" t="s">
        <v>842</v>
      </c>
      <c r="L4252" s="6">
        <v>6302</v>
      </c>
      <c r="M4252" s="6">
        <v>19</v>
      </c>
      <c r="N4252" s="6">
        <v>7</v>
      </c>
      <c r="O4252" s="6" t="s">
        <v>81</v>
      </c>
      <c r="P4252" s="6">
        <v>1</v>
      </c>
      <c r="Q4252" s="16" t="str">
        <f>IF($B4252=2014,$P4252,"")</f>
        <v/>
      </c>
      <c r="R4252" s="16" t="str">
        <f>IF($B4252=2015,$P4252,"")</f>
        <v/>
      </c>
      <c r="S4252" s="16" t="str">
        <f>IF($B4252=2016,$P4252,"")</f>
        <v/>
      </c>
      <c r="T4252" s="16" t="str">
        <f>IF($B4252=2017,$P4252,"")</f>
        <v/>
      </c>
      <c r="U4252" s="16" t="str">
        <f>IF($B4252=2018,$P4252,"")</f>
        <v/>
      </c>
      <c r="V4252" s="16" t="str">
        <f>IF($B4252=2019,$P4252,"")</f>
        <v/>
      </c>
      <c r="W4252" s="16" t="str">
        <f>IF($B4252=2020,$P4252,"")</f>
        <v/>
      </c>
      <c r="X4252" s="6" t="str">
        <f>IF($B4252=2021,$P4252,"")</f>
        <v/>
      </c>
      <c r="Y4252" s="6">
        <f>IF($B4252=2022,$P4252,"")</f>
        <v>1</v>
      </c>
      <c r="Z4252" s="6" t="str">
        <f>IF($B4252=2023,$P4252,"")</f>
        <v/>
      </c>
      <c r="AA4252" s="6" t="str">
        <f>IF($B4252=2024,$P4252,"")</f>
        <v/>
      </c>
      <c r="AB4252" s="16" t="str">
        <f>IF($B4252=2025,$P4252,"")</f>
        <v/>
      </c>
    </row>
    <row r="4253" spans="1:28" ht="24" x14ac:dyDescent="0.25">
      <c r="A4253" s="3">
        <v>1476</v>
      </c>
      <c r="B4253" s="3">
        <v>2022</v>
      </c>
      <c r="C4253" s="3" t="s">
        <v>1352</v>
      </c>
      <c r="D4253" s="4">
        <f>DATE(B4253,N4253,M4253)</f>
        <v>44776</v>
      </c>
      <c r="E4253" s="5">
        <v>100</v>
      </c>
      <c r="F4253" s="7" t="s">
        <v>14</v>
      </c>
      <c r="G4253" s="7" t="s">
        <v>15</v>
      </c>
      <c r="H4253" s="7"/>
      <c r="I4253" s="1" t="s">
        <v>117</v>
      </c>
      <c r="J4253" s="1" t="s">
        <v>4191</v>
      </c>
      <c r="K4253" s="6" t="s">
        <v>22</v>
      </c>
      <c r="L4253" s="6">
        <v>6302</v>
      </c>
      <c r="M4253" s="6">
        <v>3</v>
      </c>
      <c r="N4253" s="6">
        <v>8</v>
      </c>
      <c r="P4253" s="6">
        <v>1</v>
      </c>
      <c r="Q4253" s="16" t="str">
        <f>IF($B4253=2014,$P4253,"")</f>
        <v/>
      </c>
      <c r="R4253" s="16" t="str">
        <f>IF($B4253=2015,$P4253,"")</f>
        <v/>
      </c>
      <c r="S4253" s="16" t="str">
        <f>IF($B4253=2016,$P4253,"")</f>
        <v/>
      </c>
      <c r="T4253" s="16" t="str">
        <f>IF($B4253=2017,$P4253,"")</f>
        <v/>
      </c>
      <c r="U4253" s="16" t="str">
        <f>IF($B4253=2018,$P4253,"")</f>
        <v/>
      </c>
      <c r="V4253" s="16" t="str">
        <f>IF($B4253=2019,$P4253,"")</f>
        <v/>
      </c>
      <c r="W4253" s="16" t="str">
        <f>IF($B4253=2020,$P4253,"")</f>
        <v/>
      </c>
      <c r="X4253" s="6" t="str">
        <f>IF($B4253=2021,$P4253,"")</f>
        <v/>
      </c>
      <c r="Y4253" s="6">
        <f>IF($B4253=2022,$P4253,"")</f>
        <v>1</v>
      </c>
      <c r="Z4253" s="6" t="str">
        <f>IF($B4253=2023,$P4253,"")</f>
        <v/>
      </c>
      <c r="AA4253" s="6" t="str">
        <f>IF($B4253=2024,$P4253,"")</f>
        <v/>
      </c>
      <c r="AB4253" s="16" t="str">
        <f>IF($B4253=2025,$P4253,"")</f>
        <v/>
      </c>
    </row>
    <row r="4254" spans="1:28" x14ac:dyDescent="0.25">
      <c r="A4254" s="3">
        <v>1476</v>
      </c>
      <c r="B4254" s="3">
        <v>2022</v>
      </c>
      <c r="C4254" s="3" t="s">
        <v>278</v>
      </c>
      <c r="D4254" s="4">
        <f>DATE(B4254,N4254,M4254)</f>
        <v>44830</v>
      </c>
      <c r="E4254" s="5">
        <v>1800</v>
      </c>
      <c r="F4254" s="6" t="s">
        <v>14</v>
      </c>
      <c r="G4254" s="6" t="s">
        <v>15</v>
      </c>
      <c r="I4254" s="8" t="s">
        <v>117</v>
      </c>
      <c r="J4254" s="8" t="s">
        <v>4328</v>
      </c>
      <c r="K4254" s="6" t="s">
        <v>842</v>
      </c>
      <c r="L4254" s="6">
        <v>6306</v>
      </c>
      <c r="M4254" s="6">
        <v>26</v>
      </c>
      <c r="N4254" s="6">
        <v>9</v>
      </c>
      <c r="O4254" s="6" t="s">
        <v>81</v>
      </c>
      <c r="P4254" s="6">
        <v>1</v>
      </c>
      <c r="Q4254" s="16" t="str">
        <f>IF($B4254=2014,$P4254,"")</f>
        <v/>
      </c>
      <c r="R4254" s="16" t="str">
        <f>IF($B4254=2015,$P4254,"")</f>
        <v/>
      </c>
      <c r="S4254" s="16" t="str">
        <f>IF($B4254=2016,$P4254,"")</f>
        <v/>
      </c>
      <c r="T4254" s="16" t="str">
        <f>IF($B4254=2017,$P4254,"")</f>
        <v/>
      </c>
      <c r="U4254" s="16" t="str">
        <f>IF($B4254=2018,$P4254,"")</f>
        <v/>
      </c>
      <c r="V4254" s="16" t="str">
        <f>IF($B4254=2019,$P4254,"")</f>
        <v/>
      </c>
      <c r="W4254" s="16" t="str">
        <f>IF($B4254=2020,$P4254,"")</f>
        <v/>
      </c>
      <c r="X4254" s="6" t="str">
        <f>IF($B4254=2021,$P4254,"")</f>
        <v/>
      </c>
      <c r="Y4254" s="6">
        <f>IF($B4254=2022,$P4254,"")</f>
        <v>1</v>
      </c>
      <c r="Z4254" s="6" t="str">
        <f>IF($B4254=2023,$P4254,"")</f>
        <v/>
      </c>
      <c r="AA4254" s="6" t="str">
        <f>IF($B4254=2024,$P4254,"")</f>
        <v/>
      </c>
      <c r="AB4254" s="16" t="str">
        <f>IF($B4254=2025,$P4254,"")</f>
        <v/>
      </c>
    </row>
    <row r="4255" spans="1:28" x14ac:dyDescent="0.25">
      <c r="A4255" s="3">
        <v>1476</v>
      </c>
      <c r="B4255" s="3">
        <v>2023</v>
      </c>
      <c r="C4255" s="3" t="s">
        <v>911</v>
      </c>
      <c r="D4255" s="4">
        <f>DATE(B4255,N4255,M4255)</f>
        <v>44987</v>
      </c>
      <c r="E4255" s="5">
        <v>1900</v>
      </c>
      <c r="F4255" s="7" t="s">
        <v>14</v>
      </c>
      <c r="G4255" s="7" t="s">
        <v>15</v>
      </c>
      <c r="H4255" s="7"/>
      <c r="I4255" s="8" t="s">
        <v>117</v>
      </c>
      <c r="J4255" s="1" t="s">
        <v>5276</v>
      </c>
      <c r="K4255" s="6" t="s">
        <v>1425</v>
      </c>
      <c r="L4255" s="6">
        <v>6317</v>
      </c>
      <c r="M4255" s="6">
        <v>2</v>
      </c>
      <c r="N4255" s="6">
        <v>3</v>
      </c>
      <c r="O4255" s="6" t="s">
        <v>81</v>
      </c>
      <c r="P4255" s="6">
        <v>1</v>
      </c>
      <c r="Q4255" s="16" t="str">
        <f>IF($B4255=2014,$P4255,"")</f>
        <v/>
      </c>
      <c r="R4255" s="16" t="str">
        <f>IF($B4255=2015,$P4255,"")</f>
        <v/>
      </c>
      <c r="S4255" s="16" t="str">
        <f>IF($B4255=2016,$P4255,"")</f>
        <v/>
      </c>
      <c r="T4255" s="16" t="str">
        <f>IF($B4255=2017,$P4255,"")</f>
        <v/>
      </c>
      <c r="U4255" s="16" t="str">
        <f>IF($B4255=2018,$P4255,"")</f>
        <v/>
      </c>
      <c r="V4255" s="16" t="str">
        <f>IF($B4255=2019,$P4255,"")</f>
        <v/>
      </c>
      <c r="W4255" s="16" t="str">
        <f>IF($B4255=2020,$P4255,"")</f>
        <v/>
      </c>
      <c r="X4255" s="6" t="str">
        <f>IF($B4255=2021,$P4255,"")</f>
        <v/>
      </c>
      <c r="Y4255" s="6" t="str">
        <f>IF($B4255=2022,$P4255,"")</f>
        <v/>
      </c>
      <c r="Z4255" s="6">
        <f>IF($B4255=2023,$P4255,"")</f>
        <v>1</v>
      </c>
      <c r="AA4255" s="6" t="str">
        <f>IF($B4255=2024,$P4255,"")</f>
        <v/>
      </c>
      <c r="AB4255" s="16" t="str">
        <f>IF($B4255=2025,$P4255,"")</f>
        <v/>
      </c>
    </row>
    <row r="4256" spans="1:28" x14ac:dyDescent="0.25">
      <c r="A4256" s="3">
        <v>1476</v>
      </c>
      <c r="B4256" s="3">
        <v>2023</v>
      </c>
      <c r="C4256" s="3" t="s">
        <v>1081</v>
      </c>
      <c r="D4256" s="4">
        <f>DATE(B4256,N4256,M4256)</f>
        <v>45053</v>
      </c>
      <c r="E4256" s="5">
        <v>2300</v>
      </c>
      <c r="F4256" s="6" t="s">
        <v>14</v>
      </c>
      <c r="G4256" s="6" t="s">
        <v>15</v>
      </c>
      <c r="I4256" s="8" t="s">
        <v>117</v>
      </c>
      <c r="J4256" s="1" t="s">
        <v>3812</v>
      </c>
      <c r="K4256" s="6" t="s">
        <v>34</v>
      </c>
      <c r="L4256" s="6">
        <v>6322</v>
      </c>
      <c r="M4256" s="6">
        <v>7</v>
      </c>
      <c r="N4256" s="6">
        <v>5</v>
      </c>
      <c r="O4256" s="6" t="s">
        <v>35</v>
      </c>
      <c r="P4256" s="6">
        <v>1</v>
      </c>
      <c r="Q4256" s="16" t="str">
        <f>IF($B4256=2014,$P4256,"")</f>
        <v/>
      </c>
      <c r="R4256" s="16" t="str">
        <f>IF($B4256=2015,$P4256,"")</f>
        <v/>
      </c>
      <c r="S4256" s="16" t="str">
        <f>IF($B4256=2016,$P4256,"")</f>
        <v/>
      </c>
      <c r="T4256" s="16" t="str">
        <f>IF($B4256=2017,$P4256,"")</f>
        <v/>
      </c>
      <c r="U4256" s="16" t="str">
        <f>IF($B4256=2018,$P4256,"")</f>
        <v/>
      </c>
      <c r="V4256" s="16" t="str">
        <f>IF($B4256=2019,$P4256,"")</f>
        <v/>
      </c>
      <c r="W4256" s="16" t="str">
        <f>IF($B4256=2020,$P4256,"")</f>
        <v/>
      </c>
      <c r="X4256" s="6" t="str">
        <f>IF($B4256=2021,$P4256,"")</f>
        <v/>
      </c>
      <c r="Y4256" s="6" t="str">
        <f>IF($B4256=2022,$P4256,"")</f>
        <v/>
      </c>
      <c r="Z4256" s="6">
        <f>IF($B4256=2023,$P4256,"")</f>
        <v>1</v>
      </c>
      <c r="AA4256" s="6" t="str">
        <f>IF($B4256=2024,$P4256,"")</f>
        <v/>
      </c>
      <c r="AB4256" s="16" t="str">
        <f>IF($B4256=2025,$P4256,"")</f>
        <v/>
      </c>
    </row>
    <row r="4257" spans="1:28" x14ac:dyDescent="0.25">
      <c r="A4257" s="3">
        <v>1476</v>
      </c>
      <c r="B4257" s="3">
        <v>2023</v>
      </c>
      <c r="C4257" s="3" t="s">
        <v>1347</v>
      </c>
      <c r="D4257" s="4">
        <f>DATE(B4257,N4257,M4257)</f>
        <v>45139</v>
      </c>
      <c r="E4257" s="5">
        <v>2</v>
      </c>
      <c r="F4257" s="7" t="s">
        <v>14</v>
      </c>
      <c r="G4257" s="7" t="s">
        <v>15</v>
      </c>
      <c r="H4257" s="7"/>
      <c r="I4257" s="8" t="s">
        <v>117</v>
      </c>
      <c r="J4257" s="1" t="s">
        <v>5543</v>
      </c>
      <c r="K4257" s="6" t="s">
        <v>22</v>
      </c>
      <c r="L4257" s="6">
        <v>6402</v>
      </c>
      <c r="M4257" s="6">
        <v>1</v>
      </c>
      <c r="N4257" s="6">
        <v>8</v>
      </c>
      <c r="P4257" s="6">
        <v>1</v>
      </c>
      <c r="Q4257" s="16" t="str">
        <f>IF($B4257=2014,$P4257,"")</f>
        <v/>
      </c>
      <c r="R4257" s="16" t="str">
        <f>IF($B4257=2015,$P4257,"")</f>
        <v/>
      </c>
      <c r="S4257" s="16" t="str">
        <f>IF($B4257=2016,$P4257,"")</f>
        <v/>
      </c>
      <c r="T4257" s="16" t="str">
        <f>IF($B4257=2017,$P4257,"")</f>
        <v/>
      </c>
      <c r="U4257" s="16" t="str">
        <f>IF($B4257=2018,$P4257,"")</f>
        <v/>
      </c>
      <c r="V4257" s="16" t="str">
        <f>IF($B4257=2019,$P4257,"")</f>
        <v/>
      </c>
      <c r="W4257" s="16" t="str">
        <f>IF($B4257=2020,$P4257,"")</f>
        <v/>
      </c>
      <c r="X4257" s="6" t="str">
        <f>IF($B4257=2021,$P4257,"")</f>
        <v/>
      </c>
      <c r="Y4257" s="6" t="str">
        <f>IF($B4257=2022,$P4257,"")</f>
        <v/>
      </c>
      <c r="Z4257" s="6">
        <f>IF($B4257=2023,$P4257,"")</f>
        <v>1</v>
      </c>
      <c r="AA4257" s="6" t="str">
        <f>IF($B4257=2024,$P4257,"")</f>
        <v/>
      </c>
      <c r="AB4257" s="16" t="str">
        <f>IF($B4257=2025,$P4257,"")</f>
        <v/>
      </c>
    </row>
    <row r="4258" spans="1:28" x14ac:dyDescent="0.25">
      <c r="A4258" s="3">
        <v>1476</v>
      </c>
      <c r="B4258" s="3">
        <v>2023</v>
      </c>
      <c r="C4258" s="3" t="s">
        <v>1732</v>
      </c>
      <c r="D4258" s="4">
        <f>DATE(B4258,N4258,M4258)</f>
        <v>45213</v>
      </c>
      <c r="E4258" s="5">
        <v>1630</v>
      </c>
      <c r="F4258" s="6" t="s">
        <v>14</v>
      </c>
      <c r="G4258" s="7" t="s">
        <v>15</v>
      </c>
      <c r="H4258" s="7"/>
      <c r="I4258" s="8" t="s">
        <v>117</v>
      </c>
      <c r="J4258" s="1" t="s">
        <v>5835</v>
      </c>
      <c r="K4258" s="6" t="s">
        <v>180</v>
      </c>
      <c r="L4258" s="6">
        <v>6408</v>
      </c>
      <c r="M4258" s="6">
        <v>14</v>
      </c>
      <c r="N4258" s="6">
        <v>10</v>
      </c>
      <c r="P4258" s="6">
        <v>1</v>
      </c>
      <c r="Q4258" s="16" t="str">
        <f>IF($B4258=2014,$P4258,"")</f>
        <v/>
      </c>
      <c r="R4258" s="16" t="str">
        <f>IF($B4258=2015,$P4258,"")</f>
        <v/>
      </c>
      <c r="S4258" s="16" t="str">
        <f>IF($B4258=2016,$P4258,"")</f>
        <v/>
      </c>
      <c r="T4258" s="16" t="str">
        <f>IF($B4258=2017,$P4258,"")</f>
        <v/>
      </c>
      <c r="U4258" s="16" t="str">
        <f>IF($B4258=2018,$P4258,"")</f>
        <v/>
      </c>
      <c r="V4258" s="16" t="str">
        <f>IF($B4258=2019,$P4258,"")</f>
        <v/>
      </c>
      <c r="W4258" s="16" t="str">
        <f>IF($B4258=2020,$P4258,"")</f>
        <v/>
      </c>
      <c r="X4258" s="6" t="str">
        <f>IF($B4258=2021,$P4258,"")</f>
        <v/>
      </c>
      <c r="Y4258" s="6" t="str">
        <f>IF($B4258=2022,$P4258,"")</f>
        <v/>
      </c>
      <c r="Z4258" s="6">
        <f>IF($B4258=2023,$P4258,"")</f>
        <v>1</v>
      </c>
      <c r="AA4258" s="6" t="str">
        <f>IF($B4258=2024,$P4258,"")</f>
        <v/>
      </c>
      <c r="AB4258" s="16" t="str">
        <f>IF($B4258=2025,$P4258,"")</f>
        <v/>
      </c>
    </row>
    <row r="4259" spans="1:28" x14ac:dyDescent="0.25">
      <c r="A4259" s="3">
        <v>1476</v>
      </c>
      <c r="B4259" s="3">
        <v>2023</v>
      </c>
      <c r="C4259" s="3" t="s">
        <v>182</v>
      </c>
      <c r="D4259" s="4">
        <f>DATE(B4259,N4259,M4259)</f>
        <v>45287</v>
      </c>
      <c r="E4259" s="5">
        <v>1800</v>
      </c>
      <c r="F4259" s="7" t="s">
        <v>14</v>
      </c>
      <c r="G4259" s="7" t="s">
        <v>15</v>
      </c>
      <c r="H4259" s="7"/>
      <c r="I4259" s="8" t="s">
        <v>117</v>
      </c>
      <c r="J4259" s="1" t="s">
        <v>6114</v>
      </c>
      <c r="K4259" s="6" t="s">
        <v>3435</v>
      </c>
      <c r="L4259" s="6">
        <v>6413</v>
      </c>
      <c r="M4259" s="6">
        <v>27</v>
      </c>
      <c r="N4259" s="6">
        <v>12</v>
      </c>
      <c r="P4259" s="6">
        <v>1</v>
      </c>
      <c r="Q4259" s="16" t="str">
        <f>IF($B4259=2014,$P4259,"")</f>
        <v/>
      </c>
      <c r="R4259" s="16" t="str">
        <f>IF($B4259=2015,$P4259,"")</f>
        <v/>
      </c>
      <c r="S4259" s="16" t="str">
        <f>IF($B4259=2016,$P4259,"")</f>
        <v/>
      </c>
      <c r="T4259" s="16" t="str">
        <f>IF($B4259=2017,$P4259,"")</f>
        <v/>
      </c>
      <c r="U4259" s="16" t="str">
        <f>IF($B4259=2018,$P4259,"")</f>
        <v/>
      </c>
      <c r="V4259" s="16" t="str">
        <f>IF($B4259=2019,$P4259,"")</f>
        <v/>
      </c>
      <c r="W4259" s="16" t="str">
        <f>IF($B4259=2020,$P4259,"")</f>
        <v/>
      </c>
      <c r="X4259" s="6" t="str">
        <f>IF($B4259=2021,$P4259,"")</f>
        <v/>
      </c>
      <c r="Y4259" s="6" t="str">
        <f>IF($B4259=2022,$P4259,"")</f>
        <v/>
      </c>
      <c r="Z4259" s="6">
        <f>IF($B4259=2023,$P4259,"")</f>
        <v>1</v>
      </c>
      <c r="AA4259" s="6" t="str">
        <f>IF($B4259=2024,$P4259,"")</f>
        <v/>
      </c>
      <c r="AB4259" s="16" t="str">
        <f>IF($B4259=2025,$P4259,"")</f>
        <v/>
      </c>
    </row>
    <row r="4260" spans="1:28" x14ac:dyDescent="0.25">
      <c r="A4260" s="3">
        <v>1476</v>
      </c>
      <c r="B4260" s="3">
        <v>2024</v>
      </c>
      <c r="C4260" s="3" t="s">
        <v>167</v>
      </c>
      <c r="D4260" s="4">
        <f>DATE(B4260,N4260,M4260)</f>
        <v>45323</v>
      </c>
      <c r="E4260" s="5">
        <v>1420</v>
      </c>
      <c r="F4260" s="7" t="s">
        <v>14</v>
      </c>
      <c r="G4260" s="7" t="s">
        <v>15</v>
      </c>
      <c r="H4260" s="7"/>
      <c r="I4260" s="1" t="s">
        <v>117</v>
      </c>
      <c r="J4260" s="1" t="s">
        <v>6176</v>
      </c>
      <c r="K4260" s="6" t="s">
        <v>4403</v>
      </c>
      <c r="L4260" s="6">
        <v>6415</v>
      </c>
      <c r="M4260" s="12">
        <v>1</v>
      </c>
      <c r="N4260" s="12">
        <v>2</v>
      </c>
      <c r="O4260" s="12"/>
      <c r="P4260" s="6">
        <v>1</v>
      </c>
      <c r="Q4260" s="16" t="str">
        <f>IF($B4260=2014,$P4260,"")</f>
        <v/>
      </c>
      <c r="R4260" s="16" t="str">
        <f>IF($B4260=2015,$P4260,"")</f>
        <v/>
      </c>
      <c r="S4260" s="16" t="str">
        <f>IF($B4260=2016,$P4260,"")</f>
        <v/>
      </c>
      <c r="T4260" s="16" t="str">
        <f>IF($B4260=2017,$P4260,"")</f>
        <v/>
      </c>
      <c r="U4260" s="16" t="str">
        <f>IF($B4260=2018,$P4260,"")</f>
        <v/>
      </c>
      <c r="V4260" s="16" t="str">
        <f>IF($B4260=2019,$P4260,"")</f>
        <v/>
      </c>
      <c r="W4260" s="16" t="str">
        <f>IF($B4260=2020,$P4260,"")</f>
        <v/>
      </c>
      <c r="X4260" s="6" t="str">
        <f>IF($B4260=2021,$P4260,"")</f>
        <v/>
      </c>
      <c r="Y4260" s="6" t="str">
        <f>IF($B4260=2022,$P4260,"")</f>
        <v/>
      </c>
      <c r="Z4260" s="6" t="str">
        <f>IF($B4260=2023,$P4260,"")</f>
        <v/>
      </c>
      <c r="AA4260" s="6">
        <f>IF($B4260=2024,$P4260,"")</f>
        <v>1</v>
      </c>
      <c r="AB4260" s="16" t="str">
        <f>IF($B4260=2025,$P4260,"")</f>
        <v/>
      </c>
    </row>
    <row r="4261" spans="1:28" x14ac:dyDescent="0.25">
      <c r="A4261" s="3">
        <v>1476</v>
      </c>
      <c r="B4261" s="3">
        <v>2024</v>
      </c>
      <c r="C4261" s="3" t="s">
        <v>1287</v>
      </c>
      <c r="D4261" s="4">
        <f>DATE(B4261,N4261,M4261)</f>
        <v>45338</v>
      </c>
      <c r="E4261" s="5">
        <v>1645</v>
      </c>
      <c r="F4261" s="7" t="s">
        <v>14</v>
      </c>
      <c r="G4261" s="7" t="s">
        <v>15</v>
      </c>
      <c r="H4261" s="7"/>
      <c r="I4261" s="1" t="s">
        <v>117</v>
      </c>
      <c r="J4261" s="1" t="s">
        <v>6198</v>
      </c>
      <c r="K4261" s="6" t="s">
        <v>4403</v>
      </c>
      <c r="L4261" s="6">
        <v>6416</v>
      </c>
      <c r="M4261" s="6">
        <v>16</v>
      </c>
      <c r="N4261" s="6">
        <v>2</v>
      </c>
      <c r="P4261" s="6">
        <v>1</v>
      </c>
      <c r="Q4261" s="16" t="str">
        <f>IF($B4261=2014,$P4261,"")</f>
        <v/>
      </c>
      <c r="R4261" s="16" t="str">
        <f>IF($B4261=2015,$P4261,"")</f>
        <v/>
      </c>
      <c r="S4261" s="16" t="str">
        <f>IF($B4261=2016,$P4261,"")</f>
        <v/>
      </c>
      <c r="T4261" s="16" t="str">
        <f>IF($B4261=2017,$P4261,"")</f>
        <v/>
      </c>
      <c r="U4261" s="16" t="str">
        <f>IF($B4261=2018,$P4261,"")</f>
        <v/>
      </c>
      <c r="V4261" s="16" t="str">
        <f>IF($B4261=2019,$P4261,"")</f>
        <v/>
      </c>
      <c r="W4261" s="16" t="str">
        <f>IF($B4261=2020,$P4261,"")</f>
        <v/>
      </c>
      <c r="X4261" s="6" t="str">
        <f>IF($B4261=2021,$P4261,"")</f>
        <v/>
      </c>
      <c r="Y4261" s="6" t="str">
        <f>IF($B4261=2022,$P4261,"")</f>
        <v/>
      </c>
      <c r="Z4261" s="6" t="str">
        <f>IF($B4261=2023,$P4261,"")</f>
        <v/>
      </c>
      <c r="AA4261" s="6">
        <f>IF($B4261=2024,$P4261,"")</f>
        <v>1</v>
      </c>
      <c r="AB4261" s="16" t="str">
        <f>IF($B4261=2025,$P4261,"")</f>
        <v/>
      </c>
    </row>
    <row r="4262" spans="1:28" x14ac:dyDescent="0.25">
      <c r="A4262" s="3">
        <v>1476</v>
      </c>
      <c r="B4262" s="3">
        <v>2016</v>
      </c>
      <c r="C4262" s="3" t="s">
        <v>212</v>
      </c>
      <c r="D4262" s="4">
        <f>DATE(B4262,N4262,M4262)</f>
        <v>42707</v>
      </c>
      <c r="E4262" s="5">
        <v>1710</v>
      </c>
      <c r="F4262" s="6" t="s">
        <v>14</v>
      </c>
      <c r="G4262" s="7" t="s">
        <v>15</v>
      </c>
      <c r="H4262" s="7"/>
      <c r="I4262" s="1" t="s">
        <v>280</v>
      </c>
      <c r="J4262" s="1" t="s">
        <v>2852</v>
      </c>
      <c r="K4262" s="6" t="s">
        <v>34</v>
      </c>
      <c r="L4262" s="6">
        <v>5711</v>
      </c>
      <c r="M4262" s="6">
        <v>3</v>
      </c>
      <c r="N4262" s="6">
        <v>12</v>
      </c>
      <c r="O4262" s="6" t="s">
        <v>35</v>
      </c>
      <c r="P4262" s="6">
        <v>1</v>
      </c>
      <c r="Q4262" s="16" t="str">
        <f>IF($B4262=2014,$P4262,"")</f>
        <v/>
      </c>
      <c r="R4262" s="16" t="str">
        <f>IF($B4262=2015,$P4262,"")</f>
        <v/>
      </c>
      <c r="S4262" s="16">
        <f>IF($B4262=2016,$P4262,"")</f>
        <v>1</v>
      </c>
      <c r="T4262" s="16" t="str">
        <f>IF($B4262=2017,$P4262,"")</f>
        <v/>
      </c>
      <c r="U4262" s="16" t="str">
        <f>IF($B4262=2018,$P4262,"")</f>
        <v/>
      </c>
      <c r="V4262" s="16" t="str">
        <f>IF($B4262=2019,$P4262,"")</f>
        <v/>
      </c>
      <c r="W4262" s="16" t="str">
        <f>IF($B4262=2020,$P4262,"")</f>
        <v/>
      </c>
      <c r="X4262" s="6" t="str">
        <f>IF($B4262=2021,$P4262,"")</f>
        <v/>
      </c>
      <c r="Y4262" s="6" t="str">
        <f>IF($B4262=2022,$P4262,"")</f>
        <v/>
      </c>
      <c r="Z4262" s="6" t="str">
        <f>IF($B4262=2023,$P4262,"")</f>
        <v/>
      </c>
      <c r="AA4262" s="6" t="str">
        <f>IF($B4262=2024,$P4262,"")</f>
        <v/>
      </c>
      <c r="AB4262" s="16" t="str">
        <f>IF($B4262=2025,$P4262,"")</f>
        <v/>
      </c>
    </row>
    <row r="4263" spans="1:28" x14ac:dyDescent="0.25">
      <c r="A4263" s="3">
        <v>1476</v>
      </c>
      <c r="B4263" s="3">
        <v>2017</v>
      </c>
      <c r="C4263" s="3" t="s">
        <v>168</v>
      </c>
      <c r="D4263" s="4">
        <f>DATE(B4263,N4263,M4263)</f>
        <v>42742</v>
      </c>
      <c r="E4263" s="5">
        <v>2128</v>
      </c>
      <c r="F4263" s="6" t="s">
        <v>14</v>
      </c>
      <c r="G4263" s="7" t="s">
        <v>15</v>
      </c>
      <c r="H4263" s="7"/>
      <c r="I4263" s="1" t="s">
        <v>280</v>
      </c>
      <c r="J4263" s="1" t="s">
        <v>2853</v>
      </c>
      <c r="K4263" s="6" t="s">
        <v>72</v>
      </c>
      <c r="L4263" s="6">
        <v>5713</v>
      </c>
      <c r="M4263" s="6">
        <v>7</v>
      </c>
      <c r="N4263" s="6">
        <v>1</v>
      </c>
      <c r="P4263" s="6">
        <v>1</v>
      </c>
      <c r="Q4263" s="16" t="str">
        <f>IF($B4263=2014,$P4263,"")</f>
        <v/>
      </c>
      <c r="R4263" s="16" t="str">
        <f>IF($B4263=2015,$P4263,"")</f>
        <v/>
      </c>
      <c r="S4263" s="16" t="str">
        <f>IF($B4263=2016,$P4263,"")</f>
        <v/>
      </c>
      <c r="T4263" s="16">
        <f>IF($B4263=2017,$P4263,"")</f>
        <v>1</v>
      </c>
      <c r="U4263" s="16" t="str">
        <f>IF($B4263=2018,$P4263,"")</f>
        <v/>
      </c>
      <c r="V4263" s="16" t="str">
        <f>IF($B4263=2019,$P4263,"")</f>
        <v/>
      </c>
      <c r="W4263" s="16" t="str">
        <f>IF($B4263=2020,$P4263,"")</f>
        <v/>
      </c>
      <c r="X4263" s="6" t="str">
        <f>IF($B4263=2021,$P4263,"")</f>
        <v/>
      </c>
      <c r="Y4263" s="6" t="str">
        <f>IF($B4263=2022,$P4263,"")</f>
        <v/>
      </c>
      <c r="Z4263" s="6" t="str">
        <f>IF($B4263=2023,$P4263,"")</f>
        <v/>
      </c>
      <c r="AA4263" s="6" t="str">
        <f>IF($B4263=2024,$P4263,"")</f>
        <v/>
      </c>
      <c r="AB4263" s="16" t="str">
        <f>IF($B4263=2025,$P4263,"")</f>
        <v/>
      </c>
    </row>
    <row r="4264" spans="1:28" x14ac:dyDescent="0.25">
      <c r="A4264" s="3">
        <v>1476</v>
      </c>
      <c r="B4264" s="3">
        <v>2022</v>
      </c>
      <c r="C4264" s="3" t="s">
        <v>1601</v>
      </c>
      <c r="D4264" s="4">
        <f>DATE(B4264,N4264,M4264)</f>
        <v>44679</v>
      </c>
      <c r="E4264" s="5">
        <v>2158</v>
      </c>
      <c r="F4264" s="6" t="s">
        <v>14</v>
      </c>
      <c r="G4264" s="6" t="s">
        <v>15</v>
      </c>
      <c r="I4264" s="1" t="s">
        <v>4033</v>
      </c>
      <c r="J4264" s="1" t="s">
        <v>4034</v>
      </c>
      <c r="K4264" s="6" t="s">
        <v>842</v>
      </c>
      <c r="L4264" s="6">
        <v>6301</v>
      </c>
      <c r="M4264" s="6">
        <v>28</v>
      </c>
      <c r="N4264" s="6">
        <v>4</v>
      </c>
      <c r="O4264" s="6" t="s">
        <v>81</v>
      </c>
      <c r="P4264" s="6">
        <v>1</v>
      </c>
      <c r="Q4264" s="16" t="str">
        <f>IF($B4264=2014,$P4264,"")</f>
        <v/>
      </c>
      <c r="R4264" s="16" t="str">
        <f>IF($B4264=2015,$P4264,"")</f>
        <v/>
      </c>
      <c r="S4264" s="16" t="str">
        <f>IF($B4264=2016,$P4264,"")</f>
        <v/>
      </c>
      <c r="T4264" s="16" t="str">
        <f>IF($B4264=2017,$P4264,"")</f>
        <v/>
      </c>
      <c r="U4264" s="16" t="str">
        <f>IF($B4264=2018,$P4264,"")</f>
        <v/>
      </c>
      <c r="V4264" s="16" t="str">
        <f>IF($B4264=2019,$P4264,"")</f>
        <v/>
      </c>
      <c r="W4264" s="16" t="str">
        <f>IF($B4264=2020,$P4264,"")</f>
        <v/>
      </c>
      <c r="X4264" s="6" t="str">
        <f>IF($B4264=2021,$P4264,"")</f>
        <v/>
      </c>
      <c r="Y4264" s="6">
        <f>IF($B4264=2022,$P4264,"")</f>
        <v>1</v>
      </c>
      <c r="Z4264" s="6" t="str">
        <f>IF($B4264=2023,$P4264,"")</f>
        <v/>
      </c>
      <c r="AA4264" s="6" t="str">
        <f>IF($B4264=2024,$P4264,"")</f>
        <v/>
      </c>
      <c r="AB4264" s="16" t="str">
        <f>IF($B4264=2025,$P4264,"")</f>
        <v/>
      </c>
    </row>
    <row r="4265" spans="1:28" x14ac:dyDescent="0.25">
      <c r="A4265" s="3">
        <v>1476</v>
      </c>
      <c r="B4265" s="3">
        <v>2023</v>
      </c>
      <c r="C4265" s="3" t="s">
        <v>500</v>
      </c>
      <c r="D4265" s="4">
        <f>DATE(B4265,N4265,M4265)</f>
        <v>45175</v>
      </c>
      <c r="E4265" s="5">
        <v>1955</v>
      </c>
      <c r="F4265" s="7" t="s">
        <v>14</v>
      </c>
      <c r="G4265" s="7" t="s">
        <v>15</v>
      </c>
      <c r="H4265" s="7"/>
      <c r="I4265" s="1" t="s">
        <v>4033</v>
      </c>
      <c r="J4265" s="1" t="s">
        <v>5685</v>
      </c>
      <c r="K4265" s="6" t="s">
        <v>274</v>
      </c>
      <c r="L4265" s="6">
        <v>6405</v>
      </c>
      <c r="M4265" s="6">
        <v>6</v>
      </c>
      <c r="N4265" s="6">
        <v>9</v>
      </c>
      <c r="P4265" s="6">
        <v>1</v>
      </c>
      <c r="Q4265" s="16" t="str">
        <f>IF($B4265=2014,$P4265,"")</f>
        <v/>
      </c>
      <c r="R4265" s="16" t="str">
        <f>IF($B4265=2015,$P4265,"")</f>
        <v/>
      </c>
      <c r="S4265" s="16" t="str">
        <f>IF($B4265=2016,$P4265,"")</f>
        <v/>
      </c>
      <c r="T4265" s="16" t="str">
        <f>IF($B4265=2017,$P4265,"")</f>
        <v/>
      </c>
      <c r="U4265" s="16" t="str">
        <f>IF($B4265=2018,$P4265,"")</f>
        <v/>
      </c>
      <c r="V4265" s="16" t="str">
        <f>IF($B4265=2019,$P4265,"")</f>
        <v/>
      </c>
      <c r="W4265" s="16" t="str">
        <f>IF($B4265=2020,$P4265,"")</f>
        <v/>
      </c>
      <c r="X4265" s="6" t="str">
        <f>IF($B4265=2021,$P4265,"")</f>
        <v/>
      </c>
      <c r="Y4265" s="6" t="str">
        <f>IF($B4265=2022,$P4265,"")</f>
        <v/>
      </c>
      <c r="Z4265" s="6">
        <f>IF($B4265=2023,$P4265,"")</f>
        <v>1</v>
      </c>
      <c r="AA4265" s="6" t="str">
        <f>IF($B4265=2024,$P4265,"")</f>
        <v/>
      </c>
      <c r="AB4265" s="16" t="str">
        <f>IF($B4265=2025,$P4265,"")</f>
        <v/>
      </c>
    </row>
    <row r="4266" spans="1:28" x14ac:dyDescent="0.25">
      <c r="A4266" s="3">
        <v>1476</v>
      </c>
      <c r="B4266" s="3">
        <v>2023</v>
      </c>
      <c r="C4266" s="3" t="s">
        <v>5651</v>
      </c>
      <c r="D4266" s="4">
        <f>DATE(B4266,N4266,M4266)</f>
        <v>45176</v>
      </c>
      <c r="E4266" s="5">
        <v>2035</v>
      </c>
      <c r="F4266" s="7" t="s">
        <v>14</v>
      </c>
      <c r="G4266" s="7" t="s">
        <v>15</v>
      </c>
      <c r="H4266" s="7"/>
      <c r="I4266" s="1" t="s">
        <v>4033</v>
      </c>
      <c r="J4266" s="1" t="s">
        <v>5684</v>
      </c>
      <c r="K4266" s="6" t="s">
        <v>102</v>
      </c>
      <c r="L4266" s="6">
        <v>6405</v>
      </c>
      <c r="M4266" s="6">
        <v>7</v>
      </c>
      <c r="N4266" s="6">
        <v>9</v>
      </c>
      <c r="P4266" s="6">
        <v>1</v>
      </c>
      <c r="Q4266" s="16" t="str">
        <f>IF($B4266=2014,$P4266,"")</f>
        <v/>
      </c>
      <c r="R4266" s="16" t="str">
        <f>IF($B4266=2015,$P4266,"")</f>
        <v/>
      </c>
      <c r="S4266" s="16" t="str">
        <f>IF($B4266=2016,$P4266,"")</f>
        <v/>
      </c>
      <c r="T4266" s="16" t="str">
        <f>IF($B4266=2017,$P4266,"")</f>
        <v/>
      </c>
      <c r="U4266" s="16" t="str">
        <f>IF($B4266=2018,$P4266,"")</f>
        <v/>
      </c>
      <c r="V4266" s="16" t="str">
        <f>IF($B4266=2019,$P4266,"")</f>
        <v/>
      </c>
      <c r="W4266" s="16" t="str">
        <f>IF($B4266=2020,$P4266,"")</f>
        <v/>
      </c>
      <c r="X4266" s="6" t="str">
        <f>IF($B4266=2021,$P4266,"")</f>
        <v/>
      </c>
      <c r="Y4266" s="6" t="str">
        <f>IF($B4266=2022,$P4266,"")</f>
        <v/>
      </c>
      <c r="Z4266" s="6">
        <f>IF($B4266=2023,$P4266,"")</f>
        <v>1</v>
      </c>
      <c r="AA4266" s="6" t="str">
        <f>IF($B4266=2024,$P4266,"")</f>
        <v/>
      </c>
      <c r="AB4266" s="16" t="str">
        <f>IF($B4266=2025,$P4266,"")</f>
        <v/>
      </c>
    </row>
    <row r="4267" spans="1:28" ht="24" x14ac:dyDescent="0.25">
      <c r="A4267" s="3">
        <v>1476</v>
      </c>
      <c r="B4267" s="3">
        <v>2016</v>
      </c>
      <c r="C4267" s="3" t="s">
        <v>228</v>
      </c>
      <c r="D4267" s="4">
        <f>DATE(B4267,N4267,M4267)</f>
        <v>42701</v>
      </c>
      <c r="E4267" s="5">
        <v>2100</v>
      </c>
      <c r="F4267" s="6" t="s">
        <v>14</v>
      </c>
      <c r="G4267" s="7" t="s">
        <v>21</v>
      </c>
      <c r="H4267" s="7"/>
      <c r="I4267" s="1" t="s">
        <v>1112</v>
      </c>
      <c r="J4267" s="1" t="s">
        <v>2854</v>
      </c>
      <c r="K4267" s="6" t="s">
        <v>787</v>
      </c>
      <c r="L4267" s="6">
        <v>5710</v>
      </c>
      <c r="M4267" s="6">
        <v>27</v>
      </c>
      <c r="N4267" s="6">
        <v>11</v>
      </c>
      <c r="P4267" s="6">
        <v>1</v>
      </c>
      <c r="Q4267" s="16" t="str">
        <f>IF($B4267=2014,$P4267,"")</f>
        <v/>
      </c>
      <c r="R4267" s="16" t="str">
        <f>IF($B4267=2015,$P4267,"")</f>
        <v/>
      </c>
      <c r="S4267" s="16">
        <f>IF($B4267=2016,$P4267,"")</f>
        <v>1</v>
      </c>
      <c r="T4267" s="16" t="str">
        <f>IF($B4267=2017,$P4267,"")</f>
        <v/>
      </c>
      <c r="U4267" s="16" t="str">
        <f>IF($B4267=2018,$P4267,"")</f>
        <v/>
      </c>
      <c r="V4267" s="16" t="str">
        <f>IF($B4267=2019,$P4267,"")</f>
        <v/>
      </c>
      <c r="W4267" s="16" t="str">
        <f>IF($B4267=2020,$P4267,"")</f>
        <v/>
      </c>
      <c r="X4267" s="6" t="str">
        <f>IF($B4267=2021,$P4267,"")</f>
        <v/>
      </c>
      <c r="Y4267" s="6" t="str">
        <f>IF($B4267=2022,$P4267,"")</f>
        <v/>
      </c>
      <c r="Z4267" s="6" t="str">
        <f>IF($B4267=2023,$P4267,"")</f>
        <v/>
      </c>
      <c r="AA4267" s="6" t="str">
        <f>IF($B4267=2024,$P4267,"")</f>
        <v/>
      </c>
      <c r="AB4267" s="16" t="str">
        <f>IF($B4267=2025,$P4267,"")</f>
        <v/>
      </c>
    </row>
    <row r="4268" spans="1:28" ht="132" x14ac:dyDescent="0.25">
      <c r="A4268" s="3">
        <v>1476</v>
      </c>
      <c r="B4268" s="3">
        <v>2017</v>
      </c>
      <c r="C4268" s="3" t="s">
        <v>160</v>
      </c>
      <c r="D4268" s="4">
        <f>DATE(B4268,N4268,M4268)</f>
        <v>42763</v>
      </c>
      <c r="E4268" s="5">
        <v>300</v>
      </c>
      <c r="F4268" s="6" t="s">
        <v>14</v>
      </c>
      <c r="G4268" s="7" t="s">
        <v>21</v>
      </c>
      <c r="H4268" s="7"/>
      <c r="I4268" s="1" t="s">
        <v>1112</v>
      </c>
      <c r="J4268" s="1" t="s">
        <v>2855</v>
      </c>
      <c r="K4268" s="6" t="s">
        <v>25</v>
      </c>
      <c r="L4268" s="6">
        <v>5715</v>
      </c>
      <c r="M4268" s="6">
        <v>28</v>
      </c>
      <c r="N4268" s="6">
        <v>1</v>
      </c>
      <c r="P4268" s="6">
        <v>1</v>
      </c>
      <c r="Q4268" s="16" t="str">
        <f>IF($B4268=2014,$P4268,"")</f>
        <v/>
      </c>
      <c r="R4268" s="16" t="str">
        <f>IF($B4268=2015,$P4268,"")</f>
        <v/>
      </c>
      <c r="S4268" s="16" t="str">
        <f>IF($B4268=2016,$P4268,"")</f>
        <v/>
      </c>
      <c r="T4268" s="16">
        <f>IF($B4268=2017,$P4268,"")</f>
        <v>1</v>
      </c>
      <c r="U4268" s="16" t="str">
        <f>IF($B4268=2018,$P4268,"")</f>
        <v/>
      </c>
      <c r="V4268" s="16" t="str">
        <f>IF($B4268=2019,$P4268,"")</f>
        <v/>
      </c>
      <c r="W4268" s="16" t="str">
        <f>IF($B4268=2020,$P4268,"")</f>
        <v/>
      </c>
      <c r="X4268" s="6" t="str">
        <f>IF($B4268=2021,$P4268,"")</f>
        <v/>
      </c>
      <c r="Y4268" s="6" t="str">
        <f>IF($B4268=2022,$P4268,"")</f>
        <v/>
      </c>
      <c r="Z4268" s="6" t="str">
        <f>IF($B4268=2023,$P4268,"")</f>
        <v/>
      </c>
      <c r="AA4268" s="6" t="str">
        <f>IF($B4268=2024,$P4268,"")</f>
        <v/>
      </c>
      <c r="AB4268" s="16" t="str">
        <f>IF($B4268=2025,$P4268,"")</f>
        <v/>
      </c>
    </row>
    <row r="4269" spans="1:28" ht="48" x14ac:dyDescent="0.25">
      <c r="A4269" s="3">
        <v>1476</v>
      </c>
      <c r="B4269" s="3">
        <v>2017</v>
      </c>
      <c r="C4269" s="3" t="s">
        <v>2856</v>
      </c>
      <c r="D4269" s="4">
        <f>DATE(B4269,N4269,M4269)</f>
        <v>42885</v>
      </c>
      <c r="E4269" s="5">
        <v>2130</v>
      </c>
      <c r="F4269" s="6" t="s">
        <v>14</v>
      </c>
      <c r="G4269" s="6" t="s">
        <v>21</v>
      </c>
      <c r="H4269" s="7"/>
      <c r="I4269" s="1" t="s">
        <v>1112</v>
      </c>
      <c r="J4269" s="8" t="s">
        <v>2857</v>
      </c>
      <c r="K4269" s="6" t="s">
        <v>25</v>
      </c>
      <c r="L4269" s="6">
        <v>5801</v>
      </c>
      <c r="M4269" s="6">
        <v>30</v>
      </c>
      <c r="N4269" s="6">
        <v>5</v>
      </c>
      <c r="P4269" s="6">
        <v>1</v>
      </c>
      <c r="Q4269" s="16" t="str">
        <f>IF($B4269=2014,$P4269,"")</f>
        <v/>
      </c>
      <c r="R4269" s="16" t="str">
        <f>IF($B4269=2015,$P4269,"")</f>
        <v/>
      </c>
      <c r="S4269" s="16" t="str">
        <f>IF($B4269=2016,$P4269,"")</f>
        <v/>
      </c>
      <c r="T4269" s="16">
        <f>IF($B4269=2017,$P4269,"")</f>
        <v>1</v>
      </c>
      <c r="U4269" s="16" t="str">
        <f>IF($B4269=2018,$P4269,"")</f>
        <v/>
      </c>
      <c r="V4269" s="16" t="str">
        <f>IF($B4269=2019,$P4269,"")</f>
        <v/>
      </c>
      <c r="W4269" s="16" t="str">
        <f>IF($B4269=2020,$P4269,"")</f>
        <v/>
      </c>
      <c r="X4269" s="6" t="str">
        <f>IF($B4269=2021,$P4269,"")</f>
        <v/>
      </c>
      <c r="Y4269" s="6" t="str">
        <f>IF($B4269=2022,$P4269,"")</f>
        <v/>
      </c>
      <c r="Z4269" s="6" t="str">
        <f>IF($B4269=2023,$P4269,"")</f>
        <v/>
      </c>
      <c r="AA4269" s="6" t="str">
        <f>IF($B4269=2024,$P4269,"")</f>
        <v/>
      </c>
      <c r="AB4269" s="16" t="str">
        <f>IF($B4269=2025,$P4269,"")</f>
        <v/>
      </c>
    </row>
    <row r="4270" spans="1:28" x14ac:dyDescent="0.25">
      <c r="A4270" s="3">
        <v>1476</v>
      </c>
      <c r="B4270" s="3">
        <v>2017</v>
      </c>
      <c r="C4270" s="3" t="s">
        <v>58</v>
      </c>
      <c r="D4270" s="4">
        <f>DATE(B4270,N4270,M4270)</f>
        <v>42928</v>
      </c>
      <c r="E4270" s="5">
        <v>2040</v>
      </c>
      <c r="F4270" s="6" t="s">
        <v>14</v>
      </c>
      <c r="G4270" s="6" t="s">
        <v>21</v>
      </c>
      <c r="H4270" s="7"/>
      <c r="I4270" s="1" t="s">
        <v>1112</v>
      </c>
      <c r="J4270" s="8" t="s">
        <v>2858</v>
      </c>
      <c r="K4270" s="6" t="s">
        <v>180</v>
      </c>
      <c r="L4270" s="6">
        <v>5802</v>
      </c>
      <c r="M4270" s="6">
        <v>12</v>
      </c>
      <c r="N4270" s="6">
        <v>7</v>
      </c>
      <c r="P4270" s="6">
        <v>1</v>
      </c>
      <c r="Q4270" s="16" t="str">
        <f>IF($B4270=2014,$P4270,"")</f>
        <v/>
      </c>
      <c r="R4270" s="16" t="str">
        <f>IF($B4270=2015,$P4270,"")</f>
        <v/>
      </c>
      <c r="S4270" s="16" t="str">
        <f>IF($B4270=2016,$P4270,"")</f>
        <v/>
      </c>
      <c r="T4270" s="16">
        <f>IF($B4270=2017,$P4270,"")</f>
        <v>1</v>
      </c>
      <c r="U4270" s="16" t="str">
        <f>IF($B4270=2018,$P4270,"")</f>
        <v/>
      </c>
      <c r="V4270" s="16" t="str">
        <f>IF($B4270=2019,$P4270,"")</f>
        <v/>
      </c>
      <c r="W4270" s="16" t="str">
        <f>IF($B4270=2020,$P4270,"")</f>
        <v/>
      </c>
      <c r="X4270" s="6" t="str">
        <f>IF($B4270=2021,$P4270,"")</f>
        <v/>
      </c>
      <c r="Y4270" s="6" t="str">
        <f>IF($B4270=2022,$P4270,"")</f>
        <v/>
      </c>
      <c r="Z4270" s="6" t="str">
        <f>IF($B4270=2023,$P4270,"")</f>
        <v/>
      </c>
      <c r="AA4270" s="6" t="str">
        <f>IF($B4270=2024,$P4270,"")</f>
        <v/>
      </c>
      <c r="AB4270" s="16" t="str">
        <f>IF($B4270=2025,$P4270,"")</f>
        <v/>
      </c>
    </row>
    <row r="4271" spans="1:28" x14ac:dyDescent="0.25">
      <c r="A4271" s="3">
        <v>1476</v>
      </c>
      <c r="B4271" s="3">
        <v>2017</v>
      </c>
      <c r="C4271" s="3" t="s">
        <v>799</v>
      </c>
      <c r="D4271" s="4">
        <f>DATE(B4271,N4271,M4271)</f>
        <v>42963</v>
      </c>
      <c r="E4271" s="5">
        <v>1855</v>
      </c>
      <c r="F4271" s="6" t="s">
        <v>14</v>
      </c>
      <c r="G4271" s="6" t="s">
        <v>21</v>
      </c>
      <c r="H4271" s="7"/>
      <c r="I4271" s="1" t="s">
        <v>1112</v>
      </c>
      <c r="J4271" s="8" t="s">
        <v>2859</v>
      </c>
      <c r="K4271" s="6" t="s">
        <v>34</v>
      </c>
      <c r="L4271" s="6">
        <v>5803</v>
      </c>
      <c r="M4271" s="6">
        <v>16</v>
      </c>
      <c r="N4271" s="6">
        <v>8</v>
      </c>
      <c r="O4271" s="6" t="s">
        <v>35</v>
      </c>
      <c r="P4271" s="6">
        <v>1</v>
      </c>
      <c r="Q4271" s="16" t="str">
        <f>IF($B4271=2014,$P4271,"")</f>
        <v/>
      </c>
      <c r="R4271" s="16" t="str">
        <f>IF($B4271=2015,$P4271,"")</f>
        <v/>
      </c>
      <c r="S4271" s="16" t="str">
        <f>IF($B4271=2016,$P4271,"")</f>
        <v/>
      </c>
      <c r="T4271" s="16">
        <f>IF($B4271=2017,$P4271,"")</f>
        <v>1</v>
      </c>
      <c r="U4271" s="16" t="str">
        <f>IF($B4271=2018,$P4271,"")</f>
        <v/>
      </c>
      <c r="V4271" s="16" t="str">
        <f>IF($B4271=2019,$P4271,"")</f>
        <v/>
      </c>
      <c r="W4271" s="16" t="str">
        <f>IF($B4271=2020,$P4271,"")</f>
        <v/>
      </c>
      <c r="X4271" s="6" t="str">
        <f>IF($B4271=2021,$P4271,"")</f>
        <v/>
      </c>
      <c r="Y4271" s="6" t="str">
        <f>IF($B4271=2022,$P4271,"")</f>
        <v/>
      </c>
      <c r="Z4271" s="6" t="str">
        <f>IF($B4271=2023,$P4271,"")</f>
        <v/>
      </c>
      <c r="AA4271" s="6" t="str">
        <f>IF($B4271=2024,$P4271,"")</f>
        <v/>
      </c>
      <c r="AB4271" s="16" t="str">
        <f>IF($B4271=2025,$P4271,"")</f>
        <v/>
      </c>
    </row>
    <row r="4272" spans="1:28" x14ac:dyDescent="0.25">
      <c r="A4272" s="3">
        <v>1476</v>
      </c>
      <c r="B4272" s="3">
        <v>2017</v>
      </c>
      <c r="C4272" s="3" t="s">
        <v>1995</v>
      </c>
      <c r="D4272" s="4">
        <f>DATE(B4272,N4272,M4272)</f>
        <v>42975</v>
      </c>
      <c r="E4272" s="5">
        <v>1835</v>
      </c>
      <c r="F4272" s="6" t="s">
        <v>14</v>
      </c>
      <c r="G4272" s="6" t="s">
        <v>21</v>
      </c>
      <c r="H4272" s="7"/>
      <c r="I4272" s="1" t="s">
        <v>1112</v>
      </c>
      <c r="J4272" s="8" t="s">
        <v>2860</v>
      </c>
      <c r="K4272" s="6" t="s">
        <v>180</v>
      </c>
      <c r="L4272" s="6">
        <v>5804</v>
      </c>
      <c r="M4272" s="6">
        <v>28</v>
      </c>
      <c r="N4272" s="6">
        <v>8</v>
      </c>
      <c r="P4272" s="6">
        <v>1</v>
      </c>
      <c r="Q4272" s="16" t="str">
        <f>IF($B4272=2014,$P4272,"")</f>
        <v/>
      </c>
      <c r="R4272" s="16" t="str">
        <f>IF($B4272=2015,$P4272,"")</f>
        <v/>
      </c>
      <c r="S4272" s="16" t="str">
        <f>IF($B4272=2016,$P4272,"")</f>
        <v/>
      </c>
      <c r="T4272" s="16">
        <f>IF($B4272=2017,$P4272,"")</f>
        <v>1</v>
      </c>
      <c r="U4272" s="16" t="str">
        <f>IF($B4272=2018,$P4272,"")</f>
        <v/>
      </c>
      <c r="V4272" s="16" t="str">
        <f>IF($B4272=2019,$P4272,"")</f>
        <v/>
      </c>
      <c r="W4272" s="16" t="str">
        <f>IF($B4272=2020,$P4272,"")</f>
        <v/>
      </c>
      <c r="X4272" s="6" t="str">
        <f>IF($B4272=2021,$P4272,"")</f>
        <v/>
      </c>
      <c r="Y4272" s="6" t="str">
        <f>IF($B4272=2022,$P4272,"")</f>
        <v/>
      </c>
      <c r="Z4272" s="6" t="str">
        <f>IF($B4272=2023,$P4272,"")</f>
        <v/>
      </c>
      <c r="AA4272" s="6" t="str">
        <f>IF($B4272=2024,$P4272,"")</f>
        <v/>
      </c>
      <c r="AB4272" s="16" t="str">
        <f>IF($B4272=2025,$P4272,"")</f>
        <v/>
      </c>
    </row>
    <row r="4273" spans="1:28" x14ac:dyDescent="0.25">
      <c r="A4273" s="3">
        <v>1476</v>
      </c>
      <c r="B4273" s="3">
        <v>2017</v>
      </c>
      <c r="C4273" s="3" t="s">
        <v>495</v>
      </c>
      <c r="D4273" s="4">
        <f>DATE(B4273,N4273,M4273)</f>
        <v>42988</v>
      </c>
      <c r="E4273" s="5">
        <v>2200</v>
      </c>
      <c r="F4273" s="6" t="s">
        <v>14</v>
      </c>
      <c r="G4273" s="6" t="s">
        <v>21</v>
      </c>
      <c r="H4273" s="7"/>
      <c r="I4273" s="1" t="s">
        <v>1112</v>
      </c>
      <c r="J4273" s="8" t="s">
        <v>2861</v>
      </c>
      <c r="K4273" s="6" t="s">
        <v>72</v>
      </c>
      <c r="L4273" s="6">
        <v>5805</v>
      </c>
      <c r="M4273" s="6">
        <v>10</v>
      </c>
      <c r="N4273" s="6">
        <v>9</v>
      </c>
      <c r="P4273" s="6">
        <v>1</v>
      </c>
      <c r="Q4273" s="16" t="str">
        <f>IF($B4273=2014,$P4273,"")</f>
        <v/>
      </c>
      <c r="R4273" s="16" t="str">
        <f>IF($B4273=2015,$P4273,"")</f>
        <v/>
      </c>
      <c r="S4273" s="16" t="str">
        <f>IF($B4273=2016,$P4273,"")</f>
        <v/>
      </c>
      <c r="T4273" s="16">
        <f>IF($B4273=2017,$P4273,"")</f>
        <v>1</v>
      </c>
      <c r="U4273" s="16" t="str">
        <f>IF($B4273=2018,$P4273,"")</f>
        <v/>
      </c>
      <c r="V4273" s="16" t="str">
        <f>IF($B4273=2019,$P4273,"")</f>
        <v/>
      </c>
      <c r="W4273" s="16" t="str">
        <f>IF($B4273=2020,$P4273,"")</f>
        <v/>
      </c>
      <c r="X4273" s="6" t="str">
        <f>IF($B4273=2021,$P4273,"")</f>
        <v/>
      </c>
      <c r="Y4273" s="6" t="str">
        <f>IF($B4273=2022,$P4273,"")</f>
        <v/>
      </c>
      <c r="Z4273" s="6" t="str">
        <f>IF($B4273=2023,$P4273,"")</f>
        <v/>
      </c>
      <c r="AA4273" s="6" t="str">
        <f>IF($B4273=2024,$P4273,"")</f>
        <v/>
      </c>
      <c r="AB4273" s="16" t="str">
        <f>IF($B4273=2025,$P4273,"")</f>
        <v/>
      </c>
    </row>
    <row r="4274" spans="1:28" x14ac:dyDescent="0.25">
      <c r="A4274" s="3">
        <v>1476</v>
      </c>
      <c r="B4274" s="3">
        <v>2017</v>
      </c>
      <c r="C4274" s="3" t="s">
        <v>1355</v>
      </c>
      <c r="D4274" s="4">
        <f>DATE(B4274,N4274,M4274)</f>
        <v>43033</v>
      </c>
      <c r="E4274" s="5">
        <v>1830</v>
      </c>
      <c r="F4274" s="6" t="s">
        <v>14</v>
      </c>
      <c r="G4274" s="6" t="s">
        <v>21</v>
      </c>
      <c r="H4274" s="7"/>
      <c r="I4274" s="1" t="s">
        <v>1112</v>
      </c>
      <c r="J4274" s="8" t="s">
        <v>2862</v>
      </c>
      <c r="K4274" s="6" t="s">
        <v>34</v>
      </c>
      <c r="L4274" s="6">
        <v>5808</v>
      </c>
      <c r="M4274" s="6">
        <v>25</v>
      </c>
      <c r="N4274" s="6">
        <v>10</v>
      </c>
      <c r="O4274" s="6" t="s">
        <v>35</v>
      </c>
      <c r="P4274" s="6">
        <v>1</v>
      </c>
      <c r="Q4274" s="16" t="str">
        <f>IF($B4274=2014,$P4274,"")</f>
        <v/>
      </c>
      <c r="R4274" s="16" t="str">
        <f>IF($B4274=2015,$P4274,"")</f>
        <v/>
      </c>
      <c r="S4274" s="16" t="str">
        <f>IF($B4274=2016,$P4274,"")</f>
        <v/>
      </c>
      <c r="T4274" s="16">
        <f>IF($B4274=2017,$P4274,"")</f>
        <v>1</v>
      </c>
      <c r="U4274" s="16" t="str">
        <f>IF($B4274=2018,$P4274,"")</f>
        <v/>
      </c>
      <c r="V4274" s="16" t="str">
        <f>IF($B4274=2019,$P4274,"")</f>
        <v/>
      </c>
      <c r="W4274" s="16" t="str">
        <f>IF($B4274=2020,$P4274,"")</f>
        <v/>
      </c>
      <c r="X4274" s="6" t="str">
        <f>IF($B4274=2021,$P4274,"")</f>
        <v/>
      </c>
      <c r="Y4274" s="6" t="str">
        <f>IF($B4274=2022,$P4274,"")</f>
        <v/>
      </c>
      <c r="Z4274" s="6" t="str">
        <f>IF($B4274=2023,$P4274,"")</f>
        <v/>
      </c>
      <c r="AA4274" s="6" t="str">
        <f>IF($B4274=2024,$P4274,"")</f>
        <v/>
      </c>
      <c r="AB4274" s="16" t="str">
        <f>IF($B4274=2025,$P4274,"")</f>
        <v/>
      </c>
    </row>
    <row r="4275" spans="1:28" x14ac:dyDescent="0.25">
      <c r="A4275" s="3">
        <v>1476</v>
      </c>
      <c r="B4275" s="3">
        <v>2017</v>
      </c>
      <c r="C4275" s="3" t="s">
        <v>238</v>
      </c>
      <c r="D4275" s="4">
        <f>DATE(B4275,N4275,M4275)</f>
        <v>43055</v>
      </c>
      <c r="E4275" s="5">
        <v>1500</v>
      </c>
      <c r="F4275" s="6" t="s">
        <v>14</v>
      </c>
      <c r="G4275" s="6" t="s">
        <v>21</v>
      </c>
      <c r="H4275" s="7"/>
      <c r="I4275" s="1" t="s">
        <v>1112</v>
      </c>
      <c r="J4275" s="8" t="s">
        <v>2863</v>
      </c>
      <c r="K4275" s="6" t="s">
        <v>796</v>
      </c>
      <c r="L4275" s="6">
        <v>5810</v>
      </c>
      <c r="M4275" s="6">
        <v>16</v>
      </c>
      <c r="N4275" s="6">
        <v>11</v>
      </c>
      <c r="P4275" s="6">
        <v>1</v>
      </c>
      <c r="Q4275" s="16" t="str">
        <f>IF($B4275=2014,$P4275,"")</f>
        <v/>
      </c>
      <c r="R4275" s="16" t="str">
        <f>IF($B4275=2015,$P4275,"")</f>
        <v/>
      </c>
      <c r="S4275" s="16" t="str">
        <f>IF($B4275=2016,$P4275,"")</f>
        <v/>
      </c>
      <c r="T4275" s="16">
        <f>IF($B4275=2017,$P4275,"")</f>
        <v>1</v>
      </c>
      <c r="U4275" s="16" t="str">
        <f>IF($B4275=2018,$P4275,"")</f>
        <v/>
      </c>
      <c r="V4275" s="16" t="str">
        <f>IF($B4275=2019,$P4275,"")</f>
        <v/>
      </c>
      <c r="W4275" s="16" t="str">
        <f>IF($B4275=2020,$P4275,"")</f>
        <v/>
      </c>
      <c r="X4275" s="6" t="str">
        <f>IF($B4275=2021,$P4275,"")</f>
        <v/>
      </c>
      <c r="Y4275" s="6" t="str">
        <f>IF($B4275=2022,$P4275,"")</f>
        <v/>
      </c>
      <c r="Z4275" s="6" t="str">
        <f>IF($B4275=2023,$P4275,"")</f>
        <v/>
      </c>
      <c r="AA4275" s="6" t="str">
        <f>IF($B4275=2024,$P4275,"")</f>
        <v/>
      </c>
      <c r="AB4275" s="16" t="str">
        <f>IF($B4275=2025,$P4275,"")</f>
        <v/>
      </c>
    </row>
    <row r="4276" spans="1:28" x14ac:dyDescent="0.25">
      <c r="A4276" s="3">
        <v>1476</v>
      </c>
      <c r="B4276" s="3">
        <v>2018</v>
      </c>
      <c r="C4276" s="3" t="s">
        <v>734</v>
      </c>
      <c r="D4276" s="4">
        <f>DATE(B4276,N4276,M4276)</f>
        <v>43191</v>
      </c>
      <c r="E4276" s="5">
        <v>510</v>
      </c>
      <c r="F4276" s="6" t="s">
        <v>14</v>
      </c>
      <c r="G4276" s="6" t="s">
        <v>21</v>
      </c>
      <c r="I4276" s="1" t="s">
        <v>2864</v>
      </c>
      <c r="J4276" s="8" t="s">
        <v>2865</v>
      </c>
      <c r="K4276" s="6" t="s">
        <v>34</v>
      </c>
      <c r="L4276" s="6">
        <v>5819</v>
      </c>
      <c r="M4276" s="6">
        <v>1</v>
      </c>
      <c r="N4276" s="6">
        <v>4</v>
      </c>
      <c r="O4276" s="6" t="s">
        <v>35</v>
      </c>
      <c r="P4276" s="6">
        <v>1</v>
      </c>
      <c r="Q4276" s="16" t="str">
        <f>IF($B4276=2014,$P4276,"")</f>
        <v/>
      </c>
      <c r="R4276" s="16" t="str">
        <f>IF($B4276=2015,$P4276,"")</f>
        <v/>
      </c>
      <c r="S4276" s="16" t="str">
        <f>IF($B4276=2016,$P4276,"")</f>
        <v/>
      </c>
      <c r="T4276" s="16" t="str">
        <f>IF($B4276=2017,$P4276,"")</f>
        <v/>
      </c>
      <c r="U4276" s="16">
        <f>IF($B4276=2018,$P4276,"")</f>
        <v>1</v>
      </c>
      <c r="V4276" s="16" t="str">
        <f>IF($B4276=2019,$P4276,"")</f>
        <v/>
      </c>
      <c r="W4276" s="16" t="str">
        <f>IF($B4276=2020,$P4276,"")</f>
        <v/>
      </c>
      <c r="X4276" s="6" t="str">
        <f>IF($B4276=2021,$P4276,"")</f>
        <v/>
      </c>
      <c r="Y4276" s="6" t="str">
        <f>IF($B4276=2022,$P4276,"")</f>
        <v/>
      </c>
      <c r="Z4276" s="6" t="str">
        <f>IF($B4276=2023,$P4276,"")</f>
        <v/>
      </c>
      <c r="AA4276" s="6" t="str">
        <f>IF($B4276=2024,$P4276,"")</f>
        <v/>
      </c>
      <c r="AB4276" s="16" t="str">
        <f>IF($B4276=2025,$P4276,"")</f>
        <v/>
      </c>
    </row>
    <row r="4277" spans="1:28" x14ac:dyDescent="0.25">
      <c r="A4277" s="3">
        <v>1476</v>
      </c>
      <c r="B4277" s="3">
        <v>2018</v>
      </c>
      <c r="C4277" s="3" t="s">
        <v>1342</v>
      </c>
      <c r="D4277" s="4">
        <f>DATE(B4277,N4277,M4277)</f>
        <v>43221</v>
      </c>
      <c r="E4277" s="5">
        <v>500</v>
      </c>
      <c r="F4277" s="6" t="s">
        <v>14</v>
      </c>
      <c r="G4277" s="7" t="s">
        <v>21</v>
      </c>
      <c r="I4277" s="1" t="s">
        <v>2864</v>
      </c>
      <c r="J4277" s="8" t="s">
        <v>2866</v>
      </c>
      <c r="K4277" s="6" t="s">
        <v>34</v>
      </c>
      <c r="L4277" s="6">
        <v>5820</v>
      </c>
      <c r="M4277" s="6">
        <v>1</v>
      </c>
      <c r="N4277" s="6">
        <v>5</v>
      </c>
      <c r="O4277" s="6" t="s">
        <v>35</v>
      </c>
      <c r="P4277" s="6">
        <v>1</v>
      </c>
      <c r="Q4277" s="16" t="str">
        <f>IF($B4277=2014,$P4277,"")</f>
        <v/>
      </c>
      <c r="R4277" s="16" t="str">
        <f>IF($B4277=2015,$P4277,"")</f>
        <v/>
      </c>
      <c r="S4277" s="16" t="str">
        <f>IF($B4277=2016,$P4277,"")</f>
        <v/>
      </c>
      <c r="T4277" s="16" t="str">
        <f>IF($B4277=2017,$P4277,"")</f>
        <v/>
      </c>
      <c r="U4277" s="16">
        <f>IF($B4277=2018,$P4277,"")</f>
        <v>1</v>
      </c>
      <c r="V4277" s="16" t="str">
        <f>IF($B4277=2019,$P4277,"")</f>
        <v/>
      </c>
      <c r="W4277" s="16" t="str">
        <f>IF($B4277=2020,$P4277,"")</f>
        <v/>
      </c>
      <c r="X4277" s="6" t="str">
        <f>IF($B4277=2021,$P4277,"")</f>
        <v/>
      </c>
      <c r="Y4277" s="6" t="str">
        <f>IF($B4277=2022,$P4277,"")</f>
        <v/>
      </c>
      <c r="Z4277" s="6" t="str">
        <f>IF($B4277=2023,$P4277,"")</f>
        <v/>
      </c>
      <c r="AA4277" s="6" t="str">
        <f>IF($B4277=2024,$P4277,"")</f>
        <v/>
      </c>
      <c r="AB4277" s="16" t="str">
        <f>IF($B4277=2025,$P4277,"")</f>
        <v/>
      </c>
    </row>
    <row r="4278" spans="1:28" x14ac:dyDescent="0.25">
      <c r="A4278" s="3">
        <v>1476</v>
      </c>
      <c r="B4278" s="3">
        <v>2018</v>
      </c>
      <c r="C4278" s="3" t="s">
        <v>267</v>
      </c>
      <c r="D4278" s="4">
        <f>DATE(B4278,N4278,M4278)</f>
        <v>43393</v>
      </c>
      <c r="E4278" s="5">
        <v>2230</v>
      </c>
      <c r="F4278" s="6" t="s">
        <v>14</v>
      </c>
      <c r="G4278" s="6" t="s">
        <v>66</v>
      </c>
      <c r="I4278" s="1" t="s">
        <v>2867</v>
      </c>
      <c r="J4278" s="8" t="s">
        <v>2868</v>
      </c>
      <c r="K4278" s="6" t="s">
        <v>813</v>
      </c>
      <c r="L4278" s="6">
        <v>5907</v>
      </c>
      <c r="M4278" s="6">
        <v>20</v>
      </c>
      <c r="N4278" s="6">
        <v>10</v>
      </c>
      <c r="P4278" s="6">
        <v>1</v>
      </c>
      <c r="Q4278" s="16" t="str">
        <f>IF($B4278=2014,$P4278,"")</f>
        <v/>
      </c>
      <c r="R4278" s="16" t="str">
        <f>IF($B4278=2015,$P4278,"")</f>
        <v/>
      </c>
      <c r="S4278" s="16" t="str">
        <f>IF($B4278=2016,$P4278,"")</f>
        <v/>
      </c>
      <c r="T4278" s="16" t="str">
        <f>IF($B4278=2017,$P4278,"")</f>
        <v/>
      </c>
      <c r="U4278" s="16">
        <f>IF($B4278=2018,$P4278,"")</f>
        <v>1</v>
      </c>
      <c r="V4278" s="16" t="str">
        <f>IF($B4278=2019,$P4278,"")</f>
        <v/>
      </c>
      <c r="W4278" s="16" t="str">
        <f>IF($B4278=2020,$P4278,"")</f>
        <v/>
      </c>
      <c r="X4278" s="6" t="str">
        <f>IF($B4278=2021,$P4278,"")</f>
        <v/>
      </c>
      <c r="Y4278" s="6" t="str">
        <f>IF($B4278=2022,$P4278,"")</f>
        <v/>
      </c>
      <c r="Z4278" s="6" t="str">
        <f>IF($B4278=2023,$P4278,"")</f>
        <v/>
      </c>
      <c r="AA4278" s="6" t="str">
        <f>IF($B4278=2024,$P4278,"")</f>
        <v/>
      </c>
      <c r="AB4278" s="16" t="str">
        <f>IF($B4278=2025,$P4278,"")</f>
        <v/>
      </c>
    </row>
    <row r="4279" spans="1:28" ht="24" x14ac:dyDescent="0.25">
      <c r="A4279" s="3">
        <v>1476</v>
      </c>
      <c r="B4279" s="3">
        <v>2018</v>
      </c>
      <c r="C4279" s="3" t="s">
        <v>244</v>
      </c>
      <c r="D4279" s="4">
        <f>DATE(B4279,N4279,M4279)</f>
        <v>43419</v>
      </c>
      <c r="E4279" s="5">
        <v>2100</v>
      </c>
      <c r="F4279" s="13" t="s">
        <v>14</v>
      </c>
      <c r="G4279" s="6" t="s">
        <v>66</v>
      </c>
      <c r="H4279" s="13"/>
      <c r="I4279" s="1" t="s">
        <v>2867</v>
      </c>
      <c r="J4279" s="1" t="s">
        <v>2869</v>
      </c>
      <c r="K4279" s="6" t="s">
        <v>72</v>
      </c>
      <c r="L4279" s="6">
        <v>5910</v>
      </c>
      <c r="M4279" s="6">
        <v>15</v>
      </c>
      <c r="N4279" s="6">
        <v>11</v>
      </c>
      <c r="P4279" s="6">
        <v>1</v>
      </c>
      <c r="Q4279" s="16" t="str">
        <f>IF($B4279=2014,$P4279,"")</f>
        <v/>
      </c>
      <c r="R4279" s="16" t="str">
        <f>IF($B4279=2015,$P4279,"")</f>
        <v/>
      </c>
      <c r="S4279" s="16" t="str">
        <f>IF($B4279=2016,$P4279,"")</f>
        <v/>
      </c>
      <c r="T4279" s="16" t="str">
        <f>IF($B4279=2017,$P4279,"")</f>
        <v/>
      </c>
      <c r="U4279" s="16">
        <f>IF($B4279=2018,$P4279,"")</f>
        <v>1</v>
      </c>
      <c r="V4279" s="16" t="str">
        <f>IF($B4279=2019,$P4279,"")</f>
        <v/>
      </c>
      <c r="W4279" s="16" t="str">
        <f>IF($B4279=2020,$P4279,"")</f>
        <v/>
      </c>
      <c r="X4279" s="6" t="str">
        <f>IF($B4279=2021,$P4279,"")</f>
        <v/>
      </c>
      <c r="Y4279" s="6" t="str">
        <f>IF($B4279=2022,$P4279,"")</f>
        <v/>
      </c>
      <c r="Z4279" s="6" t="str">
        <f>IF($B4279=2023,$P4279,"")</f>
        <v/>
      </c>
      <c r="AA4279" s="6" t="str">
        <f>IF($B4279=2024,$P4279,"")</f>
        <v/>
      </c>
      <c r="AB4279" s="16" t="str">
        <f>IF($B4279=2025,$P4279,"")</f>
        <v/>
      </c>
    </row>
    <row r="4280" spans="1:28" x14ac:dyDescent="0.25">
      <c r="A4280" s="3">
        <v>1476</v>
      </c>
      <c r="B4280" s="3">
        <v>2018</v>
      </c>
      <c r="C4280" s="3" t="s">
        <v>202</v>
      </c>
      <c r="D4280" s="4">
        <f>DATE(B4280,N4280,M4280)</f>
        <v>43449</v>
      </c>
      <c r="E4280" s="5">
        <v>100</v>
      </c>
      <c r="F4280" s="6" t="s">
        <v>14</v>
      </c>
      <c r="G4280" s="6" t="s">
        <v>66</v>
      </c>
      <c r="I4280" s="1" t="s">
        <v>2867</v>
      </c>
      <c r="J4280" s="1" t="s">
        <v>2870</v>
      </c>
      <c r="K4280" s="6" t="s">
        <v>25</v>
      </c>
      <c r="L4280" s="6">
        <v>5911</v>
      </c>
      <c r="M4280" s="6">
        <v>15</v>
      </c>
      <c r="N4280" s="6">
        <v>12</v>
      </c>
      <c r="P4280" s="6">
        <v>1</v>
      </c>
      <c r="Q4280" s="16" t="str">
        <f>IF($B4280=2014,$P4280,"")</f>
        <v/>
      </c>
      <c r="R4280" s="16" t="str">
        <f>IF($B4280=2015,$P4280,"")</f>
        <v/>
      </c>
      <c r="S4280" s="16" t="str">
        <f>IF($B4280=2016,$P4280,"")</f>
        <v/>
      </c>
      <c r="T4280" s="16" t="str">
        <f>IF($B4280=2017,$P4280,"")</f>
        <v/>
      </c>
      <c r="U4280" s="16">
        <f>IF($B4280=2018,$P4280,"")</f>
        <v>1</v>
      </c>
      <c r="V4280" s="16" t="str">
        <f>IF($B4280=2019,$P4280,"")</f>
        <v/>
      </c>
      <c r="W4280" s="16" t="str">
        <f>IF($B4280=2020,$P4280,"")</f>
        <v/>
      </c>
      <c r="X4280" s="6" t="str">
        <f>IF($B4280=2021,$P4280,"")</f>
        <v/>
      </c>
      <c r="Y4280" s="6" t="str">
        <f>IF($B4280=2022,$P4280,"")</f>
        <v/>
      </c>
      <c r="Z4280" s="6" t="str">
        <f>IF($B4280=2023,$P4280,"")</f>
        <v/>
      </c>
      <c r="AA4280" s="6" t="str">
        <f>IF($B4280=2024,$P4280,"")</f>
        <v/>
      </c>
      <c r="AB4280" s="16" t="str">
        <f>IF($B4280=2025,$P4280,"")</f>
        <v/>
      </c>
    </row>
    <row r="4281" spans="1:28" x14ac:dyDescent="0.25">
      <c r="A4281" s="3">
        <v>1476</v>
      </c>
      <c r="B4281" s="3">
        <v>2018</v>
      </c>
      <c r="C4281" s="3" t="s">
        <v>173</v>
      </c>
      <c r="D4281" s="4">
        <f>DATE(B4281,N4281,M4281)</f>
        <v>43460</v>
      </c>
      <c r="E4281" s="5">
        <v>1600</v>
      </c>
      <c r="F4281" s="6" t="s">
        <v>14</v>
      </c>
      <c r="G4281" s="6" t="s">
        <v>66</v>
      </c>
      <c r="I4281" s="1" t="s">
        <v>2867</v>
      </c>
      <c r="J4281" s="1" t="s">
        <v>2871</v>
      </c>
      <c r="K4281" s="6" t="s">
        <v>274</v>
      </c>
      <c r="L4281" s="6">
        <v>5912</v>
      </c>
      <c r="M4281" s="6">
        <v>26</v>
      </c>
      <c r="N4281" s="6">
        <v>12</v>
      </c>
      <c r="P4281" s="6">
        <v>1</v>
      </c>
      <c r="Q4281" s="16" t="str">
        <f>IF($B4281=2014,$P4281,"")</f>
        <v/>
      </c>
      <c r="R4281" s="16" t="str">
        <f>IF($B4281=2015,$P4281,"")</f>
        <v/>
      </c>
      <c r="S4281" s="16" t="str">
        <f>IF($B4281=2016,$P4281,"")</f>
        <v/>
      </c>
      <c r="T4281" s="16" t="str">
        <f>IF($B4281=2017,$P4281,"")</f>
        <v/>
      </c>
      <c r="U4281" s="16">
        <f>IF($B4281=2018,$P4281,"")</f>
        <v>1</v>
      </c>
      <c r="V4281" s="16" t="str">
        <f>IF($B4281=2019,$P4281,"")</f>
        <v/>
      </c>
      <c r="W4281" s="16" t="str">
        <f>IF($B4281=2020,$P4281,"")</f>
        <v/>
      </c>
      <c r="X4281" s="6" t="str">
        <f>IF($B4281=2021,$P4281,"")</f>
        <v/>
      </c>
      <c r="Y4281" s="6" t="str">
        <f>IF($B4281=2022,$P4281,"")</f>
        <v/>
      </c>
      <c r="Z4281" s="6" t="str">
        <f>IF($B4281=2023,$P4281,"")</f>
        <v/>
      </c>
      <c r="AA4281" s="6" t="str">
        <f>IF($B4281=2024,$P4281,"")</f>
        <v/>
      </c>
      <c r="AB4281" s="16" t="str">
        <f>IF($B4281=2025,$P4281,"")</f>
        <v/>
      </c>
    </row>
    <row r="4282" spans="1:28" ht="36" x14ac:dyDescent="0.25">
      <c r="A4282" s="3">
        <v>1476</v>
      </c>
      <c r="B4282" s="3">
        <v>2018</v>
      </c>
      <c r="C4282" s="3" t="s">
        <v>182</v>
      </c>
      <c r="D4282" s="4">
        <f>DATE(B4282,N4282,M4282)</f>
        <v>43461</v>
      </c>
      <c r="E4282" s="5">
        <v>337</v>
      </c>
      <c r="F4282" s="6" t="s">
        <v>14</v>
      </c>
      <c r="G4282" s="6" t="s">
        <v>66</v>
      </c>
      <c r="I4282" s="1" t="s">
        <v>2867</v>
      </c>
      <c r="J4282" s="1" t="s">
        <v>2872</v>
      </c>
      <c r="K4282" s="6" t="s">
        <v>719</v>
      </c>
      <c r="L4282" s="6">
        <v>5912</v>
      </c>
      <c r="M4282" s="6">
        <v>27</v>
      </c>
      <c r="N4282" s="6">
        <v>12</v>
      </c>
      <c r="O4282" s="6" t="s">
        <v>679</v>
      </c>
      <c r="P4282" s="6">
        <v>1</v>
      </c>
      <c r="Q4282" s="16" t="str">
        <f>IF($B4282=2014,$P4282,"")</f>
        <v/>
      </c>
      <c r="R4282" s="16" t="str">
        <f>IF($B4282=2015,$P4282,"")</f>
        <v/>
      </c>
      <c r="S4282" s="16" t="str">
        <f>IF($B4282=2016,$P4282,"")</f>
        <v/>
      </c>
      <c r="T4282" s="16" t="str">
        <f>IF($B4282=2017,$P4282,"")</f>
        <v/>
      </c>
      <c r="U4282" s="16">
        <f>IF($B4282=2018,$P4282,"")</f>
        <v>1</v>
      </c>
      <c r="V4282" s="16" t="str">
        <f>IF($B4282=2019,$P4282,"")</f>
        <v/>
      </c>
      <c r="W4282" s="16" t="str">
        <f>IF($B4282=2020,$P4282,"")</f>
        <v/>
      </c>
      <c r="X4282" s="6" t="str">
        <f>IF($B4282=2021,$P4282,"")</f>
        <v/>
      </c>
      <c r="Y4282" s="6" t="str">
        <f>IF($B4282=2022,$P4282,"")</f>
        <v/>
      </c>
      <c r="Z4282" s="6" t="str">
        <f>IF($B4282=2023,$P4282,"")</f>
        <v/>
      </c>
      <c r="AA4282" s="6" t="str">
        <f>IF($B4282=2024,$P4282,"")</f>
        <v/>
      </c>
      <c r="AB4282" s="16" t="str">
        <f>IF($B4282=2025,$P4282,"")</f>
        <v/>
      </c>
    </row>
    <row r="4283" spans="1:28" ht="24" x14ac:dyDescent="0.25">
      <c r="A4283" s="3">
        <v>1476</v>
      </c>
      <c r="B4283" s="3">
        <v>2018</v>
      </c>
      <c r="C4283" s="3" t="s">
        <v>179</v>
      </c>
      <c r="D4283" s="4">
        <f>DATE(B4283,N4283,M4283)</f>
        <v>43464</v>
      </c>
      <c r="E4283" s="5">
        <v>1700</v>
      </c>
      <c r="F4283" s="6" t="s">
        <v>14</v>
      </c>
      <c r="G4283" s="6" t="s">
        <v>66</v>
      </c>
      <c r="I4283" s="1" t="s">
        <v>2867</v>
      </c>
      <c r="J4283" s="1" t="s">
        <v>2873</v>
      </c>
      <c r="K4283" s="6" t="s">
        <v>796</v>
      </c>
      <c r="L4283" s="6">
        <v>5912</v>
      </c>
      <c r="M4283" s="6">
        <v>30</v>
      </c>
      <c r="N4283" s="6">
        <v>12</v>
      </c>
      <c r="P4283" s="6">
        <v>1</v>
      </c>
      <c r="Q4283" s="16" t="str">
        <f>IF($B4283=2014,$P4283,"")</f>
        <v/>
      </c>
      <c r="R4283" s="16" t="str">
        <f>IF($B4283=2015,$P4283,"")</f>
        <v/>
      </c>
      <c r="S4283" s="16" t="str">
        <f>IF($B4283=2016,$P4283,"")</f>
        <v/>
      </c>
      <c r="T4283" s="16" t="str">
        <f>IF($B4283=2017,$P4283,"")</f>
        <v/>
      </c>
      <c r="U4283" s="16">
        <f>IF($B4283=2018,$P4283,"")</f>
        <v>1</v>
      </c>
      <c r="V4283" s="16" t="str">
        <f>IF($B4283=2019,$P4283,"")</f>
        <v/>
      </c>
      <c r="W4283" s="16" t="str">
        <f>IF($B4283=2020,$P4283,"")</f>
        <v/>
      </c>
      <c r="X4283" s="6" t="str">
        <f>IF($B4283=2021,$P4283,"")</f>
        <v/>
      </c>
      <c r="Y4283" s="6" t="str">
        <f>IF($B4283=2022,$P4283,"")</f>
        <v/>
      </c>
      <c r="Z4283" s="6" t="str">
        <f>IF($B4283=2023,$P4283,"")</f>
        <v/>
      </c>
      <c r="AA4283" s="6" t="str">
        <f>IF($B4283=2024,$P4283,"")</f>
        <v/>
      </c>
      <c r="AB4283" s="16" t="str">
        <f>IF($B4283=2025,$P4283,"")</f>
        <v/>
      </c>
    </row>
    <row r="4284" spans="1:28" x14ac:dyDescent="0.25">
      <c r="A4284" s="3">
        <v>1476</v>
      </c>
      <c r="B4284" s="3">
        <v>2018</v>
      </c>
      <c r="C4284" s="3" t="s">
        <v>179</v>
      </c>
      <c r="D4284" s="4">
        <f>DATE(B4284,N4284,M4284)</f>
        <v>43464</v>
      </c>
      <c r="E4284" s="5">
        <v>1658</v>
      </c>
      <c r="F4284" s="6" t="s">
        <v>14</v>
      </c>
      <c r="G4284" s="6" t="s">
        <v>66</v>
      </c>
      <c r="I4284" s="1" t="s">
        <v>2867</v>
      </c>
      <c r="J4284" s="1" t="s">
        <v>2874</v>
      </c>
      <c r="K4284" s="6" t="s">
        <v>851</v>
      </c>
      <c r="L4284" s="6">
        <v>5913</v>
      </c>
      <c r="M4284" s="6">
        <v>30</v>
      </c>
      <c r="N4284" s="6">
        <v>12</v>
      </c>
      <c r="P4284" s="6">
        <v>1</v>
      </c>
      <c r="Q4284" s="16" t="str">
        <f>IF($B4284=2014,$P4284,"")</f>
        <v/>
      </c>
      <c r="R4284" s="16" t="str">
        <f>IF($B4284=2015,$P4284,"")</f>
        <v/>
      </c>
      <c r="S4284" s="16" t="str">
        <f>IF($B4284=2016,$P4284,"")</f>
        <v/>
      </c>
      <c r="T4284" s="16" t="str">
        <f>IF($B4284=2017,$P4284,"")</f>
        <v/>
      </c>
      <c r="U4284" s="16">
        <f>IF($B4284=2018,$P4284,"")</f>
        <v>1</v>
      </c>
      <c r="V4284" s="16" t="str">
        <f>IF($B4284=2019,$P4284,"")</f>
        <v/>
      </c>
      <c r="W4284" s="16" t="str">
        <f>IF($B4284=2020,$P4284,"")</f>
        <v/>
      </c>
      <c r="X4284" s="6" t="str">
        <f>IF($B4284=2021,$P4284,"")</f>
        <v/>
      </c>
      <c r="Y4284" s="6" t="str">
        <f>IF($B4284=2022,$P4284,"")</f>
        <v/>
      </c>
      <c r="Z4284" s="6" t="str">
        <f>IF($B4284=2023,$P4284,"")</f>
        <v/>
      </c>
      <c r="AA4284" s="6" t="str">
        <f>IF($B4284=2024,$P4284,"")</f>
        <v/>
      </c>
      <c r="AB4284" s="16" t="str">
        <f>IF($B4284=2025,$P4284,"")</f>
        <v/>
      </c>
    </row>
    <row r="4285" spans="1:28" ht="24" x14ac:dyDescent="0.25">
      <c r="A4285" s="3">
        <v>1485</v>
      </c>
      <c r="B4285" s="3">
        <v>2020</v>
      </c>
      <c r="C4285" s="3" t="s">
        <v>20</v>
      </c>
      <c r="D4285" s="4">
        <f>DATE(B4285,N4285,M4285)</f>
        <v>44036</v>
      </c>
      <c r="E4285" s="5">
        <v>2154</v>
      </c>
      <c r="F4285" s="6" t="s">
        <v>14</v>
      </c>
      <c r="G4285" s="6" t="s">
        <v>118</v>
      </c>
      <c r="I4285" s="1" t="s">
        <v>4192</v>
      </c>
      <c r="J4285" s="1" t="s">
        <v>628</v>
      </c>
      <c r="K4285" s="6" t="s">
        <v>22</v>
      </c>
      <c r="L4285" s="6">
        <v>6102</v>
      </c>
      <c r="M4285" s="6">
        <v>24</v>
      </c>
      <c r="N4285" s="6">
        <v>7</v>
      </c>
      <c r="P4285" s="6">
        <v>1</v>
      </c>
      <c r="Q4285" s="16" t="str">
        <f>IF($B4285=2014,$P4285,"")</f>
        <v/>
      </c>
      <c r="R4285" s="16" t="str">
        <f>IF($B4285=2015,$P4285,"")</f>
        <v/>
      </c>
      <c r="S4285" s="16" t="str">
        <f>IF($B4285=2016,$P4285,"")</f>
        <v/>
      </c>
      <c r="T4285" s="16" t="str">
        <f>IF($B4285=2017,$P4285,"")</f>
        <v/>
      </c>
      <c r="U4285" s="16" t="str">
        <f>IF($B4285=2018,$P4285,"")</f>
        <v/>
      </c>
      <c r="V4285" s="16" t="str">
        <f>IF($B4285=2019,$P4285,"")</f>
        <v/>
      </c>
      <c r="W4285" s="16">
        <f>IF($B4285=2020,$P4285,"")</f>
        <v>1</v>
      </c>
      <c r="X4285" s="6" t="str">
        <f>IF($B4285=2021,$P4285,"")</f>
        <v/>
      </c>
      <c r="Y4285" s="6" t="str">
        <f>IF($B4285=2022,$P4285,"")</f>
        <v/>
      </c>
      <c r="Z4285" s="6" t="str">
        <f>IF($B4285=2023,$P4285,"")</f>
        <v/>
      </c>
      <c r="AA4285" s="6" t="str">
        <f>IF($B4285=2024,$P4285,"")</f>
        <v/>
      </c>
      <c r="AB4285" s="16" t="str">
        <f>IF($B4285=2025,$P4285,"")</f>
        <v/>
      </c>
    </row>
    <row r="4286" spans="1:28" ht="24" x14ac:dyDescent="0.25">
      <c r="A4286" s="3">
        <v>1485</v>
      </c>
      <c r="B4286" s="3">
        <v>2020</v>
      </c>
      <c r="C4286" s="3" t="s">
        <v>200</v>
      </c>
      <c r="D4286" s="4">
        <f>DATE(B4286,N4286,M4286)</f>
        <v>44184</v>
      </c>
      <c r="E4286" s="5">
        <v>1901</v>
      </c>
      <c r="F4286" s="7" t="s">
        <v>14</v>
      </c>
      <c r="G4286" s="6" t="s">
        <v>118</v>
      </c>
      <c r="I4286" s="1" t="s">
        <v>4192</v>
      </c>
      <c r="J4286" s="1" t="s">
        <v>462</v>
      </c>
      <c r="K4286" s="6" t="s">
        <v>17</v>
      </c>
      <c r="L4286" s="6">
        <v>6112</v>
      </c>
      <c r="M4286" s="6">
        <v>19</v>
      </c>
      <c r="N4286" s="6">
        <v>12</v>
      </c>
      <c r="P4286" s="6">
        <v>1</v>
      </c>
      <c r="Q4286" s="16" t="str">
        <f>IF($B4286=2014,$P4286,"")</f>
        <v/>
      </c>
      <c r="R4286" s="16" t="str">
        <f>IF($B4286=2015,$P4286,"")</f>
        <v/>
      </c>
      <c r="S4286" s="16" t="str">
        <f>IF($B4286=2016,$P4286,"")</f>
        <v/>
      </c>
      <c r="T4286" s="16" t="str">
        <f>IF($B4286=2017,$P4286,"")</f>
        <v/>
      </c>
      <c r="U4286" s="16" t="str">
        <f>IF($B4286=2018,$P4286,"")</f>
        <v/>
      </c>
      <c r="V4286" s="16" t="str">
        <f>IF($B4286=2019,$P4286,"")</f>
        <v/>
      </c>
      <c r="W4286" s="16">
        <f>IF($B4286=2020,$P4286,"")</f>
        <v>1</v>
      </c>
      <c r="X4286" s="6" t="str">
        <f>IF($B4286=2021,$P4286,"")</f>
        <v/>
      </c>
      <c r="Y4286" s="6" t="str">
        <f>IF($B4286=2022,$P4286,"")</f>
        <v/>
      </c>
      <c r="Z4286" s="6" t="str">
        <f>IF($B4286=2023,$P4286,"")</f>
        <v/>
      </c>
      <c r="AA4286" s="6" t="str">
        <f>IF($B4286=2024,$P4286,"")</f>
        <v/>
      </c>
      <c r="AB4286" s="16" t="str">
        <f>IF($B4286=2025,$P4286,"")</f>
        <v/>
      </c>
    </row>
    <row r="4287" spans="1:28" x14ac:dyDescent="0.25">
      <c r="A4287" s="3">
        <v>1485</v>
      </c>
      <c r="B4287" s="3">
        <v>2020</v>
      </c>
      <c r="C4287" s="3" t="s">
        <v>200</v>
      </c>
      <c r="D4287" s="4">
        <f>DATE(B4287,N4287,M4287)</f>
        <v>44184</v>
      </c>
      <c r="E4287" s="5">
        <v>1830</v>
      </c>
      <c r="F4287" s="7" t="s">
        <v>14</v>
      </c>
      <c r="G4287" s="6" t="s">
        <v>118</v>
      </c>
      <c r="I4287" s="1" t="s">
        <v>4192</v>
      </c>
      <c r="J4287" s="1" t="s">
        <v>464</v>
      </c>
      <c r="K4287" s="6" t="s">
        <v>188</v>
      </c>
      <c r="L4287" s="6">
        <v>6112</v>
      </c>
      <c r="M4287" s="6">
        <v>19</v>
      </c>
      <c r="N4287" s="6">
        <v>12</v>
      </c>
      <c r="P4287" s="6">
        <v>1</v>
      </c>
      <c r="Q4287" s="16" t="str">
        <f>IF($B4287=2014,$P4287,"")</f>
        <v/>
      </c>
      <c r="R4287" s="16" t="str">
        <f>IF($B4287=2015,$P4287,"")</f>
        <v/>
      </c>
      <c r="S4287" s="16" t="str">
        <f>IF($B4287=2016,$P4287,"")</f>
        <v/>
      </c>
      <c r="T4287" s="16" t="str">
        <f>IF($B4287=2017,$P4287,"")</f>
        <v/>
      </c>
      <c r="U4287" s="16" t="str">
        <f>IF($B4287=2018,$P4287,"")</f>
        <v/>
      </c>
      <c r="V4287" s="16" t="str">
        <f>IF($B4287=2019,$P4287,"")</f>
        <v/>
      </c>
      <c r="W4287" s="16">
        <f>IF($B4287=2020,$P4287,"")</f>
        <v>1</v>
      </c>
      <c r="X4287" s="6" t="str">
        <f>IF($B4287=2021,$P4287,"")</f>
        <v/>
      </c>
      <c r="Y4287" s="6" t="str">
        <f>IF($B4287=2022,$P4287,"")</f>
        <v/>
      </c>
      <c r="Z4287" s="6" t="str">
        <f>IF($B4287=2023,$P4287,"")</f>
        <v/>
      </c>
      <c r="AA4287" s="6" t="str">
        <f>IF($B4287=2024,$P4287,"")</f>
        <v/>
      </c>
      <c r="AB4287" s="16" t="str">
        <f>IF($B4287=2025,$P4287,"")</f>
        <v/>
      </c>
    </row>
    <row r="4288" spans="1:28" x14ac:dyDescent="0.25">
      <c r="A4288" s="3">
        <v>1485</v>
      </c>
      <c r="B4288" s="3">
        <v>2021</v>
      </c>
      <c r="C4288" s="3" t="s">
        <v>168</v>
      </c>
      <c r="D4288" s="4">
        <f>DATE(B4288,N4288,M4288)</f>
        <v>44203</v>
      </c>
      <c r="E4288" s="5">
        <v>2302</v>
      </c>
      <c r="F4288" s="7" t="s">
        <v>14</v>
      </c>
      <c r="G4288" s="6" t="s">
        <v>118</v>
      </c>
      <c r="I4288" s="1" t="s">
        <v>4192</v>
      </c>
      <c r="J4288" s="1" t="s">
        <v>463</v>
      </c>
      <c r="K4288" s="6" t="s">
        <v>34</v>
      </c>
      <c r="L4288" s="6">
        <v>6113</v>
      </c>
      <c r="M4288" s="6">
        <v>7</v>
      </c>
      <c r="N4288" s="6">
        <v>1</v>
      </c>
      <c r="O4288" s="6" t="s">
        <v>35</v>
      </c>
      <c r="P4288" s="6">
        <v>1</v>
      </c>
      <c r="Q4288" s="16" t="str">
        <f>IF($B4288=2014,$P4288,"")</f>
        <v/>
      </c>
      <c r="R4288" s="16" t="str">
        <f>IF($B4288=2015,$P4288,"")</f>
        <v/>
      </c>
      <c r="S4288" s="16" t="str">
        <f>IF($B4288=2016,$P4288,"")</f>
        <v/>
      </c>
      <c r="T4288" s="16" t="str">
        <f>IF($B4288=2017,$P4288,"")</f>
        <v/>
      </c>
      <c r="U4288" s="16" t="str">
        <f>IF($B4288=2018,$P4288,"")</f>
        <v/>
      </c>
      <c r="V4288" s="16" t="str">
        <f>IF($B4288=2019,$P4288,"")</f>
        <v/>
      </c>
      <c r="W4288" s="16" t="str">
        <f>IF($B4288=2020,$P4288,"")</f>
        <v/>
      </c>
      <c r="X4288" s="6">
        <f>IF($B4288=2021,$P4288,"")</f>
        <v>1</v>
      </c>
      <c r="Y4288" s="6" t="str">
        <f>IF($B4288=2022,$P4288,"")</f>
        <v/>
      </c>
      <c r="Z4288" s="6" t="str">
        <f>IF($B4288=2023,$P4288,"")</f>
        <v/>
      </c>
      <c r="AA4288" s="6" t="str">
        <f>IF($B4288=2024,$P4288,"")</f>
        <v/>
      </c>
      <c r="AB4288" s="16" t="str">
        <f>IF($B4288=2025,$P4288,"")</f>
        <v/>
      </c>
    </row>
    <row r="4289" spans="1:28" x14ac:dyDescent="0.25">
      <c r="A4289" s="3">
        <v>1485</v>
      </c>
      <c r="B4289" s="3">
        <v>2021</v>
      </c>
      <c r="C4289" s="3" t="s">
        <v>1650</v>
      </c>
      <c r="D4289" s="4">
        <v>44402</v>
      </c>
      <c r="E4289" s="5">
        <v>2259</v>
      </c>
      <c r="F4289" s="6" t="s">
        <v>14</v>
      </c>
      <c r="G4289" s="6" t="s">
        <v>118</v>
      </c>
      <c r="I4289" s="1" t="s">
        <v>4192</v>
      </c>
      <c r="J4289" s="1" t="s">
        <v>3814</v>
      </c>
      <c r="K4289" s="6" t="s">
        <v>22</v>
      </c>
      <c r="L4289" s="6">
        <v>6202</v>
      </c>
      <c r="M4289" s="6">
        <v>25</v>
      </c>
      <c r="N4289" s="6">
        <v>7</v>
      </c>
      <c r="P4289" s="6">
        <v>1</v>
      </c>
      <c r="Q4289" s="16" t="str">
        <f>IF($B4289=2014,$P4289,"")</f>
        <v/>
      </c>
      <c r="R4289" s="16" t="str">
        <f>IF($B4289=2015,$P4289,"")</f>
        <v/>
      </c>
      <c r="S4289" s="16" t="str">
        <f>IF($B4289=2016,$P4289,"")</f>
        <v/>
      </c>
      <c r="T4289" s="16" t="str">
        <f>IF($B4289=2017,$P4289,"")</f>
        <v/>
      </c>
      <c r="U4289" s="16" t="str">
        <f>IF($B4289=2018,$P4289,"")</f>
        <v/>
      </c>
      <c r="V4289" s="16" t="str">
        <f>IF($B4289=2019,$P4289,"")</f>
        <v/>
      </c>
      <c r="W4289" s="16" t="str">
        <f>IF($B4289=2020,$P4289,"")</f>
        <v/>
      </c>
      <c r="X4289" s="6">
        <f>IF($B4289=2021,$P4289,"")</f>
        <v>1</v>
      </c>
      <c r="Y4289" s="6" t="str">
        <f>IF($B4289=2022,$P4289,"")</f>
        <v/>
      </c>
      <c r="Z4289" s="6" t="str">
        <f>IF($B4289=2023,$P4289,"")</f>
        <v/>
      </c>
      <c r="AA4289" s="6" t="str">
        <f>IF($B4289=2024,$P4289,"")</f>
        <v/>
      </c>
      <c r="AB4289" s="16" t="str">
        <f>IF($B4289=2025,$P4289,"")</f>
        <v/>
      </c>
    </row>
    <row r="4290" spans="1:28" x14ac:dyDescent="0.25">
      <c r="A4290" s="3">
        <v>1485</v>
      </c>
      <c r="B4290" s="3">
        <v>2022</v>
      </c>
      <c r="C4290" s="3" t="s">
        <v>1936</v>
      </c>
      <c r="D4290" s="4">
        <f>DATE(B4290,N4290,M4290)</f>
        <v>44721</v>
      </c>
      <c r="E4290" s="5">
        <v>2059</v>
      </c>
      <c r="F4290" s="6" t="s">
        <v>14</v>
      </c>
      <c r="G4290" s="6" t="s">
        <v>118</v>
      </c>
      <c r="I4290" s="1" t="s">
        <v>4192</v>
      </c>
      <c r="J4290" s="1" t="s">
        <v>4036</v>
      </c>
      <c r="K4290" s="6" t="s">
        <v>842</v>
      </c>
      <c r="L4290" s="6">
        <v>6301</v>
      </c>
      <c r="M4290" s="6">
        <v>9</v>
      </c>
      <c r="N4290" s="6">
        <v>6</v>
      </c>
      <c r="O4290" s="6" t="s">
        <v>81</v>
      </c>
      <c r="P4290" s="6">
        <v>1</v>
      </c>
      <c r="Q4290" s="16" t="str">
        <f>IF($B4290=2014,$P4290,"")</f>
        <v/>
      </c>
      <c r="R4290" s="16" t="str">
        <f>IF($B4290=2015,$P4290,"")</f>
        <v/>
      </c>
      <c r="S4290" s="16" t="str">
        <f>IF($B4290=2016,$P4290,"")</f>
        <v/>
      </c>
      <c r="T4290" s="16" t="str">
        <f>IF($B4290=2017,$P4290,"")</f>
        <v/>
      </c>
      <c r="U4290" s="16" t="str">
        <f>IF($B4290=2018,$P4290,"")</f>
        <v/>
      </c>
      <c r="V4290" s="16" t="str">
        <f>IF($B4290=2019,$P4290,"")</f>
        <v/>
      </c>
      <c r="W4290" s="16" t="str">
        <f>IF($B4290=2020,$P4290,"")</f>
        <v/>
      </c>
      <c r="X4290" s="6" t="str">
        <f>IF($B4290=2021,$P4290,"")</f>
        <v/>
      </c>
      <c r="Y4290" s="6">
        <f>IF($B4290=2022,$P4290,"")</f>
        <v>1</v>
      </c>
      <c r="Z4290" s="6" t="str">
        <f>IF($B4290=2023,$P4290,"")</f>
        <v/>
      </c>
      <c r="AA4290" s="6" t="str">
        <f>IF($B4290=2024,$P4290,"")</f>
        <v/>
      </c>
      <c r="AB4290" s="16" t="str">
        <f>IF($B4290=2025,$P4290,"")</f>
        <v/>
      </c>
    </row>
    <row r="4291" spans="1:28" x14ac:dyDescent="0.25">
      <c r="A4291" s="3">
        <v>1485</v>
      </c>
      <c r="B4291" s="3">
        <v>2022</v>
      </c>
      <c r="C4291" s="3" t="s">
        <v>1928</v>
      </c>
      <c r="D4291" s="4">
        <f>DATE(B4291,N4291,M4291)</f>
        <v>44777</v>
      </c>
      <c r="E4291" s="5">
        <v>59</v>
      </c>
      <c r="F4291" s="7" t="s">
        <v>14</v>
      </c>
      <c r="G4291" s="7" t="s">
        <v>118</v>
      </c>
      <c r="H4291" s="7"/>
      <c r="I4291" s="1" t="s">
        <v>4192</v>
      </c>
      <c r="J4291" s="1" t="s">
        <v>4193</v>
      </c>
      <c r="K4291" s="6" t="s">
        <v>22</v>
      </c>
      <c r="L4291" s="6">
        <v>6302</v>
      </c>
      <c r="M4291" s="6">
        <v>4</v>
      </c>
      <c r="N4291" s="6">
        <v>8</v>
      </c>
      <c r="P4291" s="6">
        <v>1</v>
      </c>
      <c r="Q4291" s="16" t="str">
        <f>IF($B4291=2014,$P4291,"")</f>
        <v/>
      </c>
      <c r="R4291" s="16" t="str">
        <f>IF($B4291=2015,$P4291,"")</f>
        <v/>
      </c>
      <c r="S4291" s="16" t="str">
        <f>IF($B4291=2016,$P4291,"")</f>
        <v/>
      </c>
      <c r="T4291" s="16" t="str">
        <f>IF($B4291=2017,$P4291,"")</f>
        <v/>
      </c>
      <c r="U4291" s="16" t="str">
        <f>IF($B4291=2018,$P4291,"")</f>
        <v/>
      </c>
      <c r="V4291" s="16" t="str">
        <f>IF($B4291=2019,$P4291,"")</f>
        <v/>
      </c>
      <c r="W4291" s="16" t="str">
        <f>IF($B4291=2020,$P4291,"")</f>
        <v/>
      </c>
      <c r="X4291" s="6" t="str">
        <f>IF($B4291=2021,$P4291,"")</f>
        <v/>
      </c>
      <c r="Y4291" s="6">
        <f>IF($B4291=2022,$P4291,"")</f>
        <v>1</v>
      </c>
      <c r="Z4291" s="6" t="str">
        <f>IF($B4291=2023,$P4291,"")</f>
        <v/>
      </c>
      <c r="AA4291" s="6" t="str">
        <f>IF($B4291=2024,$P4291,"")</f>
        <v/>
      </c>
      <c r="AB4291" s="16" t="str">
        <f>IF($B4291=2025,$P4291,"")</f>
        <v/>
      </c>
    </row>
    <row r="4292" spans="1:28" x14ac:dyDescent="0.25">
      <c r="A4292" s="3">
        <v>1485</v>
      </c>
      <c r="B4292" s="3">
        <v>2022</v>
      </c>
      <c r="C4292" s="3" t="s">
        <v>1153</v>
      </c>
      <c r="D4292" s="4">
        <f>DATE(B4292,N4292,M4292)</f>
        <v>44783</v>
      </c>
      <c r="E4292" s="5">
        <v>0</v>
      </c>
      <c r="F4292" s="6" t="s">
        <v>14</v>
      </c>
      <c r="G4292" s="7" t="s">
        <v>118</v>
      </c>
      <c r="I4292" s="1" t="s">
        <v>4192</v>
      </c>
      <c r="J4292" s="1" t="s">
        <v>4194</v>
      </c>
      <c r="K4292" s="6" t="s">
        <v>22</v>
      </c>
      <c r="L4292" s="6">
        <v>6303</v>
      </c>
      <c r="M4292" s="6">
        <v>10</v>
      </c>
      <c r="N4292" s="6">
        <v>8</v>
      </c>
      <c r="P4292" s="6">
        <v>1</v>
      </c>
      <c r="Q4292" s="16" t="str">
        <f>IF($B4292=2014,$P4292,"")</f>
        <v/>
      </c>
      <c r="R4292" s="16" t="str">
        <f>IF($B4292=2015,$P4292,"")</f>
        <v/>
      </c>
      <c r="S4292" s="16" t="str">
        <f>IF($B4292=2016,$P4292,"")</f>
        <v/>
      </c>
      <c r="T4292" s="16" t="str">
        <f>IF($B4292=2017,$P4292,"")</f>
        <v/>
      </c>
      <c r="U4292" s="16" t="str">
        <f>IF($B4292=2018,$P4292,"")</f>
        <v/>
      </c>
      <c r="V4292" s="16" t="str">
        <f>IF($B4292=2019,$P4292,"")</f>
        <v/>
      </c>
      <c r="W4292" s="16" t="str">
        <f>IF($B4292=2020,$P4292,"")</f>
        <v/>
      </c>
      <c r="X4292" s="6" t="str">
        <f>IF($B4292=2021,$P4292,"")</f>
        <v/>
      </c>
      <c r="Y4292" s="6">
        <f>IF($B4292=2022,$P4292,"")</f>
        <v>1</v>
      </c>
      <c r="Z4292" s="6" t="str">
        <f>IF($B4292=2023,$P4292,"")</f>
        <v/>
      </c>
      <c r="AA4292" s="6" t="str">
        <f>IF($B4292=2024,$P4292,"")</f>
        <v/>
      </c>
      <c r="AB4292" s="16" t="str">
        <f>IF($B4292=2025,$P4292,"")</f>
        <v/>
      </c>
    </row>
    <row r="4293" spans="1:28" x14ac:dyDescent="0.25">
      <c r="A4293" s="3">
        <v>1485</v>
      </c>
      <c r="B4293" s="3">
        <v>2022</v>
      </c>
      <c r="C4293" s="3" t="s">
        <v>2130</v>
      </c>
      <c r="D4293" s="4">
        <f>DATE(B4293,N4293,M4293)</f>
        <v>44839</v>
      </c>
      <c r="E4293" s="5">
        <v>1700</v>
      </c>
      <c r="F4293" s="7" t="s">
        <v>14</v>
      </c>
      <c r="G4293" s="7" t="s">
        <v>118</v>
      </c>
      <c r="H4293" s="7"/>
      <c r="I4293" s="1" t="s">
        <v>4192</v>
      </c>
      <c r="J4293" s="1" t="s">
        <v>4367</v>
      </c>
      <c r="K4293" s="6" t="s">
        <v>842</v>
      </c>
      <c r="L4293" s="6">
        <v>6307</v>
      </c>
      <c r="M4293" s="6">
        <v>5</v>
      </c>
      <c r="N4293" s="6">
        <v>10</v>
      </c>
      <c r="O4293" s="6" t="s">
        <v>81</v>
      </c>
      <c r="P4293" s="6">
        <v>1</v>
      </c>
      <c r="Q4293" s="16" t="str">
        <f>IF($B4293=2014,$P4293,"")</f>
        <v/>
      </c>
      <c r="R4293" s="16" t="str">
        <f>IF($B4293=2015,$P4293,"")</f>
        <v/>
      </c>
      <c r="S4293" s="16" t="str">
        <f>IF($B4293=2016,$P4293,"")</f>
        <v/>
      </c>
      <c r="T4293" s="16" t="str">
        <f>IF($B4293=2017,$P4293,"")</f>
        <v/>
      </c>
      <c r="U4293" s="16" t="str">
        <f>IF($B4293=2018,$P4293,"")</f>
        <v/>
      </c>
      <c r="V4293" s="16" t="str">
        <f>IF($B4293=2019,$P4293,"")</f>
        <v/>
      </c>
      <c r="W4293" s="16" t="str">
        <f>IF($B4293=2020,$P4293,"")</f>
        <v/>
      </c>
      <c r="X4293" s="6" t="str">
        <f>IF($B4293=2021,$P4293,"")</f>
        <v/>
      </c>
      <c r="Y4293" s="6">
        <f>IF($B4293=2022,$P4293,"")</f>
        <v>1</v>
      </c>
      <c r="Z4293" s="6" t="str">
        <f>IF($B4293=2023,$P4293,"")</f>
        <v/>
      </c>
      <c r="AA4293" s="6" t="str">
        <f>IF($B4293=2024,$P4293,"")</f>
        <v/>
      </c>
      <c r="AB4293" s="16" t="str">
        <f>IF($B4293=2025,$P4293,"")</f>
        <v/>
      </c>
    </row>
    <row r="4294" spans="1:28" x14ac:dyDescent="0.25">
      <c r="A4294" s="3">
        <v>1485</v>
      </c>
      <c r="B4294" s="3">
        <v>2022</v>
      </c>
      <c r="C4294" s="3" t="s">
        <v>1267</v>
      </c>
      <c r="D4294" s="4">
        <f>DATE(B4294,N4294,M4294)</f>
        <v>44867</v>
      </c>
      <c r="E4294" s="5">
        <v>2150</v>
      </c>
      <c r="F4294" s="7" t="s">
        <v>14</v>
      </c>
      <c r="G4294" s="7" t="s">
        <v>118</v>
      </c>
      <c r="H4294" s="7"/>
      <c r="I4294" s="1" t="s">
        <v>4192</v>
      </c>
      <c r="J4294" s="1" t="s">
        <v>4508</v>
      </c>
      <c r="K4294" s="6" t="s">
        <v>4403</v>
      </c>
      <c r="L4294" s="6">
        <v>6309</v>
      </c>
      <c r="M4294" s="6">
        <v>2</v>
      </c>
      <c r="N4294" s="6">
        <v>11</v>
      </c>
      <c r="P4294" s="6">
        <v>1</v>
      </c>
      <c r="Q4294" s="16" t="str">
        <f>IF($B4294=2014,$P4294,"")</f>
        <v/>
      </c>
      <c r="R4294" s="16" t="str">
        <f>IF($B4294=2015,$P4294,"")</f>
        <v/>
      </c>
      <c r="S4294" s="16" t="str">
        <f>IF($B4294=2016,$P4294,"")</f>
        <v/>
      </c>
      <c r="T4294" s="16" t="str">
        <f>IF($B4294=2017,$P4294,"")</f>
        <v/>
      </c>
      <c r="U4294" s="16" t="str">
        <f>IF($B4294=2018,$P4294,"")</f>
        <v/>
      </c>
      <c r="V4294" s="16" t="str">
        <f>IF($B4294=2019,$P4294,"")</f>
        <v/>
      </c>
      <c r="W4294" s="16" t="str">
        <f>IF($B4294=2020,$P4294,"")</f>
        <v/>
      </c>
      <c r="X4294" s="6" t="str">
        <f>IF($B4294=2021,$P4294,"")</f>
        <v/>
      </c>
      <c r="Y4294" s="6">
        <f>IF($B4294=2022,$P4294,"")</f>
        <v>1</v>
      </c>
      <c r="Z4294" s="6" t="str">
        <f>IF($B4294=2023,$P4294,"")</f>
        <v/>
      </c>
      <c r="AA4294" s="6" t="str">
        <f>IF($B4294=2024,$P4294,"")</f>
        <v/>
      </c>
      <c r="AB4294" s="16" t="str">
        <f>IF($B4294=2025,$P4294,"")</f>
        <v/>
      </c>
    </row>
    <row r="4295" spans="1:28" x14ac:dyDescent="0.25">
      <c r="A4295" s="3">
        <v>1485</v>
      </c>
      <c r="B4295" s="3">
        <v>2022</v>
      </c>
      <c r="C4295" s="3" t="s">
        <v>208</v>
      </c>
      <c r="D4295" s="4">
        <f>DATE(B4295,N4295,M4295)</f>
        <v>44893</v>
      </c>
      <c r="E4295" s="5">
        <v>1630</v>
      </c>
      <c r="F4295" s="7" t="s">
        <v>14</v>
      </c>
      <c r="G4295" s="7" t="s">
        <v>118</v>
      </c>
      <c r="H4295" s="7"/>
      <c r="I4295" s="1" t="s">
        <v>4192</v>
      </c>
      <c r="J4295" s="1" t="s">
        <v>4766</v>
      </c>
      <c r="K4295" s="6" t="s">
        <v>4403</v>
      </c>
      <c r="L4295" s="6">
        <v>6311</v>
      </c>
      <c r="M4295" s="6">
        <v>28</v>
      </c>
      <c r="N4295" s="6">
        <v>11</v>
      </c>
      <c r="P4295" s="6">
        <v>1</v>
      </c>
      <c r="Q4295" s="16" t="str">
        <f>IF($B4295=2014,$P4295,"")</f>
        <v/>
      </c>
      <c r="R4295" s="16" t="str">
        <f>IF($B4295=2015,$P4295,"")</f>
        <v/>
      </c>
      <c r="S4295" s="16" t="str">
        <f>IF($B4295=2016,$P4295,"")</f>
        <v/>
      </c>
      <c r="T4295" s="16" t="str">
        <f>IF($B4295=2017,$P4295,"")</f>
        <v/>
      </c>
      <c r="U4295" s="16" t="str">
        <f>IF($B4295=2018,$P4295,"")</f>
        <v/>
      </c>
      <c r="V4295" s="16" t="str">
        <f>IF($B4295=2019,$P4295,"")</f>
        <v/>
      </c>
      <c r="W4295" s="16" t="str">
        <f>IF($B4295=2020,$P4295,"")</f>
        <v/>
      </c>
      <c r="X4295" s="6" t="str">
        <f>IF($B4295=2021,$P4295,"")</f>
        <v/>
      </c>
      <c r="Y4295" s="6">
        <f>IF($B4295=2022,$P4295,"")</f>
        <v>1</v>
      </c>
      <c r="Z4295" s="6" t="str">
        <f>IF($B4295=2023,$P4295,"")</f>
        <v/>
      </c>
      <c r="AA4295" s="6" t="str">
        <f>IF($B4295=2024,$P4295,"")</f>
        <v/>
      </c>
      <c r="AB4295" s="16" t="str">
        <f>IF($B4295=2025,$P4295,"")</f>
        <v/>
      </c>
    </row>
    <row r="4296" spans="1:28" x14ac:dyDescent="0.25">
      <c r="A4296" s="3">
        <v>1485</v>
      </c>
      <c r="B4296" s="3">
        <v>2023</v>
      </c>
      <c r="C4296" s="3" t="s">
        <v>877</v>
      </c>
      <c r="D4296" s="4">
        <f>DATE(B4296,N4296,M4296)</f>
        <v>45015</v>
      </c>
      <c r="E4296" s="3">
        <v>1834</v>
      </c>
      <c r="F4296" s="6" t="s">
        <v>14</v>
      </c>
      <c r="G4296" s="6" t="s">
        <v>118</v>
      </c>
      <c r="I4296" s="1" t="s">
        <v>4192</v>
      </c>
      <c r="J4296" s="1" t="s">
        <v>5367</v>
      </c>
      <c r="K4296" s="6" t="s">
        <v>842</v>
      </c>
      <c r="L4296" s="6">
        <v>6320</v>
      </c>
      <c r="M4296" s="6">
        <v>30</v>
      </c>
      <c r="N4296" s="6">
        <v>3</v>
      </c>
      <c r="O4296" s="6" t="s">
        <v>81</v>
      </c>
      <c r="P4296" s="6">
        <v>1</v>
      </c>
      <c r="Q4296" s="16" t="str">
        <f>IF($B4296=2014,$P4296,"")</f>
        <v/>
      </c>
      <c r="R4296" s="16" t="str">
        <f>IF($B4296=2015,$P4296,"")</f>
        <v/>
      </c>
      <c r="S4296" s="16" t="str">
        <f>IF($B4296=2016,$P4296,"")</f>
        <v/>
      </c>
      <c r="T4296" s="16" t="str">
        <f>IF($B4296=2017,$P4296,"")</f>
        <v/>
      </c>
      <c r="U4296" s="16" t="str">
        <f>IF($B4296=2018,$P4296,"")</f>
        <v/>
      </c>
      <c r="V4296" s="16" t="str">
        <f>IF($B4296=2019,$P4296,"")</f>
        <v/>
      </c>
      <c r="W4296" s="16" t="str">
        <f>IF($B4296=2020,$P4296,"")</f>
        <v/>
      </c>
      <c r="X4296" s="6" t="str">
        <f>IF($B4296=2021,$P4296,"")</f>
        <v/>
      </c>
      <c r="Y4296" s="6" t="str">
        <f>IF($B4296=2022,$P4296,"")</f>
        <v/>
      </c>
      <c r="Z4296" s="6">
        <f>IF($B4296=2023,$P4296,"")</f>
        <v>1</v>
      </c>
      <c r="AA4296" s="6" t="str">
        <f>IF($B4296=2024,$P4296,"")</f>
        <v/>
      </c>
      <c r="AB4296" s="16" t="str">
        <f>IF($B4296=2025,$P4296,"")</f>
        <v/>
      </c>
    </row>
    <row r="4297" spans="1:28" x14ac:dyDescent="0.25">
      <c r="A4297" s="3">
        <v>1485</v>
      </c>
      <c r="B4297" s="3">
        <v>2023</v>
      </c>
      <c r="C4297" s="3" t="s">
        <v>1512</v>
      </c>
      <c r="D4297" s="4">
        <f>DATE(B4297,N4297,M4297)</f>
        <v>45046</v>
      </c>
      <c r="E4297" s="5">
        <v>1900</v>
      </c>
      <c r="F4297" s="7" t="s">
        <v>14</v>
      </c>
      <c r="G4297" s="7" t="s">
        <v>118</v>
      </c>
      <c r="H4297" s="7"/>
      <c r="I4297" s="1" t="s">
        <v>4192</v>
      </c>
      <c r="J4297" s="1" t="s">
        <v>5421</v>
      </c>
      <c r="K4297" s="6" t="s">
        <v>842</v>
      </c>
      <c r="L4297" s="6">
        <v>6321</v>
      </c>
      <c r="M4297" s="6">
        <v>30</v>
      </c>
      <c r="N4297" s="6">
        <v>4</v>
      </c>
      <c r="O4297" s="6" t="s">
        <v>81</v>
      </c>
      <c r="P4297" s="6">
        <v>1</v>
      </c>
      <c r="Q4297" s="16" t="str">
        <f>IF($B4297=2014,$P4297,"")</f>
        <v/>
      </c>
      <c r="R4297" s="16" t="str">
        <f>IF($B4297=2015,$P4297,"")</f>
        <v/>
      </c>
      <c r="S4297" s="16" t="str">
        <f>IF($B4297=2016,$P4297,"")</f>
        <v/>
      </c>
      <c r="T4297" s="16" t="str">
        <f>IF($B4297=2017,$P4297,"")</f>
        <v/>
      </c>
      <c r="U4297" s="16" t="str">
        <f>IF($B4297=2018,$P4297,"")</f>
        <v/>
      </c>
      <c r="V4297" s="16" t="str">
        <f>IF($B4297=2019,$P4297,"")</f>
        <v/>
      </c>
      <c r="W4297" s="16" t="str">
        <f>IF($B4297=2020,$P4297,"")</f>
        <v/>
      </c>
      <c r="X4297" s="6" t="str">
        <f>IF($B4297=2021,$P4297,"")</f>
        <v/>
      </c>
      <c r="Y4297" s="6" t="str">
        <f>IF($B4297=2022,$P4297,"")</f>
        <v/>
      </c>
      <c r="Z4297" s="6">
        <f>IF($B4297=2023,$P4297,"")</f>
        <v>1</v>
      </c>
      <c r="AA4297" s="6" t="str">
        <f>IF($B4297=2024,$P4297,"")</f>
        <v/>
      </c>
      <c r="AB4297" s="16" t="str">
        <f>IF($B4297=2025,$P4297,"")</f>
        <v/>
      </c>
    </row>
    <row r="4298" spans="1:28" x14ac:dyDescent="0.25">
      <c r="A4298" s="3">
        <v>1485</v>
      </c>
      <c r="B4298" s="3">
        <v>2023</v>
      </c>
      <c r="C4298" s="3" t="s">
        <v>1512</v>
      </c>
      <c r="D4298" s="4">
        <f>DATE(B4298,N4298,M4298)</f>
        <v>45046</v>
      </c>
      <c r="E4298" s="5">
        <v>2300</v>
      </c>
      <c r="F4298" s="7" t="s">
        <v>14</v>
      </c>
      <c r="G4298" s="7" t="s">
        <v>118</v>
      </c>
      <c r="H4298" s="7"/>
      <c r="I4298" s="1" t="s">
        <v>4192</v>
      </c>
      <c r="J4298" s="1" t="s">
        <v>5422</v>
      </c>
      <c r="K4298" s="6" t="s">
        <v>22</v>
      </c>
      <c r="L4298" s="6">
        <v>6321</v>
      </c>
      <c r="M4298" s="6">
        <v>30</v>
      </c>
      <c r="N4298" s="6">
        <v>4</v>
      </c>
      <c r="P4298" s="6">
        <v>1</v>
      </c>
      <c r="Q4298" s="16" t="str">
        <f>IF($B4298=2014,$P4298,"")</f>
        <v/>
      </c>
      <c r="R4298" s="16" t="str">
        <f>IF($B4298=2015,$P4298,"")</f>
        <v/>
      </c>
      <c r="S4298" s="16" t="str">
        <f>IF($B4298=2016,$P4298,"")</f>
        <v/>
      </c>
      <c r="T4298" s="16" t="str">
        <f>IF($B4298=2017,$P4298,"")</f>
        <v/>
      </c>
      <c r="U4298" s="16" t="str">
        <f>IF($B4298=2018,$P4298,"")</f>
        <v/>
      </c>
      <c r="V4298" s="16" t="str">
        <f>IF($B4298=2019,$P4298,"")</f>
        <v/>
      </c>
      <c r="W4298" s="16" t="str">
        <f>IF($B4298=2020,$P4298,"")</f>
        <v/>
      </c>
      <c r="X4298" s="6" t="str">
        <f>IF($B4298=2021,$P4298,"")</f>
        <v/>
      </c>
      <c r="Y4298" s="6" t="str">
        <f>IF($B4298=2022,$P4298,"")</f>
        <v/>
      </c>
      <c r="Z4298" s="6">
        <f>IF($B4298=2023,$P4298,"")</f>
        <v>1</v>
      </c>
      <c r="AA4298" s="6" t="str">
        <f>IF($B4298=2024,$P4298,"")</f>
        <v/>
      </c>
      <c r="AB4298" s="16" t="str">
        <f>IF($B4298=2025,$P4298,"")</f>
        <v/>
      </c>
    </row>
    <row r="4299" spans="1:28" x14ac:dyDescent="0.25">
      <c r="A4299" s="3">
        <v>1485</v>
      </c>
      <c r="B4299" s="3">
        <v>2023</v>
      </c>
      <c r="C4299" s="3" t="s">
        <v>26</v>
      </c>
      <c r="D4299" s="4">
        <f>DATE(B4299,N4299,M4299)</f>
        <v>45133</v>
      </c>
      <c r="E4299" s="5">
        <v>2202</v>
      </c>
      <c r="F4299" s="7" t="s">
        <v>14</v>
      </c>
      <c r="G4299" s="7" t="s">
        <v>118</v>
      </c>
      <c r="H4299" s="7"/>
      <c r="I4299" s="1" t="s">
        <v>4192</v>
      </c>
      <c r="J4299" s="1" t="s">
        <v>5544</v>
      </c>
      <c r="K4299" s="6" t="s">
        <v>22</v>
      </c>
      <c r="L4299" s="6">
        <v>6402</v>
      </c>
      <c r="M4299" s="6">
        <v>26</v>
      </c>
      <c r="N4299" s="6">
        <v>7</v>
      </c>
      <c r="P4299" s="6">
        <v>1</v>
      </c>
      <c r="Q4299" s="16" t="str">
        <f>IF($B4299=2014,$P4299,"")</f>
        <v/>
      </c>
      <c r="R4299" s="16" t="str">
        <f>IF($B4299=2015,$P4299,"")</f>
        <v/>
      </c>
      <c r="S4299" s="16" t="str">
        <f>IF($B4299=2016,$P4299,"")</f>
        <v/>
      </c>
      <c r="T4299" s="16" t="str">
        <f>IF($B4299=2017,$P4299,"")</f>
        <v/>
      </c>
      <c r="U4299" s="16" t="str">
        <f>IF($B4299=2018,$P4299,"")</f>
        <v/>
      </c>
      <c r="V4299" s="16" t="str">
        <f>IF($B4299=2019,$P4299,"")</f>
        <v/>
      </c>
      <c r="W4299" s="16" t="str">
        <f>IF($B4299=2020,$P4299,"")</f>
        <v/>
      </c>
      <c r="X4299" s="6" t="str">
        <f>IF($B4299=2021,$P4299,"")</f>
        <v/>
      </c>
      <c r="Y4299" s="6" t="str">
        <f>IF($B4299=2022,$P4299,"")</f>
        <v/>
      </c>
      <c r="Z4299" s="6">
        <f>IF($B4299=2023,$P4299,"")</f>
        <v>1</v>
      </c>
      <c r="AA4299" s="6" t="str">
        <f>IF($B4299=2024,$P4299,"")</f>
        <v/>
      </c>
      <c r="AB4299" s="16" t="str">
        <f>IF($B4299=2025,$P4299,"")</f>
        <v/>
      </c>
    </row>
    <row r="4300" spans="1:28" x14ac:dyDescent="0.25">
      <c r="A4300" s="3">
        <v>1485</v>
      </c>
      <c r="B4300" s="3">
        <v>2023</v>
      </c>
      <c r="C4300" s="3" t="s">
        <v>125</v>
      </c>
      <c r="D4300" s="4">
        <f>DATE(B4300,N4300,M4300)</f>
        <v>45178</v>
      </c>
      <c r="E4300" s="5">
        <v>1835</v>
      </c>
      <c r="F4300" s="7" t="s">
        <v>14</v>
      </c>
      <c r="G4300" s="7" t="s">
        <v>118</v>
      </c>
      <c r="H4300" s="7"/>
      <c r="I4300" s="1" t="s">
        <v>4192</v>
      </c>
      <c r="J4300" s="1" t="s">
        <v>5688</v>
      </c>
      <c r="K4300" s="6" t="s">
        <v>842</v>
      </c>
      <c r="L4300" s="6">
        <v>6405</v>
      </c>
      <c r="M4300" s="6">
        <v>9</v>
      </c>
      <c r="N4300" s="6">
        <v>9</v>
      </c>
      <c r="O4300" s="6" t="s">
        <v>81</v>
      </c>
      <c r="P4300" s="6">
        <v>1</v>
      </c>
      <c r="Q4300" s="16" t="str">
        <f>IF($B4300=2014,$P4300,"")</f>
        <v/>
      </c>
      <c r="R4300" s="16" t="str">
        <f>IF($B4300=2015,$P4300,"")</f>
        <v/>
      </c>
      <c r="S4300" s="16" t="str">
        <f>IF($B4300=2016,$P4300,"")</f>
        <v/>
      </c>
      <c r="T4300" s="16" t="str">
        <f>IF($B4300=2017,$P4300,"")</f>
        <v/>
      </c>
      <c r="U4300" s="16" t="str">
        <f>IF($B4300=2018,$P4300,"")</f>
        <v/>
      </c>
      <c r="V4300" s="16" t="str">
        <f>IF($B4300=2019,$P4300,"")</f>
        <v/>
      </c>
      <c r="W4300" s="16" t="str">
        <f>IF($B4300=2020,$P4300,"")</f>
        <v/>
      </c>
      <c r="X4300" s="6" t="str">
        <f>IF($B4300=2021,$P4300,"")</f>
        <v/>
      </c>
      <c r="Y4300" s="6" t="str">
        <f>IF($B4300=2022,$P4300,"")</f>
        <v/>
      </c>
      <c r="Z4300" s="6">
        <f>IF($B4300=2023,$P4300,"")</f>
        <v>1</v>
      </c>
      <c r="AA4300" s="6" t="str">
        <f>IF($B4300=2024,$P4300,"")</f>
        <v/>
      </c>
      <c r="AB4300" s="16" t="str">
        <f>IF($B4300=2025,$P4300,"")</f>
        <v/>
      </c>
    </row>
    <row r="4301" spans="1:28" x14ac:dyDescent="0.25">
      <c r="A4301" s="3">
        <v>1485</v>
      </c>
      <c r="B4301" s="3">
        <v>2023</v>
      </c>
      <c r="C4301" s="3" t="s">
        <v>283</v>
      </c>
      <c r="D4301" s="4">
        <f>DATE(B4301,N4301,M4301)</f>
        <v>45199</v>
      </c>
      <c r="E4301" s="5">
        <v>1700</v>
      </c>
      <c r="F4301" s="6" t="s">
        <v>14</v>
      </c>
      <c r="G4301" s="7" t="s">
        <v>118</v>
      </c>
      <c r="H4301" s="7"/>
      <c r="I4301" s="1" t="s">
        <v>4192</v>
      </c>
      <c r="J4301" s="1" t="s">
        <v>5836</v>
      </c>
      <c r="K4301" s="6" t="s">
        <v>842</v>
      </c>
      <c r="L4301" s="6">
        <v>6408</v>
      </c>
      <c r="M4301" s="6">
        <v>30</v>
      </c>
      <c r="N4301" s="6">
        <v>9</v>
      </c>
      <c r="O4301" s="6" t="s">
        <v>81</v>
      </c>
      <c r="P4301" s="6">
        <v>1</v>
      </c>
      <c r="Q4301" s="16" t="str">
        <f>IF($B4301=2014,$P4301,"")</f>
        <v/>
      </c>
      <c r="R4301" s="16" t="str">
        <f>IF($B4301=2015,$P4301,"")</f>
        <v/>
      </c>
      <c r="S4301" s="16" t="str">
        <f>IF($B4301=2016,$P4301,"")</f>
        <v/>
      </c>
      <c r="T4301" s="16" t="str">
        <f>IF($B4301=2017,$P4301,"")</f>
        <v/>
      </c>
      <c r="U4301" s="16" t="str">
        <f>IF($B4301=2018,$P4301,"")</f>
        <v/>
      </c>
      <c r="V4301" s="16" t="str">
        <f>IF($B4301=2019,$P4301,"")</f>
        <v/>
      </c>
      <c r="W4301" s="16" t="str">
        <f>IF($B4301=2020,$P4301,"")</f>
        <v/>
      </c>
      <c r="X4301" s="6" t="str">
        <f>IF($B4301=2021,$P4301,"")</f>
        <v/>
      </c>
      <c r="Y4301" s="6" t="str">
        <f>IF($B4301=2022,$P4301,"")</f>
        <v/>
      </c>
      <c r="Z4301" s="6">
        <f>IF($B4301=2023,$P4301,"")</f>
        <v>1</v>
      </c>
      <c r="AA4301" s="6" t="str">
        <f>IF($B4301=2024,$P4301,"")</f>
        <v/>
      </c>
      <c r="AB4301" s="16" t="str">
        <f>IF($B4301=2025,$P4301,"")</f>
        <v/>
      </c>
    </row>
    <row r="4302" spans="1:28" x14ac:dyDescent="0.25">
      <c r="A4302" s="28">
        <v>1485</v>
      </c>
      <c r="B4302" s="28">
        <v>2024</v>
      </c>
      <c r="C4302" s="28" t="s">
        <v>697</v>
      </c>
      <c r="D4302" s="29">
        <f>DATE(B4302,N4302,M4302)</f>
        <v>45367</v>
      </c>
      <c r="E4302" s="30">
        <v>2100</v>
      </c>
      <c r="F4302" s="31" t="s">
        <v>14</v>
      </c>
      <c r="G4302" s="31" t="s">
        <v>118</v>
      </c>
      <c r="H4302" s="31"/>
      <c r="I4302" s="1" t="s">
        <v>4192</v>
      </c>
      <c r="J4302" s="32" t="s">
        <v>6209</v>
      </c>
      <c r="K4302" s="27" t="s">
        <v>85</v>
      </c>
      <c r="L4302" s="27">
        <v>6419</v>
      </c>
      <c r="M4302" s="27">
        <v>16</v>
      </c>
      <c r="N4302" s="27">
        <v>3</v>
      </c>
      <c r="O4302" s="27" t="s">
        <v>679</v>
      </c>
      <c r="P4302" s="6">
        <v>1</v>
      </c>
      <c r="Q4302" s="16" t="str">
        <f>IF($B4302=2014,$P4302,"")</f>
        <v/>
      </c>
      <c r="R4302" s="16" t="str">
        <f>IF($B4302=2015,$P4302,"")</f>
        <v/>
      </c>
      <c r="S4302" s="16" t="str">
        <f>IF($B4302=2016,$P4302,"")</f>
        <v/>
      </c>
      <c r="T4302" s="16" t="str">
        <f>IF($B4302=2017,$P4302,"")</f>
        <v/>
      </c>
      <c r="U4302" s="16" t="str">
        <f>IF($B4302=2018,$P4302,"")</f>
        <v/>
      </c>
      <c r="V4302" s="16" t="str">
        <f>IF($B4302=2019,$P4302,"")</f>
        <v/>
      </c>
      <c r="W4302" s="16" t="str">
        <f>IF($B4302=2020,$P4302,"")</f>
        <v/>
      </c>
      <c r="X4302" s="6" t="str">
        <f>IF($B4302=2021,$P4302,"")</f>
        <v/>
      </c>
      <c r="Y4302" s="6" t="str">
        <f>IF($B4302=2022,$P4302,"")</f>
        <v/>
      </c>
      <c r="Z4302" s="6" t="str">
        <f>IF($B4302=2023,$P4302,"")</f>
        <v/>
      </c>
      <c r="AA4302" s="6">
        <f>IF($B4302=2024,$P4302,"")</f>
        <v>1</v>
      </c>
      <c r="AB4302" s="16" t="str">
        <f>IF($B4302=2025,$P4302,"")</f>
        <v/>
      </c>
    </row>
    <row r="4303" spans="1:28" x14ac:dyDescent="0.25">
      <c r="A4303" s="36">
        <v>1485</v>
      </c>
      <c r="B4303" s="36">
        <v>2024</v>
      </c>
      <c r="C4303" s="36" t="s">
        <v>44</v>
      </c>
      <c r="D4303" s="37">
        <f>DATE(B4303,N4303,M4303)</f>
        <v>45518</v>
      </c>
      <c r="E4303" s="38">
        <v>2100</v>
      </c>
      <c r="F4303" s="34" t="s">
        <v>14</v>
      </c>
      <c r="G4303" s="34" t="s">
        <v>118</v>
      </c>
      <c r="H4303" s="34"/>
      <c r="I4303" s="1" t="s">
        <v>4192</v>
      </c>
      <c r="J4303" s="33" t="s">
        <v>6267</v>
      </c>
      <c r="K4303" s="34" t="s">
        <v>38</v>
      </c>
      <c r="L4303" s="34">
        <v>6503</v>
      </c>
      <c r="M4303" s="34">
        <v>14</v>
      </c>
      <c r="N4303" s="34">
        <v>8</v>
      </c>
      <c r="O4303" s="34"/>
      <c r="P4303" s="6">
        <v>1</v>
      </c>
      <c r="Q4303" s="16" t="str">
        <f>IF($B4303=2014,$P4303,"")</f>
        <v/>
      </c>
      <c r="R4303" s="16" t="str">
        <f>IF($B4303=2015,$P4303,"")</f>
        <v/>
      </c>
      <c r="S4303" s="16" t="str">
        <f>IF($B4303=2016,$P4303,"")</f>
        <v/>
      </c>
      <c r="T4303" s="16" t="str">
        <f>IF($B4303=2017,$P4303,"")</f>
        <v/>
      </c>
      <c r="U4303" s="16" t="str">
        <f>IF($B4303=2018,$P4303,"")</f>
        <v/>
      </c>
      <c r="V4303" s="16" t="str">
        <f>IF($B4303=2019,$P4303,"")</f>
        <v/>
      </c>
      <c r="W4303" s="16" t="str">
        <f>IF($B4303=2020,$P4303,"")</f>
        <v/>
      </c>
      <c r="X4303" s="6" t="str">
        <f>IF($B4303=2021,$P4303,"")</f>
        <v/>
      </c>
      <c r="Y4303" s="6" t="str">
        <f>IF($B4303=2022,$P4303,"")</f>
        <v/>
      </c>
      <c r="Z4303" s="6" t="str">
        <f>IF($B4303=2023,$P4303,"")</f>
        <v/>
      </c>
      <c r="AA4303" s="6">
        <f>IF($B4303=2024,$P4303,"")</f>
        <v>1</v>
      </c>
      <c r="AB4303" s="16" t="str">
        <f>IF($B4303=2025,$P4303,"")</f>
        <v/>
      </c>
    </row>
    <row r="4304" spans="1:28" x14ac:dyDescent="0.25">
      <c r="A4304" s="28">
        <v>1485</v>
      </c>
      <c r="B4304" s="28">
        <v>2024</v>
      </c>
      <c r="C4304" s="28" t="s">
        <v>234</v>
      </c>
      <c r="D4304" s="29">
        <f>DATE(B4304,N4304,M4304)</f>
        <v>45596</v>
      </c>
      <c r="E4304" s="30">
        <v>2059</v>
      </c>
      <c r="F4304" s="31" t="s">
        <v>14</v>
      </c>
      <c r="G4304" s="31" t="s">
        <v>118</v>
      </c>
      <c r="H4304" s="31"/>
      <c r="I4304" s="1" t="s">
        <v>4192</v>
      </c>
      <c r="J4304" s="32" t="s">
        <v>6455</v>
      </c>
      <c r="K4304" s="27" t="s">
        <v>842</v>
      </c>
      <c r="L4304" s="27">
        <v>6509</v>
      </c>
      <c r="M4304" s="27">
        <v>31</v>
      </c>
      <c r="N4304" s="27">
        <v>10</v>
      </c>
      <c r="O4304" s="27" t="s">
        <v>81</v>
      </c>
      <c r="P4304" s="6">
        <v>1</v>
      </c>
      <c r="Q4304" s="16" t="str">
        <f>IF($B4304=2014,$P4304,"")</f>
        <v/>
      </c>
      <c r="R4304" s="16" t="str">
        <f>IF($B4304=2015,$P4304,"")</f>
        <v/>
      </c>
      <c r="S4304" s="16" t="str">
        <f>IF($B4304=2016,$P4304,"")</f>
        <v/>
      </c>
      <c r="T4304" s="16" t="str">
        <f>IF($B4304=2017,$P4304,"")</f>
        <v/>
      </c>
      <c r="U4304" s="16" t="str">
        <f>IF($B4304=2018,$P4304,"")</f>
        <v/>
      </c>
      <c r="V4304" s="16" t="str">
        <f>IF($B4304=2019,$P4304,"")</f>
        <v/>
      </c>
      <c r="W4304" s="16" t="str">
        <f>IF($B4304=2020,$P4304,"")</f>
        <v/>
      </c>
      <c r="X4304" s="6" t="str">
        <f>IF($B4304=2021,$P4304,"")</f>
        <v/>
      </c>
      <c r="Y4304" s="6" t="str">
        <f>IF($B4304=2022,$P4304,"")</f>
        <v/>
      </c>
      <c r="Z4304" s="6" t="str">
        <f>IF($B4304=2023,$P4304,"")</f>
        <v/>
      </c>
      <c r="AA4304" s="6">
        <f>IF($B4304=2024,$P4304,"")</f>
        <v>1</v>
      </c>
      <c r="AB4304" s="16" t="str">
        <f>IF($B4304=2025,$P4304,"")</f>
        <v/>
      </c>
    </row>
    <row r="4305" spans="1:28" x14ac:dyDescent="0.25">
      <c r="A4305" s="3">
        <v>1485</v>
      </c>
      <c r="B4305" s="5">
        <v>2016</v>
      </c>
      <c r="C4305" s="3" t="s">
        <v>975</v>
      </c>
      <c r="D4305" s="4">
        <f>DATE(B4305,N4305,M4305)</f>
        <v>42443</v>
      </c>
      <c r="E4305" s="5">
        <v>2255</v>
      </c>
      <c r="F4305" s="6" t="s">
        <v>14</v>
      </c>
      <c r="G4305" s="6" t="s">
        <v>24</v>
      </c>
      <c r="H4305" s="6" t="str">
        <f>RIGHT(I4305,2)</f>
        <v>CL</v>
      </c>
      <c r="I4305" s="1" t="s">
        <v>3815</v>
      </c>
      <c r="J4305" s="8" t="s">
        <v>2896</v>
      </c>
      <c r="K4305" s="6" t="s">
        <v>761</v>
      </c>
      <c r="L4305" s="6">
        <v>5618</v>
      </c>
      <c r="M4305" s="6">
        <v>14</v>
      </c>
      <c r="N4305" s="6">
        <v>3</v>
      </c>
      <c r="P4305" s="6">
        <v>1</v>
      </c>
      <c r="Q4305" s="16" t="str">
        <f>IF($B4305=2014,$P4305,"")</f>
        <v/>
      </c>
      <c r="R4305" s="16" t="str">
        <f>IF($B4305=2015,$P4305,"")</f>
        <v/>
      </c>
      <c r="S4305" s="16">
        <f>IF($B4305=2016,$P4305,"")</f>
        <v>1</v>
      </c>
      <c r="T4305" s="16" t="str">
        <f>IF($B4305=2017,$P4305,"")</f>
        <v/>
      </c>
      <c r="U4305" s="16" t="str">
        <f>IF($B4305=2018,$P4305,"")</f>
        <v/>
      </c>
      <c r="V4305" s="16" t="str">
        <f>IF($B4305=2019,$P4305,"")</f>
        <v/>
      </c>
      <c r="W4305" s="16" t="str">
        <f>IF($B4305=2020,$P4305,"")</f>
        <v/>
      </c>
      <c r="X4305" s="6" t="str">
        <f>IF($B4305=2021,$P4305,"")</f>
        <v/>
      </c>
      <c r="Y4305" s="6" t="str">
        <f>IF($B4305=2022,$P4305,"")</f>
        <v/>
      </c>
      <c r="Z4305" s="6" t="str">
        <f>IF($B4305=2023,$P4305,"")</f>
        <v/>
      </c>
      <c r="AA4305" s="6" t="str">
        <f>IF($B4305=2024,$P4305,"")</f>
        <v/>
      </c>
      <c r="AB4305" s="16" t="str">
        <f>IF($B4305=2025,$P4305,"")</f>
        <v/>
      </c>
    </row>
    <row r="4306" spans="1:28" x14ac:dyDescent="0.25">
      <c r="A4306" s="3">
        <v>1485</v>
      </c>
      <c r="B4306" s="3">
        <v>2016</v>
      </c>
      <c r="C4306" s="3" t="s">
        <v>1267</v>
      </c>
      <c r="D4306" s="4">
        <f>DATE(B4306,N4306,M4306)</f>
        <v>42676</v>
      </c>
      <c r="E4306" s="5">
        <v>620</v>
      </c>
      <c r="F4306" s="6" t="s">
        <v>14</v>
      </c>
      <c r="G4306" s="7" t="s">
        <v>24</v>
      </c>
      <c r="H4306" s="6" t="str">
        <f>RIGHT(I4306,2)</f>
        <v>CL</v>
      </c>
      <c r="I4306" s="1" t="s">
        <v>3815</v>
      </c>
      <c r="J4306" s="1" t="s">
        <v>2897</v>
      </c>
      <c r="K4306" s="6" t="s">
        <v>34</v>
      </c>
      <c r="L4306" s="6">
        <v>5708</v>
      </c>
      <c r="M4306" s="6">
        <v>2</v>
      </c>
      <c r="N4306" s="6">
        <v>11</v>
      </c>
      <c r="O4306" s="6" t="s">
        <v>35</v>
      </c>
      <c r="P4306" s="6">
        <v>1</v>
      </c>
      <c r="Q4306" s="16" t="str">
        <f>IF($B4306=2014,$P4306,"")</f>
        <v/>
      </c>
      <c r="R4306" s="16" t="str">
        <f>IF($B4306=2015,$P4306,"")</f>
        <v/>
      </c>
      <c r="S4306" s="16">
        <f>IF($B4306=2016,$P4306,"")</f>
        <v>1</v>
      </c>
      <c r="T4306" s="16" t="str">
        <f>IF($B4306=2017,$P4306,"")</f>
        <v/>
      </c>
      <c r="U4306" s="16" t="str">
        <f>IF($B4306=2018,$P4306,"")</f>
        <v/>
      </c>
      <c r="V4306" s="16" t="str">
        <f>IF($B4306=2019,$P4306,"")</f>
        <v/>
      </c>
      <c r="W4306" s="16" t="str">
        <f>IF($B4306=2020,$P4306,"")</f>
        <v/>
      </c>
      <c r="X4306" s="6" t="str">
        <f>IF($B4306=2021,$P4306,"")</f>
        <v/>
      </c>
      <c r="Y4306" s="6" t="str">
        <f>IF($B4306=2022,$P4306,"")</f>
        <v/>
      </c>
      <c r="Z4306" s="6" t="str">
        <f>IF($B4306=2023,$P4306,"")</f>
        <v/>
      </c>
      <c r="AA4306" s="6" t="str">
        <f>IF($B4306=2024,$P4306,"")</f>
        <v/>
      </c>
      <c r="AB4306" s="16" t="str">
        <f>IF($B4306=2025,$P4306,"")</f>
        <v/>
      </c>
    </row>
    <row r="4307" spans="1:28" x14ac:dyDescent="0.25">
      <c r="A4307" s="3">
        <v>1485</v>
      </c>
      <c r="B4307" s="3">
        <v>2018</v>
      </c>
      <c r="C4307" s="3" t="s">
        <v>1459</v>
      </c>
      <c r="D4307" s="4">
        <f>DATE(B4307,N4307,M4307)</f>
        <v>43156</v>
      </c>
      <c r="E4307" s="5">
        <v>2200</v>
      </c>
      <c r="F4307" s="6" t="s">
        <v>14</v>
      </c>
      <c r="G4307" s="7" t="s">
        <v>24</v>
      </c>
      <c r="H4307" s="6" t="str">
        <f>RIGHT(I4307,2)</f>
        <v>CL</v>
      </c>
      <c r="I4307" s="1" t="s">
        <v>3815</v>
      </c>
      <c r="J4307" s="8" t="s">
        <v>2898</v>
      </c>
      <c r="K4307" s="6" t="s">
        <v>1198</v>
      </c>
      <c r="L4307" s="6">
        <v>5816</v>
      </c>
      <c r="M4307" s="6">
        <v>25</v>
      </c>
      <c r="N4307" s="6">
        <v>2</v>
      </c>
      <c r="O4307" s="6" t="s">
        <v>81</v>
      </c>
      <c r="P4307" s="6">
        <v>1</v>
      </c>
      <c r="Q4307" s="16" t="str">
        <f>IF($B4307=2014,$P4307,"")</f>
        <v/>
      </c>
      <c r="R4307" s="16" t="str">
        <f>IF($B4307=2015,$P4307,"")</f>
        <v/>
      </c>
      <c r="S4307" s="16" t="str">
        <f>IF($B4307=2016,$P4307,"")</f>
        <v/>
      </c>
      <c r="T4307" s="16" t="str">
        <f>IF($B4307=2017,$P4307,"")</f>
        <v/>
      </c>
      <c r="U4307" s="16">
        <f>IF($B4307=2018,$P4307,"")</f>
        <v>1</v>
      </c>
      <c r="V4307" s="16" t="str">
        <f>IF($B4307=2019,$P4307,"")</f>
        <v/>
      </c>
      <c r="W4307" s="16" t="str">
        <f>IF($B4307=2020,$P4307,"")</f>
        <v/>
      </c>
      <c r="X4307" s="6" t="str">
        <f>IF($B4307=2021,$P4307,"")</f>
        <v/>
      </c>
      <c r="Y4307" s="6" t="str">
        <f>IF($B4307=2022,$P4307,"")</f>
        <v/>
      </c>
      <c r="Z4307" s="6" t="str">
        <f>IF($B4307=2023,$P4307,"")</f>
        <v/>
      </c>
      <c r="AA4307" s="6" t="str">
        <f>IF($B4307=2024,$P4307,"")</f>
        <v/>
      </c>
      <c r="AB4307" s="16" t="str">
        <f>IF($B4307=2025,$P4307,"")</f>
        <v/>
      </c>
    </row>
    <row r="4308" spans="1:28" x14ac:dyDescent="0.25">
      <c r="A4308" s="3">
        <v>1485</v>
      </c>
      <c r="B4308" s="3">
        <v>2018</v>
      </c>
      <c r="C4308" s="3" t="s">
        <v>36</v>
      </c>
      <c r="D4308" s="4">
        <f>DATE(B4308,N4308,M4308)</f>
        <v>43332</v>
      </c>
      <c r="E4308" s="5">
        <v>520</v>
      </c>
      <c r="F4308" s="6" t="s">
        <v>14</v>
      </c>
      <c r="G4308" s="6" t="s">
        <v>24</v>
      </c>
      <c r="H4308" s="6" t="str">
        <f>RIGHT(I4308,2)</f>
        <v>CL</v>
      </c>
      <c r="I4308" s="1" t="s">
        <v>3815</v>
      </c>
      <c r="J4308" s="8" t="s">
        <v>2899</v>
      </c>
      <c r="K4308" s="6" t="s">
        <v>34</v>
      </c>
      <c r="L4308" s="6">
        <v>5903</v>
      </c>
      <c r="M4308" s="6">
        <v>20</v>
      </c>
      <c r="N4308" s="6">
        <v>8</v>
      </c>
      <c r="O4308" s="6" t="s">
        <v>35</v>
      </c>
      <c r="P4308" s="6">
        <v>1</v>
      </c>
      <c r="Q4308" s="16" t="str">
        <f>IF($B4308=2014,$P4308,"")</f>
        <v/>
      </c>
      <c r="R4308" s="16" t="str">
        <f>IF($B4308=2015,$P4308,"")</f>
        <v/>
      </c>
      <c r="S4308" s="16" t="str">
        <f>IF($B4308=2016,$P4308,"")</f>
        <v/>
      </c>
      <c r="T4308" s="16" t="str">
        <f>IF($B4308=2017,$P4308,"")</f>
        <v/>
      </c>
      <c r="U4308" s="16">
        <f>IF($B4308=2018,$P4308,"")</f>
        <v>1</v>
      </c>
      <c r="V4308" s="16" t="str">
        <f>IF($B4308=2019,$P4308,"")</f>
        <v/>
      </c>
      <c r="W4308" s="16" t="str">
        <f>IF($B4308=2020,$P4308,"")</f>
        <v/>
      </c>
      <c r="X4308" s="6" t="str">
        <f>IF($B4308=2021,$P4308,"")</f>
        <v/>
      </c>
      <c r="Y4308" s="6" t="str">
        <f>IF($B4308=2022,$P4308,"")</f>
        <v/>
      </c>
      <c r="Z4308" s="6" t="str">
        <f>IF($B4308=2023,$P4308,"")</f>
        <v/>
      </c>
      <c r="AA4308" s="6" t="str">
        <f>IF($B4308=2024,$P4308,"")</f>
        <v/>
      </c>
      <c r="AB4308" s="16" t="str">
        <f>IF($B4308=2025,$P4308,"")</f>
        <v/>
      </c>
    </row>
    <row r="4309" spans="1:28" x14ac:dyDescent="0.25">
      <c r="A4309" s="3">
        <v>1485</v>
      </c>
      <c r="B4309" s="3">
        <v>2018</v>
      </c>
      <c r="C4309" s="3" t="s">
        <v>765</v>
      </c>
      <c r="D4309" s="4">
        <f>DATE(B4309,N4309,M4309)</f>
        <v>43344</v>
      </c>
      <c r="E4309" s="5">
        <v>2259</v>
      </c>
      <c r="F4309" s="6" t="s">
        <v>14</v>
      </c>
      <c r="G4309" s="6" t="s">
        <v>24</v>
      </c>
      <c r="H4309" s="6" t="str">
        <f>RIGHT(I4309,2)</f>
        <v>CL</v>
      </c>
      <c r="I4309" s="1" t="s">
        <v>3815</v>
      </c>
      <c r="J4309" s="8" t="s">
        <v>2781</v>
      </c>
      <c r="K4309" s="6" t="s">
        <v>22</v>
      </c>
      <c r="L4309" s="6">
        <v>5904</v>
      </c>
      <c r="M4309" s="6">
        <v>1</v>
      </c>
      <c r="N4309" s="6">
        <v>9</v>
      </c>
      <c r="P4309" s="6">
        <v>1</v>
      </c>
      <c r="Q4309" s="16" t="str">
        <f>IF($B4309=2014,$P4309,"")</f>
        <v/>
      </c>
      <c r="R4309" s="16" t="str">
        <f>IF($B4309=2015,$P4309,"")</f>
        <v/>
      </c>
      <c r="S4309" s="16" t="str">
        <f>IF($B4309=2016,$P4309,"")</f>
        <v/>
      </c>
      <c r="T4309" s="16" t="str">
        <f>IF($B4309=2017,$P4309,"")</f>
        <v/>
      </c>
      <c r="U4309" s="16">
        <f>IF($B4309=2018,$P4309,"")</f>
        <v>1</v>
      </c>
      <c r="V4309" s="16" t="str">
        <f>IF($B4309=2019,$P4309,"")</f>
        <v/>
      </c>
      <c r="W4309" s="16" t="str">
        <f>IF($B4309=2020,$P4309,"")</f>
        <v/>
      </c>
      <c r="X4309" s="6" t="str">
        <f>IF($B4309=2021,$P4309,"")</f>
        <v/>
      </c>
      <c r="Y4309" s="6" t="str">
        <f>IF($B4309=2022,$P4309,"")</f>
        <v/>
      </c>
      <c r="Z4309" s="6" t="str">
        <f>IF($B4309=2023,$P4309,"")</f>
        <v/>
      </c>
      <c r="AA4309" s="6" t="str">
        <f>IF($B4309=2024,$P4309,"")</f>
        <v/>
      </c>
      <c r="AB4309" s="16" t="str">
        <f>IF($B4309=2025,$P4309,"")</f>
        <v/>
      </c>
    </row>
    <row r="4310" spans="1:28" x14ac:dyDescent="0.25">
      <c r="A4310" s="3">
        <v>1485</v>
      </c>
      <c r="B4310" s="3">
        <v>2019</v>
      </c>
      <c r="C4310" s="3" t="s">
        <v>823</v>
      </c>
      <c r="D4310" s="4">
        <f>DATE(B4310,N4310,M4310)</f>
        <v>43517</v>
      </c>
      <c r="E4310" s="5">
        <v>620</v>
      </c>
      <c r="F4310" s="6" t="s">
        <v>14</v>
      </c>
      <c r="G4310" s="6" t="s">
        <v>24</v>
      </c>
      <c r="H4310" s="6" t="str">
        <f>RIGHT(I4310,2)</f>
        <v>CL</v>
      </c>
      <c r="I4310" s="1" t="s">
        <v>3815</v>
      </c>
      <c r="J4310" s="1" t="s">
        <v>2900</v>
      </c>
      <c r="K4310" s="6" t="s">
        <v>34</v>
      </c>
      <c r="L4310" s="6">
        <v>5916</v>
      </c>
      <c r="M4310" s="6">
        <v>21</v>
      </c>
      <c r="N4310" s="6">
        <v>2</v>
      </c>
      <c r="O4310" s="6" t="s">
        <v>35</v>
      </c>
      <c r="P4310" s="6">
        <v>1</v>
      </c>
      <c r="Q4310" s="16" t="str">
        <f>IF($B4310=2014,$P4310,"")</f>
        <v/>
      </c>
      <c r="R4310" s="16" t="str">
        <f>IF($B4310=2015,$P4310,"")</f>
        <v/>
      </c>
      <c r="S4310" s="16" t="str">
        <f>IF($B4310=2016,$P4310,"")</f>
        <v/>
      </c>
      <c r="T4310" s="16" t="str">
        <f>IF($B4310=2017,$P4310,"")</f>
        <v/>
      </c>
      <c r="U4310" s="16" t="str">
        <f>IF($B4310=2018,$P4310,"")</f>
        <v/>
      </c>
      <c r="V4310" s="16">
        <f>IF($B4310=2019,$P4310,"")</f>
        <v>1</v>
      </c>
      <c r="W4310" s="16" t="str">
        <f>IF($B4310=2020,$P4310,"")</f>
        <v/>
      </c>
      <c r="X4310" s="6" t="str">
        <f>IF($B4310=2021,$P4310,"")</f>
        <v/>
      </c>
      <c r="Y4310" s="6" t="str">
        <f>IF($B4310=2022,$P4310,"")</f>
        <v/>
      </c>
      <c r="Z4310" s="6" t="str">
        <f>IF($B4310=2023,$P4310,"")</f>
        <v/>
      </c>
      <c r="AA4310" s="6" t="str">
        <f>IF($B4310=2024,$P4310,"")</f>
        <v/>
      </c>
      <c r="AB4310" s="16" t="str">
        <f>IF($B4310=2025,$P4310,"")</f>
        <v/>
      </c>
    </row>
    <row r="4311" spans="1:28" x14ac:dyDescent="0.25">
      <c r="A4311" s="3">
        <v>1485</v>
      </c>
      <c r="B4311" s="3">
        <v>2020</v>
      </c>
      <c r="C4311" s="3" t="s">
        <v>119</v>
      </c>
      <c r="D4311" s="4">
        <f>DATE(B4311,N4311,M4311)</f>
        <v>44019</v>
      </c>
      <c r="E4311" s="5">
        <v>2359</v>
      </c>
      <c r="F4311" s="6" t="s">
        <v>14</v>
      </c>
      <c r="G4311" s="6" t="s">
        <v>24</v>
      </c>
      <c r="H4311" s="6" t="str">
        <f>RIGHT(I4311,2)</f>
        <v>CL</v>
      </c>
      <c r="I4311" s="1" t="s">
        <v>3815</v>
      </c>
      <c r="J4311" s="1" t="s">
        <v>630</v>
      </c>
      <c r="K4311" s="6" t="s">
        <v>25</v>
      </c>
      <c r="L4311" s="6">
        <v>6102</v>
      </c>
      <c r="M4311" s="6">
        <v>7</v>
      </c>
      <c r="N4311" s="6">
        <v>7</v>
      </c>
      <c r="P4311" s="6">
        <v>1</v>
      </c>
      <c r="Q4311" s="16" t="str">
        <f>IF($B4311=2014,$P4311,"")</f>
        <v/>
      </c>
      <c r="R4311" s="16" t="str">
        <f>IF($B4311=2015,$P4311,"")</f>
        <v/>
      </c>
      <c r="S4311" s="16" t="str">
        <f>IF($B4311=2016,$P4311,"")</f>
        <v/>
      </c>
      <c r="T4311" s="16" t="str">
        <f>IF($B4311=2017,$P4311,"")</f>
        <v/>
      </c>
      <c r="U4311" s="16" t="str">
        <f>IF($B4311=2018,$P4311,"")</f>
        <v/>
      </c>
      <c r="V4311" s="16" t="str">
        <f>IF($B4311=2019,$P4311,"")</f>
        <v/>
      </c>
      <c r="W4311" s="16">
        <f>IF($B4311=2020,$P4311,"")</f>
        <v>1</v>
      </c>
      <c r="X4311" s="6" t="str">
        <f>IF($B4311=2021,$P4311,"")</f>
        <v/>
      </c>
      <c r="Y4311" s="6" t="str">
        <f>IF($B4311=2022,$P4311,"")</f>
        <v/>
      </c>
      <c r="Z4311" s="6" t="str">
        <f>IF($B4311=2023,$P4311,"")</f>
        <v/>
      </c>
      <c r="AA4311" s="6" t="str">
        <f>IF($B4311=2024,$P4311,"")</f>
        <v/>
      </c>
      <c r="AB4311" s="16" t="str">
        <f>IF($B4311=2025,$P4311,"")</f>
        <v/>
      </c>
    </row>
    <row r="4312" spans="1:28" x14ac:dyDescent="0.25">
      <c r="A4312" s="3">
        <v>1485</v>
      </c>
      <c r="B4312" s="3">
        <v>2021</v>
      </c>
      <c r="C4312" s="3" t="s">
        <v>140</v>
      </c>
      <c r="D4312" s="4">
        <v>44417</v>
      </c>
      <c r="E4312" s="5">
        <v>2159</v>
      </c>
      <c r="F4312" s="6" t="s">
        <v>14</v>
      </c>
      <c r="G4312" s="6" t="s">
        <v>24</v>
      </c>
      <c r="H4312" s="6" t="str">
        <f>RIGHT(I4312,2)</f>
        <v>CL</v>
      </c>
      <c r="I4312" s="1" t="s">
        <v>3815</v>
      </c>
      <c r="J4312" s="1" t="s">
        <v>3816</v>
      </c>
      <c r="K4312" s="6" t="s">
        <v>22</v>
      </c>
      <c r="L4312" s="6">
        <v>6203</v>
      </c>
      <c r="M4312" s="6">
        <v>9</v>
      </c>
      <c r="N4312" s="6">
        <v>8</v>
      </c>
      <c r="P4312" s="6">
        <v>1</v>
      </c>
      <c r="Q4312" s="16" t="str">
        <f>IF($B4312=2014,$P4312,"")</f>
        <v/>
      </c>
      <c r="R4312" s="16" t="str">
        <f>IF($B4312=2015,$P4312,"")</f>
        <v/>
      </c>
      <c r="S4312" s="16" t="str">
        <f>IF($B4312=2016,$P4312,"")</f>
        <v/>
      </c>
      <c r="T4312" s="16" t="str">
        <f>IF($B4312=2017,$P4312,"")</f>
        <v/>
      </c>
      <c r="U4312" s="16" t="str">
        <f>IF($B4312=2018,$P4312,"")</f>
        <v/>
      </c>
      <c r="V4312" s="16" t="str">
        <f>IF($B4312=2019,$P4312,"")</f>
        <v/>
      </c>
      <c r="W4312" s="16" t="str">
        <f>IF($B4312=2020,$P4312,"")</f>
        <v/>
      </c>
      <c r="X4312" s="6">
        <f>IF($B4312=2021,$P4312,"")</f>
        <v>1</v>
      </c>
      <c r="Y4312" s="6" t="str">
        <f>IF($B4312=2022,$P4312,"")</f>
        <v/>
      </c>
      <c r="Z4312" s="6" t="str">
        <f>IF($B4312=2023,$P4312,"")</f>
        <v/>
      </c>
      <c r="AA4312" s="6" t="str">
        <f>IF($B4312=2024,$P4312,"")</f>
        <v/>
      </c>
      <c r="AB4312" s="16" t="str">
        <f>IF($B4312=2025,$P4312,"")</f>
        <v/>
      </c>
    </row>
    <row r="4313" spans="1:28" x14ac:dyDescent="0.25">
      <c r="A4313" s="3">
        <v>1485</v>
      </c>
      <c r="B4313" s="3">
        <v>2021</v>
      </c>
      <c r="C4313" s="3" t="s">
        <v>969</v>
      </c>
      <c r="D4313" s="4">
        <v>44480</v>
      </c>
      <c r="E4313" s="5">
        <v>524</v>
      </c>
      <c r="F4313" s="6" t="s">
        <v>14</v>
      </c>
      <c r="G4313" s="6" t="s">
        <v>24</v>
      </c>
      <c r="H4313" s="6" t="str">
        <f>RIGHT(I4313,2)</f>
        <v>CL</v>
      </c>
      <c r="I4313" s="1" t="s">
        <v>3815</v>
      </c>
      <c r="J4313" s="1" t="s">
        <v>3817</v>
      </c>
      <c r="K4313" s="6" t="s">
        <v>38</v>
      </c>
      <c r="L4313" s="6">
        <v>6208</v>
      </c>
      <c r="M4313" s="6">
        <v>11</v>
      </c>
      <c r="N4313" s="6">
        <v>10</v>
      </c>
      <c r="P4313" s="6">
        <v>1</v>
      </c>
      <c r="Q4313" s="16" t="str">
        <f>IF($B4313=2014,$P4313,"")</f>
        <v/>
      </c>
      <c r="R4313" s="16" t="str">
        <f>IF($B4313=2015,$P4313,"")</f>
        <v/>
      </c>
      <c r="S4313" s="16" t="str">
        <f>IF($B4313=2016,$P4313,"")</f>
        <v/>
      </c>
      <c r="T4313" s="16" t="str">
        <f>IF($B4313=2017,$P4313,"")</f>
        <v/>
      </c>
      <c r="U4313" s="16" t="str">
        <f>IF($B4313=2018,$P4313,"")</f>
        <v/>
      </c>
      <c r="V4313" s="16" t="str">
        <f>IF($B4313=2019,$P4313,"")</f>
        <v/>
      </c>
      <c r="W4313" s="16" t="str">
        <f>IF($B4313=2020,$P4313,"")</f>
        <v/>
      </c>
      <c r="X4313" s="6">
        <f>IF($B4313=2021,$P4313,"")</f>
        <v>1</v>
      </c>
      <c r="Y4313" s="6" t="str">
        <f>IF($B4313=2022,$P4313,"")</f>
        <v/>
      </c>
      <c r="Z4313" s="6" t="str">
        <f>IF($B4313=2023,$P4313,"")</f>
        <v/>
      </c>
      <c r="AA4313" s="6" t="str">
        <f>IF($B4313=2024,$P4313,"")</f>
        <v/>
      </c>
      <c r="AB4313" s="16" t="str">
        <f>IF($B4313=2025,$P4313,"")</f>
        <v/>
      </c>
    </row>
    <row r="4314" spans="1:28" x14ac:dyDescent="0.25">
      <c r="A4314" s="3">
        <v>1485</v>
      </c>
      <c r="B4314" s="3">
        <v>2022</v>
      </c>
      <c r="C4314" s="3" t="s">
        <v>43</v>
      </c>
      <c r="D4314" s="4">
        <f>DATE(B4314,N4314,M4314)</f>
        <v>44784</v>
      </c>
      <c r="E4314" s="5">
        <v>2159</v>
      </c>
      <c r="F4314" s="6" t="s">
        <v>14</v>
      </c>
      <c r="G4314" s="6" t="s">
        <v>24</v>
      </c>
      <c r="H4314" s="6" t="str">
        <f>RIGHT(I4314,2)</f>
        <v>CL</v>
      </c>
      <c r="I4314" s="1" t="s">
        <v>3815</v>
      </c>
      <c r="J4314" s="1" t="s">
        <v>4198</v>
      </c>
      <c r="K4314" s="6" t="s">
        <v>22</v>
      </c>
      <c r="L4314" s="6">
        <v>6303</v>
      </c>
      <c r="M4314" s="6">
        <v>11</v>
      </c>
      <c r="N4314" s="6">
        <v>8</v>
      </c>
      <c r="P4314" s="6">
        <v>1</v>
      </c>
      <c r="Q4314" s="16" t="str">
        <f>IF($B4314=2014,$P4314,"")</f>
        <v/>
      </c>
      <c r="R4314" s="16" t="str">
        <f>IF($B4314=2015,$P4314,"")</f>
        <v/>
      </c>
      <c r="S4314" s="16" t="str">
        <f>IF($B4314=2016,$P4314,"")</f>
        <v/>
      </c>
      <c r="T4314" s="16" t="str">
        <f>IF($B4314=2017,$P4314,"")</f>
        <v/>
      </c>
      <c r="U4314" s="16" t="str">
        <f>IF($B4314=2018,$P4314,"")</f>
        <v/>
      </c>
      <c r="V4314" s="16" t="str">
        <f>IF($B4314=2019,$P4314,"")</f>
        <v/>
      </c>
      <c r="W4314" s="16" t="str">
        <f>IF($B4314=2020,$P4314,"")</f>
        <v/>
      </c>
      <c r="X4314" s="6" t="str">
        <f>IF($B4314=2021,$P4314,"")</f>
        <v/>
      </c>
      <c r="Y4314" s="6">
        <f>IF($B4314=2022,$P4314,"")</f>
        <v>1</v>
      </c>
      <c r="Z4314" s="6" t="str">
        <f>IF($B4314=2023,$P4314,"")</f>
        <v/>
      </c>
      <c r="AA4314" s="6" t="str">
        <f>IF($B4314=2024,$P4314,"")</f>
        <v/>
      </c>
      <c r="AB4314" s="16" t="str">
        <f>IF($B4314=2025,$P4314,"")</f>
        <v/>
      </c>
    </row>
    <row r="4315" spans="1:28" x14ac:dyDescent="0.25">
      <c r="A4315" s="3">
        <v>1485</v>
      </c>
      <c r="B4315" s="3">
        <v>2022</v>
      </c>
      <c r="C4315" s="3" t="s">
        <v>231</v>
      </c>
      <c r="D4315" s="4">
        <f>DATE(B4315,N4315,M4315)</f>
        <v>44886</v>
      </c>
      <c r="E4315" s="5">
        <v>2202</v>
      </c>
      <c r="F4315" s="7" t="s">
        <v>14</v>
      </c>
      <c r="G4315" s="7" t="s">
        <v>24</v>
      </c>
      <c r="H4315" s="6" t="str">
        <f>RIGHT(I4315,2)</f>
        <v>CL</v>
      </c>
      <c r="I4315" s="1" t="s">
        <v>3815</v>
      </c>
      <c r="J4315" s="1" t="s">
        <v>4594</v>
      </c>
      <c r="K4315" s="6" t="s">
        <v>842</v>
      </c>
      <c r="L4315" s="6">
        <v>6310</v>
      </c>
      <c r="M4315" s="6">
        <v>21</v>
      </c>
      <c r="N4315" s="6">
        <v>11</v>
      </c>
      <c r="O4315" s="6" t="s">
        <v>81</v>
      </c>
      <c r="P4315" s="6">
        <v>1</v>
      </c>
      <c r="Q4315" s="16" t="str">
        <f>IF($B4315=2014,$P4315,"")</f>
        <v/>
      </c>
      <c r="R4315" s="16" t="str">
        <f>IF($B4315=2015,$P4315,"")</f>
        <v/>
      </c>
      <c r="S4315" s="16" t="str">
        <f>IF($B4315=2016,$P4315,"")</f>
        <v/>
      </c>
      <c r="T4315" s="16" t="str">
        <f>IF($B4315=2017,$P4315,"")</f>
        <v/>
      </c>
      <c r="U4315" s="16" t="str">
        <f>IF($B4315=2018,$P4315,"")</f>
        <v/>
      </c>
      <c r="V4315" s="16" t="str">
        <f>IF($B4315=2019,$P4315,"")</f>
        <v/>
      </c>
      <c r="W4315" s="16" t="str">
        <f>IF($B4315=2020,$P4315,"")</f>
        <v/>
      </c>
      <c r="X4315" s="6" t="str">
        <f>IF($B4315=2021,$P4315,"")</f>
        <v/>
      </c>
      <c r="Y4315" s="6">
        <f>IF($B4315=2022,$P4315,"")</f>
        <v>1</v>
      </c>
      <c r="Z4315" s="6" t="str">
        <f>IF($B4315=2023,$P4315,"")</f>
        <v/>
      </c>
      <c r="AA4315" s="6" t="str">
        <f>IF($B4315=2024,$P4315,"")</f>
        <v/>
      </c>
      <c r="AB4315" s="16" t="str">
        <f>IF($B4315=2025,$P4315,"")</f>
        <v/>
      </c>
    </row>
    <row r="4316" spans="1:28" x14ac:dyDescent="0.25">
      <c r="A4316" s="3">
        <v>1485</v>
      </c>
      <c r="B4316" s="3">
        <v>2022</v>
      </c>
      <c r="C4316" s="3" t="s">
        <v>220</v>
      </c>
      <c r="D4316" s="4">
        <f>DATE(B4316,N4316,M4316)</f>
        <v>44896</v>
      </c>
      <c r="E4316" s="5">
        <v>550</v>
      </c>
      <c r="F4316" s="7" t="s">
        <v>14</v>
      </c>
      <c r="G4316" s="7" t="s">
        <v>24</v>
      </c>
      <c r="H4316" s="6" t="str">
        <f>RIGHT(I4316,2)</f>
        <v>CL</v>
      </c>
      <c r="I4316" s="1" t="s">
        <v>3815</v>
      </c>
      <c r="J4316" s="1" t="s">
        <v>4770</v>
      </c>
      <c r="K4316" s="6" t="s">
        <v>842</v>
      </c>
      <c r="L4316" s="6">
        <v>6311</v>
      </c>
      <c r="M4316" s="6">
        <v>1</v>
      </c>
      <c r="N4316" s="6">
        <v>12</v>
      </c>
      <c r="O4316" s="6" t="s">
        <v>81</v>
      </c>
      <c r="P4316" s="6">
        <v>1</v>
      </c>
      <c r="Q4316" s="16" t="str">
        <f>IF($B4316=2014,$P4316,"")</f>
        <v/>
      </c>
      <c r="R4316" s="16" t="str">
        <f>IF($B4316=2015,$P4316,"")</f>
        <v/>
      </c>
      <c r="S4316" s="16" t="str">
        <f>IF($B4316=2016,$P4316,"")</f>
        <v/>
      </c>
      <c r="T4316" s="16" t="str">
        <f>IF($B4316=2017,$P4316,"")</f>
        <v/>
      </c>
      <c r="U4316" s="16" t="str">
        <f>IF($B4316=2018,$P4316,"")</f>
        <v/>
      </c>
      <c r="V4316" s="16" t="str">
        <f>IF($B4316=2019,$P4316,"")</f>
        <v/>
      </c>
      <c r="W4316" s="16" t="str">
        <f>IF($B4316=2020,$P4316,"")</f>
        <v/>
      </c>
      <c r="X4316" s="6" t="str">
        <f>IF($B4316=2021,$P4316,"")</f>
        <v/>
      </c>
      <c r="Y4316" s="6">
        <f>IF($B4316=2022,$P4316,"")</f>
        <v>1</v>
      </c>
      <c r="Z4316" s="6" t="str">
        <f>IF($B4316=2023,$P4316,"")</f>
        <v/>
      </c>
      <c r="AA4316" s="6" t="str">
        <f>IF($B4316=2024,$P4316,"")</f>
        <v/>
      </c>
      <c r="AB4316" s="16" t="str">
        <f>IF($B4316=2025,$P4316,"")</f>
        <v/>
      </c>
    </row>
    <row r="4317" spans="1:28" x14ac:dyDescent="0.25">
      <c r="A4317" s="3">
        <v>1485</v>
      </c>
      <c r="B4317" s="3">
        <v>2022</v>
      </c>
      <c r="C4317" s="3" t="s">
        <v>771</v>
      </c>
      <c r="D4317" s="4">
        <f>DATE(B4317,N4317,M4317)</f>
        <v>44897</v>
      </c>
      <c r="E4317" s="5">
        <v>657</v>
      </c>
      <c r="F4317" s="7" t="s">
        <v>14</v>
      </c>
      <c r="G4317" s="7" t="s">
        <v>24</v>
      </c>
      <c r="H4317" s="6" t="str">
        <f>RIGHT(I4317,2)</f>
        <v>CL</v>
      </c>
      <c r="I4317" s="1" t="s">
        <v>3815</v>
      </c>
      <c r="J4317" s="1" t="s">
        <v>4771</v>
      </c>
      <c r="K4317" s="6" t="s">
        <v>25</v>
      </c>
      <c r="L4317" s="6">
        <v>6311</v>
      </c>
      <c r="M4317" s="6">
        <v>2</v>
      </c>
      <c r="N4317" s="6">
        <v>12</v>
      </c>
      <c r="P4317" s="6">
        <v>1</v>
      </c>
      <c r="Q4317" s="16" t="str">
        <f>IF($B4317=2014,$P4317,"")</f>
        <v/>
      </c>
      <c r="R4317" s="16" t="str">
        <f>IF($B4317=2015,$P4317,"")</f>
        <v/>
      </c>
      <c r="S4317" s="16" t="str">
        <f>IF($B4317=2016,$P4317,"")</f>
        <v/>
      </c>
      <c r="T4317" s="16" t="str">
        <f>IF($B4317=2017,$P4317,"")</f>
        <v/>
      </c>
      <c r="U4317" s="16" t="str">
        <f>IF($B4317=2018,$P4317,"")</f>
        <v/>
      </c>
      <c r="V4317" s="16" t="str">
        <f>IF($B4317=2019,$P4317,"")</f>
        <v/>
      </c>
      <c r="W4317" s="16" t="str">
        <f>IF($B4317=2020,$P4317,"")</f>
        <v/>
      </c>
      <c r="X4317" s="6" t="str">
        <f>IF($B4317=2021,$P4317,"")</f>
        <v/>
      </c>
      <c r="Y4317" s="6">
        <f>IF($B4317=2022,$P4317,"")</f>
        <v>1</v>
      </c>
      <c r="Z4317" s="6" t="str">
        <f>IF($B4317=2023,$P4317,"")</f>
        <v/>
      </c>
      <c r="AA4317" s="6" t="str">
        <f>IF($B4317=2024,$P4317,"")</f>
        <v/>
      </c>
      <c r="AB4317" s="16" t="str">
        <f>IF($B4317=2025,$P4317,"")</f>
        <v/>
      </c>
    </row>
    <row r="4318" spans="1:28" ht="24" x14ac:dyDescent="0.25">
      <c r="A4318" s="3">
        <v>1485</v>
      </c>
      <c r="B4318" s="3">
        <v>2023</v>
      </c>
      <c r="C4318" s="3" t="s">
        <v>665</v>
      </c>
      <c r="D4318" s="4">
        <f>DATE(B4318,N4318,M4318)</f>
        <v>44984</v>
      </c>
      <c r="E4318" s="5">
        <v>2301</v>
      </c>
      <c r="F4318" s="7" t="s">
        <v>14</v>
      </c>
      <c r="G4318" s="7" t="s">
        <v>24</v>
      </c>
      <c r="H4318" s="6" t="str">
        <f>RIGHT(I4318,2)</f>
        <v>CL</v>
      </c>
      <c r="I4318" s="1" t="s">
        <v>3815</v>
      </c>
      <c r="J4318" s="1" t="s">
        <v>5279</v>
      </c>
      <c r="K4318" s="6" t="s">
        <v>842</v>
      </c>
      <c r="L4318" s="6">
        <v>6317</v>
      </c>
      <c r="M4318" s="6">
        <v>27</v>
      </c>
      <c r="N4318" s="6">
        <v>2</v>
      </c>
      <c r="O4318" s="6" t="str">
        <f>IF(K4318="HR","NOR"," ")</f>
        <v>NOR</v>
      </c>
      <c r="P4318" s="6">
        <v>1</v>
      </c>
      <c r="Q4318" s="16" t="str">
        <f>IF($B4318=2014,$P4318,"")</f>
        <v/>
      </c>
      <c r="R4318" s="16" t="str">
        <f>IF($B4318=2015,$P4318,"")</f>
        <v/>
      </c>
      <c r="S4318" s="16" t="str">
        <f>IF($B4318=2016,$P4318,"")</f>
        <v/>
      </c>
      <c r="T4318" s="16" t="str">
        <f>IF($B4318=2017,$P4318,"")</f>
        <v/>
      </c>
      <c r="U4318" s="16" t="str">
        <f>IF($B4318=2018,$P4318,"")</f>
        <v/>
      </c>
      <c r="V4318" s="16" t="str">
        <f>IF($B4318=2019,$P4318,"")</f>
        <v/>
      </c>
      <c r="W4318" s="16" t="str">
        <f>IF($B4318=2020,$P4318,"")</f>
        <v/>
      </c>
      <c r="X4318" s="6" t="str">
        <f>IF($B4318=2021,$P4318,"")</f>
        <v/>
      </c>
      <c r="Y4318" s="6" t="str">
        <f>IF($B4318=2022,$P4318,"")</f>
        <v/>
      </c>
      <c r="Z4318" s="6">
        <f>IF($B4318=2023,$P4318,"")</f>
        <v>1</v>
      </c>
      <c r="AA4318" s="6" t="str">
        <f>IF($B4318=2024,$P4318,"")</f>
        <v/>
      </c>
      <c r="AB4318" s="16" t="str">
        <f>IF($B4318=2025,$P4318,"")</f>
        <v/>
      </c>
    </row>
    <row r="4319" spans="1:28" x14ac:dyDescent="0.25">
      <c r="A4319" s="3">
        <v>1485</v>
      </c>
      <c r="B4319" s="3">
        <v>2023</v>
      </c>
      <c r="C4319" s="3" t="s">
        <v>1894</v>
      </c>
      <c r="D4319" s="4">
        <f>DATE(B4319,N4319,M4319)</f>
        <v>45020</v>
      </c>
      <c r="E4319" s="3">
        <v>2253</v>
      </c>
      <c r="F4319" s="6" t="s">
        <v>14</v>
      </c>
      <c r="G4319" s="6" t="s">
        <v>24</v>
      </c>
      <c r="H4319" s="6" t="str">
        <f>RIGHT(I4319,2)</f>
        <v>CL</v>
      </c>
      <c r="I4319" s="1" t="s">
        <v>3815</v>
      </c>
      <c r="J4319" s="1" t="s">
        <v>5369</v>
      </c>
      <c r="K4319" s="6" t="s">
        <v>842</v>
      </c>
      <c r="L4319" s="6">
        <v>6320</v>
      </c>
      <c r="M4319" s="6">
        <v>4</v>
      </c>
      <c r="N4319" s="6">
        <v>4</v>
      </c>
      <c r="O4319" s="6" t="s">
        <v>81</v>
      </c>
      <c r="P4319" s="6">
        <v>1</v>
      </c>
      <c r="Q4319" s="16" t="str">
        <f>IF($B4319=2014,$P4319,"")</f>
        <v/>
      </c>
      <c r="R4319" s="16" t="str">
        <f>IF($B4319=2015,$P4319,"")</f>
        <v/>
      </c>
      <c r="S4319" s="16" t="str">
        <f>IF($B4319=2016,$P4319,"")</f>
        <v/>
      </c>
      <c r="T4319" s="16" t="str">
        <f>IF($B4319=2017,$P4319,"")</f>
        <v/>
      </c>
      <c r="U4319" s="16" t="str">
        <f>IF($B4319=2018,$P4319,"")</f>
        <v/>
      </c>
      <c r="V4319" s="16" t="str">
        <f>IF($B4319=2019,$P4319,"")</f>
        <v/>
      </c>
      <c r="W4319" s="16" t="str">
        <f>IF($B4319=2020,$P4319,"")</f>
        <v/>
      </c>
      <c r="X4319" s="6" t="str">
        <f>IF($B4319=2021,$P4319,"")</f>
        <v/>
      </c>
      <c r="Y4319" s="6" t="str">
        <f>IF($B4319=2022,$P4319,"")</f>
        <v/>
      </c>
      <c r="Z4319" s="6">
        <f>IF($B4319=2023,$P4319,"")</f>
        <v>1</v>
      </c>
      <c r="AA4319" s="6" t="str">
        <f>IF($B4319=2024,$P4319,"")</f>
        <v/>
      </c>
      <c r="AB4319" s="16" t="str">
        <f>IF($B4319=2025,$P4319,"")</f>
        <v/>
      </c>
    </row>
    <row r="4320" spans="1:28" x14ac:dyDescent="0.25">
      <c r="A4320" s="3">
        <v>1485</v>
      </c>
      <c r="B4320" s="3">
        <v>2023</v>
      </c>
      <c r="C4320" s="3" t="s">
        <v>1254</v>
      </c>
      <c r="D4320" s="4">
        <f>DATE(B4320,N4320,M4320)</f>
        <v>45168</v>
      </c>
      <c r="E4320" s="5">
        <v>2103</v>
      </c>
      <c r="F4320" s="7" t="s">
        <v>14</v>
      </c>
      <c r="G4320" s="7" t="s">
        <v>24</v>
      </c>
      <c r="H4320" s="6" t="str">
        <f>RIGHT(I4320,2)</f>
        <v>CL</v>
      </c>
      <c r="I4320" s="1" t="s">
        <v>3815</v>
      </c>
      <c r="J4320" s="1" t="s">
        <v>5640</v>
      </c>
      <c r="K4320" s="6" t="s">
        <v>842</v>
      </c>
      <c r="L4320" s="6">
        <v>6404</v>
      </c>
      <c r="M4320" s="6">
        <v>30</v>
      </c>
      <c r="N4320" s="6">
        <v>8</v>
      </c>
      <c r="O4320" s="6" t="s">
        <v>81</v>
      </c>
      <c r="P4320" s="6">
        <v>1</v>
      </c>
      <c r="Q4320" s="16" t="str">
        <f>IF($B4320=2014,$P4320,"")</f>
        <v/>
      </c>
      <c r="R4320" s="16" t="str">
        <f>IF($B4320=2015,$P4320,"")</f>
        <v/>
      </c>
      <c r="S4320" s="16" t="str">
        <f>IF($B4320=2016,$P4320,"")</f>
        <v/>
      </c>
      <c r="T4320" s="16" t="str">
        <f>IF($B4320=2017,$P4320,"")</f>
        <v/>
      </c>
      <c r="U4320" s="16" t="str">
        <f>IF($B4320=2018,$P4320,"")</f>
        <v/>
      </c>
      <c r="V4320" s="16" t="str">
        <f>IF($B4320=2019,$P4320,"")</f>
        <v/>
      </c>
      <c r="W4320" s="16" t="str">
        <f>IF($B4320=2020,$P4320,"")</f>
        <v/>
      </c>
      <c r="X4320" s="6" t="str">
        <f>IF($B4320=2021,$P4320,"")</f>
        <v/>
      </c>
      <c r="Y4320" s="6" t="str">
        <f>IF($B4320=2022,$P4320,"")</f>
        <v/>
      </c>
      <c r="Z4320" s="6">
        <f>IF($B4320=2023,$P4320,"")</f>
        <v>1</v>
      </c>
      <c r="AA4320" s="6" t="str">
        <f>IF($B4320=2024,$P4320,"")</f>
        <v/>
      </c>
      <c r="AB4320" s="16" t="str">
        <f>IF($B4320=2025,$P4320,"")</f>
        <v/>
      </c>
    </row>
    <row r="4321" spans="1:28" x14ac:dyDescent="0.25">
      <c r="A4321" s="3">
        <v>1485</v>
      </c>
      <c r="B4321" s="3">
        <v>2023</v>
      </c>
      <c r="C4321" s="3" t="s">
        <v>264</v>
      </c>
      <c r="D4321" s="4">
        <f>DATE(B4321,N4321,M4321)</f>
        <v>45217</v>
      </c>
      <c r="E4321" s="5">
        <v>2054</v>
      </c>
      <c r="F4321" s="6" t="s">
        <v>14</v>
      </c>
      <c r="G4321" s="7" t="s">
        <v>24</v>
      </c>
      <c r="H4321" s="6" t="str">
        <f>RIGHT(I4321,2)</f>
        <v>CL</v>
      </c>
      <c r="I4321" s="1" t="s">
        <v>3815</v>
      </c>
      <c r="J4321" s="1" t="s">
        <v>5837</v>
      </c>
      <c r="K4321" s="6" t="s">
        <v>842</v>
      </c>
      <c r="L4321" s="6">
        <v>6408</v>
      </c>
      <c r="M4321" s="6">
        <v>18</v>
      </c>
      <c r="N4321" s="6">
        <v>10</v>
      </c>
      <c r="O4321" s="6" t="s">
        <v>81</v>
      </c>
      <c r="P4321" s="6">
        <v>1</v>
      </c>
      <c r="Q4321" s="16" t="str">
        <f>IF($B4321=2014,$P4321,"")</f>
        <v/>
      </c>
      <c r="R4321" s="16" t="str">
        <f>IF($B4321=2015,$P4321,"")</f>
        <v/>
      </c>
      <c r="S4321" s="16" t="str">
        <f>IF($B4321=2016,$P4321,"")</f>
        <v/>
      </c>
      <c r="T4321" s="16" t="str">
        <f>IF($B4321=2017,$P4321,"")</f>
        <v/>
      </c>
      <c r="U4321" s="16" t="str">
        <f>IF($B4321=2018,$P4321,"")</f>
        <v/>
      </c>
      <c r="V4321" s="16" t="str">
        <f>IF($B4321=2019,$P4321,"")</f>
        <v/>
      </c>
      <c r="W4321" s="16" t="str">
        <f>IF($B4321=2020,$P4321,"")</f>
        <v/>
      </c>
      <c r="X4321" s="6" t="str">
        <f>IF($B4321=2021,$P4321,"")</f>
        <v/>
      </c>
      <c r="Y4321" s="6" t="str">
        <f>IF($B4321=2022,$P4321,"")</f>
        <v/>
      </c>
      <c r="Z4321" s="6">
        <f>IF($B4321=2023,$P4321,"")</f>
        <v>1</v>
      </c>
      <c r="AA4321" s="6" t="str">
        <f>IF($B4321=2024,$P4321,"")</f>
        <v/>
      </c>
      <c r="AB4321" s="16" t="str">
        <f>IF($B4321=2025,$P4321,"")</f>
        <v/>
      </c>
    </row>
    <row r="4322" spans="1:28" x14ac:dyDescent="0.25">
      <c r="A4322" s="28">
        <v>1485</v>
      </c>
      <c r="B4322" s="28">
        <v>2024</v>
      </c>
      <c r="C4322" s="28" t="s">
        <v>1355</v>
      </c>
      <c r="D4322" s="29">
        <f>DATE(B4322,N4322,M4322)</f>
        <v>45590</v>
      </c>
      <c r="E4322" s="30">
        <v>520</v>
      </c>
      <c r="F4322" s="31" t="s">
        <v>14</v>
      </c>
      <c r="G4322" s="31" t="s">
        <v>24</v>
      </c>
      <c r="H4322" s="6" t="str">
        <f>RIGHT(I4322,2)</f>
        <v>CL</v>
      </c>
      <c r="I4322" s="1" t="s">
        <v>3815</v>
      </c>
      <c r="J4322" s="32" t="s">
        <v>2899</v>
      </c>
      <c r="K4322" s="27" t="s">
        <v>34</v>
      </c>
      <c r="L4322" s="27">
        <v>6508</v>
      </c>
      <c r="M4322" s="27">
        <v>25</v>
      </c>
      <c r="N4322" s="27">
        <v>10</v>
      </c>
      <c r="O4322" s="27"/>
      <c r="P4322" s="6">
        <v>1</v>
      </c>
      <c r="Q4322" s="16" t="str">
        <f>IF($B4322=2014,$P4322,"")</f>
        <v/>
      </c>
      <c r="R4322" s="16" t="str">
        <f>IF($B4322=2015,$P4322,"")</f>
        <v/>
      </c>
      <c r="S4322" s="16" t="str">
        <f>IF($B4322=2016,$P4322,"")</f>
        <v/>
      </c>
      <c r="T4322" s="16" t="str">
        <f>IF($B4322=2017,$P4322,"")</f>
        <v/>
      </c>
      <c r="U4322" s="16" t="str">
        <f>IF($B4322=2018,$P4322,"")</f>
        <v/>
      </c>
      <c r="V4322" s="16" t="str">
        <f>IF($B4322=2019,$P4322,"")</f>
        <v/>
      </c>
      <c r="W4322" s="16" t="str">
        <f>IF($B4322=2020,$P4322,"")</f>
        <v/>
      </c>
      <c r="X4322" s="6" t="str">
        <f>IF($B4322=2021,$P4322,"")</f>
        <v/>
      </c>
      <c r="Y4322" s="6" t="str">
        <f>IF($B4322=2022,$P4322,"")</f>
        <v/>
      </c>
      <c r="Z4322" s="6" t="str">
        <f>IF($B4322=2023,$P4322,"")</f>
        <v/>
      </c>
      <c r="AA4322" s="6">
        <f>IF($B4322=2024,$P4322,"")</f>
        <v>1</v>
      </c>
      <c r="AB4322" s="16" t="str">
        <f>IF($B4322=2025,$P4322,"")</f>
        <v/>
      </c>
    </row>
    <row r="4323" spans="1:28" x14ac:dyDescent="0.25">
      <c r="A4323" s="28">
        <v>1485</v>
      </c>
      <c r="B4323" s="28">
        <v>2025</v>
      </c>
      <c r="C4323" s="28" t="s">
        <v>1204</v>
      </c>
      <c r="D4323" s="59">
        <f>DATE(B4323,N4323,M4323)</f>
        <v>45672</v>
      </c>
      <c r="E4323" s="30">
        <v>620</v>
      </c>
      <c r="F4323" s="31" t="s">
        <v>14</v>
      </c>
      <c r="G4323" s="31" t="s">
        <v>24</v>
      </c>
      <c r="H4323" s="6" t="str">
        <f>RIGHT(I4323,2)</f>
        <v>CL</v>
      </c>
      <c r="I4323" s="1" t="s">
        <v>3815</v>
      </c>
      <c r="J4323" s="32" t="s">
        <v>2899</v>
      </c>
      <c r="K4323" s="27" t="s">
        <v>34</v>
      </c>
      <c r="L4323" s="27">
        <v>6514</v>
      </c>
      <c r="M4323" s="27">
        <v>15</v>
      </c>
      <c r="N4323" s="27">
        <v>1</v>
      </c>
      <c r="O4323" s="27" t="s">
        <v>35</v>
      </c>
      <c r="P4323" s="6">
        <v>1</v>
      </c>
      <c r="Q4323" s="16" t="str">
        <f>IF($B4323=2014,$P4323,"")</f>
        <v/>
      </c>
      <c r="R4323" s="16" t="str">
        <f>IF($B4323=2015,$P4323,"")</f>
        <v/>
      </c>
      <c r="S4323" s="16" t="str">
        <f>IF($B4323=2016,$P4323,"")</f>
        <v/>
      </c>
      <c r="T4323" s="16" t="str">
        <f>IF($B4323=2017,$P4323,"")</f>
        <v/>
      </c>
      <c r="U4323" s="16" t="str">
        <f>IF($B4323=2018,$P4323,"")</f>
        <v/>
      </c>
      <c r="V4323" s="16" t="str">
        <f>IF($B4323=2019,$P4323,"")</f>
        <v/>
      </c>
      <c r="W4323" s="16" t="str">
        <f>IF($B4323=2020,$P4323,"")</f>
        <v/>
      </c>
      <c r="X4323" s="6" t="str">
        <f>IF($B4323=2021,$P4323,"")</f>
        <v/>
      </c>
      <c r="Y4323" s="6" t="str">
        <f>IF($B4323=2022,$P4323,"")</f>
        <v/>
      </c>
      <c r="Z4323" s="6" t="str">
        <f>IF($B4323=2023,$P4323,"")</f>
        <v/>
      </c>
      <c r="AA4323" s="6" t="str">
        <f>IF($B4323=2024,$P4323,"")</f>
        <v/>
      </c>
      <c r="AB4323" s="16">
        <f>IF($B4323=2025,$P4323,"")</f>
        <v>1</v>
      </c>
    </row>
    <row r="4324" spans="1:28" x14ac:dyDescent="0.25">
      <c r="A4324" s="3">
        <v>1485</v>
      </c>
      <c r="B4324" s="5">
        <v>2015</v>
      </c>
      <c r="C4324" s="3" t="s">
        <v>793</v>
      </c>
      <c r="D4324" s="4">
        <f>DATE(B4324,N4324,M4324)</f>
        <v>42264</v>
      </c>
      <c r="E4324" s="5">
        <v>2200</v>
      </c>
      <c r="F4324" s="6" t="s">
        <v>14</v>
      </c>
      <c r="G4324" s="6" t="s">
        <v>24</v>
      </c>
      <c r="H4324" s="6" t="str">
        <f>RIGHT(I4324,2)</f>
        <v>CT</v>
      </c>
      <c r="I4324" s="1" t="s">
        <v>3818</v>
      </c>
      <c r="J4324" s="8" t="s">
        <v>2883</v>
      </c>
      <c r="K4324" s="6" t="s">
        <v>739</v>
      </c>
      <c r="L4324" s="6">
        <v>5605</v>
      </c>
      <c r="M4324" s="6">
        <v>17</v>
      </c>
      <c r="N4324" s="6">
        <v>9</v>
      </c>
      <c r="P4324" s="6">
        <v>1</v>
      </c>
      <c r="Q4324" s="16" t="str">
        <f>IF($B4324=2014,$P4324,"")</f>
        <v/>
      </c>
      <c r="R4324" s="16">
        <f>IF($B4324=2015,$P4324,"")</f>
        <v>1</v>
      </c>
      <c r="S4324" s="16" t="str">
        <f>IF($B4324=2016,$P4324,"")</f>
        <v/>
      </c>
      <c r="T4324" s="16" t="str">
        <f>IF($B4324=2017,$P4324,"")</f>
        <v/>
      </c>
      <c r="U4324" s="16" t="str">
        <f>IF($B4324=2018,$P4324,"")</f>
        <v/>
      </c>
      <c r="V4324" s="16" t="str">
        <f>IF($B4324=2019,$P4324,"")</f>
        <v/>
      </c>
      <c r="W4324" s="16" t="str">
        <f>IF($B4324=2020,$P4324,"")</f>
        <v/>
      </c>
      <c r="X4324" s="6" t="str">
        <f>IF($B4324=2021,$P4324,"")</f>
        <v/>
      </c>
      <c r="Y4324" s="6" t="str">
        <f>IF($B4324=2022,$P4324,"")</f>
        <v/>
      </c>
      <c r="Z4324" s="6" t="str">
        <f>IF($B4324=2023,$P4324,"")</f>
        <v/>
      </c>
      <c r="AA4324" s="6" t="str">
        <f>IF($B4324=2024,$P4324,"")</f>
        <v/>
      </c>
      <c r="AB4324" s="16" t="str">
        <f>IF($B4324=2025,$P4324,"")</f>
        <v/>
      </c>
    </row>
    <row r="4325" spans="1:28" x14ac:dyDescent="0.25">
      <c r="A4325" s="3">
        <v>1485</v>
      </c>
      <c r="B4325" s="5">
        <v>2015</v>
      </c>
      <c r="C4325" s="3" t="s">
        <v>283</v>
      </c>
      <c r="D4325" s="4">
        <f>DATE(B4325,N4325,M4325)</f>
        <v>42277</v>
      </c>
      <c r="E4325" s="5">
        <v>2150</v>
      </c>
      <c r="F4325" s="6" t="s">
        <v>14</v>
      </c>
      <c r="G4325" s="6" t="s">
        <v>24</v>
      </c>
      <c r="H4325" s="6" t="str">
        <f>RIGHT(I4325,2)</f>
        <v>CT</v>
      </c>
      <c r="I4325" s="1" t="s">
        <v>3818</v>
      </c>
      <c r="J4325" s="8" t="s">
        <v>2884</v>
      </c>
      <c r="K4325" s="6" t="s">
        <v>25</v>
      </c>
      <c r="L4325" s="6">
        <v>5606</v>
      </c>
      <c r="M4325" s="6">
        <v>30</v>
      </c>
      <c r="N4325" s="6">
        <v>9</v>
      </c>
      <c r="P4325" s="6">
        <v>1</v>
      </c>
      <c r="Q4325" s="16" t="str">
        <f>IF($B4325=2014,$P4325,"")</f>
        <v/>
      </c>
      <c r="R4325" s="16">
        <f>IF($B4325=2015,$P4325,"")</f>
        <v>1</v>
      </c>
      <c r="S4325" s="16" t="str">
        <f>IF($B4325=2016,$P4325,"")</f>
        <v/>
      </c>
      <c r="T4325" s="16" t="str">
        <f>IF($B4325=2017,$P4325,"")</f>
        <v/>
      </c>
      <c r="U4325" s="16" t="str">
        <f>IF($B4325=2018,$P4325,"")</f>
        <v/>
      </c>
      <c r="V4325" s="16" t="str">
        <f>IF($B4325=2019,$P4325,"")</f>
        <v/>
      </c>
      <c r="W4325" s="16" t="str">
        <f>IF($B4325=2020,$P4325,"")</f>
        <v/>
      </c>
      <c r="X4325" s="6" t="str">
        <f>IF($B4325=2021,$P4325,"")</f>
        <v/>
      </c>
      <c r="Y4325" s="6" t="str">
        <f>IF($B4325=2022,$P4325,"")</f>
        <v/>
      </c>
      <c r="Z4325" s="6" t="str">
        <f>IF($B4325=2023,$P4325,"")</f>
        <v/>
      </c>
      <c r="AA4325" s="6" t="str">
        <f>IF($B4325=2024,$P4325,"")</f>
        <v/>
      </c>
      <c r="AB4325" s="16" t="str">
        <f>IF($B4325=2025,$P4325,"")</f>
        <v/>
      </c>
    </row>
    <row r="4326" spans="1:28" ht="24" x14ac:dyDescent="0.25">
      <c r="A4326" s="3">
        <v>1485</v>
      </c>
      <c r="B4326" s="5">
        <v>2016</v>
      </c>
      <c r="C4326" s="3" t="s">
        <v>1799</v>
      </c>
      <c r="D4326" s="4">
        <f>DATE(B4326,N4326,M4326)</f>
        <v>42501</v>
      </c>
      <c r="E4326" s="5">
        <v>2155</v>
      </c>
      <c r="F4326" s="6" t="s">
        <v>14</v>
      </c>
      <c r="G4326" s="6" t="s">
        <v>24</v>
      </c>
      <c r="H4326" s="6" t="str">
        <f>RIGHT(I4326,2)</f>
        <v>CT</v>
      </c>
      <c r="I4326" s="1" t="s">
        <v>3818</v>
      </c>
      <c r="J4326" s="8" t="s">
        <v>2885</v>
      </c>
      <c r="K4326" s="6" t="s">
        <v>72</v>
      </c>
      <c r="L4326" s="6">
        <v>5620</v>
      </c>
      <c r="M4326" s="6">
        <v>11</v>
      </c>
      <c r="N4326" s="6">
        <v>5</v>
      </c>
      <c r="P4326" s="6">
        <v>1</v>
      </c>
      <c r="Q4326" s="16" t="str">
        <f>IF($B4326=2014,$P4326,"")</f>
        <v/>
      </c>
      <c r="R4326" s="16" t="str">
        <f>IF($B4326=2015,$P4326,"")</f>
        <v/>
      </c>
      <c r="S4326" s="16">
        <f>IF($B4326=2016,$P4326,"")</f>
        <v>1</v>
      </c>
      <c r="T4326" s="16" t="str">
        <f>IF($B4326=2017,$P4326,"")</f>
        <v/>
      </c>
      <c r="U4326" s="16" t="str">
        <f>IF($B4326=2018,$P4326,"")</f>
        <v/>
      </c>
      <c r="V4326" s="16" t="str">
        <f>IF($B4326=2019,$P4326,"")</f>
        <v/>
      </c>
      <c r="W4326" s="16" t="str">
        <f>IF($B4326=2020,$P4326,"")</f>
        <v/>
      </c>
      <c r="X4326" s="6" t="str">
        <f>IF($B4326=2021,$P4326,"")</f>
        <v/>
      </c>
      <c r="Y4326" s="6" t="str">
        <f>IF($B4326=2022,$P4326,"")</f>
        <v/>
      </c>
      <c r="Z4326" s="6" t="str">
        <f>IF($B4326=2023,$P4326,"")</f>
        <v/>
      </c>
      <c r="AA4326" s="6" t="str">
        <f>IF($B4326=2024,$P4326,"")</f>
        <v/>
      </c>
      <c r="AB4326" s="16" t="str">
        <f>IF($B4326=2025,$P4326,"")</f>
        <v/>
      </c>
    </row>
    <row r="4327" spans="1:28" x14ac:dyDescent="0.25">
      <c r="A4327" s="3">
        <v>1485</v>
      </c>
      <c r="B4327" s="3">
        <v>2016</v>
      </c>
      <c r="C4327" s="3" t="s">
        <v>282</v>
      </c>
      <c r="D4327" s="4">
        <f>DATE(B4327,N4327,M4327)</f>
        <v>42635</v>
      </c>
      <c r="E4327" s="5">
        <v>520</v>
      </c>
      <c r="F4327" s="6" t="s">
        <v>14</v>
      </c>
      <c r="G4327" s="7" t="s">
        <v>24</v>
      </c>
      <c r="H4327" s="6" t="str">
        <f>RIGHT(I4327,2)</f>
        <v>CT</v>
      </c>
      <c r="I4327" s="1" t="s">
        <v>3818</v>
      </c>
      <c r="J4327" s="1" t="s">
        <v>2886</v>
      </c>
      <c r="K4327" s="6" t="s">
        <v>34</v>
      </c>
      <c r="L4327" s="6">
        <v>5705</v>
      </c>
      <c r="M4327" s="6">
        <v>22</v>
      </c>
      <c r="N4327" s="6">
        <v>9</v>
      </c>
      <c r="O4327" s="6" t="s">
        <v>35</v>
      </c>
      <c r="P4327" s="6">
        <v>1</v>
      </c>
      <c r="Q4327" s="16" t="str">
        <f>IF($B4327=2014,$P4327,"")</f>
        <v/>
      </c>
      <c r="R4327" s="16" t="str">
        <f>IF($B4327=2015,$P4327,"")</f>
        <v/>
      </c>
      <c r="S4327" s="16">
        <f>IF($B4327=2016,$P4327,"")</f>
        <v>1</v>
      </c>
      <c r="T4327" s="16" t="str">
        <f>IF($B4327=2017,$P4327,"")</f>
        <v/>
      </c>
      <c r="U4327" s="16" t="str">
        <f>IF($B4327=2018,$P4327,"")</f>
        <v/>
      </c>
      <c r="V4327" s="16" t="str">
        <f>IF($B4327=2019,$P4327,"")</f>
        <v/>
      </c>
      <c r="W4327" s="16" t="str">
        <f>IF($B4327=2020,$P4327,"")</f>
        <v/>
      </c>
      <c r="X4327" s="6" t="str">
        <f>IF($B4327=2021,$P4327,"")</f>
        <v/>
      </c>
      <c r="Y4327" s="6" t="str">
        <f>IF($B4327=2022,$P4327,"")</f>
        <v/>
      </c>
      <c r="Z4327" s="6" t="str">
        <f>IF($B4327=2023,$P4327,"")</f>
        <v/>
      </c>
      <c r="AA4327" s="6" t="str">
        <f>IF($B4327=2024,$P4327,"")</f>
        <v/>
      </c>
      <c r="AB4327" s="16" t="str">
        <f>IF($B4327=2025,$P4327,"")</f>
        <v/>
      </c>
    </row>
    <row r="4328" spans="1:28" x14ac:dyDescent="0.25">
      <c r="A4328" s="3">
        <v>1485</v>
      </c>
      <c r="B4328" s="3">
        <v>2016</v>
      </c>
      <c r="C4328" s="3" t="s">
        <v>969</v>
      </c>
      <c r="D4328" s="4">
        <f>DATE(B4328,N4328,M4328)</f>
        <v>42654</v>
      </c>
      <c r="E4328" s="5">
        <v>520</v>
      </c>
      <c r="F4328" s="6" t="s">
        <v>14</v>
      </c>
      <c r="G4328" s="7" t="s">
        <v>24</v>
      </c>
      <c r="H4328" s="6" t="str">
        <f>RIGHT(I4328,2)</f>
        <v>CT</v>
      </c>
      <c r="I4328" s="1" t="s">
        <v>3818</v>
      </c>
      <c r="J4328" s="1" t="s">
        <v>2887</v>
      </c>
      <c r="K4328" s="6" t="s">
        <v>34</v>
      </c>
      <c r="L4328" s="6">
        <v>5707</v>
      </c>
      <c r="M4328" s="6">
        <v>11</v>
      </c>
      <c r="N4328" s="6">
        <v>10</v>
      </c>
      <c r="O4328" s="6" t="s">
        <v>35</v>
      </c>
      <c r="P4328" s="6">
        <v>1</v>
      </c>
      <c r="Q4328" s="16" t="str">
        <f>IF($B4328=2014,$P4328,"")</f>
        <v/>
      </c>
      <c r="R4328" s="16" t="str">
        <f>IF($B4328=2015,$P4328,"")</f>
        <v/>
      </c>
      <c r="S4328" s="16">
        <f>IF($B4328=2016,$P4328,"")</f>
        <v>1</v>
      </c>
      <c r="T4328" s="16" t="str">
        <f>IF($B4328=2017,$P4328,"")</f>
        <v/>
      </c>
      <c r="U4328" s="16" t="str">
        <f>IF($B4328=2018,$P4328,"")</f>
        <v/>
      </c>
      <c r="V4328" s="16" t="str">
        <f>IF($B4328=2019,$P4328,"")</f>
        <v/>
      </c>
      <c r="W4328" s="16" t="str">
        <f>IF($B4328=2020,$P4328,"")</f>
        <v/>
      </c>
      <c r="X4328" s="6" t="str">
        <f>IF($B4328=2021,$P4328,"")</f>
        <v/>
      </c>
      <c r="Y4328" s="6" t="str">
        <f>IF($B4328=2022,$P4328,"")</f>
        <v/>
      </c>
      <c r="Z4328" s="6" t="str">
        <f>IF($B4328=2023,$P4328,"")</f>
        <v/>
      </c>
      <c r="AA4328" s="6" t="str">
        <f>IF($B4328=2024,$P4328,"")</f>
        <v/>
      </c>
      <c r="AB4328" s="16" t="str">
        <f>IF($B4328=2025,$P4328,"")</f>
        <v/>
      </c>
    </row>
    <row r="4329" spans="1:28" x14ac:dyDescent="0.25">
      <c r="A4329" s="3">
        <v>1485</v>
      </c>
      <c r="B4329" s="3">
        <v>2016</v>
      </c>
      <c r="C4329" s="3" t="s">
        <v>243</v>
      </c>
      <c r="D4329" s="4">
        <f>DATE(B4329,N4329,M4329)</f>
        <v>42684</v>
      </c>
      <c r="E4329" s="5">
        <v>1703</v>
      </c>
      <c r="F4329" s="6" t="s">
        <v>14</v>
      </c>
      <c r="G4329" s="7" t="s">
        <v>24</v>
      </c>
      <c r="H4329" s="6" t="str">
        <f>RIGHT(I4329,2)</f>
        <v>CT</v>
      </c>
      <c r="I4329" s="1" t="s">
        <v>3818</v>
      </c>
      <c r="J4329" s="1" t="s">
        <v>2888</v>
      </c>
      <c r="K4329" s="6" t="s">
        <v>34</v>
      </c>
      <c r="L4329" s="6">
        <v>5709</v>
      </c>
      <c r="M4329" s="6">
        <v>10</v>
      </c>
      <c r="N4329" s="6">
        <v>11</v>
      </c>
      <c r="O4329" s="6" t="s">
        <v>35</v>
      </c>
      <c r="P4329" s="6">
        <v>1</v>
      </c>
      <c r="Q4329" s="16" t="str">
        <f>IF($B4329=2014,$P4329,"")</f>
        <v/>
      </c>
      <c r="R4329" s="16" t="str">
        <f>IF($B4329=2015,$P4329,"")</f>
        <v/>
      </c>
      <c r="S4329" s="16">
        <f>IF($B4329=2016,$P4329,"")</f>
        <v>1</v>
      </c>
      <c r="T4329" s="16" t="str">
        <f>IF($B4329=2017,$P4329,"")</f>
        <v/>
      </c>
      <c r="U4329" s="16" t="str">
        <f>IF($B4329=2018,$P4329,"")</f>
        <v/>
      </c>
      <c r="V4329" s="16" t="str">
        <f>IF($B4329=2019,$P4329,"")</f>
        <v/>
      </c>
      <c r="W4329" s="16" t="str">
        <f>IF($B4329=2020,$P4329,"")</f>
        <v/>
      </c>
      <c r="X4329" s="6" t="str">
        <f>IF($B4329=2021,$P4329,"")</f>
        <v/>
      </c>
      <c r="Y4329" s="6" t="str">
        <f>IF($B4329=2022,$P4329,"")</f>
        <v/>
      </c>
      <c r="Z4329" s="6" t="str">
        <f>IF($B4329=2023,$P4329,"")</f>
        <v/>
      </c>
      <c r="AA4329" s="6" t="str">
        <f>IF($B4329=2024,$P4329,"")</f>
        <v/>
      </c>
      <c r="AB4329" s="16" t="str">
        <f>IF($B4329=2025,$P4329,"")</f>
        <v/>
      </c>
    </row>
    <row r="4330" spans="1:28" x14ac:dyDescent="0.25">
      <c r="A4330" s="3">
        <v>1485</v>
      </c>
      <c r="B4330" s="3">
        <v>2016</v>
      </c>
      <c r="C4330" s="3" t="s">
        <v>220</v>
      </c>
      <c r="D4330" s="4">
        <f>DATE(B4330,N4330,M4330)</f>
        <v>42705</v>
      </c>
      <c r="E4330" s="5">
        <v>2255</v>
      </c>
      <c r="F4330" s="6" t="s">
        <v>14</v>
      </c>
      <c r="G4330" s="7" t="s">
        <v>24</v>
      </c>
      <c r="H4330" s="6" t="str">
        <f>RIGHT(I4330,2)</f>
        <v>CT</v>
      </c>
      <c r="I4330" s="1" t="s">
        <v>3818</v>
      </c>
      <c r="J4330" s="1" t="s">
        <v>2889</v>
      </c>
      <c r="K4330" s="6" t="s">
        <v>34</v>
      </c>
      <c r="L4330" s="6">
        <v>5710</v>
      </c>
      <c r="M4330" s="6">
        <v>1</v>
      </c>
      <c r="N4330" s="6">
        <v>12</v>
      </c>
      <c r="O4330" s="6" t="s">
        <v>35</v>
      </c>
      <c r="P4330" s="6">
        <v>1</v>
      </c>
      <c r="Q4330" s="16" t="str">
        <f>IF($B4330=2014,$P4330,"")</f>
        <v/>
      </c>
      <c r="R4330" s="16" t="str">
        <f>IF($B4330=2015,$P4330,"")</f>
        <v/>
      </c>
      <c r="S4330" s="16">
        <f>IF($B4330=2016,$P4330,"")</f>
        <v>1</v>
      </c>
      <c r="T4330" s="16" t="str">
        <f>IF($B4330=2017,$P4330,"")</f>
        <v/>
      </c>
      <c r="U4330" s="16" t="str">
        <f>IF($B4330=2018,$P4330,"")</f>
        <v/>
      </c>
      <c r="V4330" s="16" t="str">
        <f>IF($B4330=2019,$P4330,"")</f>
        <v/>
      </c>
      <c r="W4330" s="16" t="str">
        <f>IF($B4330=2020,$P4330,"")</f>
        <v/>
      </c>
      <c r="X4330" s="6" t="str">
        <f>IF($B4330=2021,$P4330,"")</f>
        <v/>
      </c>
      <c r="Y4330" s="6" t="str">
        <f>IF($B4330=2022,$P4330,"")</f>
        <v/>
      </c>
      <c r="Z4330" s="6" t="str">
        <f>IF($B4330=2023,$P4330,"")</f>
        <v/>
      </c>
      <c r="AA4330" s="6" t="str">
        <f>IF($B4330=2024,$P4330,"")</f>
        <v/>
      </c>
      <c r="AB4330" s="16" t="str">
        <f>IF($B4330=2025,$P4330,"")</f>
        <v/>
      </c>
    </row>
    <row r="4331" spans="1:28" x14ac:dyDescent="0.25">
      <c r="A4331" s="3">
        <v>1485</v>
      </c>
      <c r="B4331" s="3">
        <v>2016</v>
      </c>
      <c r="C4331" s="3" t="s">
        <v>197</v>
      </c>
      <c r="D4331" s="4">
        <f>DATE(B4331,N4331,M4331)</f>
        <v>42720</v>
      </c>
      <c r="E4331" s="5">
        <v>2157</v>
      </c>
      <c r="F4331" s="6" t="s">
        <v>14</v>
      </c>
      <c r="G4331" s="7" t="s">
        <v>24</v>
      </c>
      <c r="H4331" s="6" t="str">
        <f>RIGHT(I4331,2)</f>
        <v>CT</v>
      </c>
      <c r="I4331" s="1" t="s">
        <v>3818</v>
      </c>
      <c r="J4331" s="1" t="s">
        <v>2890</v>
      </c>
      <c r="K4331" s="6" t="s">
        <v>203</v>
      </c>
      <c r="L4331" s="6">
        <v>5711</v>
      </c>
      <c r="M4331" s="6">
        <v>16</v>
      </c>
      <c r="N4331" s="6">
        <v>12</v>
      </c>
      <c r="P4331" s="6">
        <v>1</v>
      </c>
      <c r="Q4331" s="16" t="str">
        <f>IF($B4331=2014,$P4331,"")</f>
        <v/>
      </c>
      <c r="R4331" s="16" t="str">
        <f>IF($B4331=2015,$P4331,"")</f>
        <v/>
      </c>
      <c r="S4331" s="16">
        <f>IF($B4331=2016,$P4331,"")</f>
        <v>1</v>
      </c>
      <c r="T4331" s="16" t="str">
        <f>IF($B4331=2017,$P4331,"")</f>
        <v/>
      </c>
      <c r="U4331" s="16" t="str">
        <f>IF($B4331=2018,$P4331,"")</f>
        <v/>
      </c>
      <c r="V4331" s="16" t="str">
        <f>IF($B4331=2019,$P4331,"")</f>
        <v/>
      </c>
      <c r="W4331" s="16" t="str">
        <f>IF($B4331=2020,$P4331,"")</f>
        <v/>
      </c>
      <c r="X4331" s="6" t="str">
        <f>IF($B4331=2021,$P4331,"")</f>
        <v/>
      </c>
      <c r="Y4331" s="6" t="str">
        <f>IF($B4331=2022,$P4331,"")</f>
        <v/>
      </c>
      <c r="Z4331" s="6" t="str">
        <f>IF($B4331=2023,$P4331,"")</f>
        <v/>
      </c>
      <c r="AA4331" s="6" t="str">
        <f>IF($B4331=2024,$P4331,"")</f>
        <v/>
      </c>
      <c r="AB4331" s="16" t="str">
        <f>IF($B4331=2025,$P4331,"")</f>
        <v/>
      </c>
    </row>
    <row r="4332" spans="1:28" x14ac:dyDescent="0.25">
      <c r="A4332" s="3">
        <v>1485</v>
      </c>
      <c r="B4332" s="3">
        <v>2017</v>
      </c>
      <c r="C4332" s="3" t="s">
        <v>277</v>
      </c>
      <c r="D4332" s="4">
        <f>DATE(B4332,N4332,M4332)</f>
        <v>43007</v>
      </c>
      <c r="E4332" s="5">
        <v>2304</v>
      </c>
      <c r="F4332" s="6" t="s">
        <v>14</v>
      </c>
      <c r="G4332" s="6" t="s">
        <v>24</v>
      </c>
      <c r="H4332" s="6" t="str">
        <f>RIGHT(I4332,2)</f>
        <v>CT</v>
      </c>
      <c r="I4332" s="1" t="s">
        <v>3818</v>
      </c>
      <c r="J4332" s="8" t="s">
        <v>2891</v>
      </c>
      <c r="K4332" s="6" t="s">
        <v>22</v>
      </c>
      <c r="L4332" s="6">
        <v>5806</v>
      </c>
      <c r="M4332" s="6">
        <v>29</v>
      </c>
      <c r="N4332" s="6">
        <v>9</v>
      </c>
      <c r="P4332" s="6">
        <v>1</v>
      </c>
      <c r="Q4332" s="16" t="str">
        <f>IF($B4332=2014,$P4332,"")</f>
        <v/>
      </c>
      <c r="R4332" s="16" t="str">
        <f>IF($B4332=2015,$P4332,"")</f>
        <v/>
      </c>
      <c r="S4332" s="16" t="str">
        <f>IF($B4332=2016,$P4332,"")</f>
        <v/>
      </c>
      <c r="T4332" s="16">
        <f>IF($B4332=2017,$P4332,"")</f>
        <v>1</v>
      </c>
      <c r="U4332" s="16" t="str">
        <f>IF($B4332=2018,$P4332,"")</f>
        <v/>
      </c>
      <c r="V4332" s="16" t="str">
        <f>IF($B4332=2019,$P4332,"")</f>
        <v/>
      </c>
      <c r="W4332" s="16" t="str">
        <f>IF($B4332=2020,$P4332,"")</f>
        <v/>
      </c>
      <c r="X4332" s="6" t="str">
        <f>IF($B4332=2021,$P4332,"")</f>
        <v/>
      </c>
      <c r="Y4332" s="6" t="str">
        <f>IF($B4332=2022,$P4332,"")</f>
        <v/>
      </c>
      <c r="Z4332" s="6" t="str">
        <f>IF($B4332=2023,$P4332,"")</f>
        <v/>
      </c>
      <c r="AA4332" s="6" t="str">
        <f>IF($B4332=2024,$P4332,"")</f>
        <v/>
      </c>
      <c r="AB4332" s="16" t="str">
        <f>IF($B4332=2025,$P4332,"")</f>
        <v/>
      </c>
    </row>
    <row r="4333" spans="1:28" x14ac:dyDescent="0.25">
      <c r="A4333" s="3">
        <v>1485</v>
      </c>
      <c r="B4333" s="3">
        <v>2017</v>
      </c>
      <c r="C4333" s="3" t="s">
        <v>882</v>
      </c>
      <c r="D4333" s="4">
        <f>DATE(B4333,N4333,M4333)</f>
        <v>43012</v>
      </c>
      <c r="E4333" s="5">
        <v>520</v>
      </c>
      <c r="F4333" s="6" t="s">
        <v>14</v>
      </c>
      <c r="G4333" s="6" t="s">
        <v>24</v>
      </c>
      <c r="H4333" s="6" t="str">
        <f>RIGHT(I4333,2)</f>
        <v>CT</v>
      </c>
      <c r="I4333" s="1" t="s">
        <v>3818</v>
      </c>
      <c r="J4333" s="8" t="s">
        <v>2892</v>
      </c>
      <c r="K4333" s="6" t="s">
        <v>34</v>
      </c>
      <c r="L4333" s="6">
        <v>5806</v>
      </c>
      <c r="M4333" s="6">
        <v>4</v>
      </c>
      <c r="N4333" s="6">
        <v>10</v>
      </c>
      <c r="O4333" s="6" t="s">
        <v>35</v>
      </c>
      <c r="P4333" s="6">
        <v>1</v>
      </c>
      <c r="Q4333" s="16" t="str">
        <f>IF($B4333=2014,$P4333,"")</f>
        <v/>
      </c>
      <c r="R4333" s="16" t="str">
        <f>IF($B4333=2015,$P4333,"")</f>
        <v/>
      </c>
      <c r="S4333" s="16" t="str">
        <f>IF($B4333=2016,$P4333,"")</f>
        <v/>
      </c>
      <c r="T4333" s="16">
        <f>IF($B4333=2017,$P4333,"")</f>
        <v>1</v>
      </c>
      <c r="U4333" s="16" t="str">
        <f>IF($B4333=2018,$P4333,"")</f>
        <v/>
      </c>
      <c r="V4333" s="16" t="str">
        <f>IF($B4333=2019,$P4333,"")</f>
        <v/>
      </c>
      <c r="W4333" s="16" t="str">
        <f>IF($B4333=2020,$P4333,"")</f>
        <v/>
      </c>
      <c r="X4333" s="6" t="str">
        <f>IF($B4333=2021,$P4333,"")</f>
        <v/>
      </c>
      <c r="Y4333" s="6" t="str">
        <f>IF($B4333=2022,$P4333,"")</f>
        <v/>
      </c>
      <c r="Z4333" s="6" t="str">
        <f>IF($B4333=2023,$P4333,"")</f>
        <v/>
      </c>
      <c r="AA4333" s="6" t="str">
        <f>IF($B4333=2024,$P4333,"")</f>
        <v/>
      </c>
      <c r="AB4333" s="16" t="str">
        <f>IF($B4333=2025,$P4333,"")</f>
        <v/>
      </c>
    </row>
    <row r="4334" spans="1:28" x14ac:dyDescent="0.25">
      <c r="A4334" s="3">
        <v>1485</v>
      </c>
      <c r="B4334" s="3">
        <v>2018</v>
      </c>
      <c r="C4334" s="3" t="s">
        <v>1459</v>
      </c>
      <c r="D4334" s="4">
        <f>DATE(B4334,N4334,M4334)</f>
        <v>43156</v>
      </c>
      <c r="E4334" s="5">
        <v>2200</v>
      </c>
      <c r="F4334" s="6" t="s">
        <v>14</v>
      </c>
      <c r="G4334" s="7" t="s">
        <v>24</v>
      </c>
      <c r="H4334" s="6" t="str">
        <f>RIGHT(I4334,2)</f>
        <v>CT</v>
      </c>
      <c r="I4334" s="1" t="s">
        <v>3818</v>
      </c>
      <c r="J4334" s="8" t="s">
        <v>2893</v>
      </c>
      <c r="K4334" s="6" t="s">
        <v>1198</v>
      </c>
      <c r="L4334" s="6">
        <v>5816</v>
      </c>
      <c r="M4334" s="6">
        <v>25</v>
      </c>
      <c r="N4334" s="6">
        <v>2</v>
      </c>
      <c r="O4334" s="6" t="s">
        <v>81</v>
      </c>
      <c r="P4334" s="6">
        <v>1</v>
      </c>
      <c r="Q4334" s="16" t="str">
        <f>IF($B4334=2014,$P4334,"")</f>
        <v/>
      </c>
      <c r="R4334" s="16" t="str">
        <f>IF($B4334=2015,$P4334,"")</f>
        <v/>
      </c>
      <c r="S4334" s="16" t="str">
        <f>IF($B4334=2016,$P4334,"")</f>
        <v/>
      </c>
      <c r="T4334" s="16" t="str">
        <f>IF($B4334=2017,$P4334,"")</f>
        <v/>
      </c>
      <c r="U4334" s="16">
        <f>IF($B4334=2018,$P4334,"")</f>
        <v>1</v>
      </c>
      <c r="V4334" s="16" t="str">
        <f>IF($B4334=2019,$P4334,"")</f>
        <v/>
      </c>
      <c r="W4334" s="16" t="str">
        <f>IF($B4334=2020,$P4334,"")</f>
        <v/>
      </c>
      <c r="X4334" s="6" t="str">
        <f>IF($B4334=2021,$P4334,"")</f>
        <v/>
      </c>
      <c r="Y4334" s="6" t="str">
        <f>IF($B4334=2022,$P4334,"")</f>
        <v/>
      </c>
      <c r="Z4334" s="6" t="str">
        <f>IF($B4334=2023,$P4334,"")</f>
        <v/>
      </c>
      <c r="AA4334" s="6" t="str">
        <f>IF($B4334=2024,$P4334,"")</f>
        <v/>
      </c>
      <c r="AB4334" s="16" t="str">
        <f>IF($B4334=2025,$P4334,"")</f>
        <v/>
      </c>
    </row>
    <row r="4335" spans="1:28" x14ac:dyDescent="0.25">
      <c r="A4335" s="3">
        <v>1485</v>
      </c>
      <c r="B4335" s="3">
        <v>2018</v>
      </c>
      <c r="C4335" s="3" t="s">
        <v>651</v>
      </c>
      <c r="D4335" s="4">
        <f>DATE(B4335,N4335,M4335)</f>
        <v>43164</v>
      </c>
      <c r="E4335" s="5">
        <v>620</v>
      </c>
      <c r="F4335" s="6" t="s">
        <v>14</v>
      </c>
      <c r="G4335" s="7" t="s">
        <v>24</v>
      </c>
      <c r="H4335" s="6" t="str">
        <f>RIGHT(I4335,2)</f>
        <v>CT</v>
      </c>
      <c r="I4335" s="1" t="s">
        <v>3818</v>
      </c>
      <c r="J4335" s="8" t="s">
        <v>2894</v>
      </c>
      <c r="K4335" s="6" t="s">
        <v>34</v>
      </c>
      <c r="L4335" s="6">
        <v>5817</v>
      </c>
      <c r="M4335" s="6">
        <v>5</v>
      </c>
      <c r="N4335" s="6">
        <v>3</v>
      </c>
      <c r="O4335" s="6" t="s">
        <v>35</v>
      </c>
      <c r="P4335" s="6">
        <v>1</v>
      </c>
      <c r="Q4335" s="16" t="str">
        <f>IF($B4335=2014,$P4335,"")</f>
        <v/>
      </c>
      <c r="R4335" s="16" t="str">
        <f>IF($B4335=2015,$P4335,"")</f>
        <v/>
      </c>
      <c r="S4335" s="16" t="str">
        <f>IF($B4335=2016,$P4335,"")</f>
        <v/>
      </c>
      <c r="T4335" s="16" t="str">
        <f>IF($B4335=2017,$P4335,"")</f>
        <v/>
      </c>
      <c r="U4335" s="16">
        <f>IF($B4335=2018,$P4335,"")</f>
        <v>1</v>
      </c>
      <c r="V4335" s="16" t="str">
        <f>IF($B4335=2019,$P4335,"")</f>
        <v/>
      </c>
      <c r="W4335" s="16" t="str">
        <f>IF($B4335=2020,$P4335,"")</f>
        <v/>
      </c>
      <c r="X4335" s="6" t="str">
        <f>IF($B4335=2021,$P4335,"")</f>
        <v/>
      </c>
      <c r="Y4335" s="6" t="str">
        <f>IF($B4335=2022,$P4335,"")</f>
        <v/>
      </c>
      <c r="Z4335" s="6" t="str">
        <f>IF($B4335=2023,$P4335,"")</f>
        <v/>
      </c>
      <c r="AA4335" s="6" t="str">
        <f>IF($B4335=2024,$P4335,"")</f>
        <v/>
      </c>
      <c r="AB4335" s="16" t="str">
        <f>IF($B4335=2025,$P4335,"")</f>
        <v/>
      </c>
    </row>
    <row r="4336" spans="1:28" x14ac:dyDescent="0.25">
      <c r="A4336" s="3">
        <v>1485</v>
      </c>
      <c r="B4336" s="3">
        <v>2019</v>
      </c>
      <c r="C4336" s="3" t="s">
        <v>47</v>
      </c>
      <c r="D4336" s="4">
        <f>DATE(B4336,N4336,M4336)</f>
        <v>43690</v>
      </c>
      <c r="E4336" s="5">
        <v>520</v>
      </c>
      <c r="F4336" s="6" t="s">
        <v>14</v>
      </c>
      <c r="G4336" s="6" t="s">
        <v>24</v>
      </c>
      <c r="H4336" s="6" t="str">
        <f>RIGHT(I4336,2)</f>
        <v>CT</v>
      </c>
      <c r="I4336" s="1" t="s">
        <v>3818</v>
      </c>
      <c r="J4336" s="8" t="s">
        <v>2894</v>
      </c>
      <c r="K4336" s="6" t="s">
        <v>34</v>
      </c>
      <c r="L4336" s="6">
        <v>6003</v>
      </c>
      <c r="M4336" s="6">
        <v>13</v>
      </c>
      <c r="N4336" s="6">
        <v>8</v>
      </c>
      <c r="O4336" s="6" t="s">
        <v>35</v>
      </c>
      <c r="P4336" s="6">
        <v>1</v>
      </c>
      <c r="Q4336" s="16" t="str">
        <f>IF($B4336=2014,$P4336,"")</f>
        <v/>
      </c>
      <c r="R4336" s="16" t="str">
        <f>IF($B4336=2015,$P4336,"")</f>
        <v/>
      </c>
      <c r="S4336" s="16" t="str">
        <f>IF($B4336=2016,$P4336,"")</f>
        <v/>
      </c>
      <c r="T4336" s="16" t="str">
        <f>IF($B4336=2017,$P4336,"")</f>
        <v/>
      </c>
      <c r="U4336" s="16" t="str">
        <f>IF($B4336=2018,$P4336,"")</f>
        <v/>
      </c>
      <c r="V4336" s="16">
        <f>IF($B4336=2019,$P4336,"")</f>
        <v>1</v>
      </c>
      <c r="W4336" s="16" t="str">
        <f>IF($B4336=2020,$P4336,"")</f>
        <v/>
      </c>
      <c r="X4336" s="6" t="str">
        <f>IF($B4336=2021,$P4336,"")</f>
        <v/>
      </c>
      <c r="Y4336" s="6" t="str">
        <f>IF($B4336=2022,$P4336,"")</f>
        <v/>
      </c>
      <c r="Z4336" s="6" t="str">
        <f>IF($B4336=2023,$P4336,"")</f>
        <v/>
      </c>
      <c r="AA4336" s="6" t="str">
        <f>IF($B4336=2024,$P4336,"")</f>
        <v/>
      </c>
      <c r="AB4336" s="16" t="str">
        <f>IF($B4336=2025,$P4336,"")</f>
        <v/>
      </c>
    </row>
    <row r="4337" spans="1:28" x14ac:dyDescent="0.25">
      <c r="A4337" s="3">
        <v>1485</v>
      </c>
      <c r="B4337" s="3">
        <v>2019</v>
      </c>
      <c r="C4337" s="3" t="s">
        <v>32</v>
      </c>
      <c r="D4337" s="4">
        <f>DATE(B4337,N4337,M4337)</f>
        <v>43721</v>
      </c>
      <c r="E4337" s="5">
        <v>2159</v>
      </c>
      <c r="F4337" s="6" t="s">
        <v>14</v>
      </c>
      <c r="G4337" s="6" t="s">
        <v>24</v>
      </c>
      <c r="H4337" s="6" t="str">
        <f>RIGHT(I4337,2)</f>
        <v>CT</v>
      </c>
      <c r="I4337" s="1" t="s">
        <v>3818</v>
      </c>
      <c r="J4337" s="8" t="s">
        <v>2895</v>
      </c>
      <c r="K4337" s="6" t="s">
        <v>22</v>
      </c>
      <c r="L4337" s="6">
        <v>6005</v>
      </c>
      <c r="M4337" s="6">
        <v>13</v>
      </c>
      <c r="N4337" s="6">
        <v>9</v>
      </c>
      <c r="P4337" s="6">
        <v>1</v>
      </c>
      <c r="Q4337" s="16" t="str">
        <f>IF($B4337=2014,$P4337,"")</f>
        <v/>
      </c>
      <c r="R4337" s="16" t="str">
        <f>IF($B4337=2015,$P4337,"")</f>
        <v/>
      </c>
      <c r="S4337" s="16" t="str">
        <f>IF($B4337=2016,$P4337,"")</f>
        <v/>
      </c>
      <c r="T4337" s="16" t="str">
        <f>IF($B4337=2017,$P4337,"")</f>
        <v/>
      </c>
      <c r="U4337" s="16" t="str">
        <f>IF($B4337=2018,$P4337,"")</f>
        <v/>
      </c>
      <c r="V4337" s="16">
        <f>IF($B4337=2019,$P4337,"")</f>
        <v>1</v>
      </c>
      <c r="W4337" s="16" t="str">
        <f>IF($B4337=2020,$P4337,"")</f>
        <v/>
      </c>
      <c r="X4337" s="6" t="str">
        <f>IF($B4337=2021,$P4337,"")</f>
        <v/>
      </c>
      <c r="Y4337" s="6" t="str">
        <f>IF($B4337=2022,$P4337,"")</f>
        <v/>
      </c>
      <c r="Z4337" s="6" t="str">
        <f>IF($B4337=2023,$P4337,"")</f>
        <v/>
      </c>
      <c r="AA4337" s="6" t="str">
        <f>IF($B4337=2024,$P4337,"")</f>
        <v/>
      </c>
      <c r="AB4337" s="16" t="str">
        <f>IF($B4337=2025,$P4337,"")</f>
        <v/>
      </c>
    </row>
    <row r="4338" spans="1:28" x14ac:dyDescent="0.25">
      <c r="A4338" s="3">
        <v>1485</v>
      </c>
      <c r="B4338" s="3">
        <v>2020</v>
      </c>
      <c r="C4338" s="3" t="s">
        <v>40</v>
      </c>
      <c r="D4338" s="4">
        <f>DATE(B4338,N4338,M4338)</f>
        <v>44040</v>
      </c>
      <c r="E4338" s="5">
        <v>2158</v>
      </c>
      <c r="F4338" s="6" t="s">
        <v>14</v>
      </c>
      <c r="G4338" s="6" t="s">
        <v>24</v>
      </c>
      <c r="H4338" s="6" t="str">
        <f>RIGHT(I4338,2)</f>
        <v>CT</v>
      </c>
      <c r="I4338" s="1" t="s">
        <v>3818</v>
      </c>
      <c r="J4338" s="1" t="s">
        <v>556</v>
      </c>
      <c r="K4338" s="6" t="s">
        <v>25</v>
      </c>
      <c r="L4338" s="6">
        <v>6103</v>
      </c>
      <c r="M4338" s="6">
        <v>28</v>
      </c>
      <c r="N4338" s="6">
        <v>7</v>
      </c>
      <c r="P4338" s="6">
        <v>1</v>
      </c>
      <c r="Q4338" s="16" t="str">
        <f>IF($B4338=2014,$P4338,"")</f>
        <v/>
      </c>
      <c r="R4338" s="16" t="str">
        <f>IF($B4338=2015,$P4338,"")</f>
        <v/>
      </c>
      <c r="S4338" s="16" t="str">
        <f>IF($B4338=2016,$P4338,"")</f>
        <v/>
      </c>
      <c r="T4338" s="16" t="str">
        <f>IF($B4338=2017,$P4338,"")</f>
        <v/>
      </c>
      <c r="U4338" s="16" t="str">
        <f>IF($B4338=2018,$P4338,"")</f>
        <v/>
      </c>
      <c r="V4338" s="16" t="str">
        <f>IF($B4338=2019,$P4338,"")</f>
        <v/>
      </c>
      <c r="W4338" s="16">
        <f>IF($B4338=2020,$P4338,"")</f>
        <v>1</v>
      </c>
      <c r="X4338" s="6" t="str">
        <f>IF($B4338=2021,$P4338,"")</f>
        <v/>
      </c>
      <c r="Y4338" s="6" t="str">
        <f>IF($B4338=2022,$P4338,"")</f>
        <v/>
      </c>
      <c r="Z4338" s="6" t="str">
        <f>IF($B4338=2023,$P4338,"")</f>
        <v/>
      </c>
      <c r="AA4338" s="6" t="str">
        <f>IF($B4338=2024,$P4338,"")</f>
        <v/>
      </c>
      <c r="AB4338" s="16" t="str">
        <f>IF($B4338=2025,$P4338,"")</f>
        <v/>
      </c>
    </row>
    <row r="4339" spans="1:28" x14ac:dyDescent="0.25">
      <c r="A4339" s="3">
        <v>1485</v>
      </c>
      <c r="B4339" s="3">
        <v>2021</v>
      </c>
      <c r="C4339" s="3" t="s">
        <v>814</v>
      </c>
      <c r="D4339" s="4">
        <v>44519</v>
      </c>
      <c r="E4339" s="5">
        <v>537</v>
      </c>
      <c r="F4339" s="7" t="s">
        <v>14</v>
      </c>
      <c r="G4339" s="7" t="s">
        <v>24</v>
      </c>
      <c r="H4339" s="6" t="str">
        <f>RIGHT(I4339,2)</f>
        <v>CT</v>
      </c>
      <c r="I4339" s="1" t="s">
        <v>3818</v>
      </c>
      <c r="J4339" s="1" t="s">
        <v>3819</v>
      </c>
      <c r="K4339" s="6" t="s">
        <v>102</v>
      </c>
      <c r="L4339" s="6">
        <v>6210</v>
      </c>
      <c r="M4339" s="6">
        <v>19</v>
      </c>
      <c r="N4339" s="6">
        <v>11</v>
      </c>
      <c r="P4339" s="6">
        <v>1</v>
      </c>
      <c r="Q4339" s="16" t="str">
        <f>IF($B4339=2014,$P4339,"")</f>
        <v/>
      </c>
      <c r="R4339" s="16" t="str">
        <f>IF($B4339=2015,$P4339,"")</f>
        <v/>
      </c>
      <c r="S4339" s="16" t="str">
        <f>IF($B4339=2016,$P4339,"")</f>
        <v/>
      </c>
      <c r="T4339" s="16" t="str">
        <f>IF($B4339=2017,$P4339,"")</f>
        <v/>
      </c>
      <c r="U4339" s="16" t="str">
        <f>IF($B4339=2018,$P4339,"")</f>
        <v/>
      </c>
      <c r="V4339" s="16" t="str">
        <f>IF($B4339=2019,$P4339,"")</f>
        <v/>
      </c>
      <c r="W4339" s="16" t="str">
        <f>IF($B4339=2020,$P4339,"")</f>
        <v/>
      </c>
      <c r="X4339" s="6">
        <f>IF($B4339=2021,$P4339,"")</f>
        <v>1</v>
      </c>
      <c r="Y4339" s="6" t="str">
        <f>IF($B4339=2022,$P4339,"")</f>
        <v/>
      </c>
      <c r="Z4339" s="6" t="str">
        <f>IF($B4339=2023,$P4339,"")</f>
        <v/>
      </c>
      <c r="AA4339" s="6" t="str">
        <f>IF($B4339=2024,$P4339,"")</f>
        <v/>
      </c>
      <c r="AB4339" s="16" t="str">
        <f>IF($B4339=2025,$P4339,"")</f>
        <v/>
      </c>
    </row>
    <row r="4340" spans="1:28" x14ac:dyDescent="0.25">
      <c r="A4340" s="3">
        <v>1485</v>
      </c>
      <c r="B4340" s="3">
        <v>2022</v>
      </c>
      <c r="C4340" s="3" t="s">
        <v>3997</v>
      </c>
      <c r="D4340" s="4">
        <f>DATE(B4340,N4340,M4340)</f>
        <v>44722</v>
      </c>
      <c r="E4340" s="5">
        <v>2155</v>
      </c>
      <c r="F4340" s="6" t="s">
        <v>14</v>
      </c>
      <c r="G4340" s="6" t="s">
        <v>24</v>
      </c>
      <c r="H4340" s="6" t="str">
        <f>RIGHT(I4340,2)</f>
        <v>CT</v>
      </c>
      <c r="I4340" s="1" t="s">
        <v>3818</v>
      </c>
      <c r="J4340" s="1" t="s">
        <v>4037</v>
      </c>
      <c r="K4340" s="6" t="s">
        <v>842</v>
      </c>
      <c r="L4340" s="6">
        <v>6301</v>
      </c>
      <c r="M4340" s="6">
        <v>10</v>
      </c>
      <c r="N4340" s="6">
        <v>6</v>
      </c>
      <c r="O4340" s="6" t="s">
        <v>81</v>
      </c>
      <c r="P4340" s="6">
        <v>1</v>
      </c>
      <c r="Q4340" s="16" t="str">
        <f>IF($B4340=2014,$P4340,"")</f>
        <v/>
      </c>
      <c r="R4340" s="16" t="str">
        <f>IF($B4340=2015,$P4340,"")</f>
        <v/>
      </c>
      <c r="S4340" s="16" t="str">
        <f>IF($B4340=2016,$P4340,"")</f>
        <v/>
      </c>
      <c r="T4340" s="16" t="str">
        <f>IF($B4340=2017,$P4340,"")</f>
        <v/>
      </c>
      <c r="U4340" s="16" t="str">
        <f>IF($B4340=2018,$P4340,"")</f>
        <v/>
      </c>
      <c r="V4340" s="16" t="str">
        <f>IF($B4340=2019,$P4340,"")</f>
        <v/>
      </c>
      <c r="W4340" s="16" t="str">
        <f>IF($B4340=2020,$P4340,"")</f>
        <v/>
      </c>
      <c r="X4340" s="6" t="str">
        <f>IF($B4340=2021,$P4340,"")</f>
        <v/>
      </c>
      <c r="Y4340" s="6">
        <f>IF($B4340=2022,$P4340,"")</f>
        <v>1</v>
      </c>
      <c r="Z4340" s="6" t="str">
        <f>IF($B4340=2023,$P4340,"")</f>
        <v/>
      </c>
      <c r="AA4340" s="6" t="str">
        <f>IF($B4340=2024,$P4340,"")</f>
        <v/>
      </c>
      <c r="AB4340" s="16" t="str">
        <f>IF($B4340=2025,$P4340,"")</f>
        <v/>
      </c>
    </row>
    <row r="4341" spans="1:28" x14ac:dyDescent="0.25">
      <c r="A4341" s="3">
        <v>1485</v>
      </c>
      <c r="B4341" s="3">
        <v>2022</v>
      </c>
      <c r="C4341" s="3" t="s">
        <v>121</v>
      </c>
      <c r="D4341" s="4">
        <f>DATE(B4341,N4341,M4341)</f>
        <v>44761</v>
      </c>
      <c r="E4341" s="5">
        <v>1957</v>
      </c>
      <c r="F4341" s="7" t="s">
        <v>14</v>
      </c>
      <c r="G4341" s="7" t="s">
        <v>24</v>
      </c>
      <c r="H4341" s="6" t="str">
        <f>RIGHT(I4341,2)</f>
        <v>CT</v>
      </c>
      <c r="I4341" s="1" t="s">
        <v>3818</v>
      </c>
      <c r="J4341" s="1" t="s">
        <v>4196</v>
      </c>
      <c r="K4341" s="6" t="s">
        <v>842</v>
      </c>
      <c r="L4341" s="6">
        <v>6302</v>
      </c>
      <c r="M4341" s="6">
        <v>19</v>
      </c>
      <c r="N4341" s="6">
        <v>7</v>
      </c>
      <c r="O4341" s="6" t="s">
        <v>81</v>
      </c>
      <c r="P4341" s="6">
        <v>1</v>
      </c>
      <c r="Q4341" s="16" t="str">
        <f>IF($B4341=2014,$P4341,"")</f>
        <v/>
      </c>
      <c r="R4341" s="16" t="str">
        <f>IF($B4341=2015,$P4341,"")</f>
        <v/>
      </c>
      <c r="S4341" s="16" t="str">
        <f>IF($B4341=2016,$P4341,"")</f>
        <v/>
      </c>
      <c r="T4341" s="16" t="str">
        <f>IF($B4341=2017,$P4341,"")</f>
        <v/>
      </c>
      <c r="U4341" s="16" t="str">
        <f>IF($B4341=2018,$P4341,"")</f>
        <v/>
      </c>
      <c r="V4341" s="16" t="str">
        <f>IF($B4341=2019,$P4341,"")</f>
        <v/>
      </c>
      <c r="W4341" s="16" t="str">
        <f>IF($B4341=2020,$P4341,"")</f>
        <v/>
      </c>
      <c r="X4341" s="6" t="str">
        <f>IF($B4341=2021,$P4341,"")</f>
        <v/>
      </c>
      <c r="Y4341" s="6">
        <f>IF($B4341=2022,$P4341,"")</f>
        <v>1</v>
      </c>
      <c r="Z4341" s="6" t="str">
        <f>IF($B4341=2023,$P4341,"")</f>
        <v/>
      </c>
      <c r="AA4341" s="6" t="str">
        <f>IF($B4341=2024,$P4341,"")</f>
        <v/>
      </c>
      <c r="AB4341" s="16" t="str">
        <f>IF($B4341=2025,$P4341,"")</f>
        <v/>
      </c>
    </row>
    <row r="4342" spans="1:28" x14ac:dyDescent="0.25">
      <c r="A4342" s="3">
        <v>1485</v>
      </c>
      <c r="B4342" s="3">
        <v>2022</v>
      </c>
      <c r="C4342" s="3" t="s">
        <v>99</v>
      </c>
      <c r="D4342" s="4">
        <f>DATE(B4342,N4342,M4342)</f>
        <v>44785</v>
      </c>
      <c r="E4342" s="5">
        <v>2157</v>
      </c>
      <c r="F4342" s="6" t="s">
        <v>14</v>
      </c>
      <c r="G4342" s="6" t="s">
        <v>24</v>
      </c>
      <c r="H4342" s="6" t="str">
        <f>RIGHT(I4342,2)</f>
        <v>CT</v>
      </c>
      <c r="I4342" s="1" t="s">
        <v>3818</v>
      </c>
      <c r="J4342" s="1" t="s">
        <v>4197</v>
      </c>
      <c r="K4342" s="6" t="s">
        <v>22</v>
      </c>
      <c r="L4342" s="6">
        <v>6303</v>
      </c>
      <c r="M4342" s="6">
        <v>12</v>
      </c>
      <c r="N4342" s="6">
        <v>8</v>
      </c>
      <c r="P4342" s="6">
        <v>1</v>
      </c>
      <c r="Q4342" s="16" t="str">
        <f>IF($B4342=2014,$P4342,"")</f>
        <v/>
      </c>
      <c r="R4342" s="16" t="str">
        <f>IF($B4342=2015,$P4342,"")</f>
        <v/>
      </c>
      <c r="S4342" s="16" t="str">
        <f>IF($B4342=2016,$P4342,"")</f>
        <v/>
      </c>
      <c r="T4342" s="16" t="str">
        <f>IF($B4342=2017,$P4342,"")</f>
        <v/>
      </c>
      <c r="U4342" s="16" t="str">
        <f>IF($B4342=2018,$P4342,"")</f>
        <v/>
      </c>
      <c r="V4342" s="16" t="str">
        <f>IF($B4342=2019,$P4342,"")</f>
        <v/>
      </c>
      <c r="W4342" s="16" t="str">
        <f>IF($B4342=2020,$P4342,"")</f>
        <v/>
      </c>
      <c r="X4342" s="6" t="str">
        <f>IF($B4342=2021,$P4342,"")</f>
        <v/>
      </c>
      <c r="Y4342" s="6">
        <f>IF($B4342=2022,$P4342,"")</f>
        <v>1</v>
      </c>
      <c r="Z4342" s="6" t="str">
        <f>IF($B4342=2023,$P4342,"")</f>
        <v/>
      </c>
      <c r="AA4342" s="6" t="str">
        <f>IF($B4342=2024,$P4342,"")</f>
        <v/>
      </c>
      <c r="AB4342" s="16" t="str">
        <f>IF($B4342=2025,$P4342,"")</f>
        <v/>
      </c>
    </row>
    <row r="4343" spans="1:28" x14ac:dyDescent="0.25">
      <c r="A4343" s="3">
        <v>1485</v>
      </c>
      <c r="B4343" s="3">
        <v>2022</v>
      </c>
      <c r="C4343" s="3" t="s">
        <v>2083</v>
      </c>
      <c r="D4343" s="4">
        <f>DATE(B4343,N4343,M4343)</f>
        <v>44873</v>
      </c>
      <c r="E4343" s="5">
        <v>2300</v>
      </c>
      <c r="F4343" s="7" t="s">
        <v>14</v>
      </c>
      <c r="G4343" s="7" t="s">
        <v>24</v>
      </c>
      <c r="H4343" s="6" t="str">
        <f>RIGHT(I4343,2)</f>
        <v>CT</v>
      </c>
      <c r="I4343" s="1" t="s">
        <v>3818</v>
      </c>
      <c r="J4343" s="1" t="s">
        <v>4507</v>
      </c>
      <c r="K4343" s="6" t="s">
        <v>842</v>
      </c>
      <c r="L4343" s="6">
        <v>6309</v>
      </c>
      <c r="M4343" s="6">
        <v>8</v>
      </c>
      <c r="N4343" s="6">
        <v>11</v>
      </c>
      <c r="O4343" s="6" t="s">
        <v>81</v>
      </c>
      <c r="P4343" s="6">
        <v>1</v>
      </c>
      <c r="Q4343" s="16" t="str">
        <f>IF($B4343=2014,$P4343,"")</f>
        <v/>
      </c>
      <c r="R4343" s="16" t="str">
        <f>IF($B4343=2015,$P4343,"")</f>
        <v/>
      </c>
      <c r="S4343" s="16" t="str">
        <f>IF($B4343=2016,$P4343,"")</f>
        <v/>
      </c>
      <c r="T4343" s="16" t="str">
        <f>IF($B4343=2017,$P4343,"")</f>
        <v/>
      </c>
      <c r="U4343" s="16" t="str">
        <f>IF($B4343=2018,$P4343,"")</f>
        <v/>
      </c>
      <c r="V4343" s="16" t="str">
        <f>IF($B4343=2019,$P4343,"")</f>
        <v/>
      </c>
      <c r="W4343" s="16" t="str">
        <f>IF($B4343=2020,$P4343,"")</f>
        <v/>
      </c>
      <c r="X4343" s="6" t="str">
        <f>IF($B4343=2021,$P4343,"")</f>
        <v/>
      </c>
      <c r="Y4343" s="6">
        <f>IF($B4343=2022,$P4343,"")</f>
        <v>1</v>
      </c>
      <c r="Z4343" s="6" t="str">
        <f>IF($B4343=2023,$P4343,"")</f>
        <v/>
      </c>
      <c r="AA4343" s="6" t="str">
        <f>IF($B4343=2024,$P4343,"")</f>
        <v/>
      </c>
      <c r="AB4343" s="16" t="str">
        <f>IF($B4343=2025,$P4343,"")</f>
        <v/>
      </c>
    </row>
    <row r="4344" spans="1:28" ht="24" x14ac:dyDescent="0.25">
      <c r="A4344" s="3">
        <v>1485</v>
      </c>
      <c r="B4344" s="3">
        <v>2022</v>
      </c>
      <c r="C4344" s="3" t="s">
        <v>721</v>
      </c>
      <c r="D4344" s="4">
        <f>DATE(B4344,N4344,M4344)</f>
        <v>44885</v>
      </c>
      <c r="E4344" s="5">
        <v>1455</v>
      </c>
      <c r="F4344" s="7" t="s">
        <v>14</v>
      </c>
      <c r="G4344" s="7" t="s">
        <v>24</v>
      </c>
      <c r="H4344" s="6" t="str">
        <f>RIGHT(I4344,2)</f>
        <v>CT</v>
      </c>
      <c r="I4344" s="1" t="s">
        <v>3818</v>
      </c>
      <c r="J4344" s="1" t="s">
        <v>4593</v>
      </c>
      <c r="K4344" s="6" t="s">
        <v>842</v>
      </c>
      <c r="L4344" s="6">
        <v>6310</v>
      </c>
      <c r="M4344" s="6">
        <v>20</v>
      </c>
      <c r="N4344" s="6">
        <v>11</v>
      </c>
      <c r="O4344" s="6" t="s">
        <v>81</v>
      </c>
      <c r="P4344" s="6">
        <v>1</v>
      </c>
      <c r="Q4344" s="16" t="str">
        <f>IF($B4344=2014,$P4344,"")</f>
        <v/>
      </c>
      <c r="R4344" s="16" t="str">
        <f>IF($B4344=2015,$P4344,"")</f>
        <v/>
      </c>
      <c r="S4344" s="16" t="str">
        <f>IF($B4344=2016,$P4344,"")</f>
        <v/>
      </c>
      <c r="T4344" s="16" t="str">
        <f>IF($B4344=2017,$P4344,"")</f>
        <v/>
      </c>
      <c r="U4344" s="16" t="str">
        <f>IF($B4344=2018,$P4344,"")</f>
        <v/>
      </c>
      <c r="V4344" s="16" t="str">
        <f>IF($B4344=2019,$P4344,"")</f>
        <v/>
      </c>
      <c r="W4344" s="16" t="str">
        <f>IF($B4344=2020,$P4344,"")</f>
        <v/>
      </c>
      <c r="X4344" s="6" t="str">
        <f>IF($B4344=2021,$P4344,"")</f>
        <v/>
      </c>
      <c r="Y4344" s="6">
        <f>IF($B4344=2022,$P4344,"")</f>
        <v>1</v>
      </c>
      <c r="Z4344" s="6" t="str">
        <f>IF($B4344=2023,$P4344,"")</f>
        <v/>
      </c>
      <c r="AA4344" s="6" t="str">
        <f>IF($B4344=2024,$P4344,"")</f>
        <v/>
      </c>
      <c r="AB4344" s="16" t="str">
        <f>IF($B4344=2025,$P4344,"")</f>
        <v/>
      </c>
    </row>
    <row r="4345" spans="1:28" x14ac:dyDescent="0.25">
      <c r="A4345" s="3">
        <v>1485</v>
      </c>
      <c r="B4345" s="3">
        <v>2022</v>
      </c>
      <c r="C4345" s="3" t="s">
        <v>208</v>
      </c>
      <c r="D4345" s="4">
        <f>DATE(B4345,N4345,M4345)</f>
        <v>44893</v>
      </c>
      <c r="E4345" s="5">
        <v>550</v>
      </c>
      <c r="F4345" s="7" t="s">
        <v>14</v>
      </c>
      <c r="G4345" s="7" t="s">
        <v>24</v>
      </c>
      <c r="H4345" s="6" t="str">
        <f>RIGHT(I4345,2)</f>
        <v>CT</v>
      </c>
      <c r="I4345" s="1" t="s">
        <v>3818</v>
      </c>
      <c r="J4345" s="1" t="s">
        <v>4768</v>
      </c>
      <c r="K4345" s="6" t="s">
        <v>842</v>
      </c>
      <c r="L4345" s="6">
        <v>6311</v>
      </c>
      <c r="M4345" s="6">
        <v>28</v>
      </c>
      <c r="N4345" s="6">
        <v>11</v>
      </c>
      <c r="O4345" s="6" t="s">
        <v>81</v>
      </c>
      <c r="P4345" s="6">
        <v>1</v>
      </c>
      <c r="Q4345" s="16" t="str">
        <f>IF($B4345=2014,$P4345,"")</f>
        <v/>
      </c>
      <c r="R4345" s="16" t="str">
        <f>IF($B4345=2015,$P4345,"")</f>
        <v/>
      </c>
      <c r="S4345" s="16" t="str">
        <f>IF($B4345=2016,$P4345,"")</f>
        <v/>
      </c>
      <c r="T4345" s="16" t="str">
        <f>IF($B4345=2017,$P4345,"")</f>
        <v/>
      </c>
      <c r="U4345" s="16" t="str">
        <f>IF($B4345=2018,$P4345,"")</f>
        <v/>
      </c>
      <c r="V4345" s="16" t="str">
        <f>IF($B4345=2019,$P4345,"")</f>
        <v/>
      </c>
      <c r="W4345" s="16" t="str">
        <f>IF($B4345=2020,$P4345,"")</f>
        <v/>
      </c>
      <c r="X4345" s="6" t="str">
        <f>IF($B4345=2021,$P4345,"")</f>
        <v/>
      </c>
      <c r="Y4345" s="6">
        <f>IF($B4345=2022,$P4345,"")</f>
        <v>1</v>
      </c>
      <c r="Z4345" s="6" t="str">
        <f>IF($B4345=2023,$P4345,"")</f>
        <v/>
      </c>
      <c r="AA4345" s="6" t="str">
        <f>IF($B4345=2024,$P4345,"")</f>
        <v/>
      </c>
      <c r="AB4345" s="16" t="str">
        <f>IF($B4345=2025,$P4345,"")</f>
        <v/>
      </c>
    </row>
    <row r="4346" spans="1:28" x14ac:dyDescent="0.25">
      <c r="A4346" s="3">
        <v>1485</v>
      </c>
      <c r="B4346" s="3">
        <v>2022</v>
      </c>
      <c r="C4346" s="3" t="s">
        <v>771</v>
      </c>
      <c r="D4346" s="4">
        <f>DATE(B4346,N4346,M4346)</f>
        <v>44897</v>
      </c>
      <c r="E4346" s="5">
        <v>657</v>
      </c>
      <c r="F4346" s="7" t="s">
        <v>14</v>
      </c>
      <c r="G4346" s="7" t="s">
        <v>24</v>
      </c>
      <c r="H4346" s="6" t="str">
        <f>RIGHT(I4346,2)</f>
        <v>CT</v>
      </c>
      <c r="I4346" s="1" t="s">
        <v>3818</v>
      </c>
      <c r="J4346" s="1" t="s">
        <v>4769</v>
      </c>
      <c r="K4346" s="6" t="s">
        <v>25</v>
      </c>
      <c r="L4346" s="6">
        <v>6311</v>
      </c>
      <c r="M4346" s="6">
        <v>2</v>
      </c>
      <c r="N4346" s="6">
        <v>12</v>
      </c>
      <c r="P4346" s="6">
        <v>1</v>
      </c>
      <c r="Q4346" s="16" t="str">
        <f>IF($B4346=2014,$P4346,"")</f>
        <v/>
      </c>
      <c r="R4346" s="16" t="str">
        <f>IF($B4346=2015,$P4346,"")</f>
        <v/>
      </c>
      <c r="S4346" s="16" t="str">
        <f>IF($B4346=2016,$P4346,"")</f>
        <v/>
      </c>
      <c r="T4346" s="16" t="str">
        <f>IF($B4346=2017,$P4346,"")</f>
        <v/>
      </c>
      <c r="U4346" s="16" t="str">
        <f>IF($B4346=2018,$P4346,"")</f>
        <v/>
      </c>
      <c r="V4346" s="16" t="str">
        <f>IF($B4346=2019,$P4346,"")</f>
        <v/>
      </c>
      <c r="W4346" s="16" t="str">
        <f>IF($B4346=2020,$P4346,"")</f>
        <v/>
      </c>
      <c r="X4346" s="6" t="str">
        <f>IF($B4346=2021,$P4346,"")</f>
        <v/>
      </c>
      <c r="Y4346" s="6">
        <f>IF($B4346=2022,$P4346,"")</f>
        <v>1</v>
      </c>
      <c r="Z4346" s="6" t="str">
        <f>IF($B4346=2023,$P4346,"")</f>
        <v/>
      </c>
      <c r="AA4346" s="6" t="str">
        <f>IF($B4346=2024,$P4346,"")</f>
        <v/>
      </c>
      <c r="AB4346" s="16" t="str">
        <f>IF($B4346=2025,$P4346,"")</f>
        <v/>
      </c>
    </row>
    <row r="4347" spans="1:28" x14ac:dyDescent="0.25">
      <c r="A4347" s="3">
        <v>1485</v>
      </c>
      <c r="B4347" s="3">
        <v>2023</v>
      </c>
      <c r="C4347" s="3" t="s">
        <v>722</v>
      </c>
      <c r="D4347" s="4">
        <f>DATE(B4347,N4347,M4347)</f>
        <v>44930</v>
      </c>
      <c r="E4347" s="5">
        <v>620</v>
      </c>
      <c r="F4347" s="7" t="s">
        <v>14</v>
      </c>
      <c r="G4347" s="7" t="s">
        <v>24</v>
      </c>
      <c r="H4347" s="6" t="str">
        <f>RIGHT(I4347,2)</f>
        <v>CT</v>
      </c>
      <c r="I4347" s="1" t="s">
        <v>3818</v>
      </c>
      <c r="J4347" s="1" t="s">
        <v>4768</v>
      </c>
      <c r="K4347" s="6" t="s">
        <v>842</v>
      </c>
      <c r="L4347" s="6">
        <v>6313</v>
      </c>
      <c r="M4347" s="6">
        <v>4</v>
      </c>
      <c r="N4347" s="6">
        <v>1</v>
      </c>
      <c r="O4347" s="6" t="s">
        <v>81</v>
      </c>
      <c r="P4347" s="6">
        <v>1</v>
      </c>
      <c r="Q4347" s="16" t="str">
        <f>IF($B4347=2014,$P4347,"")</f>
        <v/>
      </c>
      <c r="R4347" s="16" t="str">
        <f>IF($B4347=2015,$P4347,"")</f>
        <v/>
      </c>
      <c r="S4347" s="16" t="str">
        <f>IF($B4347=2016,$P4347,"")</f>
        <v/>
      </c>
      <c r="T4347" s="16" t="str">
        <f>IF($B4347=2017,$P4347,"")</f>
        <v/>
      </c>
      <c r="U4347" s="16" t="str">
        <f>IF($B4347=2018,$P4347,"")</f>
        <v/>
      </c>
      <c r="V4347" s="16" t="str">
        <f>IF($B4347=2019,$P4347,"")</f>
        <v/>
      </c>
      <c r="W4347" s="16" t="str">
        <f>IF($B4347=2020,$P4347,"")</f>
        <v/>
      </c>
      <c r="X4347" s="6" t="str">
        <f>IF($B4347=2021,$P4347,"")</f>
        <v/>
      </c>
      <c r="Y4347" s="6" t="str">
        <f>IF($B4347=2022,$P4347,"")</f>
        <v/>
      </c>
      <c r="Z4347" s="6">
        <f>IF($B4347=2023,$P4347,"")</f>
        <v>1</v>
      </c>
      <c r="AA4347" s="6" t="str">
        <f>IF($B4347=2024,$P4347,"")</f>
        <v/>
      </c>
      <c r="AB4347" s="16" t="str">
        <f>IF($B4347=2025,$P4347,"")</f>
        <v/>
      </c>
    </row>
    <row r="4348" spans="1:28" x14ac:dyDescent="0.25">
      <c r="A4348" s="3">
        <v>1485</v>
      </c>
      <c r="B4348" s="3">
        <v>2023</v>
      </c>
      <c r="C4348" s="3" t="s">
        <v>665</v>
      </c>
      <c r="D4348" s="4">
        <f>DATE(B4348,N4348,M4348)</f>
        <v>44984</v>
      </c>
      <c r="E4348" s="5">
        <v>2157</v>
      </c>
      <c r="F4348" s="7" t="s">
        <v>14</v>
      </c>
      <c r="G4348" s="7" t="s">
        <v>24</v>
      </c>
      <c r="H4348" s="6" t="str">
        <f>RIGHT(I4348,2)</f>
        <v>CT</v>
      </c>
      <c r="I4348" s="1" t="s">
        <v>3818</v>
      </c>
      <c r="J4348" s="1" t="s">
        <v>5278</v>
      </c>
      <c r="K4348" s="6" t="s">
        <v>842</v>
      </c>
      <c r="L4348" s="6">
        <v>6317</v>
      </c>
      <c r="M4348" s="6">
        <v>27</v>
      </c>
      <c r="N4348" s="6">
        <v>2</v>
      </c>
      <c r="O4348" s="6" t="str">
        <f>IF(K4348="HR","NOR"," ")</f>
        <v>NOR</v>
      </c>
      <c r="P4348" s="6">
        <v>1</v>
      </c>
      <c r="Q4348" s="16" t="str">
        <f>IF($B4348=2014,$P4348,"")</f>
        <v/>
      </c>
      <c r="R4348" s="16" t="str">
        <f>IF($B4348=2015,$P4348,"")</f>
        <v/>
      </c>
      <c r="S4348" s="16" t="str">
        <f>IF($B4348=2016,$P4348,"")</f>
        <v/>
      </c>
      <c r="T4348" s="16" t="str">
        <f>IF($B4348=2017,$P4348,"")</f>
        <v/>
      </c>
      <c r="U4348" s="16" t="str">
        <f>IF($B4348=2018,$P4348,"")</f>
        <v/>
      </c>
      <c r="V4348" s="16" t="str">
        <f>IF($B4348=2019,$P4348,"")</f>
        <v/>
      </c>
      <c r="W4348" s="16" t="str">
        <f>IF($B4348=2020,$P4348,"")</f>
        <v/>
      </c>
      <c r="X4348" s="6" t="str">
        <f>IF($B4348=2021,$P4348,"")</f>
        <v/>
      </c>
      <c r="Y4348" s="6" t="str">
        <f>IF($B4348=2022,$P4348,"")</f>
        <v/>
      </c>
      <c r="Z4348" s="6">
        <f>IF($B4348=2023,$P4348,"")</f>
        <v>1</v>
      </c>
      <c r="AA4348" s="6" t="str">
        <f>IF($B4348=2024,$P4348,"")</f>
        <v/>
      </c>
      <c r="AB4348" s="16" t="str">
        <f>IF($B4348=2025,$P4348,"")</f>
        <v/>
      </c>
    </row>
    <row r="4349" spans="1:28" x14ac:dyDescent="0.25">
      <c r="A4349" s="3">
        <v>1485</v>
      </c>
      <c r="B4349" s="3">
        <v>2023</v>
      </c>
      <c r="C4349" s="3" t="s">
        <v>1115</v>
      </c>
      <c r="D4349" s="4">
        <f>DATE(B4349,N4349,M4349)</f>
        <v>45008</v>
      </c>
      <c r="E4349" s="5">
        <v>2257</v>
      </c>
      <c r="F4349" s="7" t="s">
        <v>14</v>
      </c>
      <c r="G4349" s="7" t="s">
        <v>24</v>
      </c>
      <c r="H4349" s="6" t="str">
        <f>RIGHT(I4349,2)</f>
        <v>CT</v>
      </c>
      <c r="I4349" s="1" t="s">
        <v>3818</v>
      </c>
      <c r="J4349" s="1" t="s">
        <v>5322</v>
      </c>
      <c r="K4349" s="6" t="s">
        <v>813</v>
      </c>
      <c r="L4349" s="6">
        <v>6319</v>
      </c>
      <c r="M4349" s="6">
        <v>23</v>
      </c>
      <c r="N4349" s="6">
        <v>3</v>
      </c>
      <c r="P4349" s="6">
        <v>1</v>
      </c>
      <c r="Q4349" s="16" t="str">
        <f>IF($B4349=2014,$P4349,"")</f>
        <v/>
      </c>
      <c r="R4349" s="16" t="str">
        <f>IF($B4349=2015,$P4349,"")</f>
        <v/>
      </c>
      <c r="S4349" s="16" t="str">
        <f>IF($B4349=2016,$P4349,"")</f>
        <v/>
      </c>
      <c r="T4349" s="16" t="str">
        <f>IF($B4349=2017,$P4349,"")</f>
        <v/>
      </c>
      <c r="U4349" s="16" t="str">
        <f>IF($B4349=2018,$P4349,"")</f>
        <v/>
      </c>
      <c r="V4349" s="16" t="str">
        <f>IF($B4349=2019,$P4349,"")</f>
        <v/>
      </c>
      <c r="W4349" s="16" t="str">
        <f>IF($B4349=2020,$P4349,"")</f>
        <v/>
      </c>
      <c r="X4349" s="6" t="str">
        <f>IF($B4349=2021,$P4349,"")</f>
        <v/>
      </c>
      <c r="Y4349" s="6" t="str">
        <f>IF($B4349=2022,$P4349,"")</f>
        <v/>
      </c>
      <c r="Z4349" s="6">
        <f>IF($B4349=2023,$P4349,"")</f>
        <v>1</v>
      </c>
      <c r="AA4349" s="6" t="str">
        <f>IF($B4349=2024,$P4349,"")</f>
        <v/>
      </c>
      <c r="AB4349" s="16" t="str">
        <f>IF($B4349=2025,$P4349,"")</f>
        <v/>
      </c>
    </row>
    <row r="4350" spans="1:28" x14ac:dyDescent="0.25">
      <c r="A4350" s="3">
        <v>1485</v>
      </c>
      <c r="B4350" s="3">
        <v>2023</v>
      </c>
      <c r="C4350" s="3" t="s">
        <v>1928</v>
      </c>
      <c r="D4350" s="4">
        <f>DATE(B4350,N4350,M4350)</f>
        <v>45142</v>
      </c>
      <c r="E4350" s="5">
        <v>2055</v>
      </c>
      <c r="F4350" s="7" t="s">
        <v>14</v>
      </c>
      <c r="G4350" s="7" t="s">
        <v>24</v>
      </c>
      <c r="H4350" s="6" t="str">
        <f>RIGHT(I4350,2)</f>
        <v>CT</v>
      </c>
      <c r="I4350" s="1" t="s">
        <v>3818</v>
      </c>
      <c r="J4350" s="1" t="s">
        <v>5545</v>
      </c>
      <c r="K4350" s="6" t="s">
        <v>842</v>
      </c>
      <c r="L4350" s="6">
        <v>6402</v>
      </c>
      <c r="M4350" s="6">
        <v>4</v>
      </c>
      <c r="N4350" s="6">
        <v>8</v>
      </c>
      <c r="O4350" s="6" t="s">
        <v>81</v>
      </c>
      <c r="P4350" s="6">
        <v>1</v>
      </c>
      <c r="Q4350" s="16" t="str">
        <f>IF($B4350=2014,$P4350,"")</f>
        <v/>
      </c>
      <c r="R4350" s="16" t="str">
        <f>IF($B4350=2015,$P4350,"")</f>
        <v/>
      </c>
      <c r="S4350" s="16" t="str">
        <f>IF($B4350=2016,$P4350,"")</f>
        <v/>
      </c>
      <c r="T4350" s="16" t="str">
        <f>IF($B4350=2017,$P4350,"")</f>
        <v/>
      </c>
      <c r="U4350" s="16" t="str">
        <f>IF($B4350=2018,$P4350,"")</f>
        <v/>
      </c>
      <c r="V4350" s="16" t="str">
        <f>IF($B4350=2019,$P4350,"")</f>
        <v/>
      </c>
      <c r="W4350" s="16" t="str">
        <f>IF($B4350=2020,$P4350,"")</f>
        <v/>
      </c>
      <c r="X4350" s="6" t="str">
        <f>IF($B4350=2021,$P4350,"")</f>
        <v/>
      </c>
      <c r="Y4350" s="6" t="str">
        <f>IF($B4350=2022,$P4350,"")</f>
        <v/>
      </c>
      <c r="Z4350" s="6">
        <f>IF($B4350=2023,$P4350,"")</f>
        <v>1</v>
      </c>
      <c r="AA4350" s="6" t="str">
        <f>IF($B4350=2024,$P4350,"")</f>
        <v/>
      </c>
      <c r="AB4350" s="16" t="str">
        <f>IF($B4350=2025,$P4350,"")</f>
        <v/>
      </c>
    </row>
    <row r="4351" spans="1:28" x14ac:dyDescent="0.25">
      <c r="A4351" s="3">
        <v>1485</v>
      </c>
      <c r="B4351" s="3">
        <v>2023</v>
      </c>
      <c r="C4351" s="3" t="s">
        <v>1317</v>
      </c>
      <c r="D4351" s="4">
        <f>DATE(B4351,N4351,M4351)</f>
        <v>45171</v>
      </c>
      <c r="E4351" s="5">
        <v>1940</v>
      </c>
      <c r="F4351" s="7" t="s">
        <v>14</v>
      </c>
      <c r="G4351" s="7" t="s">
        <v>24</v>
      </c>
      <c r="H4351" s="6" t="str">
        <f>RIGHT(I4351,2)</f>
        <v>CT</v>
      </c>
      <c r="I4351" s="1" t="s">
        <v>3818</v>
      </c>
      <c r="J4351" s="1" t="s">
        <v>5641</v>
      </c>
      <c r="K4351" s="6" t="s">
        <v>842</v>
      </c>
      <c r="L4351" s="6">
        <v>6404</v>
      </c>
      <c r="M4351" s="6">
        <v>2</v>
      </c>
      <c r="N4351" s="6">
        <v>9</v>
      </c>
      <c r="O4351" s="6" t="s">
        <v>81</v>
      </c>
      <c r="P4351" s="6">
        <v>1</v>
      </c>
      <c r="Q4351" s="16" t="str">
        <f>IF($B4351=2014,$P4351,"")</f>
        <v/>
      </c>
      <c r="R4351" s="16" t="str">
        <f>IF($B4351=2015,$P4351,"")</f>
        <v/>
      </c>
      <c r="S4351" s="16" t="str">
        <f>IF($B4351=2016,$P4351,"")</f>
        <v/>
      </c>
      <c r="T4351" s="16" t="str">
        <f>IF($B4351=2017,$P4351,"")</f>
        <v/>
      </c>
      <c r="U4351" s="16" t="str">
        <f>IF($B4351=2018,$P4351,"")</f>
        <v/>
      </c>
      <c r="V4351" s="16" t="str">
        <f>IF($B4351=2019,$P4351,"")</f>
        <v/>
      </c>
      <c r="W4351" s="16" t="str">
        <f>IF($B4351=2020,$P4351,"")</f>
        <v/>
      </c>
      <c r="X4351" s="6" t="str">
        <f>IF($B4351=2021,$P4351,"")</f>
        <v/>
      </c>
      <c r="Y4351" s="6" t="str">
        <f>IF($B4351=2022,$P4351,"")</f>
        <v/>
      </c>
      <c r="Z4351" s="6">
        <f>IF($B4351=2023,$P4351,"")</f>
        <v>1</v>
      </c>
      <c r="AA4351" s="6" t="str">
        <f>IF($B4351=2024,$P4351,"")</f>
        <v/>
      </c>
      <c r="AB4351" s="16" t="str">
        <f>IF($B4351=2025,$P4351,"")</f>
        <v/>
      </c>
    </row>
    <row r="4352" spans="1:28" x14ac:dyDescent="0.25">
      <c r="A4352" s="3">
        <v>1485</v>
      </c>
      <c r="B4352" s="3">
        <v>2023</v>
      </c>
      <c r="C4352" s="3" t="s">
        <v>115</v>
      </c>
      <c r="D4352" s="4">
        <f>DATE(B4352,N4352,M4352)</f>
        <v>45176</v>
      </c>
      <c r="E4352" s="5">
        <v>2200</v>
      </c>
      <c r="F4352" s="7" t="s">
        <v>14</v>
      </c>
      <c r="G4352" s="7" t="s">
        <v>24</v>
      </c>
      <c r="H4352" s="6" t="str">
        <f>RIGHT(I4352,2)</f>
        <v>CT</v>
      </c>
      <c r="I4352" s="1" t="s">
        <v>3818</v>
      </c>
      <c r="J4352" s="1" t="s">
        <v>5687</v>
      </c>
      <c r="K4352" s="6" t="s">
        <v>842</v>
      </c>
      <c r="L4352" s="6">
        <v>6405</v>
      </c>
      <c r="M4352" s="6">
        <v>7</v>
      </c>
      <c r="N4352" s="6">
        <v>9</v>
      </c>
      <c r="O4352" s="6" t="s">
        <v>81</v>
      </c>
      <c r="P4352" s="6">
        <v>1</v>
      </c>
      <c r="Q4352" s="16" t="str">
        <f>IF($B4352=2014,$P4352,"")</f>
        <v/>
      </c>
      <c r="R4352" s="16" t="str">
        <f>IF($B4352=2015,$P4352,"")</f>
        <v/>
      </c>
      <c r="S4352" s="16" t="str">
        <f>IF($B4352=2016,$P4352,"")</f>
        <v/>
      </c>
      <c r="T4352" s="16" t="str">
        <f>IF($B4352=2017,$P4352,"")</f>
        <v/>
      </c>
      <c r="U4352" s="16" t="str">
        <f>IF($B4352=2018,$P4352,"")</f>
        <v/>
      </c>
      <c r="V4352" s="16" t="str">
        <f>IF($B4352=2019,$P4352,"")</f>
        <v/>
      </c>
      <c r="W4352" s="16" t="str">
        <f>IF($B4352=2020,$P4352,"")</f>
        <v/>
      </c>
      <c r="X4352" s="6" t="str">
        <f>IF($B4352=2021,$P4352,"")</f>
        <v/>
      </c>
      <c r="Y4352" s="6" t="str">
        <f>IF($B4352=2022,$P4352,"")</f>
        <v/>
      </c>
      <c r="Z4352" s="6">
        <f>IF($B4352=2023,$P4352,"")</f>
        <v>1</v>
      </c>
      <c r="AA4352" s="6" t="str">
        <f>IF($B4352=2024,$P4352,"")</f>
        <v/>
      </c>
      <c r="AB4352" s="16" t="str">
        <f>IF($B4352=2025,$P4352,"")</f>
        <v/>
      </c>
    </row>
    <row r="4353" spans="1:28" x14ac:dyDescent="0.25">
      <c r="A4353" s="3">
        <v>1485</v>
      </c>
      <c r="B4353" s="3">
        <v>2023</v>
      </c>
      <c r="C4353" s="3" t="s">
        <v>886</v>
      </c>
      <c r="D4353" s="4">
        <f>DATE(B4353,N4353,M4353)</f>
        <v>45190</v>
      </c>
      <c r="E4353" s="5">
        <v>2057</v>
      </c>
      <c r="F4353" s="7" t="s">
        <v>14</v>
      </c>
      <c r="G4353" s="7" t="s">
        <v>24</v>
      </c>
      <c r="H4353" s="6" t="str">
        <f>RIGHT(I4353,2)</f>
        <v>CT</v>
      </c>
      <c r="I4353" s="1" t="s">
        <v>3818</v>
      </c>
      <c r="J4353" s="1" t="s">
        <v>5727</v>
      </c>
      <c r="K4353" s="6" t="s">
        <v>842</v>
      </c>
      <c r="L4353" s="6">
        <v>6406</v>
      </c>
      <c r="M4353" s="6">
        <v>21</v>
      </c>
      <c r="N4353" s="6">
        <v>9</v>
      </c>
      <c r="P4353" s="6">
        <v>1</v>
      </c>
      <c r="Q4353" s="16" t="str">
        <f>IF($B4353=2014,$P4353,"")</f>
        <v/>
      </c>
      <c r="R4353" s="16" t="str">
        <f>IF($B4353=2015,$P4353,"")</f>
        <v/>
      </c>
      <c r="S4353" s="16" t="str">
        <f>IF($B4353=2016,$P4353,"")</f>
        <v/>
      </c>
      <c r="T4353" s="16" t="str">
        <f>IF($B4353=2017,$P4353,"")</f>
        <v/>
      </c>
      <c r="U4353" s="16" t="str">
        <f>IF($B4353=2018,$P4353,"")</f>
        <v/>
      </c>
      <c r="V4353" s="16" t="str">
        <f>IF($B4353=2019,$P4353,"")</f>
        <v/>
      </c>
      <c r="W4353" s="16" t="str">
        <f>IF($B4353=2020,$P4353,"")</f>
        <v/>
      </c>
      <c r="X4353" s="6" t="str">
        <f>IF($B4353=2021,$P4353,"")</f>
        <v/>
      </c>
      <c r="Y4353" s="6" t="str">
        <f>IF($B4353=2022,$P4353,"")</f>
        <v/>
      </c>
      <c r="Z4353" s="6">
        <f>IF($B4353=2023,$P4353,"")</f>
        <v>1</v>
      </c>
      <c r="AA4353" s="6" t="str">
        <f>IF($B4353=2024,$P4353,"")</f>
        <v/>
      </c>
      <c r="AB4353" s="16" t="str">
        <f>IF($B4353=2025,$P4353,"")</f>
        <v/>
      </c>
    </row>
    <row r="4354" spans="1:28" x14ac:dyDescent="0.25">
      <c r="A4354" s="3">
        <v>1485</v>
      </c>
      <c r="B4354" s="3">
        <v>2023</v>
      </c>
      <c r="C4354" s="3" t="s">
        <v>264</v>
      </c>
      <c r="D4354" s="4">
        <f>DATE(B4354,N4354,M4354)</f>
        <v>45217</v>
      </c>
      <c r="E4354" s="5">
        <v>2156</v>
      </c>
      <c r="F4354" s="6" t="s">
        <v>14</v>
      </c>
      <c r="G4354" s="7" t="s">
        <v>24</v>
      </c>
      <c r="H4354" s="6" t="str">
        <f>RIGHT(I4354,2)</f>
        <v>CT</v>
      </c>
      <c r="I4354" s="1" t="s">
        <v>3818</v>
      </c>
      <c r="J4354" s="1" t="s">
        <v>5838</v>
      </c>
      <c r="K4354" s="6" t="s">
        <v>842</v>
      </c>
      <c r="L4354" s="6">
        <v>6408</v>
      </c>
      <c r="M4354" s="6">
        <v>18</v>
      </c>
      <c r="N4354" s="6">
        <v>10</v>
      </c>
      <c r="O4354" s="6" t="s">
        <v>81</v>
      </c>
      <c r="P4354" s="6">
        <v>1</v>
      </c>
      <c r="Q4354" s="16" t="str">
        <f>IF($B4354=2014,$P4354,"")</f>
        <v/>
      </c>
      <c r="R4354" s="16" t="str">
        <f>IF($B4354=2015,$P4354,"")</f>
        <v/>
      </c>
      <c r="S4354" s="16" t="str">
        <f>IF($B4354=2016,$P4354,"")</f>
        <v/>
      </c>
      <c r="T4354" s="16" t="str">
        <f>IF($B4354=2017,$P4354,"")</f>
        <v/>
      </c>
      <c r="U4354" s="16" t="str">
        <f>IF($B4354=2018,$P4354,"")</f>
        <v/>
      </c>
      <c r="V4354" s="16" t="str">
        <f>IF($B4354=2019,$P4354,"")</f>
        <v/>
      </c>
      <c r="W4354" s="16" t="str">
        <f>IF($B4354=2020,$P4354,"")</f>
        <v/>
      </c>
      <c r="X4354" s="6" t="str">
        <f>IF($B4354=2021,$P4354,"")</f>
        <v/>
      </c>
      <c r="Y4354" s="6" t="str">
        <f>IF($B4354=2022,$P4354,"")</f>
        <v/>
      </c>
      <c r="Z4354" s="6">
        <f>IF($B4354=2023,$P4354,"")</f>
        <v>1</v>
      </c>
      <c r="AA4354" s="6" t="str">
        <f>IF($B4354=2024,$P4354,"")</f>
        <v/>
      </c>
      <c r="AB4354" s="16" t="str">
        <f>IF($B4354=2025,$P4354,"")</f>
        <v/>
      </c>
    </row>
    <row r="4355" spans="1:28" ht="24" x14ac:dyDescent="0.25">
      <c r="A4355" s="3">
        <v>1485</v>
      </c>
      <c r="B4355" s="3">
        <v>2023</v>
      </c>
      <c r="C4355" s="3" t="s">
        <v>257</v>
      </c>
      <c r="D4355" s="4">
        <f>DATE(B4355,N4355,M4355)</f>
        <v>45227</v>
      </c>
      <c r="E4355" s="5">
        <v>1510</v>
      </c>
      <c r="F4355" s="7" t="s">
        <v>14</v>
      </c>
      <c r="G4355" s="7" t="s">
        <v>24</v>
      </c>
      <c r="H4355" s="6" t="str">
        <f>RIGHT(I4355,2)</f>
        <v>CT</v>
      </c>
      <c r="I4355" s="1" t="s">
        <v>3818</v>
      </c>
      <c r="J4355" s="1" t="s">
        <v>5935</v>
      </c>
      <c r="K4355" s="6" t="s">
        <v>842</v>
      </c>
      <c r="L4355" s="6">
        <v>6409</v>
      </c>
      <c r="M4355" s="6">
        <v>28</v>
      </c>
      <c r="N4355" s="6">
        <v>10</v>
      </c>
      <c r="O4355" s="6" t="s">
        <v>81</v>
      </c>
      <c r="P4355" s="6">
        <v>1</v>
      </c>
      <c r="Q4355" s="16" t="str">
        <f>IF($B4355=2014,$P4355,"")</f>
        <v/>
      </c>
      <c r="R4355" s="16" t="str">
        <f>IF($B4355=2015,$P4355,"")</f>
        <v/>
      </c>
      <c r="S4355" s="16" t="str">
        <f>IF($B4355=2016,$P4355,"")</f>
        <v/>
      </c>
      <c r="T4355" s="16" t="str">
        <f>IF($B4355=2017,$P4355,"")</f>
        <v/>
      </c>
      <c r="U4355" s="16" t="str">
        <f>IF($B4355=2018,$P4355,"")</f>
        <v/>
      </c>
      <c r="V4355" s="16" t="str">
        <f>IF($B4355=2019,$P4355,"")</f>
        <v/>
      </c>
      <c r="W4355" s="16" t="str">
        <f>IF($B4355=2020,$P4355,"")</f>
        <v/>
      </c>
      <c r="X4355" s="6" t="str">
        <f>IF($B4355=2021,$P4355,"")</f>
        <v/>
      </c>
      <c r="Y4355" s="6" t="str">
        <f>IF($B4355=2022,$P4355,"")</f>
        <v/>
      </c>
      <c r="Z4355" s="6">
        <f>IF($B4355=2023,$P4355,"")</f>
        <v>1</v>
      </c>
      <c r="AA4355" s="6" t="str">
        <f>IF($B4355=2024,$P4355,"")</f>
        <v/>
      </c>
      <c r="AB4355" s="16" t="str">
        <f>IF($B4355=2025,$P4355,"")</f>
        <v/>
      </c>
    </row>
    <row r="4356" spans="1:28" x14ac:dyDescent="0.25">
      <c r="A4356" s="3">
        <v>1485</v>
      </c>
      <c r="B4356" s="3">
        <v>2023</v>
      </c>
      <c r="C4356" s="3" t="s">
        <v>262</v>
      </c>
      <c r="D4356" s="4">
        <f>DATE(B4356,N4356,M4356)</f>
        <v>45229</v>
      </c>
      <c r="E4356" s="5">
        <v>650</v>
      </c>
      <c r="F4356" s="7" t="s">
        <v>14</v>
      </c>
      <c r="G4356" s="7" t="s">
        <v>24</v>
      </c>
      <c r="H4356" s="6" t="str">
        <f>RIGHT(I4356,2)</f>
        <v>CT</v>
      </c>
      <c r="I4356" s="1" t="s">
        <v>3818</v>
      </c>
      <c r="J4356" s="1" t="s">
        <v>5936</v>
      </c>
      <c r="K4356" s="6" t="s">
        <v>842</v>
      </c>
      <c r="L4356" s="6">
        <v>6409</v>
      </c>
      <c r="M4356" s="6">
        <v>30</v>
      </c>
      <c r="N4356" s="6">
        <v>10</v>
      </c>
      <c r="O4356" s="6" t="s">
        <v>81</v>
      </c>
      <c r="P4356" s="6">
        <v>1</v>
      </c>
      <c r="Q4356" s="16" t="str">
        <f>IF($B4356=2014,$P4356,"")</f>
        <v/>
      </c>
      <c r="R4356" s="16" t="str">
        <f>IF($B4356=2015,$P4356,"")</f>
        <v/>
      </c>
      <c r="S4356" s="16" t="str">
        <f>IF($B4356=2016,$P4356,"")</f>
        <v/>
      </c>
      <c r="T4356" s="16" t="str">
        <f>IF($B4356=2017,$P4356,"")</f>
        <v/>
      </c>
      <c r="U4356" s="16" t="str">
        <f>IF($B4356=2018,$P4356,"")</f>
        <v/>
      </c>
      <c r="V4356" s="16" t="str">
        <f>IF($B4356=2019,$P4356,"")</f>
        <v/>
      </c>
      <c r="W4356" s="16" t="str">
        <f>IF($B4356=2020,$P4356,"")</f>
        <v/>
      </c>
      <c r="X4356" s="6" t="str">
        <f>IF($B4356=2021,$P4356,"")</f>
        <v/>
      </c>
      <c r="Y4356" s="6" t="str">
        <f>IF($B4356=2022,$P4356,"")</f>
        <v/>
      </c>
      <c r="Z4356" s="6">
        <f>IF($B4356=2023,$P4356,"")</f>
        <v>1</v>
      </c>
      <c r="AA4356" s="6" t="str">
        <f>IF($B4356=2024,$P4356,"")</f>
        <v/>
      </c>
      <c r="AB4356" s="16" t="str">
        <f>IF($B4356=2025,$P4356,"")</f>
        <v/>
      </c>
    </row>
    <row r="4357" spans="1:28" x14ac:dyDescent="0.25">
      <c r="A4357" s="3">
        <v>1485</v>
      </c>
      <c r="B4357" s="3">
        <v>2023</v>
      </c>
      <c r="C4357" s="3" t="s">
        <v>228</v>
      </c>
      <c r="D4357" s="4">
        <f>DATE(B4357,N4357,M4357)</f>
        <v>45257</v>
      </c>
      <c r="E4357" s="5">
        <v>2359</v>
      </c>
      <c r="F4357" s="7" t="s">
        <v>14</v>
      </c>
      <c r="G4357" s="7" t="s">
        <v>24</v>
      </c>
      <c r="H4357" s="6" t="str">
        <f>RIGHT(I4357,2)</f>
        <v>CT</v>
      </c>
      <c r="I4357" s="1" t="s">
        <v>3818</v>
      </c>
      <c r="J4357" s="1" t="s">
        <v>6115</v>
      </c>
      <c r="K4357" s="6" t="s">
        <v>842</v>
      </c>
      <c r="L4357" s="6">
        <v>6413</v>
      </c>
      <c r="M4357" s="6">
        <v>27</v>
      </c>
      <c r="N4357" s="6">
        <v>11</v>
      </c>
      <c r="O4357" s="6" t="s">
        <v>81</v>
      </c>
      <c r="P4357" s="6">
        <v>1</v>
      </c>
      <c r="Q4357" s="16" t="str">
        <f>IF($B4357=2014,$P4357,"")</f>
        <v/>
      </c>
      <c r="R4357" s="16" t="str">
        <f>IF($B4357=2015,$P4357,"")</f>
        <v/>
      </c>
      <c r="S4357" s="16" t="str">
        <f>IF($B4357=2016,$P4357,"")</f>
        <v/>
      </c>
      <c r="T4357" s="16" t="str">
        <f>IF($B4357=2017,$P4357,"")</f>
        <v/>
      </c>
      <c r="U4357" s="16" t="str">
        <f>IF($B4357=2018,$P4357,"")</f>
        <v/>
      </c>
      <c r="V4357" s="16" t="str">
        <f>IF($B4357=2019,$P4357,"")</f>
        <v/>
      </c>
      <c r="W4357" s="16" t="str">
        <f>IF($B4357=2020,$P4357,"")</f>
        <v/>
      </c>
      <c r="X4357" s="6" t="str">
        <f>IF($B4357=2021,$P4357,"")</f>
        <v/>
      </c>
      <c r="Y4357" s="6" t="str">
        <f>IF($B4357=2022,$P4357,"")</f>
        <v/>
      </c>
      <c r="Z4357" s="6">
        <f>IF($B4357=2023,$P4357,"")</f>
        <v>1</v>
      </c>
      <c r="AA4357" s="6" t="str">
        <f>IF($B4357=2024,$P4357,"")</f>
        <v/>
      </c>
      <c r="AB4357" s="16" t="str">
        <f>IF($B4357=2025,$P4357,"")</f>
        <v/>
      </c>
    </row>
    <row r="4358" spans="1:28" x14ac:dyDescent="0.25">
      <c r="A4358" s="28">
        <v>1485</v>
      </c>
      <c r="B4358" s="28">
        <v>2024</v>
      </c>
      <c r="C4358" s="28" t="s">
        <v>279</v>
      </c>
      <c r="D4358" s="29">
        <f>DATE(B4358,N4358,M4358)</f>
        <v>45567</v>
      </c>
      <c r="E4358" s="30">
        <v>524</v>
      </c>
      <c r="F4358" s="27" t="s">
        <v>14</v>
      </c>
      <c r="G4358" s="27" t="s">
        <v>24</v>
      </c>
      <c r="H4358" s="6" t="str">
        <f>RIGHT(I4358,2)</f>
        <v>CT</v>
      </c>
      <c r="I4358" s="1" t="s">
        <v>3818</v>
      </c>
      <c r="J4358" s="33" t="s">
        <v>6352</v>
      </c>
      <c r="K4358" s="27" t="s">
        <v>842</v>
      </c>
      <c r="L4358" s="27">
        <v>6507</v>
      </c>
      <c r="M4358" s="27">
        <v>2</v>
      </c>
      <c r="N4358" s="27">
        <v>10</v>
      </c>
      <c r="O4358" s="27" t="s">
        <v>81</v>
      </c>
      <c r="P4358" s="6">
        <v>1</v>
      </c>
      <c r="Q4358" s="16" t="str">
        <f>IF($B4358=2014,$P4358,"")</f>
        <v/>
      </c>
      <c r="R4358" s="16" t="str">
        <f>IF($B4358=2015,$P4358,"")</f>
        <v/>
      </c>
      <c r="S4358" s="16" t="str">
        <f>IF($B4358=2016,$P4358,"")</f>
        <v/>
      </c>
      <c r="T4358" s="16" t="str">
        <f>IF($B4358=2017,$P4358,"")</f>
        <v/>
      </c>
      <c r="U4358" s="16" t="str">
        <f>IF($B4358=2018,$P4358,"")</f>
        <v/>
      </c>
      <c r="V4358" s="16" t="str">
        <f>IF($B4358=2019,$P4358,"")</f>
        <v/>
      </c>
      <c r="W4358" s="16" t="str">
        <f>IF($B4358=2020,$P4358,"")</f>
        <v/>
      </c>
      <c r="X4358" s="6" t="str">
        <f>IF($B4358=2021,$P4358,"")</f>
        <v/>
      </c>
      <c r="Y4358" s="6" t="str">
        <f>IF($B4358=2022,$P4358,"")</f>
        <v/>
      </c>
      <c r="Z4358" s="6" t="str">
        <f>IF($B4358=2023,$P4358,"")</f>
        <v/>
      </c>
      <c r="AA4358" s="6">
        <f>IF($B4358=2024,$P4358,"")</f>
        <v>1</v>
      </c>
      <c r="AB4358" s="16" t="str">
        <f>IF($B4358=2025,$P4358,"")</f>
        <v/>
      </c>
    </row>
    <row r="4359" spans="1:28" x14ac:dyDescent="0.25">
      <c r="A4359" s="28">
        <v>1485</v>
      </c>
      <c r="B4359" s="28">
        <v>2024</v>
      </c>
      <c r="C4359" s="28" t="s">
        <v>262</v>
      </c>
      <c r="D4359" s="29">
        <f>DATE(B4359,N4359,M4359)</f>
        <v>45595</v>
      </c>
      <c r="E4359" s="30">
        <v>2157</v>
      </c>
      <c r="F4359" s="31" t="s">
        <v>14</v>
      </c>
      <c r="G4359" s="31" t="s">
        <v>24</v>
      </c>
      <c r="H4359" s="6" t="str">
        <f>RIGHT(I4359,2)</f>
        <v>CT</v>
      </c>
      <c r="I4359" s="1" t="s">
        <v>3818</v>
      </c>
      <c r="J4359" s="32" t="s">
        <v>6454</v>
      </c>
      <c r="K4359" s="27" t="s">
        <v>842</v>
      </c>
      <c r="L4359" s="27">
        <v>6509</v>
      </c>
      <c r="M4359" s="27">
        <v>30</v>
      </c>
      <c r="N4359" s="27">
        <v>10</v>
      </c>
      <c r="O4359" s="27" t="s">
        <v>81</v>
      </c>
      <c r="P4359" s="6">
        <v>1</v>
      </c>
      <c r="Q4359" s="16" t="str">
        <f>IF($B4359=2014,$P4359,"")</f>
        <v/>
      </c>
      <c r="R4359" s="16" t="str">
        <f>IF($B4359=2015,$P4359,"")</f>
        <v/>
      </c>
      <c r="S4359" s="16" t="str">
        <f>IF($B4359=2016,$P4359,"")</f>
        <v/>
      </c>
      <c r="T4359" s="16" t="str">
        <f>IF($B4359=2017,$P4359,"")</f>
        <v/>
      </c>
      <c r="U4359" s="16" t="str">
        <f>IF($B4359=2018,$P4359,"")</f>
        <v/>
      </c>
      <c r="V4359" s="16" t="str">
        <f>IF($B4359=2019,$P4359,"")</f>
        <v/>
      </c>
      <c r="W4359" s="16" t="str">
        <f>IF($B4359=2020,$P4359,"")</f>
        <v/>
      </c>
      <c r="X4359" s="6" t="str">
        <f>IF($B4359=2021,$P4359,"")</f>
        <v/>
      </c>
      <c r="Y4359" s="6" t="str">
        <f>IF($B4359=2022,$P4359,"")</f>
        <v/>
      </c>
      <c r="Z4359" s="6" t="str">
        <f>IF($B4359=2023,$P4359,"")</f>
        <v/>
      </c>
      <c r="AA4359" s="6">
        <f>IF($B4359=2024,$P4359,"")</f>
        <v>1</v>
      </c>
      <c r="AB4359" s="16" t="str">
        <f>IF($B4359=2025,$P4359,"")</f>
        <v/>
      </c>
    </row>
    <row r="4360" spans="1:28" x14ac:dyDescent="0.25">
      <c r="A4360" s="28">
        <v>1485</v>
      </c>
      <c r="B4360" s="28">
        <v>2024</v>
      </c>
      <c r="C4360" s="28" t="s">
        <v>244</v>
      </c>
      <c r="D4360" s="29">
        <f>DATE(B4360,N4360,M4360)</f>
        <v>45611</v>
      </c>
      <c r="E4360" s="30">
        <v>620</v>
      </c>
      <c r="F4360" s="27" t="s">
        <v>14</v>
      </c>
      <c r="G4360" s="27" t="s">
        <v>24</v>
      </c>
      <c r="H4360" s="6" t="str">
        <f>RIGHT(I4360,2)</f>
        <v>CT</v>
      </c>
      <c r="I4360" s="1" t="s">
        <v>3818</v>
      </c>
      <c r="J4360" s="32" t="s">
        <v>6479</v>
      </c>
      <c r="K4360" s="27" t="s">
        <v>1425</v>
      </c>
      <c r="L4360" s="27">
        <v>6510</v>
      </c>
      <c r="M4360" s="27">
        <v>15</v>
      </c>
      <c r="N4360" s="27">
        <v>11</v>
      </c>
      <c r="O4360" s="27" t="s">
        <v>81</v>
      </c>
      <c r="P4360" s="6">
        <v>1</v>
      </c>
      <c r="Q4360" s="16" t="str">
        <f>IF($B4360=2014,$P4360,"")</f>
        <v/>
      </c>
      <c r="R4360" s="16" t="str">
        <f>IF($B4360=2015,$P4360,"")</f>
        <v/>
      </c>
      <c r="S4360" s="16" t="str">
        <f>IF($B4360=2016,$P4360,"")</f>
        <v/>
      </c>
      <c r="T4360" s="16" t="str">
        <f>IF($B4360=2017,$P4360,"")</f>
        <v/>
      </c>
      <c r="U4360" s="16" t="str">
        <f>IF($B4360=2018,$P4360,"")</f>
        <v/>
      </c>
      <c r="V4360" s="16" t="str">
        <f>IF($B4360=2019,$P4360,"")</f>
        <v/>
      </c>
      <c r="W4360" s="16" t="str">
        <f>IF($B4360=2020,$P4360,"")</f>
        <v/>
      </c>
      <c r="X4360" s="6" t="str">
        <f>IF($B4360=2021,$P4360,"")</f>
        <v/>
      </c>
      <c r="Y4360" s="6" t="str">
        <f>IF($B4360=2022,$P4360,"")</f>
        <v/>
      </c>
      <c r="Z4360" s="6" t="str">
        <f>IF($B4360=2023,$P4360,"")</f>
        <v/>
      </c>
      <c r="AA4360" s="6">
        <f>IF($B4360=2024,$P4360,"")</f>
        <v>1</v>
      </c>
      <c r="AB4360" s="16" t="str">
        <f>IF($B4360=2025,$P4360,"")</f>
        <v/>
      </c>
    </row>
    <row r="4361" spans="1:28" x14ac:dyDescent="0.25">
      <c r="A4361" s="3">
        <v>1485</v>
      </c>
      <c r="B4361" s="3">
        <v>2016</v>
      </c>
      <c r="C4361" s="3" t="s">
        <v>793</v>
      </c>
      <c r="D4361" s="4">
        <f>DATE(B4361,N4361,M4361)</f>
        <v>42630</v>
      </c>
      <c r="E4361" s="5">
        <v>2100</v>
      </c>
      <c r="F4361" s="6" t="s">
        <v>14</v>
      </c>
      <c r="G4361" s="7" t="s">
        <v>24</v>
      </c>
      <c r="H4361" s="6" t="str">
        <f>RIGHT(I4361,2)</f>
        <v>VA</v>
      </c>
      <c r="I4361" s="1" t="s">
        <v>3820</v>
      </c>
      <c r="J4361" s="1" t="s">
        <v>2875</v>
      </c>
      <c r="K4361" s="6" t="s">
        <v>796</v>
      </c>
      <c r="L4361" s="6">
        <v>5705</v>
      </c>
      <c r="M4361" s="6">
        <v>17</v>
      </c>
      <c r="N4361" s="6">
        <v>9</v>
      </c>
      <c r="P4361" s="6">
        <v>1</v>
      </c>
      <c r="Q4361" s="16" t="str">
        <f>IF($B4361=2014,$P4361,"")</f>
        <v/>
      </c>
      <c r="R4361" s="16" t="str">
        <f>IF($B4361=2015,$P4361,"")</f>
        <v/>
      </c>
      <c r="S4361" s="16">
        <f>IF($B4361=2016,$P4361,"")</f>
        <v>1</v>
      </c>
      <c r="T4361" s="16" t="str">
        <f>IF($B4361=2017,$P4361,"")</f>
        <v/>
      </c>
      <c r="U4361" s="16" t="str">
        <f>IF($B4361=2018,$P4361,"")</f>
        <v/>
      </c>
      <c r="V4361" s="16" t="str">
        <f>IF($B4361=2019,$P4361,"")</f>
        <v/>
      </c>
      <c r="W4361" s="16" t="str">
        <f>IF($B4361=2020,$P4361,"")</f>
        <v/>
      </c>
      <c r="X4361" s="6" t="str">
        <f>IF($B4361=2021,$P4361,"")</f>
        <v/>
      </c>
      <c r="Y4361" s="6" t="str">
        <f>IF($B4361=2022,$P4361,"")</f>
        <v/>
      </c>
      <c r="Z4361" s="6" t="str">
        <f>IF($B4361=2023,$P4361,"")</f>
        <v/>
      </c>
      <c r="AA4361" s="6" t="str">
        <f>IF($B4361=2024,$P4361,"")</f>
        <v/>
      </c>
      <c r="AB4361" s="16" t="str">
        <f>IF($B4361=2025,$P4361,"")</f>
        <v/>
      </c>
    </row>
    <row r="4362" spans="1:28" x14ac:dyDescent="0.25">
      <c r="A4362" s="3">
        <v>1485</v>
      </c>
      <c r="B4362" s="3">
        <v>2016</v>
      </c>
      <c r="C4362" s="3" t="s">
        <v>771</v>
      </c>
      <c r="D4362" s="4">
        <f>DATE(B4362,N4362,M4362)</f>
        <v>42706</v>
      </c>
      <c r="E4362" s="5">
        <v>620</v>
      </c>
      <c r="F4362" s="6" t="s">
        <v>14</v>
      </c>
      <c r="G4362" s="7" t="s">
        <v>24</v>
      </c>
      <c r="H4362" s="6" t="str">
        <f>RIGHT(I4362,2)</f>
        <v>VA</v>
      </c>
      <c r="I4362" s="1" t="s">
        <v>3820</v>
      </c>
      <c r="J4362" s="1" t="s">
        <v>2876</v>
      </c>
      <c r="K4362" s="6" t="s">
        <v>34</v>
      </c>
      <c r="L4362" s="6">
        <v>5710</v>
      </c>
      <c r="M4362" s="6">
        <v>2</v>
      </c>
      <c r="N4362" s="6">
        <v>12</v>
      </c>
      <c r="O4362" s="6" t="s">
        <v>35</v>
      </c>
      <c r="P4362" s="6">
        <v>1</v>
      </c>
      <c r="Q4362" s="16" t="str">
        <f>IF($B4362=2014,$P4362,"")</f>
        <v/>
      </c>
      <c r="R4362" s="16" t="str">
        <f>IF($B4362=2015,$P4362,"")</f>
        <v/>
      </c>
      <c r="S4362" s="16">
        <f>IF($B4362=2016,$P4362,"")</f>
        <v>1</v>
      </c>
      <c r="T4362" s="16" t="str">
        <f>IF($B4362=2017,$P4362,"")</f>
        <v/>
      </c>
      <c r="U4362" s="16" t="str">
        <f>IF($B4362=2018,$P4362,"")</f>
        <v/>
      </c>
      <c r="V4362" s="16" t="str">
        <f>IF($B4362=2019,$P4362,"")</f>
        <v/>
      </c>
      <c r="W4362" s="16" t="str">
        <f>IF($B4362=2020,$P4362,"")</f>
        <v/>
      </c>
      <c r="X4362" s="6" t="str">
        <f>IF($B4362=2021,$P4362,"")</f>
        <v/>
      </c>
      <c r="Y4362" s="6" t="str">
        <f>IF($B4362=2022,$P4362,"")</f>
        <v/>
      </c>
      <c r="Z4362" s="6" t="str">
        <f>IF($B4362=2023,$P4362,"")</f>
        <v/>
      </c>
      <c r="AA4362" s="6" t="str">
        <f>IF($B4362=2024,$P4362,"")</f>
        <v/>
      </c>
      <c r="AB4362" s="16" t="str">
        <f>IF($B4362=2025,$P4362,"")</f>
        <v/>
      </c>
    </row>
    <row r="4363" spans="1:28" x14ac:dyDescent="0.25">
      <c r="A4363" s="3">
        <v>1485</v>
      </c>
      <c r="B4363" s="3">
        <v>2016</v>
      </c>
      <c r="C4363" s="3" t="s">
        <v>165</v>
      </c>
      <c r="D4363" s="4">
        <f>DATE(B4363,N4363,M4363)</f>
        <v>42726</v>
      </c>
      <c r="E4363" s="5">
        <v>620</v>
      </c>
      <c r="F4363" s="6" t="s">
        <v>14</v>
      </c>
      <c r="G4363" s="7" t="s">
        <v>24</v>
      </c>
      <c r="H4363" s="6" t="str">
        <f>RIGHT(I4363,2)</f>
        <v>VA</v>
      </c>
      <c r="I4363" s="1" t="s">
        <v>3820</v>
      </c>
      <c r="J4363" s="1" t="s">
        <v>2877</v>
      </c>
      <c r="K4363" s="6" t="s">
        <v>34</v>
      </c>
      <c r="L4363" s="6">
        <v>5712</v>
      </c>
      <c r="M4363" s="6">
        <v>22</v>
      </c>
      <c r="N4363" s="6">
        <v>12</v>
      </c>
      <c r="O4363" s="6" t="s">
        <v>35</v>
      </c>
      <c r="P4363" s="6">
        <v>1</v>
      </c>
      <c r="Q4363" s="16" t="str">
        <f>IF($B4363=2014,$P4363,"")</f>
        <v/>
      </c>
      <c r="R4363" s="16" t="str">
        <f>IF($B4363=2015,$P4363,"")</f>
        <v/>
      </c>
      <c r="S4363" s="16">
        <f>IF($B4363=2016,$P4363,"")</f>
        <v>1</v>
      </c>
      <c r="T4363" s="16" t="str">
        <f>IF($B4363=2017,$P4363,"")</f>
        <v/>
      </c>
      <c r="U4363" s="16" t="str">
        <f>IF($B4363=2018,$P4363,"")</f>
        <v/>
      </c>
      <c r="V4363" s="16" t="str">
        <f>IF($B4363=2019,$P4363,"")</f>
        <v/>
      </c>
      <c r="W4363" s="16" t="str">
        <f>IF($B4363=2020,$P4363,"")</f>
        <v/>
      </c>
      <c r="X4363" s="6" t="str">
        <f>IF($B4363=2021,$P4363,"")</f>
        <v/>
      </c>
      <c r="Y4363" s="6" t="str">
        <f>IF($B4363=2022,$P4363,"")</f>
        <v/>
      </c>
      <c r="Z4363" s="6" t="str">
        <f>IF($B4363=2023,$P4363,"")</f>
        <v/>
      </c>
      <c r="AA4363" s="6" t="str">
        <f>IF($B4363=2024,$P4363,"")</f>
        <v/>
      </c>
      <c r="AB4363" s="16" t="str">
        <f>IF($B4363=2025,$P4363,"")</f>
        <v/>
      </c>
    </row>
    <row r="4364" spans="1:28" x14ac:dyDescent="0.25">
      <c r="A4364" s="3">
        <v>1485</v>
      </c>
      <c r="B4364" s="3">
        <v>2017</v>
      </c>
      <c r="C4364" s="3" t="s">
        <v>799</v>
      </c>
      <c r="D4364" s="4">
        <f>DATE(B4364,N4364,M4364)</f>
        <v>42963</v>
      </c>
      <c r="E4364" s="5">
        <v>520</v>
      </c>
      <c r="F4364" s="6" t="s">
        <v>14</v>
      </c>
      <c r="G4364" s="6" t="s">
        <v>24</v>
      </c>
      <c r="H4364" s="6" t="str">
        <f>RIGHT(I4364,2)</f>
        <v>VA</v>
      </c>
      <c r="I4364" s="1" t="s">
        <v>3820</v>
      </c>
      <c r="J4364" s="8" t="s">
        <v>555</v>
      </c>
      <c r="K4364" s="6" t="s">
        <v>34</v>
      </c>
      <c r="L4364" s="6">
        <v>5803</v>
      </c>
      <c r="M4364" s="6">
        <v>16</v>
      </c>
      <c r="N4364" s="6">
        <v>8</v>
      </c>
      <c r="O4364" s="6" t="s">
        <v>35</v>
      </c>
      <c r="P4364" s="6">
        <v>1</v>
      </c>
      <c r="Q4364" s="16" t="str">
        <f>IF($B4364=2014,$P4364,"")</f>
        <v/>
      </c>
      <c r="R4364" s="16" t="str">
        <f>IF($B4364=2015,$P4364,"")</f>
        <v/>
      </c>
      <c r="S4364" s="16" t="str">
        <f>IF($B4364=2016,$P4364,"")</f>
        <v/>
      </c>
      <c r="T4364" s="16">
        <f>IF($B4364=2017,$P4364,"")</f>
        <v>1</v>
      </c>
      <c r="U4364" s="16" t="str">
        <f>IF($B4364=2018,$P4364,"")</f>
        <v/>
      </c>
      <c r="V4364" s="16" t="str">
        <f>IF($B4364=2019,$P4364,"")</f>
        <v/>
      </c>
      <c r="W4364" s="16" t="str">
        <f>IF($B4364=2020,$P4364,"")</f>
        <v/>
      </c>
      <c r="X4364" s="6" t="str">
        <f>IF($B4364=2021,$P4364,"")</f>
        <v/>
      </c>
      <c r="Y4364" s="6" t="str">
        <f>IF($B4364=2022,$P4364,"")</f>
        <v/>
      </c>
      <c r="Z4364" s="6" t="str">
        <f>IF($B4364=2023,$P4364,"")</f>
        <v/>
      </c>
      <c r="AA4364" s="6" t="str">
        <f>IF($B4364=2024,$P4364,"")</f>
        <v/>
      </c>
      <c r="AB4364" s="16" t="str">
        <f>IF($B4364=2025,$P4364,"")</f>
        <v/>
      </c>
    </row>
    <row r="4365" spans="1:28" x14ac:dyDescent="0.25">
      <c r="A4365" s="3">
        <v>1485</v>
      </c>
      <c r="B4365" s="3">
        <v>2017</v>
      </c>
      <c r="C4365" s="3" t="s">
        <v>200</v>
      </c>
      <c r="D4365" s="4">
        <f>DATE(B4365,N4365,M4365)</f>
        <v>43088</v>
      </c>
      <c r="E4365" s="5">
        <v>620</v>
      </c>
      <c r="F4365" s="6" t="s">
        <v>14</v>
      </c>
      <c r="G4365" s="6" t="s">
        <v>24</v>
      </c>
      <c r="H4365" s="6" t="str">
        <f>RIGHT(I4365,2)</f>
        <v>VA</v>
      </c>
      <c r="I4365" s="1" t="s">
        <v>3820</v>
      </c>
      <c r="J4365" s="8" t="s">
        <v>2878</v>
      </c>
      <c r="K4365" s="6" t="s">
        <v>34</v>
      </c>
      <c r="L4365" s="6">
        <v>5812</v>
      </c>
      <c r="M4365" s="6">
        <v>19</v>
      </c>
      <c r="N4365" s="6">
        <v>12</v>
      </c>
      <c r="O4365" s="6" t="s">
        <v>35</v>
      </c>
      <c r="P4365" s="6">
        <v>1</v>
      </c>
      <c r="Q4365" s="16" t="str">
        <f>IF($B4365=2014,$P4365,"")</f>
        <v/>
      </c>
      <c r="R4365" s="16" t="str">
        <f>IF($B4365=2015,$P4365,"")</f>
        <v/>
      </c>
      <c r="S4365" s="16" t="str">
        <f>IF($B4365=2016,$P4365,"")</f>
        <v/>
      </c>
      <c r="T4365" s="16">
        <f>IF($B4365=2017,$P4365,"")</f>
        <v>1</v>
      </c>
      <c r="U4365" s="16" t="str">
        <f>IF($B4365=2018,$P4365,"")</f>
        <v/>
      </c>
      <c r="V4365" s="16" t="str">
        <f>IF($B4365=2019,$P4365,"")</f>
        <v/>
      </c>
      <c r="W4365" s="16" t="str">
        <f>IF($B4365=2020,$P4365,"")</f>
        <v/>
      </c>
      <c r="X4365" s="6" t="str">
        <f>IF($B4365=2021,$P4365,"")</f>
        <v/>
      </c>
      <c r="Y4365" s="6" t="str">
        <f>IF($B4365=2022,$P4365,"")</f>
        <v/>
      </c>
      <c r="Z4365" s="6" t="str">
        <f>IF($B4365=2023,$P4365,"")</f>
        <v/>
      </c>
      <c r="AA4365" s="6" t="str">
        <f>IF($B4365=2024,$P4365,"")</f>
        <v/>
      </c>
      <c r="AB4365" s="16" t="str">
        <f>IF($B4365=2025,$P4365,"")</f>
        <v/>
      </c>
    </row>
    <row r="4366" spans="1:28" x14ac:dyDescent="0.25">
      <c r="A4366" s="3">
        <v>1485</v>
      </c>
      <c r="B4366" s="3">
        <v>2018</v>
      </c>
      <c r="C4366" s="3" t="s">
        <v>177</v>
      </c>
      <c r="D4366" s="4">
        <f>DATE(B4366,N4366,M4366)</f>
        <v>43118</v>
      </c>
      <c r="E4366" s="5">
        <v>620</v>
      </c>
      <c r="F4366" s="6" t="s">
        <v>14</v>
      </c>
      <c r="G4366" s="6" t="s">
        <v>24</v>
      </c>
      <c r="H4366" s="6" t="str">
        <f>RIGHT(I4366,2)</f>
        <v>VA</v>
      </c>
      <c r="I4366" s="1" t="s">
        <v>3820</v>
      </c>
      <c r="J4366" s="8" t="s">
        <v>2877</v>
      </c>
      <c r="K4366" s="6" t="s">
        <v>34</v>
      </c>
      <c r="L4366" s="6">
        <v>5814</v>
      </c>
      <c r="M4366" s="6">
        <v>18</v>
      </c>
      <c r="N4366" s="6">
        <v>1</v>
      </c>
      <c r="O4366" s="6" t="s">
        <v>35</v>
      </c>
      <c r="P4366" s="6">
        <v>1</v>
      </c>
      <c r="Q4366" s="16" t="str">
        <f>IF($B4366=2014,$P4366,"")</f>
        <v/>
      </c>
      <c r="R4366" s="16" t="str">
        <f>IF($B4366=2015,$P4366,"")</f>
        <v/>
      </c>
      <c r="S4366" s="16" t="str">
        <f>IF($B4366=2016,$P4366,"")</f>
        <v/>
      </c>
      <c r="T4366" s="16" t="str">
        <f>IF($B4366=2017,$P4366,"")</f>
        <v/>
      </c>
      <c r="U4366" s="16">
        <f>IF($B4366=2018,$P4366,"")</f>
        <v>1</v>
      </c>
      <c r="V4366" s="16" t="str">
        <f>IF($B4366=2019,$P4366,"")</f>
        <v/>
      </c>
      <c r="W4366" s="16" t="str">
        <f>IF($B4366=2020,$P4366,"")</f>
        <v/>
      </c>
      <c r="X4366" s="6" t="str">
        <f>IF($B4366=2021,$P4366,"")</f>
        <v/>
      </c>
      <c r="Y4366" s="6" t="str">
        <f>IF($B4366=2022,$P4366,"")</f>
        <v/>
      </c>
      <c r="Z4366" s="6" t="str">
        <f>IF($B4366=2023,$P4366,"")</f>
        <v/>
      </c>
      <c r="AA4366" s="6" t="str">
        <f>IF($B4366=2024,$P4366,"")</f>
        <v/>
      </c>
      <c r="AB4366" s="16" t="str">
        <f>IF($B4366=2025,$P4366,"")</f>
        <v/>
      </c>
    </row>
    <row r="4367" spans="1:28" ht="24" x14ac:dyDescent="0.25">
      <c r="A4367" s="3">
        <v>1485</v>
      </c>
      <c r="B4367" s="3">
        <v>2018</v>
      </c>
      <c r="C4367" s="3" t="s">
        <v>1134</v>
      </c>
      <c r="D4367" s="4">
        <f>DATE(B4367,N4367,M4367)</f>
        <v>43299</v>
      </c>
      <c r="E4367" s="5">
        <v>2226</v>
      </c>
      <c r="F4367" s="6" t="s">
        <v>14</v>
      </c>
      <c r="G4367" s="6" t="s">
        <v>24</v>
      </c>
      <c r="H4367" s="6" t="str">
        <f>RIGHT(I4367,2)</f>
        <v>VA</v>
      </c>
      <c r="I4367" s="1" t="s">
        <v>3820</v>
      </c>
      <c r="J4367" s="8" t="s">
        <v>2879</v>
      </c>
      <c r="K4367" s="6" t="s">
        <v>22</v>
      </c>
      <c r="L4367" s="6">
        <v>5902</v>
      </c>
      <c r="M4367" s="6">
        <v>18</v>
      </c>
      <c r="N4367" s="6">
        <v>7</v>
      </c>
      <c r="P4367" s="6">
        <v>1</v>
      </c>
      <c r="Q4367" s="16" t="str">
        <f>IF($B4367=2014,$P4367,"")</f>
        <v/>
      </c>
      <c r="R4367" s="16" t="str">
        <f>IF($B4367=2015,$P4367,"")</f>
        <v/>
      </c>
      <c r="S4367" s="16" t="str">
        <f>IF($B4367=2016,$P4367,"")</f>
        <v/>
      </c>
      <c r="T4367" s="16" t="str">
        <f>IF($B4367=2017,$P4367,"")</f>
        <v/>
      </c>
      <c r="U4367" s="16">
        <f>IF($B4367=2018,$P4367,"")</f>
        <v>1</v>
      </c>
      <c r="V4367" s="16" t="str">
        <f>IF($B4367=2019,$P4367,"")</f>
        <v/>
      </c>
      <c r="W4367" s="16" t="str">
        <f>IF($B4367=2020,$P4367,"")</f>
        <v/>
      </c>
      <c r="X4367" s="6" t="str">
        <f>IF($B4367=2021,$P4367,"")</f>
        <v/>
      </c>
      <c r="Y4367" s="6" t="str">
        <f>IF($B4367=2022,$P4367,"")</f>
        <v/>
      </c>
      <c r="Z4367" s="6" t="str">
        <f>IF($B4367=2023,$P4367,"")</f>
        <v/>
      </c>
      <c r="AA4367" s="6" t="str">
        <f>IF($B4367=2024,$P4367,"")</f>
        <v/>
      </c>
      <c r="AB4367" s="16" t="str">
        <f>IF($B4367=2025,$P4367,"")</f>
        <v/>
      </c>
    </row>
    <row r="4368" spans="1:28" x14ac:dyDescent="0.25">
      <c r="A4368" s="3">
        <v>1485</v>
      </c>
      <c r="B4368" s="3">
        <v>2019</v>
      </c>
      <c r="C4368" s="3" t="s">
        <v>2880</v>
      </c>
      <c r="D4368" s="4">
        <f>DATE(B4368,N4368,M4368)</f>
        <v>43622</v>
      </c>
      <c r="E4368" s="5">
        <v>1856</v>
      </c>
      <c r="F4368" s="6" t="s">
        <v>14</v>
      </c>
      <c r="G4368" s="6" t="s">
        <v>24</v>
      </c>
      <c r="H4368" s="6" t="str">
        <f>RIGHT(I4368,2)</f>
        <v>VA</v>
      </c>
      <c r="I4368" s="1" t="s">
        <v>3820</v>
      </c>
      <c r="J4368" s="8" t="s">
        <v>2881</v>
      </c>
      <c r="K4368" s="6" t="s">
        <v>34</v>
      </c>
      <c r="L4368" s="6">
        <v>6001</v>
      </c>
      <c r="M4368" s="6">
        <v>6</v>
      </c>
      <c r="N4368" s="6">
        <v>6</v>
      </c>
      <c r="O4368" s="6" t="s">
        <v>35</v>
      </c>
      <c r="P4368" s="6">
        <v>1</v>
      </c>
      <c r="Q4368" s="16" t="str">
        <f>IF($B4368=2014,$P4368,"")</f>
        <v/>
      </c>
      <c r="R4368" s="16" t="str">
        <f>IF($B4368=2015,$P4368,"")</f>
        <v/>
      </c>
      <c r="S4368" s="16" t="str">
        <f>IF($B4368=2016,$P4368,"")</f>
        <v/>
      </c>
      <c r="T4368" s="16" t="str">
        <f>IF($B4368=2017,$P4368,"")</f>
        <v/>
      </c>
      <c r="U4368" s="16" t="str">
        <f>IF($B4368=2018,$P4368,"")</f>
        <v/>
      </c>
      <c r="V4368" s="16">
        <f>IF($B4368=2019,$P4368,"")</f>
        <v>1</v>
      </c>
      <c r="W4368" s="16" t="str">
        <f>IF($B4368=2020,$P4368,"")</f>
        <v/>
      </c>
      <c r="X4368" s="6" t="str">
        <f>IF($B4368=2021,$P4368,"")</f>
        <v/>
      </c>
      <c r="Y4368" s="6" t="str">
        <f>IF($B4368=2022,$P4368,"")</f>
        <v/>
      </c>
      <c r="Z4368" s="6" t="str">
        <f>IF($B4368=2023,$P4368,"")</f>
        <v/>
      </c>
      <c r="AA4368" s="6" t="str">
        <f>IF($B4368=2024,$P4368,"")</f>
        <v/>
      </c>
      <c r="AB4368" s="16" t="str">
        <f>IF($B4368=2025,$P4368,"")</f>
        <v/>
      </c>
    </row>
    <row r="4369" spans="1:28" x14ac:dyDescent="0.25">
      <c r="A4369" s="3">
        <v>1485</v>
      </c>
      <c r="B4369" s="3">
        <v>2020</v>
      </c>
      <c r="C4369" s="3" t="s">
        <v>1189</v>
      </c>
      <c r="D4369" s="4">
        <f>DATE(B4369,N4369,M4369)</f>
        <v>43929</v>
      </c>
      <c r="E4369" s="5">
        <v>520</v>
      </c>
      <c r="F4369" s="6" t="s">
        <v>14</v>
      </c>
      <c r="G4369" s="6" t="s">
        <v>24</v>
      </c>
      <c r="H4369" s="6" t="str">
        <f>RIGHT(I4369,2)</f>
        <v>VA</v>
      </c>
      <c r="I4369" s="1" t="s">
        <v>3820</v>
      </c>
      <c r="J4369" s="1" t="s">
        <v>2882</v>
      </c>
      <c r="K4369" s="6" t="s">
        <v>34</v>
      </c>
      <c r="L4369" s="6">
        <v>60191</v>
      </c>
      <c r="M4369" s="6">
        <v>8</v>
      </c>
      <c r="N4369" s="6">
        <v>4</v>
      </c>
      <c r="O4369" s="6" t="s">
        <v>35</v>
      </c>
      <c r="P4369" s="6">
        <v>1</v>
      </c>
      <c r="Q4369" s="16" t="str">
        <f>IF($B4369=2014,$P4369,"")</f>
        <v/>
      </c>
      <c r="R4369" s="16" t="str">
        <f>IF($B4369=2015,$P4369,"")</f>
        <v/>
      </c>
      <c r="S4369" s="16" t="str">
        <f>IF($B4369=2016,$P4369,"")</f>
        <v/>
      </c>
      <c r="T4369" s="16" t="str">
        <f>IF($B4369=2017,$P4369,"")</f>
        <v/>
      </c>
      <c r="U4369" s="16" t="str">
        <f>IF($B4369=2018,$P4369,"")</f>
        <v/>
      </c>
      <c r="V4369" s="16" t="str">
        <f>IF($B4369=2019,$P4369,"")</f>
        <v/>
      </c>
      <c r="W4369" s="16">
        <f>IF($B4369=2020,$P4369,"")</f>
        <v>1</v>
      </c>
      <c r="X4369" s="6" t="str">
        <f>IF($B4369=2021,$P4369,"")</f>
        <v/>
      </c>
      <c r="Y4369" s="6" t="str">
        <f>IF($B4369=2022,$P4369,"")</f>
        <v/>
      </c>
      <c r="Z4369" s="6" t="str">
        <f>IF($B4369=2023,$P4369,"")</f>
        <v/>
      </c>
      <c r="AA4369" s="6" t="str">
        <f>IF($B4369=2024,$P4369,"")</f>
        <v/>
      </c>
      <c r="AB4369" s="16" t="str">
        <f>IF($B4369=2025,$P4369,"")</f>
        <v/>
      </c>
    </row>
    <row r="4370" spans="1:28" x14ac:dyDescent="0.25">
      <c r="A4370" s="3">
        <v>1485</v>
      </c>
      <c r="B4370" s="3">
        <v>2020</v>
      </c>
      <c r="C4370" s="3" t="s">
        <v>23</v>
      </c>
      <c r="D4370" s="4">
        <f>DATE(B4370,N4370,M4370)</f>
        <v>44035</v>
      </c>
      <c r="E4370" s="5">
        <v>2159</v>
      </c>
      <c r="F4370" s="6" t="s">
        <v>14</v>
      </c>
      <c r="G4370" s="6" t="s">
        <v>24</v>
      </c>
      <c r="H4370" s="6" t="str">
        <f>RIGHT(I4370,2)</f>
        <v>VA</v>
      </c>
      <c r="I4370" s="1" t="s">
        <v>3820</v>
      </c>
      <c r="J4370" s="1" t="s">
        <v>629</v>
      </c>
      <c r="K4370" s="6" t="s">
        <v>25</v>
      </c>
      <c r="L4370" s="6">
        <v>6102</v>
      </c>
      <c r="M4370" s="6">
        <v>23</v>
      </c>
      <c r="N4370" s="6">
        <v>7</v>
      </c>
      <c r="P4370" s="6">
        <v>1</v>
      </c>
      <c r="Q4370" s="16" t="str">
        <f>IF($B4370=2014,$P4370,"")</f>
        <v/>
      </c>
      <c r="R4370" s="16" t="str">
        <f>IF($B4370=2015,$P4370,"")</f>
        <v/>
      </c>
      <c r="S4370" s="16" t="str">
        <f>IF($B4370=2016,$P4370,"")</f>
        <v/>
      </c>
      <c r="T4370" s="16" t="str">
        <f>IF($B4370=2017,$P4370,"")</f>
        <v/>
      </c>
      <c r="U4370" s="16" t="str">
        <f>IF($B4370=2018,$P4370,"")</f>
        <v/>
      </c>
      <c r="V4370" s="16" t="str">
        <f>IF($B4370=2019,$P4370,"")</f>
        <v/>
      </c>
      <c r="W4370" s="16">
        <f>IF($B4370=2020,$P4370,"")</f>
        <v>1</v>
      </c>
      <c r="X4370" s="6" t="str">
        <f>IF($B4370=2021,$P4370,"")</f>
        <v/>
      </c>
      <c r="Y4370" s="6" t="str">
        <f>IF($B4370=2022,$P4370,"")</f>
        <v/>
      </c>
      <c r="Z4370" s="6" t="str">
        <f>IF($B4370=2023,$P4370,"")</f>
        <v/>
      </c>
      <c r="AA4370" s="6" t="str">
        <f>IF($B4370=2024,$P4370,"")</f>
        <v/>
      </c>
      <c r="AB4370" s="16" t="str">
        <f>IF($B4370=2025,$P4370,"")</f>
        <v/>
      </c>
    </row>
    <row r="4371" spans="1:28" x14ac:dyDescent="0.25">
      <c r="A4371" s="3">
        <v>1485</v>
      </c>
      <c r="B4371" s="3">
        <v>2020</v>
      </c>
      <c r="C4371" s="3" t="s">
        <v>40</v>
      </c>
      <c r="D4371" s="4">
        <f>DATE(B4371,N4371,M4371)</f>
        <v>44040</v>
      </c>
      <c r="E4371" s="5">
        <v>2158</v>
      </c>
      <c r="F4371" s="6" t="s">
        <v>14</v>
      </c>
      <c r="G4371" s="6" t="s">
        <v>24</v>
      </c>
      <c r="H4371" s="6" t="str">
        <f>RIGHT(I4371,2)</f>
        <v>VA</v>
      </c>
      <c r="I4371" s="1" t="s">
        <v>3820</v>
      </c>
      <c r="J4371" s="1" t="s">
        <v>555</v>
      </c>
      <c r="K4371" s="6" t="s">
        <v>34</v>
      </c>
      <c r="L4371" s="6">
        <v>6103</v>
      </c>
      <c r="M4371" s="6">
        <v>28</v>
      </c>
      <c r="N4371" s="6">
        <v>7</v>
      </c>
      <c r="O4371" s="6" t="s">
        <v>35</v>
      </c>
      <c r="P4371" s="6">
        <v>1</v>
      </c>
      <c r="Q4371" s="16" t="str">
        <f>IF($B4371=2014,$P4371,"")</f>
        <v/>
      </c>
      <c r="R4371" s="16" t="str">
        <f>IF($B4371=2015,$P4371,"")</f>
        <v/>
      </c>
      <c r="S4371" s="16" t="str">
        <f>IF($B4371=2016,$P4371,"")</f>
        <v/>
      </c>
      <c r="T4371" s="16" t="str">
        <f>IF($B4371=2017,$P4371,"")</f>
        <v/>
      </c>
      <c r="U4371" s="16" t="str">
        <f>IF($B4371=2018,$P4371,"")</f>
        <v/>
      </c>
      <c r="V4371" s="16" t="str">
        <f>IF($B4371=2019,$P4371,"")</f>
        <v/>
      </c>
      <c r="W4371" s="16">
        <f>IF($B4371=2020,$P4371,"")</f>
        <v>1</v>
      </c>
      <c r="X4371" s="6" t="str">
        <f>IF($B4371=2021,$P4371,"")</f>
        <v/>
      </c>
      <c r="Y4371" s="6" t="str">
        <f>IF($B4371=2022,$P4371,"")</f>
        <v/>
      </c>
      <c r="Z4371" s="6" t="str">
        <f>IF($B4371=2023,$P4371,"")</f>
        <v/>
      </c>
      <c r="AA4371" s="6" t="str">
        <f>IF($B4371=2024,$P4371,"")</f>
        <v/>
      </c>
      <c r="AB4371" s="16" t="str">
        <f>IF($B4371=2025,$P4371,"")</f>
        <v/>
      </c>
    </row>
    <row r="4372" spans="1:28" x14ac:dyDescent="0.25">
      <c r="A4372" s="3">
        <v>1485</v>
      </c>
      <c r="B4372" s="3">
        <v>2020</v>
      </c>
      <c r="C4372" s="3" t="s">
        <v>223</v>
      </c>
      <c r="D4372" s="4">
        <f>DATE(B4372,N4372,M4372)</f>
        <v>44174</v>
      </c>
      <c r="E4372" s="5">
        <v>620</v>
      </c>
      <c r="F4372" s="7" t="s">
        <v>14</v>
      </c>
      <c r="G4372" s="6" t="s">
        <v>24</v>
      </c>
      <c r="H4372" s="6" t="str">
        <f>RIGHT(I4372,2)</f>
        <v>VA</v>
      </c>
      <c r="I4372" s="1" t="s">
        <v>3820</v>
      </c>
      <c r="J4372" s="1" t="s">
        <v>465</v>
      </c>
      <c r="K4372" s="6" t="s">
        <v>34</v>
      </c>
      <c r="L4372" s="6">
        <v>6111</v>
      </c>
      <c r="M4372" s="6">
        <v>9</v>
      </c>
      <c r="N4372" s="6">
        <v>12</v>
      </c>
      <c r="O4372" s="6" t="s">
        <v>35</v>
      </c>
      <c r="P4372" s="6">
        <v>1</v>
      </c>
      <c r="Q4372" s="16" t="str">
        <f>IF($B4372=2014,$P4372,"")</f>
        <v/>
      </c>
      <c r="R4372" s="16" t="str">
        <f>IF($B4372=2015,$P4372,"")</f>
        <v/>
      </c>
      <c r="S4372" s="16" t="str">
        <f>IF($B4372=2016,$P4372,"")</f>
        <v/>
      </c>
      <c r="T4372" s="16" t="str">
        <f>IF($B4372=2017,$P4372,"")</f>
        <v/>
      </c>
      <c r="U4372" s="16" t="str">
        <f>IF($B4372=2018,$P4372,"")</f>
        <v/>
      </c>
      <c r="V4372" s="16" t="str">
        <f>IF($B4372=2019,$P4372,"")</f>
        <v/>
      </c>
      <c r="W4372" s="16">
        <f>IF($B4372=2020,$P4372,"")</f>
        <v>1</v>
      </c>
      <c r="X4372" s="6" t="str">
        <f>IF($B4372=2021,$P4372,"")</f>
        <v/>
      </c>
      <c r="Y4372" s="6" t="str">
        <f>IF($B4372=2022,$P4372,"")</f>
        <v/>
      </c>
      <c r="Z4372" s="6" t="str">
        <f>IF($B4372=2023,$P4372,"")</f>
        <v/>
      </c>
      <c r="AA4372" s="6" t="str">
        <f>IF($B4372=2024,$P4372,"")</f>
        <v/>
      </c>
      <c r="AB4372" s="16" t="str">
        <f>IF($B4372=2025,$P4372,"")</f>
        <v/>
      </c>
    </row>
    <row r="4373" spans="1:28" ht="24" x14ac:dyDescent="0.25">
      <c r="A4373" s="3">
        <v>1485</v>
      </c>
      <c r="B4373" s="3">
        <v>2021</v>
      </c>
      <c r="C4373" s="3" t="s">
        <v>160</v>
      </c>
      <c r="D4373" s="4">
        <f>DATE(B4373,N4373,M4373)</f>
        <v>44224</v>
      </c>
      <c r="E4373" s="5">
        <v>628</v>
      </c>
      <c r="F4373" s="7" t="s">
        <v>14</v>
      </c>
      <c r="G4373" s="6" t="s">
        <v>24</v>
      </c>
      <c r="H4373" s="6" t="str">
        <f>RIGHT(I4373,2)</f>
        <v>VA</v>
      </c>
      <c r="I4373" s="1" t="s">
        <v>3820</v>
      </c>
      <c r="J4373" s="1" t="s">
        <v>3420</v>
      </c>
      <c r="K4373" s="6" t="s">
        <v>38</v>
      </c>
      <c r="L4373" s="6">
        <v>6115</v>
      </c>
      <c r="M4373" s="6">
        <v>28</v>
      </c>
      <c r="N4373" s="6">
        <v>1</v>
      </c>
      <c r="P4373" s="6">
        <v>1</v>
      </c>
      <c r="Q4373" s="16" t="str">
        <f>IF($B4373=2014,$P4373,"")</f>
        <v/>
      </c>
      <c r="R4373" s="16" t="str">
        <f>IF($B4373=2015,$P4373,"")</f>
        <v/>
      </c>
      <c r="S4373" s="16" t="str">
        <f>IF($B4373=2016,$P4373,"")</f>
        <v/>
      </c>
      <c r="T4373" s="16" t="str">
        <f>IF($B4373=2017,$P4373,"")</f>
        <v/>
      </c>
      <c r="U4373" s="16" t="str">
        <f>IF($B4373=2018,$P4373,"")</f>
        <v/>
      </c>
      <c r="V4373" s="16" t="str">
        <f>IF($B4373=2019,$P4373,"")</f>
        <v/>
      </c>
      <c r="W4373" s="16" t="str">
        <f>IF($B4373=2020,$P4373,"")</f>
        <v/>
      </c>
      <c r="X4373" s="6">
        <f>IF($B4373=2021,$P4373,"")</f>
        <v>1</v>
      </c>
      <c r="Y4373" s="6" t="str">
        <f>IF($B4373=2022,$P4373,"")</f>
        <v/>
      </c>
      <c r="Z4373" s="6" t="str">
        <f>IF($B4373=2023,$P4373,"")</f>
        <v/>
      </c>
      <c r="AA4373" s="6" t="str">
        <f>IF($B4373=2024,$P4373,"")</f>
        <v/>
      </c>
      <c r="AB4373" s="16" t="str">
        <f>IF($B4373=2025,$P4373,"")</f>
        <v/>
      </c>
    </row>
    <row r="4374" spans="1:28" x14ac:dyDescent="0.25">
      <c r="A4374" s="3">
        <v>1485</v>
      </c>
      <c r="B4374" s="3">
        <v>2021</v>
      </c>
      <c r="C4374" s="3" t="s">
        <v>150</v>
      </c>
      <c r="D4374" s="4">
        <f>DATE(B4374,N4374,M4374)</f>
        <v>44234</v>
      </c>
      <c r="E4374" s="5">
        <v>1606</v>
      </c>
      <c r="F4374" s="7" t="s">
        <v>14</v>
      </c>
      <c r="G4374" s="7" t="s">
        <v>24</v>
      </c>
      <c r="H4374" s="6" t="str">
        <f>RIGHT(I4374,2)</f>
        <v>VA</v>
      </c>
      <c r="I4374" s="1" t="s">
        <v>3820</v>
      </c>
      <c r="J4374" s="1" t="s">
        <v>509</v>
      </c>
      <c r="K4374" s="6" t="s">
        <v>34</v>
      </c>
      <c r="L4374" s="6">
        <v>6116</v>
      </c>
      <c r="M4374" s="6">
        <v>7</v>
      </c>
      <c r="N4374" s="6">
        <v>2</v>
      </c>
      <c r="O4374" s="6" t="s">
        <v>35</v>
      </c>
      <c r="P4374" s="6">
        <v>1</v>
      </c>
      <c r="Q4374" s="16" t="str">
        <f>IF($B4374=2014,$P4374,"")</f>
        <v/>
      </c>
      <c r="R4374" s="16" t="str">
        <f>IF($B4374=2015,$P4374,"")</f>
        <v/>
      </c>
      <c r="S4374" s="16" t="str">
        <f>IF($B4374=2016,$P4374,"")</f>
        <v/>
      </c>
      <c r="T4374" s="16" t="str">
        <f>IF($B4374=2017,$P4374,"")</f>
        <v/>
      </c>
      <c r="U4374" s="16" t="str">
        <f>IF($B4374=2018,$P4374,"")</f>
        <v/>
      </c>
      <c r="V4374" s="16" t="str">
        <f>IF($B4374=2019,$P4374,"")</f>
        <v/>
      </c>
      <c r="W4374" s="16" t="str">
        <f>IF($B4374=2020,$P4374,"")</f>
        <v/>
      </c>
      <c r="X4374" s="6">
        <f>IF($B4374=2021,$P4374,"")</f>
        <v>1</v>
      </c>
      <c r="Y4374" s="6" t="str">
        <f>IF($B4374=2022,$P4374,"")</f>
        <v/>
      </c>
      <c r="Z4374" s="6" t="str">
        <f>IF($B4374=2023,$P4374,"")</f>
        <v/>
      </c>
      <c r="AA4374" s="6" t="str">
        <f>IF($B4374=2024,$P4374,"")</f>
        <v/>
      </c>
      <c r="AB4374" s="16" t="str">
        <f>IF($B4374=2025,$P4374,"")</f>
        <v/>
      </c>
    </row>
    <row r="4375" spans="1:28" x14ac:dyDescent="0.25">
      <c r="A4375" s="3">
        <v>1485</v>
      </c>
      <c r="B4375" s="3">
        <v>2021</v>
      </c>
      <c r="C4375" s="3" t="s">
        <v>1401</v>
      </c>
      <c r="D4375" s="4">
        <f>DATE(B4375,N4375,M4375)</f>
        <v>44295</v>
      </c>
      <c r="E4375" s="5">
        <v>520</v>
      </c>
      <c r="F4375" s="6" t="s">
        <v>14</v>
      </c>
      <c r="G4375" s="6" t="s">
        <v>24</v>
      </c>
      <c r="H4375" s="6" t="str">
        <f>RIGHT(I4375,2)</f>
        <v>VA</v>
      </c>
      <c r="I4375" s="1" t="s">
        <v>3820</v>
      </c>
      <c r="J4375" s="1" t="s">
        <v>3412</v>
      </c>
      <c r="K4375" s="6" t="s">
        <v>34</v>
      </c>
      <c r="L4375" s="6">
        <v>6120</v>
      </c>
      <c r="M4375" s="6">
        <v>9</v>
      </c>
      <c r="N4375" s="6">
        <v>4</v>
      </c>
      <c r="O4375" s="6" t="s">
        <v>35</v>
      </c>
      <c r="P4375" s="6">
        <v>1</v>
      </c>
      <c r="Q4375" s="16" t="str">
        <f>IF($B4375=2014,$P4375,"")</f>
        <v/>
      </c>
      <c r="R4375" s="16" t="str">
        <f>IF($B4375=2015,$P4375,"")</f>
        <v/>
      </c>
      <c r="S4375" s="16" t="str">
        <f>IF($B4375=2016,$P4375,"")</f>
        <v/>
      </c>
      <c r="T4375" s="16" t="str">
        <f>IF($B4375=2017,$P4375,"")</f>
        <v/>
      </c>
      <c r="U4375" s="16" t="str">
        <f>IF($B4375=2018,$P4375,"")</f>
        <v/>
      </c>
      <c r="V4375" s="16" t="str">
        <f>IF($B4375=2019,$P4375,"")</f>
        <v/>
      </c>
      <c r="W4375" s="16" t="str">
        <f>IF($B4375=2020,$P4375,"")</f>
        <v/>
      </c>
      <c r="X4375" s="6">
        <f>IF($B4375=2021,$P4375,"")</f>
        <v>1</v>
      </c>
      <c r="Y4375" s="6" t="str">
        <f>IF($B4375=2022,$P4375,"")</f>
        <v/>
      </c>
      <c r="Z4375" s="6" t="str">
        <f>IF($B4375=2023,$P4375,"")</f>
        <v/>
      </c>
      <c r="AA4375" s="6" t="str">
        <f>IF($B4375=2024,$P4375,"")</f>
        <v/>
      </c>
      <c r="AB4375" s="16" t="str">
        <f>IF($B4375=2025,$P4375,"")</f>
        <v/>
      </c>
    </row>
    <row r="4376" spans="1:28" x14ac:dyDescent="0.25">
      <c r="A4376" s="3">
        <v>1485</v>
      </c>
      <c r="B4376" s="3">
        <v>2021</v>
      </c>
      <c r="C4376" s="3" t="s">
        <v>1474</v>
      </c>
      <c r="D4376" s="4">
        <v>44398</v>
      </c>
      <c r="E4376" s="5">
        <v>2258</v>
      </c>
      <c r="F4376" s="6" t="s">
        <v>14</v>
      </c>
      <c r="G4376" s="6" t="s">
        <v>24</v>
      </c>
      <c r="H4376" s="6" t="str">
        <f>RIGHT(I4376,2)</f>
        <v>VA</v>
      </c>
      <c r="I4376" s="1" t="s">
        <v>3820</v>
      </c>
      <c r="J4376" s="1" t="s">
        <v>3821</v>
      </c>
      <c r="K4376" s="6" t="s">
        <v>34</v>
      </c>
      <c r="L4376" s="6">
        <v>6202</v>
      </c>
      <c r="M4376" s="6">
        <v>21</v>
      </c>
      <c r="N4376" s="6">
        <v>7</v>
      </c>
      <c r="O4376" s="6" t="s">
        <v>35</v>
      </c>
      <c r="P4376" s="6">
        <v>1</v>
      </c>
      <c r="Q4376" s="16" t="str">
        <f>IF($B4376=2014,$P4376,"")</f>
        <v/>
      </c>
      <c r="R4376" s="16" t="str">
        <f>IF($B4376=2015,$P4376,"")</f>
        <v/>
      </c>
      <c r="S4376" s="16" t="str">
        <f>IF($B4376=2016,$P4376,"")</f>
        <v/>
      </c>
      <c r="T4376" s="16" t="str">
        <f>IF($B4376=2017,$P4376,"")</f>
        <v/>
      </c>
      <c r="U4376" s="16" t="str">
        <f>IF($B4376=2018,$P4376,"")</f>
        <v/>
      </c>
      <c r="V4376" s="16" t="str">
        <f>IF($B4376=2019,$P4376,"")</f>
        <v/>
      </c>
      <c r="W4376" s="16" t="str">
        <f>IF($B4376=2020,$P4376,"")</f>
        <v/>
      </c>
      <c r="X4376" s="6">
        <f>IF($B4376=2021,$P4376,"")</f>
        <v>1</v>
      </c>
      <c r="Y4376" s="6" t="str">
        <f>IF($B4376=2022,$P4376,"")</f>
        <v/>
      </c>
      <c r="Z4376" s="6" t="str">
        <f>IF($B4376=2023,$P4376,"")</f>
        <v/>
      </c>
      <c r="AA4376" s="6" t="str">
        <f>IF($B4376=2024,$P4376,"")</f>
        <v/>
      </c>
      <c r="AB4376" s="16" t="str">
        <f>IF($B4376=2025,$P4376,"")</f>
        <v/>
      </c>
    </row>
    <row r="4377" spans="1:28" x14ac:dyDescent="0.25">
      <c r="A4377" s="3">
        <v>1485</v>
      </c>
      <c r="B4377" s="3">
        <v>2021</v>
      </c>
      <c r="C4377" s="3" t="s">
        <v>498</v>
      </c>
      <c r="D4377" s="4">
        <v>44496</v>
      </c>
      <c r="E4377" s="5">
        <v>520</v>
      </c>
      <c r="F4377" s="6" t="s">
        <v>14</v>
      </c>
      <c r="G4377" s="6" t="s">
        <v>24</v>
      </c>
      <c r="H4377" s="6" t="str">
        <f>RIGHT(I4377,2)</f>
        <v>VA</v>
      </c>
      <c r="I4377" s="1" t="s">
        <v>3820</v>
      </c>
      <c r="J4377" s="1" t="s">
        <v>3822</v>
      </c>
      <c r="K4377" s="6" t="s">
        <v>34</v>
      </c>
      <c r="L4377" s="6">
        <v>6208</v>
      </c>
      <c r="M4377" s="6">
        <v>27</v>
      </c>
      <c r="N4377" s="6">
        <v>10</v>
      </c>
      <c r="O4377" s="6" t="s">
        <v>35</v>
      </c>
      <c r="P4377" s="6">
        <v>1</v>
      </c>
      <c r="Q4377" s="16" t="str">
        <f>IF($B4377=2014,$P4377,"")</f>
        <v/>
      </c>
      <c r="R4377" s="16" t="str">
        <f>IF($B4377=2015,$P4377,"")</f>
        <v/>
      </c>
      <c r="S4377" s="16" t="str">
        <f>IF($B4377=2016,$P4377,"")</f>
        <v/>
      </c>
      <c r="T4377" s="16" t="str">
        <f>IF($B4377=2017,$P4377,"")</f>
        <v/>
      </c>
      <c r="U4377" s="16" t="str">
        <f>IF($B4377=2018,$P4377,"")</f>
        <v/>
      </c>
      <c r="V4377" s="16" t="str">
        <f>IF($B4377=2019,$P4377,"")</f>
        <v/>
      </c>
      <c r="W4377" s="16" t="str">
        <f>IF($B4377=2020,$P4377,"")</f>
        <v/>
      </c>
      <c r="X4377" s="6">
        <f>IF($B4377=2021,$P4377,"")</f>
        <v>1</v>
      </c>
      <c r="Y4377" s="6" t="str">
        <f>IF($B4377=2022,$P4377,"")</f>
        <v/>
      </c>
      <c r="Z4377" s="6" t="str">
        <f>IF($B4377=2023,$P4377,"")</f>
        <v/>
      </c>
      <c r="AA4377" s="6" t="str">
        <f>IF($B4377=2024,$P4377,"")</f>
        <v/>
      </c>
      <c r="AB4377" s="16" t="str">
        <f>IF($B4377=2025,$P4377,"")</f>
        <v/>
      </c>
    </row>
    <row r="4378" spans="1:28" ht="24" x14ac:dyDescent="0.25">
      <c r="A4378" s="3">
        <v>1485</v>
      </c>
      <c r="B4378" s="3">
        <v>2021</v>
      </c>
      <c r="C4378" s="3" t="s">
        <v>173</v>
      </c>
      <c r="D4378" s="4">
        <v>44556</v>
      </c>
      <c r="E4378" s="5">
        <v>2159</v>
      </c>
      <c r="F4378" s="6" t="s">
        <v>14</v>
      </c>
      <c r="G4378" s="6" t="s">
        <v>24</v>
      </c>
      <c r="H4378" s="6" t="str">
        <f>RIGHT(I4378,2)</f>
        <v>VA</v>
      </c>
      <c r="I4378" s="1" t="s">
        <v>3820</v>
      </c>
      <c r="J4378" s="1" t="s">
        <v>3823</v>
      </c>
      <c r="K4378" s="6" t="s">
        <v>72</v>
      </c>
      <c r="L4378" s="6">
        <v>6213</v>
      </c>
      <c r="M4378" s="6">
        <v>26</v>
      </c>
      <c r="N4378" s="6">
        <v>12</v>
      </c>
      <c r="P4378" s="6">
        <v>1</v>
      </c>
      <c r="Q4378" s="16" t="str">
        <f>IF($B4378=2014,$P4378,"")</f>
        <v/>
      </c>
      <c r="R4378" s="16" t="str">
        <f>IF($B4378=2015,$P4378,"")</f>
        <v/>
      </c>
      <c r="S4378" s="16" t="str">
        <f>IF($B4378=2016,$P4378,"")</f>
        <v/>
      </c>
      <c r="T4378" s="16" t="str">
        <f>IF($B4378=2017,$P4378,"")</f>
        <v/>
      </c>
      <c r="U4378" s="16" t="str">
        <f>IF($B4378=2018,$P4378,"")</f>
        <v/>
      </c>
      <c r="V4378" s="16" t="str">
        <f>IF($B4378=2019,$P4378,"")</f>
        <v/>
      </c>
      <c r="W4378" s="16" t="str">
        <f>IF($B4378=2020,$P4378,"")</f>
        <v/>
      </c>
      <c r="X4378" s="6">
        <f>IF($B4378=2021,$P4378,"")</f>
        <v>1</v>
      </c>
      <c r="Y4378" s="6" t="str">
        <f>IF($B4378=2022,$P4378,"")</f>
        <v/>
      </c>
      <c r="Z4378" s="6" t="str">
        <f>IF($B4378=2023,$P4378,"")</f>
        <v/>
      </c>
      <c r="AA4378" s="6" t="str">
        <f>IF($B4378=2024,$P4378,"")</f>
        <v/>
      </c>
      <c r="AB4378" s="16" t="str">
        <f>IF($B4378=2025,$P4378,"")</f>
        <v/>
      </c>
    </row>
    <row r="4379" spans="1:28" x14ac:dyDescent="0.25">
      <c r="A4379" s="3">
        <v>1485</v>
      </c>
      <c r="B4379" s="3">
        <v>2022</v>
      </c>
      <c r="C4379" s="3" t="s">
        <v>1534</v>
      </c>
      <c r="D4379" s="4">
        <f>DATE(B4379,N4379,M4379)</f>
        <v>44748</v>
      </c>
      <c r="E4379" s="5">
        <v>1957</v>
      </c>
      <c r="F4379" s="6" t="s">
        <v>14</v>
      </c>
      <c r="G4379" s="6" t="s">
        <v>24</v>
      </c>
      <c r="H4379" s="6" t="str">
        <f>RIGHT(I4379,2)</f>
        <v>VA</v>
      </c>
      <c r="I4379" s="1" t="s">
        <v>3820</v>
      </c>
      <c r="J4379" s="1" t="s">
        <v>4038</v>
      </c>
      <c r="K4379" s="6" t="s">
        <v>34</v>
      </c>
      <c r="L4379" s="6">
        <v>6301</v>
      </c>
      <c r="M4379" s="6">
        <v>6</v>
      </c>
      <c r="N4379" s="6">
        <v>7</v>
      </c>
      <c r="O4379" s="6" t="s">
        <v>35</v>
      </c>
      <c r="P4379" s="6">
        <v>1</v>
      </c>
      <c r="Q4379" s="16" t="str">
        <f>IF($B4379=2014,$P4379,"")</f>
        <v/>
      </c>
      <c r="R4379" s="16" t="str">
        <f>IF($B4379=2015,$P4379,"")</f>
        <v/>
      </c>
      <c r="S4379" s="16" t="str">
        <f>IF($B4379=2016,$P4379,"")</f>
        <v/>
      </c>
      <c r="T4379" s="16" t="str">
        <f>IF($B4379=2017,$P4379,"")</f>
        <v/>
      </c>
      <c r="U4379" s="16" t="str">
        <f>IF($B4379=2018,$P4379,"")</f>
        <v/>
      </c>
      <c r="V4379" s="16" t="str">
        <f>IF($B4379=2019,$P4379,"")</f>
        <v/>
      </c>
      <c r="W4379" s="16" t="str">
        <f>IF($B4379=2020,$P4379,"")</f>
        <v/>
      </c>
      <c r="X4379" s="6" t="str">
        <f>IF($B4379=2021,$P4379,"")</f>
        <v/>
      </c>
      <c r="Y4379" s="6">
        <f>IF($B4379=2022,$P4379,"")</f>
        <v>1</v>
      </c>
      <c r="Z4379" s="6" t="str">
        <f>IF($B4379=2023,$P4379,"")</f>
        <v/>
      </c>
      <c r="AA4379" s="6" t="str">
        <f>IF($B4379=2024,$P4379,"")</f>
        <v/>
      </c>
      <c r="AB4379" s="16" t="str">
        <f>IF($B4379=2025,$P4379,"")</f>
        <v/>
      </c>
    </row>
    <row r="4380" spans="1:28" x14ac:dyDescent="0.25">
      <c r="A4380" s="3">
        <v>1485</v>
      </c>
      <c r="B4380" s="3">
        <v>2022</v>
      </c>
      <c r="C4380" s="3" t="s">
        <v>140</v>
      </c>
      <c r="D4380" s="4">
        <f>DATE(B4380,N4380,M4380)</f>
        <v>44782</v>
      </c>
      <c r="E4380" s="5">
        <v>2158</v>
      </c>
      <c r="F4380" s="6" t="s">
        <v>14</v>
      </c>
      <c r="G4380" s="6" t="s">
        <v>24</v>
      </c>
      <c r="H4380" s="6" t="str">
        <f>RIGHT(I4380,2)</f>
        <v>VA</v>
      </c>
      <c r="I4380" s="1" t="s">
        <v>3820</v>
      </c>
      <c r="J4380" s="1" t="s">
        <v>4195</v>
      </c>
      <c r="K4380" s="6" t="s">
        <v>22</v>
      </c>
      <c r="L4380" s="6">
        <v>6303</v>
      </c>
      <c r="M4380" s="6">
        <v>9</v>
      </c>
      <c r="N4380" s="6">
        <v>8</v>
      </c>
      <c r="P4380" s="6">
        <v>1</v>
      </c>
      <c r="Q4380" s="16" t="str">
        <f>IF($B4380=2014,$P4380,"")</f>
        <v/>
      </c>
      <c r="R4380" s="16" t="str">
        <f>IF($B4380=2015,$P4380,"")</f>
        <v/>
      </c>
      <c r="S4380" s="16" t="str">
        <f>IF($B4380=2016,$P4380,"")</f>
        <v/>
      </c>
      <c r="T4380" s="16" t="str">
        <f>IF($B4380=2017,$P4380,"")</f>
        <v/>
      </c>
      <c r="U4380" s="16" t="str">
        <f>IF($B4380=2018,$P4380,"")</f>
        <v/>
      </c>
      <c r="V4380" s="16" t="str">
        <f>IF($B4380=2019,$P4380,"")</f>
        <v/>
      </c>
      <c r="W4380" s="16" t="str">
        <f>IF($B4380=2020,$P4380,"")</f>
        <v/>
      </c>
      <c r="X4380" s="6" t="str">
        <f>IF($B4380=2021,$P4380,"")</f>
        <v/>
      </c>
      <c r="Y4380" s="6">
        <f>IF($B4380=2022,$P4380,"")</f>
        <v>1</v>
      </c>
      <c r="Z4380" s="6" t="str">
        <f>IF($B4380=2023,$P4380,"")</f>
        <v/>
      </c>
      <c r="AA4380" s="6" t="str">
        <f>IF($B4380=2024,$P4380,"")</f>
        <v/>
      </c>
      <c r="AB4380" s="16" t="str">
        <f>IF($B4380=2025,$P4380,"")</f>
        <v/>
      </c>
    </row>
    <row r="4381" spans="1:28" x14ac:dyDescent="0.25">
      <c r="A4381" s="3">
        <v>1485</v>
      </c>
      <c r="B4381" s="3">
        <v>2022</v>
      </c>
      <c r="C4381" s="3" t="s">
        <v>1838</v>
      </c>
      <c r="D4381" s="4">
        <f>DATE(B4381,N4381,M4381)</f>
        <v>44858</v>
      </c>
      <c r="E4381" s="5">
        <v>520</v>
      </c>
      <c r="F4381" s="7" t="s">
        <v>14</v>
      </c>
      <c r="G4381" s="7" t="s">
        <v>24</v>
      </c>
      <c r="H4381" s="6" t="str">
        <f>RIGHT(I4381,2)</f>
        <v>VA</v>
      </c>
      <c r="I4381" s="1" t="s">
        <v>3820</v>
      </c>
      <c r="J4381" s="1" t="s">
        <v>4395</v>
      </c>
      <c r="K4381" s="6" t="s">
        <v>34</v>
      </c>
      <c r="L4381" s="6">
        <v>6308</v>
      </c>
      <c r="M4381" s="6">
        <v>24</v>
      </c>
      <c r="N4381" s="6">
        <v>10</v>
      </c>
      <c r="O4381" s="6" t="s">
        <v>35</v>
      </c>
      <c r="P4381" s="6">
        <v>1</v>
      </c>
      <c r="Q4381" s="16" t="str">
        <f>IF($B4381=2014,$P4381,"")</f>
        <v/>
      </c>
      <c r="R4381" s="16" t="str">
        <f>IF($B4381=2015,$P4381,"")</f>
        <v/>
      </c>
      <c r="S4381" s="16" t="str">
        <f>IF($B4381=2016,$P4381,"")</f>
        <v/>
      </c>
      <c r="T4381" s="16" t="str">
        <f>IF($B4381=2017,$P4381,"")</f>
        <v/>
      </c>
      <c r="U4381" s="16" t="str">
        <f>IF($B4381=2018,$P4381,"")</f>
        <v/>
      </c>
      <c r="V4381" s="16" t="str">
        <f>IF($B4381=2019,$P4381,"")</f>
        <v/>
      </c>
      <c r="W4381" s="16" t="str">
        <f>IF($B4381=2020,$P4381,"")</f>
        <v/>
      </c>
      <c r="X4381" s="6" t="str">
        <f>IF($B4381=2021,$P4381,"")</f>
        <v/>
      </c>
      <c r="Y4381" s="6">
        <f>IF($B4381=2022,$P4381,"")</f>
        <v>1</v>
      </c>
      <c r="Z4381" s="6" t="str">
        <f>IF($B4381=2023,$P4381,"")</f>
        <v/>
      </c>
      <c r="AA4381" s="6" t="str">
        <f>IF($B4381=2024,$P4381,"")</f>
        <v/>
      </c>
      <c r="AB4381" s="16" t="str">
        <f>IF($B4381=2025,$P4381,"")</f>
        <v/>
      </c>
    </row>
    <row r="4382" spans="1:28" x14ac:dyDescent="0.25">
      <c r="A4382" s="3">
        <v>1485</v>
      </c>
      <c r="B4382" s="3">
        <v>2022</v>
      </c>
      <c r="C4382" s="3" t="s">
        <v>238</v>
      </c>
      <c r="D4382" s="4">
        <f>DATE(B4382,N4382,M4382)</f>
        <v>44881</v>
      </c>
      <c r="E4382" s="5">
        <v>620</v>
      </c>
      <c r="F4382" s="7" t="s">
        <v>14</v>
      </c>
      <c r="G4382" s="7" t="s">
        <v>24</v>
      </c>
      <c r="H4382" s="6" t="str">
        <f>RIGHT(I4382,2)</f>
        <v>VA</v>
      </c>
      <c r="I4382" s="1" t="s">
        <v>3820</v>
      </c>
      <c r="J4382" s="1" t="s">
        <v>4592</v>
      </c>
      <c r="K4382" s="6" t="s">
        <v>46</v>
      </c>
      <c r="L4382" s="6">
        <v>6310</v>
      </c>
      <c r="M4382" s="6">
        <v>16</v>
      </c>
      <c r="N4382" s="6">
        <v>11</v>
      </c>
      <c r="O4382" s="6" t="s">
        <v>4528</v>
      </c>
      <c r="P4382" s="6">
        <v>1</v>
      </c>
      <c r="Q4382" s="16" t="str">
        <f>IF($B4382=2014,$P4382,"")</f>
        <v/>
      </c>
      <c r="R4382" s="16" t="str">
        <f>IF($B4382=2015,$P4382,"")</f>
        <v/>
      </c>
      <c r="S4382" s="16" t="str">
        <f>IF($B4382=2016,$P4382,"")</f>
        <v/>
      </c>
      <c r="T4382" s="16" t="str">
        <f>IF($B4382=2017,$P4382,"")</f>
        <v/>
      </c>
      <c r="U4382" s="16" t="str">
        <f>IF($B4382=2018,$P4382,"")</f>
        <v/>
      </c>
      <c r="V4382" s="16" t="str">
        <f>IF($B4382=2019,$P4382,"")</f>
        <v/>
      </c>
      <c r="W4382" s="16" t="str">
        <f>IF($B4382=2020,$P4382,"")</f>
        <v/>
      </c>
      <c r="X4382" s="6" t="str">
        <f>IF($B4382=2021,$P4382,"")</f>
        <v/>
      </c>
      <c r="Y4382" s="6">
        <f>IF($B4382=2022,$P4382,"")</f>
        <v>1</v>
      </c>
      <c r="Z4382" s="6" t="str">
        <f>IF($B4382=2023,$P4382,"")</f>
        <v/>
      </c>
      <c r="AA4382" s="6" t="str">
        <f>IF($B4382=2024,$P4382,"")</f>
        <v/>
      </c>
      <c r="AB4382" s="16" t="str">
        <f>IF($B4382=2025,$P4382,"")</f>
        <v/>
      </c>
    </row>
    <row r="4383" spans="1:28" ht="36" x14ac:dyDescent="0.25">
      <c r="A4383" s="3">
        <v>1485</v>
      </c>
      <c r="B4383" s="3">
        <v>2022</v>
      </c>
      <c r="C4383" s="3" t="s">
        <v>771</v>
      </c>
      <c r="D4383" s="4">
        <f>DATE(B4383,N4383,M4383)</f>
        <v>44897</v>
      </c>
      <c r="E4383" s="5">
        <v>720</v>
      </c>
      <c r="F4383" s="7" t="s">
        <v>14</v>
      </c>
      <c r="G4383" s="7" t="s">
        <v>24</v>
      </c>
      <c r="H4383" s="6" t="str">
        <f>RIGHT(I4383,2)</f>
        <v>VA</v>
      </c>
      <c r="I4383" s="1" t="s">
        <v>3820</v>
      </c>
      <c r="J4383" s="1" t="s">
        <v>4767</v>
      </c>
      <c r="K4383" s="6" t="s">
        <v>842</v>
      </c>
      <c r="L4383" s="6">
        <v>6311</v>
      </c>
      <c r="M4383" s="6">
        <v>2</v>
      </c>
      <c r="N4383" s="6">
        <v>12</v>
      </c>
      <c r="O4383" s="6" t="s">
        <v>81</v>
      </c>
      <c r="P4383" s="6">
        <v>1</v>
      </c>
      <c r="Q4383" s="16" t="str">
        <f>IF($B4383=2014,$P4383,"")</f>
        <v/>
      </c>
      <c r="R4383" s="16" t="str">
        <f>IF($B4383=2015,$P4383,"")</f>
        <v/>
      </c>
      <c r="S4383" s="16" t="str">
        <f>IF($B4383=2016,$P4383,"")</f>
        <v/>
      </c>
      <c r="T4383" s="16" t="str">
        <f>IF($B4383=2017,$P4383,"")</f>
        <v/>
      </c>
      <c r="U4383" s="16" t="str">
        <f>IF($B4383=2018,$P4383,"")</f>
        <v/>
      </c>
      <c r="V4383" s="16" t="str">
        <f>IF($B4383=2019,$P4383,"")</f>
        <v/>
      </c>
      <c r="W4383" s="16" t="str">
        <f>IF($B4383=2020,$P4383,"")</f>
        <v/>
      </c>
      <c r="X4383" s="6" t="str">
        <f>IF($B4383=2021,$P4383,"")</f>
        <v/>
      </c>
      <c r="Y4383" s="6">
        <f>IF($B4383=2022,$P4383,"")</f>
        <v>1</v>
      </c>
      <c r="Z4383" s="6" t="str">
        <f>IF($B4383=2023,$P4383,"")</f>
        <v/>
      </c>
      <c r="AA4383" s="6" t="str">
        <f>IF($B4383=2024,$P4383,"")</f>
        <v/>
      </c>
      <c r="AB4383" s="16" t="str">
        <f>IF($B4383=2025,$P4383,"")</f>
        <v/>
      </c>
    </row>
    <row r="4384" spans="1:28" x14ac:dyDescent="0.25">
      <c r="A4384" s="3">
        <v>1485</v>
      </c>
      <c r="B4384" s="3">
        <v>2022</v>
      </c>
      <c r="C4384" s="3" t="s">
        <v>182</v>
      </c>
      <c r="D4384" s="4">
        <f>DATE(B4384,N4384,M4384)</f>
        <v>44922</v>
      </c>
      <c r="E4384" s="5">
        <v>1958</v>
      </c>
      <c r="F4384" s="7" t="s">
        <v>14</v>
      </c>
      <c r="G4384" s="7" t="s">
        <v>24</v>
      </c>
      <c r="H4384" s="6" t="str">
        <f>RIGHT(I4384,2)</f>
        <v>VA</v>
      </c>
      <c r="I4384" s="1" t="s">
        <v>3820</v>
      </c>
      <c r="J4384" s="1" t="s">
        <v>4949</v>
      </c>
      <c r="K4384" s="6" t="s">
        <v>85</v>
      </c>
      <c r="L4384" s="6">
        <v>6313</v>
      </c>
      <c r="M4384" s="6">
        <v>27</v>
      </c>
      <c r="N4384" s="6">
        <v>12</v>
      </c>
      <c r="O4384" s="6" t="s">
        <v>679</v>
      </c>
      <c r="P4384" s="6">
        <v>1</v>
      </c>
      <c r="Q4384" s="16" t="str">
        <f>IF($B4384=2014,$P4384,"")</f>
        <v/>
      </c>
      <c r="R4384" s="16" t="str">
        <f>IF($B4384=2015,$P4384,"")</f>
        <v/>
      </c>
      <c r="S4384" s="16" t="str">
        <f>IF($B4384=2016,$P4384,"")</f>
        <v/>
      </c>
      <c r="T4384" s="16" t="str">
        <f>IF($B4384=2017,$P4384,"")</f>
        <v/>
      </c>
      <c r="U4384" s="16" t="str">
        <f>IF($B4384=2018,$P4384,"")</f>
        <v/>
      </c>
      <c r="V4384" s="16" t="str">
        <f>IF($B4384=2019,$P4384,"")</f>
        <v/>
      </c>
      <c r="W4384" s="16" t="str">
        <f>IF($B4384=2020,$P4384,"")</f>
        <v/>
      </c>
      <c r="X4384" s="6" t="str">
        <f>IF($B4384=2021,$P4384,"")</f>
        <v/>
      </c>
      <c r="Y4384" s="6">
        <f>IF($B4384=2022,$P4384,"")</f>
        <v>1</v>
      </c>
      <c r="Z4384" s="6" t="str">
        <f>IF($B4384=2023,$P4384,"")</f>
        <v/>
      </c>
      <c r="AA4384" s="6" t="str">
        <f>IF($B4384=2024,$P4384,"")</f>
        <v/>
      </c>
      <c r="AB4384" s="16" t="str">
        <f>IF($B4384=2025,$P4384,"")</f>
        <v/>
      </c>
    </row>
    <row r="4385" spans="1:28" x14ac:dyDescent="0.25">
      <c r="A4385" s="3">
        <v>1485</v>
      </c>
      <c r="B4385" s="3">
        <v>2022</v>
      </c>
      <c r="C4385" s="3" t="s">
        <v>187</v>
      </c>
      <c r="D4385" s="4">
        <f>DATE(B4385,N4385,M4385)</f>
        <v>44923</v>
      </c>
      <c r="E4385" s="5">
        <v>620</v>
      </c>
      <c r="F4385" s="7" t="s">
        <v>14</v>
      </c>
      <c r="G4385" s="7" t="s">
        <v>24</v>
      </c>
      <c r="H4385" s="6" t="str">
        <f>RIGHT(I4385,2)</f>
        <v>VA</v>
      </c>
      <c r="I4385" s="1" t="s">
        <v>3820</v>
      </c>
      <c r="J4385" s="1" t="s">
        <v>4950</v>
      </c>
      <c r="K4385" s="6" t="s">
        <v>274</v>
      </c>
      <c r="L4385" s="6">
        <v>6313</v>
      </c>
      <c r="M4385" s="6">
        <v>28</v>
      </c>
      <c r="N4385" s="6">
        <v>12</v>
      </c>
      <c r="P4385" s="6">
        <v>1</v>
      </c>
      <c r="Q4385" s="16" t="str">
        <f>IF($B4385=2014,$P4385,"")</f>
        <v/>
      </c>
      <c r="R4385" s="16" t="str">
        <f>IF($B4385=2015,$P4385,"")</f>
        <v/>
      </c>
      <c r="S4385" s="16" t="str">
        <f>IF($B4385=2016,$P4385,"")</f>
        <v/>
      </c>
      <c r="T4385" s="16" t="str">
        <f>IF($B4385=2017,$P4385,"")</f>
        <v/>
      </c>
      <c r="U4385" s="16" t="str">
        <f>IF($B4385=2018,$P4385,"")</f>
        <v/>
      </c>
      <c r="V4385" s="16" t="str">
        <f>IF($B4385=2019,$P4385,"")</f>
        <v/>
      </c>
      <c r="W4385" s="16" t="str">
        <f>IF($B4385=2020,$P4385,"")</f>
        <v/>
      </c>
      <c r="X4385" s="6" t="str">
        <f>IF($B4385=2021,$P4385,"")</f>
        <v/>
      </c>
      <c r="Y4385" s="6">
        <f>IF($B4385=2022,$P4385,"")</f>
        <v>1</v>
      </c>
      <c r="Z4385" s="6" t="str">
        <f>IF($B4385=2023,$P4385,"")</f>
        <v/>
      </c>
      <c r="AA4385" s="6" t="str">
        <f>IF($B4385=2024,$P4385,"")</f>
        <v/>
      </c>
      <c r="AB4385" s="16" t="str">
        <f>IF($B4385=2025,$P4385,"")</f>
        <v/>
      </c>
    </row>
    <row r="4386" spans="1:28" x14ac:dyDescent="0.25">
      <c r="A4386" s="3">
        <v>1485</v>
      </c>
      <c r="B4386" s="3">
        <v>2023</v>
      </c>
      <c r="C4386" s="3" t="s">
        <v>153</v>
      </c>
      <c r="D4386" s="4">
        <f>DATE(B4386,N4386,M4386)</f>
        <v>44966</v>
      </c>
      <c r="E4386" s="5">
        <v>2301</v>
      </c>
      <c r="F4386" s="7" t="s">
        <v>14</v>
      </c>
      <c r="G4386" s="7" t="s">
        <v>24</v>
      </c>
      <c r="H4386" s="6" t="str">
        <f>RIGHT(I4386,2)</f>
        <v>VA</v>
      </c>
      <c r="I4386" s="1" t="s">
        <v>3820</v>
      </c>
      <c r="J4386" s="1" t="s">
        <v>5277</v>
      </c>
      <c r="K4386" s="6" t="s">
        <v>842</v>
      </c>
      <c r="L4386" s="6">
        <v>6317</v>
      </c>
      <c r="M4386" s="6">
        <v>9</v>
      </c>
      <c r="N4386" s="6">
        <v>2</v>
      </c>
      <c r="O4386" s="6" t="str">
        <f>IF(K4386="HR","NOR"," ")</f>
        <v>NOR</v>
      </c>
      <c r="P4386" s="6">
        <v>1</v>
      </c>
      <c r="Q4386" s="16" t="str">
        <f>IF($B4386=2014,$P4386,"")</f>
        <v/>
      </c>
      <c r="R4386" s="16" t="str">
        <f>IF($B4386=2015,$P4386,"")</f>
        <v/>
      </c>
      <c r="S4386" s="16" t="str">
        <f>IF($B4386=2016,$P4386,"")</f>
        <v/>
      </c>
      <c r="T4386" s="16" t="str">
        <f>IF($B4386=2017,$P4386,"")</f>
        <v/>
      </c>
      <c r="U4386" s="16" t="str">
        <f>IF($B4386=2018,$P4386,"")</f>
        <v/>
      </c>
      <c r="V4386" s="16" t="str">
        <f>IF($B4386=2019,$P4386,"")</f>
        <v/>
      </c>
      <c r="W4386" s="16" t="str">
        <f>IF($B4386=2020,$P4386,"")</f>
        <v/>
      </c>
      <c r="X4386" s="6" t="str">
        <f>IF($B4386=2021,$P4386,"")</f>
        <v/>
      </c>
      <c r="Y4386" s="6" t="str">
        <f>IF($B4386=2022,$P4386,"")</f>
        <v/>
      </c>
      <c r="Z4386" s="6">
        <f>IF($B4386=2023,$P4386,"")</f>
        <v>1</v>
      </c>
      <c r="AA4386" s="6" t="str">
        <f>IF($B4386=2024,$P4386,"")</f>
        <v/>
      </c>
      <c r="AB4386" s="16" t="str">
        <f>IF($B4386=2025,$P4386,"")</f>
        <v/>
      </c>
    </row>
    <row r="4387" spans="1:28" x14ac:dyDescent="0.25">
      <c r="A4387" s="3">
        <v>1485</v>
      </c>
      <c r="B4387" s="3">
        <v>2023</v>
      </c>
      <c r="C4387" s="3" t="s">
        <v>1894</v>
      </c>
      <c r="D4387" s="4">
        <f>DATE(B4387,N4387,M4387)</f>
        <v>45020</v>
      </c>
      <c r="E4387" s="3">
        <v>2154</v>
      </c>
      <c r="F4387" s="6" t="s">
        <v>14</v>
      </c>
      <c r="G4387" s="6" t="s">
        <v>24</v>
      </c>
      <c r="H4387" s="6" t="str">
        <f>RIGHT(I4387,2)</f>
        <v>VA</v>
      </c>
      <c r="I4387" s="1" t="s">
        <v>3820</v>
      </c>
      <c r="J4387" s="1" t="s">
        <v>5368</v>
      </c>
      <c r="K4387" s="6" t="s">
        <v>842</v>
      </c>
      <c r="L4387" s="6">
        <v>6320</v>
      </c>
      <c r="M4387" s="6">
        <v>4</v>
      </c>
      <c r="N4387" s="6">
        <v>4</v>
      </c>
      <c r="O4387" s="6" t="s">
        <v>81</v>
      </c>
      <c r="P4387" s="6">
        <v>1</v>
      </c>
      <c r="Q4387" s="16" t="str">
        <f>IF($B4387=2014,$P4387,"")</f>
        <v/>
      </c>
      <c r="R4387" s="16" t="str">
        <f>IF($B4387=2015,$P4387,"")</f>
        <v/>
      </c>
      <c r="S4387" s="16" t="str">
        <f>IF($B4387=2016,$P4387,"")</f>
        <v/>
      </c>
      <c r="T4387" s="16" t="str">
        <f>IF($B4387=2017,$P4387,"")</f>
        <v/>
      </c>
      <c r="U4387" s="16" t="str">
        <f>IF($B4387=2018,$P4387,"")</f>
        <v/>
      </c>
      <c r="V4387" s="16" t="str">
        <f>IF($B4387=2019,$P4387,"")</f>
        <v/>
      </c>
      <c r="W4387" s="16" t="str">
        <f>IF($B4387=2020,$P4387,"")</f>
        <v/>
      </c>
      <c r="X4387" s="6" t="str">
        <f>IF($B4387=2021,$P4387,"")</f>
        <v/>
      </c>
      <c r="Y4387" s="6" t="str">
        <f>IF($B4387=2022,$P4387,"")</f>
        <v/>
      </c>
      <c r="Z4387" s="6">
        <f>IF($B4387=2023,$P4387,"")</f>
        <v>1</v>
      </c>
      <c r="AA4387" s="6" t="str">
        <f>IF($B4387=2024,$P4387,"")</f>
        <v/>
      </c>
      <c r="AB4387" s="16" t="str">
        <f>IF($B4387=2025,$P4387,"")</f>
        <v/>
      </c>
    </row>
    <row r="4388" spans="1:28" ht="24" x14ac:dyDescent="0.25">
      <c r="A4388" s="3">
        <v>1485</v>
      </c>
      <c r="B4388" s="3">
        <v>2023</v>
      </c>
      <c r="C4388" s="3" t="s">
        <v>1799</v>
      </c>
      <c r="D4388" s="4">
        <f>DATE(B4388,N4388,M4388)</f>
        <v>45057</v>
      </c>
      <c r="E4388" s="5">
        <v>2157</v>
      </c>
      <c r="F4388" s="6" t="s">
        <v>14</v>
      </c>
      <c r="G4388" s="6" t="s">
        <v>24</v>
      </c>
      <c r="H4388" s="6" t="str">
        <f>RIGHT(I4388,2)</f>
        <v>VA</v>
      </c>
      <c r="I4388" s="1" t="s">
        <v>3820</v>
      </c>
      <c r="J4388" s="1" t="s">
        <v>5456</v>
      </c>
      <c r="K4388" s="6" t="s">
        <v>842</v>
      </c>
      <c r="L4388" s="6">
        <v>6322</v>
      </c>
      <c r="M4388" s="6">
        <v>11</v>
      </c>
      <c r="N4388" s="6">
        <v>5</v>
      </c>
      <c r="O4388" s="6" t="s">
        <v>81</v>
      </c>
      <c r="P4388" s="6">
        <v>1</v>
      </c>
      <c r="Q4388" s="16" t="str">
        <f>IF($B4388=2014,$P4388,"")</f>
        <v/>
      </c>
      <c r="R4388" s="16" t="str">
        <f>IF($B4388=2015,$P4388,"")</f>
        <v/>
      </c>
      <c r="S4388" s="16" t="str">
        <f>IF($B4388=2016,$P4388,"")</f>
        <v/>
      </c>
      <c r="T4388" s="16" t="str">
        <f>IF($B4388=2017,$P4388,"")</f>
        <v/>
      </c>
      <c r="U4388" s="16" t="str">
        <f>IF($B4388=2018,$P4388,"")</f>
        <v/>
      </c>
      <c r="V4388" s="16" t="str">
        <f>IF($B4388=2019,$P4388,"")</f>
        <v/>
      </c>
      <c r="W4388" s="16" t="str">
        <f>IF($B4388=2020,$P4388,"")</f>
        <v/>
      </c>
      <c r="X4388" s="6" t="str">
        <f>IF($B4388=2021,$P4388,"")</f>
        <v/>
      </c>
      <c r="Y4388" s="6" t="str">
        <f>IF($B4388=2022,$P4388,"")</f>
        <v/>
      </c>
      <c r="Z4388" s="6">
        <f>IF($B4388=2023,$P4388,"")</f>
        <v>1</v>
      </c>
      <c r="AA4388" s="6" t="str">
        <f>IF($B4388=2024,$P4388,"")</f>
        <v/>
      </c>
      <c r="AB4388" s="16" t="str">
        <f>IF($B4388=2025,$P4388,"")</f>
        <v/>
      </c>
    </row>
    <row r="4389" spans="1:28" x14ac:dyDescent="0.25">
      <c r="A4389" s="3">
        <v>1485</v>
      </c>
      <c r="B4389" s="3">
        <v>2023</v>
      </c>
      <c r="C4389" s="3" t="s">
        <v>1153</v>
      </c>
      <c r="D4389" s="4">
        <f>DATE(B4389,N4389,M4389)</f>
        <v>45148</v>
      </c>
      <c r="E4389" s="5">
        <v>2159</v>
      </c>
      <c r="F4389" s="7" t="s">
        <v>14</v>
      </c>
      <c r="G4389" s="7" t="s">
        <v>24</v>
      </c>
      <c r="H4389" s="6" t="str">
        <f>RIGHT(I4389,2)</f>
        <v>VA</v>
      </c>
      <c r="I4389" s="1" t="s">
        <v>3820</v>
      </c>
      <c r="J4389" s="1" t="s">
        <v>5639</v>
      </c>
      <c r="K4389" s="6" t="s">
        <v>842</v>
      </c>
      <c r="L4389" s="6">
        <v>6404</v>
      </c>
      <c r="M4389" s="6">
        <v>10</v>
      </c>
      <c r="N4389" s="6">
        <v>8</v>
      </c>
      <c r="O4389" s="6" t="s">
        <v>81</v>
      </c>
      <c r="P4389" s="6">
        <v>1</v>
      </c>
      <c r="Q4389" s="16" t="str">
        <f>IF($B4389=2014,$P4389,"")</f>
        <v/>
      </c>
      <c r="R4389" s="16" t="str">
        <f>IF($B4389=2015,$P4389,"")</f>
        <v/>
      </c>
      <c r="S4389" s="16" t="str">
        <f>IF($B4389=2016,$P4389,"")</f>
        <v/>
      </c>
      <c r="T4389" s="16" t="str">
        <f>IF($B4389=2017,$P4389,"")</f>
        <v/>
      </c>
      <c r="U4389" s="16" t="str">
        <f>IF($B4389=2018,$P4389,"")</f>
        <v/>
      </c>
      <c r="V4389" s="16" t="str">
        <f>IF($B4389=2019,$P4389,"")</f>
        <v/>
      </c>
      <c r="W4389" s="16" t="str">
        <f>IF($B4389=2020,$P4389,"")</f>
        <v/>
      </c>
      <c r="X4389" s="6" t="str">
        <f>IF($B4389=2021,$P4389,"")</f>
        <v/>
      </c>
      <c r="Y4389" s="6" t="str">
        <f>IF($B4389=2022,$P4389,"")</f>
        <v/>
      </c>
      <c r="Z4389" s="6">
        <f>IF($B4389=2023,$P4389,"")</f>
        <v>1</v>
      </c>
      <c r="AA4389" s="6" t="str">
        <f>IF($B4389=2024,$P4389,"")</f>
        <v/>
      </c>
      <c r="AB4389" s="16" t="str">
        <f>IF($B4389=2025,$P4389,"")</f>
        <v/>
      </c>
    </row>
    <row r="4390" spans="1:28" x14ac:dyDescent="0.25">
      <c r="A4390" s="3">
        <v>1485</v>
      </c>
      <c r="B4390" s="3">
        <v>2023</v>
      </c>
      <c r="C4390" s="3" t="s">
        <v>115</v>
      </c>
      <c r="D4390" s="4">
        <f>DATE(B4390,N4390,M4390)</f>
        <v>45176</v>
      </c>
      <c r="E4390" s="5">
        <v>2101</v>
      </c>
      <c r="F4390" s="7" t="s">
        <v>14</v>
      </c>
      <c r="G4390" s="7" t="s">
        <v>24</v>
      </c>
      <c r="H4390" s="6" t="str">
        <f>RIGHT(I4390,2)</f>
        <v>VA</v>
      </c>
      <c r="I4390" s="1" t="s">
        <v>3820</v>
      </c>
      <c r="J4390" s="1" t="s">
        <v>5686</v>
      </c>
      <c r="K4390" s="6" t="s">
        <v>842</v>
      </c>
      <c r="L4390" s="6">
        <v>6405</v>
      </c>
      <c r="M4390" s="6">
        <v>7</v>
      </c>
      <c r="N4390" s="6">
        <v>9</v>
      </c>
      <c r="O4390" s="6" t="s">
        <v>81</v>
      </c>
      <c r="P4390" s="6">
        <v>1</v>
      </c>
      <c r="Q4390" s="16" t="str">
        <f>IF($B4390=2014,$P4390,"")</f>
        <v/>
      </c>
      <c r="R4390" s="16" t="str">
        <f>IF($B4390=2015,$P4390,"")</f>
        <v/>
      </c>
      <c r="S4390" s="16" t="str">
        <f>IF($B4390=2016,$P4390,"")</f>
        <v/>
      </c>
      <c r="T4390" s="16" t="str">
        <f>IF($B4390=2017,$P4390,"")</f>
        <v/>
      </c>
      <c r="U4390" s="16" t="str">
        <f>IF($B4390=2018,$P4390,"")</f>
        <v/>
      </c>
      <c r="V4390" s="16" t="str">
        <f>IF($B4390=2019,$P4390,"")</f>
        <v/>
      </c>
      <c r="W4390" s="16" t="str">
        <f>IF($B4390=2020,$P4390,"")</f>
        <v/>
      </c>
      <c r="X4390" s="6" t="str">
        <f>IF($B4390=2021,$P4390,"")</f>
        <v/>
      </c>
      <c r="Y4390" s="6" t="str">
        <f>IF($B4390=2022,$P4390,"")</f>
        <v/>
      </c>
      <c r="Z4390" s="6">
        <f>IF($B4390=2023,$P4390,"")</f>
        <v>1</v>
      </c>
      <c r="AA4390" s="6" t="str">
        <f>IF($B4390=2024,$P4390,"")</f>
        <v/>
      </c>
      <c r="AB4390" s="16" t="str">
        <f>IF($B4390=2025,$P4390,"")</f>
        <v/>
      </c>
    </row>
    <row r="4391" spans="1:28" x14ac:dyDescent="0.25">
      <c r="A4391" s="3">
        <v>1485</v>
      </c>
      <c r="B4391" s="3">
        <v>2023</v>
      </c>
      <c r="C4391" s="3" t="s">
        <v>886</v>
      </c>
      <c r="D4391" s="4">
        <f>DATE(B4391,N4391,M4391)</f>
        <v>45190</v>
      </c>
      <c r="E4391" s="5">
        <v>2201</v>
      </c>
      <c r="F4391" s="7" t="s">
        <v>14</v>
      </c>
      <c r="G4391" s="7" t="s">
        <v>24</v>
      </c>
      <c r="H4391" s="6" t="str">
        <f>RIGHT(I4391,2)</f>
        <v>VA</v>
      </c>
      <c r="I4391" s="1" t="s">
        <v>3820</v>
      </c>
      <c r="J4391" s="1" t="s">
        <v>5728</v>
      </c>
      <c r="K4391" s="6" t="s">
        <v>842</v>
      </c>
      <c r="L4391" s="6">
        <v>6406</v>
      </c>
      <c r="M4391" s="6">
        <v>21</v>
      </c>
      <c r="N4391" s="6">
        <v>9</v>
      </c>
      <c r="P4391" s="6">
        <v>1</v>
      </c>
      <c r="Q4391" s="16" t="str">
        <f>IF($B4391=2014,$P4391,"")</f>
        <v/>
      </c>
      <c r="R4391" s="16" t="str">
        <f>IF($B4391=2015,$P4391,"")</f>
        <v/>
      </c>
      <c r="S4391" s="16" t="str">
        <f>IF($B4391=2016,$P4391,"")</f>
        <v/>
      </c>
      <c r="T4391" s="16" t="str">
        <f>IF($B4391=2017,$P4391,"")</f>
        <v/>
      </c>
      <c r="U4391" s="16" t="str">
        <f>IF($B4391=2018,$P4391,"")</f>
        <v/>
      </c>
      <c r="V4391" s="16" t="str">
        <f>IF($B4391=2019,$P4391,"")</f>
        <v/>
      </c>
      <c r="W4391" s="16" t="str">
        <f>IF($B4391=2020,$P4391,"")</f>
        <v/>
      </c>
      <c r="X4391" s="6" t="str">
        <f>IF($B4391=2021,$P4391,"")</f>
        <v/>
      </c>
      <c r="Y4391" s="6" t="str">
        <f>IF($B4391=2022,$P4391,"")</f>
        <v/>
      </c>
      <c r="Z4391" s="6">
        <f>IF($B4391=2023,$P4391,"")</f>
        <v>1</v>
      </c>
      <c r="AA4391" s="6" t="str">
        <f>IF($B4391=2024,$P4391,"")</f>
        <v/>
      </c>
      <c r="AB4391" s="16" t="str">
        <f>IF($B4391=2025,$P4391,"")</f>
        <v/>
      </c>
    </row>
    <row r="4392" spans="1:28" x14ac:dyDescent="0.25">
      <c r="A4392" s="3">
        <v>1485</v>
      </c>
      <c r="B4392" s="3">
        <v>2023</v>
      </c>
      <c r="C4392" s="3" t="s">
        <v>882</v>
      </c>
      <c r="D4392" s="4">
        <f>DATE(B4392,N4392,M4392)</f>
        <v>45203</v>
      </c>
      <c r="E4392" s="5">
        <v>520</v>
      </c>
      <c r="F4392" s="7" t="s">
        <v>14</v>
      </c>
      <c r="G4392" s="7" t="s">
        <v>24</v>
      </c>
      <c r="H4392" s="6" t="str">
        <f>RIGHT(I4392,2)</f>
        <v>VA</v>
      </c>
      <c r="I4392" s="1" t="s">
        <v>3820</v>
      </c>
      <c r="J4392" s="1" t="s">
        <v>5760</v>
      </c>
      <c r="K4392" s="6" t="s">
        <v>34</v>
      </c>
      <c r="L4392" s="6">
        <v>6407</v>
      </c>
      <c r="M4392" s="6">
        <v>4</v>
      </c>
      <c r="N4392" s="6">
        <v>10</v>
      </c>
      <c r="O4392" s="6" t="s">
        <v>35</v>
      </c>
      <c r="P4392" s="6">
        <v>1</v>
      </c>
      <c r="Q4392" s="16" t="str">
        <f>IF($B4392=2014,$P4392,"")</f>
        <v/>
      </c>
      <c r="R4392" s="16" t="str">
        <f>IF($B4392=2015,$P4392,"")</f>
        <v/>
      </c>
      <c r="S4392" s="16" t="str">
        <f>IF($B4392=2016,$P4392,"")</f>
        <v/>
      </c>
      <c r="T4392" s="16" t="str">
        <f>IF($B4392=2017,$P4392,"")</f>
        <v/>
      </c>
      <c r="U4392" s="16" t="str">
        <f>IF($B4392=2018,$P4392,"")</f>
        <v/>
      </c>
      <c r="V4392" s="16" t="str">
        <f>IF($B4392=2019,$P4392,"")</f>
        <v/>
      </c>
      <c r="W4392" s="16" t="str">
        <f>IF($B4392=2020,$P4392,"")</f>
        <v/>
      </c>
      <c r="X4392" s="6" t="str">
        <f>IF($B4392=2021,$P4392,"")</f>
        <v/>
      </c>
      <c r="Y4392" s="6" t="str">
        <f>IF($B4392=2022,$P4392,"")</f>
        <v/>
      </c>
      <c r="Z4392" s="6">
        <f>IF($B4392=2023,$P4392,"")</f>
        <v>1</v>
      </c>
      <c r="AA4392" s="6" t="str">
        <f>IF($B4392=2024,$P4392,"")</f>
        <v/>
      </c>
      <c r="AB4392" s="16" t="str">
        <f>IF($B4392=2025,$P4392,"")</f>
        <v/>
      </c>
    </row>
    <row r="4393" spans="1:28" x14ac:dyDescent="0.25">
      <c r="A4393" s="3">
        <v>1485</v>
      </c>
      <c r="B4393" s="3">
        <v>2023</v>
      </c>
      <c r="C4393" s="3" t="s">
        <v>2557</v>
      </c>
      <c r="D4393" s="4">
        <f>DATE(B4393,N4393,M4393)</f>
        <v>45225</v>
      </c>
      <c r="E4393" s="5">
        <v>2057</v>
      </c>
      <c r="F4393" s="7" t="s">
        <v>14</v>
      </c>
      <c r="G4393" s="7" t="s">
        <v>24</v>
      </c>
      <c r="H4393" s="6" t="str">
        <f>RIGHT(I4393,2)</f>
        <v>VA</v>
      </c>
      <c r="I4393" s="1" t="s">
        <v>3820</v>
      </c>
      <c r="J4393" s="1" t="s">
        <v>5934</v>
      </c>
      <c r="K4393" s="6" t="s">
        <v>842</v>
      </c>
      <c r="L4393" s="6">
        <v>6409</v>
      </c>
      <c r="M4393" s="6">
        <v>26</v>
      </c>
      <c r="N4393" s="6">
        <v>10</v>
      </c>
      <c r="O4393" s="6" t="s">
        <v>81</v>
      </c>
      <c r="P4393" s="6">
        <v>1</v>
      </c>
      <c r="Q4393" s="16" t="str">
        <f>IF($B4393=2014,$P4393,"")</f>
        <v/>
      </c>
      <c r="R4393" s="16" t="str">
        <f>IF($B4393=2015,$P4393,"")</f>
        <v/>
      </c>
      <c r="S4393" s="16" t="str">
        <f>IF($B4393=2016,$P4393,"")</f>
        <v/>
      </c>
      <c r="T4393" s="16" t="str">
        <f>IF($B4393=2017,$P4393,"")</f>
        <v/>
      </c>
      <c r="U4393" s="16" t="str">
        <f>IF($B4393=2018,$P4393,"")</f>
        <v/>
      </c>
      <c r="V4393" s="16" t="str">
        <f>IF($B4393=2019,$P4393,"")</f>
        <v/>
      </c>
      <c r="W4393" s="16" t="str">
        <f>IF($B4393=2020,$P4393,"")</f>
        <v/>
      </c>
      <c r="X4393" s="6" t="str">
        <f>IF($B4393=2021,$P4393,"")</f>
        <v/>
      </c>
      <c r="Y4393" s="6" t="str">
        <f>IF($B4393=2022,$P4393,"")</f>
        <v/>
      </c>
      <c r="Z4393" s="6">
        <f>IF($B4393=2023,$P4393,"")</f>
        <v>1</v>
      </c>
      <c r="AA4393" s="6" t="str">
        <f>IF($B4393=2024,$P4393,"")</f>
        <v/>
      </c>
      <c r="AB4393" s="16" t="str">
        <f>IF($B4393=2025,$P4393,"")</f>
        <v/>
      </c>
    </row>
    <row r="4394" spans="1:28" x14ac:dyDescent="0.25">
      <c r="A4394" s="28">
        <v>1485</v>
      </c>
      <c r="B4394" s="28">
        <v>2024</v>
      </c>
      <c r="C4394" s="28" t="s">
        <v>6227</v>
      </c>
      <c r="D4394" s="29">
        <f>DATE(B4394,N4394,M4394)</f>
        <v>45422</v>
      </c>
      <c r="E4394" s="30">
        <v>2300</v>
      </c>
      <c r="F4394" s="27" t="s">
        <v>14</v>
      </c>
      <c r="G4394" s="27" t="s">
        <v>24</v>
      </c>
      <c r="H4394" s="6" t="str">
        <f>RIGHT(I4394,2)</f>
        <v>VA</v>
      </c>
      <c r="I4394" s="1" t="s">
        <v>3820</v>
      </c>
      <c r="J4394" s="33" t="s">
        <v>6228</v>
      </c>
      <c r="K4394" s="27" t="s">
        <v>6225</v>
      </c>
      <c r="L4394" s="34">
        <v>6422</v>
      </c>
      <c r="M4394" s="34">
        <v>10</v>
      </c>
      <c r="N4394" s="34">
        <v>5</v>
      </c>
      <c r="O4394" s="34" t="s">
        <v>6226</v>
      </c>
      <c r="P4394" s="6">
        <v>1</v>
      </c>
      <c r="Q4394" s="16" t="str">
        <f>IF($B4394=2014,$P4394,"")</f>
        <v/>
      </c>
      <c r="R4394" s="16" t="str">
        <f>IF($B4394=2015,$P4394,"")</f>
        <v/>
      </c>
      <c r="S4394" s="16" t="str">
        <f>IF($B4394=2016,$P4394,"")</f>
        <v/>
      </c>
      <c r="T4394" s="16" t="str">
        <f>IF($B4394=2017,$P4394,"")</f>
        <v/>
      </c>
      <c r="U4394" s="16" t="str">
        <f>IF($B4394=2018,$P4394,"")</f>
        <v/>
      </c>
      <c r="V4394" s="16" t="str">
        <f>IF($B4394=2019,$P4394,"")</f>
        <v/>
      </c>
      <c r="W4394" s="16" t="str">
        <f>IF($B4394=2020,$P4394,"")</f>
        <v/>
      </c>
      <c r="X4394" s="6" t="str">
        <f>IF($B4394=2021,$P4394,"")</f>
        <v/>
      </c>
      <c r="Y4394" s="6" t="str">
        <f>IF($B4394=2022,$P4394,"")</f>
        <v/>
      </c>
      <c r="Z4394" s="6" t="str">
        <f>IF($B4394=2023,$P4394,"")</f>
        <v/>
      </c>
      <c r="AA4394" s="6">
        <f>IF($B4394=2024,$P4394,"")</f>
        <v>1</v>
      </c>
      <c r="AB4394" s="16" t="str">
        <f>IF($B4394=2025,$P4394,"")</f>
        <v/>
      </c>
    </row>
    <row r="4395" spans="1:28" x14ac:dyDescent="0.25">
      <c r="A4395" s="28">
        <v>1485</v>
      </c>
      <c r="B4395" s="28">
        <v>2024</v>
      </c>
      <c r="C4395" s="28" t="s">
        <v>270</v>
      </c>
      <c r="D4395" s="29">
        <f>DATE(B4395,N4395,M4395)</f>
        <v>45582</v>
      </c>
      <c r="E4395" s="30">
        <v>2100</v>
      </c>
      <c r="F4395" s="31" t="s">
        <v>14</v>
      </c>
      <c r="G4395" s="31" t="s">
        <v>24</v>
      </c>
      <c r="H4395" s="6" t="str">
        <f>RIGHT(I4395,2)</f>
        <v>VA</v>
      </c>
      <c r="I4395" s="1" t="s">
        <v>3820</v>
      </c>
      <c r="J4395" s="32" t="s">
        <v>6362</v>
      </c>
      <c r="K4395" s="27" t="s">
        <v>85</v>
      </c>
      <c r="L4395" s="27">
        <v>6508</v>
      </c>
      <c r="M4395" s="27">
        <v>17</v>
      </c>
      <c r="N4395" s="27">
        <v>10</v>
      </c>
      <c r="O4395" s="27" t="s">
        <v>679</v>
      </c>
      <c r="P4395" s="6">
        <v>1</v>
      </c>
      <c r="Q4395" s="16" t="str">
        <f>IF($B4395=2014,$P4395,"")</f>
        <v/>
      </c>
      <c r="R4395" s="16" t="str">
        <f>IF($B4395=2015,$P4395,"")</f>
        <v/>
      </c>
      <c r="S4395" s="16" t="str">
        <f>IF($B4395=2016,$P4395,"")</f>
        <v/>
      </c>
      <c r="T4395" s="16" t="str">
        <f>IF($B4395=2017,$P4395,"")</f>
        <v/>
      </c>
      <c r="U4395" s="16" t="str">
        <f>IF($B4395=2018,$P4395,"")</f>
        <v/>
      </c>
      <c r="V4395" s="16" t="str">
        <f>IF($B4395=2019,$P4395,"")</f>
        <v/>
      </c>
      <c r="W4395" s="16" t="str">
        <f>IF($B4395=2020,$P4395,"")</f>
        <v/>
      </c>
      <c r="X4395" s="6" t="str">
        <f>IF($B4395=2021,$P4395,"")</f>
        <v/>
      </c>
      <c r="Y4395" s="6" t="str">
        <f>IF($B4395=2022,$P4395,"")</f>
        <v/>
      </c>
      <c r="Z4395" s="6" t="str">
        <f>IF($B4395=2023,$P4395,"")</f>
        <v/>
      </c>
      <c r="AA4395" s="6">
        <f>IF($B4395=2024,$P4395,"")</f>
        <v>1</v>
      </c>
      <c r="AB4395" s="16" t="str">
        <f>IF($B4395=2025,$P4395,"")</f>
        <v/>
      </c>
    </row>
    <row r="4396" spans="1:28" x14ac:dyDescent="0.25">
      <c r="A4396" s="3">
        <v>1485</v>
      </c>
      <c r="B4396" s="5">
        <v>2016</v>
      </c>
      <c r="C4396" s="3" t="s">
        <v>1119</v>
      </c>
      <c r="D4396" s="4">
        <f>DATE(B4396,N4396,M4396)</f>
        <v>42455</v>
      </c>
      <c r="E4396" s="5">
        <v>359</v>
      </c>
      <c r="F4396" s="6" t="s">
        <v>14</v>
      </c>
      <c r="G4396" s="6" t="s">
        <v>15</v>
      </c>
      <c r="I4396" s="8" t="s">
        <v>2901</v>
      </c>
      <c r="J4396" s="8" t="s">
        <v>2902</v>
      </c>
      <c r="K4396" s="6" t="s">
        <v>796</v>
      </c>
      <c r="L4396" s="6">
        <v>5618</v>
      </c>
      <c r="M4396" s="6">
        <v>26</v>
      </c>
      <c r="N4396" s="6">
        <v>3</v>
      </c>
      <c r="P4396" s="6">
        <v>1</v>
      </c>
      <c r="Q4396" s="16" t="str">
        <f>IF($B4396=2014,$P4396,"")</f>
        <v/>
      </c>
      <c r="R4396" s="16" t="str">
        <f>IF($B4396=2015,$P4396,"")</f>
        <v/>
      </c>
      <c r="S4396" s="16">
        <f>IF($B4396=2016,$P4396,"")</f>
        <v>1</v>
      </c>
      <c r="T4396" s="16" t="str">
        <f>IF($B4396=2017,$P4396,"")</f>
        <v/>
      </c>
      <c r="U4396" s="16" t="str">
        <f>IF($B4396=2018,$P4396,"")</f>
        <v/>
      </c>
      <c r="V4396" s="16" t="str">
        <f>IF($B4396=2019,$P4396,"")</f>
        <v/>
      </c>
      <c r="W4396" s="16" t="str">
        <f>IF($B4396=2020,$P4396,"")</f>
        <v/>
      </c>
      <c r="X4396" s="6" t="str">
        <f>IF($B4396=2021,$P4396,"")</f>
        <v/>
      </c>
      <c r="Y4396" s="6" t="str">
        <f>IF($B4396=2022,$P4396,"")</f>
        <v/>
      </c>
      <c r="Z4396" s="6" t="str">
        <f>IF($B4396=2023,$P4396,"")</f>
        <v/>
      </c>
      <c r="AA4396" s="6" t="str">
        <f>IF($B4396=2024,$P4396,"")</f>
        <v/>
      </c>
      <c r="AB4396" s="16" t="str">
        <f>IF($B4396=2025,$P4396,"")</f>
        <v/>
      </c>
    </row>
    <row r="4397" spans="1:28" x14ac:dyDescent="0.25">
      <c r="A4397" s="3">
        <v>1485</v>
      </c>
      <c r="B4397" s="3">
        <v>2021</v>
      </c>
      <c r="C4397" s="3" t="s">
        <v>43</v>
      </c>
      <c r="D4397" s="4">
        <v>44419</v>
      </c>
      <c r="E4397" s="5">
        <v>200</v>
      </c>
      <c r="F4397" s="6" t="s">
        <v>14</v>
      </c>
      <c r="G4397" s="6" t="s">
        <v>15</v>
      </c>
      <c r="I4397" s="1" t="s">
        <v>2901</v>
      </c>
      <c r="J4397" s="1" t="s">
        <v>3824</v>
      </c>
      <c r="K4397" s="6" t="s">
        <v>22</v>
      </c>
      <c r="L4397" s="6">
        <v>6203</v>
      </c>
      <c r="M4397" s="6">
        <v>11</v>
      </c>
      <c r="N4397" s="6">
        <v>8</v>
      </c>
      <c r="P4397" s="6">
        <v>1</v>
      </c>
      <c r="Q4397" s="16" t="str">
        <f>IF($B4397=2014,$P4397,"")</f>
        <v/>
      </c>
      <c r="R4397" s="16" t="str">
        <f>IF($B4397=2015,$P4397,"")</f>
        <v/>
      </c>
      <c r="S4397" s="16" t="str">
        <f>IF($B4397=2016,$P4397,"")</f>
        <v/>
      </c>
      <c r="T4397" s="16" t="str">
        <f>IF($B4397=2017,$P4397,"")</f>
        <v/>
      </c>
      <c r="U4397" s="16" t="str">
        <f>IF($B4397=2018,$P4397,"")</f>
        <v/>
      </c>
      <c r="V4397" s="16" t="str">
        <f>IF($B4397=2019,$P4397,"")</f>
        <v/>
      </c>
      <c r="W4397" s="16" t="str">
        <f>IF($B4397=2020,$P4397,"")</f>
        <v/>
      </c>
      <c r="X4397" s="6">
        <f>IF($B4397=2021,$P4397,"")</f>
        <v>1</v>
      </c>
      <c r="Y4397" s="6" t="str">
        <f>IF($B4397=2022,$P4397,"")</f>
        <v/>
      </c>
      <c r="Z4397" s="6" t="str">
        <f>IF($B4397=2023,$P4397,"")</f>
        <v/>
      </c>
      <c r="AA4397" s="6" t="str">
        <f>IF($B4397=2024,$P4397,"")</f>
        <v/>
      </c>
      <c r="AB4397" s="16" t="str">
        <f>IF($B4397=2025,$P4397,"")</f>
        <v/>
      </c>
    </row>
    <row r="4398" spans="1:28" x14ac:dyDescent="0.25">
      <c r="A4398" s="3">
        <v>1485</v>
      </c>
      <c r="B4398" s="3">
        <v>2023</v>
      </c>
      <c r="C4398" s="3" t="s">
        <v>722</v>
      </c>
      <c r="D4398" s="4">
        <f>DATE(B4398,N4398,M4398)</f>
        <v>44930</v>
      </c>
      <c r="E4398" s="5">
        <v>50</v>
      </c>
      <c r="F4398" s="7" t="s">
        <v>14</v>
      </c>
      <c r="G4398" s="7" t="s">
        <v>15</v>
      </c>
      <c r="H4398" s="7"/>
      <c r="I4398" s="8" t="s">
        <v>2901</v>
      </c>
      <c r="J4398" s="1" t="s">
        <v>4951</v>
      </c>
      <c r="K4398" s="6" t="s">
        <v>4403</v>
      </c>
      <c r="L4398" s="6">
        <v>6313</v>
      </c>
      <c r="M4398" s="6">
        <v>4</v>
      </c>
      <c r="N4398" s="6">
        <v>1</v>
      </c>
      <c r="P4398" s="6">
        <v>1</v>
      </c>
      <c r="Q4398" s="16" t="str">
        <f>IF($B4398=2014,$P4398,"")</f>
        <v/>
      </c>
      <c r="R4398" s="16" t="str">
        <f>IF($B4398=2015,$P4398,"")</f>
        <v/>
      </c>
      <c r="S4398" s="16" t="str">
        <f>IF($B4398=2016,$P4398,"")</f>
        <v/>
      </c>
      <c r="T4398" s="16" t="str">
        <f>IF($B4398=2017,$P4398,"")</f>
        <v/>
      </c>
      <c r="U4398" s="16" t="str">
        <f>IF($B4398=2018,$P4398,"")</f>
        <v/>
      </c>
      <c r="V4398" s="16" t="str">
        <f>IF($B4398=2019,$P4398,"")</f>
        <v/>
      </c>
      <c r="W4398" s="16" t="str">
        <f>IF($B4398=2020,$P4398,"")</f>
        <v/>
      </c>
      <c r="X4398" s="6" t="str">
        <f>IF($B4398=2021,$P4398,"")</f>
        <v/>
      </c>
      <c r="Y4398" s="6" t="str">
        <f>IF($B4398=2022,$P4398,"")</f>
        <v/>
      </c>
      <c r="Z4398" s="6">
        <f>IF($B4398=2023,$P4398,"")</f>
        <v>1</v>
      </c>
      <c r="AA4398" s="6" t="str">
        <f>IF($B4398=2024,$P4398,"")</f>
        <v/>
      </c>
      <c r="AB4398" s="16" t="str">
        <f>IF($B4398=2025,$P4398,"")</f>
        <v/>
      </c>
    </row>
    <row r="4399" spans="1:28" x14ac:dyDescent="0.25">
      <c r="A4399" s="3">
        <v>1485</v>
      </c>
      <c r="B4399" s="3">
        <v>2023</v>
      </c>
      <c r="C4399" s="3" t="s">
        <v>1342</v>
      </c>
      <c r="D4399" s="4">
        <f>DATE(B4399,N4399,M4399)</f>
        <v>45047</v>
      </c>
      <c r="E4399" s="5">
        <v>51</v>
      </c>
      <c r="F4399" s="7" t="s">
        <v>14</v>
      </c>
      <c r="G4399" s="7" t="s">
        <v>15</v>
      </c>
      <c r="H4399" s="7"/>
      <c r="I4399" s="1" t="s">
        <v>2901</v>
      </c>
      <c r="J4399" s="1" t="s">
        <v>5423</v>
      </c>
      <c r="K4399" s="6" t="s">
        <v>22</v>
      </c>
      <c r="L4399" s="6">
        <v>6321</v>
      </c>
      <c r="M4399" s="6">
        <v>1</v>
      </c>
      <c r="N4399" s="6">
        <v>5</v>
      </c>
      <c r="P4399" s="6">
        <v>1</v>
      </c>
      <c r="Q4399" s="16" t="str">
        <f>IF($B4399=2014,$P4399,"")</f>
        <v/>
      </c>
      <c r="R4399" s="16" t="str">
        <f>IF($B4399=2015,$P4399,"")</f>
        <v/>
      </c>
      <c r="S4399" s="16" t="str">
        <f>IF($B4399=2016,$P4399,"")</f>
        <v/>
      </c>
      <c r="T4399" s="16" t="str">
        <f>IF($B4399=2017,$P4399,"")</f>
        <v/>
      </c>
      <c r="U4399" s="16" t="str">
        <f>IF($B4399=2018,$P4399,"")</f>
        <v/>
      </c>
      <c r="V4399" s="16" t="str">
        <f>IF($B4399=2019,$P4399,"")</f>
        <v/>
      </c>
      <c r="W4399" s="16" t="str">
        <f>IF($B4399=2020,$P4399,"")</f>
        <v/>
      </c>
      <c r="X4399" s="6" t="str">
        <f>IF($B4399=2021,$P4399,"")</f>
        <v/>
      </c>
      <c r="Y4399" s="6" t="str">
        <f>IF($B4399=2022,$P4399,"")</f>
        <v/>
      </c>
      <c r="Z4399" s="6">
        <f>IF($B4399=2023,$P4399,"")</f>
        <v>1</v>
      </c>
      <c r="AA4399" s="6" t="str">
        <f>IF($B4399=2024,$P4399,"")</f>
        <v/>
      </c>
      <c r="AB4399" s="16" t="str">
        <f>IF($B4399=2025,$P4399,"")</f>
        <v/>
      </c>
    </row>
    <row r="4400" spans="1:28" x14ac:dyDescent="0.25">
      <c r="A4400" s="3">
        <v>1485</v>
      </c>
      <c r="B4400" s="5">
        <v>2015</v>
      </c>
      <c r="C4400" s="3" t="s">
        <v>281</v>
      </c>
      <c r="D4400" s="4">
        <f>DATE(B4400,N4400,M4400)</f>
        <v>42274</v>
      </c>
      <c r="E4400" s="5">
        <v>604</v>
      </c>
      <c r="F4400" s="6" t="s">
        <v>14</v>
      </c>
      <c r="G4400" s="6" t="s">
        <v>15</v>
      </c>
      <c r="I4400" s="1" t="s">
        <v>2903</v>
      </c>
      <c r="J4400" s="8" t="s">
        <v>2904</v>
      </c>
      <c r="K4400" s="6" t="s">
        <v>1425</v>
      </c>
      <c r="L4400" s="6">
        <v>5605</v>
      </c>
      <c r="M4400" s="6">
        <v>27</v>
      </c>
      <c r="N4400" s="6">
        <v>9</v>
      </c>
      <c r="O4400" s="6" t="s">
        <v>81</v>
      </c>
      <c r="P4400" s="6">
        <v>1</v>
      </c>
      <c r="Q4400" s="16" t="str">
        <f>IF($B4400=2014,$P4400,"")</f>
        <v/>
      </c>
      <c r="R4400" s="16">
        <f>IF($B4400=2015,$P4400,"")</f>
        <v>1</v>
      </c>
      <c r="S4400" s="16" t="str">
        <f>IF($B4400=2016,$P4400,"")</f>
        <v/>
      </c>
      <c r="T4400" s="16" t="str">
        <f>IF($B4400=2017,$P4400,"")</f>
        <v/>
      </c>
      <c r="U4400" s="16" t="str">
        <f>IF($B4400=2018,$P4400,"")</f>
        <v/>
      </c>
      <c r="V4400" s="16" t="str">
        <f>IF($B4400=2019,$P4400,"")</f>
        <v/>
      </c>
      <c r="W4400" s="16" t="str">
        <f>IF($B4400=2020,$P4400,"")</f>
        <v/>
      </c>
      <c r="X4400" s="6" t="str">
        <f>IF($B4400=2021,$P4400,"")</f>
        <v/>
      </c>
      <c r="Y4400" s="6" t="str">
        <f>IF($B4400=2022,$P4400,"")</f>
        <v/>
      </c>
      <c r="Z4400" s="6" t="str">
        <f>IF($B4400=2023,$P4400,"")</f>
        <v/>
      </c>
      <c r="AA4400" s="6" t="str">
        <f>IF($B4400=2024,$P4400,"")</f>
        <v/>
      </c>
      <c r="AB4400" s="16" t="str">
        <f>IF($B4400=2025,$P4400,"")</f>
        <v/>
      </c>
    </row>
    <row r="4401" spans="1:29" x14ac:dyDescent="0.25">
      <c r="A4401" s="3">
        <v>1485</v>
      </c>
      <c r="B4401" s="5">
        <v>2015</v>
      </c>
      <c r="C4401" s="3" t="s">
        <v>171</v>
      </c>
      <c r="D4401" s="4">
        <f>DATE(B4401,N4401,M4401)</f>
        <v>42358</v>
      </c>
      <c r="E4401" s="5">
        <v>700</v>
      </c>
      <c r="F4401" s="6" t="s">
        <v>14</v>
      </c>
      <c r="G4401" s="6" t="s">
        <v>15</v>
      </c>
      <c r="I4401" s="1" t="s">
        <v>2903</v>
      </c>
      <c r="J4401" s="8" t="s">
        <v>2905</v>
      </c>
      <c r="K4401" s="6" t="s">
        <v>864</v>
      </c>
      <c r="L4401" s="6">
        <v>5612</v>
      </c>
      <c r="M4401" s="6">
        <v>20</v>
      </c>
      <c r="N4401" s="6">
        <v>12</v>
      </c>
      <c r="P4401" s="6">
        <v>1</v>
      </c>
      <c r="Q4401" s="16" t="str">
        <f>IF($B4401=2014,$P4401,"")</f>
        <v/>
      </c>
      <c r="R4401" s="16">
        <f>IF($B4401=2015,$P4401,"")</f>
        <v>1</v>
      </c>
      <c r="S4401" s="16" t="str">
        <f>IF($B4401=2016,$P4401,"")</f>
        <v/>
      </c>
      <c r="T4401" s="16" t="str">
        <f>IF($B4401=2017,$P4401,"")</f>
        <v/>
      </c>
      <c r="U4401" s="16" t="str">
        <f>IF($B4401=2018,$P4401,"")</f>
        <v/>
      </c>
      <c r="V4401" s="16" t="str">
        <f>IF($B4401=2019,$P4401,"")</f>
        <v/>
      </c>
      <c r="W4401" s="16" t="str">
        <f>IF($B4401=2020,$P4401,"")</f>
        <v/>
      </c>
      <c r="X4401" s="6" t="str">
        <f>IF($B4401=2021,$P4401,"")</f>
        <v/>
      </c>
      <c r="Y4401" s="6" t="str">
        <f>IF($B4401=2022,$P4401,"")</f>
        <v/>
      </c>
      <c r="Z4401" s="6" t="str">
        <f>IF($B4401=2023,$P4401,"")</f>
        <v/>
      </c>
      <c r="AA4401" s="6" t="str">
        <f>IF($B4401=2024,$P4401,"")</f>
        <v/>
      </c>
      <c r="AB4401" s="16" t="str">
        <f>IF($B4401=2025,$P4401,"")</f>
        <v/>
      </c>
    </row>
    <row r="4402" spans="1:29" x14ac:dyDescent="0.25">
      <c r="A4402" s="3">
        <v>1485</v>
      </c>
      <c r="B4402" s="3">
        <v>2016</v>
      </c>
      <c r="C4402" s="3" t="s">
        <v>1261</v>
      </c>
      <c r="D4402" s="4">
        <f>DATE(B4402,N4402,M4402)</f>
        <v>42655</v>
      </c>
      <c r="E4402" s="5">
        <v>500</v>
      </c>
      <c r="F4402" s="6" t="s">
        <v>14</v>
      </c>
      <c r="G4402" s="7" t="s">
        <v>15</v>
      </c>
      <c r="H4402" s="7"/>
      <c r="I4402" s="1" t="s">
        <v>2903</v>
      </c>
      <c r="J4402" s="1" t="s">
        <v>2906</v>
      </c>
      <c r="K4402" s="6" t="s">
        <v>34</v>
      </c>
      <c r="L4402" s="6">
        <v>5707</v>
      </c>
      <c r="M4402" s="6">
        <v>12</v>
      </c>
      <c r="N4402" s="6">
        <v>10</v>
      </c>
      <c r="O4402" s="6" t="s">
        <v>35</v>
      </c>
      <c r="P4402" s="6">
        <v>1</v>
      </c>
      <c r="Q4402" s="16" t="str">
        <f>IF($B4402=2014,$P4402,"")</f>
        <v/>
      </c>
      <c r="R4402" s="16" t="str">
        <f>IF($B4402=2015,$P4402,"")</f>
        <v/>
      </c>
      <c r="S4402" s="16">
        <f>IF($B4402=2016,$P4402,"")</f>
        <v>1</v>
      </c>
      <c r="T4402" s="16" t="str">
        <f>IF($B4402=2017,$P4402,"")</f>
        <v/>
      </c>
      <c r="U4402" s="16" t="str">
        <f>IF($B4402=2018,$P4402,"")</f>
        <v/>
      </c>
      <c r="V4402" s="16" t="str">
        <f>IF($B4402=2019,$P4402,"")</f>
        <v/>
      </c>
      <c r="W4402" s="16" t="str">
        <f>IF($B4402=2020,$P4402,"")</f>
        <v/>
      </c>
      <c r="X4402" s="6" t="str">
        <f>IF($B4402=2021,$P4402,"")</f>
        <v/>
      </c>
      <c r="Y4402" s="6" t="str">
        <f>IF($B4402=2022,$P4402,"")</f>
        <v/>
      </c>
      <c r="Z4402" s="6" t="str">
        <f>IF($B4402=2023,$P4402,"")</f>
        <v/>
      </c>
      <c r="AA4402" s="6" t="str">
        <f>IF($B4402=2024,$P4402,"")</f>
        <v/>
      </c>
      <c r="AB4402" s="16" t="str">
        <f>IF($B4402=2025,$P4402,"")</f>
        <v/>
      </c>
    </row>
    <row r="4403" spans="1:29" x14ac:dyDescent="0.25">
      <c r="A4403" s="3">
        <v>1485</v>
      </c>
      <c r="B4403" s="3">
        <v>2018</v>
      </c>
      <c r="C4403" s="3" t="s">
        <v>168</v>
      </c>
      <c r="D4403" s="4">
        <f>DATE(B4403,N4403,M4403)</f>
        <v>43107</v>
      </c>
      <c r="E4403" s="5">
        <v>800</v>
      </c>
      <c r="F4403" s="6" t="s">
        <v>14</v>
      </c>
      <c r="G4403" s="6" t="s">
        <v>15</v>
      </c>
      <c r="H4403" s="7"/>
      <c r="I4403" s="1" t="s">
        <v>2903</v>
      </c>
      <c r="J4403" s="8" t="s">
        <v>2907</v>
      </c>
      <c r="K4403" s="6" t="s">
        <v>826</v>
      </c>
      <c r="L4403" s="6">
        <v>5815</v>
      </c>
      <c r="M4403" s="6">
        <v>7</v>
      </c>
      <c r="N4403" s="6">
        <v>1</v>
      </c>
      <c r="P4403" s="6">
        <v>1</v>
      </c>
      <c r="Q4403" s="16" t="str">
        <f>IF($B4403=2014,$P4403,"")</f>
        <v/>
      </c>
      <c r="R4403" s="16" t="str">
        <f>IF($B4403=2015,$P4403,"")</f>
        <v/>
      </c>
      <c r="S4403" s="16" t="str">
        <f>IF($B4403=2016,$P4403,"")</f>
        <v/>
      </c>
      <c r="T4403" s="16" t="str">
        <f>IF($B4403=2017,$P4403,"")</f>
        <v/>
      </c>
      <c r="U4403" s="16">
        <f>IF($B4403=2018,$P4403,"")</f>
        <v>1</v>
      </c>
      <c r="V4403" s="16" t="str">
        <f>IF($B4403=2019,$P4403,"")</f>
        <v/>
      </c>
      <c r="W4403" s="16" t="str">
        <f>IF($B4403=2020,$P4403,"")</f>
        <v/>
      </c>
      <c r="X4403" s="6" t="str">
        <f>IF($B4403=2021,$P4403,"")</f>
        <v/>
      </c>
      <c r="Y4403" s="6" t="str">
        <f>IF($B4403=2022,$P4403,"")</f>
        <v/>
      </c>
      <c r="Z4403" s="6" t="str">
        <f>IF($B4403=2023,$P4403,"")</f>
        <v/>
      </c>
      <c r="AA4403" s="6" t="str">
        <f>IF($B4403=2024,$P4403,"")</f>
        <v/>
      </c>
      <c r="AB4403" s="16" t="str">
        <f>IF($B4403=2025,$P4403,"")</f>
        <v/>
      </c>
    </row>
    <row r="4404" spans="1:29" x14ac:dyDescent="0.25">
      <c r="A4404" s="3">
        <v>1485</v>
      </c>
      <c r="B4404" s="5">
        <v>2016</v>
      </c>
      <c r="C4404" s="3" t="s">
        <v>168</v>
      </c>
      <c r="D4404" s="4">
        <f>DATE(B4404,N4404,M4404)</f>
        <v>42376</v>
      </c>
      <c r="E4404" s="5">
        <v>2203</v>
      </c>
      <c r="F4404" s="6" t="s">
        <v>14</v>
      </c>
      <c r="G4404" s="6" t="s">
        <v>15</v>
      </c>
      <c r="I4404" s="1" t="s">
        <v>2908</v>
      </c>
      <c r="J4404" s="8" t="s">
        <v>2909</v>
      </c>
      <c r="K4404" s="6" t="s">
        <v>25</v>
      </c>
      <c r="L4404" s="6">
        <v>5613</v>
      </c>
      <c r="M4404" s="6">
        <v>7</v>
      </c>
      <c r="N4404" s="6">
        <v>1</v>
      </c>
      <c r="P4404" s="6">
        <v>1</v>
      </c>
      <c r="Q4404" s="16" t="str">
        <f>IF($B4404=2014,$P4404,"")</f>
        <v/>
      </c>
      <c r="R4404" s="16" t="str">
        <f>IF($B4404=2015,$P4404,"")</f>
        <v/>
      </c>
      <c r="S4404" s="16">
        <f>IF($B4404=2016,$P4404,"")</f>
        <v>1</v>
      </c>
      <c r="T4404" s="16" t="str">
        <f>IF($B4404=2017,$P4404,"")</f>
        <v/>
      </c>
      <c r="U4404" s="16" t="str">
        <f>IF($B4404=2018,$P4404,"")</f>
        <v/>
      </c>
      <c r="V4404" s="16" t="str">
        <f>IF($B4404=2019,$P4404,"")</f>
        <v/>
      </c>
      <c r="W4404" s="16" t="str">
        <f>IF($B4404=2020,$P4404,"")</f>
        <v/>
      </c>
      <c r="X4404" s="6" t="str">
        <f>IF($B4404=2021,$P4404,"")</f>
        <v/>
      </c>
      <c r="Y4404" s="6" t="str">
        <f>IF($B4404=2022,$P4404,"")</f>
        <v/>
      </c>
      <c r="Z4404" s="6" t="str">
        <f>IF($B4404=2023,$P4404,"")</f>
        <v/>
      </c>
      <c r="AA4404" s="6" t="str">
        <f>IF($B4404=2024,$P4404,"")</f>
        <v/>
      </c>
      <c r="AB4404" s="16" t="str">
        <f>IF($B4404=2025,$P4404,"")</f>
        <v/>
      </c>
    </row>
    <row r="4405" spans="1:29" ht="24" x14ac:dyDescent="0.25">
      <c r="A4405" s="3">
        <v>1485</v>
      </c>
      <c r="B4405" s="3">
        <v>2017</v>
      </c>
      <c r="C4405" s="3" t="s">
        <v>282</v>
      </c>
      <c r="D4405" s="4">
        <f>DATE(B4405,N4405,M4405)</f>
        <v>43000</v>
      </c>
      <c r="E4405" s="5">
        <v>2100</v>
      </c>
      <c r="F4405" s="6" t="s">
        <v>14</v>
      </c>
      <c r="G4405" s="6" t="s">
        <v>15</v>
      </c>
      <c r="H4405" s="7"/>
      <c r="I4405" s="1" t="s">
        <v>2908</v>
      </c>
      <c r="J4405" s="8" t="s">
        <v>2910</v>
      </c>
      <c r="K4405" s="6" t="s">
        <v>72</v>
      </c>
      <c r="L4405" s="6">
        <v>5805</v>
      </c>
      <c r="M4405" s="6">
        <v>22</v>
      </c>
      <c r="N4405" s="6">
        <v>9</v>
      </c>
      <c r="P4405" s="6">
        <v>1</v>
      </c>
      <c r="Q4405" s="16" t="str">
        <f>IF($B4405=2014,$P4405,"")</f>
        <v/>
      </c>
      <c r="R4405" s="16" t="str">
        <f>IF($B4405=2015,$P4405,"")</f>
        <v/>
      </c>
      <c r="S4405" s="16" t="str">
        <f>IF($B4405=2016,$P4405,"")</f>
        <v/>
      </c>
      <c r="T4405" s="16">
        <f>IF($B4405=2017,$P4405,"")</f>
        <v>1</v>
      </c>
      <c r="U4405" s="16" t="str">
        <f>IF($B4405=2018,$P4405,"")</f>
        <v/>
      </c>
      <c r="V4405" s="16" t="str">
        <f>IF($B4405=2019,$P4405,"")</f>
        <v/>
      </c>
      <c r="W4405" s="16" t="str">
        <f>IF($B4405=2020,$P4405,"")</f>
        <v/>
      </c>
      <c r="X4405" s="6" t="str">
        <f>IF($B4405=2021,$P4405,"")</f>
        <v/>
      </c>
      <c r="Y4405" s="6" t="str">
        <f>IF($B4405=2022,$P4405,"")</f>
        <v/>
      </c>
      <c r="Z4405" s="6" t="str">
        <f>IF($B4405=2023,$P4405,"")</f>
        <v/>
      </c>
      <c r="AA4405" s="6" t="str">
        <f>IF($B4405=2024,$P4405,"")</f>
        <v/>
      </c>
      <c r="AB4405" s="16" t="str">
        <f>IF($B4405=2025,$P4405,"")</f>
        <v/>
      </c>
    </row>
    <row r="4406" spans="1:29" x14ac:dyDescent="0.25">
      <c r="A4406" s="3">
        <v>1485</v>
      </c>
      <c r="B4406" s="3">
        <v>2018</v>
      </c>
      <c r="C4406" s="3" t="s">
        <v>150</v>
      </c>
      <c r="D4406" s="4">
        <f>DATE(B4406,N4406,M4406)</f>
        <v>43138</v>
      </c>
      <c r="E4406" s="5">
        <v>745</v>
      </c>
      <c r="F4406" s="6" t="s">
        <v>14</v>
      </c>
      <c r="G4406" s="6" t="s">
        <v>15</v>
      </c>
      <c r="H4406" s="7"/>
      <c r="I4406" s="1" t="s">
        <v>2908</v>
      </c>
      <c r="J4406" s="8" t="s">
        <v>2911</v>
      </c>
      <c r="K4406" s="6" t="s">
        <v>826</v>
      </c>
      <c r="L4406" s="6">
        <v>5815</v>
      </c>
      <c r="M4406" s="6">
        <v>7</v>
      </c>
      <c r="N4406" s="6">
        <v>2</v>
      </c>
      <c r="P4406" s="6">
        <v>1</v>
      </c>
      <c r="Q4406" s="16" t="str">
        <f>IF($B4406=2014,$P4406,"")</f>
        <v/>
      </c>
      <c r="R4406" s="16" t="str">
        <f>IF($B4406=2015,$P4406,"")</f>
        <v/>
      </c>
      <c r="S4406" s="16" t="str">
        <f>IF($B4406=2016,$P4406,"")</f>
        <v/>
      </c>
      <c r="T4406" s="16" t="str">
        <f>IF($B4406=2017,$P4406,"")</f>
        <v/>
      </c>
      <c r="U4406" s="16">
        <f>IF($B4406=2018,$P4406,"")</f>
        <v>1</v>
      </c>
      <c r="V4406" s="16" t="str">
        <f>IF($B4406=2019,$P4406,"")</f>
        <v/>
      </c>
      <c r="W4406" s="16" t="str">
        <f>IF($B4406=2020,$P4406,"")</f>
        <v/>
      </c>
      <c r="X4406" s="6" t="str">
        <f>IF($B4406=2021,$P4406,"")</f>
        <v/>
      </c>
      <c r="Y4406" s="6" t="str">
        <f>IF($B4406=2022,$P4406,"")</f>
        <v/>
      </c>
      <c r="Z4406" s="6" t="str">
        <f>IF($B4406=2023,$P4406,"")</f>
        <v/>
      </c>
      <c r="AA4406" s="6" t="str">
        <f>IF($B4406=2024,$P4406,"")</f>
        <v/>
      </c>
      <c r="AB4406" s="16" t="str">
        <f>IF($B4406=2025,$P4406,"")</f>
        <v/>
      </c>
    </row>
    <row r="4407" spans="1:29" x14ac:dyDescent="0.25">
      <c r="A4407" s="3">
        <v>1485</v>
      </c>
      <c r="B4407" s="3">
        <v>2019</v>
      </c>
      <c r="C4407" s="3" t="s">
        <v>723</v>
      </c>
      <c r="D4407" s="4">
        <f>DATE(B4407,N4407,M4407)</f>
        <v>43799</v>
      </c>
      <c r="E4407" s="5">
        <v>1747</v>
      </c>
      <c r="F4407" s="6" t="s">
        <v>14</v>
      </c>
      <c r="G4407" s="6" t="s">
        <v>15</v>
      </c>
      <c r="I4407" s="1" t="s">
        <v>2908</v>
      </c>
      <c r="J4407" s="1" t="s">
        <v>2912</v>
      </c>
      <c r="K4407" s="6" t="s">
        <v>34</v>
      </c>
      <c r="L4407" s="6">
        <v>6011</v>
      </c>
      <c r="M4407" s="6">
        <v>30</v>
      </c>
      <c r="N4407" s="6">
        <v>11</v>
      </c>
      <c r="O4407" s="6" t="s">
        <v>35</v>
      </c>
      <c r="P4407" s="6">
        <v>1</v>
      </c>
      <c r="Q4407" s="16" t="str">
        <f>IF($B4407=2014,$P4407,"")</f>
        <v/>
      </c>
      <c r="R4407" s="16" t="str">
        <f>IF($B4407=2015,$P4407,"")</f>
        <v/>
      </c>
      <c r="S4407" s="16" t="str">
        <f>IF($B4407=2016,$P4407,"")</f>
        <v/>
      </c>
      <c r="T4407" s="16" t="str">
        <f>IF($B4407=2017,$P4407,"")</f>
        <v/>
      </c>
      <c r="U4407" s="16" t="str">
        <f>IF($B4407=2018,$P4407,"")</f>
        <v/>
      </c>
      <c r="V4407" s="16">
        <f>IF($B4407=2019,$P4407,"")</f>
        <v>1</v>
      </c>
      <c r="W4407" s="16" t="str">
        <f>IF($B4407=2020,$P4407,"")</f>
        <v/>
      </c>
      <c r="X4407" s="6" t="str">
        <f>IF($B4407=2021,$P4407,"")</f>
        <v/>
      </c>
      <c r="Y4407" s="6" t="str">
        <f>IF($B4407=2022,$P4407,"")</f>
        <v/>
      </c>
      <c r="Z4407" s="6" t="str">
        <f>IF($B4407=2023,$P4407,"")</f>
        <v/>
      </c>
      <c r="AA4407" s="6" t="str">
        <f>IF($B4407=2024,$P4407,"")</f>
        <v/>
      </c>
      <c r="AB4407" s="16" t="str">
        <f>IF($B4407=2025,$P4407,"")</f>
        <v/>
      </c>
    </row>
    <row r="4408" spans="1:29" x14ac:dyDescent="0.25">
      <c r="A4408" s="3">
        <v>1485</v>
      </c>
      <c r="B4408" s="3">
        <v>2020</v>
      </c>
      <c r="C4408" s="3" t="s">
        <v>706</v>
      </c>
      <c r="D4408" s="4">
        <f>DATE(B4408,N4408,M4408)</f>
        <v>43908</v>
      </c>
      <c r="E4408" s="5">
        <v>2232</v>
      </c>
      <c r="F4408" s="6" t="s">
        <v>14</v>
      </c>
      <c r="G4408" s="6" t="s">
        <v>15</v>
      </c>
      <c r="I4408" s="1" t="s">
        <v>2908</v>
      </c>
      <c r="J4408" s="1" t="s">
        <v>2913</v>
      </c>
      <c r="K4408" s="6" t="s">
        <v>235</v>
      </c>
      <c r="L4408" s="6">
        <v>6018</v>
      </c>
      <c r="M4408" s="6">
        <v>18</v>
      </c>
      <c r="N4408" s="6">
        <v>3</v>
      </c>
      <c r="P4408" s="6">
        <v>1</v>
      </c>
      <c r="Q4408" s="16" t="str">
        <f>IF($B4408=2014,$P4408,"")</f>
        <v/>
      </c>
      <c r="R4408" s="16" t="str">
        <f>IF($B4408=2015,$P4408,"")</f>
        <v/>
      </c>
      <c r="S4408" s="16" t="str">
        <f>IF($B4408=2016,$P4408,"")</f>
        <v/>
      </c>
      <c r="T4408" s="16" t="str">
        <f>IF($B4408=2017,$P4408,"")</f>
        <v/>
      </c>
      <c r="U4408" s="16" t="str">
        <f>IF($B4408=2018,$P4408,"")</f>
        <v/>
      </c>
      <c r="V4408" s="16" t="str">
        <f>IF($B4408=2019,$P4408,"")</f>
        <v/>
      </c>
      <c r="W4408" s="16">
        <f>IF($B4408=2020,$P4408,"")</f>
        <v>1</v>
      </c>
      <c r="X4408" s="6" t="str">
        <f>IF($B4408=2021,$P4408,"")</f>
        <v/>
      </c>
      <c r="Y4408" s="6" t="str">
        <f>IF($B4408=2022,$P4408,"")</f>
        <v/>
      </c>
      <c r="Z4408" s="6" t="str">
        <f>IF($B4408=2023,$P4408,"")</f>
        <v/>
      </c>
      <c r="AA4408" s="6" t="str">
        <f>IF($B4408=2024,$P4408,"")</f>
        <v/>
      </c>
      <c r="AB4408" s="16" t="str">
        <f>IF($B4408=2025,$P4408,"")</f>
        <v/>
      </c>
    </row>
    <row r="4409" spans="1:29" ht="24" x14ac:dyDescent="0.25">
      <c r="A4409" s="3">
        <v>1485</v>
      </c>
      <c r="B4409" s="3">
        <v>2020</v>
      </c>
      <c r="C4409" s="3" t="s">
        <v>888</v>
      </c>
      <c r="D4409" s="4">
        <f>DATE(B4409,N4409,M4409)</f>
        <v>43919</v>
      </c>
      <c r="E4409" s="5">
        <v>1849</v>
      </c>
      <c r="F4409" s="6" t="s">
        <v>14</v>
      </c>
      <c r="G4409" s="6" t="s">
        <v>15</v>
      </c>
      <c r="I4409" s="1" t="s">
        <v>2908</v>
      </c>
      <c r="J4409" s="1" t="s">
        <v>2914</v>
      </c>
      <c r="K4409" s="6" t="s">
        <v>830</v>
      </c>
      <c r="L4409" s="6">
        <v>60191</v>
      </c>
      <c r="M4409" s="6">
        <v>29</v>
      </c>
      <c r="N4409" s="6">
        <v>3</v>
      </c>
      <c r="P4409" s="6">
        <v>1</v>
      </c>
      <c r="Q4409" s="16" t="str">
        <f>IF($B4409=2014,$P4409,"")</f>
        <v/>
      </c>
      <c r="R4409" s="16" t="str">
        <f>IF($B4409=2015,$P4409,"")</f>
        <v/>
      </c>
      <c r="S4409" s="16" t="str">
        <f>IF($B4409=2016,$P4409,"")</f>
        <v/>
      </c>
      <c r="T4409" s="16" t="str">
        <f>IF($B4409=2017,$P4409,"")</f>
        <v/>
      </c>
      <c r="U4409" s="16" t="str">
        <f>IF($B4409=2018,$P4409,"")</f>
        <v/>
      </c>
      <c r="V4409" s="16" t="str">
        <f>IF($B4409=2019,$P4409,"")</f>
        <v/>
      </c>
      <c r="W4409" s="16">
        <f>IF($B4409=2020,$P4409,"")</f>
        <v>1</v>
      </c>
      <c r="X4409" s="6" t="str">
        <f>IF($B4409=2021,$P4409,"")</f>
        <v/>
      </c>
      <c r="Y4409" s="6" t="str">
        <f>IF($B4409=2022,$P4409,"")</f>
        <v/>
      </c>
      <c r="Z4409" s="6" t="str">
        <f>IF($B4409=2023,$P4409,"")</f>
        <v/>
      </c>
      <c r="AA4409" s="6" t="str">
        <f>IF($B4409=2024,$P4409,"")</f>
        <v/>
      </c>
      <c r="AB4409" s="16" t="str">
        <f>IF($B4409=2025,$P4409,"")</f>
        <v/>
      </c>
    </row>
    <row r="4410" spans="1:29" x14ac:dyDescent="0.25">
      <c r="A4410" s="3">
        <v>1485</v>
      </c>
      <c r="B4410" s="3">
        <v>2016</v>
      </c>
      <c r="C4410" s="3" t="s">
        <v>243</v>
      </c>
      <c r="D4410" s="4">
        <f>DATE(B4410,N4410,M4410)</f>
        <v>42684</v>
      </c>
      <c r="E4410" s="5">
        <v>1700</v>
      </c>
      <c r="F4410" s="6" t="s">
        <v>14</v>
      </c>
      <c r="G4410" s="7" t="s">
        <v>15</v>
      </c>
      <c r="H4410" s="7"/>
      <c r="I4410" s="1" t="s">
        <v>2915</v>
      </c>
      <c r="J4410" s="1" t="s">
        <v>2916</v>
      </c>
      <c r="K4410" s="6" t="s">
        <v>34</v>
      </c>
      <c r="L4410" s="6">
        <v>5709</v>
      </c>
      <c r="M4410" s="6">
        <v>10</v>
      </c>
      <c r="N4410" s="6">
        <v>11</v>
      </c>
      <c r="O4410" s="6" t="s">
        <v>35</v>
      </c>
      <c r="P4410" s="6">
        <v>1</v>
      </c>
      <c r="Q4410" s="16" t="str">
        <f>IF($B4410=2014,$P4410,"")</f>
        <v/>
      </c>
      <c r="R4410" s="16" t="str">
        <f>IF($B4410=2015,$P4410,"")</f>
        <v/>
      </c>
      <c r="S4410" s="16">
        <f>IF($B4410=2016,$P4410,"")</f>
        <v>1</v>
      </c>
      <c r="T4410" s="16" t="str">
        <f>IF($B4410=2017,$P4410,"")</f>
        <v/>
      </c>
      <c r="U4410" s="16" t="str">
        <f>IF($B4410=2018,$P4410,"")</f>
        <v/>
      </c>
      <c r="V4410" s="16" t="str">
        <f>IF($B4410=2019,$P4410,"")</f>
        <v/>
      </c>
      <c r="W4410" s="16" t="str">
        <f>IF($B4410=2020,$P4410,"")</f>
        <v/>
      </c>
      <c r="X4410" s="6" t="str">
        <f>IF($B4410=2021,$P4410,"")</f>
        <v/>
      </c>
      <c r="Y4410" s="6" t="str">
        <f>IF($B4410=2022,$P4410,"")</f>
        <v/>
      </c>
      <c r="Z4410" s="6" t="str">
        <f>IF($B4410=2023,$P4410,"")</f>
        <v/>
      </c>
      <c r="AA4410" s="6" t="str">
        <f>IF($B4410=2024,$P4410,"")</f>
        <v/>
      </c>
      <c r="AB4410" s="16" t="str">
        <f>IF($B4410=2025,$P4410,"")</f>
        <v/>
      </c>
    </row>
    <row r="4411" spans="1:29" x14ac:dyDescent="0.25">
      <c r="A4411" s="3">
        <v>1485</v>
      </c>
      <c r="B4411" s="3">
        <v>2017</v>
      </c>
      <c r="C4411" s="3" t="s">
        <v>823</v>
      </c>
      <c r="D4411" s="4">
        <f>DATE(B4411,N4411,M4411)</f>
        <v>42787</v>
      </c>
      <c r="E4411" s="5">
        <v>620</v>
      </c>
      <c r="F4411" s="6" t="s">
        <v>14</v>
      </c>
      <c r="G4411" s="7" t="s">
        <v>15</v>
      </c>
      <c r="H4411" s="7"/>
      <c r="I4411" s="1" t="s">
        <v>2915</v>
      </c>
      <c r="J4411" s="1" t="s">
        <v>2917</v>
      </c>
      <c r="K4411" s="6" t="s">
        <v>1157</v>
      </c>
      <c r="L4411" s="6">
        <v>5717</v>
      </c>
      <c r="M4411" s="6">
        <v>21</v>
      </c>
      <c r="N4411" s="6">
        <v>2</v>
      </c>
      <c r="O4411" s="6" t="s">
        <v>81</v>
      </c>
      <c r="P4411" s="6">
        <v>1</v>
      </c>
      <c r="Q4411" s="16" t="str">
        <f>IF($B4411=2014,$P4411,"")</f>
        <v/>
      </c>
      <c r="R4411" s="16" t="str">
        <f>IF($B4411=2015,$P4411,"")</f>
        <v/>
      </c>
      <c r="S4411" s="16" t="str">
        <f>IF($B4411=2016,$P4411,"")</f>
        <v/>
      </c>
      <c r="T4411" s="16">
        <f>IF($B4411=2017,$P4411,"")</f>
        <v>1</v>
      </c>
      <c r="U4411" s="16" t="str">
        <f>IF($B4411=2018,$P4411,"")</f>
        <v/>
      </c>
      <c r="V4411" s="16" t="str">
        <f>IF($B4411=2019,$P4411,"")</f>
        <v/>
      </c>
      <c r="W4411" s="16" t="str">
        <f>IF($B4411=2020,$P4411,"")</f>
        <v/>
      </c>
      <c r="X4411" s="6" t="str">
        <f>IF($B4411=2021,$P4411,"")</f>
        <v/>
      </c>
      <c r="Y4411" s="6" t="str">
        <f>IF($B4411=2022,$P4411,"")</f>
        <v/>
      </c>
      <c r="Z4411" s="6" t="str">
        <f>IF($B4411=2023,$P4411,"")</f>
        <v/>
      </c>
      <c r="AA4411" s="6" t="str">
        <f>IF($B4411=2024,$P4411,"")</f>
        <v/>
      </c>
      <c r="AB4411" s="16" t="str">
        <f>IF($B4411=2025,$P4411,"")</f>
        <v/>
      </c>
    </row>
    <row r="4412" spans="1:29" ht="24" x14ac:dyDescent="0.25">
      <c r="A4412" s="3">
        <v>1485</v>
      </c>
      <c r="B4412" s="3">
        <v>2022</v>
      </c>
      <c r="C4412" s="3" t="s">
        <v>253</v>
      </c>
      <c r="D4412" s="4">
        <f>DATE(B4412,N4412,M4412)</f>
        <v>44877</v>
      </c>
      <c r="E4412" s="5">
        <v>803</v>
      </c>
      <c r="F4412" s="7" t="s">
        <v>14</v>
      </c>
      <c r="G4412" s="7" t="s">
        <v>27</v>
      </c>
      <c r="H4412" s="7"/>
      <c r="I4412" s="1" t="s">
        <v>4505</v>
      </c>
      <c r="J4412" s="1" t="s">
        <v>4506</v>
      </c>
      <c r="K4412" s="6" t="s">
        <v>17</v>
      </c>
      <c r="L4412" s="6">
        <v>6309</v>
      </c>
      <c r="M4412" s="6">
        <v>12</v>
      </c>
      <c r="N4412" s="6">
        <v>11</v>
      </c>
      <c r="P4412" s="6">
        <v>1</v>
      </c>
      <c r="Q4412" s="16" t="str">
        <f>IF($B4412=2014,$P4412,"")</f>
        <v/>
      </c>
      <c r="R4412" s="16" t="str">
        <f>IF($B4412=2015,$P4412,"")</f>
        <v/>
      </c>
      <c r="S4412" s="16" t="str">
        <f>IF($B4412=2016,$P4412,"")</f>
        <v/>
      </c>
      <c r="T4412" s="16" t="str">
        <f>IF($B4412=2017,$P4412,"")</f>
        <v/>
      </c>
      <c r="U4412" s="16" t="str">
        <f>IF($B4412=2018,$P4412,"")</f>
        <v/>
      </c>
      <c r="V4412" s="16" t="str">
        <f>IF($B4412=2019,$P4412,"")</f>
        <v/>
      </c>
      <c r="W4412" s="16" t="str">
        <f>IF($B4412=2020,$P4412,"")</f>
        <v/>
      </c>
      <c r="X4412" s="6" t="str">
        <f>IF($B4412=2021,$P4412,"")</f>
        <v/>
      </c>
      <c r="Y4412" s="6">
        <f>IF($B4412=2022,$P4412,"")</f>
        <v>1</v>
      </c>
      <c r="Z4412" s="6" t="str">
        <f>IF($B4412=2023,$P4412,"")</f>
        <v/>
      </c>
      <c r="AA4412" s="6" t="str">
        <f>IF($B4412=2024,$P4412,"")</f>
        <v/>
      </c>
      <c r="AB4412" s="16" t="str">
        <f>IF($B4412=2025,$P4412,"")</f>
        <v/>
      </c>
    </row>
    <row r="4413" spans="1:29" ht="24" x14ac:dyDescent="0.25">
      <c r="A4413" s="3">
        <v>1485</v>
      </c>
      <c r="B4413" s="3">
        <v>2019</v>
      </c>
      <c r="C4413" s="3" t="s">
        <v>271</v>
      </c>
      <c r="D4413" s="4">
        <f>DATE(B4413,N4413,M4413)</f>
        <v>43746</v>
      </c>
      <c r="E4413" s="5">
        <v>1500</v>
      </c>
      <c r="F4413" s="6" t="s">
        <v>14</v>
      </c>
      <c r="G4413" s="6" t="s">
        <v>27</v>
      </c>
      <c r="I4413" s="8" t="s">
        <v>164</v>
      </c>
      <c r="J4413" s="8" t="s">
        <v>2918</v>
      </c>
      <c r="K4413" s="6" t="s">
        <v>163</v>
      </c>
      <c r="L4413" s="6">
        <v>6007</v>
      </c>
      <c r="M4413" s="6">
        <v>8</v>
      </c>
      <c r="N4413" s="6">
        <v>10</v>
      </c>
      <c r="O4413" s="6" t="s">
        <v>679</v>
      </c>
      <c r="P4413" s="6">
        <v>1</v>
      </c>
      <c r="Q4413" s="16" t="str">
        <f>IF($B4413=2014,$P4413,"")</f>
        <v/>
      </c>
      <c r="R4413" s="16" t="str">
        <f>IF($B4413=2015,$P4413,"")</f>
        <v/>
      </c>
      <c r="S4413" s="16" t="str">
        <f>IF($B4413=2016,$P4413,"")</f>
        <v/>
      </c>
      <c r="T4413" s="16" t="str">
        <f>IF($B4413=2017,$P4413,"")</f>
        <v/>
      </c>
      <c r="U4413" s="16" t="str">
        <f>IF($B4413=2018,$P4413,"")</f>
        <v/>
      </c>
      <c r="V4413" s="16">
        <f>IF($B4413=2019,$P4413,"")</f>
        <v>1</v>
      </c>
      <c r="W4413" s="16" t="str">
        <f>IF($B4413=2020,$P4413,"")</f>
        <v/>
      </c>
      <c r="X4413" s="6" t="str">
        <f>IF($B4413=2021,$P4413,"")</f>
        <v/>
      </c>
      <c r="Y4413" s="6" t="str">
        <f>IF($B4413=2022,$P4413,"")</f>
        <v/>
      </c>
      <c r="Z4413" s="6" t="str">
        <f>IF($B4413=2023,$P4413,"")</f>
        <v/>
      </c>
      <c r="AA4413" s="6" t="str">
        <f>IF($B4413=2024,$P4413,"")</f>
        <v/>
      </c>
      <c r="AB4413" s="16" t="str">
        <f>IF($B4413=2025,$P4413,"")</f>
        <v/>
      </c>
    </row>
    <row r="4414" spans="1:29" ht="24" x14ac:dyDescent="0.25">
      <c r="A4414" s="3">
        <v>1485</v>
      </c>
      <c r="B4414" s="3">
        <v>2021</v>
      </c>
      <c r="C4414" s="3" t="s">
        <v>947</v>
      </c>
      <c r="D4414" s="4">
        <v>44534</v>
      </c>
      <c r="E4414" s="9">
        <v>1300</v>
      </c>
      <c r="F4414" s="7" t="s">
        <v>14</v>
      </c>
      <c r="G4414" s="7" t="s">
        <v>27</v>
      </c>
      <c r="H4414" s="7"/>
      <c r="I4414" s="1" t="s">
        <v>3825</v>
      </c>
      <c r="J4414" s="1" t="s">
        <v>3826</v>
      </c>
      <c r="K4414" s="6" t="s">
        <v>163</v>
      </c>
      <c r="L4414" s="6">
        <v>6211</v>
      </c>
      <c r="M4414" s="6">
        <v>4</v>
      </c>
      <c r="N4414" s="6">
        <v>12</v>
      </c>
      <c r="O4414" s="6" t="s">
        <v>679</v>
      </c>
      <c r="P4414" s="6">
        <v>1</v>
      </c>
      <c r="Q4414" s="16" t="str">
        <f>IF($B4414=2014,$P4414,"")</f>
        <v/>
      </c>
      <c r="R4414" s="16" t="str">
        <f>IF($B4414=2015,$P4414,"")</f>
        <v/>
      </c>
      <c r="S4414" s="16" t="str">
        <f>IF($B4414=2016,$P4414,"")</f>
        <v/>
      </c>
      <c r="T4414" s="16" t="str">
        <f>IF($B4414=2017,$P4414,"")</f>
        <v/>
      </c>
      <c r="U4414" s="16" t="str">
        <f>IF($B4414=2018,$P4414,"")</f>
        <v/>
      </c>
      <c r="V4414" s="16" t="str">
        <f>IF($B4414=2019,$P4414,"")</f>
        <v/>
      </c>
      <c r="W4414" s="16" t="str">
        <f>IF($B4414=2020,$P4414,"")</f>
        <v/>
      </c>
      <c r="X4414" s="6">
        <f>IF($B4414=2021,$P4414,"")</f>
        <v>1</v>
      </c>
      <c r="Y4414" s="6" t="str">
        <f>IF($B4414=2022,$P4414,"")</f>
        <v/>
      </c>
      <c r="Z4414" s="6" t="str">
        <f>IF($B4414=2023,$P4414,"")</f>
        <v/>
      </c>
      <c r="AA4414" s="6" t="str">
        <f>IF($B4414=2024,$P4414,"")</f>
        <v/>
      </c>
      <c r="AB4414" s="16" t="str">
        <f>IF($B4414=2025,$P4414,"")</f>
        <v/>
      </c>
    </row>
    <row r="4415" spans="1:29" ht="24" x14ac:dyDescent="0.25">
      <c r="A4415" s="60">
        <v>1485</v>
      </c>
      <c r="B4415" s="60">
        <v>2025</v>
      </c>
      <c r="C4415" s="60" t="s">
        <v>651</v>
      </c>
      <c r="D4415" s="61">
        <f>DATE(B4415,N4415,M4415)</f>
        <v>45721</v>
      </c>
      <c r="E4415" s="62">
        <v>700</v>
      </c>
      <c r="F4415" s="63" t="s">
        <v>14</v>
      </c>
      <c r="G4415" s="63" t="s">
        <v>27</v>
      </c>
      <c r="H4415" s="63"/>
      <c r="I4415" s="64" t="s">
        <v>6521</v>
      </c>
      <c r="J4415" s="64" t="s">
        <v>6522</v>
      </c>
      <c r="K4415" s="63" t="s">
        <v>4403</v>
      </c>
      <c r="L4415" s="63">
        <v>6518</v>
      </c>
      <c r="M4415" s="63">
        <v>5</v>
      </c>
      <c r="N4415" s="63">
        <v>3</v>
      </c>
      <c r="O4415" s="63"/>
      <c r="P4415" s="65">
        <v>1</v>
      </c>
      <c r="Q4415" s="66" t="str">
        <f>IF($B4415=2014,$P4415,"")</f>
        <v/>
      </c>
      <c r="R4415" s="66" t="str">
        <f>IF($B4415=2015,$P4415,"")</f>
        <v/>
      </c>
      <c r="S4415" s="66" t="str">
        <f>IF($B4415=2016,$P4415,"")</f>
        <v/>
      </c>
      <c r="T4415" s="66" t="str">
        <f>IF($B4415=2017,$P4415,"")</f>
        <v/>
      </c>
      <c r="U4415" s="66" t="str">
        <f>IF($B4415=2018,$P4415,"")</f>
        <v/>
      </c>
      <c r="V4415" s="66" t="str">
        <f>IF($B4415=2019,$P4415,"")</f>
        <v/>
      </c>
      <c r="W4415" s="66" t="str">
        <f>IF($B4415=2020,$P4415,"")</f>
        <v/>
      </c>
      <c r="X4415" s="65" t="str">
        <f>IF($B4415=2021,$P4415,"")</f>
        <v/>
      </c>
      <c r="Y4415" s="65" t="str">
        <f>IF($B4415=2022,$P4415,"")</f>
        <v/>
      </c>
      <c r="Z4415" s="65" t="str">
        <f>IF($B4415=2023,$P4415,"")</f>
        <v/>
      </c>
      <c r="AA4415" s="65" t="str">
        <f>IF($B4415=2024,$P4415,"")</f>
        <v/>
      </c>
      <c r="AB4415" s="66">
        <f>IF($B4415=2025,$P4415,"")</f>
        <v>1</v>
      </c>
      <c r="AC4415" s="64"/>
    </row>
    <row r="4416" spans="1:29" ht="24" x14ac:dyDescent="0.25">
      <c r="A4416" s="3">
        <v>1485</v>
      </c>
      <c r="B4416" s="3">
        <v>2022</v>
      </c>
      <c r="C4416" s="3" t="s">
        <v>1267</v>
      </c>
      <c r="D4416" s="4">
        <f>DATE(B4416,N4416,M4416)</f>
        <v>44867</v>
      </c>
      <c r="E4416" s="5">
        <v>1730</v>
      </c>
      <c r="F4416" s="7" t="s">
        <v>14</v>
      </c>
      <c r="G4416" s="7" t="s">
        <v>27</v>
      </c>
      <c r="H4416" s="7"/>
      <c r="I4416" s="1" t="s">
        <v>4503</v>
      </c>
      <c r="J4416" s="1" t="s">
        <v>4504</v>
      </c>
      <c r="K4416" s="6" t="s">
        <v>17</v>
      </c>
      <c r="L4416" s="6">
        <v>6309</v>
      </c>
      <c r="M4416" s="6">
        <v>2</v>
      </c>
      <c r="N4416" s="6">
        <v>11</v>
      </c>
      <c r="P4416" s="6">
        <v>1</v>
      </c>
      <c r="Q4416" s="16" t="str">
        <f>IF($B4416=2014,$P4416,"")</f>
        <v/>
      </c>
      <c r="R4416" s="16" t="str">
        <f>IF($B4416=2015,$P4416,"")</f>
        <v/>
      </c>
      <c r="S4416" s="16" t="str">
        <f>IF($B4416=2016,$P4416,"")</f>
        <v/>
      </c>
      <c r="T4416" s="16" t="str">
        <f>IF($B4416=2017,$P4416,"")</f>
        <v/>
      </c>
      <c r="U4416" s="16" t="str">
        <f>IF($B4416=2018,$P4416,"")</f>
        <v/>
      </c>
      <c r="V4416" s="16" t="str">
        <f>IF($B4416=2019,$P4416,"")</f>
        <v/>
      </c>
      <c r="W4416" s="16" t="str">
        <f>IF($B4416=2020,$P4416,"")</f>
        <v/>
      </c>
      <c r="X4416" s="6" t="str">
        <f>IF($B4416=2021,$P4416,"")</f>
        <v/>
      </c>
      <c r="Y4416" s="6">
        <f>IF($B4416=2022,$P4416,"")</f>
        <v>1</v>
      </c>
      <c r="Z4416" s="6" t="str">
        <f>IF($B4416=2023,$P4416,"")</f>
        <v/>
      </c>
      <c r="AA4416" s="6" t="str">
        <f>IF($B4416=2024,$P4416,"")</f>
        <v/>
      </c>
      <c r="AB4416" s="16" t="str">
        <f>IF($B4416=2025,$P4416,"")</f>
        <v/>
      </c>
    </row>
    <row r="4417" spans="1:28" ht="24" x14ac:dyDescent="0.25">
      <c r="A4417" s="3">
        <v>1485</v>
      </c>
      <c r="B4417" s="3">
        <v>2020</v>
      </c>
      <c r="C4417" s="3" t="s">
        <v>20</v>
      </c>
      <c r="D4417" s="4">
        <f>DATE(B4417,N4417,M4417)</f>
        <v>44036</v>
      </c>
      <c r="E4417" s="5">
        <v>2150</v>
      </c>
      <c r="F4417" s="6" t="s">
        <v>14</v>
      </c>
      <c r="G4417" s="6" t="s">
        <v>21</v>
      </c>
      <c r="I4417" s="1" t="s">
        <v>120</v>
      </c>
      <c r="J4417" s="1" t="s">
        <v>466</v>
      </c>
      <c r="K4417" s="6" t="s">
        <v>22</v>
      </c>
      <c r="L4417" s="6">
        <v>6102</v>
      </c>
      <c r="M4417" s="6">
        <v>24</v>
      </c>
      <c r="N4417" s="6">
        <v>7</v>
      </c>
      <c r="P4417" s="6">
        <v>1</v>
      </c>
      <c r="Q4417" s="16" t="str">
        <f>IF($B4417=2014,$P4417,"")</f>
        <v/>
      </c>
      <c r="R4417" s="16" t="str">
        <f>IF($B4417=2015,$P4417,"")</f>
        <v/>
      </c>
      <c r="S4417" s="16" t="str">
        <f>IF($B4417=2016,$P4417,"")</f>
        <v/>
      </c>
      <c r="T4417" s="16" t="str">
        <f>IF($B4417=2017,$P4417,"")</f>
        <v/>
      </c>
      <c r="U4417" s="16" t="str">
        <f>IF($B4417=2018,$P4417,"")</f>
        <v/>
      </c>
      <c r="V4417" s="16" t="str">
        <f>IF($B4417=2019,$P4417,"")</f>
        <v/>
      </c>
      <c r="W4417" s="16">
        <f>IF($B4417=2020,$P4417,"")</f>
        <v>1</v>
      </c>
      <c r="X4417" s="6" t="str">
        <f>IF($B4417=2021,$P4417,"")</f>
        <v/>
      </c>
      <c r="Y4417" s="6" t="str">
        <f>IF($B4417=2022,$P4417,"")</f>
        <v/>
      </c>
      <c r="Z4417" s="6" t="str">
        <f>IF($B4417=2023,$P4417,"")</f>
        <v/>
      </c>
      <c r="AA4417" s="6" t="str">
        <f>IF($B4417=2024,$P4417,"")</f>
        <v/>
      </c>
      <c r="AB4417" s="16" t="str">
        <f>IF($B4417=2025,$P4417,"")</f>
        <v/>
      </c>
    </row>
    <row r="4418" spans="1:28" ht="24" x14ac:dyDescent="0.25">
      <c r="A4418" s="3">
        <v>1485</v>
      </c>
      <c r="B4418" s="5">
        <v>2015</v>
      </c>
      <c r="C4418" s="3" t="s">
        <v>726</v>
      </c>
      <c r="D4418" s="4">
        <f>DATE(B4418,N4418,M4418)</f>
        <v>42188</v>
      </c>
      <c r="E4418" s="5">
        <v>2154</v>
      </c>
      <c r="F4418" s="6" t="s">
        <v>14</v>
      </c>
      <c r="G4418" s="6" t="s">
        <v>688</v>
      </c>
      <c r="I4418" s="1" t="s">
        <v>2919</v>
      </c>
      <c r="J4418" s="8" t="s">
        <v>2920</v>
      </c>
      <c r="K4418" s="6" t="s">
        <v>728</v>
      </c>
      <c r="L4418" s="6">
        <v>5602</v>
      </c>
      <c r="M4418" s="6">
        <v>3</v>
      </c>
      <c r="N4418" s="6">
        <v>7</v>
      </c>
      <c r="O4418" s="6" t="s">
        <v>81</v>
      </c>
      <c r="P4418" s="6">
        <v>1</v>
      </c>
      <c r="Q4418" s="16" t="str">
        <f>IF($B4418=2014,$P4418,"")</f>
        <v/>
      </c>
      <c r="R4418" s="16">
        <f>IF($B4418=2015,$P4418,"")</f>
        <v>1</v>
      </c>
      <c r="S4418" s="16" t="str">
        <f>IF($B4418=2016,$P4418,"")</f>
        <v/>
      </c>
      <c r="T4418" s="16" t="str">
        <f>IF($B4418=2017,$P4418,"")</f>
        <v/>
      </c>
      <c r="U4418" s="16" t="str">
        <f>IF($B4418=2018,$P4418,"")</f>
        <v/>
      </c>
      <c r="V4418" s="16" t="str">
        <f>IF($B4418=2019,$P4418,"")</f>
        <v/>
      </c>
      <c r="W4418" s="16" t="str">
        <f>IF($B4418=2020,$P4418,"")</f>
        <v/>
      </c>
      <c r="X4418" s="6" t="str">
        <f>IF($B4418=2021,$P4418,"")</f>
        <v/>
      </c>
      <c r="Y4418" s="6" t="str">
        <f>IF($B4418=2022,$P4418,"")</f>
        <v/>
      </c>
      <c r="Z4418" s="6" t="str">
        <f>IF($B4418=2023,$P4418,"")</f>
        <v/>
      </c>
      <c r="AA4418" s="6" t="str">
        <f>IF($B4418=2024,$P4418,"")</f>
        <v/>
      </c>
      <c r="AB4418" s="16" t="str">
        <f>IF($B4418=2025,$P4418,"")</f>
        <v/>
      </c>
    </row>
    <row r="4419" spans="1:28" x14ac:dyDescent="0.25">
      <c r="A4419" s="3">
        <v>1485</v>
      </c>
      <c r="B4419" s="5">
        <v>2015</v>
      </c>
      <c r="C4419" s="3" t="s">
        <v>114</v>
      </c>
      <c r="D4419" s="4">
        <f>DATE(B4419,N4419,M4419)</f>
        <v>42214</v>
      </c>
      <c r="E4419" s="5">
        <v>1911</v>
      </c>
      <c r="F4419" s="6" t="s">
        <v>14</v>
      </c>
      <c r="G4419" s="6" t="s">
        <v>688</v>
      </c>
      <c r="I4419" s="1" t="s">
        <v>2919</v>
      </c>
      <c r="J4419" s="8" t="s">
        <v>2921</v>
      </c>
      <c r="K4419" s="6" t="s">
        <v>22</v>
      </c>
      <c r="L4419" s="6">
        <v>5602</v>
      </c>
      <c r="M4419" s="6">
        <v>29</v>
      </c>
      <c r="N4419" s="6">
        <v>7</v>
      </c>
      <c r="P4419" s="6">
        <v>1</v>
      </c>
      <c r="Q4419" s="16" t="str">
        <f>IF($B4419=2014,$P4419,"")</f>
        <v/>
      </c>
      <c r="R4419" s="16">
        <f>IF($B4419=2015,$P4419,"")</f>
        <v>1</v>
      </c>
      <c r="S4419" s="16" t="str">
        <f>IF($B4419=2016,$P4419,"")</f>
        <v/>
      </c>
      <c r="T4419" s="16" t="str">
        <f>IF($B4419=2017,$P4419,"")</f>
        <v/>
      </c>
      <c r="U4419" s="16" t="str">
        <f>IF($B4419=2018,$P4419,"")</f>
        <v/>
      </c>
      <c r="V4419" s="16" t="str">
        <f>IF($B4419=2019,$P4419,"")</f>
        <v/>
      </c>
      <c r="W4419" s="16" t="str">
        <f>IF($B4419=2020,$P4419,"")</f>
        <v/>
      </c>
      <c r="X4419" s="6" t="str">
        <f>IF($B4419=2021,$P4419,"")</f>
        <v/>
      </c>
      <c r="Y4419" s="6" t="str">
        <f>IF($B4419=2022,$P4419,"")</f>
        <v/>
      </c>
      <c r="Z4419" s="6" t="str">
        <f>IF($B4419=2023,$P4419,"")</f>
        <v/>
      </c>
      <c r="AA4419" s="6" t="str">
        <f>IF($B4419=2024,$P4419,"")</f>
        <v/>
      </c>
      <c r="AB4419" s="16" t="str">
        <f>IF($B4419=2025,$P4419,"")</f>
        <v/>
      </c>
    </row>
    <row r="4420" spans="1:28" x14ac:dyDescent="0.25">
      <c r="A4420" s="3">
        <v>1485</v>
      </c>
      <c r="B4420" s="3">
        <v>2017</v>
      </c>
      <c r="C4420" s="3" t="s">
        <v>2666</v>
      </c>
      <c r="D4420" s="4">
        <f>DATE(B4420,N4420,M4420)</f>
        <v>43001</v>
      </c>
      <c r="E4420" s="5">
        <v>1650</v>
      </c>
      <c r="F4420" s="6" t="s">
        <v>14</v>
      </c>
      <c r="G4420" s="6" t="s">
        <v>688</v>
      </c>
      <c r="H4420" s="7"/>
      <c r="I4420" s="1" t="s">
        <v>2919</v>
      </c>
      <c r="J4420" s="8" t="s">
        <v>2922</v>
      </c>
      <c r="K4420" s="6" t="s">
        <v>967</v>
      </c>
      <c r="L4420" s="6">
        <v>5805</v>
      </c>
      <c r="M4420" s="6">
        <v>23</v>
      </c>
      <c r="N4420" s="6">
        <v>9</v>
      </c>
      <c r="O4420" s="6" t="s">
        <v>81</v>
      </c>
      <c r="P4420" s="6">
        <v>1</v>
      </c>
      <c r="Q4420" s="16" t="str">
        <f>IF($B4420=2014,$P4420,"")</f>
        <v/>
      </c>
      <c r="R4420" s="16" t="str">
        <f>IF($B4420=2015,$P4420,"")</f>
        <v/>
      </c>
      <c r="S4420" s="16" t="str">
        <f>IF($B4420=2016,$P4420,"")</f>
        <v/>
      </c>
      <c r="T4420" s="16">
        <f>IF($B4420=2017,$P4420,"")</f>
        <v>1</v>
      </c>
      <c r="U4420" s="16" t="str">
        <f>IF($B4420=2018,$P4420,"")</f>
        <v/>
      </c>
      <c r="V4420" s="16" t="str">
        <f>IF($B4420=2019,$P4420,"")</f>
        <v/>
      </c>
      <c r="W4420" s="16" t="str">
        <f>IF($B4420=2020,$P4420,"")</f>
        <v/>
      </c>
      <c r="X4420" s="6" t="str">
        <f>IF($B4420=2021,$P4420,"")</f>
        <v/>
      </c>
      <c r="Y4420" s="6" t="str">
        <f>IF($B4420=2022,$P4420,"")</f>
        <v/>
      </c>
      <c r="Z4420" s="6" t="str">
        <f>IF($B4420=2023,$P4420,"")</f>
        <v/>
      </c>
      <c r="AA4420" s="6" t="str">
        <f>IF($B4420=2024,$P4420,"")</f>
        <v/>
      </c>
      <c r="AB4420" s="16" t="str">
        <f>IF($B4420=2025,$P4420,"")</f>
        <v/>
      </c>
    </row>
    <row r="4421" spans="1:28" x14ac:dyDescent="0.25">
      <c r="A4421" s="3">
        <v>1485</v>
      </c>
      <c r="B4421" s="3">
        <v>2019</v>
      </c>
      <c r="C4421" s="3" t="s">
        <v>499</v>
      </c>
      <c r="D4421" s="4">
        <f>DATE(B4421,N4421,M4421)</f>
        <v>43471</v>
      </c>
      <c r="E4421" s="5">
        <v>1905</v>
      </c>
      <c r="F4421" s="6" t="s">
        <v>14</v>
      </c>
      <c r="G4421" s="6" t="s">
        <v>688</v>
      </c>
      <c r="I4421" s="1" t="s">
        <v>2919</v>
      </c>
      <c r="J4421" s="1" t="s">
        <v>2923</v>
      </c>
      <c r="K4421" s="6" t="s">
        <v>102</v>
      </c>
      <c r="L4421" s="6">
        <v>5913</v>
      </c>
      <c r="M4421" s="6">
        <v>6</v>
      </c>
      <c r="N4421" s="6">
        <v>1</v>
      </c>
      <c r="P4421" s="6">
        <v>1</v>
      </c>
      <c r="Q4421" s="16" t="str">
        <f>IF($B4421=2014,$P4421,"")</f>
        <v/>
      </c>
      <c r="R4421" s="16" t="str">
        <f>IF($B4421=2015,$P4421,"")</f>
        <v/>
      </c>
      <c r="S4421" s="16" t="str">
        <f>IF($B4421=2016,$P4421,"")</f>
        <v/>
      </c>
      <c r="T4421" s="16" t="str">
        <f>IF($B4421=2017,$P4421,"")</f>
        <v/>
      </c>
      <c r="U4421" s="16" t="str">
        <f>IF($B4421=2018,$P4421,"")</f>
        <v/>
      </c>
      <c r="V4421" s="16">
        <f>IF($B4421=2019,$P4421,"")</f>
        <v>1</v>
      </c>
      <c r="W4421" s="16" t="str">
        <f>IF($B4421=2020,$P4421,"")</f>
        <v/>
      </c>
      <c r="X4421" s="6" t="str">
        <f>IF($B4421=2021,$P4421,"")</f>
        <v/>
      </c>
      <c r="Y4421" s="6" t="str">
        <f>IF($B4421=2022,$P4421,"")</f>
        <v/>
      </c>
      <c r="Z4421" s="6" t="str">
        <f>IF($B4421=2023,$P4421,"")</f>
        <v/>
      </c>
      <c r="AA4421" s="6" t="str">
        <f>IF($B4421=2024,$P4421,"")</f>
        <v/>
      </c>
      <c r="AB4421" s="16" t="str">
        <f>IF($B4421=2025,$P4421,"")</f>
        <v/>
      </c>
    </row>
    <row r="4422" spans="1:28" ht="36" x14ac:dyDescent="0.25">
      <c r="A4422" s="3">
        <v>1485</v>
      </c>
      <c r="B4422" s="3">
        <v>2019</v>
      </c>
      <c r="C4422" s="3" t="s">
        <v>1538</v>
      </c>
      <c r="D4422" s="4">
        <f>DATE(B4422,N4422,M4422)</f>
        <v>43757</v>
      </c>
      <c r="E4422" s="5">
        <v>1705</v>
      </c>
      <c r="F4422" s="6" t="s">
        <v>14</v>
      </c>
      <c r="G4422" s="6" t="s">
        <v>688</v>
      </c>
      <c r="I4422" s="1" t="s">
        <v>2919</v>
      </c>
      <c r="J4422" s="8" t="s">
        <v>2924</v>
      </c>
      <c r="K4422" s="6" t="s">
        <v>68</v>
      </c>
      <c r="L4422" s="6">
        <v>6007</v>
      </c>
      <c r="M4422" s="6">
        <v>19</v>
      </c>
      <c r="N4422" s="6">
        <v>10</v>
      </c>
      <c r="P4422" s="6">
        <v>1</v>
      </c>
      <c r="Q4422" s="16" t="str">
        <f>IF($B4422=2014,$P4422,"")</f>
        <v/>
      </c>
      <c r="R4422" s="16" t="str">
        <f>IF($B4422=2015,$P4422,"")</f>
        <v/>
      </c>
      <c r="S4422" s="16" t="str">
        <f>IF($B4422=2016,$P4422,"")</f>
        <v/>
      </c>
      <c r="T4422" s="16" t="str">
        <f>IF($B4422=2017,$P4422,"")</f>
        <v/>
      </c>
      <c r="U4422" s="16" t="str">
        <f>IF($B4422=2018,$P4422,"")</f>
        <v/>
      </c>
      <c r="V4422" s="16">
        <f>IF($B4422=2019,$P4422,"")</f>
        <v>1</v>
      </c>
      <c r="W4422" s="16" t="str">
        <f>IF($B4422=2020,$P4422,"")</f>
        <v/>
      </c>
      <c r="X4422" s="6" t="str">
        <f>IF($B4422=2021,$P4422,"")</f>
        <v/>
      </c>
      <c r="Y4422" s="6" t="str">
        <f>IF($B4422=2022,$P4422,"")</f>
        <v/>
      </c>
      <c r="Z4422" s="6" t="str">
        <f>IF($B4422=2023,$P4422,"")</f>
        <v/>
      </c>
      <c r="AA4422" s="6" t="str">
        <f>IF($B4422=2024,$P4422,"")</f>
        <v/>
      </c>
      <c r="AB4422" s="16" t="str">
        <f>IF($B4422=2025,$P4422,"")</f>
        <v/>
      </c>
    </row>
    <row r="4423" spans="1:28" x14ac:dyDescent="0.25">
      <c r="A4423" s="3">
        <v>1485</v>
      </c>
      <c r="B4423" s="3">
        <v>2023</v>
      </c>
      <c r="C4423" s="3" t="s">
        <v>26</v>
      </c>
      <c r="D4423" s="4">
        <f>DATE(B4423,N4423,M4423)</f>
        <v>45133</v>
      </c>
      <c r="E4423" s="5">
        <v>2121</v>
      </c>
      <c r="F4423" s="7" t="s">
        <v>14</v>
      </c>
      <c r="G4423" s="7" t="s">
        <v>688</v>
      </c>
      <c r="H4423" s="7"/>
      <c r="I4423" s="1" t="s">
        <v>2919</v>
      </c>
      <c r="J4423" s="1" t="s">
        <v>5546</v>
      </c>
      <c r="K4423" s="6" t="s">
        <v>22</v>
      </c>
      <c r="L4423" s="6">
        <v>6402</v>
      </c>
      <c r="M4423" s="6">
        <v>26</v>
      </c>
      <c r="N4423" s="6">
        <v>7</v>
      </c>
      <c r="P4423" s="6">
        <v>1</v>
      </c>
      <c r="Q4423" s="16" t="str">
        <f>IF($B4423=2014,$P4423,"")</f>
        <v/>
      </c>
      <c r="R4423" s="16" t="str">
        <f>IF($B4423=2015,$P4423,"")</f>
        <v/>
      </c>
      <c r="S4423" s="16" t="str">
        <f>IF($B4423=2016,$P4423,"")</f>
        <v/>
      </c>
      <c r="T4423" s="16" t="str">
        <f>IF($B4423=2017,$P4423,"")</f>
        <v/>
      </c>
      <c r="U4423" s="16" t="str">
        <f>IF($B4423=2018,$P4423,"")</f>
        <v/>
      </c>
      <c r="V4423" s="16" t="str">
        <f>IF($B4423=2019,$P4423,"")</f>
        <v/>
      </c>
      <c r="W4423" s="16" t="str">
        <f>IF($B4423=2020,$P4423,"")</f>
        <v/>
      </c>
      <c r="X4423" s="6" t="str">
        <f>IF($B4423=2021,$P4423,"")</f>
        <v/>
      </c>
      <c r="Y4423" s="6" t="str">
        <f>IF($B4423=2022,$P4423,"")</f>
        <v/>
      </c>
      <c r="Z4423" s="6">
        <f>IF($B4423=2023,$P4423,"")</f>
        <v>1</v>
      </c>
      <c r="AA4423" s="6" t="str">
        <f>IF($B4423=2024,$P4423,"")</f>
        <v/>
      </c>
      <c r="AB4423" s="16" t="str">
        <f>IF($B4423=2025,$P4423,"")</f>
        <v/>
      </c>
    </row>
    <row r="4424" spans="1:28" x14ac:dyDescent="0.25">
      <c r="A4424" s="3">
        <v>1485</v>
      </c>
      <c r="B4424" s="5">
        <v>2015</v>
      </c>
      <c r="C4424" s="3" t="s">
        <v>273</v>
      </c>
      <c r="D4424" s="4">
        <f>DATE(B4424,N4424,M4424)</f>
        <v>42286</v>
      </c>
      <c r="E4424" s="5">
        <v>1339</v>
      </c>
      <c r="F4424" s="6" t="s">
        <v>14</v>
      </c>
      <c r="G4424" s="6" t="s">
        <v>81</v>
      </c>
      <c r="I4424" s="1" t="s">
        <v>6036</v>
      </c>
      <c r="J4424" s="8" t="s">
        <v>2925</v>
      </c>
      <c r="K4424" s="6" t="s">
        <v>729</v>
      </c>
      <c r="L4424" s="6">
        <v>5607</v>
      </c>
      <c r="M4424" s="6">
        <v>9</v>
      </c>
      <c r="N4424" s="6">
        <v>10</v>
      </c>
      <c r="O4424" s="6" t="s">
        <v>81</v>
      </c>
      <c r="P4424" s="6">
        <v>1</v>
      </c>
      <c r="Q4424" s="16" t="str">
        <f>IF($B4424=2014,$P4424,"")</f>
        <v/>
      </c>
      <c r="R4424" s="16">
        <f>IF($B4424=2015,$P4424,"")</f>
        <v>1</v>
      </c>
      <c r="S4424" s="16" t="str">
        <f>IF($B4424=2016,$P4424,"")</f>
        <v/>
      </c>
      <c r="T4424" s="16" t="str">
        <f>IF($B4424=2017,$P4424,"")</f>
        <v/>
      </c>
      <c r="U4424" s="16" t="str">
        <f>IF($B4424=2018,$P4424,"")</f>
        <v/>
      </c>
      <c r="V4424" s="16" t="str">
        <f>IF($B4424=2019,$P4424,"")</f>
        <v/>
      </c>
      <c r="W4424" s="16" t="str">
        <f>IF($B4424=2020,$P4424,"")</f>
        <v/>
      </c>
      <c r="X4424" s="6" t="str">
        <f>IF($B4424=2021,$P4424,"")</f>
        <v/>
      </c>
      <c r="Y4424" s="6" t="str">
        <f>IF($B4424=2022,$P4424,"")</f>
        <v/>
      </c>
      <c r="Z4424" s="6" t="str">
        <f>IF($B4424=2023,$P4424,"")</f>
        <v/>
      </c>
      <c r="AA4424" s="6" t="str">
        <f>IF($B4424=2024,$P4424,"")</f>
        <v/>
      </c>
      <c r="AB4424" s="16" t="str">
        <f>IF($B4424=2025,$P4424,"")</f>
        <v/>
      </c>
    </row>
    <row r="4425" spans="1:28" x14ac:dyDescent="0.25">
      <c r="A4425" s="3">
        <v>1485</v>
      </c>
      <c r="B4425" s="5">
        <v>2015</v>
      </c>
      <c r="C4425" s="3" t="s">
        <v>1339</v>
      </c>
      <c r="D4425" s="4">
        <f>DATE(B4425,N4425,M4425)</f>
        <v>42309</v>
      </c>
      <c r="E4425" s="5">
        <v>958</v>
      </c>
      <c r="F4425" s="6" t="s">
        <v>14</v>
      </c>
      <c r="G4425" s="6" t="s">
        <v>81</v>
      </c>
      <c r="I4425" s="1" t="s">
        <v>6036</v>
      </c>
      <c r="J4425" s="8" t="s">
        <v>2926</v>
      </c>
      <c r="K4425" s="6" t="s">
        <v>1157</v>
      </c>
      <c r="L4425" s="6">
        <v>5609</v>
      </c>
      <c r="M4425" s="6">
        <v>1</v>
      </c>
      <c r="N4425" s="6">
        <v>11</v>
      </c>
      <c r="O4425" s="6" t="s">
        <v>81</v>
      </c>
      <c r="P4425" s="6">
        <v>1</v>
      </c>
      <c r="Q4425" s="16" t="str">
        <f>IF($B4425=2014,$P4425,"")</f>
        <v/>
      </c>
      <c r="R4425" s="16">
        <f>IF($B4425=2015,$P4425,"")</f>
        <v>1</v>
      </c>
      <c r="S4425" s="16" t="str">
        <f>IF($B4425=2016,$P4425,"")</f>
        <v/>
      </c>
      <c r="T4425" s="16" t="str">
        <f>IF($B4425=2017,$P4425,"")</f>
        <v/>
      </c>
      <c r="U4425" s="16" t="str">
        <f>IF($B4425=2018,$P4425,"")</f>
        <v/>
      </c>
      <c r="V4425" s="16" t="str">
        <f>IF($B4425=2019,$P4425,"")</f>
        <v/>
      </c>
      <c r="W4425" s="16" t="str">
        <f>IF($B4425=2020,$P4425,"")</f>
        <v/>
      </c>
      <c r="X4425" s="6" t="str">
        <f>IF($B4425=2021,$P4425,"")</f>
        <v/>
      </c>
      <c r="Y4425" s="6" t="str">
        <f>IF($B4425=2022,$P4425,"")</f>
        <v/>
      </c>
      <c r="Z4425" s="6" t="str">
        <f>IF($B4425=2023,$P4425,"")</f>
        <v/>
      </c>
      <c r="AA4425" s="6" t="str">
        <f>IF($B4425=2024,$P4425,"")</f>
        <v/>
      </c>
      <c r="AB4425" s="16" t="str">
        <f>IF($B4425=2025,$P4425,"")</f>
        <v/>
      </c>
    </row>
    <row r="4426" spans="1:28" x14ac:dyDescent="0.25">
      <c r="A4426" s="3">
        <v>1485</v>
      </c>
      <c r="B4426" s="5">
        <v>2016</v>
      </c>
      <c r="C4426" s="3" t="s">
        <v>1459</v>
      </c>
      <c r="D4426" s="4">
        <f>DATE(B4426,N4426,M4426)</f>
        <v>42425</v>
      </c>
      <c r="E4426" s="5">
        <v>1400</v>
      </c>
      <c r="F4426" s="6" t="s">
        <v>14</v>
      </c>
      <c r="G4426" s="6" t="s">
        <v>81</v>
      </c>
      <c r="I4426" s="1" t="s">
        <v>6036</v>
      </c>
      <c r="J4426" s="8" t="s">
        <v>2927</v>
      </c>
      <c r="K4426" s="6" t="s">
        <v>796</v>
      </c>
      <c r="L4426" s="6">
        <v>5616</v>
      </c>
      <c r="M4426" s="6">
        <v>25</v>
      </c>
      <c r="N4426" s="6">
        <v>2</v>
      </c>
      <c r="P4426" s="6">
        <v>1</v>
      </c>
      <c r="Q4426" s="16" t="str">
        <f>IF($B4426=2014,$P4426,"")</f>
        <v/>
      </c>
      <c r="R4426" s="16" t="str">
        <f>IF($B4426=2015,$P4426,"")</f>
        <v/>
      </c>
      <c r="S4426" s="16">
        <f>IF($B4426=2016,$P4426,"")</f>
        <v>1</v>
      </c>
      <c r="T4426" s="16" t="str">
        <f>IF($B4426=2017,$P4426,"")</f>
        <v/>
      </c>
      <c r="U4426" s="16" t="str">
        <f>IF($B4426=2018,$P4426,"")</f>
        <v/>
      </c>
      <c r="V4426" s="16" t="str">
        <f>IF($B4426=2019,$P4426,"")</f>
        <v/>
      </c>
      <c r="W4426" s="16" t="str">
        <f>IF($B4426=2020,$P4426,"")</f>
        <v/>
      </c>
      <c r="X4426" s="6" t="str">
        <f>IF($B4426=2021,$P4426,"")</f>
        <v/>
      </c>
      <c r="Y4426" s="6" t="str">
        <f>IF($B4426=2022,$P4426,"")</f>
        <v/>
      </c>
      <c r="Z4426" s="6" t="str">
        <f>IF($B4426=2023,$P4426,"")</f>
        <v/>
      </c>
      <c r="AA4426" s="6" t="str">
        <f>IF($B4426=2024,$P4426,"")</f>
        <v/>
      </c>
      <c r="AB4426" s="16" t="str">
        <f>IF($B4426=2025,$P4426,"")</f>
        <v/>
      </c>
    </row>
    <row r="4427" spans="1:28" x14ac:dyDescent="0.25">
      <c r="A4427" s="3">
        <v>1485</v>
      </c>
      <c r="B4427" s="5">
        <v>2016</v>
      </c>
      <c r="C4427" s="3" t="s">
        <v>905</v>
      </c>
      <c r="D4427" s="4">
        <f>DATE(B4427,N4427,M4427)</f>
        <v>42432</v>
      </c>
      <c r="E4427" s="5">
        <v>802</v>
      </c>
      <c r="F4427" s="6" t="s">
        <v>14</v>
      </c>
      <c r="G4427" s="6" t="s">
        <v>81</v>
      </c>
      <c r="I4427" s="1" t="s">
        <v>6036</v>
      </c>
      <c r="J4427" s="8" t="s">
        <v>2928</v>
      </c>
      <c r="K4427" s="6" t="s">
        <v>796</v>
      </c>
      <c r="L4427" s="6">
        <v>5617</v>
      </c>
      <c r="M4427" s="6">
        <v>3</v>
      </c>
      <c r="N4427" s="6">
        <v>3</v>
      </c>
      <c r="P4427" s="6">
        <v>1</v>
      </c>
      <c r="Q4427" s="16" t="str">
        <f>IF($B4427=2014,$P4427,"")</f>
        <v/>
      </c>
      <c r="R4427" s="16" t="str">
        <f>IF($B4427=2015,$P4427,"")</f>
        <v/>
      </c>
      <c r="S4427" s="16">
        <f>IF($B4427=2016,$P4427,"")</f>
        <v>1</v>
      </c>
      <c r="T4427" s="16" t="str">
        <f>IF($B4427=2017,$P4427,"")</f>
        <v/>
      </c>
      <c r="U4427" s="16" t="str">
        <f>IF($B4427=2018,$P4427,"")</f>
        <v/>
      </c>
      <c r="V4427" s="16" t="str">
        <f>IF($B4427=2019,$P4427,"")</f>
        <v/>
      </c>
      <c r="W4427" s="16" t="str">
        <f>IF($B4427=2020,$P4427,"")</f>
        <v/>
      </c>
      <c r="X4427" s="6" t="str">
        <f>IF($B4427=2021,$P4427,"")</f>
        <v/>
      </c>
      <c r="Y4427" s="6" t="str">
        <f>IF($B4427=2022,$P4427,"")</f>
        <v/>
      </c>
      <c r="Z4427" s="6" t="str">
        <f>IF($B4427=2023,$P4427,"")</f>
        <v/>
      </c>
      <c r="AA4427" s="6" t="str">
        <f>IF($B4427=2024,$P4427,"")</f>
        <v/>
      </c>
      <c r="AB4427" s="16" t="str">
        <f>IF($B4427=2025,$P4427,"")</f>
        <v/>
      </c>
    </row>
    <row r="4428" spans="1:28" x14ac:dyDescent="0.25">
      <c r="A4428" s="3">
        <v>1485</v>
      </c>
      <c r="B4428" s="3">
        <v>2017</v>
      </c>
      <c r="C4428" s="3" t="s">
        <v>238</v>
      </c>
      <c r="D4428" s="4">
        <f>DATE(B4428,N4428,M4428)</f>
        <v>43055</v>
      </c>
      <c r="E4428" s="5">
        <v>1400</v>
      </c>
      <c r="F4428" s="6" t="s">
        <v>14</v>
      </c>
      <c r="G4428" s="6" t="s">
        <v>81</v>
      </c>
      <c r="H4428" s="7"/>
      <c r="I4428" s="1" t="s">
        <v>6036</v>
      </c>
      <c r="J4428" s="8" t="s">
        <v>2929</v>
      </c>
      <c r="K4428" s="6" t="s">
        <v>796</v>
      </c>
      <c r="L4428" s="6">
        <v>5810</v>
      </c>
      <c r="M4428" s="6">
        <v>16</v>
      </c>
      <c r="N4428" s="6">
        <v>11</v>
      </c>
      <c r="P4428" s="6">
        <v>1</v>
      </c>
      <c r="Q4428" s="16" t="str">
        <f>IF($B4428=2014,$P4428,"")</f>
        <v/>
      </c>
      <c r="R4428" s="16" t="str">
        <f>IF($B4428=2015,$P4428,"")</f>
        <v/>
      </c>
      <c r="S4428" s="16" t="str">
        <f>IF($B4428=2016,$P4428,"")</f>
        <v/>
      </c>
      <c r="T4428" s="16">
        <f>IF($B4428=2017,$P4428,"")</f>
        <v>1</v>
      </c>
      <c r="U4428" s="16" t="str">
        <f>IF($B4428=2018,$P4428,"")</f>
        <v/>
      </c>
      <c r="V4428" s="16" t="str">
        <f>IF($B4428=2019,$P4428,"")</f>
        <v/>
      </c>
      <c r="W4428" s="16" t="str">
        <f>IF($B4428=2020,$P4428,"")</f>
        <v/>
      </c>
      <c r="X4428" s="6" t="str">
        <f>IF($B4428=2021,$P4428,"")</f>
        <v/>
      </c>
      <c r="Y4428" s="6" t="str">
        <f>IF($B4428=2022,$P4428,"")</f>
        <v/>
      </c>
      <c r="Z4428" s="6" t="str">
        <f>IF($B4428=2023,$P4428,"")</f>
        <v/>
      </c>
      <c r="AA4428" s="6" t="str">
        <f>IF($B4428=2024,$P4428,"")</f>
        <v/>
      </c>
      <c r="AB4428" s="16" t="str">
        <f>IF($B4428=2025,$P4428,"")</f>
        <v/>
      </c>
    </row>
    <row r="4429" spans="1:28" x14ac:dyDescent="0.25">
      <c r="A4429" s="3">
        <v>1485</v>
      </c>
      <c r="B4429" s="3">
        <v>2018</v>
      </c>
      <c r="C4429" s="3" t="s">
        <v>176</v>
      </c>
      <c r="D4429" s="4">
        <f>DATE(B4429,N4429,M4429)</f>
        <v>43113</v>
      </c>
      <c r="E4429" s="5">
        <v>815</v>
      </c>
      <c r="F4429" s="6" t="s">
        <v>14</v>
      </c>
      <c r="G4429" s="6" t="s">
        <v>81</v>
      </c>
      <c r="I4429" s="1" t="s">
        <v>6036</v>
      </c>
      <c r="J4429" s="8" t="s">
        <v>2930</v>
      </c>
      <c r="K4429" s="6" t="s">
        <v>967</v>
      </c>
      <c r="L4429" s="6">
        <v>5813</v>
      </c>
      <c r="M4429" s="6">
        <v>13</v>
      </c>
      <c r="N4429" s="6">
        <v>1</v>
      </c>
      <c r="O4429" s="6" t="s">
        <v>81</v>
      </c>
      <c r="P4429" s="6">
        <v>1</v>
      </c>
      <c r="Q4429" s="16" t="str">
        <f>IF($B4429=2014,$P4429,"")</f>
        <v/>
      </c>
      <c r="R4429" s="16" t="str">
        <f>IF($B4429=2015,$P4429,"")</f>
        <v/>
      </c>
      <c r="S4429" s="16" t="str">
        <f>IF($B4429=2016,$P4429,"")</f>
        <v/>
      </c>
      <c r="T4429" s="16" t="str">
        <f>IF($B4429=2017,$P4429,"")</f>
        <v/>
      </c>
      <c r="U4429" s="16">
        <f>IF($B4429=2018,$P4429,"")</f>
        <v>1</v>
      </c>
      <c r="V4429" s="16" t="str">
        <f>IF($B4429=2019,$P4429,"")</f>
        <v/>
      </c>
      <c r="W4429" s="16" t="str">
        <f>IF($B4429=2020,$P4429,"")</f>
        <v/>
      </c>
      <c r="X4429" s="6" t="str">
        <f>IF($B4429=2021,$P4429,"")</f>
        <v/>
      </c>
      <c r="Y4429" s="6" t="str">
        <f>IF($B4429=2022,$P4429,"")</f>
        <v/>
      </c>
      <c r="Z4429" s="6" t="str">
        <f>IF($B4429=2023,$P4429,"")</f>
        <v/>
      </c>
      <c r="AA4429" s="6" t="str">
        <f>IF($B4429=2024,$P4429,"")</f>
        <v/>
      </c>
      <c r="AB4429" s="16" t="str">
        <f>IF($B4429=2025,$P4429,"")</f>
        <v/>
      </c>
    </row>
    <row r="4430" spans="1:28" x14ac:dyDescent="0.25">
      <c r="A4430" s="3">
        <v>1485</v>
      </c>
      <c r="B4430" s="3">
        <v>2018</v>
      </c>
      <c r="C4430" s="3" t="s">
        <v>1732</v>
      </c>
      <c r="D4430" s="4">
        <f>DATE(B4430,N4430,M4430)</f>
        <v>43387</v>
      </c>
      <c r="E4430" s="5">
        <v>640</v>
      </c>
      <c r="F4430" s="6" t="s">
        <v>14</v>
      </c>
      <c r="G4430" s="6" t="s">
        <v>81</v>
      </c>
      <c r="I4430" s="1" t="s">
        <v>6036</v>
      </c>
      <c r="J4430" s="8" t="s">
        <v>2931</v>
      </c>
      <c r="K4430" s="6" t="s">
        <v>967</v>
      </c>
      <c r="L4430" s="6">
        <v>5907</v>
      </c>
      <c r="M4430" s="6">
        <v>14</v>
      </c>
      <c r="N4430" s="6">
        <v>10</v>
      </c>
      <c r="O4430" s="6" t="s">
        <v>81</v>
      </c>
      <c r="P4430" s="6">
        <v>1</v>
      </c>
      <c r="Q4430" s="16" t="str">
        <f>IF($B4430=2014,$P4430,"")</f>
        <v/>
      </c>
      <c r="R4430" s="16" t="str">
        <f>IF($B4430=2015,$P4430,"")</f>
        <v/>
      </c>
      <c r="S4430" s="16" t="str">
        <f>IF($B4430=2016,$P4430,"")</f>
        <v/>
      </c>
      <c r="T4430" s="16" t="str">
        <f>IF($B4430=2017,$P4430,"")</f>
        <v/>
      </c>
      <c r="U4430" s="16">
        <f>IF($B4430=2018,$P4430,"")</f>
        <v>1</v>
      </c>
      <c r="V4430" s="16" t="str">
        <f>IF($B4430=2019,$P4430,"")</f>
        <v/>
      </c>
      <c r="W4430" s="16" t="str">
        <f>IF($B4430=2020,$P4430,"")</f>
        <v/>
      </c>
      <c r="X4430" s="6" t="str">
        <f>IF($B4430=2021,$P4430,"")</f>
        <v/>
      </c>
      <c r="Y4430" s="6" t="str">
        <f>IF($B4430=2022,$P4430,"")</f>
        <v/>
      </c>
      <c r="Z4430" s="6" t="str">
        <f>IF($B4430=2023,$P4430,"")</f>
        <v/>
      </c>
      <c r="AA4430" s="6" t="str">
        <f>IF($B4430=2024,$P4430,"")</f>
        <v/>
      </c>
      <c r="AB4430" s="16" t="str">
        <f>IF($B4430=2025,$P4430,"")</f>
        <v/>
      </c>
    </row>
    <row r="4431" spans="1:28" x14ac:dyDescent="0.25">
      <c r="A4431" s="3">
        <v>1485</v>
      </c>
      <c r="B4431" s="3">
        <v>2018</v>
      </c>
      <c r="C4431" s="3" t="s">
        <v>718</v>
      </c>
      <c r="D4431" s="4">
        <f>DATE(B4431,N4431,M4431)</f>
        <v>43458</v>
      </c>
      <c r="E4431" s="5">
        <v>1302</v>
      </c>
      <c r="F4431" s="6" t="s">
        <v>14</v>
      </c>
      <c r="G4431" s="6" t="s">
        <v>81</v>
      </c>
      <c r="I4431" s="1" t="s">
        <v>6036</v>
      </c>
      <c r="J4431" s="1" t="s">
        <v>2932</v>
      </c>
      <c r="K4431" s="6" t="s">
        <v>796</v>
      </c>
      <c r="L4431" s="6">
        <v>5912</v>
      </c>
      <c r="M4431" s="6">
        <v>24</v>
      </c>
      <c r="N4431" s="6">
        <v>12</v>
      </c>
      <c r="P4431" s="6">
        <v>1</v>
      </c>
      <c r="Q4431" s="16" t="str">
        <f>IF($B4431=2014,$P4431,"")</f>
        <v/>
      </c>
      <c r="R4431" s="16" t="str">
        <f>IF($B4431=2015,$P4431,"")</f>
        <v/>
      </c>
      <c r="S4431" s="16" t="str">
        <f>IF($B4431=2016,$P4431,"")</f>
        <v/>
      </c>
      <c r="T4431" s="16" t="str">
        <f>IF($B4431=2017,$P4431,"")</f>
        <v/>
      </c>
      <c r="U4431" s="16">
        <f>IF($B4431=2018,$P4431,"")</f>
        <v>1</v>
      </c>
      <c r="V4431" s="16" t="str">
        <f>IF($B4431=2019,$P4431,"")</f>
        <v/>
      </c>
      <c r="W4431" s="16" t="str">
        <f>IF($B4431=2020,$P4431,"")</f>
        <v/>
      </c>
      <c r="X4431" s="6" t="str">
        <f>IF($B4431=2021,$P4431,"")</f>
        <v/>
      </c>
      <c r="Y4431" s="6" t="str">
        <f>IF($B4431=2022,$P4431,"")</f>
        <v/>
      </c>
      <c r="Z4431" s="6" t="str">
        <f>IF($B4431=2023,$P4431,"")</f>
        <v/>
      </c>
      <c r="AA4431" s="6" t="str">
        <f>IF($B4431=2024,$P4431,"")</f>
        <v/>
      </c>
      <c r="AB4431" s="16" t="str">
        <f>IF($B4431=2025,$P4431,"")</f>
        <v/>
      </c>
    </row>
    <row r="4432" spans="1:28" x14ac:dyDescent="0.25">
      <c r="A4432" s="3">
        <v>1485</v>
      </c>
      <c r="B4432" s="3">
        <v>2019</v>
      </c>
      <c r="C4432" s="3" t="s">
        <v>198</v>
      </c>
      <c r="D4432" s="4">
        <f>DATE(B4432,N4432,M4432)</f>
        <v>43468</v>
      </c>
      <c r="E4432" s="5">
        <v>1300</v>
      </c>
      <c r="F4432" s="6" t="s">
        <v>14</v>
      </c>
      <c r="G4432" s="6" t="s">
        <v>81</v>
      </c>
      <c r="I4432" s="1" t="s">
        <v>6036</v>
      </c>
      <c r="J4432" s="1" t="s">
        <v>2933</v>
      </c>
      <c r="K4432" s="6" t="s">
        <v>274</v>
      </c>
      <c r="L4432" s="6">
        <v>5913</v>
      </c>
      <c r="M4432" s="6">
        <v>3</v>
      </c>
      <c r="N4432" s="6">
        <v>1</v>
      </c>
      <c r="P4432" s="6">
        <v>1</v>
      </c>
      <c r="Q4432" s="16" t="str">
        <f>IF($B4432=2014,$P4432,"")</f>
        <v/>
      </c>
      <c r="R4432" s="16" t="str">
        <f>IF($B4432=2015,$P4432,"")</f>
        <v/>
      </c>
      <c r="S4432" s="16" t="str">
        <f>IF($B4432=2016,$P4432,"")</f>
        <v/>
      </c>
      <c r="T4432" s="16" t="str">
        <f>IF($B4432=2017,$P4432,"")</f>
        <v/>
      </c>
      <c r="U4432" s="16" t="str">
        <f>IF($B4432=2018,$P4432,"")</f>
        <v/>
      </c>
      <c r="V4432" s="16">
        <f>IF($B4432=2019,$P4432,"")</f>
        <v>1</v>
      </c>
      <c r="W4432" s="16" t="str">
        <f>IF($B4432=2020,$P4432,"")</f>
        <v/>
      </c>
      <c r="X4432" s="6" t="str">
        <f>IF($B4432=2021,$P4432,"")</f>
        <v/>
      </c>
      <c r="Y4432" s="6" t="str">
        <f>IF($B4432=2022,$P4432,"")</f>
        <v/>
      </c>
      <c r="Z4432" s="6" t="str">
        <f>IF($B4432=2023,$P4432,"")</f>
        <v/>
      </c>
      <c r="AA4432" s="6" t="str">
        <f>IF($B4432=2024,$P4432,"")</f>
        <v/>
      </c>
      <c r="AB4432" s="16" t="str">
        <f>IF($B4432=2025,$P4432,"")</f>
        <v/>
      </c>
    </row>
    <row r="4433" spans="1:28" x14ac:dyDescent="0.25">
      <c r="A4433" s="3">
        <v>1485</v>
      </c>
      <c r="B4433" s="3">
        <v>2019</v>
      </c>
      <c r="C4433" s="3" t="s">
        <v>947</v>
      </c>
      <c r="D4433" s="4">
        <f>DATE(B4433,N4433,M4433)</f>
        <v>43803</v>
      </c>
      <c r="E4433" s="5">
        <v>1200</v>
      </c>
      <c r="F4433" s="6" t="s">
        <v>14</v>
      </c>
      <c r="G4433" s="6" t="s">
        <v>81</v>
      </c>
      <c r="I4433" s="1" t="s">
        <v>6036</v>
      </c>
      <c r="J4433" s="1" t="s">
        <v>2934</v>
      </c>
      <c r="K4433" s="6" t="s">
        <v>46</v>
      </c>
      <c r="L4433" s="6">
        <v>6018</v>
      </c>
      <c r="M4433" s="6">
        <v>4</v>
      </c>
      <c r="N4433" s="6">
        <v>12</v>
      </c>
      <c r="P4433" s="6">
        <v>1</v>
      </c>
      <c r="Q4433" s="16" t="str">
        <f>IF($B4433=2014,$P4433,"")</f>
        <v/>
      </c>
      <c r="R4433" s="16" t="str">
        <f>IF($B4433=2015,$P4433,"")</f>
        <v/>
      </c>
      <c r="S4433" s="16" t="str">
        <f>IF($B4433=2016,$P4433,"")</f>
        <v/>
      </c>
      <c r="T4433" s="16" t="str">
        <f>IF($B4433=2017,$P4433,"")</f>
        <v/>
      </c>
      <c r="U4433" s="16" t="str">
        <f>IF($B4433=2018,$P4433,"")</f>
        <v/>
      </c>
      <c r="V4433" s="16">
        <f>IF($B4433=2019,$P4433,"")</f>
        <v>1</v>
      </c>
      <c r="W4433" s="16" t="str">
        <f>IF($B4433=2020,$P4433,"")</f>
        <v/>
      </c>
      <c r="X4433" s="6" t="str">
        <f>IF($B4433=2021,$P4433,"")</f>
        <v/>
      </c>
      <c r="Y4433" s="6" t="str">
        <f>IF($B4433=2022,$P4433,"")</f>
        <v/>
      </c>
      <c r="Z4433" s="6" t="str">
        <f>IF($B4433=2023,$P4433,"")</f>
        <v/>
      </c>
      <c r="AA4433" s="6" t="str">
        <f>IF($B4433=2024,$P4433,"")</f>
        <v/>
      </c>
      <c r="AB4433" s="16" t="str">
        <f>IF($B4433=2025,$P4433,"")</f>
        <v/>
      </c>
    </row>
    <row r="4434" spans="1:28" x14ac:dyDescent="0.25">
      <c r="A4434" s="3">
        <v>1485</v>
      </c>
      <c r="B4434" s="3">
        <v>2019</v>
      </c>
      <c r="C4434" s="3" t="s">
        <v>182</v>
      </c>
      <c r="D4434" s="4">
        <f>DATE(B4434,N4434,M4434)</f>
        <v>43826</v>
      </c>
      <c r="E4434" s="5">
        <v>1250</v>
      </c>
      <c r="F4434" s="6" t="s">
        <v>14</v>
      </c>
      <c r="G4434" s="6" t="s">
        <v>81</v>
      </c>
      <c r="I4434" s="1" t="s">
        <v>6036</v>
      </c>
      <c r="J4434" s="1" t="s">
        <v>2935</v>
      </c>
      <c r="K4434" s="6" t="s">
        <v>967</v>
      </c>
      <c r="L4434" s="6">
        <v>6012</v>
      </c>
      <c r="M4434" s="6">
        <v>27</v>
      </c>
      <c r="N4434" s="6">
        <v>12</v>
      </c>
      <c r="O4434" s="6" t="s">
        <v>81</v>
      </c>
      <c r="P4434" s="6">
        <v>1</v>
      </c>
      <c r="Q4434" s="16" t="str">
        <f>IF($B4434=2014,$P4434,"")</f>
        <v/>
      </c>
      <c r="R4434" s="16" t="str">
        <f>IF($B4434=2015,$P4434,"")</f>
        <v/>
      </c>
      <c r="S4434" s="16" t="str">
        <f>IF($B4434=2016,$P4434,"")</f>
        <v/>
      </c>
      <c r="T4434" s="16" t="str">
        <f>IF($B4434=2017,$P4434,"")</f>
        <v/>
      </c>
      <c r="U4434" s="16" t="str">
        <f>IF($B4434=2018,$P4434,"")</f>
        <v/>
      </c>
      <c r="V4434" s="16">
        <f>IF($B4434=2019,$P4434,"")</f>
        <v>1</v>
      </c>
      <c r="W4434" s="16" t="str">
        <f>IF($B4434=2020,$P4434,"")</f>
        <v/>
      </c>
      <c r="X4434" s="6" t="str">
        <f>IF($B4434=2021,$P4434,"")</f>
        <v/>
      </c>
      <c r="Y4434" s="6" t="str">
        <f>IF($B4434=2022,$P4434,"")</f>
        <v/>
      </c>
      <c r="Z4434" s="6" t="str">
        <f>IF($B4434=2023,$P4434,"")</f>
        <v/>
      </c>
      <c r="AA4434" s="6" t="str">
        <f>IF($B4434=2024,$P4434,"")</f>
        <v/>
      </c>
      <c r="AB4434" s="16" t="str">
        <f>IF($B4434=2025,$P4434,"")</f>
        <v/>
      </c>
    </row>
    <row r="4435" spans="1:28" x14ac:dyDescent="0.25">
      <c r="A4435" s="3">
        <v>1485</v>
      </c>
      <c r="B4435" s="3">
        <v>2020</v>
      </c>
      <c r="C4435" s="3" t="s">
        <v>238</v>
      </c>
      <c r="D4435" s="4">
        <f>DATE(B4435,N4435,M4435)</f>
        <v>44151</v>
      </c>
      <c r="E4435" s="5">
        <v>805</v>
      </c>
      <c r="F4435" s="7" t="s">
        <v>14</v>
      </c>
      <c r="G4435" s="6" t="s">
        <v>81</v>
      </c>
      <c r="I4435" s="1" t="s">
        <v>6036</v>
      </c>
      <c r="J4435" s="1" t="s">
        <v>467</v>
      </c>
      <c r="K4435" s="6" t="s">
        <v>85</v>
      </c>
      <c r="L4435" s="6">
        <v>6109</v>
      </c>
      <c r="M4435" s="6">
        <v>16</v>
      </c>
      <c r="N4435" s="6">
        <v>11</v>
      </c>
      <c r="P4435" s="6">
        <v>1</v>
      </c>
      <c r="Q4435" s="16" t="str">
        <f>IF($B4435=2014,$P4435,"")</f>
        <v/>
      </c>
      <c r="R4435" s="16" t="str">
        <f>IF($B4435=2015,$P4435,"")</f>
        <v/>
      </c>
      <c r="S4435" s="16" t="str">
        <f>IF($B4435=2016,$P4435,"")</f>
        <v/>
      </c>
      <c r="T4435" s="16" t="str">
        <f>IF($B4435=2017,$P4435,"")</f>
        <v/>
      </c>
      <c r="U4435" s="16" t="str">
        <f>IF($B4435=2018,$P4435,"")</f>
        <v/>
      </c>
      <c r="V4435" s="16" t="str">
        <f>IF($B4435=2019,$P4435,"")</f>
        <v/>
      </c>
      <c r="W4435" s="16">
        <f>IF($B4435=2020,$P4435,"")</f>
        <v>1</v>
      </c>
      <c r="X4435" s="6" t="str">
        <f>IF($B4435=2021,$P4435,"")</f>
        <v/>
      </c>
      <c r="Y4435" s="6" t="str">
        <f>IF($B4435=2022,$P4435,"")</f>
        <v/>
      </c>
      <c r="Z4435" s="6" t="str">
        <f>IF($B4435=2023,$P4435,"")</f>
        <v/>
      </c>
      <c r="AA4435" s="6" t="str">
        <f>IF($B4435=2024,$P4435,"")</f>
        <v/>
      </c>
      <c r="AB4435" s="16" t="str">
        <f>IF($B4435=2025,$P4435,"")</f>
        <v/>
      </c>
    </row>
    <row r="4436" spans="1:28" ht="36" x14ac:dyDescent="0.25">
      <c r="A4436" s="3">
        <v>1485</v>
      </c>
      <c r="B4436" s="3">
        <v>2022</v>
      </c>
      <c r="C4436" s="3" t="s">
        <v>13</v>
      </c>
      <c r="D4436" s="4">
        <f>DATE(B4436,N4436,M4436)</f>
        <v>44808</v>
      </c>
      <c r="E4436" s="5">
        <v>100</v>
      </c>
      <c r="F4436" s="6" t="s">
        <v>14</v>
      </c>
      <c r="G4436" s="6" t="s">
        <v>81</v>
      </c>
      <c r="I4436" s="1" t="s">
        <v>6036</v>
      </c>
      <c r="J4436" s="1" t="s">
        <v>4250</v>
      </c>
      <c r="K4436" s="6" t="s">
        <v>22</v>
      </c>
      <c r="L4436" s="6">
        <v>6304</v>
      </c>
      <c r="M4436" s="6">
        <v>4</v>
      </c>
      <c r="N4436" s="6">
        <v>9</v>
      </c>
      <c r="P4436" s="6">
        <v>1</v>
      </c>
      <c r="Q4436" s="16" t="str">
        <f>IF($B4436=2014,$P4436,"")</f>
        <v/>
      </c>
      <c r="R4436" s="16" t="str">
        <f>IF($B4436=2015,$P4436,"")</f>
        <v/>
      </c>
      <c r="S4436" s="16" t="str">
        <f>IF($B4436=2016,$P4436,"")</f>
        <v/>
      </c>
      <c r="T4436" s="16" t="str">
        <f>IF($B4436=2017,$P4436,"")</f>
        <v/>
      </c>
      <c r="U4436" s="16" t="str">
        <f>IF($B4436=2018,$P4436,"")</f>
        <v/>
      </c>
      <c r="V4436" s="16" t="str">
        <f>IF($B4436=2019,$P4436,"")</f>
        <v/>
      </c>
      <c r="W4436" s="16" t="str">
        <f>IF($B4436=2020,$P4436,"")</f>
        <v/>
      </c>
      <c r="X4436" s="6" t="str">
        <f>IF($B4436=2021,$P4436,"")</f>
        <v/>
      </c>
      <c r="Y4436" s="6">
        <f>IF($B4436=2022,$P4436,"")</f>
        <v>1</v>
      </c>
      <c r="Z4436" s="6" t="str">
        <f>IF($B4436=2023,$P4436,"")</f>
        <v/>
      </c>
      <c r="AA4436" s="6" t="str">
        <f>IF($B4436=2024,$P4436,"")</f>
        <v/>
      </c>
      <c r="AB4436" s="16" t="str">
        <f>IF($B4436=2025,$P4436,"")</f>
        <v/>
      </c>
    </row>
    <row r="4437" spans="1:28" x14ac:dyDescent="0.25">
      <c r="A4437" s="3">
        <v>1485</v>
      </c>
      <c r="B4437" s="3">
        <v>2022</v>
      </c>
      <c r="C4437" s="3" t="s">
        <v>165</v>
      </c>
      <c r="D4437" s="4">
        <f>DATE(B4437,N4437,M4437)</f>
        <v>44917</v>
      </c>
      <c r="E4437" s="5">
        <v>1550</v>
      </c>
      <c r="F4437" s="7" t="s">
        <v>14</v>
      </c>
      <c r="G4437" s="7" t="s">
        <v>81</v>
      </c>
      <c r="H4437" s="7"/>
      <c r="I4437" s="1" t="s">
        <v>6036</v>
      </c>
      <c r="J4437" s="1" t="s">
        <v>4948</v>
      </c>
      <c r="K4437" s="6" t="s">
        <v>4349</v>
      </c>
      <c r="L4437" s="6">
        <v>6313</v>
      </c>
      <c r="M4437" s="6">
        <v>22</v>
      </c>
      <c r="N4437" s="6">
        <v>12</v>
      </c>
      <c r="P4437" s="6">
        <v>1</v>
      </c>
      <c r="Q4437" s="16" t="str">
        <f>IF($B4437=2014,$P4437,"")</f>
        <v/>
      </c>
      <c r="R4437" s="16" t="str">
        <f>IF($B4437=2015,$P4437,"")</f>
        <v/>
      </c>
      <c r="S4437" s="16" t="str">
        <f>IF($B4437=2016,$P4437,"")</f>
        <v/>
      </c>
      <c r="T4437" s="16" t="str">
        <f>IF($B4437=2017,$P4437,"")</f>
        <v/>
      </c>
      <c r="U4437" s="16" t="str">
        <f>IF($B4437=2018,$P4437,"")</f>
        <v/>
      </c>
      <c r="V4437" s="16" t="str">
        <f>IF($B4437=2019,$P4437,"")</f>
        <v/>
      </c>
      <c r="W4437" s="16" t="str">
        <f>IF($B4437=2020,$P4437,"")</f>
        <v/>
      </c>
      <c r="X4437" s="6" t="str">
        <f>IF($B4437=2021,$P4437,"")</f>
        <v/>
      </c>
      <c r="Y4437" s="6">
        <f>IF($B4437=2022,$P4437,"")</f>
        <v>1</v>
      </c>
      <c r="Z4437" s="6" t="str">
        <f>IF($B4437=2023,$P4437,"")</f>
        <v/>
      </c>
      <c r="AA4437" s="6" t="str">
        <f>IF($B4437=2024,$P4437,"")</f>
        <v/>
      </c>
      <c r="AB4437" s="16" t="str">
        <f>IF($B4437=2025,$P4437,"")</f>
        <v/>
      </c>
    </row>
    <row r="4438" spans="1:28" ht="24" x14ac:dyDescent="0.25">
      <c r="A4438" s="3">
        <v>1485</v>
      </c>
      <c r="B4438" s="3">
        <v>2023</v>
      </c>
      <c r="C4438" s="3" t="s">
        <v>1055</v>
      </c>
      <c r="D4438" s="4">
        <f>DATE(B4438,N4438,M4438)</f>
        <v>45268</v>
      </c>
      <c r="E4438" s="5">
        <v>1800</v>
      </c>
      <c r="F4438" s="7" t="s">
        <v>14</v>
      </c>
      <c r="G4438" s="7" t="s">
        <v>81</v>
      </c>
      <c r="H4438" s="7"/>
      <c r="I4438" s="1" t="s">
        <v>6036</v>
      </c>
      <c r="J4438" s="1" t="s">
        <v>6037</v>
      </c>
      <c r="K4438" s="6" t="s">
        <v>72</v>
      </c>
      <c r="L4438" s="6">
        <v>6412</v>
      </c>
      <c r="M4438" s="6">
        <v>8</v>
      </c>
      <c r="N4438" s="6">
        <v>12</v>
      </c>
      <c r="P4438" s="6">
        <v>1</v>
      </c>
      <c r="Q4438" s="16" t="str">
        <f>IF($B4438=2014,$P4438,"")</f>
        <v/>
      </c>
      <c r="R4438" s="16" t="str">
        <f>IF($B4438=2015,$P4438,"")</f>
        <v/>
      </c>
      <c r="S4438" s="16" t="str">
        <f>IF($B4438=2016,$P4438,"")</f>
        <v/>
      </c>
      <c r="T4438" s="16" t="str">
        <f>IF($B4438=2017,$P4438,"")</f>
        <v/>
      </c>
      <c r="U4438" s="16" t="str">
        <f>IF($B4438=2018,$P4438,"")</f>
        <v/>
      </c>
      <c r="V4438" s="16" t="str">
        <f>IF($B4438=2019,$P4438,"")</f>
        <v/>
      </c>
      <c r="W4438" s="16" t="str">
        <f>IF($B4438=2020,$P4438,"")</f>
        <v/>
      </c>
      <c r="X4438" s="6" t="str">
        <f>IF($B4438=2021,$P4438,"")</f>
        <v/>
      </c>
      <c r="Y4438" s="6" t="str">
        <f>IF($B4438=2022,$P4438,"")</f>
        <v/>
      </c>
      <c r="Z4438" s="6">
        <f>IF($B4438=2023,$P4438,"")</f>
        <v>1</v>
      </c>
      <c r="AA4438" s="6" t="str">
        <f>IF($B4438=2024,$P4438,"")</f>
        <v/>
      </c>
      <c r="AB4438" s="16" t="str">
        <f>IF($B4438=2025,$P4438,"")</f>
        <v/>
      </c>
    </row>
    <row r="4439" spans="1:28" x14ac:dyDescent="0.25">
      <c r="A4439" s="28">
        <v>1485</v>
      </c>
      <c r="B4439" s="28">
        <v>2024</v>
      </c>
      <c r="C4439" s="28" t="s">
        <v>233</v>
      </c>
      <c r="D4439" s="29">
        <f>DATE(B4439,N4439,M4439)</f>
        <v>45614</v>
      </c>
      <c r="E4439" s="30">
        <v>1605</v>
      </c>
      <c r="F4439" s="27" t="s">
        <v>14</v>
      </c>
      <c r="G4439" s="27" t="s">
        <v>81</v>
      </c>
      <c r="H4439" s="27"/>
      <c r="I4439" s="32" t="s">
        <v>6036</v>
      </c>
      <c r="J4439" s="32" t="s">
        <v>6478</v>
      </c>
      <c r="K4439" s="27" t="s">
        <v>72</v>
      </c>
      <c r="L4439" s="27">
        <v>6510</v>
      </c>
      <c r="M4439" s="27">
        <v>18</v>
      </c>
      <c r="N4439" s="27">
        <v>11</v>
      </c>
      <c r="O4439" s="27"/>
      <c r="P4439" s="6">
        <v>1</v>
      </c>
      <c r="Q4439" s="16" t="str">
        <f>IF($B4439=2014,$P4439,"")</f>
        <v/>
      </c>
      <c r="R4439" s="16" t="str">
        <f>IF($B4439=2015,$P4439,"")</f>
        <v/>
      </c>
      <c r="S4439" s="16" t="str">
        <f>IF($B4439=2016,$P4439,"")</f>
        <v/>
      </c>
      <c r="T4439" s="16" t="str">
        <f>IF($B4439=2017,$P4439,"")</f>
        <v/>
      </c>
      <c r="U4439" s="16" t="str">
        <f>IF($B4439=2018,$P4439,"")</f>
        <v/>
      </c>
      <c r="V4439" s="16" t="str">
        <f>IF($B4439=2019,$P4439,"")</f>
        <v/>
      </c>
      <c r="W4439" s="16" t="str">
        <f>IF($B4439=2020,$P4439,"")</f>
        <v/>
      </c>
      <c r="X4439" s="6" t="str">
        <f>IF($B4439=2021,$P4439,"")</f>
        <v/>
      </c>
      <c r="Y4439" s="6" t="str">
        <f>IF($B4439=2022,$P4439,"")</f>
        <v/>
      </c>
      <c r="Z4439" s="6" t="str">
        <f>IF($B4439=2023,$P4439,"")</f>
        <v/>
      </c>
      <c r="AA4439" s="6">
        <f>IF($B4439=2024,$P4439,"")</f>
        <v>1</v>
      </c>
      <c r="AB4439" s="16" t="str">
        <f>IF($B4439=2025,$P4439,"")</f>
        <v/>
      </c>
    </row>
    <row r="4440" spans="1:28" x14ac:dyDescent="0.25">
      <c r="A4440" s="3">
        <v>1485</v>
      </c>
      <c r="B4440" s="3">
        <v>2022</v>
      </c>
      <c r="C4440" s="3" t="s">
        <v>1838</v>
      </c>
      <c r="D4440" s="4">
        <f>DATE(B4440,N4440,M4440)</f>
        <v>44858</v>
      </c>
      <c r="E4440" s="5">
        <v>2101</v>
      </c>
      <c r="F4440" s="7" t="s">
        <v>14</v>
      </c>
      <c r="G4440" s="7" t="s">
        <v>18</v>
      </c>
      <c r="H4440" s="7"/>
      <c r="I4440" s="1" t="s">
        <v>4393</v>
      </c>
      <c r="J4440" s="1" t="s">
        <v>4394</v>
      </c>
      <c r="K4440" s="6" t="s">
        <v>2564</v>
      </c>
      <c r="L4440" s="6">
        <v>6308</v>
      </c>
      <c r="M4440" s="6">
        <v>24</v>
      </c>
      <c r="N4440" s="6">
        <v>10</v>
      </c>
      <c r="O4440" s="6" t="s">
        <v>116</v>
      </c>
      <c r="P4440" s="6">
        <v>1</v>
      </c>
      <c r="Q4440" s="16" t="str">
        <f>IF($B4440=2014,$P4440,"")</f>
        <v/>
      </c>
      <c r="R4440" s="16" t="str">
        <f>IF($B4440=2015,$P4440,"")</f>
        <v/>
      </c>
      <c r="S4440" s="16" t="str">
        <f>IF($B4440=2016,$P4440,"")</f>
        <v/>
      </c>
      <c r="T4440" s="16" t="str">
        <f>IF($B4440=2017,$P4440,"")</f>
        <v/>
      </c>
      <c r="U4440" s="16" t="str">
        <f>IF($B4440=2018,$P4440,"")</f>
        <v/>
      </c>
      <c r="V4440" s="16" t="str">
        <f>IF($B4440=2019,$P4440,"")</f>
        <v/>
      </c>
      <c r="W4440" s="16" t="str">
        <f>IF($B4440=2020,$P4440,"")</f>
        <v/>
      </c>
      <c r="X4440" s="6" t="str">
        <f>IF($B4440=2021,$P4440,"")</f>
        <v/>
      </c>
      <c r="Y4440" s="6">
        <f>IF($B4440=2022,$P4440,"")</f>
        <v>1</v>
      </c>
      <c r="Z4440" s="6" t="str">
        <f>IF($B4440=2023,$P4440,"")</f>
        <v/>
      </c>
      <c r="AA4440" s="6" t="str">
        <f>IF($B4440=2024,$P4440,"")</f>
        <v/>
      </c>
      <c r="AB4440" s="16" t="str">
        <f>IF($B4440=2025,$P4440,"")</f>
        <v/>
      </c>
    </row>
    <row r="4441" spans="1:28" x14ac:dyDescent="0.25">
      <c r="A4441" s="28">
        <v>1485</v>
      </c>
      <c r="B4441" s="28">
        <v>2024</v>
      </c>
      <c r="C4441" s="28" t="s">
        <v>114</v>
      </c>
      <c r="D4441" s="29">
        <f>DATE(B4441,N4441,M4441)</f>
        <v>45502</v>
      </c>
      <c r="E4441" s="30">
        <v>2200</v>
      </c>
      <c r="F4441" s="31" t="s">
        <v>14</v>
      </c>
      <c r="G4441" s="31" t="s">
        <v>18</v>
      </c>
      <c r="H4441" s="31"/>
      <c r="I4441" s="32" t="s">
        <v>4393</v>
      </c>
      <c r="J4441" s="32" t="s">
        <v>6262</v>
      </c>
      <c r="K4441" s="27" t="s">
        <v>22</v>
      </c>
      <c r="L4441" s="27">
        <v>6502</v>
      </c>
      <c r="M4441" s="27">
        <v>29</v>
      </c>
      <c r="N4441" s="27">
        <v>7</v>
      </c>
      <c r="O4441" s="27"/>
      <c r="P4441" s="6">
        <v>1</v>
      </c>
      <c r="Q4441" s="16" t="str">
        <f>IF($B4441=2014,$P4441,"")</f>
        <v/>
      </c>
      <c r="R4441" s="16" t="str">
        <f>IF($B4441=2015,$P4441,"")</f>
        <v/>
      </c>
      <c r="S4441" s="16" t="str">
        <f>IF($B4441=2016,$P4441,"")</f>
        <v/>
      </c>
      <c r="T4441" s="16" t="str">
        <f>IF($B4441=2017,$P4441,"")</f>
        <v/>
      </c>
      <c r="U4441" s="16" t="str">
        <f>IF($B4441=2018,$P4441,"")</f>
        <v/>
      </c>
      <c r="V4441" s="16" t="str">
        <f>IF($B4441=2019,$P4441,"")</f>
        <v/>
      </c>
      <c r="W4441" s="16" t="str">
        <f>IF($B4441=2020,$P4441,"")</f>
        <v/>
      </c>
      <c r="X4441" s="6" t="str">
        <f>IF($B4441=2021,$P4441,"")</f>
        <v/>
      </c>
      <c r="Y4441" s="6" t="str">
        <f>IF($B4441=2022,$P4441,"")</f>
        <v/>
      </c>
      <c r="Z4441" s="6" t="str">
        <f>IF($B4441=2023,$P4441,"")</f>
        <v/>
      </c>
      <c r="AA4441" s="6">
        <f>IF($B4441=2024,$P4441,"")</f>
        <v>1</v>
      </c>
      <c r="AB4441" s="16" t="str">
        <f>IF($B4441=2025,$P4441,"")</f>
        <v/>
      </c>
    </row>
    <row r="4442" spans="1:28" x14ac:dyDescent="0.25">
      <c r="A4442" s="28">
        <v>1485</v>
      </c>
      <c r="B4442" s="28">
        <v>2024</v>
      </c>
      <c r="C4442" s="28" t="s">
        <v>500</v>
      </c>
      <c r="D4442" s="29">
        <f>DATE(B4442,N4442,M4442)</f>
        <v>45541</v>
      </c>
      <c r="E4442" s="30">
        <v>2000</v>
      </c>
      <c r="F4442" s="27" t="s">
        <v>14</v>
      </c>
      <c r="G4442" s="27" t="s">
        <v>18</v>
      </c>
      <c r="H4442" s="27"/>
      <c r="I4442" s="32" t="s">
        <v>4393</v>
      </c>
      <c r="J4442" s="32" t="s">
        <v>6284</v>
      </c>
      <c r="K4442" s="27" t="s">
        <v>22</v>
      </c>
      <c r="L4442" s="27">
        <v>6505</v>
      </c>
      <c r="M4442" s="27">
        <v>6</v>
      </c>
      <c r="N4442" s="27">
        <v>9</v>
      </c>
      <c r="O4442" s="27"/>
      <c r="P4442" s="6">
        <v>1</v>
      </c>
      <c r="Q4442" s="16" t="str">
        <f>IF($B4442=2014,$P4442,"")</f>
        <v/>
      </c>
      <c r="R4442" s="16" t="str">
        <f>IF($B4442=2015,$P4442,"")</f>
        <v/>
      </c>
      <c r="S4442" s="16" t="str">
        <f>IF($B4442=2016,$P4442,"")</f>
        <v/>
      </c>
      <c r="T4442" s="16" t="str">
        <f>IF($B4442=2017,$P4442,"")</f>
        <v/>
      </c>
      <c r="U4442" s="16" t="str">
        <f>IF($B4442=2018,$P4442,"")</f>
        <v/>
      </c>
      <c r="V4442" s="16" t="str">
        <f>IF($B4442=2019,$P4442,"")</f>
        <v/>
      </c>
      <c r="W4442" s="16" t="str">
        <f>IF($B4442=2020,$P4442,"")</f>
        <v/>
      </c>
      <c r="X4442" s="6" t="str">
        <f>IF($B4442=2021,$P4442,"")</f>
        <v/>
      </c>
      <c r="Y4442" s="6" t="str">
        <f>IF($B4442=2022,$P4442,"")</f>
        <v/>
      </c>
      <c r="Z4442" s="6" t="str">
        <f>IF($B4442=2023,$P4442,"")</f>
        <v/>
      </c>
      <c r="AA4442" s="6">
        <f>IF($B4442=2024,$P4442,"")</f>
        <v>1</v>
      </c>
      <c r="AB4442" s="16" t="str">
        <f>IF($B4442=2025,$P4442,"")</f>
        <v/>
      </c>
    </row>
    <row r="4443" spans="1:28" x14ac:dyDescent="0.25">
      <c r="A4443" s="28">
        <v>1485</v>
      </c>
      <c r="B4443" s="28">
        <v>2024</v>
      </c>
      <c r="C4443" s="28" t="s">
        <v>275</v>
      </c>
      <c r="D4443" s="29">
        <f>DATE(B4443,N4443,M4443)</f>
        <v>45578</v>
      </c>
      <c r="E4443" s="30">
        <v>1600</v>
      </c>
      <c r="F4443" s="27" t="s">
        <v>14</v>
      </c>
      <c r="G4443" s="27" t="s">
        <v>18</v>
      </c>
      <c r="H4443" s="27"/>
      <c r="I4443" s="32" t="s">
        <v>4393</v>
      </c>
      <c r="J4443" s="33" t="s">
        <v>6351</v>
      </c>
      <c r="K4443" s="27" t="s">
        <v>6258</v>
      </c>
      <c r="L4443" s="27">
        <v>6507</v>
      </c>
      <c r="M4443" s="27">
        <v>13</v>
      </c>
      <c r="N4443" s="27">
        <v>10</v>
      </c>
      <c r="O4443" s="27" t="s">
        <v>116</v>
      </c>
      <c r="P4443" s="6">
        <v>1</v>
      </c>
      <c r="Q4443" s="16" t="str">
        <f>IF($B4443=2014,$P4443,"")</f>
        <v/>
      </c>
      <c r="R4443" s="16" t="str">
        <f>IF($B4443=2015,$P4443,"")</f>
        <v/>
      </c>
      <c r="S4443" s="16" t="str">
        <f>IF($B4443=2016,$P4443,"")</f>
        <v/>
      </c>
      <c r="T4443" s="16" t="str">
        <f>IF($B4443=2017,$P4443,"")</f>
        <v/>
      </c>
      <c r="U4443" s="16" t="str">
        <f>IF($B4443=2018,$P4443,"")</f>
        <v/>
      </c>
      <c r="V4443" s="16" t="str">
        <f>IF($B4443=2019,$P4443,"")</f>
        <v/>
      </c>
      <c r="W4443" s="16" t="str">
        <f>IF($B4443=2020,$P4443,"")</f>
        <v/>
      </c>
      <c r="X4443" s="6" t="str">
        <f>IF($B4443=2021,$P4443,"")</f>
        <v/>
      </c>
      <c r="Y4443" s="6" t="str">
        <f>IF($B4443=2022,$P4443,"")</f>
        <v/>
      </c>
      <c r="Z4443" s="6" t="str">
        <f>IF($B4443=2023,$P4443,"")</f>
        <v/>
      </c>
      <c r="AA4443" s="6">
        <f>IF($B4443=2024,$P4443,"")</f>
        <v>1</v>
      </c>
      <c r="AB4443" s="16" t="str">
        <f>IF($B4443=2025,$P4443,"")</f>
        <v/>
      </c>
    </row>
    <row r="4444" spans="1:28" x14ac:dyDescent="0.25">
      <c r="A4444" s="3">
        <v>1494</v>
      </c>
      <c r="B4444" s="3">
        <v>2016</v>
      </c>
      <c r="C4444" s="3" t="s">
        <v>243</v>
      </c>
      <c r="D4444" s="4">
        <f>DATE(B4444,N4444,M4444)</f>
        <v>42684</v>
      </c>
      <c r="E4444" s="5">
        <v>2200</v>
      </c>
      <c r="F4444" s="6" t="s">
        <v>14</v>
      </c>
      <c r="G4444" s="7" t="s">
        <v>15</v>
      </c>
      <c r="H4444" s="7"/>
      <c r="I4444" s="1" t="s">
        <v>280</v>
      </c>
      <c r="J4444" s="1" t="s">
        <v>2936</v>
      </c>
      <c r="K4444" s="6" t="s">
        <v>25</v>
      </c>
      <c r="L4444" s="6">
        <v>5709</v>
      </c>
      <c r="M4444" s="6">
        <v>10</v>
      </c>
      <c r="N4444" s="6">
        <v>11</v>
      </c>
      <c r="P4444" s="6">
        <v>1</v>
      </c>
      <c r="Q4444" s="16" t="str">
        <f>IF($B4444=2014,$P4444,"")</f>
        <v/>
      </c>
      <c r="R4444" s="16" t="str">
        <f>IF($B4444=2015,$P4444,"")</f>
        <v/>
      </c>
      <c r="S4444" s="16">
        <f>IF($B4444=2016,$P4444,"")</f>
        <v>1</v>
      </c>
      <c r="T4444" s="16" t="str">
        <f>IF($B4444=2017,$P4444,"")</f>
        <v/>
      </c>
      <c r="U4444" s="16" t="str">
        <f>IF($B4444=2018,$P4444,"")</f>
        <v/>
      </c>
      <c r="V4444" s="16" t="str">
        <f>IF($B4444=2019,$P4444,"")</f>
        <v/>
      </c>
      <c r="W4444" s="16" t="str">
        <f>IF($B4444=2020,$P4444,"")</f>
        <v/>
      </c>
      <c r="X4444" s="6" t="str">
        <f>IF($B4444=2021,$P4444,"")</f>
        <v/>
      </c>
      <c r="Y4444" s="6" t="str">
        <f>IF($B4444=2022,$P4444,"")</f>
        <v/>
      </c>
      <c r="Z4444" s="6" t="str">
        <f>IF($B4444=2023,$P4444,"")</f>
        <v/>
      </c>
      <c r="AA4444" s="6" t="str">
        <f>IF($B4444=2024,$P4444,"")</f>
        <v/>
      </c>
      <c r="AB4444" s="16" t="str">
        <f>IF($B4444=2025,$P4444,"")</f>
        <v/>
      </c>
    </row>
    <row r="4445" spans="1:28" x14ac:dyDescent="0.25">
      <c r="A4445" s="3">
        <v>1494</v>
      </c>
      <c r="B4445" s="3">
        <v>2016</v>
      </c>
      <c r="C4445" s="3" t="s">
        <v>251</v>
      </c>
      <c r="D4445" s="4">
        <f>DATE(B4445,N4445,M4445)</f>
        <v>42685</v>
      </c>
      <c r="E4445" s="5">
        <v>2100</v>
      </c>
      <c r="F4445" s="6" t="s">
        <v>14</v>
      </c>
      <c r="G4445" s="7" t="s">
        <v>15</v>
      </c>
      <c r="H4445" s="7"/>
      <c r="I4445" s="1" t="s">
        <v>280</v>
      </c>
      <c r="J4445" s="1" t="s">
        <v>2937</v>
      </c>
      <c r="K4445" s="6" t="s">
        <v>34</v>
      </c>
      <c r="L4445" s="6">
        <v>5709</v>
      </c>
      <c r="M4445" s="6">
        <v>11</v>
      </c>
      <c r="N4445" s="6">
        <v>11</v>
      </c>
      <c r="O4445" s="6" t="s">
        <v>35</v>
      </c>
      <c r="P4445" s="6">
        <v>1</v>
      </c>
      <c r="Q4445" s="16" t="str">
        <f>IF($B4445=2014,$P4445,"")</f>
        <v/>
      </c>
      <c r="R4445" s="16" t="str">
        <f>IF($B4445=2015,$P4445,"")</f>
        <v/>
      </c>
      <c r="S4445" s="16">
        <f>IF($B4445=2016,$P4445,"")</f>
        <v>1</v>
      </c>
      <c r="T4445" s="16" t="str">
        <f>IF($B4445=2017,$P4445,"")</f>
        <v/>
      </c>
      <c r="U4445" s="16" t="str">
        <f>IF($B4445=2018,$P4445,"")</f>
        <v/>
      </c>
      <c r="V4445" s="16" t="str">
        <f>IF($B4445=2019,$P4445,"")</f>
        <v/>
      </c>
      <c r="W4445" s="16" t="str">
        <f>IF($B4445=2020,$P4445,"")</f>
        <v/>
      </c>
      <c r="X4445" s="6" t="str">
        <f>IF($B4445=2021,$P4445,"")</f>
        <v/>
      </c>
      <c r="Y4445" s="6" t="str">
        <f>IF($B4445=2022,$P4445,"")</f>
        <v/>
      </c>
      <c r="Z4445" s="6" t="str">
        <f>IF($B4445=2023,$P4445,"")</f>
        <v/>
      </c>
      <c r="AA4445" s="6" t="str">
        <f>IF($B4445=2024,$P4445,"")</f>
        <v/>
      </c>
      <c r="AB4445" s="16" t="str">
        <f>IF($B4445=2025,$P4445,"")</f>
        <v/>
      </c>
    </row>
    <row r="4446" spans="1:28" x14ac:dyDescent="0.25">
      <c r="A4446" s="3">
        <v>1494</v>
      </c>
      <c r="B4446" s="3">
        <v>2018</v>
      </c>
      <c r="C4446" s="3" t="s">
        <v>1173</v>
      </c>
      <c r="D4446" s="4">
        <f>DATE(B4446,N4446,M4446)</f>
        <v>43215</v>
      </c>
      <c r="E4446" s="5">
        <v>2100</v>
      </c>
      <c r="F4446" s="6" t="s">
        <v>14</v>
      </c>
      <c r="G4446" s="7" t="s">
        <v>15</v>
      </c>
      <c r="I4446" s="1" t="s">
        <v>280</v>
      </c>
      <c r="J4446" s="8" t="s">
        <v>2938</v>
      </c>
      <c r="K4446" s="6" t="s">
        <v>72</v>
      </c>
      <c r="L4446" s="6">
        <v>5820</v>
      </c>
      <c r="M4446" s="6">
        <v>25</v>
      </c>
      <c r="N4446" s="6">
        <v>4</v>
      </c>
      <c r="P4446" s="6">
        <v>1</v>
      </c>
      <c r="Q4446" s="16" t="str">
        <f>IF($B4446=2014,$P4446,"")</f>
        <v/>
      </c>
      <c r="R4446" s="16" t="str">
        <f>IF($B4446=2015,$P4446,"")</f>
        <v/>
      </c>
      <c r="S4446" s="16" t="str">
        <f>IF($B4446=2016,$P4446,"")</f>
        <v/>
      </c>
      <c r="T4446" s="16" t="str">
        <f>IF($B4446=2017,$P4446,"")</f>
        <v/>
      </c>
      <c r="U4446" s="16">
        <f>IF($B4446=2018,$P4446,"")</f>
        <v>1</v>
      </c>
      <c r="V4446" s="16" t="str">
        <f>IF($B4446=2019,$P4446,"")</f>
        <v/>
      </c>
      <c r="W4446" s="16" t="str">
        <f>IF($B4446=2020,$P4446,"")</f>
        <v/>
      </c>
      <c r="X4446" s="6" t="str">
        <f>IF($B4446=2021,$P4446,"")</f>
        <v/>
      </c>
      <c r="Y4446" s="6" t="str">
        <f>IF($B4446=2022,$P4446,"")</f>
        <v/>
      </c>
      <c r="Z4446" s="6" t="str">
        <f>IF($B4446=2023,$P4446,"")</f>
        <v/>
      </c>
      <c r="AA4446" s="6" t="str">
        <f>IF($B4446=2024,$P4446,"")</f>
        <v/>
      </c>
      <c r="AB4446" s="16" t="str">
        <f>IF($B4446=2025,$P4446,"")</f>
        <v/>
      </c>
    </row>
    <row r="4447" spans="1:28" ht="24" x14ac:dyDescent="0.25">
      <c r="A4447" s="3">
        <v>1494</v>
      </c>
      <c r="B4447" s="3">
        <v>2018</v>
      </c>
      <c r="C4447" s="3" t="s">
        <v>993</v>
      </c>
      <c r="D4447" s="4">
        <f>DATE(B4447,N4447,M4447)</f>
        <v>43219</v>
      </c>
      <c r="E4447" s="5">
        <v>150</v>
      </c>
      <c r="F4447" s="6" t="s">
        <v>14</v>
      </c>
      <c r="G4447" s="7" t="s">
        <v>15</v>
      </c>
      <c r="I4447" s="1" t="s">
        <v>280</v>
      </c>
      <c r="J4447" s="8" t="s">
        <v>2939</v>
      </c>
      <c r="K4447" s="6" t="s">
        <v>22</v>
      </c>
      <c r="L4447" s="6">
        <v>5820</v>
      </c>
      <c r="M4447" s="6">
        <v>29</v>
      </c>
      <c r="N4447" s="6">
        <v>4</v>
      </c>
      <c r="P4447" s="6">
        <v>1</v>
      </c>
      <c r="Q4447" s="16" t="str">
        <f>IF($B4447=2014,$P4447,"")</f>
        <v/>
      </c>
      <c r="R4447" s="16" t="str">
        <f>IF($B4447=2015,$P4447,"")</f>
        <v/>
      </c>
      <c r="S4447" s="16" t="str">
        <f>IF($B4447=2016,$P4447,"")</f>
        <v/>
      </c>
      <c r="T4447" s="16" t="str">
        <f>IF($B4447=2017,$P4447,"")</f>
        <v/>
      </c>
      <c r="U4447" s="16">
        <f>IF($B4447=2018,$P4447,"")</f>
        <v>1</v>
      </c>
      <c r="V4447" s="16" t="str">
        <f>IF($B4447=2019,$P4447,"")</f>
        <v/>
      </c>
      <c r="W4447" s="16" t="str">
        <f>IF($B4447=2020,$P4447,"")</f>
        <v/>
      </c>
      <c r="X4447" s="6" t="str">
        <f>IF($B4447=2021,$P4447,"")</f>
        <v/>
      </c>
      <c r="Y4447" s="6" t="str">
        <f>IF($B4447=2022,$P4447,"")</f>
        <v/>
      </c>
      <c r="Z4447" s="6" t="str">
        <f>IF($B4447=2023,$P4447,"")</f>
        <v/>
      </c>
      <c r="AA4447" s="6" t="str">
        <f>IF($B4447=2024,$P4447,"")</f>
        <v/>
      </c>
      <c r="AB4447" s="16" t="str">
        <f>IF($B4447=2025,$P4447,"")</f>
        <v/>
      </c>
    </row>
    <row r="4448" spans="1:28" x14ac:dyDescent="0.25">
      <c r="A4448" s="3">
        <v>1494</v>
      </c>
      <c r="B4448" s="3">
        <v>2018</v>
      </c>
      <c r="C4448" s="3" t="s">
        <v>76</v>
      </c>
      <c r="D4448" s="4">
        <f>DATE(B4448,N4448,M4448)</f>
        <v>43301</v>
      </c>
      <c r="E4448" s="5">
        <v>2316</v>
      </c>
      <c r="F4448" s="6" t="s">
        <v>14</v>
      </c>
      <c r="G4448" s="6" t="s">
        <v>15</v>
      </c>
      <c r="I4448" s="1" t="s">
        <v>280</v>
      </c>
      <c r="J4448" s="8" t="s">
        <v>2940</v>
      </c>
      <c r="K4448" s="6" t="s">
        <v>22</v>
      </c>
      <c r="L4448" s="6">
        <v>5902</v>
      </c>
      <c r="M4448" s="6">
        <v>20</v>
      </c>
      <c r="N4448" s="6">
        <v>7</v>
      </c>
      <c r="P4448" s="6">
        <v>1</v>
      </c>
      <c r="Q4448" s="16" t="str">
        <f>IF($B4448=2014,$P4448,"")</f>
        <v/>
      </c>
      <c r="R4448" s="16" t="str">
        <f>IF($B4448=2015,$P4448,"")</f>
        <v/>
      </c>
      <c r="S4448" s="16" t="str">
        <f>IF($B4448=2016,$P4448,"")</f>
        <v/>
      </c>
      <c r="T4448" s="16" t="str">
        <f>IF($B4448=2017,$P4448,"")</f>
        <v/>
      </c>
      <c r="U4448" s="16">
        <f>IF($B4448=2018,$P4448,"")</f>
        <v>1</v>
      </c>
      <c r="V4448" s="16" t="str">
        <f>IF($B4448=2019,$P4448,"")</f>
        <v/>
      </c>
      <c r="W4448" s="16" t="str">
        <f>IF($B4448=2020,$P4448,"")</f>
        <v/>
      </c>
      <c r="X4448" s="6" t="str">
        <f>IF($B4448=2021,$P4448,"")</f>
        <v/>
      </c>
      <c r="Y4448" s="6" t="str">
        <f>IF($B4448=2022,$P4448,"")</f>
        <v/>
      </c>
      <c r="Z4448" s="6" t="str">
        <f>IF($B4448=2023,$P4448,"")</f>
        <v/>
      </c>
      <c r="AA4448" s="6" t="str">
        <f>IF($B4448=2024,$P4448,"")</f>
        <v/>
      </c>
      <c r="AB4448" s="16" t="str">
        <f>IF($B4448=2025,$P4448,"")</f>
        <v/>
      </c>
    </row>
    <row r="4449" spans="1:28" x14ac:dyDescent="0.25">
      <c r="A4449" s="3">
        <v>1494</v>
      </c>
      <c r="B4449" s="3">
        <v>2016</v>
      </c>
      <c r="C4449" s="3" t="s">
        <v>263</v>
      </c>
      <c r="D4449" s="4">
        <f>DATE(B4449,N4449,M4449)</f>
        <v>42664</v>
      </c>
      <c r="E4449" s="5">
        <v>2100</v>
      </c>
      <c r="F4449" s="6" t="s">
        <v>14</v>
      </c>
      <c r="G4449" s="7" t="s">
        <v>15</v>
      </c>
      <c r="H4449" s="7"/>
      <c r="I4449" s="1" t="s">
        <v>2941</v>
      </c>
      <c r="J4449" s="1" t="s">
        <v>2942</v>
      </c>
      <c r="K4449" s="6" t="s">
        <v>34</v>
      </c>
      <c r="L4449" s="6">
        <v>5708</v>
      </c>
      <c r="M4449" s="6">
        <v>21</v>
      </c>
      <c r="N4449" s="6">
        <v>10</v>
      </c>
      <c r="O4449" s="6" t="s">
        <v>35</v>
      </c>
      <c r="P4449" s="6">
        <v>1</v>
      </c>
      <c r="Q4449" s="16" t="str">
        <f>IF($B4449=2014,$P4449,"")</f>
        <v/>
      </c>
      <c r="R4449" s="16" t="str">
        <f>IF($B4449=2015,$P4449,"")</f>
        <v/>
      </c>
      <c r="S4449" s="16">
        <f>IF($B4449=2016,$P4449,"")</f>
        <v>1</v>
      </c>
      <c r="T4449" s="16" t="str">
        <f>IF($B4449=2017,$P4449,"")</f>
        <v/>
      </c>
      <c r="U4449" s="16" t="str">
        <f>IF($B4449=2018,$P4449,"")</f>
        <v/>
      </c>
      <c r="V4449" s="16" t="str">
        <f>IF($B4449=2019,$P4449,"")</f>
        <v/>
      </c>
      <c r="W4449" s="16" t="str">
        <f>IF($B4449=2020,$P4449,"")</f>
        <v/>
      </c>
      <c r="X4449" s="6" t="str">
        <f>IF($B4449=2021,$P4449,"")</f>
        <v/>
      </c>
      <c r="Y4449" s="6" t="str">
        <f>IF($B4449=2022,$P4449,"")</f>
        <v/>
      </c>
      <c r="Z4449" s="6" t="str">
        <f>IF($B4449=2023,$P4449,"")</f>
        <v/>
      </c>
      <c r="AA4449" s="6" t="str">
        <f>IF($B4449=2024,$P4449,"")</f>
        <v/>
      </c>
      <c r="AB4449" s="16" t="str">
        <f>IF($B4449=2025,$P4449,"")</f>
        <v/>
      </c>
    </row>
    <row r="4450" spans="1:28" x14ac:dyDescent="0.25">
      <c r="A4450" s="3">
        <v>1494</v>
      </c>
      <c r="B4450" s="3">
        <v>2019</v>
      </c>
      <c r="C4450" s="3" t="s">
        <v>1261</v>
      </c>
      <c r="D4450" s="4">
        <f>DATE(B4450,N4450,M4450)</f>
        <v>43750</v>
      </c>
      <c r="E4450" s="5">
        <v>2010</v>
      </c>
      <c r="F4450" s="6" t="s">
        <v>14</v>
      </c>
      <c r="G4450" s="6" t="s">
        <v>15</v>
      </c>
      <c r="I4450" s="8" t="s">
        <v>2943</v>
      </c>
      <c r="J4450" s="8" t="s">
        <v>2944</v>
      </c>
      <c r="K4450" s="6" t="s">
        <v>34</v>
      </c>
      <c r="L4450" s="6">
        <v>6007</v>
      </c>
      <c r="M4450" s="6">
        <v>12</v>
      </c>
      <c r="N4450" s="6">
        <v>10</v>
      </c>
      <c r="O4450" s="6" t="s">
        <v>35</v>
      </c>
      <c r="P4450" s="6">
        <v>1</v>
      </c>
      <c r="Q4450" s="16" t="str">
        <f>IF($B4450=2014,$P4450,"")</f>
        <v/>
      </c>
      <c r="R4450" s="16" t="str">
        <f>IF($B4450=2015,$P4450,"")</f>
        <v/>
      </c>
      <c r="S4450" s="16" t="str">
        <f>IF($B4450=2016,$P4450,"")</f>
        <v/>
      </c>
      <c r="T4450" s="16" t="str">
        <f>IF($B4450=2017,$P4450,"")</f>
        <v/>
      </c>
      <c r="U4450" s="16" t="str">
        <f>IF($B4450=2018,$P4450,"")</f>
        <v/>
      </c>
      <c r="V4450" s="16">
        <f>IF($B4450=2019,$P4450,"")</f>
        <v>1</v>
      </c>
      <c r="W4450" s="16" t="str">
        <f>IF($B4450=2020,$P4450,"")</f>
        <v/>
      </c>
      <c r="X4450" s="6" t="str">
        <f>IF($B4450=2021,$P4450,"")</f>
        <v/>
      </c>
      <c r="Y4450" s="6" t="str">
        <f>IF($B4450=2022,$P4450,"")</f>
        <v/>
      </c>
      <c r="Z4450" s="6" t="str">
        <f>IF($B4450=2023,$P4450,"")</f>
        <v/>
      </c>
      <c r="AA4450" s="6" t="str">
        <f>IF($B4450=2024,$P4450,"")</f>
        <v/>
      </c>
      <c r="AB4450" s="16" t="str">
        <f>IF($B4450=2025,$P4450,"")</f>
        <v/>
      </c>
    </row>
    <row r="4451" spans="1:28" x14ac:dyDescent="0.25">
      <c r="A4451" s="3">
        <v>1494</v>
      </c>
      <c r="B4451" s="3">
        <v>2021</v>
      </c>
      <c r="C4451" s="3" t="s">
        <v>1092</v>
      </c>
      <c r="D4451" s="4">
        <f>DATE(B4451,N4451,M4451)</f>
        <v>44283</v>
      </c>
      <c r="E4451" s="5">
        <v>2210</v>
      </c>
      <c r="F4451" s="7" t="s">
        <v>14</v>
      </c>
      <c r="G4451" s="7" t="s">
        <v>15</v>
      </c>
      <c r="H4451" s="7"/>
      <c r="I4451" s="1" t="s">
        <v>122</v>
      </c>
      <c r="J4451" s="1" t="s">
        <v>3407</v>
      </c>
      <c r="K4451" s="6" t="s">
        <v>25</v>
      </c>
      <c r="L4451" s="6">
        <v>6119</v>
      </c>
      <c r="M4451" s="6">
        <v>28</v>
      </c>
      <c r="N4451" s="6">
        <v>3</v>
      </c>
      <c r="P4451" s="6">
        <v>1</v>
      </c>
      <c r="Q4451" s="16" t="str">
        <f>IF($B4451=2014,$P4451,"")</f>
        <v/>
      </c>
      <c r="R4451" s="16" t="str">
        <f>IF($B4451=2015,$P4451,"")</f>
        <v/>
      </c>
      <c r="S4451" s="16" t="str">
        <f>IF($B4451=2016,$P4451,"")</f>
        <v/>
      </c>
      <c r="T4451" s="16" t="str">
        <f>IF($B4451=2017,$P4451,"")</f>
        <v/>
      </c>
      <c r="U4451" s="16" t="str">
        <f>IF($B4451=2018,$P4451,"")</f>
        <v/>
      </c>
      <c r="V4451" s="16" t="str">
        <f>IF($B4451=2019,$P4451,"")</f>
        <v/>
      </c>
      <c r="W4451" s="16" t="str">
        <f>IF($B4451=2020,$P4451,"")</f>
        <v/>
      </c>
      <c r="X4451" s="6">
        <f>IF($B4451=2021,$P4451,"")</f>
        <v>1</v>
      </c>
      <c r="Y4451" s="6" t="str">
        <f>IF($B4451=2022,$P4451,"")</f>
        <v/>
      </c>
      <c r="Z4451" s="6" t="str">
        <f>IF($B4451=2023,$P4451,"")</f>
        <v/>
      </c>
      <c r="AA4451" s="6" t="str">
        <f>IF($B4451=2024,$P4451,"")</f>
        <v/>
      </c>
      <c r="AB4451" s="16" t="str">
        <f>IF($B4451=2025,$P4451,"")</f>
        <v/>
      </c>
    </row>
    <row r="4452" spans="1:28" x14ac:dyDescent="0.25">
      <c r="A4452" s="3">
        <v>1494</v>
      </c>
      <c r="B4452" s="3">
        <v>2020</v>
      </c>
      <c r="C4452" s="3" t="s">
        <v>121</v>
      </c>
      <c r="D4452" s="4">
        <f>DATE(B4452,N4452,M4452)</f>
        <v>44031</v>
      </c>
      <c r="E4452" s="5">
        <v>2212</v>
      </c>
      <c r="F4452" s="6" t="s">
        <v>14</v>
      </c>
      <c r="G4452" s="6" t="s">
        <v>63</v>
      </c>
      <c r="I4452" s="1" t="s">
        <v>122</v>
      </c>
      <c r="J4452" s="1" t="s">
        <v>631</v>
      </c>
      <c r="K4452" s="6" t="s">
        <v>25</v>
      </c>
      <c r="L4452" s="6">
        <v>6102</v>
      </c>
      <c r="M4452" s="6">
        <v>19</v>
      </c>
      <c r="N4452" s="6">
        <v>7</v>
      </c>
      <c r="P4452" s="6">
        <v>1</v>
      </c>
      <c r="Q4452" s="16" t="str">
        <f>IF($B4452=2014,$P4452,"")</f>
        <v/>
      </c>
      <c r="R4452" s="16" t="str">
        <f>IF($B4452=2015,$P4452,"")</f>
        <v/>
      </c>
      <c r="S4452" s="16" t="str">
        <f>IF($B4452=2016,$P4452,"")</f>
        <v/>
      </c>
      <c r="T4452" s="16" t="str">
        <f>IF($B4452=2017,$P4452,"")</f>
        <v/>
      </c>
      <c r="U4452" s="16" t="str">
        <f>IF($B4452=2018,$P4452,"")</f>
        <v/>
      </c>
      <c r="V4452" s="16" t="str">
        <f>IF($B4452=2019,$P4452,"")</f>
        <v/>
      </c>
      <c r="W4452" s="16">
        <f>IF($B4452=2020,$P4452,"")</f>
        <v>1</v>
      </c>
      <c r="X4452" s="6" t="str">
        <f>IF($B4452=2021,$P4452,"")</f>
        <v/>
      </c>
      <c r="Y4452" s="6" t="str">
        <f>IF($B4452=2022,$P4452,"")</f>
        <v/>
      </c>
      <c r="Z4452" s="6" t="str">
        <f>IF($B4452=2023,$P4452,"")</f>
        <v/>
      </c>
      <c r="AA4452" s="6" t="str">
        <f>IF($B4452=2024,$P4452,"")</f>
        <v/>
      </c>
      <c r="AB4452" s="16" t="str">
        <f>IF($B4452=2025,$P4452,"")</f>
        <v/>
      </c>
    </row>
    <row r="4453" spans="1:28" x14ac:dyDescent="0.25">
      <c r="A4453" s="3">
        <v>1494</v>
      </c>
      <c r="B4453" s="3">
        <v>2021</v>
      </c>
      <c r="C4453" s="3" t="s">
        <v>20</v>
      </c>
      <c r="D4453" s="4">
        <v>44401</v>
      </c>
      <c r="E4453" s="5">
        <v>1</v>
      </c>
      <c r="F4453" s="6" t="s">
        <v>14</v>
      </c>
      <c r="G4453" s="6" t="s">
        <v>63</v>
      </c>
      <c r="I4453" s="1" t="s">
        <v>122</v>
      </c>
      <c r="J4453" s="1" t="s">
        <v>3827</v>
      </c>
      <c r="K4453" s="6" t="s">
        <v>22</v>
      </c>
      <c r="L4453" s="6">
        <v>6202</v>
      </c>
      <c r="M4453" s="6">
        <v>24</v>
      </c>
      <c r="N4453" s="6">
        <v>7</v>
      </c>
      <c r="P4453" s="6">
        <v>1</v>
      </c>
      <c r="Q4453" s="16" t="str">
        <f>IF($B4453=2014,$P4453,"")</f>
        <v/>
      </c>
      <c r="R4453" s="16" t="str">
        <f>IF($B4453=2015,$P4453,"")</f>
        <v/>
      </c>
      <c r="S4453" s="16" t="str">
        <f>IF($B4453=2016,$P4453,"")</f>
        <v/>
      </c>
      <c r="T4453" s="16" t="str">
        <f>IF($B4453=2017,$P4453,"")</f>
        <v/>
      </c>
      <c r="U4453" s="16" t="str">
        <f>IF($B4453=2018,$P4453,"")</f>
        <v/>
      </c>
      <c r="V4453" s="16" t="str">
        <f>IF($B4453=2019,$P4453,"")</f>
        <v/>
      </c>
      <c r="W4453" s="16" t="str">
        <f>IF($B4453=2020,$P4453,"")</f>
        <v/>
      </c>
      <c r="X4453" s="6">
        <f>IF($B4453=2021,$P4453,"")</f>
        <v>1</v>
      </c>
      <c r="Y4453" s="6" t="str">
        <f>IF($B4453=2022,$P4453,"")</f>
        <v/>
      </c>
      <c r="Z4453" s="6" t="str">
        <f>IF($B4453=2023,$P4453,"")</f>
        <v/>
      </c>
      <c r="AA4453" s="6" t="str">
        <f>IF($B4453=2024,$P4453,"")</f>
        <v/>
      </c>
      <c r="AB4453" s="16" t="str">
        <f>IF($B4453=2025,$P4453,"")</f>
        <v/>
      </c>
    </row>
    <row r="4454" spans="1:28" x14ac:dyDescent="0.25">
      <c r="A4454" s="36">
        <v>1494</v>
      </c>
      <c r="B4454" s="36">
        <v>2024</v>
      </c>
      <c r="C4454" s="36" t="s">
        <v>997</v>
      </c>
      <c r="D4454" s="37">
        <f>DATE(B4454,N4454,M4454)</f>
        <v>45519</v>
      </c>
      <c r="E4454" s="38">
        <v>2103</v>
      </c>
      <c r="F4454" s="34" t="s">
        <v>14</v>
      </c>
      <c r="G4454" s="34" t="s">
        <v>63</v>
      </c>
      <c r="H4454" s="34"/>
      <c r="I4454" s="1" t="s">
        <v>122</v>
      </c>
      <c r="J4454" s="33" t="s">
        <v>6268</v>
      </c>
      <c r="K4454" s="34" t="s">
        <v>85</v>
      </c>
      <c r="L4454" s="34">
        <v>6503</v>
      </c>
      <c r="M4454" s="34">
        <v>15</v>
      </c>
      <c r="N4454" s="34">
        <v>8</v>
      </c>
      <c r="O4454" s="34" t="s">
        <v>679</v>
      </c>
      <c r="P4454" s="6">
        <v>1</v>
      </c>
      <c r="Q4454" s="16" t="str">
        <f>IF($B4454=2014,$P4454,"")</f>
        <v/>
      </c>
      <c r="R4454" s="16" t="str">
        <f>IF($B4454=2015,$P4454,"")</f>
        <v/>
      </c>
      <c r="S4454" s="16" t="str">
        <f>IF($B4454=2016,$P4454,"")</f>
        <v/>
      </c>
      <c r="T4454" s="16" t="str">
        <f>IF($B4454=2017,$P4454,"")</f>
        <v/>
      </c>
      <c r="U4454" s="16" t="str">
        <f>IF($B4454=2018,$P4454,"")</f>
        <v/>
      </c>
      <c r="V4454" s="16" t="str">
        <f>IF($B4454=2019,$P4454,"")</f>
        <v/>
      </c>
      <c r="W4454" s="16" t="str">
        <f>IF($B4454=2020,$P4454,"")</f>
        <v/>
      </c>
      <c r="X4454" s="6" t="str">
        <f>IF($B4454=2021,$P4454,"")</f>
        <v/>
      </c>
      <c r="Y4454" s="6" t="str">
        <f>IF($B4454=2022,$P4454,"")</f>
        <v/>
      </c>
      <c r="Z4454" s="6" t="str">
        <f>IF($B4454=2023,$P4454,"")</f>
        <v/>
      </c>
      <c r="AA4454" s="6">
        <f>IF($B4454=2024,$P4454,"")</f>
        <v>1</v>
      </c>
      <c r="AB4454" s="16" t="str">
        <f>IF($B4454=2025,$P4454,"")</f>
        <v/>
      </c>
    </row>
    <row r="4455" spans="1:28" x14ac:dyDescent="0.25">
      <c r="A4455" s="3">
        <v>1494</v>
      </c>
      <c r="B4455" s="3">
        <v>2020</v>
      </c>
      <c r="C4455" s="3" t="s">
        <v>1933</v>
      </c>
      <c r="D4455" s="4">
        <f>DATE(B4455,N4455,M4455)</f>
        <v>43960</v>
      </c>
      <c r="E4455" s="5">
        <v>2042</v>
      </c>
      <c r="F4455" s="7" t="s">
        <v>14</v>
      </c>
      <c r="G4455" s="7" t="s">
        <v>63</v>
      </c>
      <c r="H4455" s="7"/>
      <c r="I4455" s="1" t="s">
        <v>2945</v>
      </c>
      <c r="J4455" s="1" t="s">
        <v>2946</v>
      </c>
      <c r="K4455" s="6" t="s">
        <v>25</v>
      </c>
      <c r="L4455" s="6">
        <v>6020</v>
      </c>
      <c r="M4455" s="6">
        <v>9</v>
      </c>
      <c r="N4455" s="6">
        <v>5</v>
      </c>
      <c r="P4455" s="6">
        <v>1</v>
      </c>
      <c r="Q4455" s="16" t="str">
        <f>IF($B4455=2014,$P4455,"")</f>
        <v/>
      </c>
      <c r="R4455" s="16" t="str">
        <f>IF($B4455=2015,$P4455,"")</f>
        <v/>
      </c>
      <c r="S4455" s="16" t="str">
        <f>IF($B4455=2016,$P4455,"")</f>
        <v/>
      </c>
      <c r="T4455" s="16" t="str">
        <f>IF($B4455=2017,$P4455,"")</f>
        <v/>
      </c>
      <c r="U4455" s="16" t="str">
        <f>IF($B4455=2018,$P4455,"")</f>
        <v/>
      </c>
      <c r="V4455" s="16" t="str">
        <f>IF($B4455=2019,$P4455,"")</f>
        <v/>
      </c>
      <c r="W4455" s="16">
        <f>IF($B4455=2020,$P4455,"")</f>
        <v>1</v>
      </c>
      <c r="X4455" s="6" t="str">
        <f>IF($B4455=2021,$P4455,"")</f>
        <v/>
      </c>
      <c r="Y4455" s="6" t="str">
        <f>IF($B4455=2022,$P4455,"")</f>
        <v/>
      </c>
      <c r="Z4455" s="6" t="str">
        <f>IF($B4455=2023,$P4455,"")</f>
        <v/>
      </c>
      <c r="AA4455" s="6" t="str">
        <f>IF($B4455=2024,$P4455,"")</f>
        <v/>
      </c>
      <c r="AB4455" s="16" t="str">
        <f>IF($B4455=2025,$P4455,"")</f>
        <v/>
      </c>
    </row>
    <row r="4456" spans="1:28" x14ac:dyDescent="0.25">
      <c r="A4456" s="3">
        <v>1494</v>
      </c>
      <c r="B4456" s="3">
        <v>2020</v>
      </c>
      <c r="C4456" s="3" t="s">
        <v>165</v>
      </c>
      <c r="D4456" s="4">
        <f>DATE(B4456,N4456,M4456)</f>
        <v>44187</v>
      </c>
      <c r="E4456" s="5">
        <v>1000</v>
      </c>
      <c r="F4456" s="7" t="s">
        <v>14</v>
      </c>
      <c r="G4456" s="6" t="s">
        <v>27</v>
      </c>
      <c r="I4456" s="1" t="s">
        <v>164</v>
      </c>
      <c r="J4456" s="1" t="s">
        <v>468</v>
      </c>
      <c r="K4456" s="6" t="s">
        <v>163</v>
      </c>
      <c r="L4456" s="6">
        <v>6115</v>
      </c>
      <c r="M4456" s="6">
        <v>22</v>
      </c>
      <c r="N4456" s="6">
        <v>12</v>
      </c>
      <c r="O4456" s="6" t="s">
        <v>679</v>
      </c>
      <c r="P4456" s="6">
        <v>1</v>
      </c>
      <c r="Q4456" s="16" t="str">
        <f>IF($B4456=2014,$P4456,"")</f>
        <v/>
      </c>
      <c r="R4456" s="16" t="str">
        <f>IF($B4456=2015,$P4456,"")</f>
        <v/>
      </c>
      <c r="S4456" s="16" t="str">
        <f>IF($B4456=2016,$P4456,"")</f>
        <v/>
      </c>
      <c r="T4456" s="16" t="str">
        <f>IF($B4456=2017,$P4456,"")</f>
        <v/>
      </c>
      <c r="U4456" s="16" t="str">
        <f>IF($B4456=2018,$P4456,"")</f>
        <v/>
      </c>
      <c r="V4456" s="16" t="str">
        <f>IF($B4456=2019,$P4456,"")</f>
        <v/>
      </c>
      <c r="W4456" s="16">
        <f>IF($B4456=2020,$P4456,"")</f>
        <v>1</v>
      </c>
      <c r="X4456" s="6" t="str">
        <f>IF($B4456=2021,$P4456,"")</f>
        <v/>
      </c>
      <c r="Y4456" s="6" t="str">
        <f>IF($B4456=2022,$P4456,"")</f>
        <v/>
      </c>
      <c r="Z4456" s="6" t="str">
        <f>IF($B4456=2023,$P4456,"")</f>
        <v/>
      </c>
      <c r="AA4456" s="6" t="str">
        <f>IF($B4456=2024,$P4456,"")</f>
        <v/>
      </c>
      <c r="AB4456" s="16" t="str">
        <f>IF($B4456=2025,$P4456,"")</f>
        <v/>
      </c>
    </row>
    <row r="4457" spans="1:28" x14ac:dyDescent="0.25">
      <c r="A4457" s="3">
        <v>1494</v>
      </c>
      <c r="B4457" s="3">
        <v>2018</v>
      </c>
      <c r="C4457" s="3" t="s">
        <v>2817</v>
      </c>
      <c r="D4457" s="4">
        <f>DATE(B4457,N4457,M4457)</f>
        <v>43217</v>
      </c>
      <c r="E4457" s="5">
        <v>2300</v>
      </c>
      <c r="F4457" s="6" t="s">
        <v>14</v>
      </c>
      <c r="G4457" s="7" t="s">
        <v>123</v>
      </c>
      <c r="I4457" s="1" t="s">
        <v>3828</v>
      </c>
      <c r="J4457" s="8" t="s">
        <v>2947</v>
      </c>
      <c r="K4457" s="6" t="s">
        <v>22</v>
      </c>
      <c r="L4457" s="6">
        <v>5820</v>
      </c>
      <c r="M4457" s="6">
        <v>27</v>
      </c>
      <c r="N4457" s="6">
        <v>4</v>
      </c>
      <c r="P4457" s="6">
        <v>1</v>
      </c>
      <c r="Q4457" s="16" t="str">
        <f>IF($B4457=2014,$P4457,"")</f>
        <v/>
      </c>
      <c r="R4457" s="16" t="str">
        <f>IF($B4457=2015,$P4457,"")</f>
        <v/>
      </c>
      <c r="S4457" s="16" t="str">
        <f>IF($B4457=2016,$P4457,"")</f>
        <v/>
      </c>
      <c r="T4457" s="16" t="str">
        <f>IF($B4457=2017,$P4457,"")</f>
        <v/>
      </c>
      <c r="U4457" s="16">
        <f>IF($B4457=2018,$P4457,"")</f>
        <v>1</v>
      </c>
      <c r="V4457" s="16" t="str">
        <f>IF($B4457=2019,$P4457,"")</f>
        <v/>
      </c>
      <c r="W4457" s="16" t="str">
        <f>IF($B4457=2020,$P4457,"")</f>
        <v/>
      </c>
      <c r="X4457" s="6" t="str">
        <f>IF($B4457=2021,$P4457,"")</f>
        <v/>
      </c>
      <c r="Y4457" s="6" t="str">
        <f>IF($B4457=2022,$P4457,"")</f>
        <v/>
      </c>
      <c r="Z4457" s="6" t="str">
        <f>IF($B4457=2023,$P4457,"")</f>
        <v/>
      </c>
      <c r="AA4457" s="6" t="str">
        <f>IF($B4457=2024,$P4457,"")</f>
        <v/>
      </c>
      <c r="AB4457" s="16" t="str">
        <f>IF($B4457=2025,$P4457,"")</f>
        <v/>
      </c>
    </row>
    <row r="4458" spans="1:28" x14ac:dyDescent="0.25">
      <c r="A4458" s="3">
        <v>1494</v>
      </c>
      <c r="B4458" s="3">
        <v>2018</v>
      </c>
      <c r="C4458" s="3" t="s">
        <v>1342</v>
      </c>
      <c r="D4458" s="4">
        <f>DATE(B4458,N4458,M4458)</f>
        <v>43221</v>
      </c>
      <c r="E4458" s="5">
        <v>2100</v>
      </c>
      <c r="F4458" s="6" t="s">
        <v>14</v>
      </c>
      <c r="G4458" s="7" t="s">
        <v>123</v>
      </c>
      <c r="I4458" s="1" t="s">
        <v>3828</v>
      </c>
      <c r="J4458" s="8" t="s">
        <v>2948</v>
      </c>
      <c r="K4458" s="6" t="s">
        <v>34</v>
      </c>
      <c r="L4458" s="6">
        <v>5820</v>
      </c>
      <c r="M4458" s="6">
        <v>1</v>
      </c>
      <c r="N4458" s="6">
        <v>5</v>
      </c>
      <c r="O4458" s="6" t="s">
        <v>35</v>
      </c>
      <c r="P4458" s="6">
        <v>1</v>
      </c>
      <c r="Q4458" s="16" t="str">
        <f>IF($B4458=2014,$P4458,"")</f>
        <v/>
      </c>
      <c r="R4458" s="16" t="str">
        <f>IF($B4458=2015,$P4458,"")</f>
        <v/>
      </c>
      <c r="S4458" s="16" t="str">
        <f>IF($B4458=2016,$P4458,"")</f>
        <v/>
      </c>
      <c r="T4458" s="16" t="str">
        <f>IF($B4458=2017,$P4458,"")</f>
        <v/>
      </c>
      <c r="U4458" s="16">
        <f>IF($B4458=2018,$P4458,"")</f>
        <v>1</v>
      </c>
      <c r="V4458" s="16" t="str">
        <f>IF($B4458=2019,$P4458,"")</f>
        <v/>
      </c>
      <c r="W4458" s="16" t="str">
        <f>IF($B4458=2020,$P4458,"")</f>
        <v/>
      </c>
      <c r="X4458" s="6" t="str">
        <f>IF($B4458=2021,$P4458,"")</f>
        <v/>
      </c>
      <c r="Y4458" s="6" t="str">
        <f>IF($B4458=2022,$P4458,"")</f>
        <v/>
      </c>
      <c r="Z4458" s="6" t="str">
        <f>IF($B4458=2023,$P4458,"")</f>
        <v/>
      </c>
      <c r="AA4458" s="6" t="str">
        <f>IF($B4458=2024,$P4458,"")</f>
        <v/>
      </c>
      <c r="AB4458" s="16" t="str">
        <f>IF($B4458=2025,$P4458,"")</f>
        <v/>
      </c>
    </row>
    <row r="4459" spans="1:28" x14ac:dyDescent="0.25">
      <c r="A4459" s="3">
        <v>1494</v>
      </c>
      <c r="B4459" s="3">
        <v>2018</v>
      </c>
      <c r="C4459" s="3" t="s">
        <v>2949</v>
      </c>
      <c r="D4459" s="4">
        <f>DATE(B4459,N4459,M4459)</f>
        <v>43277</v>
      </c>
      <c r="E4459" s="5">
        <v>2200</v>
      </c>
      <c r="F4459" s="7" t="s">
        <v>14</v>
      </c>
      <c r="G4459" s="7" t="s">
        <v>123</v>
      </c>
      <c r="I4459" s="1" t="s">
        <v>3828</v>
      </c>
      <c r="J4459" s="8" t="s">
        <v>2950</v>
      </c>
      <c r="K4459" s="6" t="s">
        <v>34</v>
      </c>
      <c r="L4459" s="6">
        <v>5901</v>
      </c>
      <c r="M4459" s="6">
        <v>26</v>
      </c>
      <c r="N4459" s="6">
        <v>6</v>
      </c>
      <c r="O4459" s="6" t="s">
        <v>35</v>
      </c>
      <c r="P4459" s="6">
        <v>1</v>
      </c>
      <c r="Q4459" s="16" t="str">
        <f>IF($B4459=2014,$P4459,"")</f>
        <v/>
      </c>
      <c r="R4459" s="16" t="str">
        <f>IF($B4459=2015,$P4459,"")</f>
        <v/>
      </c>
      <c r="S4459" s="16" t="str">
        <f>IF($B4459=2016,$P4459,"")</f>
        <v/>
      </c>
      <c r="T4459" s="16" t="str">
        <f>IF($B4459=2017,$P4459,"")</f>
        <v/>
      </c>
      <c r="U4459" s="16">
        <f>IF($B4459=2018,$P4459,"")</f>
        <v>1</v>
      </c>
      <c r="V4459" s="16" t="str">
        <f>IF($B4459=2019,$P4459,"")</f>
        <v/>
      </c>
      <c r="W4459" s="16" t="str">
        <f>IF($B4459=2020,$P4459,"")</f>
        <v/>
      </c>
      <c r="X4459" s="6" t="str">
        <f>IF($B4459=2021,$P4459,"")</f>
        <v/>
      </c>
      <c r="Y4459" s="6" t="str">
        <f>IF($B4459=2022,$P4459,"")</f>
        <v/>
      </c>
      <c r="Z4459" s="6" t="str">
        <f>IF($B4459=2023,$P4459,"")</f>
        <v/>
      </c>
      <c r="AA4459" s="6" t="str">
        <f>IF($B4459=2024,$P4459,"")</f>
        <v/>
      </c>
      <c r="AB4459" s="16" t="str">
        <f>IF($B4459=2025,$P4459,"")</f>
        <v/>
      </c>
    </row>
    <row r="4460" spans="1:28" ht="24" x14ac:dyDescent="0.25">
      <c r="A4460" s="3">
        <v>1494</v>
      </c>
      <c r="B4460" s="3">
        <v>2020</v>
      </c>
      <c r="C4460" s="3" t="s">
        <v>706</v>
      </c>
      <c r="D4460" s="4">
        <f>DATE(B4460,N4460,M4460)</f>
        <v>43908</v>
      </c>
      <c r="E4460" s="5">
        <v>2200</v>
      </c>
      <c r="F4460" s="6" t="s">
        <v>14</v>
      </c>
      <c r="G4460" s="6" t="s">
        <v>123</v>
      </c>
      <c r="I4460" s="1" t="s">
        <v>3828</v>
      </c>
      <c r="J4460" s="1" t="s">
        <v>2951</v>
      </c>
      <c r="K4460" s="6" t="s">
        <v>72</v>
      </c>
      <c r="L4460" s="6">
        <v>6018</v>
      </c>
      <c r="M4460" s="6">
        <v>18</v>
      </c>
      <c r="N4460" s="6">
        <v>3</v>
      </c>
      <c r="P4460" s="6">
        <v>1</v>
      </c>
      <c r="Q4460" s="16" t="str">
        <f>IF($B4460=2014,$P4460,"")</f>
        <v/>
      </c>
      <c r="R4460" s="16" t="str">
        <f>IF($B4460=2015,$P4460,"")</f>
        <v/>
      </c>
      <c r="S4460" s="16" t="str">
        <f>IF($B4460=2016,$P4460,"")</f>
        <v/>
      </c>
      <c r="T4460" s="16" t="str">
        <f>IF($B4460=2017,$P4460,"")</f>
        <v/>
      </c>
      <c r="U4460" s="16" t="str">
        <f>IF($B4460=2018,$P4460,"")</f>
        <v/>
      </c>
      <c r="V4460" s="16" t="str">
        <f>IF($B4460=2019,$P4460,"")</f>
        <v/>
      </c>
      <c r="W4460" s="16">
        <f>IF($B4460=2020,$P4460,"")</f>
        <v>1</v>
      </c>
      <c r="X4460" s="6" t="str">
        <f>IF($B4460=2021,$P4460,"")</f>
        <v/>
      </c>
      <c r="Y4460" s="6" t="str">
        <f>IF($B4460=2022,$P4460,"")</f>
        <v/>
      </c>
      <c r="Z4460" s="6" t="str">
        <f>IF($B4460=2023,$P4460,"")</f>
        <v/>
      </c>
      <c r="AA4460" s="6" t="str">
        <f>IF($B4460=2024,$P4460,"")</f>
        <v/>
      </c>
      <c r="AB4460" s="16" t="str">
        <f>IF($B4460=2025,$P4460,"")</f>
        <v/>
      </c>
    </row>
    <row r="4461" spans="1:28" x14ac:dyDescent="0.25">
      <c r="A4461" s="3">
        <v>1494</v>
      </c>
      <c r="B4461" s="3">
        <v>2020</v>
      </c>
      <c r="C4461" s="3" t="s">
        <v>837</v>
      </c>
      <c r="D4461" s="4">
        <f>DATE(B4461,N4461,M4461)</f>
        <v>43926</v>
      </c>
      <c r="E4461" s="5">
        <v>0</v>
      </c>
      <c r="F4461" s="6" t="s">
        <v>14</v>
      </c>
      <c r="G4461" s="6" t="s">
        <v>123</v>
      </c>
      <c r="I4461" s="1" t="s">
        <v>3828</v>
      </c>
      <c r="J4461" s="1" t="s">
        <v>2952</v>
      </c>
      <c r="K4461" s="6" t="s">
        <v>34</v>
      </c>
      <c r="L4461" s="6">
        <v>6019</v>
      </c>
      <c r="M4461" s="6">
        <v>5</v>
      </c>
      <c r="N4461" s="6">
        <v>4</v>
      </c>
      <c r="O4461" s="6" t="s">
        <v>35</v>
      </c>
      <c r="P4461" s="6">
        <v>1</v>
      </c>
      <c r="Q4461" s="16" t="str">
        <f>IF($B4461=2014,$P4461,"")</f>
        <v/>
      </c>
      <c r="R4461" s="16" t="str">
        <f>IF($B4461=2015,$P4461,"")</f>
        <v/>
      </c>
      <c r="S4461" s="16" t="str">
        <f>IF($B4461=2016,$P4461,"")</f>
        <v/>
      </c>
      <c r="T4461" s="16" t="str">
        <f>IF($B4461=2017,$P4461,"")</f>
        <v/>
      </c>
      <c r="U4461" s="16" t="str">
        <f>IF($B4461=2018,$P4461,"")</f>
        <v/>
      </c>
      <c r="V4461" s="16" t="str">
        <f>IF($B4461=2019,$P4461,"")</f>
        <v/>
      </c>
      <c r="W4461" s="16">
        <f>IF($B4461=2020,$P4461,"")</f>
        <v>1</v>
      </c>
      <c r="X4461" s="6" t="str">
        <f>IF($B4461=2021,$P4461,"")</f>
        <v/>
      </c>
      <c r="Y4461" s="6" t="str">
        <f>IF($B4461=2022,$P4461,"")</f>
        <v/>
      </c>
      <c r="Z4461" s="6" t="str">
        <f>IF($B4461=2023,$P4461,"")</f>
        <v/>
      </c>
      <c r="AA4461" s="6" t="str">
        <f>IF($B4461=2024,$P4461,"")</f>
        <v/>
      </c>
      <c r="AB4461" s="16" t="str">
        <f>IF($B4461=2025,$P4461,"")</f>
        <v/>
      </c>
    </row>
    <row r="4462" spans="1:28" x14ac:dyDescent="0.25">
      <c r="A4462" s="3">
        <v>1494</v>
      </c>
      <c r="B4462" s="3">
        <v>2022</v>
      </c>
      <c r="C4462" s="3" t="s">
        <v>711</v>
      </c>
      <c r="D4462" s="4">
        <v>44632</v>
      </c>
      <c r="E4462" s="5">
        <v>2142</v>
      </c>
      <c r="F4462" s="6" t="s">
        <v>14</v>
      </c>
      <c r="G4462" s="6" t="s">
        <v>123</v>
      </c>
      <c r="I4462" s="1" t="s">
        <v>3828</v>
      </c>
      <c r="J4462" s="1" t="s">
        <v>3829</v>
      </c>
      <c r="K4462" s="6" t="s">
        <v>34</v>
      </c>
      <c r="L4462" s="6">
        <v>6218</v>
      </c>
      <c r="M4462" s="6">
        <v>12</v>
      </c>
      <c r="N4462" s="6">
        <v>3</v>
      </c>
      <c r="O4462" s="6" t="s">
        <v>35</v>
      </c>
      <c r="P4462" s="6">
        <v>1</v>
      </c>
      <c r="Q4462" s="16" t="str">
        <f>IF($B4462=2014,$P4462,"")</f>
        <v/>
      </c>
      <c r="R4462" s="16" t="str">
        <f>IF($B4462=2015,$P4462,"")</f>
        <v/>
      </c>
      <c r="S4462" s="16" t="str">
        <f>IF($B4462=2016,$P4462,"")</f>
        <v/>
      </c>
      <c r="T4462" s="16" t="str">
        <f>IF($B4462=2017,$P4462,"")</f>
        <v/>
      </c>
      <c r="U4462" s="16" t="str">
        <f>IF($B4462=2018,$P4462,"")</f>
        <v/>
      </c>
      <c r="V4462" s="16" t="str">
        <f>IF($B4462=2019,$P4462,"")</f>
        <v/>
      </c>
      <c r="W4462" s="16" t="str">
        <f>IF($B4462=2020,$P4462,"")</f>
        <v/>
      </c>
      <c r="X4462" s="6" t="str">
        <f>IF($B4462=2021,$P4462,"")</f>
        <v/>
      </c>
      <c r="Y4462" s="6">
        <f>IF($B4462=2022,$P4462,"")</f>
        <v>1</v>
      </c>
      <c r="Z4462" s="6" t="str">
        <f>IF($B4462=2023,$P4462,"")</f>
        <v/>
      </c>
      <c r="AA4462" s="6" t="str">
        <f>IF($B4462=2024,$P4462,"")</f>
        <v/>
      </c>
      <c r="AB4462" s="16" t="str">
        <f>IF($B4462=2025,$P4462,"")</f>
        <v/>
      </c>
    </row>
    <row r="4463" spans="1:28" x14ac:dyDescent="0.2">
      <c r="A4463" s="44">
        <v>1494</v>
      </c>
      <c r="B4463" s="44">
        <v>2024</v>
      </c>
      <c r="C4463" s="44" t="s">
        <v>115</v>
      </c>
      <c r="D4463" s="45">
        <f>DATE(B4463,N4463,M4463)</f>
        <v>45542</v>
      </c>
      <c r="E4463" s="46">
        <v>2145</v>
      </c>
      <c r="F4463" s="47" t="s">
        <v>14</v>
      </c>
      <c r="G4463" s="47" t="s">
        <v>123</v>
      </c>
      <c r="H4463" s="47"/>
      <c r="I4463" s="1" t="s">
        <v>3828</v>
      </c>
      <c r="J4463" s="32" t="s">
        <v>6291</v>
      </c>
      <c r="K4463" s="47" t="s">
        <v>1425</v>
      </c>
      <c r="L4463" s="49">
        <v>6506</v>
      </c>
      <c r="M4463" s="49">
        <v>7</v>
      </c>
      <c r="N4463" s="49">
        <v>9</v>
      </c>
      <c r="O4463" s="49" t="s">
        <v>81</v>
      </c>
      <c r="P4463" s="6">
        <v>1</v>
      </c>
      <c r="Q4463" s="16" t="str">
        <f>IF($B4463=2014,$P4463,"")</f>
        <v/>
      </c>
      <c r="R4463" s="16" t="str">
        <f>IF($B4463=2015,$P4463,"")</f>
        <v/>
      </c>
      <c r="S4463" s="16" t="str">
        <f>IF($B4463=2016,$P4463,"")</f>
        <v/>
      </c>
      <c r="T4463" s="16" t="str">
        <f>IF($B4463=2017,$P4463,"")</f>
        <v/>
      </c>
      <c r="U4463" s="16" t="str">
        <f>IF($B4463=2018,$P4463,"")</f>
        <v/>
      </c>
      <c r="V4463" s="16" t="str">
        <f>IF($B4463=2019,$P4463,"")</f>
        <v/>
      </c>
      <c r="W4463" s="16" t="str">
        <f>IF($B4463=2020,$P4463,"")</f>
        <v/>
      </c>
      <c r="X4463" s="6" t="str">
        <f>IF($B4463=2021,$P4463,"")</f>
        <v/>
      </c>
      <c r="Y4463" s="6" t="str">
        <f>IF($B4463=2022,$P4463,"")</f>
        <v/>
      </c>
      <c r="Z4463" s="6" t="str">
        <f>IF($B4463=2023,$P4463,"")</f>
        <v/>
      </c>
      <c r="AA4463" s="6">
        <f>IF($B4463=2024,$P4463,"")</f>
        <v>1</v>
      </c>
      <c r="AB4463" s="16" t="str">
        <f>IF($B4463=2025,$P4463,"")</f>
        <v/>
      </c>
    </row>
    <row r="4464" spans="1:28" x14ac:dyDescent="0.2">
      <c r="A4464" s="44">
        <v>1494</v>
      </c>
      <c r="B4464" s="44">
        <v>2024</v>
      </c>
      <c r="C4464" s="44" t="s">
        <v>80</v>
      </c>
      <c r="D4464" s="45">
        <f>DATE(B4464,N4464,M4464)</f>
        <v>45554</v>
      </c>
      <c r="E4464" s="46">
        <v>2200</v>
      </c>
      <c r="F4464" s="47" t="s">
        <v>14</v>
      </c>
      <c r="G4464" s="47" t="s">
        <v>123</v>
      </c>
      <c r="H4464" s="47"/>
      <c r="I4464" s="1" t="s">
        <v>3828</v>
      </c>
      <c r="J4464" s="32" t="s">
        <v>6292</v>
      </c>
      <c r="K4464" s="47" t="s">
        <v>34</v>
      </c>
      <c r="L4464" s="49">
        <v>6506</v>
      </c>
      <c r="M4464" s="49">
        <v>19</v>
      </c>
      <c r="N4464" s="49">
        <v>9</v>
      </c>
      <c r="O4464" s="49" t="s">
        <v>35</v>
      </c>
      <c r="P4464" s="6">
        <v>1</v>
      </c>
      <c r="Q4464" s="16" t="str">
        <f>IF($B4464=2014,$P4464,"")</f>
        <v/>
      </c>
      <c r="R4464" s="16" t="str">
        <f>IF($B4464=2015,$P4464,"")</f>
        <v/>
      </c>
      <c r="S4464" s="16" t="str">
        <f>IF($B4464=2016,$P4464,"")</f>
        <v/>
      </c>
      <c r="T4464" s="16" t="str">
        <f>IF($B4464=2017,$P4464,"")</f>
        <v/>
      </c>
      <c r="U4464" s="16" t="str">
        <f>IF($B4464=2018,$P4464,"")</f>
        <v/>
      </c>
      <c r="V4464" s="16" t="str">
        <f>IF($B4464=2019,$P4464,"")</f>
        <v/>
      </c>
      <c r="W4464" s="16" t="str">
        <f>IF($B4464=2020,$P4464,"")</f>
        <v/>
      </c>
      <c r="X4464" s="6" t="str">
        <f>IF($B4464=2021,$P4464,"")</f>
        <v/>
      </c>
      <c r="Y4464" s="6" t="str">
        <f>IF($B4464=2022,$P4464,"")</f>
        <v/>
      </c>
      <c r="Z4464" s="6" t="str">
        <f>IF($B4464=2023,$P4464,"")</f>
        <v/>
      </c>
      <c r="AA4464" s="6">
        <f>IF($B4464=2024,$P4464,"")</f>
        <v>1</v>
      </c>
      <c r="AB4464" s="16" t="str">
        <f>IF($B4464=2025,$P4464,"")</f>
        <v/>
      </c>
    </row>
    <row r="4465" spans="1:28" ht="36" x14ac:dyDescent="0.25">
      <c r="A4465" s="3">
        <v>1494</v>
      </c>
      <c r="B4465" s="5">
        <v>2016</v>
      </c>
      <c r="C4465" s="3" t="s">
        <v>176</v>
      </c>
      <c r="D4465" s="4">
        <f>DATE(B4465,N4465,M4465)</f>
        <v>42382</v>
      </c>
      <c r="E4465" s="5">
        <v>2300</v>
      </c>
      <c r="F4465" s="6" t="s">
        <v>14</v>
      </c>
      <c r="G4465" s="6" t="s">
        <v>123</v>
      </c>
      <c r="I4465" s="8" t="s">
        <v>2953</v>
      </c>
      <c r="J4465" s="8" t="s">
        <v>2954</v>
      </c>
      <c r="K4465" s="6" t="s">
        <v>25</v>
      </c>
      <c r="L4465" s="6">
        <v>5613</v>
      </c>
      <c r="M4465" s="6">
        <v>13</v>
      </c>
      <c r="N4465" s="6">
        <v>1</v>
      </c>
      <c r="P4465" s="6">
        <v>1</v>
      </c>
      <c r="Q4465" s="16" t="str">
        <f>IF($B4465=2014,$P4465,"")</f>
        <v/>
      </c>
      <c r="R4465" s="16" t="str">
        <f>IF($B4465=2015,$P4465,"")</f>
        <v/>
      </c>
      <c r="S4465" s="16">
        <f>IF($B4465=2016,$P4465,"")</f>
        <v>1</v>
      </c>
      <c r="T4465" s="16" t="str">
        <f>IF($B4465=2017,$P4465,"")</f>
        <v/>
      </c>
      <c r="U4465" s="16" t="str">
        <f>IF($B4465=2018,$P4465,"")</f>
        <v/>
      </c>
      <c r="V4465" s="16" t="str">
        <f>IF($B4465=2019,$P4465,"")</f>
        <v/>
      </c>
      <c r="W4465" s="16" t="str">
        <f>IF($B4465=2020,$P4465,"")</f>
        <v/>
      </c>
      <c r="X4465" s="6" t="str">
        <f>IF($B4465=2021,$P4465,"")</f>
        <v/>
      </c>
      <c r="Y4465" s="6" t="str">
        <f>IF($B4465=2022,$P4465,"")</f>
        <v/>
      </c>
      <c r="Z4465" s="6" t="str">
        <f>IF($B4465=2023,$P4465,"")</f>
        <v/>
      </c>
      <c r="AA4465" s="6" t="str">
        <f>IF($B4465=2024,$P4465,"")</f>
        <v/>
      </c>
      <c r="AB4465" s="16" t="str">
        <f>IF($B4465=2025,$P4465,"")</f>
        <v/>
      </c>
    </row>
    <row r="4466" spans="1:28" x14ac:dyDescent="0.25">
      <c r="A4466" s="3">
        <v>1494</v>
      </c>
      <c r="B4466" s="3">
        <v>2022</v>
      </c>
      <c r="C4466" s="3" t="s">
        <v>1242</v>
      </c>
      <c r="D4466" s="4">
        <f>DATE(B4466,N4466,M4466)</f>
        <v>44902</v>
      </c>
      <c r="E4466" s="5">
        <v>2258</v>
      </c>
      <c r="F4466" s="7" t="s">
        <v>14</v>
      </c>
      <c r="G4466" s="7" t="s">
        <v>123</v>
      </c>
      <c r="H4466" s="7"/>
      <c r="I4466" s="8" t="s">
        <v>2953</v>
      </c>
      <c r="J4466" s="1" t="s">
        <v>4772</v>
      </c>
      <c r="K4466" s="6" t="s">
        <v>34</v>
      </c>
      <c r="L4466" s="6">
        <v>6311</v>
      </c>
      <c r="M4466" s="6">
        <v>7</v>
      </c>
      <c r="N4466" s="6">
        <v>12</v>
      </c>
      <c r="O4466" s="6" t="s">
        <v>35</v>
      </c>
      <c r="P4466" s="6">
        <v>1</v>
      </c>
      <c r="Q4466" s="16" t="str">
        <f>IF($B4466=2014,$P4466,"")</f>
        <v/>
      </c>
      <c r="R4466" s="16" t="str">
        <f>IF($B4466=2015,$P4466,"")</f>
        <v/>
      </c>
      <c r="S4466" s="16" t="str">
        <f>IF($B4466=2016,$P4466,"")</f>
        <v/>
      </c>
      <c r="T4466" s="16" t="str">
        <f>IF($B4466=2017,$P4466,"")</f>
        <v/>
      </c>
      <c r="U4466" s="16" t="str">
        <f>IF($B4466=2018,$P4466,"")</f>
        <v/>
      </c>
      <c r="V4466" s="16" t="str">
        <f>IF($B4466=2019,$P4466,"")</f>
        <v/>
      </c>
      <c r="W4466" s="16" t="str">
        <f>IF($B4466=2020,$P4466,"")</f>
        <v/>
      </c>
      <c r="X4466" s="6" t="str">
        <f>IF($B4466=2021,$P4466,"")</f>
        <v/>
      </c>
      <c r="Y4466" s="6">
        <f>IF($B4466=2022,$P4466,"")</f>
        <v>1</v>
      </c>
      <c r="Z4466" s="6" t="str">
        <f>IF($B4466=2023,$P4466,"")</f>
        <v/>
      </c>
      <c r="AA4466" s="6" t="str">
        <f>IF($B4466=2024,$P4466,"")</f>
        <v/>
      </c>
      <c r="AB4466" s="16" t="str">
        <f>IF($B4466=2025,$P4466,"")</f>
        <v/>
      </c>
    </row>
    <row r="4467" spans="1:28" x14ac:dyDescent="0.25">
      <c r="A4467" s="3">
        <v>1494</v>
      </c>
      <c r="B4467" s="3">
        <v>2020</v>
      </c>
      <c r="C4467" s="3" t="s">
        <v>90</v>
      </c>
      <c r="D4467" s="4">
        <f>DATE(B4467,N4467,M4467)</f>
        <v>44062</v>
      </c>
      <c r="E4467" s="5">
        <v>2158</v>
      </c>
      <c r="F4467" s="6" t="s">
        <v>14</v>
      </c>
      <c r="G4467" s="6" t="s">
        <v>123</v>
      </c>
      <c r="I4467" s="1" t="s">
        <v>124</v>
      </c>
      <c r="J4467" s="1" t="s">
        <v>557</v>
      </c>
      <c r="K4467" s="6" t="s">
        <v>34</v>
      </c>
      <c r="L4467" s="6">
        <v>6103</v>
      </c>
      <c r="M4467" s="6">
        <v>19</v>
      </c>
      <c r="N4467" s="6">
        <v>8</v>
      </c>
      <c r="O4467" s="6" t="s">
        <v>35</v>
      </c>
      <c r="P4467" s="6">
        <v>1</v>
      </c>
      <c r="Q4467" s="16" t="str">
        <f>IF($B4467=2014,$P4467,"")</f>
        <v/>
      </c>
      <c r="R4467" s="16" t="str">
        <f>IF($B4467=2015,$P4467,"")</f>
        <v/>
      </c>
      <c r="S4467" s="16" t="str">
        <f>IF($B4467=2016,$P4467,"")</f>
        <v/>
      </c>
      <c r="T4467" s="16" t="str">
        <f>IF($B4467=2017,$P4467,"")</f>
        <v/>
      </c>
      <c r="U4467" s="16" t="str">
        <f>IF($B4467=2018,$P4467,"")</f>
        <v/>
      </c>
      <c r="V4467" s="16" t="str">
        <f>IF($B4467=2019,$P4467,"")</f>
        <v/>
      </c>
      <c r="W4467" s="16">
        <f>IF($B4467=2020,$P4467,"")</f>
        <v>1</v>
      </c>
      <c r="X4467" s="6" t="str">
        <f>IF($B4467=2021,$P4467,"")</f>
        <v/>
      </c>
      <c r="Y4467" s="6" t="str">
        <f>IF($B4467=2022,$P4467,"")</f>
        <v/>
      </c>
      <c r="Z4467" s="6" t="str">
        <f>IF($B4467=2023,$P4467,"")</f>
        <v/>
      </c>
      <c r="AA4467" s="6" t="str">
        <f>IF($B4467=2024,$P4467,"")</f>
        <v/>
      </c>
      <c r="AB4467" s="16" t="str">
        <f>IF($B4467=2025,$P4467,"")</f>
        <v/>
      </c>
    </row>
    <row r="4468" spans="1:28" x14ac:dyDescent="0.25">
      <c r="A4468" s="3">
        <v>1494</v>
      </c>
      <c r="B4468" s="3">
        <v>2020</v>
      </c>
      <c r="C4468" s="3" t="s">
        <v>126</v>
      </c>
      <c r="D4468" s="4">
        <f>DATE(B4468,N4468,M4468)</f>
        <v>44065</v>
      </c>
      <c r="E4468" s="5">
        <v>2204</v>
      </c>
      <c r="F4468" s="6" t="s">
        <v>14</v>
      </c>
      <c r="G4468" s="6" t="s">
        <v>123</v>
      </c>
      <c r="I4468" s="1" t="s">
        <v>124</v>
      </c>
      <c r="J4468" s="1" t="s">
        <v>569</v>
      </c>
      <c r="K4468" s="6" t="s">
        <v>17</v>
      </c>
      <c r="L4468" s="6">
        <v>6104</v>
      </c>
      <c r="M4468" s="6">
        <v>22</v>
      </c>
      <c r="N4468" s="6">
        <v>8</v>
      </c>
      <c r="P4468" s="6">
        <v>1</v>
      </c>
      <c r="Q4468" s="16" t="str">
        <f>IF($B4468=2014,$P4468,"")</f>
        <v/>
      </c>
      <c r="R4468" s="16" t="str">
        <f>IF($B4468=2015,$P4468,"")</f>
        <v/>
      </c>
      <c r="S4468" s="16" t="str">
        <f>IF($B4468=2016,$P4468,"")</f>
        <v/>
      </c>
      <c r="T4468" s="16" t="str">
        <f>IF($B4468=2017,$P4468,"")</f>
        <v/>
      </c>
      <c r="U4468" s="16" t="str">
        <f>IF($B4468=2018,$P4468,"")</f>
        <v/>
      </c>
      <c r="V4468" s="16" t="str">
        <f>IF($B4468=2019,$P4468,"")</f>
        <v/>
      </c>
      <c r="W4468" s="16">
        <f>IF($B4468=2020,$P4468,"")</f>
        <v>1</v>
      </c>
      <c r="X4468" s="6" t="str">
        <f>IF($B4468=2021,$P4468,"")</f>
        <v/>
      </c>
      <c r="Y4468" s="6" t="str">
        <f>IF($B4468=2022,$P4468,"")</f>
        <v/>
      </c>
      <c r="Z4468" s="6" t="str">
        <f>IF($B4468=2023,$P4468,"")</f>
        <v/>
      </c>
      <c r="AA4468" s="6" t="str">
        <f>IF($B4468=2024,$P4468,"")</f>
        <v/>
      </c>
      <c r="AB4468" s="16" t="str">
        <f>IF($B4468=2025,$P4468,"")</f>
        <v/>
      </c>
    </row>
    <row r="4469" spans="1:28" x14ac:dyDescent="0.25">
      <c r="A4469" s="3">
        <v>1494</v>
      </c>
      <c r="B4469" s="3">
        <v>2020</v>
      </c>
      <c r="C4469" s="3" t="s">
        <v>125</v>
      </c>
      <c r="D4469" s="4">
        <f>DATE(B4469,N4469,M4469)</f>
        <v>44083</v>
      </c>
      <c r="E4469" s="5">
        <v>2250</v>
      </c>
      <c r="F4469" s="6" t="s">
        <v>14</v>
      </c>
      <c r="G4469" s="6" t="s">
        <v>123</v>
      </c>
      <c r="I4469" s="1" t="s">
        <v>124</v>
      </c>
      <c r="J4469" s="1" t="s">
        <v>588</v>
      </c>
      <c r="K4469" s="6" t="s">
        <v>34</v>
      </c>
      <c r="L4469" s="6">
        <v>6105</v>
      </c>
      <c r="M4469" s="6">
        <v>9</v>
      </c>
      <c r="N4469" s="6">
        <v>9</v>
      </c>
      <c r="O4469" s="6" t="s">
        <v>35</v>
      </c>
      <c r="P4469" s="6">
        <v>1</v>
      </c>
      <c r="Q4469" s="16" t="str">
        <f>IF($B4469=2014,$P4469,"")</f>
        <v/>
      </c>
      <c r="R4469" s="16" t="str">
        <f>IF($B4469=2015,$P4469,"")</f>
        <v/>
      </c>
      <c r="S4469" s="16" t="str">
        <f>IF($B4469=2016,$P4469,"")</f>
        <v/>
      </c>
      <c r="T4469" s="16" t="str">
        <f>IF($B4469=2017,$P4469,"")</f>
        <v/>
      </c>
      <c r="U4469" s="16" t="str">
        <f>IF($B4469=2018,$P4469,"")</f>
        <v/>
      </c>
      <c r="V4469" s="16" t="str">
        <f>IF($B4469=2019,$P4469,"")</f>
        <v/>
      </c>
      <c r="W4469" s="16">
        <f>IF($B4469=2020,$P4469,"")</f>
        <v>1</v>
      </c>
      <c r="X4469" s="6" t="str">
        <f>IF($B4469=2021,$P4469,"")</f>
        <v/>
      </c>
      <c r="Y4469" s="6" t="str">
        <f>IF($B4469=2022,$P4469,"")</f>
        <v/>
      </c>
      <c r="Z4469" s="6" t="str">
        <f>IF($B4469=2023,$P4469,"")</f>
        <v/>
      </c>
      <c r="AA4469" s="6" t="str">
        <f>IF($B4469=2024,$P4469,"")</f>
        <v/>
      </c>
      <c r="AB4469" s="16" t="str">
        <f>IF($B4469=2025,$P4469,"")</f>
        <v/>
      </c>
    </row>
    <row r="4470" spans="1:28" x14ac:dyDescent="0.25">
      <c r="A4470" s="3">
        <v>1494</v>
      </c>
      <c r="B4470" s="3">
        <v>2020</v>
      </c>
      <c r="C4470" s="3" t="s">
        <v>263</v>
      </c>
      <c r="D4470" s="4">
        <f>DATE(B4470,N4470,M4470)</f>
        <v>44125</v>
      </c>
      <c r="E4470" s="5">
        <v>2300</v>
      </c>
      <c r="F4470" s="7" t="s">
        <v>14</v>
      </c>
      <c r="G4470" s="6" t="s">
        <v>123</v>
      </c>
      <c r="I4470" s="1" t="s">
        <v>124</v>
      </c>
      <c r="J4470" s="1" t="s">
        <v>469</v>
      </c>
      <c r="K4470" s="6" t="s">
        <v>34</v>
      </c>
      <c r="L4470" s="6">
        <v>6108</v>
      </c>
      <c r="M4470" s="6">
        <v>21</v>
      </c>
      <c r="N4470" s="6">
        <v>10</v>
      </c>
      <c r="O4470" s="6" t="s">
        <v>35</v>
      </c>
      <c r="P4470" s="6">
        <v>1</v>
      </c>
      <c r="Q4470" s="16" t="str">
        <f>IF($B4470=2014,$P4470,"")</f>
        <v/>
      </c>
      <c r="R4470" s="16" t="str">
        <f>IF($B4470=2015,$P4470,"")</f>
        <v/>
      </c>
      <c r="S4470" s="16" t="str">
        <f>IF($B4470=2016,$P4470,"")</f>
        <v/>
      </c>
      <c r="T4470" s="16" t="str">
        <f>IF($B4470=2017,$P4470,"")</f>
        <v/>
      </c>
      <c r="U4470" s="16" t="str">
        <f>IF($B4470=2018,$P4470,"")</f>
        <v/>
      </c>
      <c r="V4470" s="16" t="str">
        <f>IF($B4470=2019,$P4470,"")</f>
        <v/>
      </c>
      <c r="W4470" s="16">
        <f>IF($B4470=2020,$P4470,"")</f>
        <v>1</v>
      </c>
      <c r="X4470" s="6" t="str">
        <f>IF($B4470=2021,$P4470,"")</f>
        <v/>
      </c>
      <c r="Y4470" s="6" t="str">
        <f>IF($B4470=2022,$P4470,"")</f>
        <v/>
      </c>
      <c r="Z4470" s="6" t="str">
        <f>IF($B4470=2023,$P4470,"")</f>
        <v/>
      </c>
      <c r="AA4470" s="6" t="str">
        <f>IF($B4470=2024,$P4470,"")</f>
        <v/>
      </c>
      <c r="AB4470" s="16" t="str">
        <f>IF($B4470=2025,$P4470,"")</f>
        <v/>
      </c>
    </row>
    <row r="4471" spans="1:28" x14ac:dyDescent="0.25">
      <c r="A4471" s="3">
        <v>1494</v>
      </c>
      <c r="B4471" s="3">
        <v>2020</v>
      </c>
      <c r="C4471" s="3" t="s">
        <v>243</v>
      </c>
      <c r="D4471" s="4">
        <f>DATE(B4471,N4471,M4471)</f>
        <v>44145</v>
      </c>
      <c r="E4471" s="5">
        <v>2158</v>
      </c>
      <c r="F4471" s="7" t="s">
        <v>14</v>
      </c>
      <c r="G4471" s="6" t="s">
        <v>123</v>
      </c>
      <c r="I4471" s="1" t="s">
        <v>124</v>
      </c>
      <c r="J4471" s="1" t="s">
        <v>470</v>
      </c>
      <c r="K4471" s="6" t="s">
        <v>34</v>
      </c>
      <c r="L4471" s="6">
        <v>6109</v>
      </c>
      <c r="M4471" s="6">
        <v>10</v>
      </c>
      <c r="N4471" s="6">
        <v>11</v>
      </c>
      <c r="O4471" s="6" t="s">
        <v>35</v>
      </c>
      <c r="P4471" s="6">
        <v>1</v>
      </c>
      <c r="Q4471" s="16" t="str">
        <f>IF($B4471=2014,$P4471,"")</f>
        <v/>
      </c>
      <c r="R4471" s="16" t="str">
        <f>IF($B4471=2015,$P4471,"")</f>
        <v/>
      </c>
      <c r="S4471" s="16" t="str">
        <f>IF($B4471=2016,$P4471,"")</f>
        <v/>
      </c>
      <c r="T4471" s="16" t="str">
        <f>IF($B4471=2017,$P4471,"")</f>
        <v/>
      </c>
      <c r="U4471" s="16" t="str">
        <f>IF($B4471=2018,$P4471,"")</f>
        <v/>
      </c>
      <c r="V4471" s="16" t="str">
        <f>IF($B4471=2019,$P4471,"")</f>
        <v/>
      </c>
      <c r="W4471" s="16">
        <f>IF($B4471=2020,$P4471,"")</f>
        <v>1</v>
      </c>
      <c r="X4471" s="6" t="str">
        <f>IF($B4471=2021,$P4471,"")</f>
        <v/>
      </c>
      <c r="Y4471" s="6" t="str">
        <f>IF($B4471=2022,$P4471,"")</f>
        <v/>
      </c>
      <c r="Z4471" s="6" t="str">
        <f>IF($B4471=2023,$P4471,"")</f>
        <v/>
      </c>
      <c r="AA4471" s="6" t="str">
        <f>IF($B4471=2024,$P4471,"")</f>
        <v/>
      </c>
      <c r="AB4471" s="16" t="str">
        <f>IF($B4471=2025,$P4471,"")</f>
        <v/>
      </c>
    </row>
    <row r="4472" spans="1:28" x14ac:dyDescent="0.25">
      <c r="A4472" s="3">
        <v>1494</v>
      </c>
      <c r="B4472" s="3">
        <v>2020</v>
      </c>
      <c r="C4472" s="3" t="s">
        <v>200</v>
      </c>
      <c r="D4472" s="4">
        <f>DATE(B4472,N4472,M4472)</f>
        <v>44184</v>
      </c>
      <c r="E4472" s="5">
        <v>2300</v>
      </c>
      <c r="F4472" s="7" t="s">
        <v>14</v>
      </c>
      <c r="G4472" s="6" t="s">
        <v>123</v>
      </c>
      <c r="I4472" s="1" t="s">
        <v>124</v>
      </c>
      <c r="J4472" s="1" t="s">
        <v>471</v>
      </c>
      <c r="K4472" s="6" t="s">
        <v>34</v>
      </c>
      <c r="L4472" s="6">
        <v>6112</v>
      </c>
      <c r="M4472" s="6">
        <v>19</v>
      </c>
      <c r="N4472" s="6">
        <v>12</v>
      </c>
      <c r="O4472" s="6" t="s">
        <v>35</v>
      </c>
      <c r="P4472" s="6">
        <v>1</v>
      </c>
      <c r="Q4472" s="16" t="str">
        <f>IF($B4472=2014,$P4472,"")</f>
        <v/>
      </c>
      <c r="R4472" s="16" t="str">
        <f>IF($B4472=2015,$P4472,"")</f>
        <v/>
      </c>
      <c r="S4472" s="16" t="str">
        <f>IF($B4472=2016,$P4472,"")</f>
        <v/>
      </c>
      <c r="T4472" s="16" t="str">
        <f>IF($B4472=2017,$P4472,"")</f>
        <v/>
      </c>
      <c r="U4472" s="16" t="str">
        <f>IF($B4472=2018,$P4472,"")</f>
        <v/>
      </c>
      <c r="V4472" s="16" t="str">
        <f>IF($B4472=2019,$P4472,"")</f>
        <v/>
      </c>
      <c r="W4472" s="16">
        <f>IF($B4472=2020,$P4472,"")</f>
        <v>1</v>
      </c>
      <c r="X4472" s="6" t="str">
        <f>IF($B4472=2021,$P4472,"")</f>
        <v/>
      </c>
      <c r="Y4472" s="6" t="str">
        <f>IF($B4472=2022,$P4472,"")</f>
        <v/>
      </c>
      <c r="Z4472" s="6" t="str">
        <f>IF($B4472=2023,$P4472,"")</f>
        <v/>
      </c>
      <c r="AA4472" s="6" t="str">
        <f>IF($B4472=2024,$P4472,"")</f>
        <v/>
      </c>
      <c r="AB4472" s="16" t="str">
        <f>IF($B4472=2025,$P4472,"")</f>
        <v/>
      </c>
    </row>
    <row r="4473" spans="1:28" x14ac:dyDescent="0.25">
      <c r="A4473" s="3">
        <v>1494</v>
      </c>
      <c r="B4473" s="3">
        <v>2021</v>
      </c>
      <c r="C4473" s="3" t="s">
        <v>1345</v>
      </c>
      <c r="D4473" s="4">
        <f>DATE(B4473,N4473,M4473)</f>
        <v>44282</v>
      </c>
      <c r="E4473" s="5">
        <v>2135</v>
      </c>
      <c r="F4473" s="7" t="s">
        <v>14</v>
      </c>
      <c r="G4473" s="7" t="s">
        <v>123</v>
      </c>
      <c r="H4473" s="7"/>
      <c r="I4473" s="1" t="s">
        <v>124</v>
      </c>
      <c r="J4473" s="1" t="s">
        <v>471</v>
      </c>
      <c r="K4473" s="6" t="s">
        <v>34</v>
      </c>
      <c r="L4473" s="6">
        <v>6119</v>
      </c>
      <c r="M4473" s="6">
        <v>27</v>
      </c>
      <c r="N4473" s="6">
        <v>3</v>
      </c>
      <c r="O4473" s="6" t="s">
        <v>35</v>
      </c>
      <c r="P4473" s="6">
        <v>1</v>
      </c>
      <c r="Q4473" s="16" t="str">
        <f>IF($B4473=2014,$P4473,"")</f>
        <v/>
      </c>
      <c r="R4473" s="16" t="str">
        <f>IF($B4473=2015,$P4473,"")</f>
        <v/>
      </c>
      <c r="S4473" s="16" t="str">
        <f>IF($B4473=2016,$P4473,"")</f>
        <v/>
      </c>
      <c r="T4473" s="16" t="str">
        <f>IF($B4473=2017,$P4473,"")</f>
        <v/>
      </c>
      <c r="U4473" s="16" t="str">
        <f>IF($B4473=2018,$P4473,"")</f>
        <v/>
      </c>
      <c r="V4473" s="16" t="str">
        <f>IF($B4473=2019,$P4473,"")</f>
        <v/>
      </c>
      <c r="W4473" s="16" t="str">
        <f>IF($B4473=2020,$P4473,"")</f>
        <v/>
      </c>
      <c r="X4473" s="6">
        <f>IF($B4473=2021,$P4473,"")</f>
        <v>1</v>
      </c>
      <c r="Y4473" s="6" t="str">
        <f>IF($B4473=2022,$P4473,"")</f>
        <v/>
      </c>
      <c r="Z4473" s="6" t="str">
        <f>IF($B4473=2023,$P4473,"")</f>
        <v/>
      </c>
      <c r="AA4473" s="6" t="str">
        <f>IF($B4473=2024,$P4473,"")</f>
        <v/>
      </c>
      <c r="AB4473" s="16" t="str">
        <f>IF($B4473=2025,$P4473,"")</f>
        <v/>
      </c>
    </row>
    <row r="4474" spans="1:28" x14ac:dyDescent="0.25">
      <c r="A4474" s="3">
        <v>1494</v>
      </c>
      <c r="B4474" s="3">
        <v>2021</v>
      </c>
      <c r="C4474" s="3" t="s">
        <v>937</v>
      </c>
      <c r="D4474" s="4">
        <v>44404</v>
      </c>
      <c r="E4474" s="5">
        <v>2200</v>
      </c>
      <c r="F4474" s="6" t="s">
        <v>14</v>
      </c>
      <c r="G4474" s="6" t="s">
        <v>123</v>
      </c>
      <c r="I4474" s="1" t="s">
        <v>124</v>
      </c>
      <c r="J4474" s="1" t="s">
        <v>3830</v>
      </c>
      <c r="K4474" s="6" t="s">
        <v>34</v>
      </c>
      <c r="L4474" s="6">
        <v>6203</v>
      </c>
      <c r="M4474" s="6">
        <v>27</v>
      </c>
      <c r="N4474" s="6">
        <v>7</v>
      </c>
      <c r="O4474" s="6" t="s">
        <v>35</v>
      </c>
      <c r="P4474" s="6">
        <v>1</v>
      </c>
      <c r="Q4474" s="16" t="str">
        <f>IF($B4474=2014,$P4474,"")</f>
        <v/>
      </c>
      <c r="R4474" s="16" t="str">
        <f>IF($B4474=2015,$P4474,"")</f>
        <v/>
      </c>
      <c r="S4474" s="16" t="str">
        <f>IF($B4474=2016,$P4474,"")</f>
        <v/>
      </c>
      <c r="T4474" s="16" t="str">
        <f>IF($B4474=2017,$P4474,"")</f>
        <v/>
      </c>
      <c r="U4474" s="16" t="str">
        <f>IF($B4474=2018,$P4474,"")</f>
        <v/>
      </c>
      <c r="V4474" s="16" t="str">
        <f>IF($B4474=2019,$P4474,"")</f>
        <v/>
      </c>
      <c r="W4474" s="16" t="str">
        <f>IF($B4474=2020,$P4474,"")</f>
        <v/>
      </c>
      <c r="X4474" s="6">
        <f>IF($B4474=2021,$P4474,"")</f>
        <v>1</v>
      </c>
      <c r="Y4474" s="6" t="str">
        <f>IF($B4474=2022,$P4474,"")</f>
        <v/>
      </c>
      <c r="Z4474" s="6" t="str">
        <f>IF($B4474=2023,$P4474,"")</f>
        <v/>
      </c>
      <c r="AA4474" s="6" t="str">
        <f>IF($B4474=2024,$P4474,"")</f>
        <v/>
      </c>
      <c r="AB4474" s="16" t="str">
        <f>IF($B4474=2025,$P4474,"")</f>
        <v/>
      </c>
    </row>
    <row r="4475" spans="1:28" x14ac:dyDescent="0.25">
      <c r="A4475" s="3">
        <v>1494</v>
      </c>
      <c r="B4475" s="3">
        <v>2021</v>
      </c>
      <c r="C4475" s="3" t="s">
        <v>277</v>
      </c>
      <c r="D4475" s="4">
        <v>44468</v>
      </c>
      <c r="E4475" s="5">
        <v>2300</v>
      </c>
      <c r="F4475" s="6" t="s">
        <v>14</v>
      </c>
      <c r="G4475" s="6" t="s">
        <v>123</v>
      </c>
      <c r="I4475" s="1" t="s">
        <v>124</v>
      </c>
      <c r="J4475" s="1" t="s">
        <v>3831</v>
      </c>
      <c r="K4475" s="6" t="s">
        <v>34</v>
      </c>
      <c r="L4475" s="6">
        <v>6206</v>
      </c>
      <c r="M4475" s="6">
        <v>29</v>
      </c>
      <c r="N4475" s="6">
        <v>9</v>
      </c>
      <c r="O4475" s="6" t="s">
        <v>35</v>
      </c>
      <c r="P4475" s="6">
        <v>1</v>
      </c>
      <c r="Q4475" s="16" t="str">
        <f>IF($B4475=2014,$P4475,"")</f>
        <v/>
      </c>
      <c r="R4475" s="16" t="str">
        <f>IF($B4475=2015,$P4475,"")</f>
        <v/>
      </c>
      <c r="S4475" s="16" t="str">
        <f>IF($B4475=2016,$P4475,"")</f>
        <v/>
      </c>
      <c r="T4475" s="16" t="str">
        <f>IF($B4475=2017,$P4475,"")</f>
        <v/>
      </c>
      <c r="U4475" s="16" t="str">
        <f>IF($B4475=2018,$P4475,"")</f>
        <v/>
      </c>
      <c r="V4475" s="16" t="str">
        <f>IF($B4475=2019,$P4475,"")</f>
        <v/>
      </c>
      <c r="W4475" s="16" t="str">
        <f>IF($B4475=2020,$P4475,"")</f>
        <v/>
      </c>
      <c r="X4475" s="6">
        <f>IF($B4475=2021,$P4475,"")</f>
        <v>1</v>
      </c>
      <c r="Y4475" s="6" t="str">
        <f>IF($B4475=2022,$P4475,"")</f>
        <v/>
      </c>
      <c r="Z4475" s="6" t="str">
        <f>IF($B4475=2023,$P4475,"")</f>
        <v/>
      </c>
      <c r="AA4475" s="6" t="str">
        <f>IF($B4475=2024,$P4475,"")</f>
        <v/>
      </c>
      <c r="AB4475" s="16" t="str">
        <f>IF($B4475=2025,$P4475,"")</f>
        <v/>
      </c>
    </row>
    <row r="4476" spans="1:28" ht="24" x14ac:dyDescent="0.25">
      <c r="A4476" s="3">
        <v>1494</v>
      </c>
      <c r="B4476" s="3">
        <v>2022</v>
      </c>
      <c r="C4476" s="3" t="s">
        <v>1936</v>
      </c>
      <c r="D4476" s="4">
        <f>DATE(B4476,N4476,M4476)</f>
        <v>44721</v>
      </c>
      <c r="E4476" s="5">
        <v>2058</v>
      </c>
      <c r="F4476" s="6" t="s">
        <v>14</v>
      </c>
      <c r="G4476" s="6" t="s">
        <v>123</v>
      </c>
      <c r="I4476" s="1" t="s">
        <v>124</v>
      </c>
      <c r="J4476" s="1" t="s">
        <v>4039</v>
      </c>
      <c r="K4476" s="6" t="s">
        <v>842</v>
      </c>
      <c r="L4476" s="6">
        <v>6301</v>
      </c>
      <c r="M4476" s="6">
        <v>9</v>
      </c>
      <c r="N4476" s="6">
        <v>6</v>
      </c>
      <c r="O4476" s="6" t="s">
        <v>81</v>
      </c>
      <c r="P4476" s="6">
        <v>1</v>
      </c>
      <c r="Q4476" s="16" t="str">
        <f>IF($B4476=2014,$P4476,"")</f>
        <v/>
      </c>
      <c r="R4476" s="16" t="str">
        <f>IF($B4476=2015,$P4476,"")</f>
        <v/>
      </c>
      <c r="S4476" s="16" t="str">
        <f>IF($B4476=2016,$P4476,"")</f>
        <v/>
      </c>
      <c r="T4476" s="16" t="str">
        <f>IF($B4476=2017,$P4476,"")</f>
        <v/>
      </c>
      <c r="U4476" s="16" t="str">
        <f>IF($B4476=2018,$P4476,"")</f>
        <v/>
      </c>
      <c r="V4476" s="16" t="str">
        <f>IF($B4476=2019,$P4476,"")</f>
        <v/>
      </c>
      <c r="W4476" s="16" t="str">
        <f>IF($B4476=2020,$P4476,"")</f>
        <v/>
      </c>
      <c r="X4476" s="6" t="str">
        <f>IF($B4476=2021,$P4476,"")</f>
        <v/>
      </c>
      <c r="Y4476" s="6">
        <f>IF($B4476=2022,$P4476,"")</f>
        <v>1</v>
      </c>
      <c r="Z4476" s="6" t="str">
        <f>IF($B4476=2023,$P4476,"")</f>
        <v/>
      </c>
      <c r="AA4476" s="6" t="str">
        <f>IF($B4476=2024,$P4476,"")</f>
        <v/>
      </c>
      <c r="AB4476" s="16" t="str">
        <f>IF($B4476=2025,$P4476,"")</f>
        <v/>
      </c>
    </row>
    <row r="4477" spans="1:28" x14ac:dyDescent="0.25">
      <c r="A4477" s="3">
        <v>1494</v>
      </c>
      <c r="B4477" s="3">
        <v>2022</v>
      </c>
      <c r="C4477" s="3" t="s">
        <v>3997</v>
      </c>
      <c r="D4477" s="4">
        <f>DATE(B4477,N4477,M4477)</f>
        <v>44722</v>
      </c>
      <c r="E4477" s="5">
        <v>2215</v>
      </c>
      <c r="F4477" s="6" t="s">
        <v>14</v>
      </c>
      <c r="G4477" s="6" t="s">
        <v>123</v>
      </c>
      <c r="I4477" s="1" t="s">
        <v>124</v>
      </c>
      <c r="J4477" s="1" t="s">
        <v>4040</v>
      </c>
      <c r="K4477" s="6" t="s">
        <v>34</v>
      </c>
      <c r="L4477" s="6">
        <v>6301</v>
      </c>
      <c r="M4477" s="6">
        <v>10</v>
      </c>
      <c r="N4477" s="6">
        <v>6</v>
      </c>
      <c r="O4477" s="6" t="s">
        <v>35</v>
      </c>
      <c r="P4477" s="6">
        <v>1</v>
      </c>
      <c r="Q4477" s="16" t="str">
        <f>IF($B4477=2014,$P4477,"")</f>
        <v/>
      </c>
      <c r="R4477" s="16" t="str">
        <f>IF($B4477=2015,$P4477,"")</f>
        <v/>
      </c>
      <c r="S4477" s="16" t="str">
        <f>IF($B4477=2016,$P4477,"")</f>
        <v/>
      </c>
      <c r="T4477" s="16" t="str">
        <f>IF($B4477=2017,$P4477,"")</f>
        <v/>
      </c>
      <c r="U4477" s="16" t="str">
        <f>IF($B4477=2018,$P4477,"")</f>
        <v/>
      </c>
      <c r="V4477" s="16" t="str">
        <f>IF($B4477=2019,$P4477,"")</f>
        <v/>
      </c>
      <c r="W4477" s="16" t="str">
        <f>IF($B4477=2020,$P4477,"")</f>
        <v/>
      </c>
      <c r="X4477" s="6" t="str">
        <f>IF($B4477=2021,$P4477,"")</f>
        <v/>
      </c>
      <c r="Y4477" s="6">
        <f>IF($B4477=2022,$P4477,"")</f>
        <v>1</v>
      </c>
      <c r="Z4477" s="6" t="str">
        <f>IF($B4477=2023,$P4477,"")</f>
        <v/>
      </c>
      <c r="AA4477" s="6" t="str">
        <f>IF($B4477=2024,$P4477,"")</f>
        <v/>
      </c>
      <c r="AB4477" s="16" t="str">
        <f>IF($B4477=2025,$P4477,"")</f>
        <v/>
      </c>
    </row>
    <row r="4478" spans="1:28" x14ac:dyDescent="0.25">
      <c r="A4478" s="3">
        <v>1494</v>
      </c>
      <c r="B4478" s="3">
        <v>2022</v>
      </c>
      <c r="C4478" s="3" t="s">
        <v>58</v>
      </c>
      <c r="D4478" s="4">
        <f>DATE(B4478,N4478,M4478)</f>
        <v>44754</v>
      </c>
      <c r="E4478" s="5">
        <v>2300</v>
      </c>
      <c r="F4478" s="7" t="s">
        <v>14</v>
      </c>
      <c r="G4478" s="7" t="s">
        <v>123</v>
      </c>
      <c r="H4478" s="7"/>
      <c r="I4478" s="1" t="s">
        <v>124</v>
      </c>
      <c r="J4478" s="1" t="s">
        <v>471</v>
      </c>
      <c r="K4478" s="6" t="s">
        <v>34</v>
      </c>
      <c r="L4478" s="6">
        <v>6302</v>
      </c>
      <c r="M4478" s="6">
        <v>12</v>
      </c>
      <c r="N4478" s="6">
        <v>7</v>
      </c>
      <c r="O4478" s="6" t="s">
        <v>35</v>
      </c>
      <c r="P4478" s="6">
        <v>1</v>
      </c>
      <c r="Q4478" s="16" t="str">
        <f>IF($B4478=2014,$P4478,"")</f>
        <v/>
      </c>
      <c r="R4478" s="16" t="str">
        <f>IF($B4478=2015,$P4478,"")</f>
        <v/>
      </c>
      <c r="S4478" s="16" t="str">
        <f>IF($B4478=2016,$P4478,"")</f>
        <v/>
      </c>
      <c r="T4478" s="16" t="str">
        <f>IF($B4478=2017,$P4478,"")</f>
        <v/>
      </c>
      <c r="U4478" s="16" t="str">
        <f>IF($B4478=2018,$P4478,"")</f>
        <v/>
      </c>
      <c r="V4478" s="16" t="str">
        <f>IF($B4478=2019,$P4478,"")</f>
        <v/>
      </c>
      <c r="W4478" s="16" t="str">
        <f>IF($B4478=2020,$P4478,"")</f>
        <v/>
      </c>
      <c r="X4478" s="6" t="str">
        <f>IF($B4478=2021,$P4478,"")</f>
        <v/>
      </c>
      <c r="Y4478" s="6">
        <f>IF($B4478=2022,$P4478,"")</f>
        <v>1</v>
      </c>
      <c r="Z4478" s="6" t="str">
        <f>IF($B4478=2023,$P4478,"")</f>
        <v/>
      </c>
      <c r="AA4478" s="6" t="str">
        <f>IF($B4478=2024,$P4478,"")</f>
        <v/>
      </c>
      <c r="AB4478" s="16" t="str">
        <f>IF($B4478=2025,$P4478,"")</f>
        <v/>
      </c>
    </row>
    <row r="4479" spans="1:28" ht="24" x14ac:dyDescent="0.25">
      <c r="A4479" s="3">
        <v>1494</v>
      </c>
      <c r="B4479" s="3">
        <v>2023</v>
      </c>
      <c r="C4479" s="3" t="s">
        <v>40</v>
      </c>
      <c r="D4479" s="4">
        <f>DATE(B4479,N4479,M4479)</f>
        <v>45135</v>
      </c>
      <c r="E4479" s="5">
        <v>2200</v>
      </c>
      <c r="F4479" s="7" t="s">
        <v>14</v>
      </c>
      <c r="G4479" s="7" t="s">
        <v>123</v>
      </c>
      <c r="H4479" s="7"/>
      <c r="I4479" s="1" t="s">
        <v>5547</v>
      </c>
      <c r="J4479" s="1" t="s">
        <v>5548</v>
      </c>
      <c r="K4479" s="6" t="s">
        <v>17</v>
      </c>
      <c r="L4479" s="6">
        <v>6402</v>
      </c>
      <c r="M4479" s="6">
        <v>28</v>
      </c>
      <c r="N4479" s="6">
        <v>7</v>
      </c>
      <c r="P4479" s="6">
        <v>1</v>
      </c>
      <c r="Q4479" s="16" t="str">
        <f>IF($B4479=2014,$P4479,"")</f>
        <v/>
      </c>
      <c r="R4479" s="16" t="str">
        <f>IF($B4479=2015,$P4479,"")</f>
        <v/>
      </c>
      <c r="S4479" s="16" t="str">
        <f>IF($B4479=2016,$P4479,"")</f>
        <v/>
      </c>
      <c r="T4479" s="16" t="str">
        <f>IF($B4479=2017,$P4479,"")</f>
        <v/>
      </c>
      <c r="U4479" s="16" t="str">
        <f>IF($B4479=2018,$P4479,"")</f>
        <v/>
      </c>
      <c r="V4479" s="16" t="str">
        <f>IF($B4479=2019,$P4479,"")</f>
        <v/>
      </c>
      <c r="W4479" s="16" t="str">
        <f>IF($B4479=2020,$P4479,"")</f>
        <v/>
      </c>
      <c r="X4479" s="6" t="str">
        <f>IF($B4479=2021,$P4479,"")</f>
        <v/>
      </c>
      <c r="Y4479" s="6" t="str">
        <f>IF($B4479=2022,$P4479,"")</f>
        <v/>
      </c>
      <c r="Z4479" s="6">
        <f>IF($B4479=2023,$P4479,"")</f>
        <v>1</v>
      </c>
      <c r="AA4479" s="6" t="str">
        <f>IF($B4479=2024,$P4479,"")</f>
        <v/>
      </c>
      <c r="AB4479" s="16" t="str">
        <f>IF($B4479=2025,$P4479,"")</f>
        <v/>
      </c>
    </row>
    <row r="4480" spans="1:28" ht="24" x14ac:dyDescent="0.25">
      <c r="A4480" s="3">
        <v>1494</v>
      </c>
      <c r="B4480" s="5">
        <v>2015</v>
      </c>
      <c r="C4480" s="3" t="s">
        <v>173</v>
      </c>
      <c r="D4480" s="4">
        <f>DATE(B4480,N4480,M4480)</f>
        <v>42364</v>
      </c>
      <c r="E4480" s="5">
        <v>920</v>
      </c>
      <c r="F4480" s="6" t="s">
        <v>14</v>
      </c>
      <c r="G4480" s="6" t="s">
        <v>808</v>
      </c>
      <c r="I4480" s="8" t="s">
        <v>2955</v>
      </c>
      <c r="J4480" s="8" t="s">
        <v>2956</v>
      </c>
      <c r="K4480" s="6" t="s">
        <v>900</v>
      </c>
      <c r="L4480" s="6">
        <v>5612</v>
      </c>
      <c r="M4480" s="6">
        <v>26</v>
      </c>
      <c r="N4480" s="6">
        <v>12</v>
      </c>
      <c r="P4480" s="6">
        <v>1</v>
      </c>
      <c r="Q4480" s="16" t="str">
        <f>IF($B4480=2014,$P4480,"")</f>
        <v/>
      </c>
      <c r="R4480" s="16">
        <f>IF($B4480=2015,$P4480,"")</f>
        <v>1</v>
      </c>
      <c r="S4480" s="16" t="str">
        <f>IF($B4480=2016,$P4480,"")</f>
        <v/>
      </c>
      <c r="T4480" s="16" t="str">
        <f>IF($B4480=2017,$P4480,"")</f>
        <v/>
      </c>
      <c r="U4480" s="16" t="str">
        <f>IF($B4480=2018,$P4480,"")</f>
        <v/>
      </c>
      <c r="V4480" s="16" t="str">
        <f>IF($B4480=2019,$P4480,"")</f>
        <v/>
      </c>
      <c r="W4480" s="16" t="str">
        <f>IF($B4480=2020,$P4480,"")</f>
        <v/>
      </c>
      <c r="X4480" s="6" t="str">
        <f>IF($B4480=2021,$P4480,"")</f>
        <v/>
      </c>
      <c r="Y4480" s="6" t="str">
        <f>IF($B4480=2022,$P4480,"")</f>
        <v/>
      </c>
      <c r="Z4480" s="6" t="str">
        <f>IF($B4480=2023,$P4480,"")</f>
        <v/>
      </c>
      <c r="AA4480" s="6" t="str">
        <f>IF($B4480=2024,$P4480,"")</f>
        <v/>
      </c>
      <c r="AB4480" s="16" t="str">
        <f>IF($B4480=2025,$P4480,"")</f>
        <v/>
      </c>
    </row>
    <row r="4481" spans="1:28" x14ac:dyDescent="0.25">
      <c r="A4481" s="3">
        <v>1494</v>
      </c>
      <c r="B4481" s="3">
        <v>2017</v>
      </c>
      <c r="C4481" s="3" t="s">
        <v>1578</v>
      </c>
      <c r="D4481" s="4">
        <f>DATE(B4481,N4481,M4481)</f>
        <v>42736</v>
      </c>
      <c r="E4481" s="5">
        <v>800</v>
      </c>
      <c r="F4481" s="6" t="s">
        <v>14</v>
      </c>
      <c r="G4481" s="7" t="s">
        <v>808</v>
      </c>
      <c r="H4481" s="7"/>
      <c r="I4481" s="8" t="s">
        <v>2955</v>
      </c>
      <c r="J4481" s="1" t="s">
        <v>2957</v>
      </c>
      <c r="K4481" s="6" t="s">
        <v>851</v>
      </c>
      <c r="L4481" s="6">
        <v>5714</v>
      </c>
      <c r="M4481" s="6">
        <v>1</v>
      </c>
      <c r="N4481" s="6">
        <v>1</v>
      </c>
      <c r="P4481" s="6">
        <v>1</v>
      </c>
      <c r="Q4481" s="16" t="str">
        <f>IF($B4481=2014,$P4481,"")</f>
        <v/>
      </c>
      <c r="R4481" s="16" t="str">
        <f>IF($B4481=2015,$P4481,"")</f>
        <v/>
      </c>
      <c r="S4481" s="16" t="str">
        <f>IF($B4481=2016,$P4481,"")</f>
        <v/>
      </c>
      <c r="T4481" s="16">
        <f>IF($B4481=2017,$P4481,"")</f>
        <v>1</v>
      </c>
      <c r="U4481" s="16" t="str">
        <f>IF($B4481=2018,$P4481,"")</f>
        <v/>
      </c>
      <c r="V4481" s="16" t="str">
        <f>IF($B4481=2019,$P4481,"")</f>
        <v/>
      </c>
      <c r="W4481" s="16" t="str">
        <f>IF($B4481=2020,$P4481,"")</f>
        <v/>
      </c>
      <c r="X4481" s="6" t="str">
        <f>IF($B4481=2021,$P4481,"")</f>
        <v/>
      </c>
      <c r="Y4481" s="6" t="str">
        <f>IF($B4481=2022,$P4481,"")</f>
        <v/>
      </c>
      <c r="Z4481" s="6" t="str">
        <f>IF($B4481=2023,$P4481,"")</f>
        <v/>
      </c>
      <c r="AA4481" s="6" t="str">
        <f>IF($B4481=2024,$P4481,"")</f>
        <v/>
      </c>
      <c r="AB4481" s="16" t="str">
        <f>IF($B4481=2025,$P4481,"")</f>
        <v/>
      </c>
    </row>
    <row r="4482" spans="1:28" ht="24" x14ac:dyDescent="0.25">
      <c r="A4482" s="3">
        <v>1494</v>
      </c>
      <c r="B4482" s="3">
        <v>2018</v>
      </c>
      <c r="C4482" s="3" t="s">
        <v>740</v>
      </c>
      <c r="D4482" s="4">
        <f>DATE(B4482,N4482,M4482)</f>
        <v>43142</v>
      </c>
      <c r="E4482" s="5">
        <v>358</v>
      </c>
      <c r="F4482" s="6" t="s">
        <v>14</v>
      </c>
      <c r="G4482" s="6" t="s">
        <v>808</v>
      </c>
      <c r="H4482" s="7"/>
      <c r="I4482" s="8" t="s">
        <v>2955</v>
      </c>
      <c r="J4482" s="8" t="s">
        <v>2958</v>
      </c>
      <c r="K4482" s="6" t="s">
        <v>68</v>
      </c>
      <c r="L4482" s="6">
        <v>5815</v>
      </c>
      <c r="M4482" s="6">
        <v>11</v>
      </c>
      <c r="N4482" s="6">
        <v>2</v>
      </c>
      <c r="P4482" s="6">
        <v>1</v>
      </c>
      <c r="Q4482" s="16" t="str">
        <f>IF($B4482=2014,$P4482,"")</f>
        <v/>
      </c>
      <c r="R4482" s="16" t="str">
        <f>IF($B4482=2015,$P4482,"")</f>
        <v/>
      </c>
      <c r="S4482" s="16" t="str">
        <f>IF($B4482=2016,$P4482,"")</f>
        <v/>
      </c>
      <c r="T4482" s="16" t="str">
        <f>IF($B4482=2017,$P4482,"")</f>
        <v/>
      </c>
      <c r="U4482" s="16">
        <f>IF($B4482=2018,$P4482,"")</f>
        <v>1</v>
      </c>
      <c r="V4482" s="16" t="str">
        <f>IF($B4482=2019,$P4482,"")</f>
        <v/>
      </c>
      <c r="W4482" s="16" t="str">
        <f>IF($B4482=2020,$P4482,"")</f>
        <v/>
      </c>
      <c r="X4482" s="6" t="str">
        <f>IF($B4482=2021,$P4482,"")</f>
        <v/>
      </c>
      <c r="Y4482" s="6" t="str">
        <f>IF($B4482=2022,$P4482,"")</f>
        <v/>
      </c>
      <c r="Z4482" s="6" t="str">
        <f>IF($B4482=2023,$P4482,"")</f>
        <v/>
      </c>
      <c r="AA4482" s="6" t="str">
        <f>IF($B4482=2024,$P4482,"")</f>
        <v/>
      </c>
      <c r="AB4482" s="16" t="str">
        <f>IF($B4482=2025,$P4482,"")</f>
        <v/>
      </c>
    </row>
    <row r="4483" spans="1:28" ht="24" x14ac:dyDescent="0.25">
      <c r="A4483" s="3">
        <v>1494</v>
      </c>
      <c r="B4483" s="3">
        <v>2022</v>
      </c>
      <c r="C4483" s="3" t="s">
        <v>282</v>
      </c>
      <c r="D4483" s="4">
        <f>DATE(B4483,N4483,M4483)</f>
        <v>44826</v>
      </c>
      <c r="E4483" s="5">
        <v>1659</v>
      </c>
      <c r="F4483" s="6" t="s">
        <v>14</v>
      </c>
      <c r="G4483" s="6" t="s">
        <v>808</v>
      </c>
      <c r="I4483" s="8" t="s">
        <v>2955</v>
      </c>
      <c r="J4483" s="8" t="s">
        <v>4329</v>
      </c>
      <c r="K4483" s="6" t="s">
        <v>842</v>
      </c>
      <c r="L4483" s="6">
        <v>6306</v>
      </c>
      <c r="M4483" s="6">
        <v>22</v>
      </c>
      <c r="N4483" s="6">
        <v>9</v>
      </c>
      <c r="O4483" s="6" t="s">
        <v>81</v>
      </c>
      <c r="P4483" s="6">
        <v>1</v>
      </c>
      <c r="Q4483" s="16" t="str">
        <f>IF($B4483=2014,$P4483,"")</f>
        <v/>
      </c>
      <c r="R4483" s="16" t="str">
        <f>IF($B4483=2015,$P4483,"")</f>
        <v/>
      </c>
      <c r="S4483" s="16" t="str">
        <f>IF($B4483=2016,$P4483,"")</f>
        <v/>
      </c>
      <c r="T4483" s="16" t="str">
        <f>IF($B4483=2017,$P4483,"")</f>
        <v/>
      </c>
      <c r="U4483" s="16" t="str">
        <f>IF($B4483=2018,$P4483,"")</f>
        <v/>
      </c>
      <c r="V4483" s="16" t="str">
        <f>IF($B4483=2019,$P4483,"")</f>
        <v/>
      </c>
      <c r="W4483" s="16" t="str">
        <f>IF($B4483=2020,$P4483,"")</f>
        <v/>
      </c>
      <c r="X4483" s="6" t="str">
        <f>IF($B4483=2021,$P4483,"")</f>
        <v/>
      </c>
      <c r="Y4483" s="6">
        <f>IF($B4483=2022,$P4483,"")</f>
        <v>1</v>
      </c>
      <c r="Z4483" s="6" t="str">
        <f>IF($B4483=2023,$P4483,"")</f>
        <v/>
      </c>
      <c r="AA4483" s="6" t="str">
        <f>IF($B4483=2024,$P4483,"")</f>
        <v/>
      </c>
      <c r="AB4483" s="16" t="str">
        <f>IF($B4483=2025,$P4483,"")</f>
        <v/>
      </c>
    </row>
    <row r="4484" spans="1:28" ht="24" x14ac:dyDescent="0.25">
      <c r="A4484" s="3">
        <v>1494</v>
      </c>
      <c r="B4484" s="3">
        <v>2023</v>
      </c>
      <c r="C4484" s="3" t="s">
        <v>665</v>
      </c>
      <c r="D4484" s="4">
        <f>DATE(B4484,N4484,M4484)</f>
        <v>44984</v>
      </c>
      <c r="E4484" s="5">
        <v>1900</v>
      </c>
      <c r="F4484" s="7" t="s">
        <v>14</v>
      </c>
      <c r="G4484" s="7" t="s">
        <v>808</v>
      </c>
      <c r="H4484" s="7"/>
      <c r="I4484" s="8" t="s">
        <v>2955</v>
      </c>
      <c r="J4484" s="1" t="s">
        <v>5280</v>
      </c>
      <c r="K4484" s="6" t="s">
        <v>842</v>
      </c>
      <c r="L4484" s="6">
        <v>6317</v>
      </c>
      <c r="M4484" s="6">
        <v>27</v>
      </c>
      <c r="N4484" s="6">
        <v>2</v>
      </c>
      <c r="O4484" s="6" t="str">
        <f>IF(K4484="HR","NOR"," ")</f>
        <v>NOR</v>
      </c>
      <c r="P4484" s="6">
        <v>1</v>
      </c>
      <c r="Q4484" s="16" t="str">
        <f>IF($B4484=2014,$P4484,"")</f>
        <v/>
      </c>
      <c r="R4484" s="16" t="str">
        <f>IF($B4484=2015,$P4484,"")</f>
        <v/>
      </c>
      <c r="S4484" s="16" t="str">
        <f>IF($B4484=2016,$P4484,"")</f>
        <v/>
      </c>
      <c r="T4484" s="16" t="str">
        <f>IF($B4484=2017,$P4484,"")</f>
        <v/>
      </c>
      <c r="U4484" s="16" t="str">
        <f>IF($B4484=2018,$P4484,"")</f>
        <v/>
      </c>
      <c r="V4484" s="16" t="str">
        <f>IF($B4484=2019,$P4484,"")</f>
        <v/>
      </c>
      <c r="W4484" s="16" t="str">
        <f>IF($B4484=2020,$P4484,"")</f>
        <v/>
      </c>
      <c r="X4484" s="6" t="str">
        <f>IF($B4484=2021,$P4484,"")</f>
        <v/>
      </c>
      <c r="Y4484" s="6" t="str">
        <f>IF($B4484=2022,$P4484,"")</f>
        <v/>
      </c>
      <c r="Z4484" s="6">
        <f>IF($B4484=2023,$P4484,"")</f>
        <v>1</v>
      </c>
      <c r="AA4484" s="6" t="str">
        <f>IF($B4484=2024,$P4484,"")</f>
        <v/>
      </c>
      <c r="AB4484" s="16" t="str">
        <f>IF($B4484=2025,$P4484,"")</f>
        <v/>
      </c>
    </row>
    <row r="4485" spans="1:28" x14ac:dyDescent="0.25">
      <c r="A4485" s="3">
        <v>1494</v>
      </c>
      <c r="B4485" s="3">
        <v>2023</v>
      </c>
      <c r="C4485" s="3" t="s">
        <v>1512</v>
      </c>
      <c r="D4485" s="4">
        <f>DATE(B4485,N4485,M4485)</f>
        <v>45046</v>
      </c>
      <c r="E4485" s="5">
        <v>258</v>
      </c>
      <c r="F4485" s="7" t="s">
        <v>14</v>
      </c>
      <c r="G4485" s="7" t="s">
        <v>808</v>
      </c>
      <c r="H4485" s="7"/>
      <c r="I4485" s="8" t="s">
        <v>2955</v>
      </c>
      <c r="J4485" s="1" t="s">
        <v>5424</v>
      </c>
      <c r="K4485" s="6" t="s">
        <v>22</v>
      </c>
      <c r="L4485" s="6">
        <v>6321</v>
      </c>
      <c r="M4485" s="6">
        <v>30</v>
      </c>
      <c r="N4485" s="6">
        <v>4</v>
      </c>
      <c r="P4485" s="6">
        <v>1</v>
      </c>
      <c r="Q4485" s="16" t="str">
        <f>IF($B4485=2014,$P4485,"")</f>
        <v/>
      </c>
      <c r="R4485" s="16" t="str">
        <f>IF($B4485=2015,$P4485,"")</f>
        <v/>
      </c>
      <c r="S4485" s="16" t="str">
        <f>IF($B4485=2016,$P4485,"")</f>
        <v/>
      </c>
      <c r="T4485" s="16" t="str">
        <f>IF($B4485=2017,$P4485,"")</f>
        <v/>
      </c>
      <c r="U4485" s="16" t="str">
        <f>IF($B4485=2018,$P4485,"")</f>
        <v/>
      </c>
      <c r="V4485" s="16" t="str">
        <f>IF($B4485=2019,$P4485,"")</f>
        <v/>
      </c>
      <c r="W4485" s="16" t="str">
        <f>IF($B4485=2020,$P4485,"")</f>
        <v/>
      </c>
      <c r="X4485" s="6" t="str">
        <f>IF($B4485=2021,$P4485,"")</f>
        <v/>
      </c>
      <c r="Y4485" s="6" t="str">
        <f>IF($B4485=2022,$P4485,"")</f>
        <v/>
      </c>
      <c r="Z4485" s="6">
        <f>IF($B4485=2023,$P4485,"")</f>
        <v>1</v>
      </c>
      <c r="AA4485" s="6" t="str">
        <f>IF($B4485=2024,$P4485,"")</f>
        <v/>
      </c>
      <c r="AB4485" s="16" t="str">
        <f>IF($B4485=2025,$P4485,"")</f>
        <v/>
      </c>
    </row>
    <row r="4486" spans="1:28" x14ac:dyDescent="0.25">
      <c r="A4486" s="3">
        <v>1494</v>
      </c>
      <c r="B4486" s="3">
        <v>2023</v>
      </c>
      <c r="C4486" s="3" t="s">
        <v>1317</v>
      </c>
      <c r="D4486" s="4">
        <f>DATE(B4486,N4486,M4486)</f>
        <v>45171</v>
      </c>
      <c r="E4486" s="5">
        <v>1859</v>
      </c>
      <c r="F4486" s="7" t="s">
        <v>14</v>
      </c>
      <c r="G4486" s="7" t="s">
        <v>808</v>
      </c>
      <c r="H4486" s="7"/>
      <c r="I4486" s="8" t="s">
        <v>2955</v>
      </c>
      <c r="J4486" s="1" t="s">
        <v>5642</v>
      </c>
      <c r="K4486" s="6" t="s">
        <v>842</v>
      </c>
      <c r="L4486" s="6">
        <v>6404</v>
      </c>
      <c r="M4486" s="6">
        <v>2</v>
      </c>
      <c r="N4486" s="6">
        <v>9</v>
      </c>
      <c r="O4486" s="6" t="s">
        <v>81</v>
      </c>
      <c r="P4486" s="6">
        <v>1</v>
      </c>
      <c r="Q4486" s="16" t="str">
        <f>IF($B4486=2014,$P4486,"")</f>
        <v/>
      </c>
      <c r="R4486" s="16" t="str">
        <f>IF($B4486=2015,$P4486,"")</f>
        <v/>
      </c>
      <c r="S4486" s="16" t="str">
        <f>IF($B4486=2016,$P4486,"")</f>
        <v/>
      </c>
      <c r="T4486" s="16" t="str">
        <f>IF($B4486=2017,$P4486,"")</f>
        <v/>
      </c>
      <c r="U4486" s="16" t="str">
        <f>IF($B4486=2018,$P4486,"")</f>
        <v/>
      </c>
      <c r="V4486" s="16" t="str">
        <f>IF($B4486=2019,$P4486,"")</f>
        <v/>
      </c>
      <c r="W4486" s="16" t="str">
        <f>IF($B4486=2020,$P4486,"")</f>
        <v/>
      </c>
      <c r="X4486" s="6" t="str">
        <f>IF($B4486=2021,$P4486,"")</f>
        <v/>
      </c>
      <c r="Y4486" s="6" t="str">
        <f>IF($B4486=2022,$P4486,"")</f>
        <v/>
      </c>
      <c r="Z4486" s="6">
        <f>IF($B4486=2023,$P4486,"")</f>
        <v>1</v>
      </c>
      <c r="AA4486" s="6" t="str">
        <f>IF($B4486=2024,$P4486,"")</f>
        <v/>
      </c>
      <c r="AB4486" s="16" t="str">
        <f>IF($B4486=2025,$P4486,"")</f>
        <v/>
      </c>
    </row>
    <row r="4487" spans="1:28" x14ac:dyDescent="0.25">
      <c r="A4487" s="3">
        <v>1494</v>
      </c>
      <c r="B4487" s="3">
        <v>2023</v>
      </c>
      <c r="C4487" s="3" t="s">
        <v>125</v>
      </c>
      <c r="D4487" s="4">
        <f>DATE(B4487,N4487,M4487)</f>
        <v>45178</v>
      </c>
      <c r="E4487" s="5">
        <v>1659</v>
      </c>
      <c r="F4487" s="7" t="s">
        <v>14</v>
      </c>
      <c r="G4487" s="7" t="s">
        <v>808</v>
      </c>
      <c r="H4487" s="7"/>
      <c r="I4487" s="8" t="s">
        <v>2955</v>
      </c>
      <c r="J4487" s="1" t="s">
        <v>5689</v>
      </c>
      <c r="K4487" s="6" t="s">
        <v>842</v>
      </c>
      <c r="L4487" s="6">
        <v>6405</v>
      </c>
      <c r="M4487" s="6">
        <v>9</v>
      </c>
      <c r="N4487" s="6">
        <v>9</v>
      </c>
      <c r="O4487" s="6" t="s">
        <v>81</v>
      </c>
      <c r="P4487" s="6">
        <v>1</v>
      </c>
      <c r="Q4487" s="16" t="str">
        <f>IF($B4487=2014,$P4487,"")</f>
        <v/>
      </c>
      <c r="R4487" s="16" t="str">
        <f>IF($B4487=2015,$P4487,"")</f>
        <v/>
      </c>
      <c r="S4487" s="16" t="str">
        <f>IF($B4487=2016,$P4487,"")</f>
        <v/>
      </c>
      <c r="T4487" s="16" t="str">
        <f>IF($B4487=2017,$P4487,"")</f>
        <v/>
      </c>
      <c r="U4487" s="16" t="str">
        <f>IF($B4487=2018,$P4487,"")</f>
        <v/>
      </c>
      <c r="V4487" s="16" t="str">
        <f>IF($B4487=2019,$P4487,"")</f>
        <v/>
      </c>
      <c r="W4487" s="16" t="str">
        <f>IF($B4487=2020,$P4487,"")</f>
        <v/>
      </c>
      <c r="X4487" s="6" t="str">
        <f>IF($B4487=2021,$P4487,"")</f>
        <v/>
      </c>
      <c r="Y4487" s="6" t="str">
        <f>IF($B4487=2022,$P4487,"")</f>
        <v/>
      </c>
      <c r="Z4487" s="6">
        <f>IF($B4487=2023,$P4487,"")</f>
        <v>1</v>
      </c>
      <c r="AA4487" s="6" t="str">
        <f>IF($B4487=2024,$P4487,"")</f>
        <v/>
      </c>
      <c r="AB4487" s="16" t="str">
        <f>IF($B4487=2025,$P4487,"")</f>
        <v/>
      </c>
    </row>
    <row r="4488" spans="1:28" x14ac:dyDescent="0.25">
      <c r="A4488" s="3">
        <v>1494</v>
      </c>
      <c r="B4488" s="3">
        <v>2023</v>
      </c>
      <c r="C4488" s="3" t="s">
        <v>1029</v>
      </c>
      <c r="D4488" s="4">
        <f>DATE(B4488,N4488,M4488)</f>
        <v>45200</v>
      </c>
      <c r="E4488" s="5">
        <v>1700</v>
      </c>
      <c r="F4488" s="6" t="s">
        <v>14</v>
      </c>
      <c r="G4488" s="7" t="s">
        <v>808</v>
      </c>
      <c r="H4488" s="7"/>
      <c r="I4488" s="8" t="s">
        <v>2955</v>
      </c>
      <c r="J4488" s="1" t="s">
        <v>5839</v>
      </c>
      <c r="K4488" s="6" t="s">
        <v>842</v>
      </c>
      <c r="L4488" s="6">
        <v>6408</v>
      </c>
      <c r="M4488" s="6">
        <v>1</v>
      </c>
      <c r="N4488" s="6">
        <v>10</v>
      </c>
      <c r="O4488" s="6" t="s">
        <v>81</v>
      </c>
      <c r="P4488" s="6">
        <v>1</v>
      </c>
      <c r="Q4488" s="16" t="str">
        <f>IF($B4488=2014,$P4488,"")</f>
        <v/>
      </c>
      <c r="R4488" s="16" t="str">
        <f>IF($B4488=2015,$P4488,"")</f>
        <v/>
      </c>
      <c r="S4488" s="16" t="str">
        <f>IF($B4488=2016,$P4488,"")</f>
        <v/>
      </c>
      <c r="T4488" s="16" t="str">
        <f>IF($B4488=2017,$P4488,"")</f>
        <v/>
      </c>
      <c r="U4488" s="16" t="str">
        <f>IF($B4488=2018,$P4488,"")</f>
        <v/>
      </c>
      <c r="V4488" s="16" t="str">
        <f>IF($B4488=2019,$P4488,"")</f>
        <v/>
      </c>
      <c r="W4488" s="16" t="str">
        <f>IF($B4488=2020,$P4488,"")</f>
        <v/>
      </c>
      <c r="X4488" s="6" t="str">
        <f>IF($B4488=2021,$P4488,"")</f>
        <v/>
      </c>
      <c r="Y4488" s="6" t="str">
        <f>IF($B4488=2022,$P4488,"")</f>
        <v/>
      </c>
      <c r="Z4488" s="6">
        <f>IF($B4488=2023,$P4488,"")</f>
        <v>1</v>
      </c>
      <c r="AA4488" s="6" t="str">
        <f>IF($B4488=2024,$P4488,"")</f>
        <v/>
      </c>
      <c r="AB4488" s="16" t="str">
        <f>IF($B4488=2025,$P4488,"")</f>
        <v/>
      </c>
    </row>
    <row r="4489" spans="1:28" x14ac:dyDescent="0.25">
      <c r="A4489" s="28">
        <v>1494</v>
      </c>
      <c r="B4489" s="28">
        <v>2024</v>
      </c>
      <c r="C4489" s="28" t="s">
        <v>234</v>
      </c>
      <c r="D4489" s="29">
        <f>DATE(B4489,N4489,M4489)</f>
        <v>45596</v>
      </c>
      <c r="E4489" s="30">
        <v>1900</v>
      </c>
      <c r="F4489" s="31" t="s">
        <v>14</v>
      </c>
      <c r="G4489" s="31" t="s">
        <v>808</v>
      </c>
      <c r="H4489" s="31"/>
      <c r="I4489" s="8" t="s">
        <v>2955</v>
      </c>
      <c r="J4489" s="32" t="s">
        <v>6456</v>
      </c>
      <c r="K4489" s="27" t="s">
        <v>842</v>
      </c>
      <c r="L4489" s="27">
        <v>6509</v>
      </c>
      <c r="M4489" s="27">
        <v>31</v>
      </c>
      <c r="N4489" s="27">
        <v>10</v>
      </c>
      <c r="O4489" s="27" t="s">
        <v>81</v>
      </c>
      <c r="P4489" s="6">
        <v>1</v>
      </c>
      <c r="Q4489" s="16" t="str">
        <f>IF($B4489=2014,$P4489,"")</f>
        <v/>
      </c>
      <c r="R4489" s="16" t="str">
        <f>IF($B4489=2015,$P4489,"")</f>
        <v/>
      </c>
      <c r="S4489" s="16" t="str">
        <f>IF($B4489=2016,$P4489,"")</f>
        <v/>
      </c>
      <c r="T4489" s="16" t="str">
        <f>IF($B4489=2017,$P4489,"")</f>
        <v/>
      </c>
      <c r="U4489" s="16" t="str">
        <f>IF($B4489=2018,$P4489,"")</f>
        <v/>
      </c>
      <c r="V4489" s="16" t="str">
        <f>IF($B4489=2019,$P4489,"")</f>
        <v/>
      </c>
      <c r="W4489" s="16" t="str">
        <f>IF($B4489=2020,$P4489,"")</f>
        <v/>
      </c>
      <c r="X4489" s="6" t="str">
        <f>IF($B4489=2021,$P4489,"")</f>
        <v/>
      </c>
      <c r="Y4489" s="6" t="str">
        <f>IF($B4489=2022,$P4489,"")</f>
        <v/>
      </c>
      <c r="Z4489" s="6" t="str">
        <f>IF($B4489=2023,$P4489,"")</f>
        <v/>
      </c>
      <c r="AA4489" s="6">
        <f>IF($B4489=2024,$P4489,"")</f>
        <v>1</v>
      </c>
      <c r="AB4489" s="16" t="str">
        <f>IF($B4489=2025,$P4489,"")</f>
        <v/>
      </c>
    </row>
    <row r="4490" spans="1:28" ht="24" x14ac:dyDescent="0.25">
      <c r="A4490" s="3">
        <v>1494</v>
      </c>
      <c r="B4490" s="3">
        <v>2019</v>
      </c>
      <c r="C4490" s="3" t="s">
        <v>1931</v>
      </c>
      <c r="D4490" s="4">
        <f>DATE(B4490,N4490,M4490)</f>
        <v>43562</v>
      </c>
      <c r="E4490" s="5">
        <v>2200</v>
      </c>
      <c r="F4490" s="6" t="s">
        <v>14</v>
      </c>
      <c r="G4490" s="6" t="s">
        <v>66</v>
      </c>
      <c r="I4490" s="1" t="s">
        <v>2867</v>
      </c>
      <c r="J4490" s="1" t="s">
        <v>2959</v>
      </c>
      <c r="K4490" s="6" t="s">
        <v>72</v>
      </c>
      <c r="L4490" s="6" t="s">
        <v>881</v>
      </c>
      <c r="M4490" s="6">
        <v>7</v>
      </c>
      <c r="N4490" s="6">
        <v>4</v>
      </c>
      <c r="P4490" s="6">
        <v>1</v>
      </c>
      <c r="Q4490" s="16" t="str">
        <f>IF($B4490=2014,$P4490,"")</f>
        <v/>
      </c>
      <c r="R4490" s="16" t="str">
        <f>IF($B4490=2015,$P4490,"")</f>
        <v/>
      </c>
      <c r="S4490" s="16" t="str">
        <f>IF($B4490=2016,$P4490,"")</f>
        <v/>
      </c>
      <c r="T4490" s="16" t="str">
        <f>IF($B4490=2017,$P4490,"")</f>
        <v/>
      </c>
      <c r="U4490" s="16" t="str">
        <f>IF($B4490=2018,$P4490,"")</f>
        <v/>
      </c>
      <c r="V4490" s="16">
        <f>IF($B4490=2019,$P4490,"")</f>
        <v>1</v>
      </c>
      <c r="W4490" s="16" t="str">
        <f>IF($B4490=2020,$P4490,"")</f>
        <v/>
      </c>
      <c r="X4490" s="6" t="str">
        <f>IF($B4490=2021,$P4490,"")</f>
        <v/>
      </c>
      <c r="Y4490" s="6" t="str">
        <f>IF($B4490=2022,$P4490,"")</f>
        <v/>
      </c>
      <c r="Z4490" s="6" t="str">
        <f>IF($B4490=2023,$P4490,"")</f>
        <v/>
      </c>
      <c r="AA4490" s="6" t="str">
        <f>IF($B4490=2024,$P4490,"")</f>
        <v/>
      </c>
      <c r="AB4490" s="16" t="str">
        <f>IF($B4490=2025,$P4490,"")</f>
        <v/>
      </c>
    </row>
    <row r="4491" spans="1:28" x14ac:dyDescent="0.25">
      <c r="A4491" s="3">
        <v>1494</v>
      </c>
      <c r="B4491" s="3">
        <v>2019</v>
      </c>
      <c r="C4491" s="3" t="s">
        <v>209</v>
      </c>
      <c r="D4491" s="4">
        <f>DATE(B4491,N4491,M4491)</f>
        <v>43798</v>
      </c>
      <c r="E4491" s="5">
        <v>2030</v>
      </c>
      <c r="F4491" s="6" t="s">
        <v>14</v>
      </c>
      <c r="G4491" s="6" t="s">
        <v>66</v>
      </c>
      <c r="I4491" s="1" t="s">
        <v>2867</v>
      </c>
      <c r="J4491" s="8" t="s">
        <v>2960</v>
      </c>
      <c r="K4491" s="6" t="s">
        <v>34</v>
      </c>
      <c r="L4491" s="6">
        <v>6010</v>
      </c>
      <c r="M4491" s="6">
        <v>29</v>
      </c>
      <c r="N4491" s="6">
        <v>11</v>
      </c>
      <c r="O4491" s="6" t="s">
        <v>35</v>
      </c>
      <c r="P4491" s="6">
        <v>1</v>
      </c>
      <c r="Q4491" s="16" t="str">
        <f>IF($B4491=2014,$P4491,"")</f>
        <v/>
      </c>
      <c r="R4491" s="16" t="str">
        <f>IF($B4491=2015,$P4491,"")</f>
        <v/>
      </c>
      <c r="S4491" s="16" t="str">
        <f>IF($B4491=2016,$P4491,"")</f>
        <v/>
      </c>
      <c r="T4491" s="16" t="str">
        <f>IF($B4491=2017,$P4491,"")</f>
        <v/>
      </c>
      <c r="U4491" s="16" t="str">
        <f>IF($B4491=2018,$P4491,"")</f>
        <v/>
      </c>
      <c r="V4491" s="16">
        <f>IF($B4491=2019,$P4491,"")</f>
        <v>1</v>
      </c>
      <c r="W4491" s="16" t="str">
        <f>IF($B4491=2020,$P4491,"")</f>
        <v/>
      </c>
      <c r="X4491" s="6" t="str">
        <f>IF($B4491=2021,$P4491,"")</f>
        <v/>
      </c>
      <c r="Y4491" s="6" t="str">
        <f>IF($B4491=2022,$P4491,"")</f>
        <v/>
      </c>
      <c r="Z4491" s="6" t="str">
        <f>IF($B4491=2023,$P4491,"")</f>
        <v/>
      </c>
      <c r="AA4491" s="6" t="str">
        <f>IF($B4491=2024,$P4491,"")</f>
        <v/>
      </c>
      <c r="AB4491" s="16" t="str">
        <f>IF($B4491=2025,$P4491,"")</f>
        <v/>
      </c>
    </row>
    <row r="4492" spans="1:28" ht="24" x14ac:dyDescent="0.25">
      <c r="A4492" s="3">
        <v>1494</v>
      </c>
      <c r="B4492" s="3">
        <v>2019</v>
      </c>
      <c r="C4492" s="3" t="s">
        <v>187</v>
      </c>
      <c r="D4492" s="4">
        <f>DATE(B4492,N4492,M4492)</f>
        <v>43827</v>
      </c>
      <c r="E4492" s="5">
        <v>2258</v>
      </c>
      <c r="F4492" s="6" t="s">
        <v>14</v>
      </c>
      <c r="G4492" s="6" t="s">
        <v>66</v>
      </c>
      <c r="I4492" s="1" t="s">
        <v>2867</v>
      </c>
      <c r="J4492" s="1" t="s">
        <v>2961</v>
      </c>
      <c r="K4492" s="6" t="s">
        <v>102</v>
      </c>
      <c r="L4492" s="6">
        <v>6012</v>
      </c>
      <c r="M4492" s="6">
        <v>28</v>
      </c>
      <c r="N4492" s="6">
        <v>12</v>
      </c>
      <c r="P4492" s="6">
        <v>1</v>
      </c>
      <c r="Q4492" s="16" t="str">
        <f>IF($B4492=2014,$P4492,"")</f>
        <v/>
      </c>
      <c r="R4492" s="16" t="str">
        <f>IF($B4492=2015,$P4492,"")</f>
        <v/>
      </c>
      <c r="S4492" s="16" t="str">
        <f>IF($B4492=2016,$P4492,"")</f>
        <v/>
      </c>
      <c r="T4492" s="16" t="str">
        <f>IF($B4492=2017,$P4492,"")</f>
        <v/>
      </c>
      <c r="U4492" s="16" t="str">
        <f>IF($B4492=2018,$P4492,"")</f>
        <v/>
      </c>
      <c r="V4492" s="16">
        <f>IF($B4492=2019,$P4492,"")</f>
        <v>1</v>
      </c>
      <c r="W4492" s="16" t="str">
        <f>IF($B4492=2020,$P4492,"")</f>
        <v/>
      </c>
      <c r="X4492" s="6" t="str">
        <f>IF($B4492=2021,$P4492,"")</f>
        <v/>
      </c>
      <c r="Y4492" s="6" t="str">
        <f>IF($B4492=2022,$P4492,"")</f>
        <v/>
      </c>
      <c r="Z4492" s="6" t="str">
        <f>IF($B4492=2023,$P4492,"")</f>
        <v/>
      </c>
      <c r="AA4492" s="6" t="str">
        <f>IF($B4492=2024,$P4492,"")</f>
        <v/>
      </c>
      <c r="AB4492" s="16" t="str">
        <f>IF($B4492=2025,$P4492,"")</f>
        <v/>
      </c>
    </row>
    <row r="4493" spans="1:28" x14ac:dyDescent="0.25">
      <c r="A4493" s="3">
        <v>1494</v>
      </c>
      <c r="B4493" s="3">
        <v>2023</v>
      </c>
      <c r="C4493" s="3" t="s">
        <v>496</v>
      </c>
      <c r="D4493" s="4">
        <f>DATE(B4493,N4493,M4493)</f>
        <v>45283</v>
      </c>
      <c r="E4493" s="5">
        <v>203</v>
      </c>
      <c r="F4493" s="7" t="s">
        <v>14</v>
      </c>
      <c r="G4493" s="7" t="s">
        <v>66</v>
      </c>
      <c r="H4493" s="7"/>
      <c r="I4493" s="1" t="s">
        <v>6038</v>
      </c>
      <c r="J4493" s="1" t="s">
        <v>6039</v>
      </c>
      <c r="K4493" s="6" t="s">
        <v>3435</v>
      </c>
      <c r="L4493" s="6">
        <v>6412</v>
      </c>
      <c r="M4493" s="6">
        <v>23</v>
      </c>
      <c r="N4493" s="6">
        <v>12</v>
      </c>
      <c r="P4493" s="6">
        <v>1</v>
      </c>
      <c r="Q4493" s="16" t="str">
        <f>IF($B4493=2014,$P4493,"")</f>
        <v/>
      </c>
      <c r="R4493" s="16" t="str">
        <f>IF($B4493=2015,$P4493,"")</f>
        <v/>
      </c>
      <c r="S4493" s="16" t="str">
        <f>IF($B4493=2016,$P4493,"")</f>
        <v/>
      </c>
      <c r="T4493" s="16" t="str">
        <f>IF($B4493=2017,$P4493,"")</f>
        <v/>
      </c>
      <c r="U4493" s="16" t="str">
        <f>IF($B4493=2018,$P4493,"")</f>
        <v/>
      </c>
      <c r="V4493" s="16" t="str">
        <f>IF($B4493=2019,$P4493,"")</f>
        <v/>
      </c>
      <c r="W4493" s="16" t="str">
        <f>IF($B4493=2020,$P4493,"")</f>
        <v/>
      </c>
      <c r="X4493" s="6" t="str">
        <f>IF($B4493=2021,$P4493,"")</f>
        <v/>
      </c>
      <c r="Y4493" s="6" t="str">
        <f>IF($B4493=2022,$P4493,"")</f>
        <v/>
      </c>
      <c r="Z4493" s="6">
        <f>IF($B4493=2023,$P4493,"")</f>
        <v>1</v>
      </c>
      <c r="AA4493" s="6" t="str">
        <f>IF($B4493=2024,$P4493,"")</f>
        <v/>
      </c>
      <c r="AB4493" s="16" t="str">
        <f>IF($B4493=2025,$P4493,"")</f>
        <v/>
      </c>
    </row>
    <row r="4494" spans="1:28" x14ac:dyDescent="0.25">
      <c r="A4494" s="3">
        <v>1494</v>
      </c>
      <c r="B4494" s="3">
        <v>2023</v>
      </c>
      <c r="C4494" s="3" t="s">
        <v>496</v>
      </c>
      <c r="D4494" s="4">
        <f>DATE(B4494,N4494,M4494)</f>
        <v>45283</v>
      </c>
      <c r="E4494" s="5">
        <v>25</v>
      </c>
      <c r="F4494" s="7" t="s">
        <v>14</v>
      </c>
      <c r="G4494" s="7" t="s">
        <v>66</v>
      </c>
      <c r="H4494" s="7"/>
      <c r="I4494" s="1" t="s">
        <v>6038</v>
      </c>
      <c r="J4494" s="1" t="s">
        <v>6116</v>
      </c>
      <c r="K4494" s="6" t="s">
        <v>180</v>
      </c>
      <c r="L4494" s="6">
        <v>6413</v>
      </c>
      <c r="M4494" s="6">
        <v>23</v>
      </c>
      <c r="N4494" s="6">
        <v>12</v>
      </c>
      <c r="P4494" s="6">
        <v>1</v>
      </c>
      <c r="Q4494" s="16" t="str">
        <f>IF($B4494=2014,$P4494,"")</f>
        <v/>
      </c>
      <c r="R4494" s="16" t="str">
        <f>IF($B4494=2015,$P4494,"")</f>
        <v/>
      </c>
      <c r="S4494" s="16" t="str">
        <f>IF($B4494=2016,$P4494,"")</f>
        <v/>
      </c>
      <c r="T4494" s="16" t="str">
        <f>IF($B4494=2017,$P4494,"")</f>
        <v/>
      </c>
      <c r="U4494" s="16" t="str">
        <f>IF($B4494=2018,$P4494,"")</f>
        <v/>
      </c>
      <c r="V4494" s="16" t="str">
        <f>IF($B4494=2019,$P4494,"")</f>
        <v/>
      </c>
      <c r="W4494" s="16" t="str">
        <f>IF($B4494=2020,$P4494,"")</f>
        <v/>
      </c>
      <c r="X4494" s="6" t="str">
        <f>IF($B4494=2021,$P4494,"")</f>
        <v/>
      </c>
      <c r="Y4494" s="6" t="str">
        <f>IF($B4494=2022,$P4494,"")</f>
        <v/>
      </c>
      <c r="Z4494" s="6">
        <f>IF($B4494=2023,$P4494,"")</f>
        <v>1</v>
      </c>
      <c r="AA4494" s="6" t="str">
        <f>IF($B4494=2024,$P4494,"")</f>
        <v/>
      </c>
      <c r="AB4494" s="16" t="str">
        <f>IF($B4494=2025,$P4494,"")</f>
        <v/>
      </c>
    </row>
    <row r="4495" spans="1:28" ht="24" x14ac:dyDescent="0.25">
      <c r="A4495" s="3">
        <v>1494</v>
      </c>
      <c r="B4495" s="3">
        <v>2023</v>
      </c>
      <c r="C4495" s="3" t="s">
        <v>496</v>
      </c>
      <c r="D4495" s="4">
        <f>DATE(B4495,N4495,M4495)</f>
        <v>45283</v>
      </c>
      <c r="E4495" s="5">
        <v>2157</v>
      </c>
      <c r="F4495" s="7" t="s">
        <v>14</v>
      </c>
      <c r="G4495" s="7" t="s">
        <v>66</v>
      </c>
      <c r="H4495" s="7"/>
      <c r="I4495" s="1" t="s">
        <v>6038</v>
      </c>
      <c r="J4495" s="1" t="s">
        <v>6117</v>
      </c>
      <c r="K4495" s="6" t="s">
        <v>842</v>
      </c>
      <c r="L4495" s="6">
        <v>6413</v>
      </c>
      <c r="M4495" s="6">
        <v>23</v>
      </c>
      <c r="N4495" s="6">
        <v>12</v>
      </c>
      <c r="O4495" s="6" t="s">
        <v>81</v>
      </c>
      <c r="P4495" s="6">
        <v>1</v>
      </c>
      <c r="Q4495" s="16" t="str">
        <f>IF($B4495=2014,$P4495,"")</f>
        <v/>
      </c>
      <c r="R4495" s="16" t="str">
        <f>IF($B4495=2015,$P4495,"")</f>
        <v/>
      </c>
      <c r="S4495" s="16" t="str">
        <f>IF($B4495=2016,$P4495,"")</f>
        <v/>
      </c>
      <c r="T4495" s="16" t="str">
        <f>IF($B4495=2017,$P4495,"")</f>
        <v/>
      </c>
      <c r="U4495" s="16" t="str">
        <f>IF($B4495=2018,$P4495,"")</f>
        <v/>
      </c>
      <c r="V4495" s="16" t="str">
        <f>IF($B4495=2019,$P4495,"")</f>
        <v/>
      </c>
      <c r="W4495" s="16" t="str">
        <f>IF($B4495=2020,$P4495,"")</f>
        <v/>
      </c>
      <c r="X4495" s="6" t="str">
        <f>IF($B4495=2021,$P4495,"")</f>
        <v/>
      </c>
      <c r="Y4495" s="6" t="str">
        <f>IF($B4495=2022,$P4495,"")</f>
        <v/>
      </c>
      <c r="Z4495" s="6">
        <f>IF($B4495=2023,$P4495,"")</f>
        <v>1</v>
      </c>
      <c r="AA4495" s="6" t="str">
        <f>IF($B4495=2024,$P4495,"")</f>
        <v/>
      </c>
      <c r="AB4495" s="16" t="str">
        <f>IF($B4495=2025,$P4495,"")</f>
        <v/>
      </c>
    </row>
    <row r="4496" spans="1:28" x14ac:dyDescent="0.25">
      <c r="A4496" s="3">
        <v>1494</v>
      </c>
      <c r="B4496" s="3">
        <v>2023</v>
      </c>
      <c r="C4496" s="3" t="s">
        <v>496</v>
      </c>
      <c r="D4496" s="4">
        <f>DATE(B4496,N4496,M4496)</f>
        <v>45283</v>
      </c>
      <c r="E4496" s="5">
        <v>2202</v>
      </c>
      <c r="F4496" s="7" t="s">
        <v>14</v>
      </c>
      <c r="G4496" s="7" t="s">
        <v>66</v>
      </c>
      <c r="H4496" s="7"/>
      <c r="I4496" s="1" t="s">
        <v>6038</v>
      </c>
      <c r="J4496" s="1" t="s">
        <v>6118</v>
      </c>
      <c r="K4496" s="6" t="s">
        <v>813</v>
      </c>
      <c r="L4496" s="6">
        <v>6413</v>
      </c>
      <c r="M4496" s="6">
        <v>23</v>
      </c>
      <c r="N4496" s="6">
        <v>12</v>
      </c>
      <c r="P4496" s="6">
        <v>1</v>
      </c>
      <c r="Q4496" s="16" t="str">
        <f>IF($B4496=2014,$P4496,"")</f>
        <v/>
      </c>
      <c r="R4496" s="16" t="str">
        <f>IF($B4496=2015,$P4496,"")</f>
        <v/>
      </c>
      <c r="S4496" s="16" t="str">
        <f>IF($B4496=2016,$P4496,"")</f>
        <v/>
      </c>
      <c r="T4496" s="16" t="str">
        <f>IF($B4496=2017,$P4496,"")</f>
        <v/>
      </c>
      <c r="U4496" s="16" t="str">
        <f>IF($B4496=2018,$P4496,"")</f>
        <v/>
      </c>
      <c r="V4496" s="16" t="str">
        <f>IF($B4496=2019,$P4496,"")</f>
        <v/>
      </c>
      <c r="W4496" s="16" t="str">
        <f>IF($B4496=2020,$P4496,"")</f>
        <v/>
      </c>
      <c r="X4496" s="6" t="str">
        <f>IF($B4496=2021,$P4496,"")</f>
        <v/>
      </c>
      <c r="Y4496" s="6" t="str">
        <f>IF($B4496=2022,$P4496,"")</f>
        <v/>
      </c>
      <c r="Z4496" s="6">
        <f>IF($B4496=2023,$P4496,"")</f>
        <v>1</v>
      </c>
      <c r="AA4496" s="6" t="str">
        <f>IF($B4496=2024,$P4496,"")</f>
        <v/>
      </c>
      <c r="AB4496" s="16" t="str">
        <f>IF($B4496=2025,$P4496,"")</f>
        <v/>
      </c>
    </row>
    <row r="4497" spans="1:29" ht="36" x14ac:dyDescent="0.25">
      <c r="A4497" s="3">
        <v>1494</v>
      </c>
      <c r="B4497" s="3">
        <v>2023</v>
      </c>
      <c r="C4497" s="3" t="s">
        <v>718</v>
      </c>
      <c r="D4497" s="4">
        <f>DATE(B4497,N4497,M4497)</f>
        <v>45284</v>
      </c>
      <c r="E4497" s="5">
        <v>2320</v>
      </c>
      <c r="F4497" s="7" t="s">
        <v>14</v>
      </c>
      <c r="G4497" s="7" t="s">
        <v>66</v>
      </c>
      <c r="H4497" s="7"/>
      <c r="I4497" s="1" t="s">
        <v>6038</v>
      </c>
      <c r="J4497" s="1" t="s">
        <v>6040</v>
      </c>
      <c r="K4497" s="6" t="s">
        <v>4403</v>
      </c>
      <c r="L4497" s="6">
        <v>6412</v>
      </c>
      <c r="M4497" s="6">
        <v>24</v>
      </c>
      <c r="N4497" s="6">
        <v>12</v>
      </c>
      <c r="P4497" s="6">
        <v>1</v>
      </c>
      <c r="Q4497" s="16" t="str">
        <f>IF($B4497=2014,$P4497,"")</f>
        <v/>
      </c>
      <c r="R4497" s="16" t="str">
        <f>IF($B4497=2015,$P4497,"")</f>
        <v/>
      </c>
      <c r="S4497" s="16" t="str">
        <f>IF($B4497=2016,$P4497,"")</f>
        <v/>
      </c>
      <c r="T4497" s="16" t="str">
        <f>IF($B4497=2017,$P4497,"")</f>
        <v/>
      </c>
      <c r="U4497" s="16" t="str">
        <f>IF($B4497=2018,$P4497,"")</f>
        <v/>
      </c>
      <c r="V4497" s="16" t="str">
        <f>IF($B4497=2019,$P4497,"")</f>
        <v/>
      </c>
      <c r="W4497" s="16" t="str">
        <f>IF($B4497=2020,$P4497,"")</f>
        <v/>
      </c>
      <c r="X4497" s="6" t="str">
        <f>IF($B4497=2021,$P4497,"")</f>
        <v/>
      </c>
      <c r="Y4497" s="6" t="str">
        <f>IF($B4497=2022,$P4497,"")</f>
        <v/>
      </c>
      <c r="Z4497" s="6">
        <f>IF($B4497=2023,$P4497,"")</f>
        <v>1</v>
      </c>
      <c r="AA4497" s="6" t="str">
        <f>IF($B4497=2024,$P4497,"")</f>
        <v/>
      </c>
      <c r="AB4497" s="16" t="str">
        <f>IF($B4497=2025,$P4497,"")</f>
        <v/>
      </c>
    </row>
    <row r="4498" spans="1:29" ht="24" x14ac:dyDescent="0.25">
      <c r="A4498" s="3">
        <v>1494</v>
      </c>
      <c r="B4498" s="3">
        <v>2023</v>
      </c>
      <c r="C4498" s="3" t="s">
        <v>995</v>
      </c>
      <c r="D4498" s="4">
        <f>DATE(B4498,N4498,M4498)</f>
        <v>45285</v>
      </c>
      <c r="E4498" s="5">
        <v>2110</v>
      </c>
      <c r="F4498" s="7" t="s">
        <v>14</v>
      </c>
      <c r="G4498" s="7" t="s">
        <v>66</v>
      </c>
      <c r="H4498" s="7"/>
      <c r="I4498" s="1" t="s">
        <v>6038</v>
      </c>
      <c r="J4498" s="1" t="s">
        <v>6119</v>
      </c>
      <c r="K4498" s="6" t="s">
        <v>274</v>
      </c>
      <c r="L4498" s="6">
        <v>6413</v>
      </c>
      <c r="M4498" s="6">
        <v>25</v>
      </c>
      <c r="N4498" s="6">
        <v>12</v>
      </c>
      <c r="P4498" s="6">
        <v>1</v>
      </c>
      <c r="Q4498" s="16" t="str">
        <f>IF($B4498=2014,$P4498,"")</f>
        <v/>
      </c>
      <c r="R4498" s="16" t="str">
        <f>IF($B4498=2015,$P4498,"")</f>
        <v/>
      </c>
      <c r="S4498" s="16" t="str">
        <f>IF($B4498=2016,$P4498,"")</f>
        <v/>
      </c>
      <c r="T4498" s="16" t="str">
        <f>IF($B4498=2017,$P4498,"")</f>
        <v/>
      </c>
      <c r="U4498" s="16" t="str">
        <f>IF($B4498=2018,$P4498,"")</f>
        <v/>
      </c>
      <c r="V4498" s="16" t="str">
        <f>IF($B4498=2019,$P4498,"")</f>
        <v/>
      </c>
      <c r="W4498" s="16" t="str">
        <f>IF($B4498=2020,$P4498,"")</f>
        <v/>
      </c>
      <c r="X4498" s="6" t="str">
        <f>IF($B4498=2021,$P4498,"")</f>
        <v/>
      </c>
      <c r="Y4498" s="6" t="str">
        <f>IF($B4498=2022,$P4498,"")</f>
        <v/>
      </c>
      <c r="Z4498" s="6">
        <f>IF($B4498=2023,$P4498,"")</f>
        <v>1</v>
      </c>
      <c r="AA4498" s="6" t="str">
        <f>IF($B4498=2024,$P4498,"")</f>
        <v/>
      </c>
      <c r="AB4498" s="16" t="str">
        <f>IF($B4498=2025,$P4498,"")</f>
        <v/>
      </c>
    </row>
    <row r="4499" spans="1:29" x14ac:dyDescent="0.25">
      <c r="A4499" s="3">
        <v>1494</v>
      </c>
      <c r="B4499" s="3">
        <v>2024</v>
      </c>
      <c r="C4499" s="3" t="s">
        <v>1578</v>
      </c>
      <c r="D4499" s="4">
        <f>DATE(B4499,N4499,M4499)</f>
        <v>45292</v>
      </c>
      <c r="E4499" s="5">
        <v>101</v>
      </c>
      <c r="F4499" s="7" t="s">
        <v>14</v>
      </c>
      <c r="G4499" s="7" t="s">
        <v>66</v>
      </c>
      <c r="H4499" s="7"/>
      <c r="I4499" s="1" t="s">
        <v>6038</v>
      </c>
      <c r="J4499" s="1" t="s">
        <v>6120</v>
      </c>
      <c r="K4499" s="6" t="s">
        <v>85</v>
      </c>
      <c r="L4499" s="6">
        <v>6413</v>
      </c>
      <c r="M4499" s="6">
        <v>1</v>
      </c>
      <c r="N4499" s="6">
        <v>1</v>
      </c>
      <c r="O4499" s="6" t="s">
        <v>679</v>
      </c>
      <c r="P4499" s="6">
        <v>1</v>
      </c>
      <c r="Q4499" s="16" t="str">
        <f>IF($B4499=2014,$P4499,"")</f>
        <v/>
      </c>
      <c r="R4499" s="16" t="str">
        <f>IF($B4499=2015,$P4499,"")</f>
        <v/>
      </c>
      <c r="S4499" s="16" t="str">
        <f>IF($B4499=2016,$P4499,"")</f>
        <v/>
      </c>
      <c r="T4499" s="16" t="str">
        <f>IF($B4499=2017,$P4499,"")</f>
        <v/>
      </c>
      <c r="U4499" s="16" t="str">
        <f>IF($B4499=2018,$P4499,"")</f>
        <v/>
      </c>
      <c r="V4499" s="16" t="str">
        <f>IF($B4499=2019,$P4499,"")</f>
        <v/>
      </c>
      <c r="W4499" s="16" t="str">
        <f>IF($B4499=2020,$P4499,"")</f>
        <v/>
      </c>
      <c r="X4499" s="6" t="str">
        <f>IF($B4499=2021,$P4499,"")</f>
        <v/>
      </c>
      <c r="Y4499" s="6" t="str">
        <f>IF($B4499=2022,$P4499,"")</f>
        <v/>
      </c>
      <c r="Z4499" s="6" t="str">
        <f>IF($B4499=2023,$P4499,"")</f>
        <v/>
      </c>
      <c r="AA4499" s="6">
        <f>IF($B4499=2024,$P4499,"")</f>
        <v>1</v>
      </c>
      <c r="AB4499" s="16" t="str">
        <f>IF($B4499=2025,$P4499,"")</f>
        <v/>
      </c>
    </row>
    <row r="4500" spans="1:29" ht="24" x14ac:dyDescent="0.25">
      <c r="A4500" s="3">
        <v>1494</v>
      </c>
      <c r="B4500" s="3">
        <v>2024</v>
      </c>
      <c r="C4500" s="3" t="s">
        <v>1543</v>
      </c>
      <c r="D4500" s="4">
        <f>DATE(B4500,N4500,M4500)</f>
        <v>45296</v>
      </c>
      <c r="E4500" s="5">
        <v>16</v>
      </c>
      <c r="F4500" s="7" t="s">
        <v>14</v>
      </c>
      <c r="G4500" s="7" t="s">
        <v>66</v>
      </c>
      <c r="H4500" s="7"/>
      <c r="I4500" s="1" t="s">
        <v>6038</v>
      </c>
      <c r="J4500" s="1" t="s">
        <v>6121</v>
      </c>
      <c r="K4500" s="6" t="s">
        <v>25</v>
      </c>
      <c r="L4500" s="6">
        <v>6413</v>
      </c>
      <c r="M4500" s="6">
        <v>5</v>
      </c>
      <c r="N4500" s="6">
        <v>1</v>
      </c>
      <c r="P4500" s="6">
        <v>1</v>
      </c>
      <c r="Q4500" s="16" t="str">
        <f>IF($B4500=2014,$P4500,"")</f>
        <v/>
      </c>
      <c r="R4500" s="16" t="str">
        <f>IF($B4500=2015,$P4500,"")</f>
        <v/>
      </c>
      <c r="S4500" s="16" t="str">
        <f>IF($B4500=2016,$P4500,"")</f>
        <v/>
      </c>
      <c r="T4500" s="16" t="str">
        <f>IF($B4500=2017,$P4500,"")</f>
        <v/>
      </c>
      <c r="U4500" s="16" t="str">
        <f>IF($B4500=2018,$P4500,"")</f>
        <v/>
      </c>
      <c r="V4500" s="16" t="str">
        <f>IF($B4500=2019,$P4500,"")</f>
        <v/>
      </c>
      <c r="W4500" s="16" t="str">
        <f>IF($B4500=2020,$P4500,"")</f>
        <v/>
      </c>
      <c r="X4500" s="6" t="str">
        <f>IF($B4500=2021,$P4500,"")</f>
        <v/>
      </c>
      <c r="Y4500" s="6" t="str">
        <f>IF($B4500=2022,$P4500,"")</f>
        <v/>
      </c>
      <c r="Z4500" s="6" t="str">
        <f>IF($B4500=2023,$P4500,"")</f>
        <v/>
      </c>
      <c r="AA4500" s="6">
        <f>IF($B4500=2024,$P4500,"")</f>
        <v>1</v>
      </c>
      <c r="AB4500" s="16" t="str">
        <f>IF($B4500=2025,$P4500,"")</f>
        <v/>
      </c>
    </row>
    <row r="4501" spans="1:29" x14ac:dyDescent="0.25">
      <c r="A4501" s="28">
        <v>1494</v>
      </c>
      <c r="B4501" s="28">
        <v>2024</v>
      </c>
      <c r="C4501" s="28" t="s">
        <v>911</v>
      </c>
      <c r="D4501" s="29">
        <f>DATE(B4501,N4501,M4501)</f>
        <v>45353</v>
      </c>
      <c r="E4501" s="30">
        <v>2340</v>
      </c>
      <c r="F4501" s="31" t="s">
        <v>14</v>
      </c>
      <c r="G4501" s="31" t="s">
        <v>66</v>
      </c>
      <c r="H4501" s="31"/>
      <c r="I4501" s="32" t="s">
        <v>6038</v>
      </c>
      <c r="J4501" s="32" t="s">
        <v>6207</v>
      </c>
      <c r="K4501" s="27" t="s">
        <v>4403</v>
      </c>
      <c r="L4501" s="27">
        <v>6417</v>
      </c>
      <c r="M4501" s="27">
        <v>2</v>
      </c>
      <c r="N4501" s="27">
        <v>3</v>
      </c>
      <c r="O4501" s="27"/>
      <c r="P4501" s="6">
        <v>1</v>
      </c>
      <c r="Q4501" s="16" t="str">
        <f>IF($B4501=2014,$P4501,"")</f>
        <v/>
      </c>
      <c r="R4501" s="16" t="str">
        <f>IF($B4501=2015,$P4501,"")</f>
        <v/>
      </c>
      <c r="S4501" s="16" t="str">
        <f>IF($B4501=2016,$P4501,"")</f>
        <v/>
      </c>
      <c r="T4501" s="16" t="str">
        <f>IF($B4501=2017,$P4501,"")</f>
        <v/>
      </c>
      <c r="U4501" s="16" t="str">
        <f>IF($B4501=2018,$P4501,"")</f>
        <v/>
      </c>
      <c r="V4501" s="16" t="str">
        <f>IF($B4501=2019,$P4501,"")</f>
        <v/>
      </c>
      <c r="W4501" s="16" t="str">
        <f>IF($B4501=2020,$P4501,"")</f>
        <v/>
      </c>
      <c r="X4501" s="6" t="str">
        <f>IF($B4501=2021,$P4501,"")</f>
        <v/>
      </c>
      <c r="Y4501" s="6" t="str">
        <f>IF($B4501=2022,$P4501,"")</f>
        <v/>
      </c>
      <c r="Z4501" s="6" t="str">
        <f>IF($B4501=2023,$P4501,"")</f>
        <v/>
      </c>
      <c r="AA4501" s="6">
        <f>IF($B4501=2024,$P4501,"")</f>
        <v>1</v>
      </c>
      <c r="AB4501" s="16" t="str">
        <f>IF($B4501=2025,$P4501,"")</f>
        <v/>
      </c>
    </row>
    <row r="4502" spans="1:29" ht="36" x14ac:dyDescent="0.25">
      <c r="A4502" s="28">
        <v>1494</v>
      </c>
      <c r="B4502" s="28">
        <v>2024</v>
      </c>
      <c r="C4502" s="28" t="s">
        <v>721</v>
      </c>
      <c r="D4502" s="29">
        <f>DATE(B4502,N4502,M4502)</f>
        <v>45616</v>
      </c>
      <c r="E4502" s="30">
        <v>2150</v>
      </c>
      <c r="F4502" s="27" t="s">
        <v>14</v>
      </c>
      <c r="G4502" s="31" t="s">
        <v>66</v>
      </c>
      <c r="H4502" s="27"/>
      <c r="I4502" s="32" t="s">
        <v>6488</v>
      </c>
      <c r="J4502" s="32" t="s">
        <v>6480</v>
      </c>
      <c r="K4502" s="27" t="s">
        <v>842</v>
      </c>
      <c r="L4502" s="27">
        <v>6510</v>
      </c>
      <c r="M4502" s="27">
        <v>20</v>
      </c>
      <c r="N4502" s="27">
        <v>11</v>
      </c>
      <c r="O4502" s="27" t="s">
        <v>81</v>
      </c>
      <c r="P4502" s="6">
        <v>1</v>
      </c>
      <c r="Q4502" s="16" t="str">
        <f>IF($B4502=2014,$P4502,"")</f>
        <v/>
      </c>
      <c r="R4502" s="16" t="str">
        <f>IF($B4502=2015,$P4502,"")</f>
        <v/>
      </c>
      <c r="S4502" s="16" t="str">
        <f>IF($B4502=2016,$P4502,"")</f>
        <v/>
      </c>
      <c r="T4502" s="16" t="str">
        <f>IF($B4502=2017,$P4502,"")</f>
        <v/>
      </c>
      <c r="U4502" s="16" t="str">
        <f>IF($B4502=2018,$P4502,"")</f>
        <v/>
      </c>
      <c r="V4502" s="16" t="str">
        <f>IF($B4502=2019,$P4502,"")</f>
        <v/>
      </c>
      <c r="W4502" s="16" t="str">
        <f>IF($B4502=2020,$P4502,"")</f>
        <v/>
      </c>
      <c r="X4502" s="6" t="str">
        <f>IF($B4502=2021,$P4502,"")</f>
        <v/>
      </c>
      <c r="Y4502" s="6" t="str">
        <f>IF($B4502=2022,$P4502,"")</f>
        <v/>
      </c>
      <c r="Z4502" s="6" t="str">
        <f>IF($B4502=2023,$P4502,"")</f>
        <v/>
      </c>
      <c r="AA4502" s="6">
        <f>IF($B4502=2024,$P4502,"")</f>
        <v>1</v>
      </c>
      <c r="AB4502" s="16" t="str">
        <f>IF($B4502=2025,$P4502,"")</f>
        <v/>
      </c>
    </row>
    <row r="4503" spans="1:29" x14ac:dyDescent="0.25">
      <c r="A4503" s="28">
        <v>1494</v>
      </c>
      <c r="B4503" s="28">
        <v>2024</v>
      </c>
      <c r="C4503" s="28" t="s">
        <v>184</v>
      </c>
      <c r="D4503" s="29">
        <f>DATE(B4503,N4503,M4503)</f>
        <v>45655</v>
      </c>
      <c r="E4503" s="30">
        <v>2214</v>
      </c>
      <c r="F4503" s="27" t="s">
        <v>14</v>
      </c>
      <c r="G4503" s="27" t="s">
        <v>6487</v>
      </c>
      <c r="H4503" s="27"/>
      <c r="I4503" s="32" t="s">
        <v>6488</v>
      </c>
      <c r="J4503" s="32" t="s">
        <v>6489</v>
      </c>
      <c r="K4503" s="27" t="s">
        <v>25</v>
      </c>
      <c r="L4503" s="27">
        <v>6513</v>
      </c>
      <c r="M4503" s="27">
        <v>29</v>
      </c>
      <c r="N4503" s="27">
        <v>12</v>
      </c>
      <c r="O4503" s="27"/>
      <c r="P4503" s="6">
        <v>1</v>
      </c>
      <c r="Q4503" s="16" t="str">
        <f>IF($B4503=2014,$P4503,"")</f>
        <v/>
      </c>
      <c r="R4503" s="16" t="str">
        <f>IF($B4503=2015,$P4503,"")</f>
        <v/>
      </c>
      <c r="S4503" s="16" t="str">
        <f>IF($B4503=2016,$P4503,"")</f>
        <v/>
      </c>
      <c r="T4503" s="16" t="str">
        <f>IF($B4503=2017,$P4503,"")</f>
        <v/>
      </c>
      <c r="U4503" s="16" t="str">
        <f>IF($B4503=2018,$P4503,"")</f>
        <v/>
      </c>
      <c r="V4503" s="16" t="str">
        <f>IF($B4503=2019,$P4503,"")</f>
        <v/>
      </c>
      <c r="W4503" s="16" t="str">
        <f>IF($B4503=2020,$P4503,"")</f>
        <v/>
      </c>
      <c r="X4503" s="6" t="str">
        <f>IF($B4503=2021,$P4503,"")</f>
        <v/>
      </c>
      <c r="Y4503" s="6" t="str">
        <f>IF($B4503=2022,$P4503,"")</f>
        <v/>
      </c>
      <c r="Z4503" s="6" t="str">
        <f>IF($B4503=2023,$P4503,"")</f>
        <v/>
      </c>
      <c r="AA4503" s="6">
        <f>IF($B4503=2024,$P4503,"")</f>
        <v>1</v>
      </c>
      <c r="AB4503" s="16" t="str">
        <f>IF($B4503=2025,$P4503,"")</f>
        <v/>
      </c>
    </row>
    <row r="4504" spans="1:29" x14ac:dyDescent="0.25">
      <c r="A4504" s="28">
        <v>1494</v>
      </c>
      <c r="B4504" s="28">
        <v>2024</v>
      </c>
      <c r="C4504" s="28" t="s">
        <v>179</v>
      </c>
      <c r="D4504" s="59">
        <f>DATE(B4504,N4504,M4504)</f>
        <v>45656</v>
      </c>
      <c r="E4504" s="30">
        <v>2110</v>
      </c>
      <c r="F4504" s="31" t="s">
        <v>14</v>
      </c>
      <c r="G4504" s="31" t="s">
        <v>6487</v>
      </c>
      <c r="H4504" s="31"/>
      <c r="I4504" s="32" t="s">
        <v>6488</v>
      </c>
      <c r="J4504" s="32" t="s">
        <v>6494</v>
      </c>
      <c r="K4504" s="27" t="s">
        <v>1425</v>
      </c>
      <c r="L4504" s="27">
        <v>6514</v>
      </c>
      <c r="M4504" s="27">
        <v>30</v>
      </c>
      <c r="N4504" s="27">
        <v>12</v>
      </c>
      <c r="O4504" s="27" t="s">
        <v>81</v>
      </c>
      <c r="P4504" s="6">
        <v>1</v>
      </c>
      <c r="Q4504" s="16" t="str">
        <f>IF($B4504=2014,$P4504,"")</f>
        <v/>
      </c>
      <c r="R4504" s="16" t="str">
        <f>IF($B4504=2015,$P4504,"")</f>
        <v/>
      </c>
      <c r="S4504" s="16" t="str">
        <f>IF($B4504=2016,$P4504,"")</f>
        <v/>
      </c>
      <c r="T4504" s="16" t="str">
        <f>IF($B4504=2017,$P4504,"")</f>
        <v/>
      </c>
      <c r="U4504" s="16" t="str">
        <f>IF($B4504=2018,$P4504,"")</f>
        <v/>
      </c>
      <c r="V4504" s="16" t="str">
        <f>IF($B4504=2019,$P4504,"")</f>
        <v/>
      </c>
      <c r="W4504" s="16" t="str">
        <f>IF($B4504=2020,$P4504,"")</f>
        <v/>
      </c>
      <c r="X4504" s="6" t="str">
        <f>IF($B4504=2021,$P4504,"")</f>
        <v/>
      </c>
      <c r="Y4504" s="6" t="str">
        <f>IF($B4504=2022,$P4504,"")</f>
        <v/>
      </c>
      <c r="Z4504" s="6" t="str">
        <f>IF($B4504=2023,$P4504,"")</f>
        <v/>
      </c>
      <c r="AA4504" s="6">
        <f>IF($B4504=2024,$P4504,"")</f>
        <v>1</v>
      </c>
      <c r="AB4504" s="16" t="str">
        <f>IF($B4504=2025,$P4504,"")</f>
        <v/>
      </c>
    </row>
    <row r="4505" spans="1:29" x14ac:dyDescent="0.25">
      <c r="A4505" s="28">
        <v>1494</v>
      </c>
      <c r="B4505" s="28">
        <v>2025</v>
      </c>
      <c r="C4505" s="28" t="s">
        <v>1578</v>
      </c>
      <c r="D4505" s="29">
        <f>DATE(B4505,N4505,M4505)</f>
        <v>45658</v>
      </c>
      <c r="E4505" s="30">
        <v>2200</v>
      </c>
      <c r="F4505" s="27" t="s">
        <v>14</v>
      </c>
      <c r="G4505" s="27" t="s">
        <v>6487</v>
      </c>
      <c r="H4505" s="27"/>
      <c r="I4505" s="32" t="s">
        <v>6488</v>
      </c>
      <c r="J4505" s="32" t="s">
        <v>6490</v>
      </c>
      <c r="K4505" s="27" t="s">
        <v>6258</v>
      </c>
      <c r="L4505" s="27">
        <v>6513</v>
      </c>
      <c r="M4505" s="27">
        <v>1</v>
      </c>
      <c r="N4505" s="27">
        <v>1</v>
      </c>
      <c r="O4505" s="27" t="s">
        <v>116</v>
      </c>
      <c r="P4505" s="6">
        <v>1</v>
      </c>
      <c r="Q4505" s="16" t="str">
        <f>IF($B4505=2014,$P4505,"")</f>
        <v/>
      </c>
      <c r="R4505" s="16" t="str">
        <f>IF($B4505=2015,$P4505,"")</f>
        <v/>
      </c>
      <c r="S4505" s="16" t="str">
        <f>IF($B4505=2016,$P4505,"")</f>
        <v/>
      </c>
      <c r="T4505" s="16" t="str">
        <f>IF($B4505=2017,$P4505,"")</f>
        <v/>
      </c>
      <c r="U4505" s="16" t="str">
        <f>IF($B4505=2018,$P4505,"")</f>
        <v/>
      </c>
      <c r="V4505" s="16" t="str">
        <f>IF($B4505=2019,$P4505,"")</f>
        <v/>
      </c>
      <c r="W4505" s="16" t="str">
        <f>IF($B4505=2020,$P4505,"")</f>
        <v/>
      </c>
      <c r="X4505" s="6" t="str">
        <f>IF($B4505=2021,$P4505,"")</f>
        <v/>
      </c>
      <c r="Y4505" s="6" t="str">
        <f>IF($B4505=2022,$P4505,"")</f>
        <v/>
      </c>
      <c r="Z4505" s="6" t="str">
        <f>IF($B4505=2023,$P4505,"")</f>
        <v/>
      </c>
      <c r="AA4505" s="6" t="str">
        <f>IF($B4505=2024,$P4505,"")</f>
        <v/>
      </c>
      <c r="AB4505" s="16">
        <f>IF($B4505=2025,$P4505,"")</f>
        <v>1</v>
      </c>
    </row>
    <row r="4506" spans="1:29" ht="24" x14ac:dyDescent="0.25">
      <c r="A4506" s="28">
        <v>1494</v>
      </c>
      <c r="B4506" s="28">
        <v>2025</v>
      </c>
      <c r="C4506" s="28" t="s">
        <v>198</v>
      </c>
      <c r="D4506" s="29">
        <f>DATE(B4506,N4506,M4506)</f>
        <v>45660</v>
      </c>
      <c r="E4506" s="30">
        <v>2049</v>
      </c>
      <c r="F4506" s="31" t="s">
        <v>14</v>
      </c>
      <c r="G4506" s="31" t="s">
        <v>6487</v>
      </c>
      <c r="H4506" s="31"/>
      <c r="I4506" s="32" t="s">
        <v>6488</v>
      </c>
      <c r="J4506" s="32" t="s">
        <v>6501</v>
      </c>
      <c r="K4506" s="27" t="s">
        <v>719</v>
      </c>
      <c r="L4506" s="27">
        <v>6515</v>
      </c>
      <c r="M4506" s="27">
        <v>3</v>
      </c>
      <c r="N4506" s="27">
        <v>1</v>
      </c>
      <c r="O4506" s="27"/>
      <c r="P4506" s="6">
        <v>1</v>
      </c>
      <c r="Q4506" s="16" t="str">
        <f>IF($B4506=2014,$P4506,"")</f>
        <v/>
      </c>
      <c r="R4506" s="16" t="str">
        <f>IF($B4506=2015,$P4506,"")</f>
        <v/>
      </c>
      <c r="S4506" s="16" t="str">
        <f>IF($B4506=2016,$P4506,"")</f>
        <v/>
      </c>
      <c r="T4506" s="16" t="str">
        <f>IF($B4506=2017,$P4506,"")</f>
        <v/>
      </c>
      <c r="U4506" s="16" t="str">
        <f>IF($B4506=2018,$P4506,"")</f>
        <v/>
      </c>
      <c r="V4506" s="16" t="str">
        <f>IF($B4506=2019,$P4506,"")</f>
        <v/>
      </c>
      <c r="W4506" s="16" t="str">
        <f>IF($B4506=2020,$P4506,"")</f>
        <v/>
      </c>
      <c r="X4506" s="6" t="str">
        <f>IF($B4506=2021,$P4506,"")</f>
        <v/>
      </c>
      <c r="Y4506" s="6" t="str">
        <f>IF($B4506=2022,$P4506,"")</f>
        <v/>
      </c>
      <c r="Z4506" s="6" t="str">
        <f>IF($B4506=2023,$P4506,"")</f>
        <v/>
      </c>
      <c r="AA4506" s="6" t="str">
        <f>IF($B4506=2024,$P4506,"")</f>
        <v/>
      </c>
      <c r="AB4506" s="16">
        <f>IF($B4506=2025,$P4506,"")</f>
        <v>1</v>
      </c>
    </row>
    <row r="4507" spans="1:29" x14ac:dyDescent="0.25">
      <c r="A4507" s="40">
        <v>1494</v>
      </c>
      <c r="B4507" s="40">
        <v>2025</v>
      </c>
      <c r="C4507" s="40" t="s">
        <v>940</v>
      </c>
      <c r="D4507" s="58">
        <f>DATE(B4507,N4507,M4507)</f>
        <v>45674</v>
      </c>
      <c r="E4507" s="41">
        <v>16</v>
      </c>
      <c r="F4507" s="43" t="s">
        <v>14</v>
      </c>
      <c r="G4507" s="43" t="s">
        <v>6487</v>
      </c>
      <c r="H4507" s="43"/>
      <c r="I4507" s="42" t="s">
        <v>6488</v>
      </c>
      <c r="J4507" s="42" t="s">
        <v>6504</v>
      </c>
      <c r="K4507" s="43" t="s">
        <v>178</v>
      </c>
      <c r="L4507" s="43">
        <v>6517</v>
      </c>
      <c r="M4507" s="43">
        <v>17</v>
      </c>
      <c r="N4507" s="43">
        <v>1</v>
      </c>
      <c r="O4507" s="43" t="s">
        <v>81</v>
      </c>
      <c r="P4507" s="6">
        <v>1</v>
      </c>
      <c r="Q4507" s="16" t="str">
        <f>IF($B4507=2014,$P4507,"")</f>
        <v/>
      </c>
      <c r="R4507" s="16" t="str">
        <f>IF($B4507=2015,$P4507,"")</f>
        <v/>
      </c>
      <c r="S4507" s="16" t="str">
        <f>IF($B4507=2016,$P4507,"")</f>
        <v/>
      </c>
      <c r="T4507" s="16" t="str">
        <f>IF($B4507=2017,$P4507,"")</f>
        <v/>
      </c>
      <c r="U4507" s="16" t="str">
        <f>IF($B4507=2018,$P4507,"")</f>
        <v/>
      </c>
      <c r="V4507" s="16" t="str">
        <f>IF($B4507=2019,$P4507,"")</f>
        <v/>
      </c>
      <c r="W4507" s="16" t="str">
        <f>IF($B4507=2020,$P4507,"")</f>
        <v/>
      </c>
      <c r="X4507" s="6" t="str">
        <f>IF($B4507=2021,$P4507,"")</f>
        <v/>
      </c>
      <c r="Y4507" s="6" t="str">
        <f>IF($B4507=2022,$P4507,"")</f>
        <v/>
      </c>
      <c r="Z4507" s="6" t="str">
        <f>IF($B4507=2023,$P4507,"")</f>
        <v/>
      </c>
      <c r="AA4507" s="6" t="str">
        <f>IF($B4507=2024,$P4507,"")</f>
        <v/>
      </c>
      <c r="AB4507" s="16">
        <f>IF($B4507=2025,$P4507,"")</f>
        <v>1</v>
      </c>
      <c r="AC4507" s="42"/>
    </row>
    <row r="4508" spans="1:29" x14ac:dyDescent="0.25">
      <c r="A4508" s="60">
        <v>1494</v>
      </c>
      <c r="B4508" s="60">
        <v>2025</v>
      </c>
      <c r="C4508" s="60" t="s">
        <v>703</v>
      </c>
      <c r="D4508" s="61">
        <f>DATE(B4508,N4508,M4508)</f>
        <v>45729</v>
      </c>
      <c r="E4508" s="62">
        <v>2327</v>
      </c>
      <c r="F4508" s="63" t="s">
        <v>14</v>
      </c>
      <c r="G4508" s="63" t="s">
        <v>6487</v>
      </c>
      <c r="H4508" s="63"/>
      <c r="I4508" s="55" t="s">
        <v>6488</v>
      </c>
      <c r="J4508" s="64" t="s">
        <v>6523</v>
      </c>
      <c r="K4508" s="63" t="s">
        <v>4403</v>
      </c>
      <c r="L4508" s="63">
        <v>6518</v>
      </c>
      <c r="M4508" s="63">
        <v>13</v>
      </c>
      <c r="N4508" s="63">
        <v>3</v>
      </c>
      <c r="O4508" s="63"/>
      <c r="P4508" s="65">
        <v>1</v>
      </c>
      <c r="Q4508" s="66" t="str">
        <f>IF($B4508=2014,$P4508,"")</f>
        <v/>
      </c>
      <c r="R4508" s="66" t="str">
        <f>IF($B4508=2015,$P4508,"")</f>
        <v/>
      </c>
      <c r="S4508" s="66" t="str">
        <f>IF($B4508=2016,$P4508,"")</f>
        <v/>
      </c>
      <c r="T4508" s="66" t="str">
        <f>IF($B4508=2017,$P4508,"")</f>
        <v/>
      </c>
      <c r="U4508" s="66" t="str">
        <f>IF($B4508=2018,$P4508,"")</f>
        <v/>
      </c>
      <c r="V4508" s="66" t="str">
        <f>IF($B4508=2019,$P4508,"")</f>
        <v/>
      </c>
      <c r="W4508" s="66" t="str">
        <f>IF($B4508=2020,$P4508,"")</f>
        <v/>
      </c>
      <c r="X4508" s="65" t="str">
        <f>IF($B4508=2021,$P4508,"")</f>
        <v/>
      </c>
      <c r="Y4508" s="65" t="str">
        <f>IF($B4508=2022,$P4508,"")</f>
        <v/>
      </c>
      <c r="Z4508" s="65" t="str">
        <f>IF($B4508=2023,$P4508,"")</f>
        <v/>
      </c>
      <c r="AA4508" s="65" t="str">
        <f>IF($B4508=2024,$P4508,"")</f>
        <v/>
      </c>
      <c r="AB4508" s="66">
        <f>IF($B4508=2025,$P4508,"")</f>
        <v>1</v>
      </c>
      <c r="AC4508" s="64"/>
    </row>
    <row r="4509" spans="1:29" s="57" customFormat="1" x14ac:dyDescent="0.25">
      <c r="A4509" s="51">
        <v>1494</v>
      </c>
      <c r="B4509" s="51">
        <v>2025</v>
      </c>
      <c r="C4509" s="51" t="s">
        <v>1931</v>
      </c>
      <c r="D4509" s="52">
        <f>DATE(B4509,N4509,M4509)</f>
        <v>45754</v>
      </c>
      <c r="E4509" s="53">
        <v>2053</v>
      </c>
      <c r="F4509" s="54" t="s">
        <v>14</v>
      </c>
      <c r="G4509" s="54" t="s">
        <v>6487</v>
      </c>
      <c r="H4509" s="54"/>
      <c r="I4509" s="55" t="s">
        <v>6488</v>
      </c>
      <c r="J4509" s="55" t="s">
        <v>6535</v>
      </c>
      <c r="K4509" s="56" t="s">
        <v>6536</v>
      </c>
      <c r="L4509" s="56">
        <v>6520</v>
      </c>
      <c r="M4509" s="56">
        <v>7</v>
      </c>
      <c r="N4509" s="56">
        <v>4</v>
      </c>
      <c r="O4509" s="56" t="s">
        <v>21</v>
      </c>
      <c r="P4509" s="71">
        <v>1</v>
      </c>
      <c r="Q4509" s="72" t="str">
        <f>IF($B4509=2014,$P4509,"")</f>
        <v/>
      </c>
      <c r="R4509" s="72" t="str">
        <f>IF($B4509=2015,$P4509,"")</f>
        <v/>
      </c>
      <c r="S4509" s="72" t="str">
        <f>IF($B4509=2016,$P4509,"")</f>
        <v/>
      </c>
      <c r="T4509" s="72" t="str">
        <f>IF($B4509=2017,$P4509,"")</f>
        <v/>
      </c>
      <c r="U4509" s="72" t="str">
        <f>IF($B4509=2018,$P4509,"")</f>
        <v/>
      </c>
      <c r="V4509" s="72" t="str">
        <f>IF($B4509=2019,$P4509,"")</f>
        <v/>
      </c>
      <c r="W4509" s="72" t="str">
        <f>IF($B4509=2020,$P4509,"")</f>
        <v/>
      </c>
      <c r="X4509" s="71" t="str">
        <f>IF($B4509=2021,$P4509,"")</f>
        <v/>
      </c>
      <c r="Y4509" s="71" t="str">
        <f>IF($B4509=2022,$P4509,"")</f>
        <v/>
      </c>
      <c r="Z4509" s="71" t="str">
        <f>IF($B4509=2023,$P4509,"")</f>
        <v/>
      </c>
      <c r="AA4509" s="71" t="str">
        <f>IF($B4509=2024,$P4509,"")</f>
        <v/>
      </c>
      <c r="AB4509" s="72">
        <f>IF($B4509=2025,$P4509,"")</f>
        <v>1</v>
      </c>
      <c r="AC4509" s="55"/>
    </row>
    <row r="4510" spans="1:29" ht="24" x14ac:dyDescent="0.25">
      <c r="A4510" s="3">
        <v>1500</v>
      </c>
      <c r="B4510" s="3">
        <v>2021</v>
      </c>
      <c r="C4510" s="3" t="s">
        <v>23</v>
      </c>
      <c r="D4510" s="4">
        <v>44400</v>
      </c>
      <c r="E4510" s="5">
        <v>2000</v>
      </c>
      <c r="F4510" s="6" t="s">
        <v>14</v>
      </c>
      <c r="G4510" s="6" t="s">
        <v>118</v>
      </c>
      <c r="I4510" s="1" t="s">
        <v>5483</v>
      </c>
      <c r="J4510" s="1" t="s">
        <v>3832</v>
      </c>
      <c r="K4510" s="6" t="s">
        <v>25</v>
      </c>
      <c r="L4510" s="6">
        <v>6202</v>
      </c>
      <c r="M4510" s="6">
        <v>23</v>
      </c>
      <c r="N4510" s="6">
        <v>7</v>
      </c>
      <c r="P4510" s="6">
        <v>1</v>
      </c>
      <c r="Q4510" s="16" t="str">
        <f>IF($B4510=2014,$P4510,"")</f>
        <v/>
      </c>
      <c r="R4510" s="16" t="str">
        <f>IF($B4510=2015,$P4510,"")</f>
        <v/>
      </c>
      <c r="S4510" s="16" t="str">
        <f>IF($B4510=2016,$P4510,"")</f>
        <v/>
      </c>
      <c r="T4510" s="16" t="str">
        <f>IF($B4510=2017,$P4510,"")</f>
        <v/>
      </c>
      <c r="U4510" s="16" t="str">
        <f>IF($B4510=2018,$P4510,"")</f>
        <v/>
      </c>
      <c r="V4510" s="16" t="str">
        <f>IF($B4510=2019,$P4510,"")</f>
        <v/>
      </c>
      <c r="W4510" s="16" t="str">
        <f>IF($B4510=2020,$P4510,"")</f>
        <v/>
      </c>
      <c r="X4510" s="6">
        <f>IF($B4510=2021,$P4510,"")</f>
        <v>1</v>
      </c>
      <c r="Y4510" s="6" t="str">
        <f>IF($B4510=2022,$P4510,"")</f>
        <v/>
      </c>
      <c r="Z4510" s="6" t="str">
        <f>IF($B4510=2023,$P4510,"")</f>
        <v/>
      </c>
      <c r="AA4510" s="6" t="str">
        <f>IF($B4510=2024,$P4510,"")</f>
        <v/>
      </c>
      <c r="AB4510" s="16" t="str">
        <f>IF($B4510=2025,$P4510,"")</f>
        <v/>
      </c>
    </row>
    <row r="4511" spans="1:29" ht="24" x14ac:dyDescent="0.25">
      <c r="A4511" s="3">
        <v>1500</v>
      </c>
      <c r="B4511" s="3">
        <v>2021</v>
      </c>
      <c r="C4511" s="3" t="s">
        <v>1029</v>
      </c>
      <c r="D4511" s="4">
        <v>44470</v>
      </c>
      <c r="E4511" s="5">
        <v>200</v>
      </c>
      <c r="F4511" s="6" t="s">
        <v>14</v>
      </c>
      <c r="G4511" s="6" t="s">
        <v>118</v>
      </c>
      <c r="I4511" s="1" t="s">
        <v>5483</v>
      </c>
      <c r="J4511" s="1" t="s">
        <v>3833</v>
      </c>
      <c r="K4511" s="6" t="s">
        <v>72</v>
      </c>
      <c r="L4511" s="6">
        <v>6207</v>
      </c>
      <c r="M4511" s="6">
        <v>1</v>
      </c>
      <c r="N4511" s="6">
        <v>10</v>
      </c>
      <c r="P4511" s="6">
        <v>1</v>
      </c>
      <c r="Q4511" s="16" t="str">
        <f>IF($B4511=2014,$P4511,"")</f>
        <v/>
      </c>
      <c r="R4511" s="16" t="str">
        <f>IF($B4511=2015,$P4511,"")</f>
        <v/>
      </c>
      <c r="S4511" s="16" t="str">
        <f>IF($B4511=2016,$P4511,"")</f>
        <v/>
      </c>
      <c r="T4511" s="16" t="str">
        <f>IF($B4511=2017,$P4511,"")</f>
        <v/>
      </c>
      <c r="U4511" s="16" t="str">
        <f>IF($B4511=2018,$P4511,"")</f>
        <v/>
      </c>
      <c r="V4511" s="16" t="str">
        <f>IF($B4511=2019,$P4511,"")</f>
        <v/>
      </c>
      <c r="W4511" s="16" t="str">
        <f>IF($B4511=2020,$P4511,"")</f>
        <v/>
      </c>
      <c r="X4511" s="6">
        <f>IF($B4511=2021,$P4511,"")</f>
        <v>1</v>
      </c>
      <c r="Y4511" s="6" t="str">
        <f>IF($B4511=2022,$P4511,"")</f>
        <v/>
      </c>
      <c r="Z4511" s="6" t="str">
        <f>IF($B4511=2023,$P4511,"")</f>
        <v/>
      </c>
      <c r="AA4511" s="6" t="str">
        <f>IF($B4511=2024,$P4511,"")</f>
        <v/>
      </c>
      <c r="AB4511" s="16" t="str">
        <f>IF($B4511=2025,$P4511,"")</f>
        <v/>
      </c>
    </row>
    <row r="4512" spans="1:29" x14ac:dyDescent="0.25">
      <c r="A4512" s="3">
        <v>1500</v>
      </c>
      <c r="B4512" s="3">
        <v>2023</v>
      </c>
      <c r="C4512" s="3" t="s">
        <v>4041</v>
      </c>
      <c r="D4512" s="4">
        <f>DATE(B4512,N4512,M4512)</f>
        <v>45060</v>
      </c>
      <c r="E4512" s="5">
        <v>201</v>
      </c>
      <c r="F4512" s="6" t="s">
        <v>14</v>
      </c>
      <c r="G4512" s="6" t="s">
        <v>118</v>
      </c>
      <c r="I4512" s="1" t="s">
        <v>5483</v>
      </c>
      <c r="J4512" s="1" t="s">
        <v>5457</v>
      </c>
      <c r="K4512" s="6" t="s">
        <v>25</v>
      </c>
      <c r="L4512" s="6">
        <v>6322</v>
      </c>
      <c r="M4512" s="6">
        <v>14</v>
      </c>
      <c r="N4512" s="6">
        <v>5</v>
      </c>
      <c r="P4512" s="6">
        <v>1</v>
      </c>
      <c r="Q4512" s="16" t="str">
        <f>IF($B4512=2014,$P4512,"")</f>
        <v/>
      </c>
      <c r="R4512" s="16" t="str">
        <f>IF($B4512=2015,$P4512,"")</f>
        <v/>
      </c>
      <c r="S4512" s="16" t="str">
        <f>IF($B4512=2016,$P4512,"")</f>
        <v/>
      </c>
      <c r="T4512" s="16" t="str">
        <f>IF($B4512=2017,$P4512,"")</f>
        <v/>
      </c>
      <c r="U4512" s="16" t="str">
        <f>IF($B4512=2018,$P4512,"")</f>
        <v/>
      </c>
      <c r="V4512" s="16" t="str">
        <f>IF($B4512=2019,$P4512,"")</f>
        <v/>
      </c>
      <c r="W4512" s="16" t="str">
        <f>IF($B4512=2020,$P4512,"")</f>
        <v/>
      </c>
      <c r="X4512" s="6" t="str">
        <f>IF($B4512=2021,$P4512,"")</f>
        <v/>
      </c>
      <c r="Y4512" s="6" t="str">
        <f>IF($B4512=2022,$P4512,"")</f>
        <v/>
      </c>
      <c r="Z4512" s="6">
        <f>IF($B4512=2023,$P4512,"")</f>
        <v>1</v>
      </c>
      <c r="AA4512" s="6" t="str">
        <f>IF($B4512=2024,$P4512,"")</f>
        <v/>
      </c>
      <c r="AB4512" s="16" t="str">
        <f>IF($B4512=2025,$P4512,"")</f>
        <v/>
      </c>
    </row>
    <row r="4513" spans="1:28" ht="24" x14ac:dyDescent="0.25">
      <c r="A4513" s="3">
        <v>1500</v>
      </c>
      <c r="B4513" s="3">
        <v>2023</v>
      </c>
      <c r="C4513" s="3" t="s">
        <v>5549</v>
      </c>
      <c r="D4513" s="4">
        <f>DATE(B4513,N4513,M4513)</f>
        <v>45069</v>
      </c>
      <c r="E4513" s="5">
        <v>2100</v>
      </c>
      <c r="F4513" s="7" t="s">
        <v>14</v>
      </c>
      <c r="G4513" s="7" t="s">
        <v>118</v>
      </c>
      <c r="H4513" s="7"/>
      <c r="I4513" s="1" t="s">
        <v>5483</v>
      </c>
      <c r="J4513" s="1" t="s">
        <v>5550</v>
      </c>
      <c r="K4513" s="6" t="s">
        <v>842</v>
      </c>
      <c r="L4513" s="6">
        <v>6402</v>
      </c>
      <c r="M4513" s="6">
        <v>23</v>
      </c>
      <c r="N4513" s="6">
        <v>5</v>
      </c>
      <c r="O4513" s="6" t="s">
        <v>81</v>
      </c>
      <c r="P4513" s="6">
        <v>1</v>
      </c>
      <c r="Q4513" s="16" t="str">
        <f>IF($B4513=2014,$P4513,"")</f>
        <v/>
      </c>
      <c r="R4513" s="16" t="str">
        <f>IF($B4513=2015,$P4513,"")</f>
        <v/>
      </c>
      <c r="S4513" s="16" t="str">
        <f>IF($B4513=2016,$P4513,"")</f>
        <v/>
      </c>
      <c r="T4513" s="16" t="str">
        <f>IF($B4513=2017,$P4513,"")</f>
        <v/>
      </c>
      <c r="U4513" s="16" t="str">
        <f>IF($B4513=2018,$P4513,"")</f>
        <v/>
      </c>
      <c r="V4513" s="16" t="str">
        <f>IF($B4513=2019,$P4513,"")</f>
        <v/>
      </c>
      <c r="W4513" s="16" t="str">
        <f>IF($B4513=2020,$P4513,"")</f>
        <v/>
      </c>
      <c r="X4513" s="6" t="str">
        <f>IF($B4513=2021,$P4513,"")</f>
        <v/>
      </c>
      <c r="Y4513" s="6" t="str">
        <f>IF($B4513=2022,$P4513,"")</f>
        <v/>
      </c>
      <c r="Z4513" s="6">
        <f>IF($B4513=2023,$P4513,"")</f>
        <v>1</v>
      </c>
      <c r="AA4513" s="6" t="str">
        <f>IF($B4513=2024,$P4513,"")</f>
        <v/>
      </c>
      <c r="AB4513" s="16" t="str">
        <f>IF($B4513=2025,$P4513,"")</f>
        <v/>
      </c>
    </row>
    <row r="4514" spans="1:28" x14ac:dyDescent="0.25">
      <c r="A4514" s="3">
        <v>1500</v>
      </c>
      <c r="B4514" s="3">
        <v>2023</v>
      </c>
      <c r="C4514" s="3" t="s">
        <v>77</v>
      </c>
      <c r="D4514" s="4">
        <f>DATE(B4514,N4514,M4514)</f>
        <v>45107</v>
      </c>
      <c r="E4514" s="5">
        <v>2358</v>
      </c>
      <c r="F4514" s="7" t="s">
        <v>14</v>
      </c>
      <c r="G4514" s="7" t="s">
        <v>118</v>
      </c>
      <c r="H4514" s="7"/>
      <c r="I4514" s="1" t="s">
        <v>5483</v>
      </c>
      <c r="J4514" s="1" t="s">
        <v>5484</v>
      </c>
      <c r="K4514" s="6" t="s">
        <v>85</v>
      </c>
      <c r="L4514" s="6">
        <v>6401</v>
      </c>
      <c r="M4514" s="6">
        <v>30</v>
      </c>
      <c r="N4514" s="6">
        <v>6</v>
      </c>
      <c r="O4514" s="6" t="s">
        <v>679</v>
      </c>
      <c r="P4514" s="6">
        <v>1</v>
      </c>
      <c r="Q4514" s="16" t="str">
        <f>IF($B4514=2014,$P4514,"")</f>
        <v/>
      </c>
      <c r="R4514" s="16" t="str">
        <f>IF($B4514=2015,$P4514,"")</f>
        <v/>
      </c>
      <c r="S4514" s="16" t="str">
        <f>IF($B4514=2016,$P4514,"")</f>
        <v/>
      </c>
      <c r="T4514" s="16" t="str">
        <f>IF($B4514=2017,$P4514,"")</f>
        <v/>
      </c>
      <c r="U4514" s="16" t="str">
        <f>IF($B4514=2018,$P4514,"")</f>
        <v/>
      </c>
      <c r="V4514" s="16" t="str">
        <f>IF($B4514=2019,$P4514,"")</f>
        <v/>
      </c>
      <c r="W4514" s="16" t="str">
        <f>IF($B4514=2020,$P4514,"")</f>
        <v/>
      </c>
      <c r="X4514" s="6" t="str">
        <f>IF($B4514=2021,$P4514,"")</f>
        <v/>
      </c>
      <c r="Y4514" s="6" t="str">
        <f>IF($B4514=2022,$P4514,"")</f>
        <v/>
      </c>
      <c r="Z4514" s="6">
        <f>IF($B4514=2023,$P4514,"")</f>
        <v>1</v>
      </c>
      <c r="AA4514" s="6" t="str">
        <f>IF($B4514=2024,$P4514,"")</f>
        <v/>
      </c>
      <c r="AB4514" s="16" t="str">
        <f>IF($B4514=2025,$P4514,"")</f>
        <v/>
      </c>
    </row>
    <row r="4515" spans="1:28" x14ac:dyDescent="0.25">
      <c r="A4515" s="3">
        <v>1500</v>
      </c>
      <c r="B4515" s="3">
        <v>2023</v>
      </c>
      <c r="C4515" s="3" t="s">
        <v>726</v>
      </c>
      <c r="D4515" s="4">
        <f>DATE(B4515,N4515,M4515)</f>
        <v>45110</v>
      </c>
      <c r="E4515" s="5">
        <v>2333</v>
      </c>
      <c r="F4515" s="7" t="s">
        <v>14</v>
      </c>
      <c r="G4515" s="7" t="s">
        <v>118</v>
      </c>
      <c r="H4515" s="7"/>
      <c r="I4515" s="1" t="s">
        <v>5483</v>
      </c>
      <c r="J4515" s="1" t="s">
        <v>5485</v>
      </c>
      <c r="K4515" s="6" t="s">
        <v>25</v>
      </c>
      <c r="L4515" s="6">
        <v>6401</v>
      </c>
      <c r="M4515" s="6">
        <v>3</v>
      </c>
      <c r="N4515" s="6">
        <v>7</v>
      </c>
      <c r="P4515" s="6">
        <v>1</v>
      </c>
      <c r="Q4515" s="16" t="str">
        <f>IF($B4515=2014,$P4515,"")</f>
        <v/>
      </c>
      <c r="R4515" s="16" t="str">
        <f>IF($B4515=2015,$P4515,"")</f>
        <v/>
      </c>
      <c r="S4515" s="16" t="str">
        <f>IF($B4515=2016,$P4515,"")</f>
        <v/>
      </c>
      <c r="T4515" s="16" t="str">
        <f>IF($B4515=2017,$P4515,"")</f>
        <v/>
      </c>
      <c r="U4515" s="16" t="str">
        <f>IF($B4515=2018,$P4515,"")</f>
        <v/>
      </c>
      <c r="V4515" s="16" t="str">
        <f>IF($B4515=2019,$P4515,"")</f>
        <v/>
      </c>
      <c r="W4515" s="16" t="str">
        <f>IF($B4515=2020,$P4515,"")</f>
        <v/>
      </c>
      <c r="X4515" s="6" t="str">
        <f>IF($B4515=2021,$P4515,"")</f>
        <v/>
      </c>
      <c r="Y4515" s="6" t="str">
        <f>IF($B4515=2022,$P4515,"")</f>
        <v/>
      </c>
      <c r="Z4515" s="6">
        <f>IF($B4515=2023,$P4515,"")</f>
        <v>1</v>
      </c>
      <c r="AA4515" s="6" t="str">
        <f>IF($B4515=2024,$P4515,"")</f>
        <v/>
      </c>
      <c r="AB4515" s="16" t="str">
        <f>IF($B4515=2025,$P4515,"")</f>
        <v/>
      </c>
    </row>
    <row r="4516" spans="1:28" x14ac:dyDescent="0.25">
      <c r="A4516" s="3">
        <v>1500</v>
      </c>
      <c r="B4516" s="3">
        <v>2023</v>
      </c>
      <c r="C4516" s="3" t="s">
        <v>1928</v>
      </c>
      <c r="D4516" s="4">
        <f>DATE(B4516,N4516,M4516)</f>
        <v>45142</v>
      </c>
      <c r="E4516" s="5">
        <v>2100</v>
      </c>
      <c r="F4516" s="7" t="s">
        <v>14</v>
      </c>
      <c r="G4516" s="7" t="s">
        <v>118</v>
      </c>
      <c r="H4516" s="7"/>
      <c r="I4516" s="1" t="s">
        <v>5483</v>
      </c>
      <c r="J4516" s="1" t="s">
        <v>5551</v>
      </c>
      <c r="K4516" s="6" t="s">
        <v>842</v>
      </c>
      <c r="L4516" s="6">
        <v>6402</v>
      </c>
      <c r="M4516" s="6">
        <v>4</v>
      </c>
      <c r="N4516" s="6">
        <v>8</v>
      </c>
      <c r="O4516" s="6" t="s">
        <v>81</v>
      </c>
      <c r="P4516" s="6">
        <v>1</v>
      </c>
      <c r="Q4516" s="16" t="str">
        <f>IF($B4516=2014,$P4516,"")</f>
        <v/>
      </c>
      <c r="R4516" s="16" t="str">
        <f>IF($B4516=2015,$P4516,"")</f>
        <v/>
      </c>
      <c r="S4516" s="16" t="str">
        <f>IF($B4516=2016,$P4516,"")</f>
        <v/>
      </c>
      <c r="T4516" s="16" t="str">
        <f>IF($B4516=2017,$P4516,"")</f>
        <v/>
      </c>
      <c r="U4516" s="16" t="str">
        <f>IF($B4516=2018,$P4516,"")</f>
        <v/>
      </c>
      <c r="V4516" s="16" t="str">
        <f>IF($B4516=2019,$P4516,"")</f>
        <v/>
      </c>
      <c r="W4516" s="16" t="str">
        <f>IF($B4516=2020,$P4516,"")</f>
        <v/>
      </c>
      <c r="X4516" s="6" t="str">
        <f>IF($B4516=2021,$P4516,"")</f>
        <v/>
      </c>
      <c r="Y4516" s="6" t="str">
        <f>IF($B4516=2022,$P4516,"")</f>
        <v/>
      </c>
      <c r="Z4516" s="6">
        <f>IF($B4516=2023,$P4516,"")</f>
        <v>1</v>
      </c>
      <c r="AA4516" s="6" t="str">
        <f>IF($B4516=2024,$P4516,"")</f>
        <v/>
      </c>
      <c r="AB4516" s="16" t="str">
        <f>IF($B4516=2025,$P4516,"")</f>
        <v/>
      </c>
    </row>
    <row r="4517" spans="1:28" x14ac:dyDescent="0.25">
      <c r="A4517" s="3">
        <v>1500</v>
      </c>
      <c r="B4517" s="3">
        <v>2023</v>
      </c>
      <c r="C4517" s="3" t="s">
        <v>70</v>
      </c>
      <c r="D4517" s="4">
        <f>DATE(B4517,N4517,M4517)</f>
        <v>45145</v>
      </c>
      <c r="E4517" s="5">
        <v>55</v>
      </c>
      <c r="F4517" s="7" t="s">
        <v>14</v>
      </c>
      <c r="G4517" s="7" t="s">
        <v>118</v>
      </c>
      <c r="H4517" s="7"/>
      <c r="I4517" s="1" t="s">
        <v>5483</v>
      </c>
      <c r="J4517" s="1" t="s">
        <v>5643</v>
      </c>
      <c r="K4517" s="6" t="s">
        <v>842</v>
      </c>
      <c r="L4517" s="6">
        <v>6404</v>
      </c>
      <c r="M4517" s="6">
        <v>7</v>
      </c>
      <c r="N4517" s="6">
        <v>8</v>
      </c>
      <c r="O4517" s="6" t="s">
        <v>81</v>
      </c>
      <c r="P4517" s="6">
        <v>1</v>
      </c>
      <c r="Q4517" s="16" t="str">
        <f>IF($B4517=2014,$P4517,"")</f>
        <v/>
      </c>
      <c r="R4517" s="16" t="str">
        <f>IF($B4517=2015,$P4517,"")</f>
        <v/>
      </c>
      <c r="S4517" s="16" t="str">
        <f>IF($B4517=2016,$P4517,"")</f>
        <v/>
      </c>
      <c r="T4517" s="16" t="str">
        <f>IF($B4517=2017,$P4517,"")</f>
        <v/>
      </c>
      <c r="U4517" s="16" t="str">
        <f>IF($B4517=2018,$P4517,"")</f>
        <v/>
      </c>
      <c r="V4517" s="16" t="str">
        <f>IF($B4517=2019,$P4517,"")</f>
        <v/>
      </c>
      <c r="W4517" s="16" t="str">
        <f>IF($B4517=2020,$P4517,"")</f>
        <v/>
      </c>
      <c r="X4517" s="6" t="str">
        <f>IF($B4517=2021,$P4517,"")</f>
        <v/>
      </c>
      <c r="Y4517" s="6" t="str">
        <f>IF($B4517=2022,$P4517,"")</f>
        <v/>
      </c>
      <c r="Z4517" s="6">
        <f>IF($B4517=2023,$P4517,"")</f>
        <v>1</v>
      </c>
      <c r="AA4517" s="6" t="str">
        <f>IF($B4517=2024,$P4517,"")</f>
        <v/>
      </c>
      <c r="AB4517" s="16" t="str">
        <f>IF($B4517=2025,$P4517,"")</f>
        <v/>
      </c>
    </row>
    <row r="4518" spans="1:28" x14ac:dyDescent="0.25">
      <c r="A4518" s="3">
        <v>1500</v>
      </c>
      <c r="B4518" s="3">
        <v>2023</v>
      </c>
      <c r="C4518" s="3" t="s">
        <v>282</v>
      </c>
      <c r="D4518" s="4">
        <f>DATE(B4518,N4518,M4518)</f>
        <v>45191</v>
      </c>
      <c r="E4518" s="5">
        <v>158</v>
      </c>
      <c r="F4518" s="7" t="s">
        <v>14</v>
      </c>
      <c r="G4518" s="7" t="s">
        <v>118</v>
      </c>
      <c r="H4518" s="7"/>
      <c r="I4518" s="1" t="s">
        <v>5483</v>
      </c>
      <c r="J4518" s="1" t="s">
        <v>5729</v>
      </c>
      <c r="K4518" s="6" t="s">
        <v>842</v>
      </c>
      <c r="L4518" s="6">
        <v>6406</v>
      </c>
      <c r="M4518" s="6">
        <v>22</v>
      </c>
      <c r="N4518" s="6">
        <v>9</v>
      </c>
      <c r="P4518" s="6">
        <v>1</v>
      </c>
      <c r="Q4518" s="16" t="str">
        <f>IF($B4518=2014,$P4518,"")</f>
        <v/>
      </c>
      <c r="R4518" s="16" t="str">
        <f>IF($B4518=2015,$P4518,"")</f>
        <v/>
      </c>
      <c r="S4518" s="16" t="str">
        <f>IF($B4518=2016,$P4518,"")</f>
        <v/>
      </c>
      <c r="T4518" s="16" t="str">
        <f>IF($B4518=2017,$P4518,"")</f>
        <v/>
      </c>
      <c r="U4518" s="16" t="str">
        <f>IF($B4518=2018,$P4518,"")</f>
        <v/>
      </c>
      <c r="V4518" s="16" t="str">
        <f>IF($B4518=2019,$P4518,"")</f>
        <v/>
      </c>
      <c r="W4518" s="16" t="str">
        <f>IF($B4518=2020,$P4518,"")</f>
        <v/>
      </c>
      <c r="X4518" s="6" t="str">
        <f>IF($B4518=2021,$P4518,"")</f>
        <v/>
      </c>
      <c r="Y4518" s="6" t="str">
        <f>IF($B4518=2022,$P4518,"")</f>
        <v/>
      </c>
      <c r="Z4518" s="6">
        <f>IF($B4518=2023,$P4518,"")</f>
        <v>1</v>
      </c>
      <c r="AA4518" s="6" t="str">
        <f>IF($B4518=2024,$P4518,"")</f>
        <v/>
      </c>
      <c r="AB4518" s="16" t="str">
        <f>IF($B4518=2025,$P4518,"")</f>
        <v/>
      </c>
    </row>
    <row r="4519" spans="1:28" x14ac:dyDescent="0.25">
      <c r="A4519" s="3">
        <v>1500</v>
      </c>
      <c r="B4519" s="3">
        <v>2023</v>
      </c>
      <c r="C4519" s="3" t="s">
        <v>1107</v>
      </c>
      <c r="D4519" s="4">
        <f>DATE(B4519,N4519,M4519)</f>
        <v>45237</v>
      </c>
      <c r="E4519" s="5">
        <v>2200</v>
      </c>
      <c r="F4519" s="7" t="s">
        <v>14</v>
      </c>
      <c r="G4519" s="7" t="s">
        <v>118</v>
      </c>
      <c r="H4519" s="7"/>
      <c r="I4519" s="1" t="s">
        <v>5483</v>
      </c>
      <c r="J4519" s="1" t="s">
        <v>5937</v>
      </c>
      <c r="K4519" s="6" t="s">
        <v>72</v>
      </c>
      <c r="L4519" s="6">
        <v>6409</v>
      </c>
      <c r="M4519" s="6">
        <v>7</v>
      </c>
      <c r="N4519" s="6">
        <v>11</v>
      </c>
      <c r="P4519" s="6">
        <v>1</v>
      </c>
      <c r="Q4519" s="16" t="str">
        <f>IF($B4519=2014,$P4519,"")</f>
        <v/>
      </c>
      <c r="R4519" s="16" t="str">
        <f>IF($B4519=2015,$P4519,"")</f>
        <v/>
      </c>
      <c r="S4519" s="16" t="str">
        <f>IF($B4519=2016,$P4519,"")</f>
        <v/>
      </c>
      <c r="T4519" s="16" t="str">
        <f>IF($B4519=2017,$P4519,"")</f>
        <v/>
      </c>
      <c r="U4519" s="16" t="str">
        <f>IF($B4519=2018,$P4519,"")</f>
        <v/>
      </c>
      <c r="V4519" s="16" t="str">
        <f>IF($B4519=2019,$P4519,"")</f>
        <v/>
      </c>
      <c r="W4519" s="16" t="str">
        <f>IF($B4519=2020,$P4519,"")</f>
        <v/>
      </c>
      <c r="X4519" s="6" t="str">
        <f>IF($B4519=2021,$P4519,"")</f>
        <v/>
      </c>
      <c r="Y4519" s="6" t="str">
        <f>IF($B4519=2022,$P4519,"")</f>
        <v/>
      </c>
      <c r="Z4519" s="6">
        <f>IF($B4519=2023,$P4519,"")</f>
        <v>1</v>
      </c>
      <c r="AA4519" s="6" t="str">
        <f>IF($B4519=2024,$P4519,"")</f>
        <v/>
      </c>
      <c r="AB4519" s="16" t="str">
        <f>IF($B4519=2025,$P4519,"")</f>
        <v/>
      </c>
    </row>
    <row r="4520" spans="1:28" x14ac:dyDescent="0.25">
      <c r="A4520" s="3">
        <v>1500</v>
      </c>
      <c r="B4520" s="3">
        <v>2023</v>
      </c>
      <c r="C4520" s="3" t="s">
        <v>242</v>
      </c>
      <c r="D4520" s="4">
        <f>DATE(B4520,N4520,M4520)</f>
        <v>45243</v>
      </c>
      <c r="E4520" s="5">
        <v>1510</v>
      </c>
      <c r="F4520" s="7" t="s">
        <v>14</v>
      </c>
      <c r="G4520" s="7" t="s">
        <v>118</v>
      </c>
      <c r="H4520" s="7"/>
      <c r="I4520" s="1" t="s">
        <v>5483</v>
      </c>
      <c r="J4520" s="1" t="s">
        <v>6004</v>
      </c>
      <c r="K4520" s="6" t="s">
        <v>842</v>
      </c>
      <c r="L4520" s="6">
        <v>6410</v>
      </c>
      <c r="M4520" s="6">
        <v>13</v>
      </c>
      <c r="N4520" s="6">
        <v>11</v>
      </c>
      <c r="O4520" s="6" t="s">
        <v>81</v>
      </c>
      <c r="P4520" s="6">
        <v>1</v>
      </c>
      <c r="Q4520" s="16" t="str">
        <f>IF($B4520=2014,$P4520,"")</f>
        <v/>
      </c>
      <c r="R4520" s="16" t="str">
        <f>IF($B4520=2015,$P4520,"")</f>
        <v/>
      </c>
      <c r="S4520" s="16" t="str">
        <f>IF($B4520=2016,$P4520,"")</f>
        <v/>
      </c>
      <c r="T4520" s="16" t="str">
        <f>IF($B4520=2017,$P4520,"")</f>
        <v/>
      </c>
      <c r="U4520" s="16" t="str">
        <f>IF($B4520=2018,$P4520,"")</f>
        <v/>
      </c>
      <c r="V4520" s="16" t="str">
        <f>IF($B4520=2019,$P4520,"")</f>
        <v/>
      </c>
      <c r="W4520" s="16" t="str">
        <f>IF($B4520=2020,$P4520,"")</f>
        <v/>
      </c>
      <c r="X4520" s="6" t="str">
        <f>IF($B4520=2021,$P4520,"")</f>
        <v/>
      </c>
      <c r="Y4520" s="6" t="str">
        <f>IF($B4520=2022,$P4520,"")</f>
        <v/>
      </c>
      <c r="Z4520" s="6">
        <f>IF($B4520=2023,$P4520,"")</f>
        <v>1</v>
      </c>
      <c r="AA4520" s="6" t="str">
        <f>IF($B4520=2024,$P4520,"")</f>
        <v/>
      </c>
      <c r="AB4520" s="16" t="str">
        <f>IF($B4520=2025,$P4520,"")</f>
        <v/>
      </c>
    </row>
    <row r="4521" spans="1:28" x14ac:dyDescent="0.25">
      <c r="A4521" s="3">
        <v>1500</v>
      </c>
      <c r="B4521" s="3">
        <v>2023</v>
      </c>
      <c r="C4521" s="3" t="s">
        <v>1616</v>
      </c>
      <c r="D4521" s="4">
        <f>DATE(B4521,N4521,M4521)</f>
        <v>45277</v>
      </c>
      <c r="E4521" s="5">
        <v>2055</v>
      </c>
      <c r="F4521" s="7" t="s">
        <v>14</v>
      </c>
      <c r="G4521" s="31" t="s">
        <v>118</v>
      </c>
      <c r="H4521" s="7"/>
      <c r="I4521" s="1" t="s">
        <v>5483</v>
      </c>
      <c r="J4521" s="1" t="s">
        <v>6041</v>
      </c>
      <c r="K4521" s="6" t="s">
        <v>4403</v>
      </c>
      <c r="L4521" s="6">
        <v>6412</v>
      </c>
      <c r="M4521" s="6">
        <v>17</v>
      </c>
      <c r="N4521" s="6">
        <v>12</v>
      </c>
      <c r="P4521" s="6">
        <v>1</v>
      </c>
      <c r="Q4521" s="16" t="str">
        <f>IF($B4521=2014,$P4521,"")</f>
        <v/>
      </c>
      <c r="R4521" s="16" t="str">
        <f>IF($B4521=2015,$P4521,"")</f>
        <v/>
      </c>
      <c r="S4521" s="16" t="str">
        <f>IF($B4521=2016,$P4521,"")</f>
        <v/>
      </c>
      <c r="T4521" s="16" t="str">
        <f>IF($B4521=2017,$P4521,"")</f>
        <v/>
      </c>
      <c r="U4521" s="16" t="str">
        <f>IF($B4521=2018,$P4521,"")</f>
        <v/>
      </c>
      <c r="V4521" s="16" t="str">
        <f>IF($B4521=2019,$P4521,"")</f>
        <v/>
      </c>
      <c r="W4521" s="16" t="str">
        <f>IF($B4521=2020,$P4521,"")</f>
        <v/>
      </c>
      <c r="X4521" s="6" t="str">
        <f>IF($B4521=2021,$P4521,"")</f>
        <v/>
      </c>
      <c r="Y4521" s="6" t="str">
        <f>IF($B4521=2022,$P4521,"")</f>
        <v/>
      </c>
      <c r="Z4521" s="6">
        <f>IF($B4521=2023,$P4521,"")</f>
        <v>1</v>
      </c>
      <c r="AA4521" s="6" t="str">
        <f>IF($B4521=2024,$P4521,"")</f>
        <v/>
      </c>
      <c r="AB4521" s="16" t="str">
        <f>IF($B4521=2025,$P4521,"")</f>
        <v/>
      </c>
    </row>
    <row r="4522" spans="1:28" x14ac:dyDescent="0.25">
      <c r="A4522" s="3">
        <v>1500</v>
      </c>
      <c r="B4522" s="3">
        <v>2023</v>
      </c>
      <c r="C4522" s="3" t="s">
        <v>1616</v>
      </c>
      <c r="D4522" s="4">
        <f>DATE(B4522,N4522,M4522)</f>
        <v>45277</v>
      </c>
      <c r="E4522" s="5">
        <v>2234</v>
      </c>
      <c r="F4522" s="7" t="s">
        <v>14</v>
      </c>
      <c r="G4522" s="31" t="s">
        <v>118</v>
      </c>
      <c r="H4522" s="7"/>
      <c r="I4522" s="1" t="s">
        <v>5483</v>
      </c>
      <c r="J4522" s="1" t="s">
        <v>6042</v>
      </c>
      <c r="K4522" s="6" t="s">
        <v>4815</v>
      </c>
      <c r="L4522" s="6">
        <v>6412</v>
      </c>
      <c r="M4522" s="6">
        <v>17</v>
      </c>
      <c r="N4522" s="6">
        <v>12</v>
      </c>
      <c r="O4522" s="6" t="s">
        <v>679</v>
      </c>
      <c r="P4522" s="6">
        <v>1</v>
      </c>
      <c r="Q4522" s="16" t="str">
        <f>IF($B4522=2014,$P4522,"")</f>
        <v/>
      </c>
      <c r="R4522" s="16" t="str">
        <f>IF($B4522=2015,$P4522,"")</f>
        <v/>
      </c>
      <c r="S4522" s="16" t="str">
        <f>IF($B4522=2016,$P4522,"")</f>
        <v/>
      </c>
      <c r="T4522" s="16" t="str">
        <f>IF($B4522=2017,$P4522,"")</f>
        <v/>
      </c>
      <c r="U4522" s="16" t="str">
        <f>IF($B4522=2018,$P4522,"")</f>
        <v/>
      </c>
      <c r="V4522" s="16" t="str">
        <f>IF($B4522=2019,$P4522,"")</f>
        <v/>
      </c>
      <c r="W4522" s="16" t="str">
        <f>IF($B4522=2020,$P4522,"")</f>
        <v/>
      </c>
      <c r="X4522" s="6" t="str">
        <f>IF($B4522=2021,$P4522,"")</f>
        <v/>
      </c>
      <c r="Y4522" s="6" t="str">
        <f>IF($B4522=2022,$P4522,"")</f>
        <v/>
      </c>
      <c r="Z4522" s="6">
        <f>IF($B4522=2023,$P4522,"")</f>
        <v>1</v>
      </c>
      <c r="AA4522" s="6" t="str">
        <f>IF($B4522=2024,$P4522,"")</f>
        <v/>
      </c>
      <c r="AB4522" s="16" t="str">
        <f>IF($B4522=2025,$P4522,"")</f>
        <v/>
      </c>
    </row>
    <row r="4523" spans="1:28" x14ac:dyDescent="0.25">
      <c r="A4523" s="3">
        <v>1500</v>
      </c>
      <c r="B4523" s="3">
        <v>2023</v>
      </c>
      <c r="C4523" s="3" t="s">
        <v>725</v>
      </c>
      <c r="D4523" s="4">
        <f>DATE(B4523,N4523,M4523)</f>
        <v>45291</v>
      </c>
      <c r="E4523" s="5">
        <v>355</v>
      </c>
      <c r="F4523" s="7" t="s">
        <v>14</v>
      </c>
      <c r="G4523" s="7" t="s">
        <v>118</v>
      </c>
      <c r="H4523" s="7"/>
      <c r="I4523" s="1" t="s">
        <v>5483</v>
      </c>
      <c r="J4523" s="1" t="s">
        <v>6122</v>
      </c>
      <c r="K4523" s="6" t="s">
        <v>842</v>
      </c>
      <c r="L4523" s="6">
        <v>6413</v>
      </c>
      <c r="M4523" s="6">
        <v>31</v>
      </c>
      <c r="N4523" s="6">
        <v>12</v>
      </c>
      <c r="O4523" s="6" t="s">
        <v>81</v>
      </c>
      <c r="P4523" s="6">
        <v>1</v>
      </c>
      <c r="Q4523" s="16" t="str">
        <f>IF($B4523=2014,$P4523,"")</f>
        <v/>
      </c>
      <c r="R4523" s="16" t="str">
        <f>IF($B4523=2015,$P4523,"")</f>
        <v/>
      </c>
      <c r="S4523" s="16" t="str">
        <f>IF($B4523=2016,$P4523,"")</f>
        <v/>
      </c>
      <c r="T4523" s="16" t="str">
        <f>IF($B4523=2017,$P4523,"")</f>
        <v/>
      </c>
      <c r="U4523" s="16" t="str">
        <f>IF($B4523=2018,$P4523,"")</f>
        <v/>
      </c>
      <c r="V4523" s="16" t="str">
        <f>IF($B4523=2019,$P4523,"")</f>
        <v/>
      </c>
      <c r="W4523" s="16" t="str">
        <f>IF($B4523=2020,$P4523,"")</f>
        <v/>
      </c>
      <c r="X4523" s="6" t="str">
        <f>IF($B4523=2021,$P4523,"")</f>
        <v/>
      </c>
      <c r="Y4523" s="6" t="str">
        <f>IF($B4523=2022,$P4523,"")</f>
        <v/>
      </c>
      <c r="Z4523" s="6">
        <f>IF($B4523=2023,$P4523,"")</f>
        <v>1</v>
      </c>
      <c r="AA4523" s="6" t="str">
        <f>IF($B4523=2024,$P4523,"")</f>
        <v/>
      </c>
      <c r="AB4523" s="16" t="str">
        <f>IF($B4523=2025,$P4523,"")</f>
        <v/>
      </c>
    </row>
    <row r="4524" spans="1:28" x14ac:dyDescent="0.25">
      <c r="A4524" s="3">
        <v>1500</v>
      </c>
      <c r="B4524" s="3">
        <v>2024</v>
      </c>
      <c r="C4524" s="3" t="s">
        <v>186</v>
      </c>
      <c r="D4524" s="4">
        <f>DATE(B4524,N4524,M4524)</f>
        <v>45293</v>
      </c>
      <c r="E4524" s="5">
        <v>100</v>
      </c>
      <c r="F4524" s="7" t="s">
        <v>14</v>
      </c>
      <c r="G4524" s="7" t="s">
        <v>118</v>
      </c>
      <c r="H4524" s="7"/>
      <c r="I4524" s="1" t="s">
        <v>5483</v>
      </c>
      <c r="J4524" s="1" t="s">
        <v>6123</v>
      </c>
      <c r="K4524" s="6" t="s">
        <v>3435</v>
      </c>
      <c r="L4524" s="6">
        <v>6413</v>
      </c>
      <c r="M4524" s="6">
        <v>2</v>
      </c>
      <c r="N4524" s="6">
        <v>1</v>
      </c>
      <c r="P4524" s="6">
        <v>1</v>
      </c>
      <c r="Q4524" s="16" t="str">
        <f>IF($B4524=2014,$P4524,"")</f>
        <v/>
      </c>
      <c r="R4524" s="16" t="str">
        <f>IF($B4524=2015,$P4524,"")</f>
        <v/>
      </c>
      <c r="S4524" s="16" t="str">
        <f>IF($B4524=2016,$P4524,"")</f>
        <v/>
      </c>
      <c r="T4524" s="16" t="str">
        <f>IF($B4524=2017,$P4524,"")</f>
        <v/>
      </c>
      <c r="U4524" s="16" t="str">
        <f>IF($B4524=2018,$P4524,"")</f>
        <v/>
      </c>
      <c r="V4524" s="16" t="str">
        <f>IF($B4524=2019,$P4524,"")</f>
        <v/>
      </c>
      <c r="W4524" s="16" t="str">
        <f>IF($B4524=2020,$P4524,"")</f>
        <v/>
      </c>
      <c r="X4524" s="6" t="str">
        <f>IF($B4524=2021,$P4524,"")</f>
        <v/>
      </c>
      <c r="Y4524" s="6" t="str">
        <f>IF($B4524=2022,$P4524,"")</f>
        <v/>
      </c>
      <c r="Z4524" s="6" t="str">
        <f>IF($B4524=2023,$P4524,"")</f>
        <v/>
      </c>
      <c r="AA4524" s="6">
        <f>IF($B4524=2024,$P4524,"")</f>
        <v>1</v>
      </c>
      <c r="AB4524" s="16" t="str">
        <f>IF($B4524=2025,$P4524,"")</f>
        <v/>
      </c>
    </row>
    <row r="4525" spans="1:28" x14ac:dyDescent="0.25">
      <c r="A4525" s="3">
        <v>1500</v>
      </c>
      <c r="B4525" s="3">
        <v>2024</v>
      </c>
      <c r="C4525" s="3" t="s">
        <v>198</v>
      </c>
      <c r="D4525" s="4">
        <f>DATE(B4525,N4525,M4525)</f>
        <v>45294</v>
      </c>
      <c r="E4525" s="5">
        <v>118</v>
      </c>
      <c r="F4525" s="7" t="s">
        <v>14</v>
      </c>
      <c r="G4525" s="7" t="s">
        <v>118</v>
      </c>
      <c r="H4525" s="7"/>
      <c r="I4525" s="1" t="s">
        <v>5483</v>
      </c>
      <c r="J4525" s="1" t="s">
        <v>6124</v>
      </c>
      <c r="K4525" s="6" t="s">
        <v>274</v>
      </c>
      <c r="L4525" s="6">
        <v>6413</v>
      </c>
      <c r="M4525" s="6">
        <v>3</v>
      </c>
      <c r="N4525" s="6">
        <v>1</v>
      </c>
      <c r="P4525" s="6">
        <v>1</v>
      </c>
      <c r="Q4525" s="16" t="str">
        <f>IF($B4525=2014,$P4525,"")</f>
        <v/>
      </c>
      <c r="R4525" s="16" t="str">
        <f>IF($B4525=2015,$P4525,"")</f>
        <v/>
      </c>
      <c r="S4525" s="16" t="str">
        <f>IF($B4525=2016,$P4525,"")</f>
        <v/>
      </c>
      <c r="T4525" s="16" t="str">
        <f>IF($B4525=2017,$P4525,"")</f>
        <v/>
      </c>
      <c r="U4525" s="16" t="str">
        <f>IF($B4525=2018,$P4525,"")</f>
        <v/>
      </c>
      <c r="V4525" s="16" t="str">
        <f>IF($B4525=2019,$P4525,"")</f>
        <v/>
      </c>
      <c r="W4525" s="16" t="str">
        <f>IF($B4525=2020,$P4525,"")</f>
        <v/>
      </c>
      <c r="X4525" s="6" t="str">
        <f>IF($B4525=2021,$P4525,"")</f>
        <v/>
      </c>
      <c r="Y4525" s="6" t="str">
        <f>IF($B4525=2022,$P4525,"")</f>
        <v/>
      </c>
      <c r="Z4525" s="6" t="str">
        <f>IF($B4525=2023,$P4525,"")</f>
        <v/>
      </c>
      <c r="AA4525" s="6">
        <f>IF($B4525=2024,$P4525,"")</f>
        <v>1</v>
      </c>
      <c r="AB4525" s="16" t="str">
        <f>IF($B4525=2025,$P4525,"")</f>
        <v/>
      </c>
    </row>
    <row r="4526" spans="1:28" x14ac:dyDescent="0.25">
      <c r="A4526" s="28">
        <v>1500</v>
      </c>
      <c r="B4526" s="28">
        <v>2024</v>
      </c>
      <c r="C4526" s="28" t="s">
        <v>2365</v>
      </c>
      <c r="D4526" s="29">
        <f>DATE(B4526,N4526,M4526)</f>
        <v>45376</v>
      </c>
      <c r="E4526" s="30">
        <v>245</v>
      </c>
      <c r="F4526" s="31" t="s">
        <v>14</v>
      </c>
      <c r="G4526" s="31" t="s">
        <v>118</v>
      </c>
      <c r="H4526" s="31"/>
      <c r="I4526" s="1" t="s">
        <v>5483</v>
      </c>
      <c r="J4526" s="32" t="s">
        <v>6212</v>
      </c>
      <c r="K4526" s="27" t="s">
        <v>813</v>
      </c>
      <c r="L4526" s="27">
        <v>6419</v>
      </c>
      <c r="M4526" s="27">
        <v>25</v>
      </c>
      <c r="N4526" s="27">
        <v>3</v>
      </c>
      <c r="O4526" s="27"/>
      <c r="P4526" s="6">
        <v>1</v>
      </c>
      <c r="Q4526" s="16" t="str">
        <f>IF($B4526=2014,$P4526,"")</f>
        <v/>
      </c>
      <c r="R4526" s="16" t="str">
        <f>IF($B4526=2015,$P4526,"")</f>
        <v/>
      </c>
      <c r="S4526" s="16" t="str">
        <f>IF($B4526=2016,$P4526,"")</f>
        <v/>
      </c>
      <c r="T4526" s="16" t="str">
        <f>IF($B4526=2017,$P4526,"")</f>
        <v/>
      </c>
      <c r="U4526" s="16" t="str">
        <f>IF($B4526=2018,$P4526,"")</f>
        <v/>
      </c>
      <c r="V4526" s="16" t="str">
        <f>IF($B4526=2019,$P4526,"")</f>
        <v/>
      </c>
      <c r="W4526" s="16" t="str">
        <f>IF($B4526=2020,$P4526,"")</f>
        <v/>
      </c>
      <c r="X4526" s="6" t="str">
        <f>IF($B4526=2021,$P4526,"")</f>
        <v/>
      </c>
      <c r="Y4526" s="6" t="str">
        <f>IF($B4526=2022,$P4526,"")</f>
        <v/>
      </c>
      <c r="Z4526" s="6" t="str">
        <f>IF($B4526=2023,$P4526,"")</f>
        <v/>
      </c>
      <c r="AA4526" s="6">
        <f>IF($B4526=2024,$P4526,"")</f>
        <v>1</v>
      </c>
      <c r="AB4526" s="16" t="str">
        <f>IF($B4526=2025,$P4526,"")</f>
        <v/>
      </c>
    </row>
    <row r="4527" spans="1:28" ht="24" x14ac:dyDescent="0.25">
      <c r="A4527" s="28">
        <v>1500</v>
      </c>
      <c r="B4527" s="28">
        <v>2024</v>
      </c>
      <c r="C4527" s="28" t="s">
        <v>2365</v>
      </c>
      <c r="D4527" s="29">
        <f>DATE(B4527,N4527,M4527)</f>
        <v>45376</v>
      </c>
      <c r="E4527" s="30">
        <v>243</v>
      </c>
      <c r="F4527" s="31" t="s">
        <v>14</v>
      </c>
      <c r="G4527" s="31" t="s">
        <v>118</v>
      </c>
      <c r="H4527" s="31"/>
      <c r="I4527" s="1" t="s">
        <v>5483</v>
      </c>
      <c r="J4527" s="32" t="s">
        <v>6210</v>
      </c>
      <c r="K4527" s="27" t="s">
        <v>6211</v>
      </c>
      <c r="L4527" s="27">
        <v>6419</v>
      </c>
      <c r="M4527" s="27">
        <v>25</v>
      </c>
      <c r="N4527" s="27">
        <v>3</v>
      </c>
      <c r="O4527" s="27"/>
      <c r="P4527" s="6">
        <v>1</v>
      </c>
      <c r="Q4527" s="16" t="str">
        <f>IF($B4527=2014,$P4527,"")</f>
        <v/>
      </c>
      <c r="R4527" s="16" t="str">
        <f>IF($B4527=2015,$P4527,"")</f>
        <v/>
      </c>
      <c r="S4527" s="16" t="str">
        <f>IF($B4527=2016,$P4527,"")</f>
        <v/>
      </c>
      <c r="T4527" s="16" t="str">
        <f>IF($B4527=2017,$P4527,"")</f>
        <v/>
      </c>
      <c r="U4527" s="16" t="str">
        <f>IF($B4527=2018,$P4527,"")</f>
        <v/>
      </c>
      <c r="V4527" s="16" t="str">
        <f>IF($B4527=2019,$P4527,"")</f>
        <v/>
      </c>
      <c r="W4527" s="16" t="str">
        <f>IF($B4527=2020,$P4527,"")</f>
        <v/>
      </c>
      <c r="X4527" s="6" t="str">
        <f>IF($B4527=2021,$P4527,"")</f>
        <v/>
      </c>
      <c r="Y4527" s="6" t="str">
        <f>IF($B4527=2022,$P4527,"")</f>
        <v/>
      </c>
      <c r="Z4527" s="6" t="str">
        <f>IF($B4527=2023,$P4527,"")</f>
        <v/>
      </c>
      <c r="AA4527" s="6">
        <f>IF($B4527=2024,$P4527,"")</f>
        <v>1</v>
      </c>
      <c r="AB4527" s="16" t="str">
        <f>IF($B4527=2025,$P4527,"")</f>
        <v/>
      </c>
    </row>
    <row r="4528" spans="1:28" x14ac:dyDescent="0.25">
      <c r="A4528" s="28">
        <v>1500</v>
      </c>
      <c r="B4528" s="28">
        <v>2024</v>
      </c>
      <c r="C4528" s="28" t="s">
        <v>1736</v>
      </c>
      <c r="D4528" s="29">
        <f>DATE(B4528,N4528,M4528)</f>
        <v>45406</v>
      </c>
      <c r="E4528" s="30">
        <v>100</v>
      </c>
      <c r="F4528" s="27" t="s">
        <v>14</v>
      </c>
      <c r="G4528" s="27" t="s">
        <v>118</v>
      </c>
      <c r="H4528" s="27"/>
      <c r="I4528" s="1" t="s">
        <v>5483</v>
      </c>
      <c r="J4528" s="33" t="s">
        <v>6229</v>
      </c>
      <c r="K4528" s="27" t="s">
        <v>72</v>
      </c>
      <c r="L4528" s="34">
        <v>6422</v>
      </c>
      <c r="M4528" s="34">
        <v>24</v>
      </c>
      <c r="N4528" s="34">
        <v>4</v>
      </c>
      <c r="O4528" s="34"/>
      <c r="P4528" s="6">
        <v>1</v>
      </c>
      <c r="Q4528" s="16" t="str">
        <f>IF($B4528=2014,$P4528,"")</f>
        <v/>
      </c>
      <c r="R4528" s="16" t="str">
        <f>IF($B4528=2015,$P4528,"")</f>
        <v/>
      </c>
      <c r="S4528" s="16" t="str">
        <f>IF($B4528=2016,$P4528,"")</f>
        <v/>
      </c>
      <c r="T4528" s="16" t="str">
        <f>IF($B4528=2017,$P4528,"")</f>
        <v/>
      </c>
      <c r="U4528" s="16" t="str">
        <f>IF($B4528=2018,$P4528,"")</f>
        <v/>
      </c>
      <c r="V4528" s="16" t="str">
        <f>IF($B4528=2019,$P4528,"")</f>
        <v/>
      </c>
      <c r="W4528" s="16" t="str">
        <f>IF($B4528=2020,$P4528,"")</f>
        <v/>
      </c>
      <c r="X4528" s="6" t="str">
        <f>IF($B4528=2021,$P4528,"")</f>
        <v/>
      </c>
      <c r="Y4528" s="6" t="str">
        <f>IF($B4528=2022,$P4528,"")</f>
        <v/>
      </c>
      <c r="Z4528" s="6" t="str">
        <f>IF($B4528=2023,$P4528,"")</f>
        <v/>
      </c>
      <c r="AA4528" s="6">
        <f>IF($B4528=2024,$P4528,"")</f>
        <v>1</v>
      </c>
      <c r="AB4528" s="16" t="str">
        <f>IF($B4528=2025,$P4528,"")</f>
        <v/>
      </c>
    </row>
    <row r="4529" spans="1:28" x14ac:dyDescent="0.25">
      <c r="A4529" s="28">
        <v>1500</v>
      </c>
      <c r="B4529" s="28">
        <v>2024</v>
      </c>
      <c r="C4529" s="28" t="s">
        <v>277</v>
      </c>
      <c r="D4529" s="29">
        <f>DATE(B4529,N4529,M4529)</f>
        <v>45564</v>
      </c>
      <c r="E4529" s="30">
        <v>2200</v>
      </c>
      <c r="F4529" s="27" t="s">
        <v>14</v>
      </c>
      <c r="G4529" s="31" t="s">
        <v>118</v>
      </c>
      <c r="H4529" s="27"/>
      <c r="I4529" s="1" t="s">
        <v>5483</v>
      </c>
      <c r="J4529" s="33" t="s">
        <v>6353</v>
      </c>
      <c r="K4529" s="27" t="s">
        <v>72</v>
      </c>
      <c r="L4529" s="27">
        <v>6507</v>
      </c>
      <c r="M4529" s="27">
        <v>29</v>
      </c>
      <c r="N4529" s="27">
        <v>9</v>
      </c>
      <c r="O4529" s="27"/>
      <c r="P4529" s="6">
        <v>1</v>
      </c>
      <c r="Q4529" s="16" t="str">
        <f>IF($B4529=2014,$P4529,"")</f>
        <v/>
      </c>
      <c r="R4529" s="16" t="str">
        <f>IF($B4529=2015,$P4529,"")</f>
        <v/>
      </c>
      <c r="S4529" s="16" t="str">
        <f>IF($B4529=2016,$P4529,"")</f>
        <v/>
      </c>
      <c r="T4529" s="16" t="str">
        <f>IF($B4529=2017,$P4529,"")</f>
        <v/>
      </c>
      <c r="U4529" s="16" t="str">
        <f>IF($B4529=2018,$P4529,"")</f>
        <v/>
      </c>
      <c r="V4529" s="16" t="str">
        <f>IF($B4529=2019,$P4529,"")</f>
        <v/>
      </c>
      <c r="W4529" s="16" t="str">
        <f>IF($B4529=2020,$P4529,"")</f>
        <v/>
      </c>
      <c r="X4529" s="6" t="str">
        <f>IF($B4529=2021,$P4529,"")</f>
        <v/>
      </c>
      <c r="Y4529" s="6" t="str">
        <f>IF($B4529=2022,$P4529,"")</f>
        <v/>
      </c>
      <c r="Z4529" s="6" t="str">
        <f>IF($B4529=2023,$P4529,"")</f>
        <v/>
      </c>
      <c r="AA4529" s="6">
        <f>IF($B4529=2024,$P4529,"")</f>
        <v>1</v>
      </c>
      <c r="AB4529" s="16" t="str">
        <f>IF($B4529=2025,$P4529,"")</f>
        <v/>
      </c>
    </row>
    <row r="4530" spans="1:28" x14ac:dyDescent="0.25">
      <c r="A4530" s="28">
        <v>1500</v>
      </c>
      <c r="B4530" s="28">
        <v>2024</v>
      </c>
      <c r="C4530" s="28" t="s">
        <v>234</v>
      </c>
      <c r="D4530" s="29">
        <f>DATE(B4530,N4530,M4530)</f>
        <v>45596</v>
      </c>
      <c r="E4530" s="30">
        <v>2051</v>
      </c>
      <c r="F4530" s="31" t="s">
        <v>14</v>
      </c>
      <c r="G4530" s="31" t="s">
        <v>118</v>
      </c>
      <c r="H4530" s="31"/>
      <c r="I4530" s="1" t="s">
        <v>5483</v>
      </c>
      <c r="J4530" s="32" t="s">
        <v>6457</v>
      </c>
      <c r="K4530" s="27" t="s">
        <v>842</v>
      </c>
      <c r="L4530" s="27">
        <v>6509</v>
      </c>
      <c r="M4530" s="27">
        <v>31</v>
      </c>
      <c r="N4530" s="27">
        <v>10</v>
      </c>
      <c r="O4530" s="27" t="s">
        <v>81</v>
      </c>
      <c r="P4530" s="6">
        <v>1</v>
      </c>
      <c r="Q4530" s="16" t="str">
        <f>IF($B4530=2014,$P4530,"")</f>
        <v/>
      </c>
      <c r="R4530" s="16" t="str">
        <f>IF($B4530=2015,$P4530,"")</f>
        <v/>
      </c>
      <c r="S4530" s="16" t="str">
        <f>IF($B4530=2016,$P4530,"")</f>
        <v/>
      </c>
      <c r="T4530" s="16" t="str">
        <f>IF($B4530=2017,$P4530,"")</f>
        <v/>
      </c>
      <c r="U4530" s="16" t="str">
        <f>IF($B4530=2018,$P4530,"")</f>
        <v/>
      </c>
      <c r="V4530" s="16" t="str">
        <f>IF($B4530=2019,$P4530,"")</f>
        <v/>
      </c>
      <c r="W4530" s="16" t="str">
        <f>IF($B4530=2020,$P4530,"")</f>
        <v/>
      </c>
      <c r="X4530" s="6" t="str">
        <f>IF($B4530=2021,$P4530,"")</f>
        <v/>
      </c>
      <c r="Y4530" s="6" t="str">
        <f>IF($B4530=2022,$P4530,"")</f>
        <v/>
      </c>
      <c r="Z4530" s="6" t="str">
        <f>IF($B4530=2023,$P4530,"")</f>
        <v/>
      </c>
      <c r="AA4530" s="6">
        <f>IF($B4530=2024,$P4530,"")</f>
        <v>1</v>
      </c>
      <c r="AB4530" s="16" t="str">
        <f>IF($B4530=2025,$P4530,"")</f>
        <v/>
      </c>
    </row>
    <row r="4531" spans="1:28" ht="24" x14ac:dyDescent="0.25">
      <c r="A4531" s="28">
        <v>1500</v>
      </c>
      <c r="B4531" s="28">
        <v>2025</v>
      </c>
      <c r="C4531" s="28" t="s">
        <v>1543</v>
      </c>
      <c r="D4531" s="59">
        <f>DATE(B4531,N4531,M4531)</f>
        <v>45662</v>
      </c>
      <c r="E4531" s="30">
        <v>2200</v>
      </c>
      <c r="F4531" s="31" t="s">
        <v>14</v>
      </c>
      <c r="G4531" s="31" t="s">
        <v>118</v>
      </c>
      <c r="H4531" s="31"/>
      <c r="I4531" s="1" t="s">
        <v>5483</v>
      </c>
      <c r="J4531" s="32" t="s">
        <v>6495</v>
      </c>
      <c r="K4531" s="27" t="s">
        <v>72</v>
      </c>
      <c r="L4531" s="27">
        <v>6514</v>
      </c>
      <c r="M4531" s="27">
        <v>5</v>
      </c>
      <c r="N4531" s="27">
        <v>1</v>
      </c>
      <c r="O4531" s="27"/>
      <c r="P4531" s="6">
        <v>1</v>
      </c>
      <c r="Q4531" s="16" t="str">
        <f>IF($B4531=2014,$P4531,"")</f>
        <v/>
      </c>
      <c r="R4531" s="16" t="str">
        <f>IF($B4531=2015,$P4531,"")</f>
        <v/>
      </c>
      <c r="S4531" s="16" t="str">
        <f>IF($B4531=2016,$P4531,"")</f>
        <v/>
      </c>
      <c r="T4531" s="16" t="str">
        <f>IF($B4531=2017,$P4531,"")</f>
        <v/>
      </c>
      <c r="U4531" s="16" t="str">
        <f>IF($B4531=2018,$P4531,"")</f>
        <v/>
      </c>
      <c r="V4531" s="16" t="str">
        <f>IF($B4531=2019,$P4531,"")</f>
        <v/>
      </c>
      <c r="W4531" s="16" t="str">
        <f>IF($B4531=2020,$P4531,"")</f>
        <v/>
      </c>
      <c r="X4531" s="6" t="str">
        <f>IF($B4531=2021,$P4531,"")</f>
        <v/>
      </c>
      <c r="Y4531" s="6" t="str">
        <f>IF($B4531=2022,$P4531,"")</f>
        <v/>
      </c>
      <c r="Z4531" s="6" t="str">
        <f>IF($B4531=2023,$P4531,"")</f>
        <v/>
      </c>
      <c r="AA4531" s="6" t="str">
        <f>IF($B4531=2024,$P4531,"")</f>
        <v/>
      </c>
      <c r="AB4531" s="16">
        <f>IF($B4531=2025,$P4531,"")</f>
        <v>1</v>
      </c>
    </row>
    <row r="4532" spans="1:28" x14ac:dyDescent="0.25">
      <c r="A4532" s="28">
        <v>1500</v>
      </c>
      <c r="B4532" s="28">
        <v>2025</v>
      </c>
      <c r="C4532" s="28" t="s">
        <v>903</v>
      </c>
      <c r="D4532" s="59">
        <f>DATE(B4532,N4532,M4532)</f>
        <v>45667</v>
      </c>
      <c r="E4532" s="30">
        <v>2223</v>
      </c>
      <c r="F4532" s="31" t="s">
        <v>14</v>
      </c>
      <c r="G4532" s="31" t="s">
        <v>118</v>
      </c>
      <c r="H4532" s="31"/>
      <c r="I4532" s="1" t="s">
        <v>5483</v>
      </c>
      <c r="J4532" s="32" t="s">
        <v>6496</v>
      </c>
      <c r="K4532" s="27" t="s">
        <v>813</v>
      </c>
      <c r="L4532" s="27">
        <v>6514</v>
      </c>
      <c r="M4532" s="27">
        <v>10</v>
      </c>
      <c r="N4532" s="27">
        <v>1</v>
      </c>
      <c r="O4532" s="27"/>
      <c r="P4532" s="6">
        <v>1</v>
      </c>
      <c r="Q4532" s="16" t="str">
        <f>IF($B4532=2014,$P4532,"")</f>
        <v/>
      </c>
      <c r="R4532" s="16" t="str">
        <f>IF($B4532=2015,$P4532,"")</f>
        <v/>
      </c>
      <c r="S4532" s="16" t="str">
        <f>IF($B4532=2016,$P4532,"")</f>
        <v/>
      </c>
      <c r="T4532" s="16" t="str">
        <f>IF($B4532=2017,$P4532,"")</f>
        <v/>
      </c>
      <c r="U4532" s="16" t="str">
        <f>IF($B4532=2018,$P4532,"")</f>
        <v/>
      </c>
      <c r="V4532" s="16" t="str">
        <f>IF($B4532=2019,$P4532,"")</f>
        <v/>
      </c>
      <c r="W4532" s="16" t="str">
        <f>IF($B4532=2020,$P4532,"")</f>
        <v/>
      </c>
      <c r="X4532" s="6" t="str">
        <f>IF($B4532=2021,$P4532,"")</f>
        <v/>
      </c>
      <c r="Y4532" s="6" t="str">
        <f>IF($B4532=2022,$P4532,"")</f>
        <v/>
      </c>
      <c r="Z4532" s="6" t="str">
        <f>IF($B4532=2023,$P4532,"")</f>
        <v/>
      </c>
      <c r="AA4532" s="6" t="str">
        <f>IF($B4532=2024,$P4532,"")</f>
        <v/>
      </c>
      <c r="AB4532" s="16">
        <f>IF($B4532=2025,$P4532,"")</f>
        <v>1</v>
      </c>
    </row>
    <row r="4533" spans="1:28" x14ac:dyDescent="0.25">
      <c r="A4533" s="28">
        <v>1500</v>
      </c>
      <c r="B4533" s="28">
        <v>2025</v>
      </c>
      <c r="C4533" s="28" t="s">
        <v>903</v>
      </c>
      <c r="D4533" s="59">
        <f>DATE(B4533,N4533,M4533)</f>
        <v>45667</v>
      </c>
      <c r="E4533" s="30">
        <v>2359</v>
      </c>
      <c r="F4533" s="31" t="s">
        <v>14</v>
      </c>
      <c r="G4533" s="31" t="s">
        <v>118</v>
      </c>
      <c r="H4533" s="31"/>
      <c r="I4533" s="1" t="s">
        <v>5483</v>
      </c>
      <c r="J4533" s="32" t="s">
        <v>6497</v>
      </c>
      <c r="K4533" s="27" t="s">
        <v>46</v>
      </c>
      <c r="L4533" s="27">
        <v>6514</v>
      </c>
      <c r="M4533" s="27">
        <v>10</v>
      </c>
      <c r="N4533" s="27">
        <v>1</v>
      </c>
      <c r="O4533" s="27"/>
      <c r="P4533" s="6">
        <v>1</v>
      </c>
      <c r="Q4533" s="16" t="str">
        <f>IF($B4533=2014,$P4533,"")</f>
        <v/>
      </c>
      <c r="R4533" s="16" t="str">
        <f>IF($B4533=2015,$P4533,"")</f>
        <v/>
      </c>
      <c r="S4533" s="16" t="str">
        <f>IF($B4533=2016,$P4533,"")</f>
        <v/>
      </c>
      <c r="T4533" s="16" t="str">
        <f>IF($B4533=2017,$P4533,"")</f>
        <v/>
      </c>
      <c r="U4533" s="16" t="str">
        <f>IF($B4533=2018,$P4533,"")</f>
        <v/>
      </c>
      <c r="V4533" s="16" t="str">
        <f>IF($B4533=2019,$P4533,"")</f>
        <v/>
      </c>
      <c r="W4533" s="16" t="str">
        <f>IF($B4533=2020,$P4533,"")</f>
        <v/>
      </c>
      <c r="X4533" s="6" t="str">
        <f>IF($B4533=2021,$P4533,"")</f>
        <v/>
      </c>
      <c r="Y4533" s="6" t="str">
        <f>IF($B4533=2022,$P4533,"")</f>
        <v/>
      </c>
      <c r="Z4533" s="6" t="str">
        <f>IF($B4533=2023,$P4533,"")</f>
        <v/>
      </c>
      <c r="AA4533" s="6" t="str">
        <f>IF($B4533=2024,$P4533,"")</f>
        <v/>
      </c>
      <c r="AB4533" s="16">
        <f>IF($B4533=2025,$P4533,"")</f>
        <v>1</v>
      </c>
    </row>
    <row r="4534" spans="1:28" x14ac:dyDescent="0.25">
      <c r="A4534" s="3">
        <v>1502</v>
      </c>
      <c r="B4534" s="3">
        <v>2022</v>
      </c>
      <c r="C4534" s="3" t="s">
        <v>4041</v>
      </c>
      <c r="D4534" s="4">
        <f>DATE(B4534,N4534,M4534)</f>
        <v>44695</v>
      </c>
      <c r="E4534" s="5">
        <v>2015</v>
      </c>
      <c r="F4534" s="6" t="s">
        <v>14</v>
      </c>
      <c r="G4534" s="6" t="s">
        <v>46</v>
      </c>
      <c r="I4534" s="1" t="s">
        <v>4229</v>
      </c>
      <c r="J4534" s="1" t="s">
        <v>4042</v>
      </c>
      <c r="K4534" s="6" t="s">
        <v>842</v>
      </c>
      <c r="L4534" s="6">
        <v>6301</v>
      </c>
      <c r="M4534" s="6">
        <v>14</v>
      </c>
      <c r="N4534" s="6">
        <v>5</v>
      </c>
      <c r="O4534" s="6" t="s">
        <v>81</v>
      </c>
      <c r="P4534" s="6">
        <v>1</v>
      </c>
      <c r="Q4534" s="16" t="str">
        <f>IF($B4534=2014,$P4534,"")</f>
        <v/>
      </c>
      <c r="R4534" s="16" t="str">
        <f>IF($B4534=2015,$P4534,"")</f>
        <v/>
      </c>
      <c r="S4534" s="16" t="str">
        <f>IF($B4534=2016,$P4534,"")</f>
        <v/>
      </c>
      <c r="T4534" s="16" t="str">
        <f>IF($B4534=2017,$P4534,"")</f>
        <v/>
      </c>
      <c r="U4534" s="16" t="str">
        <f>IF($B4534=2018,$P4534,"")</f>
        <v/>
      </c>
      <c r="V4534" s="16" t="str">
        <f>IF($B4534=2019,$P4534,"")</f>
        <v/>
      </c>
      <c r="W4534" s="16" t="str">
        <f>IF($B4534=2020,$P4534,"")</f>
        <v/>
      </c>
      <c r="X4534" s="6" t="str">
        <f>IF($B4534=2021,$P4534,"")</f>
        <v/>
      </c>
      <c r="Y4534" s="6">
        <f>IF($B4534=2022,$P4534,"")</f>
        <v>1</v>
      </c>
      <c r="Z4534" s="6" t="str">
        <f>IF($B4534=2023,$P4534,"")</f>
        <v/>
      </c>
      <c r="AA4534" s="6" t="str">
        <f>IF($B4534=2024,$P4534,"")</f>
        <v/>
      </c>
      <c r="AB4534" s="16" t="str">
        <f>IF($B4534=2025,$P4534,"")</f>
        <v/>
      </c>
    </row>
    <row r="4535" spans="1:28" x14ac:dyDescent="0.25">
      <c r="A4535" s="3">
        <v>1502</v>
      </c>
      <c r="B4535" s="3">
        <v>2022</v>
      </c>
      <c r="C4535" s="3" t="s">
        <v>271</v>
      </c>
      <c r="D4535" s="4">
        <f>DATE(B4535,N4535,M4535)</f>
        <v>44842</v>
      </c>
      <c r="E4535" s="5">
        <v>1735</v>
      </c>
      <c r="F4535" s="7" t="s">
        <v>14</v>
      </c>
      <c r="G4535" s="7" t="s">
        <v>46</v>
      </c>
      <c r="H4535" s="7"/>
      <c r="I4535" s="1" t="s">
        <v>4229</v>
      </c>
      <c r="J4535" s="1" t="s">
        <v>4368</v>
      </c>
      <c r="K4535" s="6" t="s">
        <v>842</v>
      </c>
      <c r="L4535" s="6">
        <v>6307</v>
      </c>
      <c r="M4535" s="6">
        <v>8</v>
      </c>
      <c r="N4535" s="6">
        <v>10</v>
      </c>
      <c r="O4535" s="6" t="s">
        <v>81</v>
      </c>
      <c r="P4535" s="6">
        <v>1</v>
      </c>
      <c r="Q4535" s="16" t="str">
        <f>IF($B4535=2014,$P4535,"")</f>
        <v/>
      </c>
      <c r="R4535" s="16" t="str">
        <f>IF($B4535=2015,$P4535,"")</f>
        <v/>
      </c>
      <c r="S4535" s="16" t="str">
        <f>IF($B4535=2016,$P4535,"")</f>
        <v/>
      </c>
      <c r="T4535" s="16" t="str">
        <f>IF($B4535=2017,$P4535,"")</f>
        <v/>
      </c>
      <c r="U4535" s="16" t="str">
        <f>IF($B4535=2018,$P4535,"")</f>
        <v/>
      </c>
      <c r="V4535" s="16" t="str">
        <f>IF($B4535=2019,$P4535,"")</f>
        <v/>
      </c>
      <c r="W4535" s="16" t="str">
        <f>IF($B4535=2020,$P4535,"")</f>
        <v/>
      </c>
      <c r="X4535" s="6" t="str">
        <f>IF($B4535=2021,$P4535,"")</f>
        <v/>
      </c>
      <c r="Y4535" s="6">
        <f>IF($B4535=2022,$P4535,"")</f>
        <v>1</v>
      </c>
      <c r="Z4535" s="6" t="str">
        <f>IF($B4535=2023,$P4535,"")</f>
        <v/>
      </c>
      <c r="AA4535" s="6" t="str">
        <f>IF($B4535=2024,$P4535,"")</f>
        <v/>
      </c>
      <c r="AB4535" s="16" t="str">
        <f>IF($B4535=2025,$P4535,"")</f>
        <v/>
      </c>
    </row>
    <row r="4536" spans="1:28" ht="36" x14ac:dyDescent="0.25">
      <c r="A4536" s="3">
        <v>1503</v>
      </c>
      <c r="B4536" s="5">
        <v>2015</v>
      </c>
      <c r="C4536" s="3" t="s">
        <v>257</v>
      </c>
      <c r="D4536" s="4">
        <f>DATE(B4536,N4536,M4536)</f>
        <v>42305</v>
      </c>
      <c r="E4536" s="5">
        <v>600</v>
      </c>
      <c r="F4536" s="6" t="s">
        <v>14</v>
      </c>
      <c r="G4536" s="6" t="s">
        <v>1116</v>
      </c>
      <c r="I4536" s="8" t="s">
        <v>2962</v>
      </c>
      <c r="J4536" s="8" t="s">
        <v>2963</v>
      </c>
      <c r="K4536" s="6" t="s">
        <v>178</v>
      </c>
      <c r="L4536" s="6">
        <v>5610</v>
      </c>
      <c r="M4536" s="6">
        <v>28</v>
      </c>
      <c r="N4536" s="6">
        <v>10</v>
      </c>
      <c r="O4536" s="6" t="s">
        <v>81</v>
      </c>
      <c r="P4536" s="6">
        <v>1</v>
      </c>
      <c r="Q4536" s="16" t="str">
        <f>IF($B4536=2014,$P4536,"")</f>
        <v/>
      </c>
      <c r="R4536" s="16">
        <f>IF($B4536=2015,$P4536,"")</f>
        <v>1</v>
      </c>
      <c r="S4536" s="16" t="str">
        <f>IF($B4536=2016,$P4536,"")</f>
        <v/>
      </c>
      <c r="T4536" s="16" t="str">
        <f>IF($B4536=2017,$P4536,"")</f>
        <v/>
      </c>
      <c r="U4536" s="16" t="str">
        <f>IF($B4536=2018,$P4536,"")</f>
        <v/>
      </c>
      <c r="V4536" s="16" t="str">
        <f>IF($B4536=2019,$P4536,"")</f>
        <v/>
      </c>
      <c r="W4536" s="16" t="str">
        <f>IF($B4536=2020,$P4536,"")</f>
        <v/>
      </c>
      <c r="X4536" s="6" t="str">
        <f>IF($B4536=2021,$P4536,"")</f>
        <v/>
      </c>
      <c r="Y4536" s="6" t="str">
        <f>IF($B4536=2022,$P4536,"")</f>
        <v/>
      </c>
      <c r="Z4536" s="6" t="str">
        <f>IF($B4536=2023,$P4536,"")</f>
        <v/>
      </c>
      <c r="AA4536" s="6" t="str">
        <f>IF($B4536=2024,$P4536,"")</f>
        <v/>
      </c>
      <c r="AB4536" s="16" t="str">
        <f>IF($B4536=2025,$P4536,"")</f>
        <v/>
      </c>
    </row>
    <row r="4537" spans="1:28" ht="24" x14ac:dyDescent="0.25">
      <c r="A4537" s="3">
        <v>1503</v>
      </c>
      <c r="B4537" s="5">
        <v>2016</v>
      </c>
      <c r="C4537" s="3" t="s">
        <v>1345</v>
      </c>
      <c r="D4537" s="4">
        <f>DATE(B4537,N4537,M4537)</f>
        <v>42456</v>
      </c>
      <c r="E4537" s="5">
        <v>359</v>
      </c>
      <c r="F4537" s="6" t="s">
        <v>14</v>
      </c>
      <c r="G4537" s="6" t="s">
        <v>1116</v>
      </c>
      <c r="I4537" s="8" t="s">
        <v>2962</v>
      </c>
      <c r="J4537" s="8" t="s">
        <v>2964</v>
      </c>
      <c r="K4537" s="6" t="s">
        <v>796</v>
      </c>
      <c r="L4537" s="6">
        <v>5618</v>
      </c>
      <c r="M4537" s="6">
        <v>27</v>
      </c>
      <c r="N4537" s="6">
        <v>3</v>
      </c>
      <c r="P4537" s="6">
        <v>1</v>
      </c>
      <c r="Q4537" s="16" t="str">
        <f>IF($B4537=2014,$P4537,"")</f>
        <v/>
      </c>
      <c r="R4537" s="16" t="str">
        <f>IF($B4537=2015,$P4537,"")</f>
        <v/>
      </c>
      <c r="S4537" s="16">
        <f>IF($B4537=2016,$P4537,"")</f>
        <v>1</v>
      </c>
      <c r="T4537" s="16" t="str">
        <f>IF($B4537=2017,$P4537,"")</f>
        <v/>
      </c>
      <c r="U4537" s="16" t="str">
        <f>IF($B4537=2018,$P4537,"")</f>
        <v/>
      </c>
      <c r="V4537" s="16" t="str">
        <f>IF($B4537=2019,$P4537,"")</f>
        <v/>
      </c>
      <c r="W4537" s="16" t="str">
        <f>IF($B4537=2020,$P4537,"")</f>
        <v/>
      </c>
      <c r="X4537" s="6" t="str">
        <f>IF($B4537=2021,$P4537,"")</f>
        <v/>
      </c>
      <c r="Y4537" s="6" t="str">
        <f>IF($B4537=2022,$P4537,"")</f>
        <v/>
      </c>
      <c r="Z4537" s="6" t="str">
        <f>IF($B4537=2023,$P4537,"")</f>
        <v/>
      </c>
      <c r="AA4537" s="6" t="str">
        <f>IF($B4537=2024,$P4537,"")</f>
        <v/>
      </c>
      <c r="AB4537" s="16" t="str">
        <f>IF($B4537=2025,$P4537,"")</f>
        <v/>
      </c>
    </row>
    <row r="4538" spans="1:28" ht="24" x14ac:dyDescent="0.25">
      <c r="A4538" s="3">
        <v>1503</v>
      </c>
      <c r="B4538" s="5">
        <v>2016</v>
      </c>
      <c r="C4538" s="3" t="s">
        <v>1459</v>
      </c>
      <c r="D4538" s="4">
        <f>DATE(B4538,N4538,M4538)</f>
        <v>42425</v>
      </c>
      <c r="E4538" s="5">
        <v>2035</v>
      </c>
      <c r="F4538" s="6" t="s">
        <v>14</v>
      </c>
      <c r="G4538" s="6" t="s">
        <v>46</v>
      </c>
      <c r="I4538" s="1" t="s">
        <v>4229</v>
      </c>
      <c r="J4538" s="8" t="s">
        <v>2965</v>
      </c>
      <c r="K4538" s="6" t="s">
        <v>761</v>
      </c>
      <c r="L4538" s="6">
        <v>5617</v>
      </c>
      <c r="M4538" s="6">
        <v>25</v>
      </c>
      <c r="N4538" s="6">
        <v>2</v>
      </c>
      <c r="P4538" s="6">
        <v>1</v>
      </c>
      <c r="Q4538" s="16" t="str">
        <f>IF($B4538=2014,$P4538,"")</f>
        <v/>
      </c>
      <c r="R4538" s="16" t="str">
        <f>IF($B4538=2015,$P4538,"")</f>
        <v/>
      </c>
      <c r="S4538" s="16">
        <f>IF($B4538=2016,$P4538,"")</f>
        <v>1</v>
      </c>
      <c r="T4538" s="16" t="str">
        <f>IF($B4538=2017,$P4538,"")</f>
        <v/>
      </c>
      <c r="U4538" s="16" t="str">
        <f>IF($B4538=2018,$P4538,"")</f>
        <v/>
      </c>
      <c r="V4538" s="16" t="str">
        <f>IF($B4538=2019,$P4538,"")</f>
        <v/>
      </c>
      <c r="W4538" s="16" t="str">
        <f>IF($B4538=2020,$P4538,"")</f>
        <v/>
      </c>
      <c r="X4538" s="6" t="str">
        <f>IF($B4538=2021,$P4538,"")</f>
        <v/>
      </c>
      <c r="Y4538" s="6" t="str">
        <f>IF($B4538=2022,$P4538,"")</f>
        <v/>
      </c>
      <c r="Z4538" s="6" t="str">
        <f>IF($B4538=2023,$P4538,"")</f>
        <v/>
      </c>
      <c r="AA4538" s="6" t="str">
        <f>IF($B4538=2024,$P4538,"")</f>
        <v/>
      </c>
      <c r="AB4538" s="16" t="str">
        <f>IF($B4538=2025,$P4538,"")</f>
        <v/>
      </c>
    </row>
    <row r="4539" spans="1:28" x14ac:dyDescent="0.25">
      <c r="A4539" s="3">
        <v>1503</v>
      </c>
      <c r="B4539" s="3">
        <v>2020</v>
      </c>
      <c r="C4539" s="3" t="s">
        <v>498</v>
      </c>
      <c r="D4539" s="4">
        <f>DATE(B4539,N4539,M4539)</f>
        <v>44131</v>
      </c>
      <c r="E4539" s="5">
        <v>1630</v>
      </c>
      <c r="F4539" s="7" t="s">
        <v>14</v>
      </c>
      <c r="G4539" s="6" t="s">
        <v>46</v>
      </c>
      <c r="I4539" s="1" t="s">
        <v>4229</v>
      </c>
      <c r="J4539" s="1" t="s">
        <v>472</v>
      </c>
      <c r="K4539" s="6" t="s">
        <v>34</v>
      </c>
      <c r="L4539" s="6">
        <v>6108</v>
      </c>
      <c r="M4539" s="6">
        <v>27</v>
      </c>
      <c r="N4539" s="6">
        <v>10</v>
      </c>
      <c r="O4539" s="6" t="s">
        <v>35</v>
      </c>
      <c r="P4539" s="6">
        <v>1</v>
      </c>
      <c r="Q4539" s="16" t="str">
        <f>IF($B4539=2014,$P4539,"")</f>
        <v/>
      </c>
      <c r="R4539" s="16" t="str">
        <f>IF($B4539=2015,$P4539,"")</f>
        <v/>
      </c>
      <c r="S4539" s="16" t="str">
        <f>IF($B4539=2016,$P4539,"")</f>
        <v/>
      </c>
      <c r="T4539" s="16" t="str">
        <f>IF($B4539=2017,$P4539,"")</f>
        <v/>
      </c>
      <c r="U4539" s="16" t="str">
        <f>IF($B4539=2018,$P4539,"")</f>
        <v/>
      </c>
      <c r="V4539" s="16" t="str">
        <f>IF($B4539=2019,$P4539,"")</f>
        <v/>
      </c>
      <c r="W4539" s="16">
        <f>IF($B4539=2020,$P4539,"")</f>
        <v>1</v>
      </c>
      <c r="X4539" s="6" t="str">
        <f>IF($B4539=2021,$P4539,"")</f>
        <v/>
      </c>
      <c r="Y4539" s="6" t="str">
        <f>IF($B4539=2022,$P4539,"")</f>
        <v/>
      </c>
      <c r="Z4539" s="6" t="str">
        <f>IF($B4539=2023,$P4539,"")</f>
        <v/>
      </c>
      <c r="AA4539" s="6" t="str">
        <f>IF($B4539=2024,$P4539,"")</f>
        <v/>
      </c>
      <c r="AB4539" s="16" t="str">
        <f>IF($B4539=2025,$P4539,"")</f>
        <v/>
      </c>
    </row>
    <row r="4540" spans="1:28" x14ac:dyDescent="0.25">
      <c r="A4540" s="3">
        <v>1503</v>
      </c>
      <c r="B4540" s="3">
        <v>2018</v>
      </c>
      <c r="C4540" s="3" t="s">
        <v>940</v>
      </c>
      <c r="D4540" s="4">
        <f>DATE(B4540,N4540,M4540)</f>
        <v>43117</v>
      </c>
      <c r="E4540" s="5">
        <v>645</v>
      </c>
      <c r="F4540" s="6" t="s">
        <v>14</v>
      </c>
      <c r="G4540" s="6" t="s">
        <v>24</v>
      </c>
      <c r="H4540" s="6" t="str">
        <f>RIGHT(I4540,2)</f>
        <v>AN</v>
      </c>
      <c r="I4540" s="1" t="s">
        <v>4807</v>
      </c>
      <c r="J4540" s="8" t="s">
        <v>2966</v>
      </c>
      <c r="K4540" s="6" t="s">
        <v>34</v>
      </c>
      <c r="L4540" s="6">
        <v>5814</v>
      </c>
      <c r="M4540" s="6">
        <v>17</v>
      </c>
      <c r="N4540" s="6">
        <v>1</v>
      </c>
      <c r="O4540" s="6" t="s">
        <v>35</v>
      </c>
      <c r="P4540" s="6">
        <v>1</v>
      </c>
      <c r="Q4540" s="16" t="str">
        <f>IF($B4540=2014,$P4540,"")</f>
        <v/>
      </c>
      <c r="R4540" s="16" t="str">
        <f>IF($B4540=2015,$P4540,"")</f>
        <v/>
      </c>
      <c r="S4540" s="16" t="str">
        <f>IF($B4540=2016,$P4540,"")</f>
        <v/>
      </c>
      <c r="T4540" s="16" t="str">
        <f>IF($B4540=2017,$P4540,"")</f>
        <v/>
      </c>
      <c r="U4540" s="16">
        <f>IF($B4540=2018,$P4540,"")</f>
        <v>1</v>
      </c>
      <c r="V4540" s="16" t="str">
        <f>IF($B4540=2019,$P4540,"")</f>
        <v/>
      </c>
      <c r="W4540" s="16" t="str">
        <f>IF($B4540=2020,$P4540,"")</f>
        <v/>
      </c>
      <c r="X4540" s="6" t="str">
        <f>IF($B4540=2021,$P4540,"")</f>
        <v/>
      </c>
      <c r="Y4540" s="6" t="str">
        <f>IF($B4540=2022,$P4540,"")</f>
        <v/>
      </c>
      <c r="Z4540" s="6" t="str">
        <f>IF($B4540=2023,$P4540,"")</f>
        <v/>
      </c>
      <c r="AA4540" s="6" t="str">
        <f>IF($B4540=2024,$P4540,"")</f>
        <v/>
      </c>
      <c r="AB4540" s="16" t="str">
        <f>IF($B4540=2025,$P4540,"")</f>
        <v/>
      </c>
    </row>
    <row r="4541" spans="1:28" x14ac:dyDescent="0.25">
      <c r="A4541" s="3">
        <v>1503</v>
      </c>
      <c r="B4541" s="3">
        <v>2022</v>
      </c>
      <c r="C4541" s="3" t="s">
        <v>208</v>
      </c>
      <c r="D4541" s="4">
        <f>DATE(B4541,N4541,M4541)</f>
        <v>44893</v>
      </c>
      <c r="E4541" s="5">
        <v>625</v>
      </c>
      <c r="F4541" s="7" t="s">
        <v>14</v>
      </c>
      <c r="G4541" s="7" t="s">
        <v>24</v>
      </c>
      <c r="H4541" s="6" t="str">
        <f>RIGHT(I4541,2)</f>
        <v>AN</v>
      </c>
      <c r="I4541" s="1" t="s">
        <v>4807</v>
      </c>
      <c r="J4541" s="1" t="s">
        <v>4773</v>
      </c>
      <c r="K4541" s="6" t="s">
        <v>842</v>
      </c>
      <c r="L4541" s="6">
        <v>6311</v>
      </c>
      <c r="M4541" s="6">
        <v>28</v>
      </c>
      <c r="N4541" s="6">
        <v>11</v>
      </c>
      <c r="O4541" s="6" t="s">
        <v>81</v>
      </c>
      <c r="P4541" s="6">
        <v>1</v>
      </c>
      <c r="Q4541" s="16" t="str">
        <f>IF($B4541=2014,$P4541,"")</f>
        <v/>
      </c>
      <c r="R4541" s="16" t="str">
        <f>IF($B4541=2015,$P4541,"")</f>
        <v/>
      </c>
      <c r="S4541" s="16" t="str">
        <f>IF($B4541=2016,$P4541,"")</f>
        <v/>
      </c>
      <c r="T4541" s="16" t="str">
        <f>IF($B4541=2017,$P4541,"")</f>
        <v/>
      </c>
      <c r="U4541" s="16" t="str">
        <f>IF($B4541=2018,$P4541,"")</f>
        <v/>
      </c>
      <c r="V4541" s="16" t="str">
        <f>IF($B4541=2019,$P4541,"")</f>
        <v/>
      </c>
      <c r="W4541" s="16" t="str">
        <f>IF($B4541=2020,$P4541,"")</f>
        <v/>
      </c>
      <c r="X4541" s="6" t="str">
        <f>IF($B4541=2021,$P4541,"")</f>
        <v/>
      </c>
      <c r="Y4541" s="6">
        <f>IF($B4541=2022,$P4541,"")</f>
        <v>1</v>
      </c>
      <c r="Z4541" s="6" t="str">
        <f>IF($B4541=2023,$P4541,"")</f>
        <v/>
      </c>
      <c r="AA4541" s="6" t="str">
        <f>IF($B4541=2024,$P4541,"")</f>
        <v/>
      </c>
      <c r="AB4541" s="16" t="str">
        <f>IF($B4541=2025,$P4541,"")</f>
        <v/>
      </c>
    </row>
    <row r="4542" spans="1:28" x14ac:dyDescent="0.25">
      <c r="A4542" s="3">
        <v>1503</v>
      </c>
      <c r="B4542" s="3">
        <v>2022</v>
      </c>
      <c r="C4542" s="3" t="s">
        <v>771</v>
      </c>
      <c r="D4542" s="4">
        <f>DATE(B4542,N4542,M4542)</f>
        <v>44897</v>
      </c>
      <c r="E4542" s="5">
        <v>625</v>
      </c>
      <c r="F4542" s="7" t="s">
        <v>14</v>
      </c>
      <c r="G4542" s="7" t="s">
        <v>24</v>
      </c>
      <c r="H4542" s="6" t="str">
        <f>RIGHT(I4542,2)</f>
        <v>AN</v>
      </c>
      <c r="I4542" s="1" t="s">
        <v>4807</v>
      </c>
      <c r="J4542" s="1" t="s">
        <v>4775</v>
      </c>
      <c r="K4542" s="6" t="s">
        <v>813</v>
      </c>
      <c r="L4542" s="6">
        <v>6311</v>
      </c>
      <c r="M4542" s="6">
        <v>2</v>
      </c>
      <c r="N4542" s="6">
        <v>12</v>
      </c>
      <c r="P4542" s="6">
        <v>1</v>
      </c>
      <c r="Q4542" s="16" t="str">
        <f>IF($B4542=2014,$P4542,"")</f>
        <v/>
      </c>
      <c r="R4542" s="16" t="str">
        <f>IF($B4542=2015,$P4542,"")</f>
        <v/>
      </c>
      <c r="S4542" s="16" t="str">
        <f>IF($B4542=2016,$P4542,"")</f>
        <v/>
      </c>
      <c r="T4542" s="16" t="str">
        <f>IF($B4542=2017,$P4542,"")</f>
        <v/>
      </c>
      <c r="U4542" s="16" t="str">
        <f>IF($B4542=2018,$P4542,"")</f>
        <v/>
      </c>
      <c r="V4542" s="16" t="str">
        <f>IF($B4542=2019,$P4542,"")</f>
        <v/>
      </c>
      <c r="W4542" s="16" t="str">
        <f>IF($B4542=2020,$P4542,"")</f>
        <v/>
      </c>
      <c r="X4542" s="6" t="str">
        <f>IF($B4542=2021,$P4542,"")</f>
        <v/>
      </c>
      <c r="Y4542" s="6">
        <f>IF($B4542=2022,$P4542,"")</f>
        <v>1</v>
      </c>
      <c r="Z4542" s="6" t="str">
        <f>IF($B4542=2023,$P4542,"")</f>
        <v/>
      </c>
      <c r="AA4542" s="6" t="str">
        <f>IF($B4542=2024,$P4542,"")</f>
        <v/>
      </c>
      <c r="AB4542" s="16" t="str">
        <f>IF($B4542=2025,$P4542,"")</f>
        <v/>
      </c>
    </row>
    <row r="4543" spans="1:28" x14ac:dyDescent="0.25">
      <c r="A4543" s="3">
        <v>1503</v>
      </c>
      <c r="B4543" s="3">
        <v>2022</v>
      </c>
      <c r="C4543" s="3" t="s">
        <v>492</v>
      </c>
      <c r="D4543" s="4">
        <f>DATE(B4543,N4543,M4543)</f>
        <v>44916</v>
      </c>
      <c r="E4543" s="5">
        <v>625</v>
      </c>
      <c r="F4543" s="7" t="s">
        <v>14</v>
      </c>
      <c r="G4543" s="7" t="s">
        <v>24</v>
      </c>
      <c r="H4543" s="6" t="str">
        <f>RIGHT(I4543,2)</f>
        <v>AN</v>
      </c>
      <c r="I4543" s="1" t="s">
        <v>4807</v>
      </c>
      <c r="J4543" s="1" t="s">
        <v>4952</v>
      </c>
      <c r="K4543" s="6" t="s">
        <v>72</v>
      </c>
      <c r="L4543" s="6">
        <v>6313</v>
      </c>
      <c r="M4543" s="6">
        <v>21</v>
      </c>
      <c r="N4543" s="6">
        <v>12</v>
      </c>
      <c r="P4543" s="6">
        <v>1</v>
      </c>
      <c r="Q4543" s="16" t="str">
        <f>IF($B4543=2014,$P4543,"")</f>
        <v/>
      </c>
      <c r="R4543" s="16" t="str">
        <f>IF($B4543=2015,$P4543,"")</f>
        <v/>
      </c>
      <c r="S4543" s="16" t="str">
        <f>IF($B4543=2016,$P4543,"")</f>
        <v/>
      </c>
      <c r="T4543" s="16" t="str">
        <f>IF($B4543=2017,$P4543,"")</f>
        <v/>
      </c>
      <c r="U4543" s="16" t="str">
        <f>IF($B4543=2018,$P4543,"")</f>
        <v/>
      </c>
      <c r="V4543" s="16" t="str">
        <f>IF($B4543=2019,$P4543,"")</f>
        <v/>
      </c>
      <c r="W4543" s="16" t="str">
        <f>IF($B4543=2020,$P4543,"")</f>
        <v/>
      </c>
      <c r="X4543" s="6" t="str">
        <f>IF($B4543=2021,$P4543,"")</f>
        <v/>
      </c>
      <c r="Y4543" s="6">
        <f>IF($B4543=2022,$P4543,"")</f>
        <v>1</v>
      </c>
      <c r="Z4543" s="6" t="str">
        <f>IF($B4543=2023,$P4543,"")</f>
        <v/>
      </c>
      <c r="AA4543" s="6" t="str">
        <f>IF($B4543=2024,$P4543,"")</f>
        <v/>
      </c>
      <c r="AB4543" s="16" t="str">
        <f>IF($B4543=2025,$P4543,"")</f>
        <v/>
      </c>
    </row>
    <row r="4544" spans="1:28" x14ac:dyDescent="0.25">
      <c r="A4544" s="3">
        <v>1503</v>
      </c>
      <c r="B4544" s="3">
        <v>2022</v>
      </c>
      <c r="C4544" s="3" t="s">
        <v>165</v>
      </c>
      <c r="D4544" s="4">
        <f>DATE(B4544,N4544,M4544)</f>
        <v>44917</v>
      </c>
      <c r="E4544" s="5">
        <v>625</v>
      </c>
      <c r="F4544" s="7" t="s">
        <v>14</v>
      </c>
      <c r="G4544" s="7" t="s">
        <v>24</v>
      </c>
      <c r="H4544" s="6" t="str">
        <f>RIGHT(I4544,2)</f>
        <v>AN</v>
      </c>
      <c r="I4544" s="1" t="s">
        <v>4807</v>
      </c>
      <c r="J4544" s="1" t="s">
        <v>4953</v>
      </c>
      <c r="K4544" s="6" t="s">
        <v>274</v>
      </c>
      <c r="L4544" s="6">
        <v>6313</v>
      </c>
      <c r="M4544" s="6">
        <v>22</v>
      </c>
      <c r="N4544" s="6">
        <v>12</v>
      </c>
      <c r="P4544" s="6">
        <v>1</v>
      </c>
      <c r="Q4544" s="16" t="str">
        <f>IF($B4544=2014,$P4544,"")</f>
        <v/>
      </c>
      <c r="R4544" s="16" t="str">
        <f>IF($B4544=2015,$P4544,"")</f>
        <v/>
      </c>
      <c r="S4544" s="16" t="str">
        <f>IF($B4544=2016,$P4544,"")</f>
        <v/>
      </c>
      <c r="T4544" s="16" t="str">
        <f>IF($B4544=2017,$P4544,"")</f>
        <v/>
      </c>
      <c r="U4544" s="16" t="str">
        <f>IF($B4544=2018,$P4544,"")</f>
        <v/>
      </c>
      <c r="V4544" s="16" t="str">
        <f>IF($B4544=2019,$P4544,"")</f>
        <v/>
      </c>
      <c r="W4544" s="16" t="str">
        <f>IF($B4544=2020,$P4544,"")</f>
        <v/>
      </c>
      <c r="X4544" s="6" t="str">
        <f>IF($B4544=2021,$P4544,"")</f>
        <v/>
      </c>
      <c r="Y4544" s="6">
        <f>IF($B4544=2022,$P4544,"")</f>
        <v>1</v>
      </c>
      <c r="Z4544" s="6" t="str">
        <f>IF($B4544=2023,$P4544,"")</f>
        <v/>
      </c>
      <c r="AA4544" s="6" t="str">
        <f>IF($B4544=2024,$P4544,"")</f>
        <v/>
      </c>
      <c r="AB4544" s="16" t="str">
        <f>IF($B4544=2025,$P4544,"")</f>
        <v/>
      </c>
    </row>
    <row r="4545" spans="1:28" x14ac:dyDescent="0.25">
      <c r="A4545" s="3">
        <v>1503</v>
      </c>
      <c r="B4545" s="3">
        <v>2023</v>
      </c>
      <c r="C4545" s="3" t="s">
        <v>647</v>
      </c>
      <c r="D4545" s="4">
        <f>DATE(B4545,N4545,M4545)</f>
        <v>44985</v>
      </c>
      <c r="E4545" s="5">
        <v>625</v>
      </c>
      <c r="F4545" s="7" t="s">
        <v>14</v>
      </c>
      <c r="G4545" s="7" t="s">
        <v>24</v>
      </c>
      <c r="H4545" s="6" t="str">
        <f>RIGHT(I4545,2)</f>
        <v>AN</v>
      </c>
      <c r="I4545" s="1" t="s">
        <v>4807</v>
      </c>
      <c r="J4545" s="1" t="s">
        <v>5281</v>
      </c>
      <c r="K4545" s="6" t="s">
        <v>842</v>
      </c>
      <c r="L4545" s="6">
        <v>6317</v>
      </c>
      <c r="M4545" s="6">
        <v>28</v>
      </c>
      <c r="N4545" s="6">
        <v>2</v>
      </c>
      <c r="O4545" s="6" t="str">
        <f>IF(K4545="HR","NOR"," ")</f>
        <v>NOR</v>
      </c>
      <c r="P4545" s="6">
        <v>1</v>
      </c>
      <c r="Q4545" s="16" t="str">
        <f>IF($B4545=2014,$P4545,"")</f>
        <v/>
      </c>
      <c r="R4545" s="16" t="str">
        <f>IF($B4545=2015,$P4545,"")</f>
        <v/>
      </c>
      <c r="S4545" s="16" t="str">
        <f>IF($B4545=2016,$P4545,"")</f>
        <v/>
      </c>
      <c r="T4545" s="16" t="str">
        <f>IF($B4545=2017,$P4545,"")</f>
        <v/>
      </c>
      <c r="U4545" s="16" t="str">
        <f>IF($B4545=2018,$P4545,"")</f>
        <v/>
      </c>
      <c r="V4545" s="16" t="str">
        <f>IF($B4545=2019,$P4545,"")</f>
        <v/>
      </c>
      <c r="W4545" s="16" t="str">
        <f>IF($B4545=2020,$P4545,"")</f>
        <v/>
      </c>
      <c r="X4545" s="6" t="str">
        <f>IF($B4545=2021,$P4545,"")</f>
        <v/>
      </c>
      <c r="Y4545" s="6" t="str">
        <f>IF($B4545=2022,$P4545,"")</f>
        <v/>
      </c>
      <c r="Z4545" s="6">
        <f>IF($B4545=2023,$P4545,"")</f>
        <v>1</v>
      </c>
      <c r="AA4545" s="6" t="str">
        <f>IF($B4545=2024,$P4545,"")</f>
        <v/>
      </c>
      <c r="AB4545" s="16" t="str">
        <f>IF($B4545=2025,$P4545,"")</f>
        <v/>
      </c>
    </row>
    <row r="4546" spans="1:28" x14ac:dyDescent="0.25">
      <c r="A4546" s="3">
        <v>1503</v>
      </c>
      <c r="B4546" s="3">
        <v>2023</v>
      </c>
      <c r="C4546" s="3" t="s">
        <v>234</v>
      </c>
      <c r="D4546" s="4">
        <f>DATE(B4546,N4546,M4546)</f>
        <v>45230</v>
      </c>
      <c r="E4546" s="5">
        <v>625</v>
      </c>
      <c r="F4546" s="7" t="s">
        <v>14</v>
      </c>
      <c r="G4546" s="7" t="s">
        <v>24</v>
      </c>
      <c r="H4546" s="6" t="str">
        <f>RIGHT(I4546,2)</f>
        <v>AN</v>
      </c>
      <c r="I4546" s="1" t="s">
        <v>4807</v>
      </c>
      <c r="J4546" s="1" t="s">
        <v>5941</v>
      </c>
      <c r="K4546" s="6" t="s">
        <v>842</v>
      </c>
      <c r="L4546" s="6">
        <v>6409</v>
      </c>
      <c r="M4546" s="6">
        <v>31</v>
      </c>
      <c r="N4546" s="6">
        <v>10</v>
      </c>
      <c r="O4546" s="6" t="s">
        <v>81</v>
      </c>
      <c r="P4546" s="6">
        <v>1</v>
      </c>
      <c r="Q4546" s="16" t="str">
        <f>IF($B4546=2014,$P4546,"")</f>
        <v/>
      </c>
      <c r="R4546" s="16" t="str">
        <f>IF($B4546=2015,$P4546,"")</f>
        <v/>
      </c>
      <c r="S4546" s="16" t="str">
        <f>IF($B4546=2016,$P4546,"")</f>
        <v/>
      </c>
      <c r="T4546" s="16" t="str">
        <f>IF($B4546=2017,$P4546,"")</f>
        <v/>
      </c>
      <c r="U4546" s="16" t="str">
        <f>IF($B4546=2018,$P4546,"")</f>
        <v/>
      </c>
      <c r="V4546" s="16" t="str">
        <f>IF($B4546=2019,$P4546,"")</f>
        <v/>
      </c>
      <c r="W4546" s="16" t="str">
        <f>IF($B4546=2020,$P4546,"")</f>
        <v/>
      </c>
      <c r="X4546" s="6" t="str">
        <f>IF($B4546=2021,$P4546,"")</f>
        <v/>
      </c>
      <c r="Y4546" s="6" t="str">
        <f>IF($B4546=2022,$P4546,"")</f>
        <v/>
      </c>
      <c r="Z4546" s="6">
        <f>IF($B4546=2023,$P4546,"")</f>
        <v>1</v>
      </c>
      <c r="AA4546" s="6" t="str">
        <f>IF($B4546=2024,$P4546,"")</f>
        <v/>
      </c>
      <c r="AB4546" s="16" t="str">
        <f>IF($B4546=2025,$P4546,"")</f>
        <v/>
      </c>
    </row>
    <row r="4547" spans="1:28" x14ac:dyDescent="0.25">
      <c r="A4547" s="3">
        <v>1503</v>
      </c>
      <c r="B4547" s="3">
        <v>2023</v>
      </c>
      <c r="C4547" s="3" t="s">
        <v>244</v>
      </c>
      <c r="D4547" s="4">
        <f>DATE(B4547,N4547,M4547)</f>
        <v>45245</v>
      </c>
      <c r="E4547" s="5">
        <v>625</v>
      </c>
      <c r="F4547" s="7" t="s">
        <v>14</v>
      </c>
      <c r="G4547" s="7" t="s">
        <v>24</v>
      </c>
      <c r="H4547" s="6" t="str">
        <f>RIGHT(I4547,2)</f>
        <v>AN</v>
      </c>
      <c r="I4547" s="1" t="s">
        <v>4807</v>
      </c>
      <c r="J4547" s="1" t="s">
        <v>6006</v>
      </c>
      <c r="K4547" s="6" t="s">
        <v>842</v>
      </c>
      <c r="L4547" s="6">
        <v>6410</v>
      </c>
      <c r="M4547" s="6">
        <v>15</v>
      </c>
      <c r="N4547" s="6">
        <v>11</v>
      </c>
      <c r="O4547" s="6" t="s">
        <v>81</v>
      </c>
      <c r="P4547" s="6">
        <v>1</v>
      </c>
      <c r="Q4547" s="16" t="str">
        <f>IF($B4547=2014,$P4547,"")</f>
        <v/>
      </c>
      <c r="R4547" s="16" t="str">
        <f>IF($B4547=2015,$P4547,"")</f>
        <v/>
      </c>
      <c r="S4547" s="16" t="str">
        <f>IF($B4547=2016,$P4547,"")</f>
        <v/>
      </c>
      <c r="T4547" s="16" t="str">
        <f>IF($B4547=2017,$P4547,"")</f>
        <v/>
      </c>
      <c r="U4547" s="16" t="str">
        <f>IF($B4547=2018,$P4547,"")</f>
        <v/>
      </c>
      <c r="V4547" s="16" t="str">
        <f>IF($B4547=2019,$P4547,"")</f>
        <v/>
      </c>
      <c r="W4547" s="16" t="str">
        <f>IF($B4547=2020,$P4547,"")</f>
        <v/>
      </c>
      <c r="X4547" s="6" t="str">
        <f>IF($B4547=2021,$P4547,"")</f>
        <v/>
      </c>
      <c r="Y4547" s="6" t="str">
        <f>IF($B4547=2022,$P4547,"")</f>
        <v/>
      </c>
      <c r="Z4547" s="6">
        <f>IF($B4547=2023,$P4547,"")</f>
        <v>1</v>
      </c>
      <c r="AA4547" s="6" t="str">
        <f>IF($B4547=2024,$P4547,"")</f>
        <v/>
      </c>
      <c r="AB4547" s="16" t="str">
        <f>IF($B4547=2025,$P4547,"")</f>
        <v/>
      </c>
    </row>
    <row r="4548" spans="1:28" x14ac:dyDescent="0.25">
      <c r="A4548" s="28">
        <v>1503</v>
      </c>
      <c r="B4548" s="28">
        <v>2024</v>
      </c>
      <c r="C4548" s="28" t="s">
        <v>279</v>
      </c>
      <c r="D4548" s="29">
        <f>DATE(B4548,N4548,M4548)</f>
        <v>45567</v>
      </c>
      <c r="E4548" s="30">
        <v>525</v>
      </c>
      <c r="F4548" s="27" t="s">
        <v>14</v>
      </c>
      <c r="G4548" s="27" t="s">
        <v>24</v>
      </c>
      <c r="H4548" s="6" t="str">
        <f>RIGHT(I4548,2)</f>
        <v>AN</v>
      </c>
      <c r="I4548" s="1" t="s">
        <v>4807</v>
      </c>
      <c r="J4548" s="33" t="s">
        <v>6354</v>
      </c>
      <c r="K4548" s="27" t="s">
        <v>842</v>
      </c>
      <c r="L4548" s="27">
        <v>6507</v>
      </c>
      <c r="M4548" s="27">
        <v>2</v>
      </c>
      <c r="N4548" s="27">
        <v>10</v>
      </c>
      <c r="O4548" s="27" t="s">
        <v>81</v>
      </c>
      <c r="P4548" s="6">
        <v>1</v>
      </c>
      <c r="Q4548" s="16" t="str">
        <f>IF($B4548=2014,$P4548,"")</f>
        <v/>
      </c>
      <c r="R4548" s="16" t="str">
        <f>IF($B4548=2015,$P4548,"")</f>
        <v/>
      </c>
      <c r="S4548" s="16" t="str">
        <f>IF($B4548=2016,$P4548,"")</f>
        <v/>
      </c>
      <c r="T4548" s="16" t="str">
        <f>IF($B4548=2017,$P4548,"")</f>
        <v/>
      </c>
      <c r="U4548" s="16" t="str">
        <f>IF($B4548=2018,$P4548,"")</f>
        <v/>
      </c>
      <c r="V4548" s="16" t="str">
        <f>IF($B4548=2019,$P4548,"")</f>
        <v/>
      </c>
      <c r="W4548" s="16" t="str">
        <f>IF($B4548=2020,$P4548,"")</f>
        <v/>
      </c>
      <c r="X4548" s="6" t="str">
        <f>IF($B4548=2021,$P4548,"")</f>
        <v/>
      </c>
      <c r="Y4548" s="6" t="str">
        <f>IF($B4548=2022,$P4548,"")</f>
        <v/>
      </c>
      <c r="Z4548" s="6" t="str">
        <f>IF($B4548=2023,$P4548,"")</f>
        <v/>
      </c>
      <c r="AA4548" s="6">
        <f>IF($B4548=2024,$P4548,"")</f>
        <v>1</v>
      </c>
      <c r="AB4548" s="16" t="str">
        <f>IF($B4548=2025,$P4548,"")</f>
        <v/>
      </c>
    </row>
    <row r="4549" spans="1:28" x14ac:dyDescent="0.25">
      <c r="A4549" s="3">
        <v>1503</v>
      </c>
      <c r="B4549" s="3">
        <v>2016</v>
      </c>
      <c r="C4549" s="3" t="s">
        <v>771</v>
      </c>
      <c r="D4549" s="4">
        <f>DATE(B4549,N4549,M4549)</f>
        <v>42706</v>
      </c>
      <c r="E4549" s="5">
        <v>625</v>
      </c>
      <c r="F4549" s="6" t="s">
        <v>14</v>
      </c>
      <c r="G4549" s="7" t="s">
        <v>24</v>
      </c>
      <c r="H4549" s="6" t="str">
        <f>RIGHT(I4549,2)</f>
        <v>GA</v>
      </c>
      <c r="I4549" s="8" t="s">
        <v>3907</v>
      </c>
      <c r="J4549" s="1" t="s">
        <v>2967</v>
      </c>
      <c r="K4549" s="6" t="s">
        <v>34</v>
      </c>
      <c r="L4549" s="6">
        <v>5710</v>
      </c>
      <c r="M4549" s="6">
        <v>2</v>
      </c>
      <c r="N4549" s="6">
        <v>12</v>
      </c>
      <c r="O4549" s="6" t="s">
        <v>35</v>
      </c>
      <c r="P4549" s="6">
        <v>1</v>
      </c>
      <c r="Q4549" s="16" t="str">
        <f>IF($B4549=2014,$P4549,"")</f>
        <v/>
      </c>
      <c r="R4549" s="16" t="str">
        <f>IF($B4549=2015,$P4549,"")</f>
        <v/>
      </c>
      <c r="S4549" s="16">
        <f>IF($B4549=2016,$P4549,"")</f>
        <v>1</v>
      </c>
      <c r="T4549" s="16" t="str">
        <f>IF($B4549=2017,$P4549,"")</f>
        <v/>
      </c>
      <c r="U4549" s="16" t="str">
        <f>IF($B4549=2018,$P4549,"")</f>
        <v/>
      </c>
      <c r="V4549" s="16" t="str">
        <f>IF($B4549=2019,$P4549,"")</f>
        <v/>
      </c>
      <c r="W4549" s="16" t="str">
        <f>IF($B4549=2020,$P4549,"")</f>
        <v/>
      </c>
      <c r="X4549" s="6" t="str">
        <f>IF($B4549=2021,$P4549,"")</f>
        <v/>
      </c>
      <c r="Y4549" s="6" t="str">
        <f>IF($B4549=2022,$P4549,"")</f>
        <v/>
      </c>
      <c r="Z4549" s="6" t="str">
        <f>IF($B4549=2023,$P4549,"")</f>
        <v/>
      </c>
      <c r="AA4549" s="6" t="str">
        <f>IF($B4549=2024,$P4549,"")</f>
        <v/>
      </c>
      <c r="AB4549" s="16" t="str">
        <f>IF($B4549=2025,$P4549,"")</f>
        <v/>
      </c>
    </row>
    <row r="4550" spans="1:28" x14ac:dyDescent="0.25">
      <c r="A4550" s="3">
        <v>1503</v>
      </c>
      <c r="B4550" s="3">
        <v>2018</v>
      </c>
      <c r="C4550" s="3" t="s">
        <v>1267</v>
      </c>
      <c r="D4550" s="4">
        <f>DATE(B4550,N4550,M4550)</f>
        <v>43406</v>
      </c>
      <c r="E4550" s="5">
        <v>625</v>
      </c>
      <c r="F4550" s="6" t="s">
        <v>14</v>
      </c>
      <c r="G4550" s="6" t="s">
        <v>24</v>
      </c>
      <c r="H4550" s="6" t="str">
        <f>RIGHT(I4550,2)</f>
        <v>GA</v>
      </c>
      <c r="I4550" s="8" t="s">
        <v>3907</v>
      </c>
      <c r="J4550" s="1" t="s">
        <v>2968</v>
      </c>
      <c r="K4550" s="6" t="s">
        <v>34</v>
      </c>
      <c r="L4550" s="6">
        <v>5908</v>
      </c>
      <c r="M4550" s="6">
        <v>2</v>
      </c>
      <c r="N4550" s="6">
        <v>11</v>
      </c>
      <c r="O4550" s="6" t="s">
        <v>35</v>
      </c>
      <c r="P4550" s="6">
        <v>1</v>
      </c>
      <c r="Q4550" s="16" t="str">
        <f>IF($B4550=2014,$P4550,"")</f>
        <v/>
      </c>
      <c r="R4550" s="16" t="str">
        <f>IF($B4550=2015,$P4550,"")</f>
        <v/>
      </c>
      <c r="S4550" s="16" t="str">
        <f>IF($B4550=2016,$P4550,"")</f>
        <v/>
      </c>
      <c r="T4550" s="16" t="str">
        <f>IF($B4550=2017,$P4550,"")</f>
        <v/>
      </c>
      <c r="U4550" s="16">
        <f>IF($B4550=2018,$P4550,"")</f>
        <v>1</v>
      </c>
      <c r="V4550" s="16" t="str">
        <f>IF($B4550=2019,$P4550,"")</f>
        <v/>
      </c>
      <c r="W4550" s="16" t="str">
        <f>IF($B4550=2020,$P4550,"")</f>
        <v/>
      </c>
      <c r="X4550" s="6" t="str">
        <f>IF($B4550=2021,$P4550,"")</f>
        <v/>
      </c>
      <c r="Y4550" s="6" t="str">
        <f>IF($B4550=2022,$P4550,"")</f>
        <v/>
      </c>
      <c r="Z4550" s="6" t="str">
        <f>IF($B4550=2023,$P4550,"")</f>
        <v/>
      </c>
      <c r="AA4550" s="6" t="str">
        <f>IF($B4550=2024,$P4550,"")</f>
        <v/>
      </c>
      <c r="AB4550" s="16" t="str">
        <f>IF($B4550=2025,$P4550,"")</f>
        <v/>
      </c>
    </row>
    <row r="4551" spans="1:28" x14ac:dyDescent="0.25">
      <c r="A4551" s="3">
        <v>1503</v>
      </c>
      <c r="B4551" s="3">
        <v>2019</v>
      </c>
      <c r="C4551" s="3" t="s">
        <v>125</v>
      </c>
      <c r="D4551" s="4">
        <f>DATE(B4551,N4551,M4551)</f>
        <v>43717</v>
      </c>
      <c r="E4551" s="5">
        <v>525</v>
      </c>
      <c r="F4551" s="6" t="s">
        <v>14</v>
      </c>
      <c r="G4551" s="6" t="s">
        <v>24</v>
      </c>
      <c r="H4551" s="6" t="str">
        <f>RIGHT(I4551,2)</f>
        <v>GA</v>
      </c>
      <c r="I4551" s="8" t="s">
        <v>3907</v>
      </c>
      <c r="J4551" s="8" t="s">
        <v>2969</v>
      </c>
      <c r="K4551" s="6" t="s">
        <v>34</v>
      </c>
      <c r="L4551" s="6">
        <v>6005</v>
      </c>
      <c r="M4551" s="6">
        <v>9</v>
      </c>
      <c r="N4551" s="6">
        <v>9</v>
      </c>
      <c r="O4551" s="6" t="s">
        <v>35</v>
      </c>
      <c r="P4551" s="6">
        <v>1</v>
      </c>
      <c r="Q4551" s="16" t="str">
        <f>IF($B4551=2014,$P4551,"")</f>
        <v/>
      </c>
      <c r="R4551" s="16" t="str">
        <f>IF($B4551=2015,$P4551,"")</f>
        <v/>
      </c>
      <c r="S4551" s="16" t="str">
        <f>IF($B4551=2016,$P4551,"")</f>
        <v/>
      </c>
      <c r="T4551" s="16" t="str">
        <f>IF($B4551=2017,$P4551,"")</f>
        <v/>
      </c>
      <c r="U4551" s="16" t="str">
        <f>IF($B4551=2018,$P4551,"")</f>
        <v/>
      </c>
      <c r="V4551" s="16">
        <f>IF($B4551=2019,$P4551,"")</f>
        <v>1</v>
      </c>
      <c r="W4551" s="16" t="str">
        <f>IF($B4551=2020,$P4551,"")</f>
        <v/>
      </c>
      <c r="X4551" s="6" t="str">
        <f>IF($B4551=2021,$P4551,"")</f>
        <v/>
      </c>
      <c r="Y4551" s="6" t="str">
        <f>IF($B4551=2022,$P4551,"")</f>
        <v/>
      </c>
      <c r="Z4551" s="6" t="str">
        <f>IF($B4551=2023,$P4551,"")</f>
        <v/>
      </c>
      <c r="AA4551" s="6" t="str">
        <f>IF($B4551=2024,$P4551,"")</f>
        <v/>
      </c>
      <c r="AB4551" s="16" t="str">
        <f>IF($B4551=2025,$P4551,"")</f>
        <v/>
      </c>
    </row>
    <row r="4552" spans="1:28" x14ac:dyDescent="0.25">
      <c r="A4552" s="3">
        <v>1503</v>
      </c>
      <c r="B4552" s="3">
        <v>2021</v>
      </c>
      <c r="C4552" s="3" t="s">
        <v>2007</v>
      </c>
      <c r="D4552" s="4">
        <v>44484</v>
      </c>
      <c r="E4552" s="5">
        <v>525</v>
      </c>
      <c r="F4552" s="6" t="s">
        <v>14</v>
      </c>
      <c r="G4552" s="6" t="s">
        <v>24</v>
      </c>
      <c r="H4552" s="6" t="str">
        <f>RIGHT(I4552,2)</f>
        <v>GA</v>
      </c>
      <c r="I4552" s="8" t="s">
        <v>3907</v>
      </c>
      <c r="J4552" s="1" t="s">
        <v>3834</v>
      </c>
      <c r="K4552" s="6" t="s">
        <v>38</v>
      </c>
      <c r="L4552" s="6">
        <v>6208</v>
      </c>
      <c r="M4552" s="6">
        <v>15</v>
      </c>
      <c r="N4552" s="6">
        <v>10</v>
      </c>
      <c r="P4552" s="6">
        <v>1</v>
      </c>
      <c r="Q4552" s="16" t="str">
        <f>IF($B4552=2014,$P4552,"")</f>
        <v/>
      </c>
      <c r="R4552" s="16" t="str">
        <f>IF($B4552=2015,$P4552,"")</f>
        <v/>
      </c>
      <c r="S4552" s="16" t="str">
        <f>IF($B4552=2016,$P4552,"")</f>
        <v/>
      </c>
      <c r="T4552" s="16" t="str">
        <f>IF($B4552=2017,$P4552,"")</f>
        <v/>
      </c>
      <c r="U4552" s="16" t="str">
        <f>IF($B4552=2018,$P4552,"")</f>
        <v/>
      </c>
      <c r="V4552" s="16" t="str">
        <f>IF($B4552=2019,$P4552,"")</f>
        <v/>
      </c>
      <c r="W4552" s="16" t="str">
        <f>IF($B4552=2020,$P4552,"")</f>
        <v/>
      </c>
      <c r="X4552" s="6">
        <f>IF($B4552=2021,$P4552,"")</f>
        <v>1</v>
      </c>
      <c r="Y4552" s="6" t="str">
        <f>IF($B4552=2022,$P4552,"")</f>
        <v/>
      </c>
      <c r="Z4552" s="6" t="str">
        <f>IF($B4552=2023,$P4552,"")</f>
        <v/>
      </c>
      <c r="AA4552" s="6" t="str">
        <f>IF($B4552=2024,$P4552,"")</f>
        <v/>
      </c>
      <c r="AB4552" s="16" t="str">
        <f>IF($B4552=2025,$P4552,"")</f>
        <v/>
      </c>
    </row>
    <row r="4553" spans="1:28" x14ac:dyDescent="0.25">
      <c r="A4553" s="3">
        <v>1503</v>
      </c>
      <c r="B4553" s="3">
        <v>2022</v>
      </c>
      <c r="C4553" s="3" t="s">
        <v>160</v>
      </c>
      <c r="D4553" s="4">
        <v>44589</v>
      </c>
      <c r="E4553" s="5">
        <v>625</v>
      </c>
      <c r="F4553" s="7" t="s">
        <v>14</v>
      </c>
      <c r="G4553" s="7" t="s">
        <v>24</v>
      </c>
      <c r="H4553" s="6" t="str">
        <f>RIGHT(I4553,2)</f>
        <v>GA</v>
      </c>
      <c r="I4553" s="8" t="s">
        <v>3907</v>
      </c>
      <c r="J4553" s="1" t="s">
        <v>3835</v>
      </c>
      <c r="K4553" s="6" t="s">
        <v>38</v>
      </c>
      <c r="L4553" s="6">
        <v>6215</v>
      </c>
      <c r="M4553" s="6">
        <v>28</v>
      </c>
      <c r="N4553" s="6">
        <v>1</v>
      </c>
      <c r="P4553" s="6">
        <v>1</v>
      </c>
      <c r="Q4553" s="16" t="str">
        <f>IF($B4553=2014,$P4553,"")</f>
        <v/>
      </c>
      <c r="R4553" s="16" t="str">
        <f>IF($B4553=2015,$P4553,"")</f>
        <v/>
      </c>
      <c r="S4553" s="16" t="str">
        <f>IF($B4553=2016,$P4553,"")</f>
        <v/>
      </c>
      <c r="T4553" s="16" t="str">
        <f>IF($B4553=2017,$P4553,"")</f>
        <v/>
      </c>
      <c r="U4553" s="16" t="str">
        <f>IF($B4553=2018,$P4553,"")</f>
        <v/>
      </c>
      <c r="V4553" s="16" t="str">
        <f>IF($B4553=2019,$P4553,"")</f>
        <v/>
      </c>
      <c r="W4553" s="16" t="str">
        <f>IF($B4553=2020,$P4553,"")</f>
        <v/>
      </c>
      <c r="X4553" s="6" t="str">
        <f>IF($B4553=2021,$P4553,"")</f>
        <v/>
      </c>
      <c r="Y4553" s="6">
        <f>IF($B4553=2022,$P4553,"")</f>
        <v>1</v>
      </c>
      <c r="Z4553" s="6" t="str">
        <f>IF($B4553=2023,$P4553,"")</f>
        <v/>
      </c>
      <c r="AA4553" s="6" t="str">
        <f>IF($B4553=2024,$P4553,"")</f>
        <v/>
      </c>
      <c r="AB4553" s="16" t="str">
        <f>IF($B4553=2025,$P4553,"")</f>
        <v/>
      </c>
    </row>
    <row r="4554" spans="1:28" ht="24" x14ac:dyDescent="0.25">
      <c r="A4554" s="3">
        <v>1503</v>
      </c>
      <c r="B4554" s="3">
        <v>2022</v>
      </c>
      <c r="C4554" s="3" t="s">
        <v>2083</v>
      </c>
      <c r="D4554" s="4">
        <f>DATE(B4554,N4554,M4554)</f>
        <v>44873</v>
      </c>
      <c r="E4554" s="5">
        <v>625</v>
      </c>
      <c r="F4554" s="7" t="s">
        <v>14</v>
      </c>
      <c r="G4554" s="7" t="s">
        <v>24</v>
      </c>
      <c r="H4554" s="6" t="str">
        <f>RIGHT(I4554,2)</f>
        <v>GA</v>
      </c>
      <c r="I4554" s="8" t="s">
        <v>3907</v>
      </c>
      <c r="J4554" s="1" t="s">
        <v>6156</v>
      </c>
      <c r="K4554" s="6" t="s">
        <v>842</v>
      </c>
      <c r="L4554" s="6">
        <v>6309</v>
      </c>
      <c r="M4554" s="6">
        <v>8</v>
      </c>
      <c r="N4554" s="6">
        <v>11</v>
      </c>
      <c r="O4554" s="6" t="s">
        <v>81</v>
      </c>
      <c r="P4554" s="6">
        <v>1</v>
      </c>
      <c r="Q4554" s="16" t="str">
        <f>IF($B4554=2014,$P4554,"")</f>
        <v/>
      </c>
      <c r="R4554" s="16" t="str">
        <f>IF($B4554=2015,$P4554,"")</f>
        <v/>
      </c>
      <c r="S4554" s="16" t="str">
        <f>IF($B4554=2016,$P4554,"")</f>
        <v/>
      </c>
      <c r="T4554" s="16" t="str">
        <f>IF($B4554=2017,$P4554,"")</f>
        <v/>
      </c>
      <c r="U4554" s="16" t="str">
        <f>IF($B4554=2018,$P4554,"")</f>
        <v/>
      </c>
      <c r="V4554" s="16" t="str">
        <f>IF($B4554=2019,$P4554,"")</f>
        <v/>
      </c>
      <c r="W4554" s="16" t="str">
        <f>IF($B4554=2020,$P4554,"")</f>
        <v/>
      </c>
      <c r="X4554" s="6" t="str">
        <f>IF($B4554=2021,$P4554,"")</f>
        <v/>
      </c>
      <c r="Y4554" s="6">
        <f>IF($B4554=2022,$P4554,"")</f>
        <v>1</v>
      </c>
      <c r="Z4554" s="6" t="str">
        <f>IF($B4554=2023,$P4554,"")</f>
        <v/>
      </c>
      <c r="AA4554" s="6" t="str">
        <f>IF($B4554=2024,$P4554,"")</f>
        <v/>
      </c>
      <c r="AB4554" s="16" t="str">
        <f>IF($B4554=2025,$P4554,"")</f>
        <v/>
      </c>
    </row>
    <row r="4555" spans="1:28" x14ac:dyDescent="0.25">
      <c r="A4555" s="3">
        <v>1503</v>
      </c>
      <c r="B4555" s="3">
        <v>2022</v>
      </c>
      <c r="C4555" s="3" t="s">
        <v>849</v>
      </c>
      <c r="D4555" s="4">
        <f>DATE(B4555,N4555,M4555)</f>
        <v>44890</v>
      </c>
      <c r="E4555" s="5">
        <v>625</v>
      </c>
      <c r="F4555" s="7" t="s">
        <v>14</v>
      </c>
      <c r="G4555" s="7" t="s">
        <v>24</v>
      </c>
      <c r="H4555" s="6" t="str">
        <f>RIGHT(I4555,2)</f>
        <v>GA</v>
      </c>
      <c r="I4555" s="8" t="s">
        <v>3907</v>
      </c>
      <c r="J4555" s="1" t="s">
        <v>4595</v>
      </c>
      <c r="K4555" s="6" t="s">
        <v>842</v>
      </c>
      <c r="L4555" s="6">
        <v>6310</v>
      </c>
      <c r="M4555" s="6">
        <v>25</v>
      </c>
      <c r="N4555" s="6">
        <v>11</v>
      </c>
      <c r="O4555" s="6" t="s">
        <v>81</v>
      </c>
      <c r="P4555" s="6">
        <v>1</v>
      </c>
      <c r="Q4555" s="16" t="str">
        <f>IF($B4555=2014,$P4555,"")</f>
        <v/>
      </c>
      <c r="R4555" s="16" t="str">
        <f>IF($B4555=2015,$P4555,"")</f>
        <v/>
      </c>
      <c r="S4555" s="16" t="str">
        <f>IF($B4555=2016,$P4555,"")</f>
        <v/>
      </c>
      <c r="T4555" s="16" t="str">
        <f>IF($B4555=2017,$P4555,"")</f>
        <v/>
      </c>
      <c r="U4555" s="16" t="str">
        <f>IF($B4555=2018,$P4555,"")</f>
        <v/>
      </c>
      <c r="V4555" s="16" t="str">
        <f>IF($B4555=2019,$P4555,"")</f>
        <v/>
      </c>
      <c r="W4555" s="16" t="str">
        <f>IF($B4555=2020,$P4555,"")</f>
        <v/>
      </c>
      <c r="X4555" s="6" t="str">
        <f>IF($B4555=2021,$P4555,"")</f>
        <v/>
      </c>
      <c r="Y4555" s="6">
        <f>IF($B4555=2022,$P4555,"")</f>
        <v>1</v>
      </c>
      <c r="Z4555" s="6" t="str">
        <f>IF($B4555=2023,$P4555,"")</f>
        <v/>
      </c>
      <c r="AA4555" s="6" t="str">
        <f>IF($B4555=2024,$P4555,"")</f>
        <v/>
      </c>
      <c r="AB4555" s="16" t="str">
        <f>IF($B4555=2025,$P4555,"")</f>
        <v/>
      </c>
    </row>
    <row r="4556" spans="1:28" x14ac:dyDescent="0.25">
      <c r="A4556" s="3">
        <v>1503</v>
      </c>
      <c r="B4556" s="3">
        <v>2022</v>
      </c>
      <c r="C4556" s="3" t="s">
        <v>220</v>
      </c>
      <c r="D4556" s="4">
        <f>DATE(B4556,N4556,M4556)</f>
        <v>44896</v>
      </c>
      <c r="E4556" s="5">
        <v>625</v>
      </c>
      <c r="F4556" s="7" t="s">
        <v>14</v>
      </c>
      <c r="G4556" s="7" t="s">
        <v>24</v>
      </c>
      <c r="H4556" s="6" t="str">
        <f>RIGHT(I4556,2)</f>
        <v>GA</v>
      </c>
      <c r="I4556" s="8" t="s">
        <v>3907</v>
      </c>
      <c r="J4556" s="1" t="s">
        <v>4774</v>
      </c>
      <c r="K4556" s="6" t="s">
        <v>813</v>
      </c>
      <c r="L4556" s="6">
        <v>6311</v>
      </c>
      <c r="M4556" s="6">
        <v>1</v>
      </c>
      <c r="N4556" s="6">
        <v>12</v>
      </c>
      <c r="P4556" s="6">
        <v>1</v>
      </c>
      <c r="Q4556" s="16" t="str">
        <f>IF($B4556=2014,$P4556,"")</f>
        <v/>
      </c>
      <c r="R4556" s="16" t="str">
        <f>IF($B4556=2015,$P4556,"")</f>
        <v/>
      </c>
      <c r="S4556" s="16" t="str">
        <f>IF($B4556=2016,$P4556,"")</f>
        <v/>
      </c>
      <c r="T4556" s="16" t="str">
        <f>IF($B4556=2017,$P4556,"")</f>
        <v/>
      </c>
      <c r="U4556" s="16" t="str">
        <f>IF($B4556=2018,$P4556,"")</f>
        <v/>
      </c>
      <c r="V4556" s="16" t="str">
        <f>IF($B4556=2019,$P4556,"")</f>
        <v/>
      </c>
      <c r="W4556" s="16" t="str">
        <f>IF($B4556=2020,$P4556,"")</f>
        <v/>
      </c>
      <c r="X4556" s="6" t="str">
        <f>IF($B4556=2021,$P4556,"")</f>
        <v/>
      </c>
      <c r="Y4556" s="6">
        <f>IF($B4556=2022,$P4556,"")</f>
        <v>1</v>
      </c>
      <c r="Z4556" s="6" t="str">
        <f>IF($B4556=2023,$P4556,"")</f>
        <v/>
      </c>
      <c r="AA4556" s="6" t="str">
        <f>IF($B4556=2024,$P4556,"")</f>
        <v/>
      </c>
      <c r="AB4556" s="16" t="str">
        <f>IF($B4556=2025,$P4556,"")</f>
        <v/>
      </c>
    </row>
    <row r="4557" spans="1:28" x14ac:dyDescent="0.25">
      <c r="A4557" s="3">
        <v>1503</v>
      </c>
      <c r="B4557" s="3">
        <v>2022</v>
      </c>
      <c r="C4557" s="3" t="s">
        <v>182</v>
      </c>
      <c r="D4557" s="4">
        <f>DATE(B4557,N4557,M4557)</f>
        <v>44922</v>
      </c>
      <c r="E4557" s="5">
        <v>625</v>
      </c>
      <c r="F4557" s="7" t="s">
        <v>14</v>
      </c>
      <c r="G4557" s="7" t="s">
        <v>24</v>
      </c>
      <c r="H4557" s="6" t="str">
        <f>RIGHT(I4557,2)</f>
        <v>GA</v>
      </c>
      <c r="I4557" s="8" t="s">
        <v>3907</v>
      </c>
      <c r="J4557" s="1" t="s">
        <v>4954</v>
      </c>
      <c r="K4557" s="6" t="s">
        <v>72</v>
      </c>
      <c r="L4557" s="6">
        <v>6313</v>
      </c>
      <c r="M4557" s="6">
        <v>27</v>
      </c>
      <c r="N4557" s="6">
        <v>12</v>
      </c>
      <c r="P4557" s="6">
        <v>1</v>
      </c>
      <c r="Q4557" s="16" t="str">
        <f>IF($B4557=2014,$P4557,"")</f>
        <v/>
      </c>
      <c r="R4557" s="16" t="str">
        <f>IF($B4557=2015,$P4557,"")</f>
        <v/>
      </c>
      <c r="S4557" s="16" t="str">
        <f>IF($B4557=2016,$P4557,"")</f>
        <v/>
      </c>
      <c r="T4557" s="16" t="str">
        <f>IF($B4557=2017,$P4557,"")</f>
        <v/>
      </c>
      <c r="U4557" s="16" t="str">
        <f>IF($B4557=2018,$P4557,"")</f>
        <v/>
      </c>
      <c r="V4557" s="16" t="str">
        <f>IF($B4557=2019,$P4557,"")</f>
        <v/>
      </c>
      <c r="W4557" s="16" t="str">
        <f>IF($B4557=2020,$P4557,"")</f>
        <v/>
      </c>
      <c r="X4557" s="6" t="str">
        <f>IF($B4557=2021,$P4557,"")</f>
        <v/>
      </c>
      <c r="Y4557" s="6">
        <f>IF($B4557=2022,$P4557,"")</f>
        <v>1</v>
      </c>
      <c r="Z4557" s="6" t="str">
        <f>IF($B4557=2023,$P4557,"")</f>
        <v/>
      </c>
      <c r="AA4557" s="6" t="str">
        <f>IF($B4557=2024,$P4557,"")</f>
        <v/>
      </c>
      <c r="AB4557" s="16" t="str">
        <f>IF($B4557=2025,$P4557,"")</f>
        <v/>
      </c>
    </row>
    <row r="4558" spans="1:28" ht="36" x14ac:dyDescent="0.25">
      <c r="A4558" s="3">
        <v>1503</v>
      </c>
      <c r="B4558" s="3">
        <v>2022</v>
      </c>
      <c r="C4558" s="3" t="s">
        <v>187</v>
      </c>
      <c r="D4558" s="4">
        <f>DATE(B4558,N4558,M4558)</f>
        <v>44923</v>
      </c>
      <c r="E4558" s="5">
        <v>625</v>
      </c>
      <c r="F4558" s="7" t="s">
        <v>14</v>
      </c>
      <c r="G4558" s="7" t="s">
        <v>24</v>
      </c>
      <c r="H4558" s="6" t="str">
        <f>RIGHT(I4558,2)</f>
        <v>GA</v>
      </c>
      <c r="I4558" s="8" t="s">
        <v>3907</v>
      </c>
      <c r="J4558" s="1" t="s">
        <v>4955</v>
      </c>
      <c r="K4558" s="6" t="s">
        <v>274</v>
      </c>
      <c r="L4558" s="6">
        <v>6313</v>
      </c>
      <c r="M4558" s="6">
        <v>28</v>
      </c>
      <c r="N4558" s="6">
        <v>12</v>
      </c>
      <c r="P4558" s="6">
        <v>1</v>
      </c>
      <c r="Q4558" s="16" t="str">
        <f>IF($B4558=2014,$P4558,"")</f>
        <v/>
      </c>
      <c r="R4558" s="16" t="str">
        <f>IF($B4558=2015,$P4558,"")</f>
        <v/>
      </c>
      <c r="S4558" s="16" t="str">
        <f>IF($B4558=2016,$P4558,"")</f>
        <v/>
      </c>
      <c r="T4558" s="16" t="str">
        <f>IF($B4558=2017,$P4558,"")</f>
        <v/>
      </c>
      <c r="U4558" s="16" t="str">
        <f>IF($B4558=2018,$P4558,"")</f>
        <v/>
      </c>
      <c r="V4558" s="16" t="str">
        <f>IF($B4558=2019,$P4558,"")</f>
        <v/>
      </c>
      <c r="W4558" s="16" t="str">
        <f>IF($B4558=2020,$P4558,"")</f>
        <v/>
      </c>
      <c r="X4558" s="6" t="str">
        <f>IF($B4558=2021,$P4558,"")</f>
        <v/>
      </c>
      <c r="Y4558" s="6">
        <f>IF($B4558=2022,$P4558,"")</f>
        <v>1</v>
      </c>
      <c r="Z4558" s="6" t="str">
        <f>IF($B4558=2023,$P4558,"")</f>
        <v/>
      </c>
      <c r="AA4558" s="6" t="str">
        <f>IF($B4558=2024,$P4558,"")</f>
        <v/>
      </c>
      <c r="AB4558" s="16" t="str">
        <f>IF($B4558=2025,$P4558,"")</f>
        <v/>
      </c>
    </row>
    <row r="4559" spans="1:28" ht="24" x14ac:dyDescent="0.25">
      <c r="A4559" s="3">
        <v>1503</v>
      </c>
      <c r="B4559" s="3">
        <v>2023</v>
      </c>
      <c r="C4559" s="3" t="s">
        <v>262</v>
      </c>
      <c r="D4559" s="4">
        <f>DATE(B4559,N4559,M4559)</f>
        <v>45229</v>
      </c>
      <c r="E4559" s="5">
        <v>645</v>
      </c>
      <c r="F4559" s="7" t="s">
        <v>14</v>
      </c>
      <c r="G4559" s="7" t="s">
        <v>24</v>
      </c>
      <c r="H4559" s="6" t="str">
        <f>RIGHT(I4559,2)</f>
        <v>GA</v>
      </c>
      <c r="I4559" s="8" t="s">
        <v>3907</v>
      </c>
      <c r="J4559" s="1" t="s">
        <v>5940</v>
      </c>
      <c r="K4559" s="6" t="s">
        <v>842</v>
      </c>
      <c r="L4559" s="6">
        <v>6409</v>
      </c>
      <c r="M4559" s="6">
        <v>30</v>
      </c>
      <c r="N4559" s="6">
        <v>10</v>
      </c>
      <c r="O4559" s="6" t="s">
        <v>81</v>
      </c>
      <c r="P4559" s="6">
        <v>1</v>
      </c>
      <c r="Q4559" s="16" t="str">
        <f>IF($B4559=2014,$P4559,"")</f>
        <v/>
      </c>
      <c r="R4559" s="16" t="str">
        <f>IF($B4559=2015,$P4559,"")</f>
        <v/>
      </c>
      <c r="S4559" s="16" t="str">
        <f>IF($B4559=2016,$P4559,"")</f>
        <v/>
      </c>
      <c r="T4559" s="16" t="str">
        <f>IF($B4559=2017,$P4559,"")</f>
        <v/>
      </c>
      <c r="U4559" s="16" t="str">
        <f>IF($B4559=2018,$P4559,"")</f>
        <v/>
      </c>
      <c r="V4559" s="16" t="str">
        <f>IF($B4559=2019,$P4559,"")</f>
        <v/>
      </c>
      <c r="W4559" s="16" t="str">
        <f>IF($B4559=2020,$P4559,"")</f>
        <v/>
      </c>
      <c r="X4559" s="6" t="str">
        <f>IF($B4559=2021,$P4559,"")</f>
        <v/>
      </c>
      <c r="Y4559" s="6" t="str">
        <f>IF($B4559=2022,$P4559,"")</f>
        <v/>
      </c>
      <c r="Z4559" s="6">
        <f>IF($B4559=2023,$P4559,"")</f>
        <v>1</v>
      </c>
      <c r="AA4559" s="6" t="str">
        <f>IF($B4559=2024,$P4559,"")</f>
        <v/>
      </c>
      <c r="AB4559" s="16" t="str">
        <f>IF($B4559=2025,$P4559,"")</f>
        <v/>
      </c>
    </row>
    <row r="4560" spans="1:28" x14ac:dyDescent="0.25">
      <c r="A4560" s="3">
        <v>1503</v>
      </c>
      <c r="B4560" s="5">
        <v>2015</v>
      </c>
      <c r="C4560" s="3" t="s">
        <v>171</v>
      </c>
      <c r="D4560" s="4">
        <f>DATE(B4560,N4560,M4560)</f>
        <v>42358</v>
      </c>
      <c r="E4560" s="5">
        <v>806</v>
      </c>
      <c r="F4560" s="6" t="s">
        <v>14</v>
      </c>
      <c r="G4560" s="6" t="s">
        <v>15</v>
      </c>
      <c r="I4560" s="8" t="s">
        <v>2970</v>
      </c>
      <c r="J4560" s="8" t="s">
        <v>2971</v>
      </c>
      <c r="K4560" s="6" t="s">
        <v>864</v>
      </c>
      <c r="L4560" s="6">
        <v>5612</v>
      </c>
      <c r="M4560" s="6">
        <v>20</v>
      </c>
      <c r="N4560" s="6">
        <v>12</v>
      </c>
      <c r="P4560" s="6">
        <v>1</v>
      </c>
      <c r="Q4560" s="16" t="str">
        <f>IF($B4560=2014,$P4560,"")</f>
        <v/>
      </c>
      <c r="R4560" s="16">
        <f>IF($B4560=2015,$P4560,"")</f>
        <v>1</v>
      </c>
      <c r="S4560" s="16" t="str">
        <f>IF($B4560=2016,$P4560,"")</f>
        <v/>
      </c>
      <c r="T4560" s="16" t="str">
        <f>IF($B4560=2017,$P4560,"")</f>
        <v/>
      </c>
      <c r="U4560" s="16" t="str">
        <f>IF($B4560=2018,$P4560,"")</f>
        <v/>
      </c>
      <c r="V4560" s="16" t="str">
        <f>IF($B4560=2019,$P4560,"")</f>
        <v/>
      </c>
      <c r="W4560" s="16" t="str">
        <f>IF($B4560=2020,$P4560,"")</f>
        <v/>
      </c>
      <c r="X4560" s="6" t="str">
        <f>IF($B4560=2021,$P4560,"")</f>
        <v/>
      </c>
      <c r="Y4560" s="6" t="str">
        <f>IF($B4560=2022,$P4560,"")</f>
        <v/>
      </c>
      <c r="Z4560" s="6" t="str">
        <f>IF($B4560=2023,$P4560,"")</f>
        <v/>
      </c>
      <c r="AA4560" s="6" t="str">
        <f>IF($B4560=2024,$P4560,"")</f>
        <v/>
      </c>
      <c r="AB4560" s="16" t="str">
        <f>IF($B4560=2025,$P4560,"")</f>
        <v/>
      </c>
    </row>
    <row r="4561" spans="1:28" x14ac:dyDescent="0.25">
      <c r="A4561" s="3">
        <v>1503</v>
      </c>
      <c r="B4561" s="3">
        <v>2016</v>
      </c>
      <c r="C4561" s="3" t="s">
        <v>267</v>
      </c>
      <c r="D4561" s="4">
        <f>DATE(B4561,N4561,M4561)</f>
        <v>42663</v>
      </c>
      <c r="E4561" s="5">
        <v>1900</v>
      </c>
      <c r="F4561" s="6" t="s">
        <v>14</v>
      </c>
      <c r="G4561" s="7" t="s">
        <v>15</v>
      </c>
      <c r="H4561" s="7"/>
      <c r="I4561" s="8" t="s">
        <v>2970</v>
      </c>
      <c r="J4561" s="1" t="s">
        <v>2972</v>
      </c>
      <c r="K4561" s="6" t="s">
        <v>34</v>
      </c>
      <c r="L4561" s="6">
        <v>5708</v>
      </c>
      <c r="M4561" s="6">
        <v>20</v>
      </c>
      <c r="N4561" s="6">
        <v>10</v>
      </c>
      <c r="O4561" s="6" t="s">
        <v>35</v>
      </c>
      <c r="P4561" s="6">
        <v>1</v>
      </c>
      <c r="Q4561" s="16" t="str">
        <f>IF($B4561=2014,$P4561,"")</f>
        <v/>
      </c>
      <c r="R4561" s="16" t="str">
        <f>IF($B4561=2015,$P4561,"")</f>
        <v/>
      </c>
      <c r="S4561" s="16">
        <f>IF($B4561=2016,$P4561,"")</f>
        <v>1</v>
      </c>
      <c r="T4561" s="16" t="str">
        <f>IF($B4561=2017,$P4561,"")</f>
        <v/>
      </c>
      <c r="U4561" s="16" t="str">
        <f>IF($B4561=2018,$P4561,"")</f>
        <v/>
      </c>
      <c r="V4561" s="16" t="str">
        <f>IF($B4561=2019,$P4561,"")</f>
        <v/>
      </c>
      <c r="W4561" s="16" t="str">
        <f>IF($B4561=2020,$P4561,"")</f>
        <v/>
      </c>
      <c r="X4561" s="6" t="str">
        <f>IF($B4561=2021,$P4561,"")</f>
        <v/>
      </c>
      <c r="Y4561" s="6" t="str">
        <f>IF($B4561=2022,$P4561,"")</f>
        <v/>
      </c>
      <c r="Z4561" s="6" t="str">
        <f>IF($B4561=2023,$P4561,"")</f>
        <v/>
      </c>
      <c r="AA4561" s="6" t="str">
        <f>IF($B4561=2024,$P4561,"")</f>
        <v/>
      </c>
      <c r="AB4561" s="16" t="str">
        <f>IF($B4561=2025,$P4561,"")</f>
        <v/>
      </c>
    </row>
    <row r="4562" spans="1:28" ht="24" x14ac:dyDescent="0.25">
      <c r="A4562" s="3">
        <v>1503</v>
      </c>
      <c r="B4562" s="3">
        <v>2017</v>
      </c>
      <c r="C4562" s="3" t="s">
        <v>145</v>
      </c>
      <c r="D4562" s="4">
        <f>DATE(B4562,N4562,M4562)</f>
        <v>42946</v>
      </c>
      <c r="E4562" s="5">
        <v>2358</v>
      </c>
      <c r="F4562" s="6" t="s">
        <v>14</v>
      </c>
      <c r="G4562" s="6" t="s">
        <v>15</v>
      </c>
      <c r="H4562" s="7"/>
      <c r="I4562" s="8" t="s">
        <v>2970</v>
      </c>
      <c r="J4562" s="8" t="s">
        <v>2973</v>
      </c>
      <c r="K4562" s="6" t="s">
        <v>2245</v>
      </c>
      <c r="L4562" s="6">
        <v>5802</v>
      </c>
      <c r="M4562" s="6">
        <v>30</v>
      </c>
      <c r="N4562" s="6">
        <v>7</v>
      </c>
      <c r="P4562" s="6">
        <v>1</v>
      </c>
      <c r="Q4562" s="16" t="str">
        <f>IF($B4562=2014,$P4562,"")</f>
        <v/>
      </c>
      <c r="R4562" s="16" t="str">
        <f>IF($B4562=2015,$P4562,"")</f>
        <v/>
      </c>
      <c r="S4562" s="16" t="str">
        <f>IF($B4562=2016,$P4562,"")</f>
        <v/>
      </c>
      <c r="T4562" s="16">
        <f>IF($B4562=2017,$P4562,"")</f>
        <v>1</v>
      </c>
      <c r="U4562" s="16" t="str">
        <f>IF($B4562=2018,$P4562,"")</f>
        <v/>
      </c>
      <c r="V4562" s="16" t="str">
        <f>IF($B4562=2019,$P4562,"")</f>
        <v/>
      </c>
      <c r="W4562" s="16" t="str">
        <f>IF($B4562=2020,$P4562,"")</f>
        <v/>
      </c>
      <c r="X4562" s="6" t="str">
        <f>IF($B4562=2021,$P4562,"")</f>
        <v/>
      </c>
      <c r="Y4562" s="6" t="str">
        <f>IF($B4562=2022,$P4562,"")</f>
        <v/>
      </c>
      <c r="Z4562" s="6" t="str">
        <f>IF($B4562=2023,$P4562,"")</f>
        <v/>
      </c>
      <c r="AA4562" s="6" t="str">
        <f>IF($B4562=2024,$P4562,"")</f>
        <v/>
      </c>
      <c r="AB4562" s="16" t="str">
        <f>IF($B4562=2025,$P4562,"")</f>
        <v/>
      </c>
    </row>
    <row r="4563" spans="1:28" x14ac:dyDescent="0.25">
      <c r="A4563" s="3">
        <v>1503</v>
      </c>
      <c r="B4563" s="3">
        <v>2018</v>
      </c>
      <c r="C4563" s="3" t="s">
        <v>940</v>
      </c>
      <c r="D4563" s="4">
        <f>DATE(B4563,N4563,M4563)</f>
        <v>43117</v>
      </c>
      <c r="E4563" s="5">
        <v>700</v>
      </c>
      <c r="F4563" s="6" t="s">
        <v>14</v>
      </c>
      <c r="G4563" s="6" t="s">
        <v>15</v>
      </c>
      <c r="H4563" s="7"/>
      <c r="I4563" s="8" t="s">
        <v>2970</v>
      </c>
      <c r="J4563" s="8" t="s">
        <v>2974</v>
      </c>
      <c r="K4563" s="6" t="s">
        <v>34</v>
      </c>
      <c r="L4563" s="6">
        <v>5814</v>
      </c>
      <c r="M4563" s="6">
        <v>17</v>
      </c>
      <c r="N4563" s="6">
        <v>1</v>
      </c>
      <c r="O4563" s="6" t="s">
        <v>35</v>
      </c>
      <c r="P4563" s="6">
        <v>1</v>
      </c>
      <c r="Q4563" s="16" t="str">
        <f>IF($B4563=2014,$P4563,"")</f>
        <v/>
      </c>
      <c r="R4563" s="16" t="str">
        <f>IF($B4563=2015,$P4563,"")</f>
        <v/>
      </c>
      <c r="S4563" s="16" t="str">
        <f>IF($B4563=2016,$P4563,"")</f>
        <v/>
      </c>
      <c r="T4563" s="16" t="str">
        <f>IF($B4563=2017,$P4563,"")</f>
        <v/>
      </c>
      <c r="U4563" s="16">
        <f>IF($B4563=2018,$P4563,"")</f>
        <v>1</v>
      </c>
      <c r="V4563" s="16" t="str">
        <f>IF($B4563=2019,$P4563,"")</f>
        <v/>
      </c>
      <c r="W4563" s="16" t="str">
        <f>IF($B4563=2020,$P4563,"")</f>
        <v/>
      </c>
      <c r="X4563" s="6" t="str">
        <f>IF($B4563=2021,$P4563,"")</f>
        <v/>
      </c>
      <c r="Y4563" s="6" t="str">
        <f>IF($B4563=2022,$P4563,"")</f>
        <v/>
      </c>
      <c r="Z4563" s="6" t="str">
        <f>IF($B4563=2023,$P4563,"")</f>
        <v/>
      </c>
      <c r="AA4563" s="6" t="str">
        <f>IF($B4563=2024,$P4563,"")</f>
        <v/>
      </c>
      <c r="AB4563" s="16" t="str">
        <f>IF($B4563=2025,$P4563,"")</f>
        <v/>
      </c>
    </row>
    <row r="4564" spans="1:28" x14ac:dyDescent="0.25">
      <c r="A4564" s="3">
        <v>1503</v>
      </c>
      <c r="B4564" s="3">
        <v>2018</v>
      </c>
      <c r="C4564" s="3" t="s">
        <v>169</v>
      </c>
      <c r="D4564" s="4">
        <f>DATE(B4564,N4564,M4564)</f>
        <v>43129</v>
      </c>
      <c r="E4564" s="5">
        <v>854</v>
      </c>
      <c r="F4564" s="6" t="s">
        <v>14</v>
      </c>
      <c r="G4564" s="6" t="s">
        <v>15</v>
      </c>
      <c r="H4564" s="7"/>
      <c r="I4564" s="8" t="s">
        <v>2970</v>
      </c>
      <c r="J4564" s="8" t="s">
        <v>2975</v>
      </c>
      <c r="K4564" s="6" t="s">
        <v>826</v>
      </c>
      <c r="L4564" s="6">
        <v>5815</v>
      </c>
      <c r="M4564" s="6">
        <v>29</v>
      </c>
      <c r="N4564" s="6">
        <v>1</v>
      </c>
      <c r="P4564" s="6">
        <v>1</v>
      </c>
      <c r="Q4564" s="16" t="str">
        <f>IF($B4564=2014,$P4564,"")</f>
        <v/>
      </c>
      <c r="R4564" s="16" t="str">
        <f>IF($B4564=2015,$P4564,"")</f>
        <v/>
      </c>
      <c r="S4564" s="16" t="str">
        <f>IF($B4564=2016,$P4564,"")</f>
        <v/>
      </c>
      <c r="T4564" s="16" t="str">
        <f>IF($B4564=2017,$P4564,"")</f>
        <v/>
      </c>
      <c r="U4564" s="16">
        <f>IF($B4564=2018,$P4564,"")</f>
        <v>1</v>
      </c>
      <c r="V4564" s="16" t="str">
        <f>IF($B4564=2019,$P4564,"")</f>
        <v/>
      </c>
      <c r="W4564" s="16" t="str">
        <f>IF($B4564=2020,$P4564,"")</f>
        <v/>
      </c>
      <c r="X4564" s="6" t="str">
        <f>IF($B4564=2021,$P4564,"")</f>
        <v/>
      </c>
      <c r="Y4564" s="6" t="str">
        <f>IF($B4564=2022,$P4564,"")</f>
        <v/>
      </c>
      <c r="Z4564" s="6" t="str">
        <f>IF($B4564=2023,$P4564,"")</f>
        <v/>
      </c>
      <c r="AA4564" s="6" t="str">
        <f>IF($B4564=2024,$P4564,"")</f>
        <v/>
      </c>
      <c r="AB4564" s="16" t="str">
        <f>IF($B4564=2025,$P4564,"")</f>
        <v/>
      </c>
    </row>
    <row r="4565" spans="1:28" x14ac:dyDescent="0.25">
      <c r="A4565" s="3">
        <v>1503</v>
      </c>
      <c r="B4565" s="3">
        <v>2018</v>
      </c>
      <c r="C4565" s="3" t="s">
        <v>26</v>
      </c>
      <c r="D4565" s="4">
        <f>DATE(B4565,N4565,M4565)</f>
        <v>43307</v>
      </c>
      <c r="E4565" s="5">
        <v>2308</v>
      </c>
      <c r="F4565" s="6" t="s">
        <v>14</v>
      </c>
      <c r="G4565" s="6" t="s">
        <v>15</v>
      </c>
      <c r="I4565" s="8" t="s">
        <v>2970</v>
      </c>
      <c r="J4565" s="8" t="s">
        <v>2976</v>
      </c>
      <c r="K4565" s="6" t="s">
        <v>22</v>
      </c>
      <c r="L4565" s="6">
        <v>5902</v>
      </c>
      <c r="M4565" s="6">
        <v>26</v>
      </c>
      <c r="N4565" s="6">
        <v>7</v>
      </c>
      <c r="P4565" s="6">
        <v>1</v>
      </c>
      <c r="Q4565" s="16" t="str">
        <f>IF($B4565=2014,$P4565,"")</f>
        <v/>
      </c>
      <c r="R4565" s="16" t="str">
        <f>IF($B4565=2015,$P4565,"")</f>
        <v/>
      </c>
      <c r="S4565" s="16" t="str">
        <f>IF($B4565=2016,$P4565,"")</f>
        <v/>
      </c>
      <c r="T4565" s="16" t="str">
        <f>IF($B4565=2017,$P4565,"")</f>
        <v/>
      </c>
      <c r="U4565" s="16">
        <f>IF($B4565=2018,$P4565,"")</f>
        <v>1</v>
      </c>
      <c r="V4565" s="16" t="str">
        <f>IF($B4565=2019,$P4565,"")</f>
        <v/>
      </c>
      <c r="W4565" s="16" t="str">
        <f>IF($B4565=2020,$P4565,"")</f>
        <v/>
      </c>
      <c r="X4565" s="6" t="str">
        <f>IF($B4565=2021,$P4565,"")</f>
        <v/>
      </c>
      <c r="Y4565" s="6" t="str">
        <f>IF($B4565=2022,$P4565,"")</f>
        <v/>
      </c>
      <c r="Z4565" s="6" t="str">
        <f>IF($B4565=2023,$P4565,"")</f>
        <v/>
      </c>
      <c r="AA4565" s="6" t="str">
        <f>IF($B4565=2024,$P4565,"")</f>
        <v/>
      </c>
      <c r="AB4565" s="16" t="str">
        <f>IF($B4565=2025,$P4565,"")</f>
        <v/>
      </c>
    </row>
    <row r="4566" spans="1:28" x14ac:dyDescent="0.25">
      <c r="A4566" s="3">
        <v>1503</v>
      </c>
      <c r="B4566" s="3">
        <v>2019</v>
      </c>
      <c r="C4566" s="3" t="s">
        <v>1355</v>
      </c>
      <c r="D4566" s="4">
        <f>DATE(B4566,N4566,M4566)</f>
        <v>43763</v>
      </c>
      <c r="E4566" s="5">
        <v>1605</v>
      </c>
      <c r="F4566" s="6" t="s">
        <v>14</v>
      </c>
      <c r="G4566" s="6" t="s">
        <v>15</v>
      </c>
      <c r="I4566" s="8" t="s">
        <v>2970</v>
      </c>
      <c r="J4566" s="8" t="s">
        <v>2977</v>
      </c>
      <c r="K4566" s="6" t="s">
        <v>34</v>
      </c>
      <c r="L4566" s="6">
        <v>6008</v>
      </c>
      <c r="M4566" s="6">
        <v>25</v>
      </c>
      <c r="N4566" s="6">
        <v>10</v>
      </c>
      <c r="O4566" s="6" t="s">
        <v>35</v>
      </c>
      <c r="P4566" s="6">
        <v>1</v>
      </c>
      <c r="Q4566" s="16" t="str">
        <f>IF($B4566=2014,$P4566,"")</f>
        <v/>
      </c>
      <c r="R4566" s="16" t="str">
        <f>IF($B4566=2015,$P4566,"")</f>
        <v/>
      </c>
      <c r="S4566" s="16" t="str">
        <f>IF($B4566=2016,$P4566,"")</f>
        <v/>
      </c>
      <c r="T4566" s="16" t="str">
        <f>IF($B4566=2017,$P4566,"")</f>
        <v/>
      </c>
      <c r="U4566" s="16" t="str">
        <f>IF($B4566=2018,$P4566,"")</f>
        <v/>
      </c>
      <c r="V4566" s="16">
        <f>IF($B4566=2019,$P4566,"")</f>
        <v>1</v>
      </c>
      <c r="W4566" s="16" t="str">
        <f>IF($B4566=2020,$P4566,"")</f>
        <v/>
      </c>
      <c r="X4566" s="6" t="str">
        <f>IF($B4566=2021,$P4566,"")</f>
        <v/>
      </c>
      <c r="Y4566" s="6" t="str">
        <f>IF($B4566=2022,$P4566,"")</f>
        <v/>
      </c>
      <c r="Z4566" s="6" t="str">
        <f>IF($B4566=2023,$P4566,"")</f>
        <v/>
      </c>
      <c r="AA4566" s="6" t="str">
        <f>IF($B4566=2024,$P4566,"")</f>
        <v/>
      </c>
      <c r="AB4566" s="16" t="str">
        <f>IF($B4566=2025,$P4566,"")</f>
        <v/>
      </c>
    </row>
    <row r="4567" spans="1:28" x14ac:dyDescent="0.25">
      <c r="A4567" s="3">
        <v>1503</v>
      </c>
      <c r="B4567" s="3">
        <v>2019</v>
      </c>
      <c r="C4567" s="3" t="s">
        <v>721</v>
      </c>
      <c r="D4567" s="4">
        <f>DATE(B4567,N4567,M4567)</f>
        <v>43789</v>
      </c>
      <c r="E4567" s="5">
        <v>1800</v>
      </c>
      <c r="F4567" s="6" t="s">
        <v>14</v>
      </c>
      <c r="G4567" s="6" t="s">
        <v>15</v>
      </c>
      <c r="I4567" s="8" t="s">
        <v>2970</v>
      </c>
      <c r="J4567" s="8" t="s">
        <v>2978</v>
      </c>
      <c r="K4567" s="6" t="s">
        <v>864</v>
      </c>
      <c r="L4567" s="6">
        <v>6010</v>
      </c>
      <c r="M4567" s="6">
        <v>20</v>
      </c>
      <c r="N4567" s="6">
        <v>11</v>
      </c>
      <c r="P4567" s="6">
        <v>1</v>
      </c>
      <c r="Q4567" s="16" t="str">
        <f>IF($B4567=2014,$P4567,"")</f>
        <v/>
      </c>
      <c r="R4567" s="16" t="str">
        <f>IF($B4567=2015,$P4567,"")</f>
        <v/>
      </c>
      <c r="S4567" s="16" t="str">
        <f>IF($B4567=2016,$P4567,"")</f>
        <v/>
      </c>
      <c r="T4567" s="16" t="str">
        <f>IF($B4567=2017,$P4567,"")</f>
        <v/>
      </c>
      <c r="U4567" s="16" t="str">
        <f>IF($B4567=2018,$P4567,"")</f>
        <v/>
      </c>
      <c r="V4567" s="16">
        <f>IF($B4567=2019,$P4567,"")</f>
        <v>1</v>
      </c>
      <c r="W4567" s="16" t="str">
        <f>IF($B4567=2020,$P4567,"")</f>
        <v/>
      </c>
      <c r="X4567" s="6" t="str">
        <f>IF($B4567=2021,$P4567,"")</f>
        <v/>
      </c>
      <c r="Y4567" s="6" t="str">
        <f>IF($B4567=2022,$P4567,"")</f>
        <v/>
      </c>
      <c r="Z4567" s="6" t="str">
        <f>IF($B4567=2023,$P4567,"")</f>
        <v/>
      </c>
      <c r="AA4567" s="6" t="str">
        <f>IF($B4567=2024,$P4567,"")</f>
        <v/>
      </c>
      <c r="AB4567" s="16" t="str">
        <f>IF($B4567=2025,$P4567,"")</f>
        <v/>
      </c>
    </row>
    <row r="4568" spans="1:28" x14ac:dyDescent="0.25">
      <c r="A4568" s="3">
        <v>1503</v>
      </c>
      <c r="B4568" s="3">
        <v>2019</v>
      </c>
      <c r="C4568" s="3" t="s">
        <v>718</v>
      </c>
      <c r="D4568" s="4">
        <f>DATE(B4568,N4568,M4568)</f>
        <v>43823</v>
      </c>
      <c r="E4568" s="5">
        <v>610</v>
      </c>
      <c r="F4568" s="6" t="s">
        <v>14</v>
      </c>
      <c r="G4568" s="6" t="s">
        <v>15</v>
      </c>
      <c r="I4568" s="8" t="s">
        <v>2970</v>
      </c>
      <c r="J4568" s="1" t="s">
        <v>2979</v>
      </c>
      <c r="K4568" s="6" t="s">
        <v>719</v>
      </c>
      <c r="L4568" s="6">
        <v>6013</v>
      </c>
      <c r="M4568" s="6">
        <v>24</v>
      </c>
      <c r="N4568" s="6">
        <v>12</v>
      </c>
      <c r="P4568" s="6">
        <v>1</v>
      </c>
      <c r="Q4568" s="16" t="str">
        <f>IF($B4568=2014,$P4568,"")</f>
        <v/>
      </c>
      <c r="R4568" s="16" t="str">
        <f>IF($B4568=2015,$P4568,"")</f>
        <v/>
      </c>
      <c r="S4568" s="16" t="str">
        <f>IF($B4568=2016,$P4568,"")</f>
        <v/>
      </c>
      <c r="T4568" s="16" t="str">
        <f>IF($B4568=2017,$P4568,"")</f>
        <v/>
      </c>
      <c r="U4568" s="16" t="str">
        <f>IF($B4568=2018,$P4568,"")</f>
        <v/>
      </c>
      <c r="V4568" s="16">
        <f>IF($B4568=2019,$P4568,"")</f>
        <v>1</v>
      </c>
      <c r="W4568" s="16" t="str">
        <f>IF($B4568=2020,$P4568,"")</f>
        <v/>
      </c>
      <c r="X4568" s="6" t="str">
        <f>IF($B4568=2021,$P4568,"")</f>
        <v/>
      </c>
      <c r="Y4568" s="6" t="str">
        <f>IF($B4568=2022,$P4568,"")</f>
        <v/>
      </c>
      <c r="Z4568" s="6" t="str">
        <f>IF($B4568=2023,$P4568,"")</f>
        <v/>
      </c>
      <c r="AA4568" s="6" t="str">
        <f>IF($B4568=2024,$P4568,"")</f>
        <v/>
      </c>
      <c r="AB4568" s="16" t="str">
        <f>IF($B4568=2025,$P4568,"")</f>
        <v/>
      </c>
    </row>
    <row r="4569" spans="1:28" x14ac:dyDescent="0.25">
      <c r="A4569" s="3">
        <v>1503</v>
      </c>
      <c r="B4569" s="3">
        <v>2019</v>
      </c>
      <c r="C4569" s="3" t="s">
        <v>718</v>
      </c>
      <c r="D4569" s="4">
        <f>DATE(B4569,N4569,M4569)</f>
        <v>43823</v>
      </c>
      <c r="E4569" s="5">
        <v>610</v>
      </c>
      <c r="F4569" s="6" t="s">
        <v>14</v>
      </c>
      <c r="G4569" s="6" t="s">
        <v>15</v>
      </c>
      <c r="I4569" s="8" t="s">
        <v>2970</v>
      </c>
      <c r="J4569" s="1" t="s">
        <v>2980</v>
      </c>
      <c r="K4569" s="6" t="s">
        <v>732</v>
      </c>
      <c r="L4569" s="6">
        <v>6012</v>
      </c>
      <c r="M4569" s="6">
        <v>24</v>
      </c>
      <c r="N4569" s="6">
        <v>12</v>
      </c>
      <c r="P4569" s="6">
        <v>1</v>
      </c>
      <c r="Q4569" s="16" t="str">
        <f>IF($B4569=2014,$P4569,"")</f>
        <v/>
      </c>
      <c r="R4569" s="16" t="str">
        <f>IF($B4569=2015,$P4569,"")</f>
        <v/>
      </c>
      <c r="S4569" s="16" t="str">
        <f>IF($B4569=2016,$P4569,"")</f>
        <v/>
      </c>
      <c r="T4569" s="16" t="str">
        <f>IF($B4569=2017,$P4569,"")</f>
        <v/>
      </c>
      <c r="U4569" s="16" t="str">
        <f>IF($B4569=2018,$P4569,"")</f>
        <v/>
      </c>
      <c r="V4569" s="16">
        <f>IF($B4569=2019,$P4569,"")</f>
        <v>1</v>
      </c>
      <c r="W4569" s="16" t="str">
        <f>IF($B4569=2020,$P4569,"")</f>
        <v/>
      </c>
      <c r="X4569" s="6" t="str">
        <f>IF($B4569=2021,$P4569,"")</f>
        <v/>
      </c>
      <c r="Y4569" s="6" t="str">
        <f>IF($B4569=2022,$P4569,"")</f>
        <v/>
      </c>
      <c r="Z4569" s="6" t="str">
        <f>IF($B4569=2023,$P4569,"")</f>
        <v/>
      </c>
      <c r="AA4569" s="6" t="str">
        <f>IF($B4569=2024,$P4569,"")</f>
        <v/>
      </c>
      <c r="AB4569" s="16" t="str">
        <f>IF($B4569=2025,$P4569,"")</f>
        <v/>
      </c>
    </row>
    <row r="4570" spans="1:28" x14ac:dyDescent="0.25">
      <c r="A4570" s="3">
        <v>1503</v>
      </c>
      <c r="B4570" s="3">
        <v>2021</v>
      </c>
      <c r="C4570" s="3" t="s">
        <v>3302</v>
      </c>
      <c r="D4570" s="4">
        <f>DATE(B4570,N4570,M4570)</f>
        <v>44300</v>
      </c>
      <c r="E4570" s="5">
        <v>2200</v>
      </c>
      <c r="F4570" s="6" t="s">
        <v>14</v>
      </c>
      <c r="G4570" s="6" t="s">
        <v>15</v>
      </c>
      <c r="I4570" s="1" t="s">
        <v>2970</v>
      </c>
      <c r="J4570" s="1" t="s">
        <v>3413</v>
      </c>
      <c r="K4570" s="6" t="s">
        <v>34</v>
      </c>
      <c r="L4570" s="6">
        <v>6120</v>
      </c>
      <c r="M4570" s="6">
        <v>14</v>
      </c>
      <c r="N4570" s="6">
        <v>4</v>
      </c>
      <c r="O4570" s="6" t="s">
        <v>35</v>
      </c>
      <c r="P4570" s="6">
        <v>1</v>
      </c>
      <c r="Q4570" s="16" t="str">
        <f>IF($B4570=2014,$P4570,"")</f>
        <v/>
      </c>
      <c r="R4570" s="16" t="str">
        <f>IF($B4570=2015,$P4570,"")</f>
        <v/>
      </c>
      <c r="S4570" s="16" t="str">
        <f>IF($B4570=2016,$P4570,"")</f>
        <v/>
      </c>
      <c r="T4570" s="16" t="str">
        <f>IF($B4570=2017,$P4570,"")</f>
        <v/>
      </c>
      <c r="U4570" s="16" t="str">
        <f>IF($B4570=2018,$P4570,"")</f>
        <v/>
      </c>
      <c r="V4570" s="16" t="str">
        <f>IF($B4570=2019,$P4570,"")</f>
        <v/>
      </c>
      <c r="W4570" s="16" t="str">
        <f>IF($B4570=2020,$P4570,"")</f>
        <v/>
      </c>
      <c r="X4570" s="6">
        <f>IF($B4570=2021,$P4570,"")</f>
        <v>1</v>
      </c>
      <c r="Y4570" s="6" t="str">
        <f>IF($B4570=2022,$P4570,"")</f>
        <v/>
      </c>
      <c r="Z4570" s="6" t="str">
        <f>IF($B4570=2023,$P4570,"")</f>
        <v/>
      </c>
      <c r="AA4570" s="6" t="str">
        <f>IF($B4570=2024,$P4570,"")</f>
        <v/>
      </c>
      <c r="AB4570" s="16" t="str">
        <f>IF($B4570=2025,$P4570,"")</f>
        <v/>
      </c>
    </row>
    <row r="4571" spans="1:28" ht="24" x14ac:dyDescent="0.25">
      <c r="A4571" s="3">
        <v>1503</v>
      </c>
      <c r="B4571" s="3">
        <v>2016</v>
      </c>
      <c r="C4571" s="3" t="s">
        <v>195</v>
      </c>
      <c r="D4571" s="4">
        <f>DATE(B4571,N4571,M4571)</f>
        <v>42716</v>
      </c>
      <c r="E4571" s="5">
        <v>750</v>
      </c>
      <c r="F4571" s="6" t="s">
        <v>14</v>
      </c>
      <c r="G4571" s="7" t="s">
        <v>15</v>
      </c>
      <c r="H4571" s="7"/>
      <c r="I4571" s="1" t="s">
        <v>2981</v>
      </c>
      <c r="J4571" s="1" t="s">
        <v>2982</v>
      </c>
      <c r="K4571" s="6" t="s">
        <v>25</v>
      </c>
      <c r="L4571" s="6">
        <v>5711</v>
      </c>
      <c r="M4571" s="6">
        <v>12</v>
      </c>
      <c r="N4571" s="6">
        <v>12</v>
      </c>
      <c r="P4571" s="6">
        <v>1</v>
      </c>
      <c r="Q4571" s="16" t="str">
        <f>IF($B4571=2014,$P4571,"")</f>
        <v/>
      </c>
      <c r="R4571" s="16" t="str">
        <f>IF($B4571=2015,$P4571,"")</f>
        <v/>
      </c>
      <c r="S4571" s="16">
        <f>IF($B4571=2016,$P4571,"")</f>
        <v>1</v>
      </c>
      <c r="T4571" s="16" t="str">
        <f>IF($B4571=2017,$P4571,"")</f>
        <v/>
      </c>
      <c r="U4571" s="16" t="str">
        <f>IF($B4571=2018,$P4571,"")</f>
        <v/>
      </c>
      <c r="V4571" s="16" t="str">
        <f>IF($B4571=2019,$P4571,"")</f>
        <v/>
      </c>
      <c r="W4571" s="16" t="str">
        <f>IF($B4571=2020,$P4571,"")</f>
        <v/>
      </c>
      <c r="X4571" s="6" t="str">
        <f>IF($B4571=2021,$P4571,"")</f>
        <v/>
      </c>
      <c r="Y4571" s="6" t="str">
        <f>IF($B4571=2022,$P4571,"")</f>
        <v/>
      </c>
      <c r="Z4571" s="6" t="str">
        <f>IF($B4571=2023,$P4571,"")</f>
        <v/>
      </c>
      <c r="AA4571" s="6" t="str">
        <f>IF($B4571=2024,$P4571,"")</f>
        <v/>
      </c>
      <c r="AB4571" s="16" t="str">
        <f>IF($B4571=2025,$P4571,"")</f>
        <v/>
      </c>
    </row>
    <row r="4572" spans="1:28" ht="24" x14ac:dyDescent="0.25">
      <c r="A4572" s="3">
        <v>1503</v>
      </c>
      <c r="B4572" s="3">
        <v>2023</v>
      </c>
      <c r="C4572" s="3" t="s">
        <v>283</v>
      </c>
      <c r="D4572" s="4">
        <f>DATE(B4572,N4572,M4572)</f>
        <v>45199</v>
      </c>
      <c r="E4572" s="5">
        <v>1635</v>
      </c>
      <c r="F4572" s="7" t="s">
        <v>14</v>
      </c>
      <c r="G4572" s="7" t="s">
        <v>21</v>
      </c>
      <c r="H4572" s="7"/>
      <c r="I4572" s="1" t="s">
        <v>5938</v>
      </c>
      <c r="J4572" s="1" t="s">
        <v>5730</v>
      </c>
      <c r="K4572" s="6" t="s">
        <v>842</v>
      </c>
      <c r="L4572" s="6">
        <v>6406</v>
      </c>
      <c r="M4572" s="6">
        <v>30</v>
      </c>
      <c r="N4572" s="6">
        <v>9</v>
      </c>
      <c r="P4572" s="6">
        <v>1</v>
      </c>
      <c r="Q4572" s="16" t="str">
        <f>IF($B4572=2014,$P4572,"")</f>
        <v/>
      </c>
      <c r="R4572" s="16" t="str">
        <f>IF($B4572=2015,$P4572,"")</f>
        <v/>
      </c>
      <c r="S4572" s="16" t="str">
        <f>IF($B4572=2016,$P4572,"")</f>
        <v/>
      </c>
      <c r="T4572" s="16" t="str">
        <f>IF($B4572=2017,$P4572,"")</f>
        <v/>
      </c>
      <c r="U4572" s="16" t="str">
        <f>IF($B4572=2018,$P4572,"")</f>
        <v/>
      </c>
      <c r="V4572" s="16" t="str">
        <f>IF($B4572=2019,$P4572,"")</f>
        <v/>
      </c>
      <c r="W4572" s="16" t="str">
        <f>IF($B4572=2020,$P4572,"")</f>
        <v/>
      </c>
      <c r="X4572" s="6" t="str">
        <f>IF($B4572=2021,$P4572,"")</f>
        <v/>
      </c>
      <c r="Y4572" s="6" t="str">
        <f>IF($B4572=2022,$P4572,"")</f>
        <v/>
      </c>
      <c r="Z4572" s="6">
        <f>IF($B4572=2023,$P4572,"")</f>
        <v>1</v>
      </c>
      <c r="AA4572" s="6" t="str">
        <f>IF($B4572=2024,$P4572,"")</f>
        <v/>
      </c>
      <c r="AB4572" s="16" t="str">
        <f>IF($B4572=2025,$P4572,"")</f>
        <v/>
      </c>
    </row>
    <row r="4573" spans="1:28" x14ac:dyDescent="0.25">
      <c r="A4573" s="3">
        <v>1503</v>
      </c>
      <c r="B4573" s="3">
        <v>2023</v>
      </c>
      <c r="C4573" s="3" t="s">
        <v>264</v>
      </c>
      <c r="D4573" s="4">
        <f>DATE(B4573,N4573,M4573)</f>
        <v>45217</v>
      </c>
      <c r="E4573" s="5">
        <v>1620</v>
      </c>
      <c r="F4573" s="6" t="s">
        <v>14</v>
      </c>
      <c r="G4573" s="7" t="s">
        <v>21</v>
      </c>
      <c r="H4573" s="7"/>
      <c r="I4573" s="1" t="s">
        <v>5938</v>
      </c>
      <c r="J4573" s="1" t="s">
        <v>5840</v>
      </c>
      <c r="K4573" s="6" t="s">
        <v>842</v>
      </c>
      <c r="L4573" s="6">
        <v>6408</v>
      </c>
      <c r="M4573" s="6">
        <v>18</v>
      </c>
      <c r="N4573" s="6">
        <v>10</v>
      </c>
      <c r="O4573" s="6" t="s">
        <v>81</v>
      </c>
      <c r="P4573" s="6">
        <v>1</v>
      </c>
      <c r="Q4573" s="16" t="str">
        <f>IF($B4573=2014,$P4573,"")</f>
        <v/>
      </c>
      <c r="R4573" s="16" t="str">
        <f>IF($B4573=2015,$P4573,"")</f>
        <v/>
      </c>
      <c r="S4573" s="16" t="str">
        <f>IF($B4573=2016,$P4573,"")</f>
        <v/>
      </c>
      <c r="T4573" s="16" t="str">
        <f>IF($B4573=2017,$P4573,"")</f>
        <v/>
      </c>
      <c r="U4573" s="16" t="str">
        <f>IF($B4573=2018,$P4573,"")</f>
        <v/>
      </c>
      <c r="V4573" s="16" t="str">
        <f>IF($B4573=2019,$P4573,"")</f>
        <v/>
      </c>
      <c r="W4573" s="16" t="str">
        <f>IF($B4573=2020,$P4573,"")</f>
        <v/>
      </c>
      <c r="X4573" s="6" t="str">
        <f>IF($B4573=2021,$P4573,"")</f>
        <v/>
      </c>
      <c r="Y4573" s="6" t="str">
        <f>IF($B4573=2022,$P4573,"")</f>
        <v/>
      </c>
      <c r="Z4573" s="6">
        <f>IF($B4573=2023,$P4573,"")</f>
        <v>1</v>
      </c>
      <c r="AA4573" s="6" t="str">
        <f>IF($B4573=2024,$P4573,"")</f>
        <v/>
      </c>
      <c r="AB4573" s="16" t="str">
        <f>IF($B4573=2025,$P4573,"")</f>
        <v/>
      </c>
    </row>
    <row r="4574" spans="1:28" x14ac:dyDescent="0.25">
      <c r="A4574" s="3">
        <v>1503</v>
      </c>
      <c r="B4574" s="3">
        <v>2023</v>
      </c>
      <c r="C4574" s="3" t="s">
        <v>254</v>
      </c>
      <c r="D4574" s="4">
        <f>DATE(B4574,N4574,M4574)</f>
        <v>45222</v>
      </c>
      <c r="E4574" s="5">
        <v>1801</v>
      </c>
      <c r="F4574" s="7" t="s">
        <v>14</v>
      </c>
      <c r="G4574" s="7" t="s">
        <v>21</v>
      </c>
      <c r="H4574" s="7"/>
      <c r="I4574" s="1" t="s">
        <v>5938</v>
      </c>
      <c r="J4574" s="1" t="s">
        <v>5939</v>
      </c>
      <c r="K4574" s="6" t="s">
        <v>842</v>
      </c>
      <c r="L4574" s="6">
        <v>6409</v>
      </c>
      <c r="M4574" s="6">
        <v>23</v>
      </c>
      <c r="N4574" s="6">
        <v>10</v>
      </c>
      <c r="O4574" s="6" t="s">
        <v>81</v>
      </c>
      <c r="P4574" s="6">
        <v>1</v>
      </c>
      <c r="Q4574" s="16" t="str">
        <f>IF($B4574=2014,$P4574,"")</f>
        <v/>
      </c>
      <c r="R4574" s="16" t="str">
        <f>IF($B4574=2015,$P4574,"")</f>
        <v/>
      </c>
      <c r="S4574" s="16" t="str">
        <f>IF($B4574=2016,$P4574,"")</f>
        <v/>
      </c>
      <c r="T4574" s="16" t="str">
        <f>IF($B4574=2017,$P4574,"")</f>
        <v/>
      </c>
      <c r="U4574" s="16" t="str">
        <f>IF($B4574=2018,$P4574,"")</f>
        <v/>
      </c>
      <c r="V4574" s="16" t="str">
        <f>IF($B4574=2019,$P4574,"")</f>
        <v/>
      </c>
      <c r="W4574" s="16" t="str">
        <f>IF($B4574=2020,$P4574,"")</f>
        <v/>
      </c>
      <c r="X4574" s="6" t="str">
        <f>IF($B4574=2021,$P4574,"")</f>
        <v/>
      </c>
      <c r="Y4574" s="6" t="str">
        <f>IF($B4574=2022,$P4574,"")</f>
        <v/>
      </c>
      <c r="Z4574" s="6">
        <f>IF($B4574=2023,$P4574,"")</f>
        <v>1</v>
      </c>
      <c r="AA4574" s="6" t="str">
        <f>IF($B4574=2024,$P4574,"")</f>
        <v/>
      </c>
      <c r="AB4574" s="16" t="str">
        <f>IF($B4574=2025,$P4574,"")</f>
        <v/>
      </c>
    </row>
    <row r="4575" spans="1:28" x14ac:dyDescent="0.25">
      <c r="A4575" s="3">
        <v>1503</v>
      </c>
      <c r="B4575" s="3">
        <v>2023</v>
      </c>
      <c r="C4575" s="3" t="s">
        <v>849</v>
      </c>
      <c r="D4575" s="4">
        <f>DATE(B4575,N4575,M4575)</f>
        <v>45255</v>
      </c>
      <c r="E4575" s="5">
        <v>1415</v>
      </c>
      <c r="F4575" s="7" t="s">
        <v>14</v>
      </c>
      <c r="G4575" s="7" t="s">
        <v>21</v>
      </c>
      <c r="H4575" s="7"/>
      <c r="I4575" s="1" t="s">
        <v>5938</v>
      </c>
      <c r="J4575" s="1" t="s">
        <v>6005</v>
      </c>
      <c r="K4575" s="6" t="s">
        <v>842</v>
      </c>
      <c r="L4575" s="6">
        <v>6410</v>
      </c>
      <c r="M4575" s="6">
        <v>25</v>
      </c>
      <c r="N4575" s="6">
        <v>11</v>
      </c>
      <c r="O4575" s="6" t="s">
        <v>81</v>
      </c>
      <c r="P4575" s="6">
        <v>1</v>
      </c>
      <c r="Q4575" s="16" t="str">
        <f>IF($B4575=2014,$P4575,"")</f>
        <v/>
      </c>
      <c r="R4575" s="16" t="str">
        <f>IF($B4575=2015,$P4575,"")</f>
        <v/>
      </c>
      <c r="S4575" s="16" t="str">
        <f>IF($B4575=2016,$P4575,"")</f>
        <v/>
      </c>
      <c r="T4575" s="16" t="str">
        <f>IF($B4575=2017,$P4575,"")</f>
        <v/>
      </c>
      <c r="U4575" s="16" t="str">
        <f>IF($B4575=2018,$P4575,"")</f>
        <v/>
      </c>
      <c r="V4575" s="16" t="str">
        <f>IF($B4575=2019,$P4575,"")</f>
        <v/>
      </c>
      <c r="W4575" s="16" t="str">
        <f>IF($B4575=2020,$P4575,"")</f>
        <v/>
      </c>
      <c r="X4575" s="6" t="str">
        <f>IF($B4575=2021,$P4575,"")</f>
        <v/>
      </c>
      <c r="Y4575" s="6" t="str">
        <f>IF($B4575=2022,$P4575,"")</f>
        <v/>
      </c>
      <c r="Z4575" s="6">
        <f>IF($B4575=2023,$P4575,"")</f>
        <v>1</v>
      </c>
      <c r="AA4575" s="6" t="str">
        <f>IF($B4575=2024,$P4575,"")</f>
        <v/>
      </c>
      <c r="AB4575" s="16" t="str">
        <f>IF($B4575=2025,$P4575,"")</f>
        <v/>
      </c>
    </row>
    <row r="4576" spans="1:28" x14ac:dyDescent="0.25">
      <c r="A4576" s="3">
        <v>1503</v>
      </c>
      <c r="B4576" s="3">
        <v>2023</v>
      </c>
      <c r="C4576" s="3" t="s">
        <v>1285</v>
      </c>
      <c r="D4576" s="4">
        <f>DATE(B4576,N4576,M4576)</f>
        <v>45271</v>
      </c>
      <c r="E4576" s="5">
        <v>1852</v>
      </c>
      <c r="F4576" s="7" t="s">
        <v>14</v>
      </c>
      <c r="G4576" s="7" t="s">
        <v>21</v>
      </c>
      <c r="H4576" s="7"/>
      <c r="I4576" s="1" t="s">
        <v>5938</v>
      </c>
      <c r="J4576" s="1" t="s">
        <v>6043</v>
      </c>
      <c r="K4576" s="6" t="s">
        <v>4815</v>
      </c>
      <c r="L4576" s="6">
        <v>6412</v>
      </c>
      <c r="M4576" s="6">
        <v>11</v>
      </c>
      <c r="N4576" s="6">
        <v>12</v>
      </c>
      <c r="O4576" s="6" t="s">
        <v>679</v>
      </c>
      <c r="P4576" s="6">
        <v>1</v>
      </c>
      <c r="Q4576" s="16" t="str">
        <f>IF($B4576=2014,$P4576,"")</f>
        <v/>
      </c>
      <c r="R4576" s="16" t="str">
        <f>IF($B4576=2015,$P4576,"")</f>
        <v/>
      </c>
      <c r="S4576" s="16" t="str">
        <f>IF($B4576=2016,$P4576,"")</f>
        <v/>
      </c>
      <c r="T4576" s="16" t="str">
        <f>IF($B4576=2017,$P4576,"")</f>
        <v/>
      </c>
      <c r="U4576" s="16" t="str">
        <f>IF($B4576=2018,$P4576,"")</f>
        <v/>
      </c>
      <c r="V4576" s="16" t="str">
        <f>IF($B4576=2019,$P4576,"")</f>
        <v/>
      </c>
      <c r="W4576" s="16" t="str">
        <f>IF($B4576=2020,$P4576,"")</f>
        <v/>
      </c>
      <c r="X4576" s="6" t="str">
        <f>IF($B4576=2021,$P4576,"")</f>
        <v/>
      </c>
      <c r="Y4576" s="6" t="str">
        <f>IF($B4576=2022,$P4576,"")</f>
        <v/>
      </c>
      <c r="Z4576" s="6">
        <f>IF($B4576=2023,$P4576,"")</f>
        <v>1</v>
      </c>
      <c r="AA4576" s="6" t="str">
        <f>IF($B4576=2024,$P4576,"")</f>
        <v/>
      </c>
      <c r="AB4576" s="16" t="str">
        <f>IF($B4576=2025,$P4576,"")</f>
        <v/>
      </c>
    </row>
    <row r="4577" spans="1:28" x14ac:dyDescent="0.25">
      <c r="A4577" s="3">
        <v>1503</v>
      </c>
      <c r="B4577" s="3">
        <v>2023</v>
      </c>
      <c r="C4577" s="3" t="s">
        <v>1616</v>
      </c>
      <c r="D4577" s="4">
        <f>DATE(B4577,N4577,M4577)</f>
        <v>45277</v>
      </c>
      <c r="E4577" s="5">
        <v>2130</v>
      </c>
      <c r="F4577" s="7" t="s">
        <v>14</v>
      </c>
      <c r="G4577" s="7" t="s">
        <v>21</v>
      </c>
      <c r="H4577" s="7"/>
      <c r="I4577" s="1" t="s">
        <v>5938</v>
      </c>
      <c r="J4577" s="1" t="s">
        <v>6044</v>
      </c>
      <c r="K4577" s="6" t="s">
        <v>4403</v>
      </c>
      <c r="L4577" s="6">
        <v>6412</v>
      </c>
      <c r="M4577" s="6">
        <v>17</v>
      </c>
      <c r="N4577" s="6">
        <v>12</v>
      </c>
      <c r="P4577" s="6">
        <v>1</v>
      </c>
      <c r="Q4577" s="16" t="str">
        <f>IF($B4577=2014,$P4577,"")</f>
        <v/>
      </c>
      <c r="R4577" s="16" t="str">
        <f>IF($B4577=2015,$P4577,"")</f>
        <v/>
      </c>
      <c r="S4577" s="16" t="str">
        <f>IF($B4577=2016,$P4577,"")</f>
        <v/>
      </c>
      <c r="T4577" s="16" t="str">
        <f>IF($B4577=2017,$P4577,"")</f>
        <v/>
      </c>
      <c r="U4577" s="16" t="str">
        <f>IF($B4577=2018,$P4577,"")</f>
        <v/>
      </c>
      <c r="V4577" s="16" t="str">
        <f>IF($B4577=2019,$P4577,"")</f>
        <v/>
      </c>
      <c r="W4577" s="16" t="str">
        <f>IF($B4577=2020,$P4577,"")</f>
        <v/>
      </c>
      <c r="X4577" s="6" t="str">
        <f>IF($B4577=2021,$P4577,"")</f>
        <v/>
      </c>
      <c r="Y4577" s="6" t="str">
        <f>IF($B4577=2022,$P4577,"")</f>
        <v/>
      </c>
      <c r="Z4577" s="6">
        <f>IF($B4577=2023,$P4577,"")</f>
        <v>1</v>
      </c>
      <c r="AA4577" s="6" t="str">
        <f>IF($B4577=2024,$P4577,"")</f>
        <v/>
      </c>
      <c r="AB4577" s="16" t="str">
        <f>IF($B4577=2025,$P4577,"")</f>
        <v/>
      </c>
    </row>
    <row r="4578" spans="1:28" x14ac:dyDescent="0.25">
      <c r="A4578" s="3">
        <v>1503</v>
      </c>
      <c r="B4578" s="3">
        <v>2023</v>
      </c>
      <c r="C4578" s="3" t="s">
        <v>1856</v>
      </c>
      <c r="D4578" s="4">
        <f>DATE(B4578,N4578,M4578)</f>
        <v>44937</v>
      </c>
      <c r="E4578" s="5">
        <v>1800</v>
      </c>
      <c r="F4578" s="7" t="s">
        <v>14</v>
      </c>
      <c r="G4578" s="7" t="s">
        <v>21</v>
      </c>
      <c r="H4578" s="7"/>
      <c r="I4578" s="1" t="s">
        <v>142</v>
      </c>
      <c r="J4578" s="1" t="s">
        <v>5005</v>
      </c>
      <c r="K4578" s="6" t="s">
        <v>4403</v>
      </c>
      <c r="L4578" s="6">
        <v>6314</v>
      </c>
      <c r="M4578" s="6">
        <v>11</v>
      </c>
      <c r="N4578" s="6">
        <v>1</v>
      </c>
      <c r="P4578" s="6">
        <v>1</v>
      </c>
      <c r="Q4578" s="16" t="str">
        <f>IF($B4578=2014,$P4578,"")</f>
        <v/>
      </c>
      <c r="R4578" s="16" t="str">
        <f>IF($B4578=2015,$P4578,"")</f>
        <v/>
      </c>
      <c r="S4578" s="16" t="str">
        <f>IF($B4578=2016,$P4578,"")</f>
        <v/>
      </c>
      <c r="T4578" s="16" t="str">
        <f>IF($B4578=2017,$P4578,"")</f>
        <v/>
      </c>
      <c r="U4578" s="16" t="str">
        <f>IF($B4578=2018,$P4578,"")</f>
        <v/>
      </c>
      <c r="V4578" s="16" t="str">
        <f>IF($B4578=2019,$P4578,"")</f>
        <v/>
      </c>
      <c r="W4578" s="16" t="str">
        <f>IF($B4578=2020,$P4578,"")</f>
        <v/>
      </c>
      <c r="X4578" s="6" t="str">
        <f>IF($B4578=2021,$P4578,"")</f>
        <v/>
      </c>
      <c r="Y4578" s="6" t="str">
        <f>IF($B4578=2022,$P4578,"")</f>
        <v/>
      </c>
      <c r="Z4578" s="6">
        <f>IF($B4578=2023,$P4578,"")</f>
        <v>1</v>
      </c>
      <c r="AA4578" s="6" t="str">
        <f>IF($B4578=2024,$P4578,"")</f>
        <v/>
      </c>
      <c r="AB4578" s="16" t="str">
        <f>IF($B4578=2025,$P4578,"")</f>
        <v/>
      </c>
    </row>
    <row r="4579" spans="1:28" x14ac:dyDescent="0.25">
      <c r="A4579" s="3">
        <v>1503</v>
      </c>
      <c r="B4579" s="3">
        <v>2023</v>
      </c>
      <c r="C4579" s="3" t="s">
        <v>177</v>
      </c>
      <c r="D4579" s="4">
        <f>DATE(B4579,N4579,M4579)</f>
        <v>44944</v>
      </c>
      <c r="E4579" s="5" t="s">
        <v>5006</v>
      </c>
      <c r="F4579" s="7" t="s">
        <v>14</v>
      </c>
      <c r="G4579" s="7" t="s">
        <v>21</v>
      </c>
      <c r="H4579" s="7"/>
      <c r="I4579" s="1" t="s">
        <v>142</v>
      </c>
      <c r="J4579" s="1" t="s">
        <v>5007</v>
      </c>
      <c r="K4579" s="6" t="s">
        <v>1049</v>
      </c>
      <c r="L4579" s="6">
        <v>6314</v>
      </c>
      <c r="M4579" s="6">
        <v>18</v>
      </c>
      <c r="N4579" s="6">
        <v>1</v>
      </c>
      <c r="P4579" s="6">
        <v>1</v>
      </c>
      <c r="Q4579" s="16" t="str">
        <f>IF($B4579=2014,$P4579,"")</f>
        <v/>
      </c>
      <c r="R4579" s="16" t="str">
        <f>IF($B4579=2015,$P4579,"")</f>
        <v/>
      </c>
      <c r="S4579" s="16" t="str">
        <f>IF($B4579=2016,$P4579,"")</f>
        <v/>
      </c>
      <c r="T4579" s="16" t="str">
        <f>IF($B4579=2017,$P4579,"")</f>
        <v/>
      </c>
      <c r="U4579" s="16" t="str">
        <f>IF($B4579=2018,$P4579,"")</f>
        <v/>
      </c>
      <c r="V4579" s="16" t="str">
        <f>IF($B4579=2019,$P4579,"")</f>
        <v/>
      </c>
      <c r="W4579" s="16" t="str">
        <f>IF($B4579=2020,$P4579,"")</f>
        <v/>
      </c>
      <c r="X4579" s="6" t="str">
        <f>IF($B4579=2021,$P4579,"")</f>
        <v/>
      </c>
      <c r="Y4579" s="6" t="str">
        <f>IF($B4579=2022,$P4579,"")</f>
        <v/>
      </c>
      <c r="Z4579" s="6">
        <f>IF($B4579=2023,$P4579,"")</f>
        <v>1</v>
      </c>
      <c r="AA4579" s="6" t="str">
        <f>IF($B4579=2024,$P4579,"")</f>
        <v/>
      </c>
      <c r="AB4579" s="16" t="str">
        <f>IF($B4579=2025,$P4579,"")</f>
        <v/>
      </c>
    </row>
    <row r="4580" spans="1:28" x14ac:dyDescent="0.25">
      <c r="A4580" s="3">
        <v>1503</v>
      </c>
      <c r="B4580" s="3">
        <v>2023</v>
      </c>
      <c r="C4580" s="3" t="s">
        <v>177</v>
      </c>
      <c r="D4580" s="4">
        <f>DATE(B4580,N4580,M4580)</f>
        <v>44944</v>
      </c>
      <c r="E4580" s="5">
        <v>2303</v>
      </c>
      <c r="F4580" s="7" t="s">
        <v>14</v>
      </c>
      <c r="G4580" s="7" t="s">
        <v>21</v>
      </c>
      <c r="H4580" s="7"/>
      <c r="I4580" s="1" t="s">
        <v>142</v>
      </c>
      <c r="J4580" s="1" t="s">
        <v>5008</v>
      </c>
      <c r="K4580" s="6" t="s">
        <v>25</v>
      </c>
      <c r="L4580" s="6">
        <v>6314</v>
      </c>
      <c r="M4580" s="6">
        <v>18</v>
      </c>
      <c r="N4580" s="6">
        <v>1</v>
      </c>
      <c r="P4580" s="6">
        <v>1</v>
      </c>
      <c r="Q4580" s="16" t="str">
        <f>IF($B4580=2014,$P4580,"")</f>
        <v/>
      </c>
      <c r="R4580" s="16" t="str">
        <f>IF($B4580=2015,$P4580,"")</f>
        <v/>
      </c>
      <c r="S4580" s="16" t="str">
        <f>IF($B4580=2016,$P4580,"")</f>
        <v/>
      </c>
      <c r="T4580" s="16" t="str">
        <f>IF($B4580=2017,$P4580,"")</f>
        <v/>
      </c>
      <c r="U4580" s="16" t="str">
        <f>IF($B4580=2018,$P4580,"")</f>
        <v/>
      </c>
      <c r="V4580" s="16" t="str">
        <f>IF($B4580=2019,$P4580,"")</f>
        <v/>
      </c>
      <c r="W4580" s="16" t="str">
        <f>IF($B4580=2020,$P4580,"")</f>
        <v/>
      </c>
      <c r="X4580" s="6" t="str">
        <f>IF($B4580=2021,$P4580,"")</f>
        <v/>
      </c>
      <c r="Y4580" s="6" t="str">
        <f>IF($B4580=2022,$P4580,"")</f>
        <v/>
      </c>
      <c r="Z4580" s="6">
        <f>IF($B4580=2023,$P4580,"")</f>
        <v>1</v>
      </c>
      <c r="AA4580" s="6" t="str">
        <f>IF($B4580=2024,$P4580,"")</f>
        <v/>
      </c>
      <c r="AB4580" s="16" t="str">
        <f>IF($B4580=2025,$P4580,"")</f>
        <v/>
      </c>
    </row>
    <row r="4581" spans="1:28" ht="24" x14ac:dyDescent="0.25">
      <c r="A4581" s="3">
        <v>1503</v>
      </c>
      <c r="B4581" s="3">
        <v>2023</v>
      </c>
      <c r="C4581" s="3" t="s">
        <v>1663</v>
      </c>
      <c r="D4581" s="4">
        <f>DATE(B4581,N4581,M4581)</f>
        <v>44945</v>
      </c>
      <c r="E4581" s="5">
        <v>1635</v>
      </c>
      <c r="F4581" s="7" t="s">
        <v>14</v>
      </c>
      <c r="G4581" s="7" t="s">
        <v>21</v>
      </c>
      <c r="H4581" s="7"/>
      <c r="I4581" s="1" t="s">
        <v>142</v>
      </c>
      <c r="J4581" s="1" t="s">
        <v>5009</v>
      </c>
      <c r="K4581" s="6" t="s">
        <v>842</v>
      </c>
      <c r="L4581" s="6">
        <v>6314</v>
      </c>
      <c r="M4581" s="6">
        <v>19</v>
      </c>
      <c r="N4581" s="6">
        <v>1</v>
      </c>
      <c r="O4581" s="6" t="s">
        <v>81</v>
      </c>
      <c r="P4581" s="6">
        <v>1</v>
      </c>
      <c r="Q4581" s="16" t="str">
        <f>IF($B4581=2014,$P4581,"")</f>
        <v/>
      </c>
      <c r="R4581" s="16" t="str">
        <f>IF($B4581=2015,$P4581,"")</f>
        <v/>
      </c>
      <c r="S4581" s="16" t="str">
        <f>IF($B4581=2016,$P4581,"")</f>
        <v/>
      </c>
      <c r="T4581" s="16" t="str">
        <f>IF($B4581=2017,$P4581,"")</f>
        <v/>
      </c>
      <c r="U4581" s="16" t="str">
        <f>IF($B4581=2018,$P4581,"")</f>
        <v/>
      </c>
      <c r="V4581" s="16" t="str">
        <f>IF($B4581=2019,$P4581,"")</f>
        <v/>
      </c>
      <c r="W4581" s="16" t="str">
        <f>IF($B4581=2020,$P4581,"")</f>
        <v/>
      </c>
      <c r="X4581" s="6" t="str">
        <f>IF($B4581=2021,$P4581,"")</f>
        <v/>
      </c>
      <c r="Y4581" s="6" t="str">
        <f>IF($B4581=2022,$P4581,"")</f>
        <v/>
      </c>
      <c r="Z4581" s="6">
        <f>IF($B4581=2023,$P4581,"")</f>
        <v>1</v>
      </c>
      <c r="AA4581" s="6" t="str">
        <f>IF($B4581=2024,$P4581,"")</f>
        <v/>
      </c>
      <c r="AB4581" s="16" t="str">
        <f>IF($B4581=2025,$P4581,"")</f>
        <v/>
      </c>
    </row>
    <row r="4582" spans="1:28" x14ac:dyDescent="0.25">
      <c r="A4582" s="3">
        <v>1503</v>
      </c>
      <c r="B4582" s="3">
        <v>2023</v>
      </c>
      <c r="C4582" s="3" t="s">
        <v>1274</v>
      </c>
      <c r="D4582" s="4">
        <f>DATE(B4582,N4582,M4582)</f>
        <v>44962</v>
      </c>
      <c r="E4582" s="5">
        <v>1600</v>
      </c>
      <c r="F4582" s="7" t="s">
        <v>14</v>
      </c>
      <c r="G4582" s="7" t="s">
        <v>21</v>
      </c>
      <c r="H4582" s="7"/>
      <c r="I4582" s="1" t="s">
        <v>142</v>
      </c>
      <c r="J4582" s="1" t="s">
        <v>5108</v>
      </c>
      <c r="K4582" s="6" t="s">
        <v>842</v>
      </c>
      <c r="L4582" s="6">
        <v>6315</v>
      </c>
      <c r="M4582" s="6">
        <v>5</v>
      </c>
      <c r="N4582" s="6">
        <v>2</v>
      </c>
      <c r="O4582" s="6" t="s">
        <v>81</v>
      </c>
      <c r="P4582" s="6">
        <v>1</v>
      </c>
      <c r="Q4582" s="16" t="str">
        <f>IF($B4582=2014,$P4582,"")</f>
        <v/>
      </c>
      <c r="R4582" s="16" t="str">
        <f>IF($B4582=2015,$P4582,"")</f>
        <v/>
      </c>
      <c r="S4582" s="16" t="str">
        <f>IF($B4582=2016,$P4582,"")</f>
        <v/>
      </c>
      <c r="T4582" s="16" t="str">
        <f>IF($B4582=2017,$P4582,"")</f>
        <v/>
      </c>
      <c r="U4582" s="16" t="str">
        <f>IF($B4582=2018,$P4582,"")</f>
        <v/>
      </c>
      <c r="V4582" s="16" t="str">
        <f>IF($B4582=2019,$P4582,"")</f>
        <v/>
      </c>
      <c r="W4582" s="16" t="str">
        <f>IF($B4582=2020,$P4582,"")</f>
        <v/>
      </c>
      <c r="X4582" s="6" t="str">
        <f>IF($B4582=2021,$P4582,"")</f>
        <v/>
      </c>
      <c r="Y4582" s="6" t="str">
        <f>IF($B4582=2022,$P4582,"")</f>
        <v/>
      </c>
      <c r="Z4582" s="6">
        <f>IF($B4582=2023,$P4582,"")</f>
        <v>1</v>
      </c>
      <c r="AA4582" s="6" t="str">
        <f>IF($B4582=2024,$P4582,"")</f>
        <v/>
      </c>
      <c r="AB4582" s="16" t="str">
        <f>IF($B4582=2025,$P4582,"")</f>
        <v/>
      </c>
    </row>
    <row r="4583" spans="1:28" x14ac:dyDescent="0.25">
      <c r="A4583" s="3">
        <v>1503</v>
      </c>
      <c r="B4583" s="3">
        <v>2023</v>
      </c>
      <c r="C4583" s="3" t="s">
        <v>1038</v>
      </c>
      <c r="D4583" s="4">
        <f>DATE(B4583,N4583,M4583)</f>
        <v>44975</v>
      </c>
      <c r="E4583" s="5">
        <v>1700</v>
      </c>
      <c r="F4583" s="7" t="s">
        <v>14</v>
      </c>
      <c r="G4583" s="7" t="s">
        <v>21</v>
      </c>
      <c r="H4583" s="7"/>
      <c r="I4583" s="1" t="s">
        <v>142</v>
      </c>
      <c r="J4583" s="1" t="s">
        <v>5282</v>
      </c>
      <c r="K4583" s="6" t="s">
        <v>842</v>
      </c>
      <c r="L4583" s="6">
        <v>6317</v>
      </c>
      <c r="M4583" s="6">
        <v>18</v>
      </c>
      <c r="N4583" s="6">
        <v>2</v>
      </c>
      <c r="O4583" s="6" t="str">
        <f>IF(K4583="HR","NOR"," ")</f>
        <v>NOR</v>
      </c>
      <c r="P4583" s="6">
        <v>1</v>
      </c>
      <c r="Q4583" s="16" t="str">
        <f>IF($B4583=2014,$P4583,"")</f>
        <v/>
      </c>
      <c r="R4583" s="16" t="str">
        <f>IF($B4583=2015,$P4583,"")</f>
        <v/>
      </c>
      <c r="S4583" s="16" t="str">
        <f>IF($B4583=2016,$P4583,"")</f>
        <v/>
      </c>
      <c r="T4583" s="16" t="str">
        <f>IF($B4583=2017,$P4583,"")</f>
        <v/>
      </c>
      <c r="U4583" s="16" t="str">
        <f>IF($B4583=2018,$P4583,"")</f>
        <v/>
      </c>
      <c r="V4583" s="16" t="str">
        <f>IF($B4583=2019,$P4583,"")</f>
        <v/>
      </c>
      <c r="W4583" s="16" t="str">
        <f>IF($B4583=2020,$P4583,"")</f>
        <v/>
      </c>
      <c r="X4583" s="6" t="str">
        <f>IF($B4583=2021,$P4583,"")</f>
        <v/>
      </c>
      <c r="Y4583" s="6" t="str">
        <f>IF($B4583=2022,$P4583,"")</f>
        <v/>
      </c>
      <c r="Z4583" s="6">
        <f>IF($B4583=2023,$P4583,"")</f>
        <v>1</v>
      </c>
      <c r="AA4583" s="6" t="str">
        <f>IF($B4583=2024,$P4583,"")</f>
        <v/>
      </c>
      <c r="AB4583" s="16" t="str">
        <f>IF($B4583=2025,$P4583,"")</f>
        <v/>
      </c>
    </row>
    <row r="4584" spans="1:28" x14ac:dyDescent="0.25">
      <c r="A4584" s="3">
        <v>1503</v>
      </c>
      <c r="B4584" s="3">
        <v>2023</v>
      </c>
      <c r="C4584" s="3" t="s">
        <v>877</v>
      </c>
      <c r="D4584" s="4">
        <f>DATE(B4584,N4584,M4584)</f>
        <v>45015</v>
      </c>
      <c r="E4584" s="5">
        <v>1900</v>
      </c>
      <c r="F4584" s="7" t="s">
        <v>14</v>
      </c>
      <c r="G4584" s="7" t="s">
        <v>21</v>
      </c>
      <c r="H4584" s="7"/>
      <c r="I4584" s="1" t="s">
        <v>142</v>
      </c>
      <c r="J4584" s="1" t="s">
        <v>5320</v>
      </c>
      <c r="K4584" s="6" t="s">
        <v>85</v>
      </c>
      <c r="L4584" s="6">
        <v>6319</v>
      </c>
      <c r="M4584" s="6">
        <v>30</v>
      </c>
      <c r="N4584" s="6">
        <v>3</v>
      </c>
      <c r="O4584" s="6" t="s">
        <v>679</v>
      </c>
      <c r="P4584" s="6">
        <v>1</v>
      </c>
      <c r="Q4584" s="16" t="str">
        <f>IF($B4584=2014,$P4584,"")</f>
        <v/>
      </c>
      <c r="R4584" s="16" t="str">
        <f>IF($B4584=2015,$P4584,"")</f>
        <v/>
      </c>
      <c r="S4584" s="16" t="str">
        <f>IF($B4584=2016,$P4584,"")</f>
        <v/>
      </c>
      <c r="T4584" s="16" t="str">
        <f>IF($B4584=2017,$P4584,"")</f>
        <v/>
      </c>
      <c r="U4584" s="16" t="str">
        <f>IF($B4584=2018,$P4584,"")</f>
        <v/>
      </c>
      <c r="V4584" s="16" t="str">
        <f>IF($B4584=2019,$P4584,"")</f>
        <v/>
      </c>
      <c r="W4584" s="16" t="str">
        <f>IF($B4584=2020,$P4584,"")</f>
        <v/>
      </c>
      <c r="X4584" s="6" t="str">
        <f>IF($B4584=2021,$P4584,"")</f>
        <v/>
      </c>
      <c r="Y4584" s="6" t="str">
        <f>IF($B4584=2022,$P4584,"")</f>
        <v/>
      </c>
      <c r="Z4584" s="6">
        <f>IF($B4584=2023,$P4584,"")</f>
        <v>1</v>
      </c>
      <c r="AA4584" s="6" t="str">
        <f>IF($B4584=2024,$P4584,"")</f>
        <v/>
      </c>
      <c r="AB4584" s="16" t="str">
        <f>IF($B4584=2025,$P4584,"")</f>
        <v/>
      </c>
    </row>
    <row r="4585" spans="1:28" x14ac:dyDescent="0.25">
      <c r="A4585" s="3">
        <v>1503</v>
      </c>
      <c r="B4585" s="3">
        <v>2023</v>
      </c>
      <c r="C4585" s="3" t="s">
        <v>1189</v>
      </c>
      <c r="D4585" s="4">
        <f>DATE(B4585,N4585,M4585)</f>
        <v>45024</v>
      </c>
      <c r="E4585" s="3">
        <v>1800</v>
      </c>
      <c r="F4585" s="6" t="s">
        <v>14</v>
      </c>
      <c r="G4585" s="6" t="s">
        <v>21</v>
      </c>
      <c r="I4585" s="1" t="s">
        <v>142</v>
      </c>
      <c r="J4585" s="1" t="s">
        <v>5370</v>
      </c>
      <c r="K4585" s="6" t="s">
        <v>842</v>
      </c>
      <c r="L4585" s="6">
        <v>6320</v>
      </c>
      <c r="M4585" s="6">
        <v>8</v>
      </c>
      <c r="N4585" s="6">
        <v>4</v>
      </c>
      <c r="O4585" s="6" t="s">
        <v>81</v>
      </c>
      <c r="P4585" s="6">
        <v>1</v>
      </c>
      <c r="Q4585" s="16" t="str">
        <f>IF($B4585=2014,$P4585,"")</f>
        <v/>
      </c>
      <c r="R4585" s="16" t="str">
        <f>IF($B4585=2015,$P4585,"")</f>
        <v/>
      </c>
      <c r="S4585" s="16" t="str">
        <f>IF($B4585=2016,$P4585,"")</f>
        <v/>
      </c>
      <c r="T4585" s="16" t="str">
        <f>IF($B4585=2017,$P4585,"")</f>
        <v/>
      </c>
      <c r="U4585" s="16" t="str">
        <f>IF($B4585=2018,$P4585,"")</f>
        <v/>
      </c>
      <c r="V4585" s="16" t="str">
        <f>IF($B4585=2019,$P4585,"")</f>
        <v/>
      </c>
      <c r="W4585" s="16" t="str">
        <f>IF($B4585=2020,$P4585,"")</f>
        <v/>
      </c>
      <c r="X4585" s="6" t="str">
        <f>IF($B4585=2021,$P4585,"")</f>
        <v/>
      </c>
      <c r="Y4585" s="6" t="str">
        <f>IF($B4585=2022,$P4585,"")</f>
        <v/>
      </c>
      <c r="Z4585" s="6">
        <f>IF($B4585=2023,$P4585,"")</f>
        <v>1</v>
      </c>
      <c r="AA4585" s="6" t="str">
        <f>IF($B4585=2024,$P4585,"")</f>
        <v/>
      </c>
      <c r="AB4585" s="16" t="str">
        <f>IF($B4585=2025,$P4585,"")</f>
        <v/>
      </c>
    </row>
    <row r="4586" spans="1:28" x14ac:dyDescent="0.25">
      <c r="A4586" s="3">
        <v>1503</v>
      </c>
      <c r="B4586" s="3">
        <v>2023</v>
      </c>
      <c r="C4586" s="3" t="s">
        <v>1189</v>
      </c>
      <c r="D4586" s="4">
        <f>DATE(B4586,N4586,M4586)</f>
        <v>45024</v>
      </c>
      <c r="E4586" s="5">
        <v>1930</v>
      </c>
      <c r="F4586" s="7" t="s">
        <v>14</v>
      </c>
      <c r="G4586" s="7" t="s">
        <v>21</v>
      </c>
      <c r="H4586" s="7"/>
      <c r="I4586" s="1" t="s">
        <v>142</v>
      </c>
      <c r="J4586" s="1" t="s">
        <v>5425</v>
      </c>
      <c r="K4586" s="6" t="s">
        <v>180</v>
      </c>
      <c r="L4586" s="6">
        <v>6321</v>
      </c>
      <c r="M4586" s="6">
        <v>8</v>
      </c>
      <c r="N4586" s="6">
        <v>4</v>
      </c>
      <c r="P4586" s="6">
        <v>1</v>
      </c>
      <c r="Q4586" s="16" t="str">
        <f>IF($B4586=2014,$P4586,"")</f>
        <v/>
      </c>
      <c r="R4586" s="16" t="str">
        <f>IF($B4586=2015,$P4586,"")</f>
        <v/>
      </c>
      <c r="S4586" s="16" t="str">
        <f>IF($B4586=2016,$P4586,"")</f>
        <v/>
      </c>
      <c r="T4586" s="16" t="str">
        <f>IF($B4586=2017,$P4586,"")</f>
        <v/>
      </c>
      <c r="U4586" s="16" t="str">
        <f>IF($B4586=2018,$P4586,"")</f>
        <v/>
      </c>
      <c r="V4586" s="16" t="str">
        <f>IF($B4586=2019,$P4586,"")</f>
        <v/>
      </c>
      <c r="W4586" s="16" t="str">
        <f>IF($B4586=2020,$P4586,"")</f>
        <v/>
      </c>
      <c r="X4586" s="6" t="str">
        <f>IF($B4586=2021,$P4586,"")</f>
        <v/>
      </c>
      <c r="Y4586" s="6" t="str">
        <f>IF($B4586=2022,$P4586,"")</f>
        <v/>
      </c>
      <c r="Z4586" s="6">
        <f>IF($B4586=2023,$P4586,"")</f>
        <v>1</v>
      </c>
      <c r="AA4586" s="6" t="str">
        <f>IF($B4586=2024,$P4586,"")</f>
        <v/>
      </c>
      <c r="AB4586" s="16" t="str">
        <f>IF($B4586=2025,$P4586,"")</f>
        <v/>
      </c>
    </row>
    <row r="4587" spans="1:28" ht="24" x14ac:dyDescent="0.25">
      <c r="A4587" s="3">
        <v>1503</v>
      </c>
      <c r="B4587" s="3">
        <v>2023</v>
      </c>
      <c r="C4587" s="3" t="s">
        <v>1342</v>
      </c>
      <c r="D4587" s="4">
        <f>DATE(B4587,N4587,M4587)</f>
        <v>45047</v>
      </c>
      <c r="E4587" s="5">
        <v>120</v>
      </c>
      <c r="F4587" s="7" t="s">
        <v>14</v>
      </c>
      <c r="G4587" s="7" t="s">
        <v>21</v>
      </c>
      <c r="H4587" s="7"/>
      <c r="I4587" s="1" t="s">
        <v>142</v>
      </c>
      <c r="J4587" s="1" t="s">
        <v>5426</v>
      </c>
      <c r="K4587" s="6" t="s">
        <v>22</v>
      </c>
      <c r="L4587" s="6">
        <v>6321</v>
      </c>
      <c r="M4587" s="6">
        <v>1</v>
      </c>
      <c r="N4587" s="6">
        <v>5</v>
      </c>
      <c r="P4587" s="6">
        <v>1</v>
      </c>
      <c r="Q4587" s="16" t="str">
        <f>IF($B4587=2014,$P4587,"")</f>
        <v/>
      </c>
      <c r="R4587" s="16" t="str">
        <f>IF($B4587=2015,$P4587,"")</f>
        <v/>
      </c>
      <c r="S4587" s="16" t="str">
        <f>IF($B4587=2016,$P4587,"")</f>
        <v/>
      </c>
      <c r="T4587" s="16" t="str">
        <f>IF($B4587=2017,$P4587,"")</f>
        <v/>
      </c>
      <c r="U4587" s="16" t="str">
        <f>IF($B4587=2018,$P4587,"")</f>
        <v/>
      </c>
      <c r="V4587" s="16" t="str">
        <f>IF($B4587=2019,$P4587,"")</f>
        <v/>
      </c>
      <c r="W4587" s="16" t="str">
        <f>IF($B4587=2020,$P4587,"")</f>
        <v/>
      </c>
      <c r="X4587" s="6" t="str">
        <f>IF($B4587=2021,$P4587,"")</f>
        <v/>
      </c>
      <c r="Y4587" s="6" t="str">
        <f>IF($B4587=2022,$P4587,"")</f>
        <v/>
      </c>
      <c r="Z4587" s="6">
        <f>IF($B4587=2023,$P4587,"")</f>
        <v>1</v>
      </c>
      <c r="AA4587" s="6" t="str">
        <f>IF($B4587=2024,$P4587,"")</f>
        <v/>
      </c>
      <c r="AB4587" s="16" t="str">
        <f>IF($B4587=2025,$P4587,"")</f>
        <v/>
      </c>
    </row>
    <row r="4588" spans="1:28" x14ac:dyDescent="0.25">
      <c r="A4588" s="3">
        <v>1503</v>
      </c>
      <c r="B4588" s="3">
        <v>2023</v>
      </c>
      <c r="C4588" s="3" t="s">
        <v>986</v>
      </c>
      <c r="D4588" s="4">
        <f>DATE(B4588,N4588,M4588)</f>
        <v>45077</v>
      </c>
      <c r="E4588" s="5">
        <v>104</v>
      </c>
      <c r="F4588" s="7" t="s">
        <v>14</v>
      </c>
      <c r="G4588" s="7" t="s">
        <v>21</v>
      </c>
      <c r="H4588" s="7"/>
      <c r="I4588" s="1" t="s">
        <v>142</v>
      </c>
      <c r="J4588" s="1" t="s">
        <v>5486</v>
      </c>
      <c r="K4588" s="6" t="s">
        <v>813</v>
      </c>
      <c r="L4588" s="6">
        <v>6401</v>
      </c>
      <c r="M4588" s="6">
        <v>31</v>
      </c>
      <c r="N4588" s="6">
        <v>5</v>
      </c>
      <c r="P4588" s="6">
        <v>1</v>
      </c>
      <c r="Q4588" s="16" t="str">
        <f>IF($B4588=2014,$P4588,"")</f>
        <v/>
      </c>
      <c r="R4588" s="16" t="str">
        <f>IF($B4588=2015,$P4588,"")</f>
        <v/>
      </c>
      <c r="S4588" s="16" t="str">
        <f>IF($B4588=2016,$P4588,"")</f>
        <v/>
      </c>
      <c r="T4588" s="16" t="str">
        <f>IF($B4588=2017,$P4588,"")</f>
        <v/>
      </c>
      <c r="U4588" s="16" t="str">
        <f>IF($B4588=2018,$P4588,"")</f>
        <v/>
      </c>
      <c r="V4588" s="16" t="str">
        <f>IF($B4588=2019,$P4588,"")</f>
        <v/>
      </c>
      <c r="W4588" s="16" t="str">
        <f>IF($B4588=2020,$P4588,"")</f>
        <v/>
      </c>
      <c r="X4588" s="6" t="str">
        <f>IF($B4588=2021,$P4588,"")</f>
        <v/>
      </c>
      <c r="Y4588" s="6" t="str">
        <f>IF($B4588=2022,$P4588,"")</f>
        <v/>
      </c>
      <c r="Z4588" s="6">
        <f>IF($B4588=2023,$P4588,"")</f>
        <v>1</v>
      </c>
      <c r="AA4588" s="6" t="str">
        <f>IF($B4588=2024,$P4588,"")</f>
        <v/>
      </c>
      <c r="AB4588" s="16" t="str">
        <f>IF($B4588=2025,$P4588,"")</f>
        <v/>
      </c>
    </row>
    <row r="4589" spans="1:28" x14ac:dyDescent="0.25">
      <c r="A4589" s="3">
        <v>1503</v>
      </c>
      <c r="B4589" s="3">
        <v>2023</v>
      </c>
      <c r="C4589" s="3" t="s">
        <v>1928</v>
      </c>
      <c r="D4589" s="4">
        <f>DATE(B4589,N4589,M4589)</f>
        <v>45142</v>
      </c>
      <c r="E4589" s="5">
        <v>1930</v>
      </c>
      <c r="F4589" s="7" t="s">
        <v>14</v>
      </c>
      <c r="G4589" s="7" t="s">
        <v>21</v>
      </c>
      <c r="H4589" s="7"/>
      <c r="I4589" s="1" t="s">
        <v>142</v>
      </c>
      <c r="J4589" s="1" t="s">
        <v>5552</v>
      </c>
      <c r="K4589" s="6" t="s">
        <v>842</v>
      </c>
      <c r="L4589" s="6">
        <v>6402</v>
      </c>
      <c r="M4589" s="6">
        <v>4</v>
      </c>
      <c r="N4589" s="6">
        <v>8</v>
      </c>
      <c r="O4589" s="6" t="s">
        <v>81</v>
      </c>
      <c r="P4589" s="6">
        <v>1</v>
      </c>
      <c r="Q4589" s="16" t="str">
        <f>IF($B4589=2014,$P4589,"")</f>
        <v/>
      </c>
      <c r="R4589" s="16" t="str">
        <f>IF($B4589=2015,$P4589,"")</f>
        <v/>
      </c>
      <c r="S4589" s="16" t="str">
        <f>IF($B4589=2016,$P4589,"")</f>
        <v/>
      </c>
      <c r="T4589" s="16" t="str">
        <f>IF($B4589=2017,$P4589,"")</f>
        <v/>
      </c>
      <c r="U4589" s="16" t="str">
        <f>IF($B4589=2018,$P4589,"")</f>
        <v/>
      </c>
      <c r="V4589" s="16" t="str">
        <f>IF($B4589=2019,$P4589,"")</f>
        <v/>
      </c>
      <c r="W4589" s="16" t="str">
        <f>IF($B4589=2020,$P4589,"")</f>
        <v/>
      </c>
      <c r="X4589" s="6" t="str">
        <f>IF($B4589=2021,$P4589,"")</f>
        <v/>
      </c>
      <c r="Y4589" s="6" t="str">
        <f>IF($B4589=2022,$P4589,"")</f>
        <v/>
      </c>
      <c r="Z4589" s="6">
        <f>IF($B4589=2023,$P4589,"")</f>
        <v>1</v>
      </c>
      <c r="AA4589" s="6" t="str">
        <f>IF($B4589=2024,$P4589,"")</f>
        <v/>
      </c>
      <c r="AB4589" s="16" t="str">
        <f>IF($B4589=2025,$P4589,"")</f>
        <v/>
      </c>
    </row>
    <row r="4590" spans="1:28" ht="24" x14ac:dyDescent="0.25">
      <c r="A4590" s="3">
        <v>1503</v>
      </c>
      <c r="B4590" s="3">
        <v>2023</v>
      </c>
      <c r="C4590" s="3" t="s">
        <v>1347</v>
      </c>
      <c r="D4590" s="4">
        <f>DATE(B4590,N4590,M4590)</f>
        <v>45139</v>
      </c>
      <c r="E4590" s="5">
        <v>4</v>
      </c>
      <c r="F4590" s="7" t="s">
        <v>14</v>
      </c>
      <c r="G4590" s="7" t="s">
        <v>21</v>
      </c>
      <c r="H4590" s="7"/>
      <c r="I4590" s="1" t="s">
        <v>5553</v>
      </c>
      <c r="J4590" s="1" t="s">
        <v>5554</v>
      </c>
      <c r="K4590" s="6" t="s">
        <v>22</v>
      </c>
      <c r="L4590" s="6">
        <v>6402</v>
      </c>
      <c r="M4590" s="6">
        <v>1</v>
      </c>
      <c r="N4590" s="6">
        <v>8</v>
      </c>
      <c r="P4590" s="6">
        <v>1</v>
      </c>
      <c r="Q4590" s="16" t="str">
        <f>IF($B4590=2014,$P4590,"")</f>
        <v/>
      </c>
      <c r="R4590" s="16" t="str">
        <f>IF($B4590=2015,$P4590,"")</f>
        <v/>
      </c>
      <c r="S4590" s="16" t="str">
        <f>IF($B4590=2016,$P4590,"")</f>
        <v/>
      </c>
      <c r="T4590" s="16" t="str">
        <f>IF($B4590=2017,$P4590,"")</f>
        <v/>
      </c>
      <c r="U4590" s="16" t="str">
        <f>IF($B4590=2018,$P4590,"")</f>
        <v/>
      </c>
      <c r="V4590" s="16" t="str">
        <f>IF($B4590=2019,$P4590,"")</f>
        <v/>
      </c>
      <c r="W4590" s="16" t="str">
        <f>IF($B4590=2020,$P4590,"")</f>
        <v/>
      </c>
      <c r="X4590" s="6" t="str">
        <f>IF($B4590=2021,$P4590,"")</f>
        <v/>
      </c>
      <c r="Y4590" s="6" t="str">
        <f>IF($B4590=2022,$P4590,"")</f>
        <v/>
      </c>
      <c r="Z4590" s="6">
        <f>IF($B4590=2023,$P4590,"")</f>
        <v>1</v>
      </c>
      <c r="AA4590" s="6" t="str">
        <f>IF($B4590=2024,$P4590,"")</f>
        <v/>
      </c>
      <c r="AB4590" s="16" t="str">
        <f>IF($B4590=2025,$P4590,"")</f>
        <v/>
      </c>
    </row>
    <row r="4591" spans="1:28" x14ac:dyDescent="0.25">
      <c r="A4591" s="3">
        <v>1503</v>
      </c>
      <c r="B4591" s="3">
        <v>2023</v>
      </c>
      <c r="C4591" s="3" t="s">
        <v>1317</v>
      </c>
      <c r="D4591" s="4">
        <f>DATE(B4591,N4591,M4591)</f>
        <v>45171</v>
      </c>
      <c r="E4591" s="5">
        <v>1755</v>
      </c>
      <c r="F4591" s="7" t="s">
        <v>14</v>
      </c>
      <c r="G4591" s="7" t="s">
        <v>21</v>
      </c>
      <c r="H4591" s="7"/>
      <c r="I4591" s="1" t="s">
        <v>5553</v>
      </c>
      <c r="J4591" s="1" t="s">
        <v>5644</v>
      </c>
      <c r="K4591" s="6" t="s">
        <v>842</v>
      </c>
      <c r="L4591" s="6">
        <v>6404</v>
      </c>
      <c r="M4591" s="6">
        <v>2</v>
      </c>
      <c r="N4591" s="6">
        <v>9</v>
      </c>
      <c r="O4591" s="6" t="s">
        <v>81</v>
      </c>
      <c r="P4591" s="6">
        <v>1</v>
      </c>
      <c r="Q4591" s="16" t="str">
        <f>IF($B4591=2014,$P4591,"")</f>
        <v/>
      </c>
      <c r="R4591" s="16" t="str">
        <f>IF($B4591=2015,$P4591,"")</f>
        <v/>
      </c>
      <c r="S4591" s="16" t="str">
        <f>IF($B4591=2016,$P4591,"")</f>
        <v/>
      </c>
      <c r="T4591" s="16" t="str">
        <f>IF($B4591=2017,$P4591,"")</f>
        <v/>
      </c>
      <c r="U4591" s="16" t="str">
        <f>IF($B4591=2018,$P4591,"")</f>
        <v/>
      </c>
      <c r="V4591" s="16" t="str">
        <f>IF($B4591=2019,$P4591,"")</f>
        <v/>
      </c>
      <c r="W4591" s="16" t="str">
        <f>IF($B4591=2020,$P4591,"")</f>
        <v/>
      </c>
      <c r="X4591" s="6" t="str">
        <f>IF($B4591=2021,$P4591,"")</f>
        <v/>
      </c>
      <c r="Y4591" s="6" t="str">
        <f>IF($B4591=2022,$P4591,"")</f>
        <v/>
      </c>
      <c r="Z4591" s="6">
        <f>IF($B4591=2023,$P4591,"")</f>
        <v>1</v>
      </c>
      <c r="AA4591" s="6" t="str">
        <f>IF($B4591=2024,$P4591,"")</f>
        <v/>
      </c>
      <c r="AB4591" s="16" t="str">
        <f>IF($B4591=2025,$P4591,"")</f>
        <v/>
      </c>
    </row>
    <row r="4592" spans="1:28" x14ac:dyDescent="0.25">
      <c r="A4592" s="3">
        <v>1503</v>
      </c>
      <c r="B4592" s="3">
        <v>2024</v>
      </c>
      <c r="C4592" s="3" t="s">
        <v>160</v>
      </c>
      <c r="D4592" s="4">
        <f>DATE(B4592,N4592,M4592)</f>
        <v>45319</v>
      </c>
      <c r="E4592" s="5">
        <v>1430</v>
      </c>
      <c r="F4592" s="7" t="s">
        <v>14</v>
      </c>
      <c r="G4592" s="7" t="s">
        <v>21</v>
      </c>
      <c r="H4592" s="7"/>
      <c r="I4592" s="1" t="s">
        <v>5553</v>
      </c>
      <c r="J4592" s="1" t="s">
        <v>6177</v>
      </c>
      <c r="K4592" s="6" t="s">
        <v>4403</v>
      </c>
      <c r="L4592" s="6">
        <v>6415</v>
      </c>
      <c r="M4592" s="6">
        <v>28</v>
      </c>
      <c r="N4592" s="6">
        <v>1</v>
      </c>
      <c r="P4592" s="6">
        <v>1</v>
      </c>
      <c r="Q4592" s="16" t="str">
        <f>IF($B4592=2014,$P4592,"")</f>
        <v/>
      </c>
      <c r="R4592" s="16" t="str">
        <f>IF($B4592=2015,$P4592,"")</f>
        <v/>
      </c>
      <c r="S4592" s="16" t="str">
        <f>IF($B4592=2016,$P4592,"")</f>
        <v/>
      </c>
      <c r="T4592" s="16" t="str">
        <f>IF($B4592=2017,$P4592,"")</f>
        <v/>
      </c>
      <c r="U4592" s="16" t="str">
        <f>IF($B4592=2018,$P4592,"")</f>
        <v/>
      </c>
      <c r="V4592" s="16" t="str">
        <f>IF($B4592=2019,$P4592,"")</f>
        <v/>
      </c>
      <c r="W4592" s="16" t="str">
        <f>IF($B4592=2020,$P4592,"")</f>
        <v/>
      </c>
      <c r="X4592" s="6" t="str">
        <f>IF($B4592=2021,$P4592,"")</f>
        <v/>
      </c>
      <c r="Y4592" s="6" t="str">
        <f>IF($B4592=2022,$P4592,"")</f>
        <v/>
      </c>
      <c r="Z4592" s="6" t="str">
        <f>IF($B4592=2023,$P4592,"")</f>
        <v/>
      </c>
      <c r="AA4592" s="6">
        <f>IF($B4592=2024,$P4592,"")</f>
        <v>1</v>
      </c>
      <c r="AB4592" s="16" t="str">
        <f>IF($B4592=2025,$P4592,"")</f>
        <v/>
      </c>
    </row>
    <row r="4593" spans="1:29" x14ac:dyDescent="0.25">
      <c r="A4593" s="28">
        <v>1503</v>
      </c>
      <c r="B4593" s="28">
        <v>2024</v>
      </c>
      <c r="C4593" s="28" t="s">
        <v>6227</v>
      </c>
      <c r="D4593" s="29">
        <f>DATE(B4593,N4593,M4593)</f>
        <v>45422</v>
      </c>
      <c r="E4593" s="30">
        <v>2322</v>
      </c>
      <c r="F4593" s="27" t="s">
        <v>14</v>
      </c>
      <c r="G4593" s="27" t="s">
        <v>21</v>
      </c>
      <c r="H4593" s="27"/>
      <c r="I4593" s="35" t="s">
        <v>5553</v>
      </c>
      <c r="J4593" s="33" t="s">
        <v>6230</v>
      </c>
      <c r="K4593" s="27" t="s">
        <v>6225</v>
      </c>
      <c r="L4593" s="34">
        <v>6422</v>
      </c>
      <c r="M4593" s="34">
        <v>10</v>
      </c>
      <c r="N4593" s="34">
        <v>5</v>
      </c>
      <c r="O4593" s="34" t="s">
        <v>6226</v>
      </c>
      <c r="P4593" s="6">
        <v>1</v>
      </c>
      <c r="Q4593" s="16" t="str">
        <f>IF($B4593=2014,$P4593,"")</f>
        <v/>
      </c>
      <c r="R4593" s="16" t="str">
        <f>IF($B4593=2015,$P4593,"")</f>
        <v/>
      </c>
      <c r="S4593" s="16" t="str">
        <f>IF($B4593=2016,$P4593,"")</f>
        <v/>
      </c>
      <c r="T4593" s="16" t="str">
        <f>IF($B4593=2017,$P4593,"")</f>
        <v/>
      </c>
      <c r="U4593" s="16" t="str">
        <f>IF($B4593=2018,$P4593,"")</f>
        <v/>
      </c>
      <c r="V4593" s="16" t="str">
        <f>IF($B4593=2019,$P4593,"")</f>
        <v/>
      </c>
      <c r="W4593" s="16" t="str">
        <f>IF($B4593=2020,$P4593,"")</f>
        <v/>
      </c>
      <c r="X4593" s="6" t="str">
        <f>IF($B4593=2021,$P4593,"")</f>
        <v/>
      </c>
      <c r="Y4593" s="6" t="str">
        <f>IF($B4593=2022,$P4593,"")</f>
        <v/>
      </c>
      <c r="Z4593" s="6" t="str">
        <f>IF($B4593=2023,$P4593,"")</f>
        <v/>
      </c>
      <c r="AA4593" s="6">
        <f>IF($B4593=2024,$P4593,"")</f>
        <v>1</v>
      </c>
      <c r="AB4593" s="16" t="str">
        <f>IF($B4593=2025,$P4593,"")</f>
        <v/>
      </c>
    </row>
    <row r="4594" spans="1:29" x14ac:dyDescent="0.25">
      <c r="A4594" s="28">
        <v>1503</v>
      </c>
      <c r="B4594" s="28">
        <v>2024</v>
      </c>
      <c r="C4594" s="28" t="s">
        <v>114</v>
      </c>
      <c r="D4594" s="29">
        <f>DATE(B4594,N4594,M4594)</f>
        <v>45502</v>
      </c>
      <c r="E4594" s="30">
        <v>2200</v>
      </c>
      <c r="F4594" s="31" t="s">
        <v>14</v>
      </c>
      <c r="G4594" s="31" t="s">
        <v>21</v>
      </c>
      <c r="H4594" s="31"/>
      <c r="I4594" s="32" t="s">
        <v>5553</v>
      </c>
      <c r="J4594" s="32" t="s">
        <v>6263</v>
      </c>
      <c r="K4594" s="27" t="s">
        <v>22</v>
      </c>
      <c r="L4594" s="27">
        <v>6502</v>
      </c>
      <c r="M4594" s="27">
        <v>29</v>
      </c>
      <c r="N4594" s="27">
        <v>7</v>
      </c>
      <c r="O4594" s="27"/>
      <c r="P4594" s="6">
        <v>1</v>
      </c>
      <c r="Q4594" s="16" t="str">
        <f>IF($B4594=2014,$P4594,"")</f>
        <v/>
      </c>
      <c r="R4594" s="16" t="str">
        <f>IF($B4594=2015,$P4594,"")</f>
        <v/>
      </c>
      <c r="S4594" s="16" t="str">
        <f>IF($B4594=2016,$P4594,"")</f>
        <v/>
      </c>
      <c r="T4594" s="16" t="str">
        <f>IF($B4594=2017,$P4594,"")</f>
        <v/>
      </c>
      <c r="U4594" s="16" t="str">
        <f>IF($B4594=2018,$P4594,"")</f>
        <v/>
      </c>
      <c r="V4594" s="16" t="str">
        <f>IF($B4594=2019,$P4594,"")</f>
        <v/>
      </c>
      <c r="W4594" s="16" t="str">
        <f>IF($B4594=2020,$P4594,"")</f>
        <v/>
      </c>
      <c r="X4594" s="6" t="str">
        <f>IF($B4594=2021,$P4594,"")</f>
        <v/>
      </c>
      <c r="Y4594" s="6" t="str">
        <f>IF($B4594=2022,$P4594,"")</f>
        <v/>
      </c>
      <c r="Z4594" s="6" t="str">
        <f>IF($B4594=2023,$P4594,"")</f>
        <v/>
      </c>
      <c r="AA4594" s="6">
        <f>IF($B4594=2024,$P4594,"")</f>
        <v>1</v>
      </c>
      <c r="AB4594" s="16" t="str">
        <f>IF($B4594=2025,$P4594,"")</f>
        <v/>
      </c>
    </row>
    <row r="4595" spans="1:29" x14ac:dyDescent="0.25">
      <c r="A4595" s="28">
        <v>1503</v>
      </c>
      <c r="B4595" s="28">
        <v>2024</v>
      </c>
      <c r="C4595" s="28" t="s">
        <v>115</v>
      </c>
      <c r="D4595" s="29">
        <f>DATE(B4595,N4595,M4595)</f>
        <v>45542</v>
      </c>
      <c r="E4595" s="30">
        <v>1936</v>
      </c>
      <c r="F4595" s="27" t="s">
        <v>14</v>
      </c>
      <c r="G4595" s="27" t="s">
        <v>21</v>
      </c>
      <c r="H4595" s="27"/>
      <c r="I4595" s="32" t="s">
        <v>5553</v>
      </c>
      <c r="J4595" s="32" t="s">
        <v>6285</v>
      </c>
      <c r="K4595" s="27" t="s">
        <v>22</v>
      </c>
      <c r="L4595" s="27">
        <v>6505</v>
      </c>
      <c r="M4595" s="27">
        <v>7</v>
      </c>
      <c r="N4595" s="27">
        <v>9</v>
      </c>
      <c r="O4595" s="27"/>
      <c r="P4595" s="6">
        <v>1</v>
      </c>
      <c r="Q4595" s="16" t="str">
        <f>IF($B4595=2014,$P4595,"")</f>
        <v/>
      </c>
      <c r="R4595" s="16" t="str">
        <f>IF($B4595=2015,$P4595,"")</f>
        <v/>
      </c>
      <c r="S4595" s="16" t="str">
        <f>IF($B4595=2016,$P4595,"")</f>
        <v/>
      </c>
      <c r="T4595" s="16" t="str">
        <f>IF($B4595=2017,$P4595,"")</f>
        <v/>
      </c>
      <c r="U4595" s="16" t="str">
        <f>IF($B4595=2018,$P4595,"")</f>
        <v/>
      </c>
      <c r="V4595" s="16" t="str">
        <f>IF($B4595=2019,$P4595,"")</f>
        <v/>
      </c>
      <c r="W4595" s="16" t="str">
        <f>IF($B4595=2020,$P4595,"")</f>
        <v/>
      </c>
      <c r="X4595" s="6" t="str">
        <f>IF($B4595=2021,$P4595,"")</f>
        <v/>
      </c>
      <c r="Y4595" s="6" t="str">
        <f>IF($B4595=2022,$P4595,"")</f>
        <v/>
      </c>
      <c r="Z4595" s="6" t="str">
        <f>IF($B4595=2023,$P4595,"")</f>
        <v/>
      </c>
      <c r="AA4595" s="6">
        <f>IF($B4595=2024,$P4595,"")</f>
        <v>1</v>
      </c>
      <c r="AB4595" s="16" t="str">
        <f>IF($B4595=2025,$P4595,"")</f>
        <v/>
      </c>
    </row>
    <row r="4596" spans="1:29" x14ac:dyDescent="0.25">
      <c r="A4596" s="28">
        <v>1503</v>
      </c>
      <c r="B4596" s="28">
        <v>2024</v>
      </c>
      <c r="C4596" s="28" t="s">
        <v>6458</v>
      </c>
      <c r="D4596" s="29">
        <f>DATE(B4596,N4596,M4596)</f>
        <v>45595</v>
      </c>
      <c r="E4596" s="30">
        <v>2052</v>
      </c>
      <c r="F4596" s="31" t="s">
        <v>14</v>
      </c>
      <c r="G4596" s="31" t="s">
        <v>21</v>
      </c>
      <c r="H4596" s="31"/>
      <c r="I4596" s="32" t="s">
        <v>5553</v>
      </c>
      <c r="J4596" s="32" t="s">
        <v>6459</v>
      </c>
      <c r="K4596" s="27" t="s">
        <v>102</v>
      </c>
      <c r="L4596" s="27">
        <v>6509</v>
      </c>
      <c r="M4596" s="27">
        <v>30</v>
      </c>
      <c r="N4596" s="27">
        <v>10</v>
      </c>
      <c r="O4596" s="27"/>
      <c r="P4596" s="6">
        <v>1</v>
      </c>
      <c r="Q4596" s="16" t="str">
        <f>IF($B4596=2014,$P4596,"")</f>
        <v/>
      </c>
      <c r="R4596" s="16" t="str">
        <f>IF($B4596=2015,$P4596,"")</f>
        <v/>
      </c>
      <c r="S4596" s="16" t="str">
        <f>IF($B4596=2016,$P4596,"")</f>
        <v/>
      </c>
      <c r="T4596" s="16" t="str">
        <f>IF($B4596=2017,$P4596,"")</f>
        <v/>
      </c>
      <c r="U4596" s="16" t="str">
        <f>IF($B4596=2018,$P4596,"")</f>
        <v/>
      </c>
      <c r="V4596" s="16" t="str">
        <f>IF($B4596=2019,$P4596,"")</f>
        <v/>
      </c>
      <c r="W4596" s="16" t="str">
        <f>IF($B4596=2020,$P4596,"")</f>
        <v/>
      </c>
      <c r="X4596" s="6" t="str">
        <f>IF($B4596=2021,$P4596,"")</f>
        <v/>
      </c>
      <c r="Y4596" s="6" t="str">
        <f>IF($B4596=2022,$P4596,"")</f>
        <v/>
      </c>
      <c r="Z4596" s="6" t="str">
        <f>IF($B4596=2023,$P4596,"")</f>
        <v/>
      </c>
      <c r="AA4596" s="6">
        <f>IF($B4596=2024,$P4596,"")</f>
        <v>1</v>
      </c>
      <c r="AB4596" s="16" t="str">
        <f>IF($B4596=2025,$P4596,"")</f>
        <v/>
      </c>
    </row>
    <row r="4597" spans="1:29" x14ac:dyDescent="0.25">
      <c r="A4597" s="28">
        <v>1503</v>
      </c>
      <c r="B4597" s="28">
        <v>2024</v>
      </c>
      <c r="C4597" s="28" t="s">
        <v>234</v>
      </c>
      <c r="D4597" s="29">
        <f>DATE(B4597,N4597,M4597)</f>
        <v>45596</v>
      </c>
      <c r="E4597" s="30">
        <v>1925</v>
      </c>
      <c r="F4597" s="31" t="s">
        <v>14</v>
      </c>
      <c r="G4597" s="31" t="s">
        <v>21</v>
      </c>
      <c r="H4597" s="31"/>
      <c r="I4597" s="32" t="s">
        <v>5553</v>
      </c>
      <c r="J4597" s="32" t="s">
        <v>6460</v>
      </c>
      <c r="K4597" s="27" t="s">
        <v>842</v>
      </c>
      <c r="L4597" s="27">
        <v>6509</v>
      </c>
      <c r="M4597" s="27">
        <v>31</v>
      </c>
      <c r="N4597" s="27">
        <v>10</v>
      </c>
      <c r="O4597" s="27" t="s">
        <v>81</v>
      </c>
      <c r="P4597" s="6">
        <v>1</v>
      </c>
      <c r="Q4597" s="16" t="str">
        <f>IF($B4597=2014,$P4597,"")</f>
        <v/>
      </c>
      <c r="R4597" s="16" t="str">
        <f>IF($B4597=2015,$P4597,"")</f>
        <v/>
      </c>
      <c r="S4597" s="16" t="str">
        <f>IF($B4597=2016,$P4597,"")</f>
        <v/>
      </c>
      <c r="T4597" s="16" t="str">
        <f>IF($B4597=2017,$P4597,"")</f>
        <v/>
      </c>
      <c r="U4597" s="16" t="str">
        <f>IF($B4597=2018,$P4597,"")</f>
        <v/>
      </c>
      <c r="V4597" s="16" t="str">
        <f>IF($B4597=2019,$P4597,"")</f>
        <v/>
      </c>
      <c r="W4597" s="16" t="str">
        <f>IF($B4597=2020,$P4597,"")</f>
        <v/>
      </c>
      <c r="X4597" s="6" t="str">
        <f>IF($B4597=2021,$P4597,"")</f>
        <v/>
      </c>
      <c r="Y4597" s="6" t="str">
        <f>IF($B4597=2022,$P4597,"")</f>
        <v/>
      </c>
      <c r="Z4597" s="6" t="str">
        <f>IF($B4597=2023,$P4597,"")</f>
        <v/>
      </c>
      <c r="AA4597" s="6">
        <f>IF($B4597=2024,$P4597,"")</f>
        <v>1</v>
      </c>
      <c r="AB4597" s="16" t="str">
        <f>IF($B4597=2025,$P4597,"")</f>
        <v/>
      </c>
    </row>
    <row r="4598" spans="1:29" x14ac:dyDescent="0.25">
      <c r="A4598" s="60">
        <v>1503</v>
      </c>
      <c r="B4598" s="60">
        <v>2025</v>
      </c>
      <c r="C4598" s="60" t="s">
        <v>759</v>
      </c>
      <c r="D4598" s="61">
        <f>DATE(B4598,N4598,M4598)</f>
        <v>45722</v>
      </c>
      <c r="E4598" s="62">
        <v>2200</v>
      </c>
      <c r="F4598" s="63" t="s">
        <v>14</v>
      </c>
      <c r="G4598" s="63" t="s">
        <v>21</v>
      </c>
      <c r="H4598" s="63"/>
      <c r="I4598" s="64" t="s">
        <v>5553</v>
      </c>
      <c r="J4598" s="64" t="s">
        <v>6524</v>
      </c>
      <c r="K4598" s="63" t="s">
        <v>274</v>
      </c>
      <c r="L4598" s="63">
        <v>6518</v>
      </c>
      <c r="M4598" s="63">
        <v>6</v>
      </c>
      <c r="N4598" s="63">
        <v>3</v>
      </c>
      <c r="O4598" s="63"/>
      <c r="P4598" s="65">
        <v>1</v>
      </c>
      <c r="Q4598" s="66" t="str">
        <f>IF($B4598=2014,$P4598,"")</f>
        <v/>
      </c>
      <c r="R4598" s="66" t="str">
        <f>IF($B4598=2015,$P4598,"")</f>
        <v/>
      </c>
      <c r="S4598" s="66" t="str">
        <f>IF($B4598=2016,$P4598,"")</f>
        <v/>
      </c>
      <c r="T4598" s="66" t="str">
        <f>IF($B4598=2017,$P4598,"")</f>
        <v/>
      </c>
      <c r="U4598" s="66" t="str">
        <f>IF($B4598=2018,$P4598,"")</f>
        <v/>
      </c>
      <c r="V4598" s="66" t="str">
        <f>IF($B4598=2019,$P4598,"")</f>
        <v/>
      </c>
      <c r="W4598" s="66" t="str">
        <f>IF($B4598=2020,$P4598,"")</f>
        <v/>
      </c>
      <c r="X4598" s="65" t="str">
        <f>IF($B4598=2021,$P4598,"")</f>
        <v/>
      </c>
      <c r="Y4598" s="65" t="str">
        <f>IF($B4598=2022,$P4598,"")</f>
        <v/>
      </c>
      <c r="Z4598" s="65" t="str">
        <f>IF($B4598=2023,$P4598,"")</f>
        <v/>
      </c>
      <c r="AA4598" s="65" t="str">
        <f>IF($B4598=2024,$P4598,"")</f>
        <v/>
      </c>
      <c r="AB4598" s="66">
        <f>IF($B4598=2025,$P4598,"")</f>
        <v>1</v>
      </c>
      <c r="AC4598" s="64"/>
    </row>
    <row r="4599" spans="1:29" x14ac:dyDescent="0.25">
      <c r="A4599" s="51">
        <v>1503</v>
      </c>
      <c r="B4599" s="51">
        <v>2025</v>
      </c>
      <c r="C4599" s="51" t="s">
        <v>962</v>
      </c>
      <c r="D4599" s="52">
        <f>DATE(B4599,N4599,M4599)</f>
        <v>45737</v>
      </c>
      <c r="E4599" s="53">
        <v>1853</v>
      </c>
      <c r="F4599" s="54" t="s">
        <v>14</v>
      </c>
      <c r="G4599" s="54" t="s">
        <v>21</v>
      </c>
      <c r="H4599" s="54"/>
      <c r="I4599" s="55" t="s">
        <v>5553</v>
      </c>
      <c r="J4599" s="55" t="s">
        <v>6531</v>
      </c>
      <c r="K4599" s="56" t="s">
        <v>72</v>
      </c>
      <c r="L4599" s="56">
        <v>6519</v>
      </c>
      <c r="M4599" s="56">
        <v>21</v>
      </c>
      <c r="N4599" s="56">
        <v>3</v>
      </c>
      <c r="O4599" s="56"/>
      <c r="P4599" s="71">
        <v>1</v>
      </c>
      <c r="Q4599" s="72" t="str">
        <f>IF($B4599=2014,$P4599,"")</f>
        <v/>
      </c>
      <c r="R4599" s="72" t="str">
        <f>IF($B4599=2015,$P4599,"")</f>
        <v/>
      </c>
      <c r="S4599" s="72" t="str">
        <f>IF($B4599=2016,$P4599,"")</f>
        <v/>
      </c>
      <c r="T4599" s="72" t="str">
        <f>IF($B4599=2017,$P4599,"")</f>
        <v/>
      </c>
      <c r="U4599" s="72" t="str">
        <f>IF($B4599=2018,$P4599,"")</f>
        <v/>
      </c>
      <c r="V4599" s="72" t="str">
        <f>IF($B4599=2019,$P4599,"")</f>
        <v/>
      </c>
      <c r="W4599" s="72" t="str">
        <f>IF($B4599=2020,$P4599,"")</f>
        <v/>
      </c>
      <c r="X4599" s="71" t="str">
        <f>IF($B4599=2021,$P4599,"")</f>
        <v/>
      </c>
      <c r="Y4599" s="71" t="str">
        <f>IF($B4599=2022,$P4599,"")</f>
        <v/>
      </c>
      <c r="Z4599" s="71" t="str">
        <f>IF($B4599=2023,$P4599,"")</f>
        <v/>
      </c>
      <c r="AA4599" s="71" t="str">
        <f>IF($B4599=2024,$P4599,"")</f>
        <v/>
      </c>
      <c r="AB4599" s="72">
        <f>IF($B4599=2025,$P4599,"")</f>
        <v>1</v>
      </c>
      <c r="AC4599" s="55"/>
    </row>
    <row r="4600" spans="1:29" ht="24" x14ac:dyDescent="0.25">
      <c r="A4600" s="3">
        <v>1503</v>
      </c>
      <c r="B4600" s="5">
        <v>2015</v>
      </c>
      <c r="C4600" s="3" t="s">
        <v>29</v>
      </c>
      <c r="D4600" s="4">
        <f>DATE(B4600,N4600,M4600)</f>
        <v>42196</v>
      </c>
      <c r="E4600" s="5">
        <v>2345</v>
      </c>
      <c r="F4600" s="6" t="s">
        <v>14</v>
      </c>
      <c r="G4600" s="6" t="s">
        <v>2250</v>
      </c>
      <c r="I4600" s="8" t="s">
        <v>2983</v>
      </c>
      <c r="J4600" s="8" t="s">
        <v>2984</v>
      </c>
      <c r="K4600" s="6" t="s">
        <v>728</v>
      </c>
      <c r="L4600" s="6">
        <v>5602</v>
      </c>
      <c r="M4600" s="6">
        <v>11</v>
      </c>
      <c r="N4600" s="6">
        <v>7</v>
      </c>
      <c r="O4600" s="6" t="s">
        <v>81</v>
      </c>
      <c r="P4600" s="6">
        <v>1</v>
      </c>
      <c r="Q4600" s="16" t="str">
        <f>IF($B4600=2014,$P4600,"")</f>
        <v/>
      </c>
      <c r="R4600" s="16">
        <f>IF($B4600=2015,$P4600,"")</f>
        <v>1</v>
      </c>
      <c r="S4600" s="16" t="str">
        <f>IF($B4600=2016,$P4600,"")</f>
        <v/>
      </c>
      <c r="T4600" s="16" t="str">
        <f>IF($B4600=2017,$P4600,"")</f>
        <v/>
      </c>
      <c r="U4600" s="16" t="str">
        <f>IF($B4600=2018,$P4600,"")</f>
        <v/>
      </c>
      <c r="V4600" s="16" t="str">
        <f>IF($B4600=2019,$P4600,"")</f>
        <v/>
      </c>
      <c r="W4600" s="16" t="str">
        <f>IF($B4600=2020,$P4600,"")</f>
        <v/>
      </c>
      <c r="X4600" s="6" t="str">
        <f>IF($B4600=2021,$P4600,"")</f>
        <v/>
      </c>
      <c r="Y4600" s="6" t="str">
        <f>IF($B4600=2022,$P4600,"")</f>
        <v/>
      </c>
      <c r="Z4600" s="6" t="str">
        <f>IF($B4600=2023,$P4600,"")</f>
        <v/>
      </c>
      <c r="AA4600" s="6" t="str">
        <f>IF($B4600=2024,$P4600,"")</f>
        <v/>
      </c>
      <c r="AB4600" s="16" t="str">
        <f>IF($B4600=2025,$P4600,"")</f>
        <v/>
      </c>
    </row>
    <row r="4601" spans="1:29" ht="24" x14ac:dyDescent="0.25">
      <c r="A4601" s="3">
        <v>1503</v>
      </c>
      <c r="B4601" s="5">
        <v>2015</v>
      </c>
      <c r="C4601" s="3" t="s">
        <v>126</v>
      </c>
      <c r="D4601" s="4">
        <f>DATE(B4601,N4601,M4601)</f>
        <v>42238</v>
      </c>
      <c r="E4601" s="5">
        <v>2320</v>
      </c>
      <c r="F4601" s="6" t="s">
        <v>14</v>
      </c>
      <c r="G4601" s="6" t="s">
        <v>2250</v>
      </c>
      <c r="I4601" s="8" t="s">
        <v>2983</v>
      </c>
      <c r="J4601" s="8" t="s">
        <v>2985</v>
      </c>
      <c r="K4601" s="6" t="s">
        <v>728</v>
      </c>
      <c r="L4601" s="6">
        <v>5603</v>
      </c>
      <c r="M4601" s="6">
        <v>22</v>
      </c>
      <c r="N4601" s="6">
        <v>8</v>
      </c>
      <c r="O4601" s="6" t="s">
        <v>81</v>
      </c>
      <c r="P4601" s="6">
        <v>1</v>
      </c>
      <c r="Q4601" s="16" t="str">
        <f>IF($B4601=2014,$P4601,"")</f>
        <v/>
      </c>
      <c r="R4601" s="16">
        <f>IF($B4601=2015,$P4601,"")</f>
        <v>1</v>
      </c>
      <c r="S4601" s="16" t="str">
        <f>IF($B4601=2016,$P4601,"")</f>
        <v/>
      </c>
      <c r="T4601" s="16" t="str">
        <f>IF($B4601=2017,$P4601,"")</f>
        <v/>
      </c>
      <c r="U4601" s="16" t="str">
        <f>IF($B4601=2018,$P4601,"")</f>
        <v/>
      </c>
      <c r="V4601" s="16" t="str">
        <f>IF($B4601=2019,$P4601,"")</f>
        <v/>
      </c>
      <c r="W4601" s="16" t="str">
        <f>IF($B4601=2020,$P4601,"")</f>
        <v/>
      </c>
      <c r="X4601" s="6" t="str">
        <f>IF($B4601=2021,$P4601,"")</f>
        <v/>
      </c>
      <c r="Y4601" s="6" t="str">
        <f>IF($B4601=2022,$P4601,"")</f>
        <v/>
      </c>
      <c r="Z4601" s="6" t="str">
        <f>IF($B4601=2023,$P4601,"")</f>
        <v/>
      </c>
      <c r="AA4601" s="6" t="str">
        <f>IF($B4601=2024,$P4601,"")</f>
        <v/>
      </c>
      <c r="AB4601" s="16" t="str">
        <f>IF($B4601=2025,$P4601,"")</f>
        <v/>
      </c>
    </row>
    <row r="4602" spans="1:29" x14ac:dyDescent="0.25">
      <c r="A4602" s="3">
        <v>1503</v>
      </c>
      <c r="B4602" s="5">
        <v>2016</v>
      </c>
      <c r="C4602" s="3" t="s">
        <v>1459</v>
      </c>
      <c r="D4602" s="4">
        <f>DATE(B4602,N4602,M4602)</f>
        <v>42425</v>
      </c>
      <c r="E4602" s="5">
        <v>2031</v>
      </c>
      <c r="F4602" s="6" t="s">
        <v>14</v>
      </c>
      <c r="G4602" s="6" t="s">
        <v>2250</v>
      </c>
      <c r="I4602" s="8" t="s">
        <v>2983</v>
      </c>
      <c r="J4602" s="8" t="s">
        <v>2986</v>
      </c>
      <c r="K4602" s="6" t="s">
        <v>761</v>
      </c>
      <c r="L4602" s="6">
        <v>5617</v>
      </c>
      <c r="M4602" s="6">
        <v>25</v>
      </c>
      <c r="N4602" s="6">
        <v>2</v>
      </c>
      <c r="P4602" s="6">
        <v>1</v>
      </c>
      <c r="Q4602" s="16" t="str">
        <f>IF($B4602=2014,$P4602,"")</f>
        <v/>
      </c>
      <c r="R4602" s="16" t="str">
        <f>IF($B4602=2015,$P4602,"")</f>
        <v/>
      </c>
      <c r="S4602" s="16">
        <f>IF($B4602=2016,$P4602,"")</f>
        <v>1</v>
      </c>
      <c r="T4602" s="16" t="str">
        <f>IF($B4602=2017,$P4602,"")</f>
        <v/>
      </c>
      <c r="U4602" s="16" t="str">
        <f>IF($B4602=2018,$P4602,"")</f>
        <v/>
      </c>
      <c r="V4602" s="16" t="str">
        <f>IF($B4602=2019,$P4602,"")</f>
        <v/>
      </c>
      <c r="W4602" s="16" t="str">
        <f>IF($B4602=2020,$P4602,"")</f>
        <v/>
      </c>
      <c r="X4602" s="6" t="str">
        <f>IF($B4602=2021,$P4602,"")</f>
        <v/>
      </c>
      <c r="Y4602" s="6" t="str">
        <f>IF($B4602=2022,$P4602,"")</f>
        <v/>
      </c>
      <c r="Z4602" s="6" t="str">
        <f>IF($B4602=2023,$P4602,"")</f>
        <v/>
      </c>
      <c r="AA4602" s="6" t="str">
        <f>IF($B4602=2024,$P4602,"")</f>
        <v/>
      </c>
      <c r="AB4602" s="16" t="str">
        <f>IF($B4602=2025,$P4602,"")</f>
        <v/>
      </c>
    </row>
    <row r="4603" spans="1:29" x14ac:dyDescent="0.25">
      <c r="A4603" s="3">
        <v>1503</v>
      </c>
      <c r="B4603" s="3">
        <v>2021</v>
      </c>
      <c r="C4603" s="3" t="s">
        <v>41</v>
      </c>
      <c r="D4603" s="4">
        <v>44399</v>
      </c>
      <c r="E4603" s="5">
        <v>2000</v>
      </c>
      <c r="F4603" s="6" t="s">
        <v>14</v>
      </c>
      <c r="G4603" s="6" t="s">
        <v>286</v>
      </c>
      <c r="I4603" s="1" t="s">
        <v>3836</v>
      </c>
      <c r="J4603" s="1" t="s">
        <v>3837</v>
      </c>
      <c r="K4603" s="6" t="s">
        <v>38</v>
      </c>
      <c r="L4603" s="6">
        <v>6202</v>
      </c>
      <c r="M4603" s="6">
        <v>22</v>
      </c>
      <c r="N4603" s="6">
        <v>7</v>
      </c>
      <c r="P4603" s="6">
        <v>1</v>
      </c>
      <c r="Q4603" s="16" t="str">
        <f>IF($B4603=2014,$P4603,"")</f>
        <v/>
      </c>
      <c r="R4603" s="16" t="str">
        <f>IF($B4603=2015,$P4603,"")</f>
        <v/>
      </c>
      <c r="S4603" s="16" t="str">
        <f>IF($B4603=2016,$P4603,"")</f>
        <v/>
      </c>
      <c r="T4603" s="16" t="str">
        <f>IF($B4603=2017,$P4603,"")</f>
        <v/>
      </c>
      <c r="U4603" s="16" t="str">
        <f>IF($B4603=2018,$P4603,"")</f>
        <v/>
      </c>
      <c r="V4603" s="16" t="str">
        <f>IF($B4603=2019,$P4603,"")</f>
        <v/>
      </c>
      <c r="W4603" s="16" t="str">
        <f>IF($B4603=2020,$P4603,"")</f>
        <v/>
      </c>
      <c r="X4603" s="6">
        <f>IF($B4603=2021,$P4603,"")</f>
        <v>1</v>
      </c>
      <c r="Y4603" s="6" t="str">
        <f>IF($B4603=2022,$P4603,"")</f>
        <v/>
      </c>
      <c r="Z4603" s="6" t="str">
        <f>IF($B4603=2023,$P4603,"")</f>
        <v/>
      </c>
      <c r="AA4603" s="6" t="str">
        <f>IF($B4603=2024,$P4603,"")</f>
        <v/>
      </c>
      <c r="AB4603" s="16" t="str">
        <f>IF($B4603=2025,$P4603,"")</f>
        <v/>
      </c>
    </row>
    <row r="4604" spans="1:29" x14ac:dyDescent="0.25">
      <c r="A4604" s="3">
        <v>1512</v>
      </c>
      <c r="B4604" s="3">
        <v>2022</v>
      </c>
      <c r="C4604" s="3" t="s">
        <v>957</v>
      </c>
      <c r="D4604" s="4">
        <f>DATE(B4604,N4604,M4604)</f>
        <v>44759</v>
      </c>
      <c r="E4604" s="5">
        <v>1956</v>
      </c>
      <c r="F4604" s="7" t="s">
        <v>14</v>
      </c>
      <c r="G4604" s="7" t="s">
        <v>15</v>
      </c>
      <c r="H4604" s="7"/>
      <c r="I4604" s="1" t="s">
        <v>4199</v>
      </c>
      <c r="J4604" s="17" t="s">
        <v>4200</v>
      </c>
      <c r="K4604" s="6" t="s">
        <v>842</v>
      </c>
      <c r="L4604" s="6">
        <v>6302</v>
      </c>
      <c r="M4604" s="6">
        <v>17</v>
      </c>
      <c r="N4604" s="6">
        <v>7</v>
      </c>
      <c r="O4604" s="6" t="s">
        <v>81</v>
      </c>
      <c r="P4604" s="6">
        <v>1</v>
      </c>
      <c r="Q4604" s="16" t="str">
        <f>IF($B4604=2014,$P4604,"")</f>
        <v/>
      </c>
      <c r="R4604" s="16" t="str">
        <f>IF($B4604=2015,$P4604,"")</f>
        <v/>
      </c>
      <c r="S4604" s="16" t="str">
        <f>IF($B4604=2016,$P4604,"")</f>
        <v/>
      </c>
      <c r="T4604" s="16" t="str">
        <f>IF($B4604=2017,$P4604,"")</f>
        <v/>
      </c>
      <c r="U4604" s="16" t="str">
        <f>IF($B4604=2018,$P4604,"")</f>
        <v/>
      </c>
      <c r="V4604" s="16" t="str">
        <f>IF($B4604=2019,$P4604,"")</f>
        <v/>
      </c>
      <c r="W4604" s="16" t="str">
        <f>IF($B4604=2020,$P4604,"")</f>
        <v/>
      </c>
      <c r="X4604" s="6" t="str">
        <f>IF($B4604=2021,$P4604,"")</f>
        <v/>
      </c>
      <c r="Y4604" s="6">
        <f>IF($B4604=2022,$P4604,"")</f>
        <v>1</v>
      </c>
      <c r="Z4604" s="6" t="str">
        <f>IF($B4604=2023,$P4604,"")</f>
        <v/>
      </c>
      <c r="AA4604" s="6" t="str">
        <f>IF($B4604=2024,$P4604,"")</f>
        <v/>
      </c>
      <c r="AB4604" s="16" t="str">
        <f>IF($B4604=2025,$P4604,"")</f>
        <v/>
      </c>
    </row>
    <row r="4605" spans="1:29" ht="24" x14ac:dyDescent="0.25">
      <c r="A4605" s="3">
        <v>1512</v>
      </c>
      <c r="B4605" s="5">
        <v>2015</v>
      </c>
      <c r="C4605" s="3" t="s">
        <v>56</v>
      </c>
      <c r="D4605" s="4">
        <f>DATE(B4605,N4605,M4605)</f>
        <v>42189</v>
      </c>
      <c r="E4605" s="5">
        <v>2310</v>
      </c>
      <c r="F4605" s="6" t="s">
        <v>14</v>
      </c>
      <c r="G4605" s="6" t="s">
        <v>63</v>
      </c>
      <c r="I4605" s="8" t="s">
        <v>2987</v>
      </c>
      <c r="J4605" s="8" t="s">
        <v>2988</v>
      </c>
      <c r="K4605" s="6" t="s">
        <v>728</v>
      </c>
      <c r="L4605" s="6">
        <v>5602</v>
      </c>
      <c r="M4605" s="6">
        <v>4</v>
      </c>
      <c r="N4605" s="6">
        <v>7</v>
      </c>
      <c r="O4605" s="6" t="s">
        <v>81</v>
      </c>
      <c r="P4605" s="6">
        <v>1</v>
      </c>
      <c r="Q4605" s="16" t="str">
        <f>IF($B4605=2014,$P4605,"")</f>
        <v/>
      </c>
      <c r="R4605" s="16">
        <f>IF($B4605=2015,$P4605,"")</f>
        <v>1</v>
      </c>
      <c r="S4605" s="16" t="str">
        <f>IF($B4605=2016,$P4605,"")</f>
        <v/>
      </c>
      <c r="T4605" s="16" t="str">
        <f>IF($B4605=2017,$P4605,"")</f>
        <v/>
      </c>
      <c r="U4605" s="16" t="str">
        <f>IF($B4605=2018,$P4605,"")</f>
        <v/>
      </c>
      <c r="V4605" s="16" t="str">
        <f>IF($B4605=2019,$P4605,"")</f>
        <v/>
      </c>
      <c r="W4605" s="16" t="str">
        <f>IF($B4605=2020,$P4605,"")</f>
        <v/>
      </c>
      <c r="X4605" s="6" t="str">
        <f>IF($B4605=2021,$P4605,"")</f>
        <v/>
      </c>
      <c r="Y4605" s="6" t="str">
        <f>IF($B4605=2022,$P4605,"")</f>
        <v/>
      </c>
      <c r="Z4605" s="6" t="str">
        <f>IF($B4605=2023,$P4605,"")</f>
        <v/>
      </c>
      <c r="AA4605" s="6" t="str">
        <f>IF($B4605=2024,$P4605,"")</f>
        <v/>
      </c>
      <c r="AB4605" s="16" t="str">
        <f>IF($B4605=2025,$P4605,"")</f>
        <v/>
      </c>
    </row>
    <row r="4606" spans="1:29" x14ac:dyDescent="0.25">
      <c r="A4606" s="3">
        <v>1512</v>
      </c>
      <c r="B4606" s="5">
        <v>2016</v>
      </c>
      <c r="C4606" s="3" t="s">
        <v>1894</v>
      </c>
      <c r="D4606" s="4">
        <f>DATE(B4606,N4606,M4606)</f>
        <v>42464</v>
      </c>
      <c r="E4606" s="5">
        <v>309</v>
      </c>
      <c r="F4606" s="6" t="s">
        <v>14</v>
      </c>
      <c r="G4606" s="6" t="s">
        <v>63</v>
      </c>
      <c r="I4606" s="8" t="s">
        <v>2987</v>
      </c>
      <c r="J4606" s="8" t="s">
        <v>2989</v>
      </c>
      <c r="K4606" s="6" t="s">
        <v>761</v>
      </c>
      <c r="L4606" s="6">
        <v>5619</v>
      </c>
      <c r="M4606" s="6">
        <v>4</v>
      </c>
      <c r="N4606" s="6">
        <v>4</v>
      </c>
      <c r="P4606" s="6">
        <v>1</v>
      </c>
      <c r="Q4606" s="16" t="str">
        <f>IF($B4606=2014,$P4606,"")</f>
        <v/>
      </c>
      <c r="R4606" s="16" t="str">
        <f>IF($B4606=2015,$P4606,"")</f>
        <v/>
      </c>
      <c r="S4606" s="16">
        <f>IF($B4606=2016,$P4606,"")</f>
        <v>1</v>
      </c>
      <c r="T4606" s="16" t="str">
        <f>IF($B4606=2017,$P4606,"")</f>
        <v/>
      </c>
      <c r="U4606" s="16" t="str">
        <f>IF($B4606=2018,$P4606,"")</f>
        <v/>
      </c>
      <c r="V4606" s="16" t="str">
        <f>IF($B4606=2019,$P4606,"")</f>
        <v/>
      </c>
      <c r="W4606" s="16" t="str">
        <f>IF($B4606=2020,$P4606,"")</f>
        <v/>
      </c>
      <c r="X4606" s="6" t="str">
        <f>IF($B4606=2021,$P4606,"")</f>
        <v/>
      </c>
      <c r="Y4606" s="6" t="str">
        <f>IF($B4606=2022,$P4606,"")</f>
        <v/>
      </c>
      <c r="Z4606" s="6" t="str">
        <f>IF($B4606=2023,$P4606,"")</f>
        <v/>
      </c>
      <c r="AA4606" s="6" t="str">
        <f>IF($B4606=2024,$P4606,"")</f>
        <v/>
      </c>
      <c r="AB4606" s="16" t="str">
        <f>IF($B4606=2025,$P4606,"")</f>
        <v/>
      </c>
    </row>
    <row r="4607" spans="1:29" x14ac:dyDescent="0.25">
      <c r="A4607" s="3">
        <v>1512</v>
      </c>
      <c r="B4607" s="3">
        <v>2016</v>
      </c>
      <c r="C4607" s="3" t="s">
        <v>2949</v>
      </c>
      <c r="D4607" s="4">
        <f>DATE(B4607,N4607,M4607)</f>
        <v>42547</v>
      </c>
      <c r="E4607" s="5">
        <v>100</v>
      </c>
      <c r="F4607" s="6" t="s">
        <v>14</v>
      </c>
      <c r="G4607" s="7" t="s">
        <v>63</v>
      </c>
      <c r="H4607" s="7"/>
      <c r="I4607" s="8" t="s">
        <v>2987</v>
      </c>
      <c r="J4607" s="1" t="s">
        <v>2990</v>
      </c>
      <c r="K4607" s="6" t="s">
        <v>161</v>
      </c>
      <c r="L4607" s="6">
        <v>5702</v>
      </c>
      <c r="M4607" s="6">
        <v>26</v>
      </c>
      <c r="N4607" s="6">
        <v>6</v>
      </c>
      <c r="O4607" s="6" t="s">
        <v>81</v>
      </c>
      <c r="P4607" s="6">
        <v>1</v>
      </c>
      <c r="Q4607" s="16" t="str">
        <f>IF($B4607=2014,$P4607,"")</f>
        <v/>
      </c>
      <c r="R4607" s="16" t="str">
        <f>IF($B4607=2015,$P4607,"")</f>
        <v/>
      </c>
      <c r="S4607" s="16">
        <f>IF($B4607=2016,$P4607,"")</f>
        <v>1</v>
      </c>
      <c r="T4607" s="16" t="str">
        <f>IF($B4607=2017,$P4607,"")</f>
        <v/>
      </c>
      <c r="U4607" s="16" t="str">
        <f>IF($B4607=2018,$P4607,"")</f>
        <v/>
      </c>
      <c r="V4607" s="16" t="str">
        <f>IF($B4607=2019,$P4607,"")</f>
        <v/>
      </c>
      <c r="W4607" s="16" t="str">
        <f>IF($B4607=2020,$P4607,"")</f>
        <v/>
      </c>
      <c r="X4607" s="6" t="str">
        <f>IF($B4607=2021,$P4607,"")</f>
        <v/>
      </c>
      <c r="Y4607" s="6" t="str">
        <f>IF($B4607=2022,$P4607,"")</f>
        <v/>
      </c>
      <c r="Z4607" s="6" t="str">
        <f>IF($B4607=2023,$P4607,"")</f>
        <v/>
      </c>
      <c r="AA4607" s="6" t="str">
        <f>IF($B4607=2024,$P4607,"")</f>
        <v/>
      </c>
      <c r="AB4607" s="16" t="str">
        <f>IF($B4607=2025,$P4607,"")</f>
        <v/>
      </c>
    </row>
    <row r="4608" spans="1:29" x14ac:dyDescent="0.25">
      <c r="A4608" s="3">
        <v>1512</v>
      </c>
      <c r="B4608" s="3">
        <v>2020</v>
      </c>
      <c r="C4608" s="3" t="s">
        <v>2815</v>
      </c>
      <c r="D4608" s="4">
        <f>DATE(B4608,N4608,M4608)</f>
        <v>43933</v>
      </c>
      <c r="E4608" s="5">
        <v>410</v>
      </c>
      <c r="F4608" s="6" t="s">
        <v>14</v>
      </c>
      <c r="G4608" s="6" t="s">
        <v>27</v>
      </c>
      <c r="I4608" s="8" t="s">
        <v>684</v>
      </c>
      <c r="J4608" s="1" t="s">
        <v>2991</v>
      </c>
      <c r="K4608" s="6" t="s">
        <v>34</v>
      </c>
      <c r="L4608" s="6">
        <v>60191</v>
      </c>
      <c r="M4608" s="6">
        <v>12</v>
      </c>
      <c r="N4608" s="6">
        <v>4</v>
      </c>
      <c r="O4608" s="6" t="s">
        <v>35</v>
      </c>
      <c r="P4608" s="6">
        <v>1</v>
      </c>
      <c r="Q4608" s="16" t="str">
        <f>IF($B4608=2014,$P4608,"")</f>
        <v/>
      </c>
      <c r="R4608" s="16" t="str">
        <f>IF($B4608=2015,$P4608,"")</f>
        <v/>
      </c>
      <c r="S4608" s="16" t="str">
        <f>IF($B4608=2016,$P4608,"")</f>
        <v/>
      </c>
      <c r="T4608" s="16" t="str">
        <f>IF($B4608=2017,$P4608,"")</f>
        <v/>
      </c>
      <c r="U4608" s="16" t="str">
        <f>IF($B4608=2018,$P4608,"")</f>
        <v/>
      </c>
      <c r="V4608" s="16" t="str">
        <f>IF($B4608=2019,$P4608,"")</f>
        <v/>
      </c>
      <c r="W4608" s="16">
        <f>IF($B4608=2020,$P4608,"")</f>
        <v>1</v>
      </c>
      <c r="X4608" s="6" t="str">
        <f>IF($B4608=2021,$P4608,"")</f>
        <v/>
      </c>
      <c r="Y4608" s="6" t="str">
        <f>IF($B4608=2022,$P4608,"")</f>
        <v/>
      </c>
      <c r="Z4608" s="6" t="str">
        <f>IF($B4608=2023,$P4608,"")</f>
        <v/>
      </c>
      <c r="AA4608" s="6" t="str">
        <f>IF($B4608=2024,$P4608,"")</f>
        <v/>
      </c>
      <c r="AB4608" s="16" t="str">
        <f>IF($B4608=2025,$P4608,"")</f>
        <v/>
      </c>
    </row>
    <row r="4609" spans="1:28" x14ac:dyDescent="0.25">
      <c r="A4609" s="3">
        <v>1512</v>
      </c>
      <c r="B4609" s="3">
        <v>2021</v>
      </c>
      <c r="C4609" s="3" t="s">
        <v>647</v>
      </c>
      <c r="D4609" s="4">
        <f>DATE(B4609,N4609,M4609)</f>
        <v>44255</v>
      </c>
      <c r="E4609" s="5">
        <v>550</v>
      </c>
      <c r="F4609" s="7" t="s">
        <v>14</v>
      </c>
      <c r="G4609" s="7" t="s">
        <v>27</v>
      </c>
      <c r="H4609" s="7"/>
      <c r="I4609" s="1" t="s">
        <v>684</v>
      </c>
      <c r="J4609" s="1" t="s">
        <v>685</v>
      </c>
      <c r="K4609" s="6" t="s">
        <v>34</v>
      </c>
      <c r="L4609" s="6">
        <v>6117</v>
      </c>
      <c r="M4609" s="6">
        <v>28</v>
      </c>
      <c r="N4609" s="6">
        <v>2</v>
      </c>
      <c r="O4609" s="6" t="s">
        <v>35</v>
      </c>
      <c r="P4609" s="6">
        <v>1</v>
      </c>
      <c r="Q4609" s="16" t="str">
        <f>IF($B4609=2014,$P4609,"")</f>
        <v/>
      </c>
      <c r="R4609" s="16" t="str">
        <f>IF($B4609=2015,$P4609,"")</f>
        <v/>
      </c>
      <c r="S4609" s="16" t="str">
        <f>IF($B4609=2016,$P4609,"")</f>
        <v/>
      </c>
      <c r="T4609" s="16" t="str">
        <f>IF($B4609=2017,$P4609,"")</f>
        <v/>
      </c>
      <c r="U4609" s="16" t="str">
        <f>IF($B4609=2018,$P4609,"")</f>
        <v/>
      </c>
      <c r="V4609" s="16" t="str">
        <f>IF($B4609=2019,$P4609,"")</f>
        <v/>
      </c>
      <c r="W4609" s="16" t="str">
        <f>IF($B4609=2020,$P4609,"")</f>
        <v/>
      </c>
      <c r="X4609" s="6">
        <f>IF($B4609=2021,$P4609,"")</f>
        <v>1</v>
      </c>
      <c r="Y4609" s="6" t="str">
        <f>IF($B4609=2022,$P4609,"")</f>
        <v/>
      </c>
      <c r="Z4609" s="6" t="str">
        <f>IF($B4609=2023,$P4609,"")</f>
        <v/>
      </c>
      <c r="AA4609" s="6" t="str">
        <f>IF($B4609=2024,$P4609,"")</f>
        <v/>
      </c>
      <c r="AB4609" s="16" t="str">
        <f>IF($B4609=2025,$P4609,"")</f>
        <v/>
      </c>
    </row>
    <row r="4610" spans="1:28" ht="24" x14ac:dyDescent="0.25">
      <c r="A4610" s="3">
        <v>1512</v>
      </c>
      <c r="B4610" s="3">
        <v>2023</v>
      </c>
      <c r="C4610" s="3" t="s">
        <v>1153</v>
      </c>
      <c r="D4610" s="4">
        <f>DATE(B4610,N4610,M4610)</f>
        <v>45148</v>
      </c>
      <c r="E4610" s="5">
        <v>2050</v>
      </c>
      <c r="F4610" s="7" t="s">
        <v>14</v>
      </c>
      <c r="G4610" s="7" t="s">
        <v>27</v>
      </c>
      <c r="H4610" s="7"/>
      <c r="I4610" s="1" t="s">
        <v>3360</v>
      </c>
      <c r="J4610" s="1" t="s">
        <v>5645</v>
      </c>
      <c r="K4610" s="6" t="s">
        <v>842</v>
      </c>
      <c r="L4610" s="6">
        <v>6404</v>
      </c>
      <c r="M4610" s="6">
        <v>10</v>
      </c>
      <c r="N4610" s="6">
        <v>8</v>
      </c>
      <c r="O4610" s="6" t="s">
        <v>81</v>
      </c>
      <c r="P4610" s="6">
        <v>1</v>
      </c>
      <c r="Q4610" s="16" t="str">
        <f>IF($B4610=2014,$P4610,"")</f>
        <v/>
      </c>
      <c r="R4610" s="16" t="str">
        <f>IF($B4610=2015,$P4610,"")</f>
        <v/>
      </c>
      <c r="S4610" s="16" t="str">
        <f>IF($B4610=2016,$P4610,"")</f>
        <v/>
      </c>
      <c r="T4610" s="16" t="str">
        <f>IF($B4610=2017,$P4610,"")</f>
        <v/>
      </c>
      <c r="U4610" s="16" t="str">
        <f>IF($B4610=2018,$P4610,"")</f>
        <v/>
      </c>
      <c r="V4610" s="16" t="str">
        <f>IF($B4610=2019,$P4610,"")</f>
        <v/>
      </c>
      <c r="W4610" s="16" t="str">
        <f>IF($B4610=2020,$P4610,"")</f>
        <v/>
      </c>
      <c r="X4610" s="6" t="str">
        <f>IF($B4610=2021,$P4610,"")</f>
        <v/>
      </c>
      <c r="Y4610" s="6" t="str">
        <f>IF($B4610=2022,$P4610,"")</f>
        <v/>
      </c>
      <c r="Z4610" s="6">
        <f>IF($B4610=2023,$P4610,"")</f>
        <v>1</v>
      </c>
      <c r="AA4610" s="6" t="str">
        <f>IF($B4610=2024,$P4610,"")</f>
        <v/>
      </c>
      <c r="AB4610" s="16" t="str">
        <f>IF($B4610=2025,$P4610,"")</f>
        <v/>
      </c>
    </row>
    <row r="4611" spans="1:28" ht="48" x14ac:dyDescent="0.25">
      <c r="A4611" s="3">
        <v>1512</v>
      </c>
      <c r="B4611" s="3">
        <v>2020</v>
      </c>
      <c r="C4611" s="3" t="s">
        <v>282</v>
      </c>
      <c r="D4611" s="4">
        <f>DATE(B4611,N4611,M4611)</f>
        <v>44096</v>
      </c>
      <c r="E4611" s="5">
        <v>400</v>
      </c>
      <c r="F4611" s="7" t="s">
        <v>14</v>
      </c>
      <c r="G4611" s="6" t="s">
        <v>123</v>
      </c>
      <c r="I4611" s="1" t="s">
        <v>256</v>
      </c>
      <c r="J4611" s="1" t="s">
        <v>477</v>
      </c>
      <c r="K4611" s="6" t="s">
        <v>38</v>
      </c>
      <c r="L4611" s="6">
        <v>6106</v>
      </c>
      <c r="M4611" s="6">
        <v>22</v>
      </c>
      <c r="N4611" s="6">
        <v>9</v>
      </c>
      <c r="P4611" s="6">
        <v>1</v>
      </c>
      <c r="Q4611" s="16" t="str">
        <f>IF($B4611=2014,$P4611,"")</f>
        <v/>
      </c>
      <c r="R4611" s="16" t="str">
        <f>IF($B4611=2015,$P4611,"")</f>
        <v/>
      </c>
      <c r="S4611" s="16" t="str">
        <f>IF($B4611=2016,$P4611,"")</f>
        <v/>
      </c>
      <c r="T4611" s="16" t="str">
        <f>IF($B4611=2017,$P4611,"")</f>
        <v/>
      </c>
      <c r="U4611" s="16" t="str">
        <f>IF($B4611=2018,$P4611,"")</f>
        <v/>
      </c>
      <c r="V4611" s="16" t="str">
        <f>IF($B4611=2019,$P4611,"")</f>
        <v/>
      </c>
      <c r="W4611" s="16">
        <f>IF($B4611=2020,$P4611,"")</f>
        <v>1</v>
      </c>
      <c r="X4611" s="6" t="str">
        <f>IF($B4611=2021,$P4611,"")</f>
        <v/>
      </c>
      <c r="Y4611" s="6" t="str">
        <f>IF($B4611=2022,$P4611,"")</f>
        <v/>
      </c>
      <c r="Z4611" s="6" t="str">
        <f>IF($B4611=2023,$P4611,"")</f>
        <v/>
      </c>
      <c r="AA4611" s="6" t="str">
        <f>IF($B4611=2024,$P4611,"")</f>
        <v/>
      </c>
      <c r="AB4611" s="16" t="str">
        <f>IF($B4611=2025,$P4611,"")</f>
        <v/>
      </c>
    </row>
    <row r="4612" spans="1:28" ht="24" x14ac:dyDescent="0.25">
      <c r="A4612" s="3">
        <v>1512</v>
      </c>
      <c r="B4612" s="3">
        <v>2020</v>
      </c>
      <c r="C4612" s="3" t="s">
        <v>278</v>
      </c>
      <c r="D4612" s="4">
        <f>DATE(B4612,N4612,M4612)</f>
        <v>44100</v>
      </c>
      <c r="E4612" s="5">
        <v>1827</v>
      </c>
      <c r="F4612" s="7" t="s">
        <v>14</v>
      </c>
      <c r="G4612" s="6" t="s">
        <v>123</v>
      </c>
      <c r="I4612" s="1" t="s">
        <v>256</v>
      </c>
      <c r="J4612" s="1" t="s">
        <v>473</v>
      </c>
      <c r="K4612" s="6" t="s">
        <v>17</v>
      </c>
      <c r="L4612" s="6">
        <v>6106</v>
      </c>
      <c r="M4612" s="6">
        <v>26</v>
      </c>
      <c r="N4612" s="6">
        <v>9</v>
      </c>
      <c r="P4612" s="6">
        <v>1</v>
      </c>
      <c r="Q4612" s="16" t="str">
        <f>IF($B4612=2014,$P4612,"")</f>
        <v/>
      </c>
      <c r="R4612" s="16" t="str">
        <f>IF($B4612=2015,$P4612,"")</f>
        <v/>
      </c>
      <c r="S4612" s="16" t="str">
        <f>IF($B4612=2016,$P4612,"")</f>
        <v/>
      </c>
      <c r="T4612" s="16" t="str">
        <f>IF($B4612=2017,$P4612,"")</f>
        <v/>
      </c>
      <c r="U4612" s="16" t="str">
        <f>IF($B4612=2018,$P4612,"")</f>
        <v/>
      </c>
      <c r="V4612" s="16" t="str">
        <f>IF($B4612=2019,$P4612,"")</f>
        <v/>
      </c>
      <c r="W4612" s="16">
        <f>IF($B4612=2020,$P4612,"")</f>
        <v>1</v>
      </c>
      <c r="X4612" s="6" t="str">
        <f>IF($B4612=2021,$P4612,"")</f>
        <v/>
      </c>
      <c r="Y4612" s="6" t="str">
        <f>IF($B4612=2022,$P4612,"")</f>
        <v/>
      </c>
      <c r="Z4612" s="6" t="str">
        <f>IF($B4612=2023,$P4612,"")</f>
        <v/>
      </c>
      <c r="AA4612" s="6" t="str">
        <f>IF($B4612=2024,$P4612,"")</f>
        <v/>
      </c>
      <c r="AB4612" s="16" t="str">
        <f>IF($B4612=2025,$P4612,"")</f>
        <v/>
      </c>
    </row>
    <row r="4613" spans="1:28" x14ac:dyDescent="0.25">
      <c r="A4613" s="3">
        <v>1512</v>
      </c>
      <c r="B4613" s="3">
        <v>2020</v>
      </c>
      <c r="C4613" s="3" t="s">
        <v>281</v>
      </c>
      <c r="D4613" s="4">
        <f>DATE(B4613,N4613,M4613)</f>
        <v>44101</v>
      </c>
      <c r="E4613" s="5">
        <v>300</v>
      </c>
      <c r="F4613" s="7" t="s">
        <v>14</v>
      </c>
      <c r="G4613" s="6" t="s">
        <v>123</v>
      </c>
      <c r="I4613" s="1" t="s">
        <v>256</v>
      </c>
      <c r="J4613" s="1" t="s">
        <v>474</v>
      </c>
      <c r="K4613" s="6" t="s">
        <v>34</v>
      </c>
      <c r="L4613" s="6">
        <v>6106</v>
      </c>
      <c r="M4613" s="6">
        <v>27</v>
      </c>
      <c r="N4613" s="6">
        <v>9</v>
      </c>
      <c r="O4613" s="6" t="s">
        <v>35</v>
      </c>
      <c r="P4613" s="6">
        <v>1</v>
      </c>
      <c r="Q4613" s="16" t="str">
        <f>IF($B4613=2014,$P4613,"")</f>
        <v/>
      </c>
      <c r="R4613" s="16" t="str">
        <f>IF($B4613=2015,$P4613,"")</f>
        <v/>
      </c>
      <c r="S4613" s="16" t="str">
        <f>IF($B4613=2016,$P4613,"")</f>
        <v/>
      </c>
      <c r="T4613" s="16" t="str">
        <f>IF($B4613=2017,$P4613,"")</f>
        <v/>
      </c>
      <c r="U4613" s="16" t="str">
        <f>IF($B4613=2018,$P4613,"")</f>
        <v/>
      </c>
      <c r="V4613" s="16" t="str">
        <f>IF($B4613=2019,$P4613,"")</f>
        <v/>
      </c>
      <c r="W4613" s="16">
        <f>IF($B4613=2020,$P4613,"")</f>
        <v>1</v>
      </c>
      <c r="X4613" s="6" t="str">
        <f>IF($B4613=2021,$P4613,"")</f>
        <v/>
      </c>
      <c r="Y4613" s="6" t="str">
        <f>IF($B4613=2022,$P4613,"")</f>
        <v/>
      </c>
      <c r="Z4613" s="6" t="str">
        <f>IF($B4613=2023,$P4613,"")</f>
        <v/>
      </c>
      <c r="AA4613" s="6" t="str">
        <f>IF($B4613=2024,$P4613,"")</f>
        <v/>
      </c>
      <c r="AB4613" s="16" t="str">
        <f>IF($B4613=2025,$P4613,"")</f>
        <v/>
      </c>
    </row>
    <row r="4614" spans="1:28" x14ac:dyDescent="0.25">
      <c r="A4614" s="3">
        <v>1512</v>
      </c>
      <c r="B4614" s="3">
        <v>2020</v>
      </c>
      <c r="C4614" s="3" t="s">
        <v>257</v>
      </c>
      <c r="D4614" s="4">
        <f>DATE(B4614,N4614,M4614)</f>
        <v>44132</v>
      </c>
      <c r="E4614" s="5">
        <v>2000</v>
      </c>
      <c r="F4614" s="7" t="s">
        <v>14</v>
      </c>
      <c r="G4614" s="6" t="s">
        <v>123</v>
      </c>
      <c r="I4614" s="1" t="s">
        <v>256</v>
      </c>
      <c r="J4614" s="1" t="s">
        <v>475</v>
      </c>
      <c r="K4614" s="6" t="s">
        <v>34</v>
      </c>
      <c r="L4614" s="6">
        <v>6108</v>
      </c>
      <c r="M4614" s="6">
        <v>28</v>
      </c>
      <c r="N4614" s="6">
        <v>10</v>
      </c>
      <c r="O4614" s="6" t="s">
        <v>35</v>
      </c>
      <c r="P4614" s="6">
        <v>1</v>
      </c>
      <c r="Q4614" s="16" t="str">
        <f>IF($B4614=2014,$P4614,"")</f>
        <v/>
      </c>
      <c r="R4614" s="16" t="str">
        <f>IF($B4614=2015,$P4614,"")</f>
        <v/>
      </c>
      <c r="S4614" s="16" t="str">
        <f>IF($B4614=2016,$P4614,"")</f>
        <v/>
      </c>
      <c r="T4614" s="16" t="str">
        <f>IF($B4614=2017,$P4614,"")</f>
        <v/>
      </c>
      <c r="U4614" s="16" t="str">
        <f>IF($B4614=2018,$P4614,"")</f>
        <v/>
      </c>
      <c r="V4614" s="16" t="str">
        <f>IF($B4614=2019,$P4614,"")</f>
        <v/>
      </c>
      <c r="W4614" s="16">
        <f>IF($B4614=2020,$P4614,"")</f>
        <v>1</v>
      </c>
      <c r="X4614" s="6" t="str">
        <f>IF($B4614=2021,$P4614,"")</f>
        <v/>
      </c>
      <c r="Y4614" s="6" t="str">
        <f>IF($B4614=2022,$P4614,"")</f>
        <v/>
      </c>
      <c r="Z4614" s="6" t="str">
        <f>IF($B4614=2023,$P4614,"")</f>
        <v/>
      </c>
      <c r="AA4614" s="6" t="str">
        <f>IF($B4614=2024,$P4614,"")</f>
        <v/>
      </c>
      <c r="AB4614" s="16" t="str">
        <f>IF($B4614=2025,$P4614,"")</f>
        <v/>
      </c>
    </row>
    <row r="4615" spans="1:28" x14ac:dyDescent="0.25">
      <c r="A4615" s="3">
        <v>1512</v>
      </c>
      <c r="B4615" s="3">
        <v>2020</v>
      </c>
      <c r="C4615" s="3" t="s">
        <v>281</v>
      </c>
      <c r="D4615" s="4">
        <f>DATE(B4615,N4615,M4615)</f>
        <v>44101</v>
      </c>
      <c r="E4615" s="5">
        <v>2000</v>
      </c>
      <c r="F4615" s="7" t="s">
        <v>14</v>
      </c>
      <c r="G4615" s="6" t="s">
        <v>123</v>
      </c>
      <c r="I4615" s="1" t="s">
        <v>280</v>
      </c>
      <c r="J4615" s="1" t="s">
        <v>476</v>
      </c>
      <c r="K4615" s="6" t="s">
        <v>34</v>
      </c>
      <c r="L4615" s="6">
        <v>6106</v>
      </c>
      <c r="M4615" s="6">
        <v>27</v>
      </c>
      <c r="N4615" s="6">
        <v>9</v>
      </c>
      <c r="O4615" s="6" t="s">
        <v>35</v>
      </c>
      <c r="P4615" s="6">
        <v>1</v>
      </c>
      <c r="Q4615" s="16" t="str">
        <f>IF($B4615=2014,$P4615,"")</f>
        <v/>
      </c>
      <c r="R4615" s="16" t="str">
        <f>IF($B4615=2015,$P4615,"")</f>
        <v/>
      </c>
      <c r="S4615" s="16" t="str">
        <f>IF($B4615=2016,$P4615,"")</f>
        <v/>
      </c>
      <c r="T4615" s="16" t="str">
        <f>IF($B4615=2017,$P4615,"")</f>
        <v/>
      </c>
      <c r="U4615" s="16" t="str">
        <f>IF($B4615=2018,$P4615,"")</f>
        <v/>
      </c>
      <c r="V4615" s="16" t="str">
        <f>IF($B4615=2019,$P4615,"")</f>
        <v/>
      </c>
      <c r="W4615" s="16">
        <f>IF($B4615=2020,$P4615,"")</f>
        <v>1</v>
      </c>
      <c r="X4615" s="6" t="str">
        <f>IF($B4615=2021,$P4615,"")</f>
        <v/>
      </c>
      <c r="Y4615" s="6" t="str">
        <f>IF($B4615=2022,$P4615,"")</f>
        <v/>
      </c>
      <c r="Z4615" s="6" t="str">
        <f>IF($B4615=2023,$P4615,"")</f>
        <v/>
      </c>
      <c r="AA4615" s="6" t="str">
        <f>IF($B4615=2024,$P4615,"")</f>
        <v/>
      </c>
      <c r="AB4615" s="16" t="str">
        <f>IF($B4615=2025,$P4615,"")</f>
        <v/>
      </c>
    </row>
    <row r="4616" spans="1:28" ht="24" x14ac:dyDescent="0.25">
      <c r="A4616" s="3">
        <v>1512</v>
      </c>
      <c r="B4616" s="3">
        <v>2019</v>
      </c>
      <c r="C4616" s="3" t="s">
        <v>1931</v>
      </c>
      <c r="D4616" s="4">
        <f>DATE(B4616,N4616,M4616)</f>
        <v>43562</v>
      </c>
      <c r="E4616" s="5">
        <v>2130</v>
      </c>
      <c r="F4616" s="6" t="s">
        <v>14</v>
      </c>
      <c r="G4616" s="6" t="s">
        <v>66</v>
      </c>
      <c r="I4616" s="8" t="s">
        <v>2992</v>
      </c>
      <c r="J4616" s="1" t="s">
        <v>2993</v>
      </c>
      <c r="K4616" s="6" t="s">
        <v>72</v>
      </c>
      <c r="L4616" s="6" t="s">
        <v>881</v>
      </c>
      <c r="M4616" s="6">
        <v>7</v>
      </c>
      <c r="N4616" s="6">
        <v>4</v>
      </c>
      <c r="P4616" s="6">
        <v>1</v>
      </c>
      <c r="Q4616" s="16" t="str">
        <f>IF($B4616=2014,$P4616,"")</f>
        <v/>
      </c>
      <c r="R4616" s="16" t="str">
        <f>IF($B4616=2015,$P4616,"")</f>
        <v/>
      </c>
      <c r="S4616" s="16" t="str">
        <f>IF($B4616=2016,$P4616,"")</f>
        <v/>
      </c>
      <c r="T4616" s="16" t="str">
        <f>IF($B4616=2017,$P4616,"")</f>
        <v/>
      </c>
      <c r="U4616" s="16" t="str">
        <f>IF($B4616=2018,$P4616,"")</f>
        <v/>
      </c>
      <c r="V4616" s="16">
        <f>IF($B4616=2019,$P4616,"")</f>
        <v>1</v>
      </c>
      <c r="W4616" s="16" t="str">
        <f>IF($B4616=2020,$P4616,"")</f>
        <v/>
      </c>
      <c r="X4616" s="6" t="str">
        <f>IF($B4616=2021,$P4616,"")</f>
        <v/>
      </c>
      <c r="Y4616" s="6" t="str">
        <f>IF($B4616=2022,$P4616,"")</f>
        <v/>
      </c>
      <c r="Z4616" s="6" t="str">
        <f>IF($B4616=2023,$P4616,"")</f>
        <v/>
      </c>
      <c r="AA4616" s="6" t="str">
        <f>IF($B4616=2024,$P4616,"")</f>
        <v/>
      </c>
      <c r="AB4616" s="16" t="str">
        <f>IF($B4616=2025,$P4616,"")</f>
        <v/>
      </c>
    </row>
    <row r="4617" spans="1:28" x14ac:dyDescent="0.25">
      <c r="A4617" s="3">
        <v>1512</v>
      </c>
      <c r="B4617" s="3">
        <v>2019</v>
      </c>
      <c r="C4617" s="3" t="s">
        <v>1189</v>
      </c>
      <c r="D4617" s="4">
        <f>DATE(B4617,N4617,M4617)</f>
        <v>43563</v>
      </c>
      <c r="E4617" s="5">
        <v>501</v>
      </c>
      <c r="F4617" s="6" t="s">
        <v>14</v>
      </c>
      <c r="G4617" s="6" t="s">
        <v>66</v>
      </c>
      <c r="I4617" s="8" t="s">
        <v>2992</v>
      </c>
      <c r="J4617" s="1" t="s">
        <v>2994</v>
      </c>
      <c r="K4617" s="6" t="s">
        <v>25</v>
      </c>
      <c r="L4617" s="6" t="s">
        <v>881</v>
      </c>
      <c r="M4617" s="6">
        <v>8</v>
      </c>
      <c r="N4617" s="6">
        <v>4</v>
      </c>
      <c r="P4617" s="6">
        <v>1</v>
      </c>
      <c r="Q4617" s="16" t="str">
        <f>IF($B4617=2014,$P4617,"")</f>
        <v/>
      </c>
      <c r="R4617" s="16" t="str">
        <f>IF($B4617=2015,$P4617,"")</f>
        <v/>
      </c>
      <c r="S4617" s="16" t="str">
        <f>IF($B4617=2016,$P4617,"")</f>
        <v/>
      </c>
      <c r="T4617" s="16" t="str">
        <f>IF($B4617=2017,$P4617,"")</f>
        <v/>
      </c>
      <c r="U4617" s="16" t="str">
        <f>IF($B4617=2018,$P4617,"")</f>
        <v/>
      </c>
      <c r="V4617" s="16">
        <f>IF($B4617=2019,$P4617,"")</f>
        <v>1</v>
      </c>
      <c r="W4617" s="16" t="str">
        <f>IF($B4617=2020,$P4617,"")</f>
        <v/>
      </c>
      <c r="X4617" s="6" t="str">
        <f>IF($B4617=2021,$P4617,"")</f>
        <v/>
      </c>
      <c r="Y4617" s="6" t="str">
        <f>IF($B4617=2022,$P4617,"")</f>
        <v/>
      </c>
      <c r="Z4617" s="6" t="str">
        <f>IF($B4617=2023,$P4617,"")</f>
        <v/>
      </c>
      <c r="AA4617" s="6" t="str">
        <f>IF($B4617=2024,$P4617,"")</f>
        <v/>
      </c>
      <c r="AB4617" s="16" t="str">
        <f>IF($B4617=2025,$P4617,"")</f>
        <v/>
      </c>
    </row>
    <row r="4618" spans="1:28" x14ac:dyDescent="0.25">
      <c r="A4618" s="3">
        <v>1512</v>
      </c>
      <c r="B4618" s="3">
        <v>2019</v>
      </c>
      <c r="C4618" s="3" t="s">
        <v>1189</v>
      </c>
      <c r="D4618" s="4">
        <f>DATE(B4618,N4618,M4618)</f>
        <v>43563</v>
      </c>
      <c r="E4618" s="5">
        <v>2300</v>
      </c>
      <c r="F4618" s="6" t="s">
        <v>14</v>
      </c>
      <c r="G4618" s="6" t="s">
        <v>66</v>
      </c>
      <c r="I4618" s="8" t="s">
        <v>2992</v>
      </c>
      <c r="J4618" s="1" t="s">
        <v>2995</v>
      </c>
      <c r="K4618" s="6" t="s">
        <v>1463</v>
      </c>
      <c r="L4618" s="6" t="s">
        <v>881</v>
      </c>
      <c r="M4618" s="6">
        <v>8</v>
      </c>
      <c r="N4618" s="6">
        <v>4</v>
      </c>
      <c r="O4618" s="6" t="s">
        <v>679</v>
      </c>
      <c r="P4618" s="6">
        <v>1</v>
      </c>
      <c r="Q4618" s="16" t="str">
        <f>IF($B4618=2014,$P4618,"")</f>
        <v/>
      </c>
      <c r="R4618" s="16" t="str">
        <f>IF($B4618=2015,$P4618,"")</f>
        <v/>
      </c>
      <c r="S4618" s="16" t="str">
        <f>IF($B4618=2016,$P4618,"")</f>
        <v/>
      </c>
      <c r="T4618" s="16" t="str">
        <f>IF($B4618=2017,$P4618,"")</f>
        <v/>
      </c>
      <c r="U4618" s="16" t="str">
        <f>IF($B4618=2018,$P4618,"")</f>
        <v/>
      </c>
      <c r="V4618" s="16">
        <f>IF($B4618=2019,$P4618,"")</f>
        <v>1</v>
      </c>
      <c r="W4618" s="16" t="str">
        <f>IF($B4618=2020,$P4618,"")</f>
        <v/>
      </c>
      <c r="X4618" s="6" t="str">
        <f>IF($B4618=2021,$P4618,"")</f>
        <v/>
      </c>
      <c r="Y4618" s="6" t="str">
        <f>IF($B4618=2022,$P4618,"")</f>
        <v/>
      </c>
      <c r="Z4618" s="6" t="str">
        <f>IF($B4618=2023,$P4618,"")</f>
        <v/>
      </c>
      <c r="AA4618" s="6" t="str">
        <f>IF($B4618=2024,$P4618,"")</f>
        <v/>
      </c>
      <c r="AB4618" s="16" t="str">
        <f>IF($B4618=2025,$P4618,"")</f>
        <v/>
      </c>
    </row>
    <row r="4619" spans="1:28" ht="24" x14ac:dyDescent="0.25">
      <c r="A4619" s="3">
        <v>1512</v>
      </c>
      <c r="B4619" s="3">
        <v>2019</v>
      </c>
      <c r="C4619" s="3" t="s">
        <v>879</v>
      </c>
      <c r="D4619" s="4">
        <f>DATE(B4619,N4619,M4619)</f>
        <v>43574</v>
      </c>
      <c r="E4619" s="5">
        <v>257</v>
      </c>
      <c r="F4619" s="6" t="s">
        <v>14</v>
      </c>
      <c r="G4619" s="6" t="s">
        <v>66</v>
      </c>
      <c r="I4619" s="8" t="s">
        <v>2992</v>
      </c>
      <c r="J4619" s="1" t="s">
        <v>2996</v>
      </c>
      <c r="K4619" s="6" t="s">
        <v>38</v>
      </c>
      <c r="L4619" s="6" t="s">
        <v>881</v>
      </c>
      <c r="M4619" s="6">
        <v>19</v>
      </c>
      <c r="N4619" s="6">
        <v>4</v>
      </c>
      <c r="P4619" s="6">
        <v>1</v>
      </c>
      <c r="Q4619" s="16" t="str">
        <f>IF($B4619=2014,$P4619,"")</f>
        <v/>
      </c>
      <c r="R4619" s="16" t="str">
        <f>IF($B4619=2015,$P4619,"")</f>
        <v/>
      </c>
      <c r="S4619" s="16" t="str">
        <f>IF($B4619=2016,$P4619,"")</f>
        <v/>
      </c>
      <c r="T4619" s="16" t="str">
        <f>IF($B4619=2017,$P4619,"")</f>
        <v/>
      </c>
      <c r="U4619" s="16" t="str">
        <f>IF($B4619=2018,$P4619,"")</f>
        <v/>
      </c>
      <c r="V4619" s="16">
        <f>IF($B4619=2019,$P4619,"")</f>
        <v>1</v>
      </c>
      <c r="W4619" s="16" t="str">
        <f>IF($B4619=2020,$P4619,"")</f>
        <v/>
      </c>
      <c r="X4619" s="6" t="str">
        <f>IF($B4619=2021,$P4619,"")</f>
        <v/>
      </c>
      <c r="Y4619" s="6" t="str">
        <f>IF($B4619=2022,$P4619,"")</f>
        <v/>
      </c>
      <c r="Z4619" s="6" t="str">
        <f>IF($B4619=2023,$P4619,"")</f>
        <v/>
      </c>
      <c r="AA4619" s="6" t="str">
        <f>IF($B4619=2024,$P4619,"")</f>
        <v/>
      </c>
      <c r="AB4619" s="16" t="str">
        <f>IF($B4619=2025,$P4619,"")</f>
        <v/>
      </c>
    </row>
    <row r="4620" spans="1:28" x14ac:dyDescent="0.25">
      <c r="A4620" s="3">
        <v>1512</v>
      </c>
      <c r="B4620" s="3">
        <v>2019</v>
      </c>
      <c r="C4620" s="3" t="s">
        <v>879</v>
      </c>
      <c r="D4620" s="4">
        <f>DATE(B4620,N4620,M4620)</f>
        <v>43574</v>
      </c>
      <c r="E4620" s="5">
        <v>514</v>
      </c>
      <c r="F4620" s="6" t="s">
        <v>14</v>
      </c>
      <c r="G4620" s="6" t="s">
        <v>66</v>
      </c>
      <c r="I4620" s="8" t="s">
        <v>2992</v>
      </c>
      <c r="J4620" s="1" t="s">
        <v>2997</v>
      </c>
      <c r="K4620" s="6" t="s">
        <v>1323</v>
      </c>
      <c r="L4620" s="6">
        <v>5920</v>
      </c>
      <c r="M4620" s="6">
        <v>19</v>
      </c>
      <c r="N4620" s="6">
        <v>4</v>
      </c>
      <c r="P4620" s="6">
        <v>1</v>
      </c>
      <c r="Q4620" s="16" t="str">
        <f>IF($B4620=2014,$P4620,"")</f>
        <v/>
      </c>
      <c r="R4620" s="16" t="str">
        <f>IF($B4620=2015,$P4620,"")</f>
        <v/>
      </c>
      <c r="S4620" s="16" t="str">
        <f>IF($B4620=2016,$P4620,"")</f>
        <v/>
      </c>
      <c r="T4620" s="16" t="str">
        <f>IF($B4620=2017,$P4620,"")</f>
        <v/>
      </c>
      <c r="U4620" s="16" t="str">
        <f>IF($B4620=2018,$P4620,"")</f>
        <v/>
      </c>
      <c r="V4620" s="16">
        <f>IF($B4620=2019,$P4620,"")</f>
        <v>1</v>
      </c>
      <c r="W4620" s="16" t="str">
        <f>IF($B4620=2020,$P4620,"")</f>
        <v/>
      </c>
      <c r="X4620" s="6" t="str">
        <f>IF($B4620=2021,$P4620,"")</f>
        <v/>
      </c>
      <c r="Y4620" s="6" t="str">
        <f>IF($B4620=2022,$P4620,"")</f>
        <v/>
      </c>
      <c r="Z4620" s="6" t="str">
        <f>IF($B4620=2023,$P4620,"")</f>
        <v/>
      </c>
      <c r="AA4620" s="6" t="str">
        <f>IF($B4620=2024,$P4620,"")</f>
        <v/>
      </c>
      <c r="AB4620" s="16" t="str">
        <f>IF($B4620=2025,$P4620,"")</f>
        <v/>
      </c>
    </row>
    <row r="4621" spans="1:28" ht="24" x14ac:dyDescent="0.25">
      <c r="A4621" s="3">
        <v>1512</v>
      </c>
      <c r="B4621" s="3">
        <v>2019</v>
      </c>
      <c r="C4621" s="3" t="s">
        <v>2880</v>
      </c>
      <c r="D4621" s="4">
        <f>DATE(B4621,N4621,M4621)</f>
        <v>43622</v>
      </c>
      <c r="E4621" s="5">
        <v>2214</v>
      </c>
      <c r="F4621" s="6" t="s">
        <v>14</v>
      </c>
      <c r="G4621" s="6" t="s">
        <v>66</v>
      </c>
      <c r="I4621" s="8" t="s">
        <v>2992</v>
      </c>
      <c r="J4621" s="8" t="s">
        <v>2998</v>
      </c>
      <c r="K4621" s="6" t="s">
        <v>22</v>
      </c>
      <c r="L4621" s="6">
        <v>6001</v>
      </c>
      <c r="M4621" s="6">
        <v>6</v>
      </c>
      <c r="N4621" s="6">
        <v>6</v>
      </c>
      <c r="P4621" s="6">
        <v>1</v>
      </c>
      <c r="Q4621" s="16" t="str">
        <f>IF($B4621=2014,$P4621,"")</f>
        <v/>
      </c>
      <c r="R4621" s="16" t="str">
        <f>IF($B4621=2015,$P4621,"")</f>
        <v/>
      </c>
      <c r="S4621" s="16" t="str">
        <f>IF($B4621=2016,$P4621,"")</f>
        <v/>
      </c>
      <c r="T4621" s="16" t="str">
        <f>IF($B4621=2017,$P4621,"")</f>
        <v/>
      </c>
      <c r="U4621" s="16" t="str">
        <f>IF($B4621=2018,$P4621,"")</f>
        <v/>
      </c>
      <c r="V4621" s="16">
        <f>IF($B4621=2019,$P4621,"")</f>
        <v>1</v>
      </c>
      <c r="W4621" s="16" t="str">
        <f>IF($B4621=2020,$P4621,"")</f>
        <v/>
      </c>
      <c r="X4621" s="6" t="str">
        <f>IF($B4621=2021,$P4621,"")</f>
        <v/>
      </c>
      <c r="Y4621" s="6" t="str">
        <f>IF($B4621=2022,$P4621,"")</f>
        <v/>
      </c>
      <c r="Z4621" s="6" t="str">
        <f>IF($B4621=2023,$P4621,"")</f>
        <v/>
      </c>
      <c r="AA4621" s="6" t="str">
        <f>IF($B4621=2024,$P4621,"")</f>
        <v/>
      </c>
      <c r="AB4621" s="16" t="str">
        <f>IF($B4621=2025,$P4621,"")</f>
        <v/>
      </c>
    </row>
    <row r="4622" spans="1:28" x14ac:dyDescent="0.25">
      <c r="A4622" s="3">
        <v>1520</v>
      </c>
      <c r="B4622" s="3">
        <v>2023</v>
      </c>
      <c r="C4622" s="3" t="s">
        <v>697</v>
      </c>
      <c r="D4622" s="4">
        <f>DATE(B4622,N4622,M4622)</f>
        <v>45001</v>
      </c>
      <c r="E4622" s="5">
        <v>457</v>
      </c>
      <c r="F4622" s="7" t="s">
        <v>14</v>
      </c>
      <c r="G4622" s="7" t="s">
        <v>123</v>
      </c>
      <c r="H4622" s="7"/>
      <c r="I4622" s="1" t="s">
        <v>5321</v>
      </c>
      <c r="J4622" s="1" t="s">
        <v>5324</v>
      </c>
      <c r="K4622" s="6" t="s">
        <v>72</v>
      </c>
      <c r="L4622" s="6">
        <v>6319</v>
      </c>
      <c r="M4622" s="6">
        <v>16</v>
      </c>
      <c r="N4622" s="6">
        <v>3</v>
      </c>
      <c r="P4622" s="6">
        <v>1</v>
      </c>
      <c r="Q4622" s="16" t="str">
        <f>IF($B4622=2014,$P4622,"")</f>
        <v/>
      </c>
      <c r="R4622" s="16" t="str">
        <f>IF($B4622=2015,$P4622,"")</f>
        <v/>
      </c>
      <c r="S4622" s="16" t="str">
        <f>IF($B4622=2016,$P4622,"")</f>
        <v/>
      </c>
      <c r="T4622" s="16" t="str">
        <f>IF($B4622=2017,$P4622,"")</f>
        <v/>
      </c>
      <c r="U4622" s="16" t="str">
        <f>IF($B4622=2018,$P4622,"")</f>
        <v/>
      </c>
      <c r="V4622" s="16" t="str">
        <f>IF($B4622=2019,$P4622,"")</f>
        <v/>
      </c>
      <c r="W4622" s="16" t="str">
        <f>IF($B4622=2020,$P4622,"")</f>
        <v/>
      </c>
      <c r="X4622" s="6" t="str">
        <f>IF($B4622=2021,$P4622,"")</f>
        <v/>
      </c>
      <c r="Y4622" s="6" t="str">
        <f>IF($B4622=2022,$P4622,"")</f>
        <v/>
      </c>
      <c r="Z4622" s="6">
        <f>IF($B4622=2023,$P4622,"")</f>
        <v>1</v>
      </c>
      <c r="AA4622" s="6" t="str">
        <f>IF($B4622=2024,$P4622,"")</f>
        <v/>
      </c>
      <c r="AB4622" s="16" t="str">
        <f>IF($B4622=2025,$P4622,"")</f>
        <v/>
      </c>
    </row>
    <row r="4623" spans="1:28" ht="72" x14ac:dyDescent="0.25">
      <c r="A4623" s="3">
        <v>1520</v>
      </c>
      <c r="B4623" s="19">
        <v>2022</v>
      </c>
      <c r="C4623" s="19" t="s">
        <v>960</v>
      </c>
      <c r="D4623" s="4">
        <f>DATE(B4623,N4623,M4623)</f>
        <v>44850</v>
      </c>
      <c r="E4623" s="5">
        <v>558</v>
      </c>
      <c r="F4623" s="20" t="s">
        <v>14</v>
      </c>
      <c r="G4623" s="20" t="s">
        <v>123</v>
      </c>
      <c r="H4623" s="20"/>
      <c r="I4623" s="18" t="s">
        <v>4369</v>
      </c>
      <c r="J4623" s="18" t="s">
        <v>4370</v>
      </c>
      <c r="K4623" s="20" t="s">
        <v>842</v>
      </c>
      <c r="L4623" s="6">
        <v>6307</v>
      </c>
      <c r="M4623" s="6">
        <v>16</v>
      </c>
      <c r="N4623" s="6">
        <v>10</v>
      </c>
      <c r="O4623" s="20" t="s">
        <v>81</v>
      </c>
      <c r="P4623" s="6">
        <v>1</v>
      </c>
      <c r="Q4623" s="16" t="str">
        <f>IF($B4623=2014,$P4623,"")</f>
        <v/>
      </c>
      <c r="R4623" s="16" t="str">
        <f>IF($B4623=2015,$P4623,"")</f>
        <v/>
      </c>
      <c r="S4623" s="16" t="str">
        <f>IF($B4623=2016,$P4623,"")</f>
        <v/>
      </c>
      <c r="T4623" s="16" t="str">
        <f>IF($B4623=2017,$P4623,"")</f>
        <v/>
      </c>
      <c r="U4623" s="16" t="str">
        <f>IF($B4623=2018,$P4623,"")</f>
        <v/>
      </c>
      <c r="V4623" s="16" t="str">
        <f>IF($B4623=2019,$P4623,"")</f>
        <v/>
      </c>
      <c r="W4623" s="16" t="str">
        <f>IF($B4623=2020,$P4623,"")</f>
        <v/>
      </c>
      <c r="X4623" s="6" t="str">
        <f>IF($B4623=2021,$P4623,"")</f>
        <v/>
      </c>
      <c r="Y4623" s="6">
        <f>IF($B4623=2022,$P4623,"")</f>
        <v>1</v>
      </c>
      <c r="Z4623" s="6" t="str">
        <f>IF($B4623=2023,$P4623,"")</f>
        <v/>
      </c>
      <c r="AA4623" s="6" t="str">
        <f>IF($B4623=2024,$P4623,"")</f>
        <v/>
      </c>
      <c r="AB4623" s="16" t="str">
        <f>IF($B4623=2025,$P4623,"")</f>
        <v/>
      </c>
    </row>
    <row r="4624" spans="1:28" ht="24" x14ac:dyDescent="0.25">
      <c r="A4624" s="3">
        <v>1520</v>
      </c>
      <c r="B4624" s="3">
        <v>2022</v>
      </c>
      <c r="C4624" s="3" t="s">
        <v>249</v>
      </c>
      <c r="D4624" s="4">
        <f>DATE(B4624,N4624,M4624)</f>
        <v>44874</v>
      </c>
      <c r="E4624" s="5">
        <v>2300</v>
      </c>
      <c r="F4624" s="7" t="s">
        <v>14</v>
      </c>
      <c r="G4624" s="7" t="s">
        <v>123</v>
      </c>
      <c r="H4624" s="7"/>
      <c r="I4624" s="1" t="s">
        <v>4369</v>
      </c>
      <c r="J4624" s="1" t="s">
        <v>4596</v>
      </c>
      <c r="K4624" s="6" t="s">
        <v>813</v>
      </c>
      <c r="L4624" s="6">
        <v>6310</v>
      </c>
      <c r="M4624" s="6">
        <v>9</v>
      </c>
      <c r="N4624" s="6">
        <v>11</v>
      </c>
      <c r="O4624" s="6" t="s">
        <v>4528</v>
      </c>
      <c r="P4624" s="6">
        <v>1</v>
      </c>
      <c r="Q4624" s="16" t="str">
        <f>IF($B4624=2014,$P4624,"")</f>
        <v/>
      </c>
      <c r="R4624" s="16" t="str">
        <f>IF($B4624=2015,$P4624,"")</f>
        <v/>
      </c>
      <c r="S4624" s="16" t="str">
        <f>IF($B4624=2016,$P4624,"")</f>
        <v/>
      </c>
      <c r="T4624" s="16" t="str">
        <f>IF($B4624=2017,$P4624,"")</f>
        <v/>
      </c>
      <c r="U4624" s="16" t="str">
        <f>IF($B4624=2018,$P4624,"")</f>
        <v/>
      </c>
      <c r="V4624" s="16" t="str">
        <f>IF($B4624=2019,$P4624,"")</f>
        <v/>
      </c>
      <c r="W4624" s="16" t="str">
        <f>IF($B4624=2020,$P4624,"")</f>
        <v/>
      </c>
      <c r="X4624" s="6" t="str">
        <f>IF($B4624=2021,$P4624,"")</f>
        <v/>
      </c>
      <c r="Y4624" s="6">
        <f>IF($B4624=2022,$P4624,"")</f>
        <v>1</v>
      </c>
      <c r="Z4624" s="6" t="str">
        <f>IF($B4624=2023,$P4624,"")</f>
        <v/>
      </c>
      <c r="AA4624" s="6" t="str">
        <f>IF($B4624=2024,$P4624,"")</f>
        <v/>
      </c>
      <c r="AB4624" s="16" t="str">
        <f>IF($B4624=2025,$P4624,"")</f>
        <v/>
      </c>
    </row>
    <row r="4625" spans="1:28" ht="24" x14ac:dyDescent="0.25">
      <c r="A4625" s="3">
        <v>1520</v>
      </c>
      <c r="B4625" s="3">
        <v>2023</v>
      </c>
      <c r="C4625" s="3" t="s">
        <v>663</v>
      </c>
      <c r="D4625" s="4">
        <f>DATE(B4625,N4625,M4625)</f>
        <v>44981</v>
      </c>
      <c r="E4625" s="5">
        <v>2159</v>
      </c>
      <c r="F4625" s="7" t="s">
        <v>14</v>
      </c>
      <c r="G4625" s="6" t="s">
        <v>123</v>
      </c>
      <c r="H4625" s="7"/>
      <c r="I4625" s="18" t="s">
        <v>4369</v>
      </c>
      <c r="J4625" s="1" t="s">
        <v>5283</v>
      </c>
      <c r="K4625" s="6" t="s">
        <v>72</v>
      </c>
      <c r="L4625" s="6">
        <v>6317</v>
      </c>
      <c r="M4625" s="6">
        <v>24</v>
      </c>
      <c r="N4625" s="6">
        <v>2</v>
      </c>
      <c r="O4625" s="6" t="str">
        <f>IF(K4625="HR","NOR"," ")</f>
        <v xml:space="preserve"> </v>
      </c>
      <c r="P4625" s="6">
        <v>1</v>
      </c>
      <c r="Q4625" s="16" t="str">
        <f>IF($B4625=2014,$P4625,"")</f>
        <v/>
      </c>
      <c r="R4625" s="16" t="str">
        <f>IF($B4625=2015,$P4625,"")</f>
        <v/>
      </c>
      <c r="S4625" s="16" t="str">
        <f>IF($B4625=2016,$P4625,"")</f>
        <v/>
      </c>
      <c r="T4625" s="16" t="str">
        <f>IF($B4625=2017,$P4625,"")</f>
        <v/>
      </c>
      <c r="U4625" s="16" t="str">
        <f>IF($B4625=2018,$P4625,"")</f>
        <v/>
      </c>
      <c r="V4625" s="16" t="str">
        <f>IF($B4625=2019,$P4625,"")</f>
        <v/>
      </c>
      <c r="W4625" s="16" t="str">
        <f>IF($B4625=2020,$P4625,"")</f>
        <v/>
      </c>
      <c r="X4625" s="6" t="str">
        <f>IF($B4625=2021,$P4625,"")</f>
        <v/>
      </c>
      <c r="Y4625" s="6" t="str">
        <f>IF($B4625=2022,$P4625,"")</f>
        <v/>
      </c>
      <c r="Z4625" s="6">
        <f>IF($B4625=2023,$P4625,"")</f>
        <v>1</v>
      </c>
      <c r="AA4625" s="6" t="str">
        <f>IF($B4625=2024,$P4625,"")</f>
        <v/>
      </c>
      <c r="AB4625" s="16" t="str">
        <f>IF($B4625=2025,$P4625,"")</f>
        <v/>
      </c>
    </row>
    <row r="4626" spans="1:28" x14ac:dyDescent="0.25">
      <c r="A4626" s="3">
        <v>1520</v>
      </c>
      <c r="B4626" s="3">
        <v>2023</v>
      </c>
      <c r="C4626" s="3" t="s">
        <v>2505</v>
      </c>
      <c r="D4626" s="4">
        <f>DATE(B4626,N4626,M4626)</f>
        <v>45050</v>
      </c>
      <c r="E4626" s="5">
        <v>100</v>
      </c>
      <c r="F4626" s="6" t="s">
        <v>14</v>
      </c>
      <c r="G4626" s="6" t="s">
        <v>123</v>
      </c>
      <c r="I4626" s="18" t="s">
        <v>4369</v>
      </c>
      <c r="J4626" s="1" t="s">
        <v>5458</v>
      </c>
      <c r="K4626" s="6" t="s">
        <v>72</v>
      </c>
      <c r="L4626" s="6">
        <v>6322</v>
      </c>
      <c r="M4626" s="6">
        <v>4</v>
      </c>
      <c r="N4626" s="6">
        <v>5</v>
      </c>
      <c r="P4626" s="6">
        <v>1</v>
      </c>
      <c r="Q4626" s="16" t="str">
        <f>IF($B4626=2014,$P4626,"")</f>
        <v/>
      </c>
      <c r="R4626" s="16" t="str">
        <f>IF($B4626=2015,$P4626,"")</f>
        <v/>
      </c>
      <c r="S4626" s="16" t="str">
        <f>IF($B4626=2016,$P4626,"")</f>
        <v/>
      </c>
      <c r="T4626" s="16" t="str">
        <f>IF($B4626=2017,$P4626,"")</f>
        <v/>
      </c>
      <c r="U4626" s="16" t="str">
        <f>IF($B4626=2018,$P4626,"")</f>
        <v/>
      </c>
      <c r="V4626" s="16" t="str">
        <f>IF($B4626=2019,$P4626,"")</f>
        <v/>
      </c>
      <c r="W4626" s="16" t="str">
        <f>IF($B4626=2020,$P4626,"")</f>
        <v/>
      </c>
      <c r="X4626" s="6" t="str">
        <f>IF($B4626=2021,$P4626,"")</f>
        <v/>
      </c>
      <c r="Y4626" s="6" t="str">
        <f>IF($B4626=2022,$P4626,"")</f>
        <v/>
      </c>
      <c r="Z4626" s="6">
        <f>IF($B4626=2023,$P4626,"")</f>
        <v>1</v>
      </c>
      <c r="AA4626" s="6" t="str">
        <f>IF($B4626=2024,$P4626,"")</f>
        <v/>
      </c>
      <c r="AB4626" s="16" t="str">
        <f>IF($B4626=2025,$P4626,"")</f>
        <v/>
      </c>
    </row>
    <row r="4627" spans="1:28" x14ac:dyDescent="0.25">
      <c r="A4627" s="3">
        <v>1520</v>
      </c>
      <c r="B4627" s="3">
        <v>2023</v>
      </c>
      <c r="C4627" s="3" t="s">
        <v>1307</v>
      </c>
      <c r="D4627" s="4">
        <f>DATE(B4627,N4627,M4627)</f>
        <v>45117</v>
      </c>
      <c r="E4627" s="5">
        <v>111</v>
      </c>
      <c r="F4627" s="7" t="s">
        <v>14</v>
      </c>
      <c r="G4627" s="7" t="s">
        <v>123</v>
      </c>
      <c r="H4627" s="7"/>
      <c r="I4627" s="1" t="s">
        <v>4369</v>
      </c>
      <c r="J4627" s="1" t="s">
        <v>5555</v>
      </c>
      <c r="K4627" s="6" t="s">
        <v>813</v>
      </c>
      <c r="L4627" s="6">
        <v>6402</v>
      </c>
      <c r="M4627" s="6">
        <v>10</v>
      </c>
      <c r="N4627" s="6">
        <v>7</v>
      </c>
      <c r="P4627" s="6">
        <v>1</v>
      </c>
      <c r="Q4627" s="16" t="str">
        <f>IF($B4627=2014,$P4627,"")</f>
        <v/>
      </c>
      <c r="R4627" s="16" t="str">
        <f>IF($B4627=2015,$P4627,"")</f>
        <v/>
      </c>
      <c r="S4627" s="16" t="str">
        <f>IF($B4627=2016,$P4627,"")</f>
        <v/>
      </c>
      <c r="T4627" s="16" t="str">
        <f>IF($B4627=2017,$P4627,"")</f>
        <v/>
      </c>
      <c r="U4627" s="16" t="str">
        <f>IF($B4627=2018,$P4627,"")</f>
        <v/>
      </c>
      <c r="V4627" s="16" t="str">
        <f>IF($B4627=2019,$P4627,"")</f>
        <v/>
      </c>
      <c r="W4627" s="16" t="str">
        <f>IF($B4627=2020,$P4627,"")</f>
        <v/>
      </c>
      <c r="X4627" s="6" t="str">
        <f>IF($B4627=2021,$P4627,"")</f>
        <v/>
      </c>
      <c r="Y4627" s="6" t="str">
        <f>IF($B4627=2022,$P4627,"")</f>
        <v/>
      </c>
      <c r="Z4627" s="6">
        <f>IF($B4627=2023,$P4627,"")</f>
        <v>1</v>
      </c>
      <c r="AA4627" s="6" t="str">
        <f>IF($B4627=2024,$P4627,"")</f>
        <v/>
      </c>
      <c r="AB4627" s="16" t="str">
        <f>IF($B4627=2025,$P4627,"")</f>
        <v/>
      </c>
    </row>
    <row r="4628" spans="1:28" x14ac:dyDescent="0.25">
      <c r="A4628" s="3">
        <v>1521</v>
      </c>
      <c r="B4628" s="5">
        <v>2015</v>
      </c>
      <c r="C4628" s="3" t="s">
        <v>1061</v>
      </c>
      <c r="D4628" s="4">
        <f>DATE(B4628,N4628,M4628)</f>
        <v>42216</v>
      </c>
      <c r="E4628" s="5">
        <v>2226</v>
      </c>
      <c r="F4628" s="6" t="s">
        <v>14</v>
      </c>
      <c r="G4628" s="6" t="s">
        <v>24</v>
      </c>
      <c r="H4628" s="6" t="str">
        <f>RIGHT(I4628,2)</f>
        <v>VA</v>
      </c>
      <c r="I4628" s="1" t="s">
        <v>3838</v>
      </c>
      <c r="J4628" s="8" t="s">
        <v>3000</v>
      </c>
      <c r="K4628" s="6" t="s">
        <v>22</v>
      </c>
      <c r="L4628" s="6">
        <v>5602</v>
      </c>
      <c r="M4628" s="6">
        <v>31</v>
      </c>
      <c r="N4628" s="6">
        <v>7</v>
      </c>
      <c r="P4628" s="6">
        <v>1</v>
      </c>
      <c r="Q4628" s="16" t="str">
        <f>IF($B4628=2014,$P4628,"")</f>
        <v/>
      </c>
      <c r="R4628" s="16">
        <f>IF($B4628=2015,$P4628,"")</f>
        <v>1</v>
      </c>
      <c r="S4628" s="16" t="str">
        <f>IF($B4628=2016,$P4628,"")</f>
        <v/>
      </c>
      <c r="T4628" s="16" t="str">
        <f>IF($B4628=2017,$P4628,"")</f>
        <v/>
      </c>
      <c r="U4628" s="16" t="str">
        <f>IF($B4628=2018,$P4628,"")</f>
        <v/>
      </c>
      <c r="V4628" s="16" t="str">
        <f>IF($B4628=2019,$P4628,"")</f>
        <v/>
      </c>
      <c r="W4628" s="16" t="str">
        <f>IF($B4628=2020,$P4628,"")</f>
        <v/>
      </c>
      <c r="X4628" s="6" t="str">
        <f>IF($B4628=2021,$P4628,"")</f>
        <v/>
      </c>
      <c r="Y4628" s="6" t="str">
        <f>IF($B4628=2022,$P4628,"")</f>
        <v/>
      </c>
      <c r="Z4628" s="6" t="str">
        <f>IF($B4628=2023,$P4628,"")</f>
        <v/>
      </c>
      <c r="AA4628" s="6" t="str">
        <f>IF($B4628=2024,$P4628,"")</f>
        <v/>
      </c>
      <c r="AB4628" s="16" t="str">
        <f>IF($B4628=2025,$P4628,"")</f>
        <v/>
      </c>
    </row>
    <row r="4629" spans="1:28" x14ac:dyDescent="0.25">
      <c r="A4629" s="3">
        <v>1521</v>
      </c>
      <c r="B4629" s="5">
        <v>2015</v>
      </c>
      <c r="C4629" s="3" t="s">
        <v>115</v>
      </c>
      <c r="D4629" s="4">
        <f>DATE(B4629,N4629,M4629)</f>
        <v>42254</v>
      </c>
      <c r="E4629" s="5">
        <v>2157</v>
      </c>
      <c r="F4629" s="6" t="s">
        <v>14</v>
      </c>
      <c r="G4629" s="6" t="s">
        <v>24</v>
      </c>
      <c r="H4629" s="6" t="str">
        <f>RIGHT(I4629,2)</f>
        <v>VA</v>
      </c>
      <c r="I4629" s="1" t="s">
        <v>3838</v>
      </c>
      <c r="J4629" s="8" t="s">
        <v>3001</v>
      </c>
      <c r="K4629" s="6" t="s">
        <v>739</v>
      </c>
      <c r="L4629" s="6">
        <v>5604</v>
      </c>
      <c r="M4629" s="6">
        <v>7</v>
      </c>
      <c r="N4629" s="6">
        <v>9</v>
      </c>
      <c r="P4629" s="6">
        <v>1</v>
      </c>
      <c r="Q4629" s="16" t="str">
        <f>IF($B4629=2014,$P4629,"")</f>
        <v/>
      </c>
      <c r="R4629" s="16">
        <f>IF($B4629=2015,$P4629,"")</f>
        <v>1</v>
      </c>
      <c r="S4629" s="16" t="str">
        <f>IF($B4629=2016,$P4629,"")</f>
        <v/>
      </c>
      <c r="T4629" s="16" t="str">
        <f>IF($B4629=2017,$P4629,"")</f>
        <v/>
      </c>
      <c r="U4629" s="16" t="str">
        <f>IF($B4629=2018,$P4629,"")</f>
        <v/>
      </c>
      <c r="V4629" s="16" t="str">
        <f>IF($B4629=2019,$P4629,"")</f>
        <v/>
      </c>
      <c r="W4629" s="16" t="str">
        <f>IF($B4629=2020,$P4629,"")</f>
        <v/>
      </c>
      <c r="X4629" s="6" t="str">
        <f>IF($B4629=2021,$P4629,"")</f>
        <v/>
      </c>
      <c r="Y4629" s="6" t="str">
        <f>IF($B4629=2022,$P4629,"")</f>
        <v/>
      </c>
      <c r="Z4629" s="6" t="str">
        <f>IF($B4629=2023,$P4629,"")</f>
        <v/>
      </c>
      <c r="AA4629" s="6" t="str">
        <f>IF($B4629=2024,$P4629,"")</f>
        <v/>
      </c>
      <c r="AB4629" s="16" t="str">
        <f>IF($B4629=2025,$P4629,"")</f>
        <v/>
      </c>
    </row>
    <row r="4630" spans="1:28" x14ac:dyDescent="0.25">
      <c r="A4630" s="3">
        <v>1521</v>
      </c>
      <c r="B4630" s="5">
        <v>2016</v>
      </c>
      <c r="C4630" s="3" t="s">
        <v>682</v>
      </c>
      <c r="D4630" s="4">
        <f>DATE(B4630,N4630,M4630)</f>
        <v>42423</v>
      </c>
      <c r="E4630" s="5">
        <v>7</v>
      </c>
      <c r="F4630" s="6" t="s">
        <v>14</v>
      </c>
      <c r="G4630" s="6" t="s">
        <v>24</v>
      </c>
      <c r="H4630" s="6" t="str">
        <f>RIGHT(I4630,2)</f>
        <v>VA</v>
      </c>
      <c r="I4630" s="1" t="s">
        <v>3838</v>
      </c>
      <c r="J4630" s="8" t="s">
        <v>3002</v>
      </c>
      <c r="K4630" s="6" t="s">
        <v>761</v>
      </c>
      <c r="L4630" s="6">
        <v>5617</v>
      </c>
      <c r="M4630" s="6">
        <v>23</v>
      </c>
      <c r="N4630" s="6">
        <v>2</v>
      </c>
      <c r="P4630" s="6">
        <v>1</v>
      </c>
      <c r="Q4630" s="16" t="str">
        <f>IF($B4630=2014,$P4630,"")</f>
        <v/>
      </c>
      <c r="R4630" s="16" t="str">
        <f>IF($B4630=2015,$P4630,"")</f>
        <v/>
      </c>
      <c r="S4630" s="16">
        <f>IF($B4630=2016,$P4630,"")</f>
        <v>1</v>
      </c>
      <c r="T4630" s="16" t="str">
        <f>IF($B4630=2017,$P4630,"")</f>
        <v/>
      </c>
      <c r="U4630" s="16" t="str">
        <f>IF($B4630=2018,$P4630,"")</f>
        <v/>
      </c>
      <c r="V4630" s="16" t="str">
        <f>IF($B4630=2019,$P4630,"")</f>
        <v/>
      </c>
      <c r="W4630" s="16" t="str">
        <f>IF($B4630=2020,$P4630,"")</f>
        <v/>
      </c>
      <c r="X4630" s="6" t="str">
        <f>IF($B4630=2021,$P4630,"")</f>
        <v/>
      </c>
      <c r="Y4630" s="6" t="str">
        <f>IF($B4630=2022,$P4630,"")</f>
        <v/>
      </c>
      <c r="Z4630" s="6" t="str">
        <f>IF($B4630=2023,$P4630,"")</f>
        <v/>
      </c>
      <c r="AA4630" s="6" t="str">
        <f>IF($B4630=2024,$P4630,"")</f>
        <v/>
      </c>
      <c r="AB4630" s="16" t="str">
        <f>IF($B4630=2025,$P4630,"")</f>
        <v/>
      </c>
    </row>
    <row r="4631" spans="1:28" ht="24" x14ac:dyDescent="0.25">
      <c r="A4631" s="3">
        <v>1521</v>
      </c>
      <c r="B4631" s="3">
        <v>2016</v>
      </c>
      <c r="C4631" s="3" t="s">
        <v>40</v>
      </c>
      <c r="D4631" s="4">
        <f>DATE(B4631,N4631,M4631)</f>
        <v>42579</v>
      </c>
      <c r="E4631" s="5">
        <v>2042</v>
      </c>
      <c r="F4631" s="6" t="s">
        <v>14</v>
      </c>
      <c r="G4631" s="7" t="s">
        <v>24</v>
      </c>
      <c r="H4631" s="6" t="str">
        <f>RIGHT(I4631,2)</f>
        <v>VA</v>
      </c>
      <c r="I4631" s="1" t="s">
        <v>3838</v>
      </c>
      <c r="J4631" s="1" t="s">
        <v>3003</v>
      </c>
      <c r="K4631" s="6" t="s">
        <v>836</v>
      </c>
      <c r="L4631" s="6">
        <v>5703</v>
      </c>
      <c r="M4631" s="6">
        <v>28</v>
      </c>
      <c r="N4631" s="6">
        <v>7</v>
      </c>
      <c r="O4631" s="6" t="s">
        <v>81</v>
      </c>
      <c r="P4631" s="6">
        <v>1</v>
      </c>
      <c r="Q4631" s="16" t="str">
        <f>IF($B4631=2014,$P4631,"")</f>
        <v/>
      </c>
      <c r="R4631" s="16" t="str">
        <f>IF($B4631=2015,$P4631,"")</f>
        <v/>
      </c>
      <c r="S4631" s="16">
        <f>IF($B4631=2016,$P4631,"")</f>
        <v>1</v>
      </c>
      <c r="T4631" s="16" t="str">
        <f>IF($B4631=2017,$P4631,"")</f>
        <v/>
      </c>
      <c r="U4631" s="16" t="str">
        <f>IF($B4631=2018,$P4631,"")</f>
        <v/>
      </c>
      <c r="V4631" s="16" t="str">
        <f>IF($B4631=2019,$P4631,"")</f>
        <v/>
      </c>
      <c r="W4631" s="16" t="str">
        <f>IF($B4631=2020,$P4631,"")</f>
        <v/>
      </c>
      <c r="X4631" s="6" t="str">
        <f>IF($B4631=2021,$P4631,"")</f>
        <v/>
      </c>
      <c r="Y4631" s="6" t="str">
        <f>IF($B4631=2022,$P4631,"")</f>
        <v/>
      </c>
      <c r="Z4631" s="6" t="str">
        <f>IF($B4631=2023,$P4631,"")</f>
        <v/>
      </c>
      <c r="AA4631" s="6" t="str">
        <f>IF($B4631=2024,$P4631,"")</f>
        <v/>
      </c>
      <c r="AB4631" s="16" t="str">
        <f>IF($B4631=2025,$P4631,"")</f>
        <v/>
      </c>
    </row>
    <row r="4632" spans="1:28" x14ac:dyDescent="0.25">
      <c r="A4632" s="3">
        <v>1521</v>
      </c>
      <c r="B4632" s="3">
        <v>2016</v>
      </c>
      <c r="C4632" s="3" t="s">
        <v>1783</v>
      </c>
      <c r="D4632" s="4">
        <f>DATE(B4632,N4632,M4632)</f>
        <v>42588</v>
      </c>
      <c r="E4632" s="5">
        <v>2059</v>
      </c>
      <c r="F4632" s="6" t="s">
        <v>14</v>
      </c>
      <c r="G4632" s="7" t="s">
        <v>24</v>
      </c>
      <c r="H4632" s="6" t="str">
        <f>RIGHT(I4632,2)</f>
        <v>VA</v>
      </c>
      <c r="I4632" s="1" t="s">
        <v>3838</v>
      </c>
      <c r="J4632" s="1" t="s">
        <v>3004</v>
      </c>
      <c r="K4632" s="6" t="s">
        <v>22</v>
      </c>
      <c r="L4632" s="6">
        <v>5702</v>
      </c>
      <c r="M4632" s="6">
        <v>6</v>
      </c>
      <c r="N4632" s="6">
        <v>8</v>
      </c>
      <c r="P4632" s="6">
        <v>1</v>
      </c>
      <c r="Q4632" s="16" t="str">
        <f>IF($B4632=2014,$P4632,"")</f>
        <v/>
      </c>
      <c r="R4632" s="16" t="str">
        <f>IF($B4632=2015,$P4632,"")</f>
        <v/>
      </c>
      <c r="S4632" s="16">
        <f>IF($B4632=2016,$P4632,"")</f>
        <v>1</v>
      </c>
      <c r="T4632" s="16" t="str">
        <f>IF($B4632=2017,$P4632,"")</f>
        <v/>
      </c>
      <c r="U4632" s="16" t="str">
        <f>IF($B4632=2018,$P4632,"")</f>
        <v/>
      </c>
      <c r="V4632" s="16" t="str">
        <f>IF($B4632=2019,$P4632,"")</f>
        <v/>
      </c>
      <c r="W4632" s="16" t="str">
        <f>IF($B4632=2020,$P4632,"")</f>
        <v/>
      </c>
      <c r="X4632" s="6" t="str">
        <f>IF($B4632=2021,$P4632,"")</f>
        <v/>
      </c>
      <c r="Y4632" s="6" t="str">
        <f>IF($B4632=2022,$P4632,"")</f>
        <v/>
      </c>
      <c r="Z4632" s="6" t="str">
        <f>IF($B4632=2023,$P4632,"")</f>
        <v/>
      </c>
      <c r="AA4632" s="6" t="str">
        <f>IF($B4632=2024,$P4632,"")</f>
        <v/>
      </c>
      <c r="AB4632" s="16" t="str">
        <f>IF($B4632=2025,$P4632,"")</f>
        <v/>
      </c>
    </row>
    <row r="4633" spans="1:28" x14ac:dyDescent="0.25">
      <c r="A4633" s="3">
        <v>1521</v>
      </c>
      <c r="B4633" s="3">
        <v>2016</v>
      </c>
      <c r="C4633" s="3" t="s">
        <v>125</v>
      </c>
      <c r="D4633" s="4">
        <f>DATE(B4633,N4633,M4633)</f>
        <v>42622</v>
      </c>
      <c r="E4633" s="5">
        <v>2155</v>
      </c>
      <c r="F4633" s="6" t="s">
        <v>14</v>
      </c>
      <c r="G4633" s="7" t="s">
        <v>24</v>
      </c>
      <c r="H4633" s="6" t="str">
        <f>RIGHT(I4633,2)</f>
        <v>VA</v>
      </c>
      <c r="I4633" s="1" t="s">
        <v>3838</v>
      </c>
      <c r="J4633" s="1" t="s">
        <v>3005</v>
      </c>
      <c r="K4633" s="6" t="s">
        <v>22</v>
      </c>
      <c r="L4633" s="6">
        <v>5704</v>
      </c>
      <c r="M4633" s="6">
        <v>9</v>
      </c>
      <c r="N4633" s="6">
        <v>9</v>
      </c>
      <c r="P4633" s="6">
        <v>1</v>
      </c>
      <c r="Q4633" s="16" t="str">
        <f>IF($B4633=2014,$P4633,"")</f>
        <v/>
      </c>
      <c r="R4633" s="16" t="str">
        <f>IF($B4633=2015,$P4633,"")</f>
        <v/>
      </c>
      <c r="S4633" s="16">
        <f>IF($B4633=2016,$P4633,"")</f>
        <v>1</v>
      </c>
      <c r="T4633" s="16" t="str">
        <f>IF($B4633=2017,$P4633,"")</f>
        <v/>
      </c>
      <c r="U4633" s="16" t="str">
        <f>IF($B4633=2018,$P4633,"")</f>
        <v/>
      </c>
      <c r="V4633" s="16" t="str">
        <f>IF($B4633=2019,$P4633,"")</f>
        <v/>
      </c>
      <c r="W4633" s="16" t="str">
        <f>IF($B4633=2020,$P4633,"")</f>
        <v/>
      </c>
      <c r="X4633" s="6" t="str">
        <f>IF($B4633=2021,$P4633,"")</f>
        <v/>
      </c>
      <c r="Y4633" s="6" t="str">
        <f>IF($B4633=2022,$P4633,"")</f>
        <v/>
      </c>
      <c r="Z4633" s="6" t="str">
        <f>IF($B4633=2023,$P4633,"")</f>
        <v/>
      </c>
      <c r="AA4633" s="6" t="str">
        <f>IF($B4633=2024,$P4633,"")</f>
        <v/>
      </c>
      <c r="AB4633" s="16" t="str">
        <f>IF($B4633=2025,$P4633,"")</f>
        <v/>
      </c>
    </row>
    <row r="4634" spans="1:28" x14ac:dyDescent="0.25">
      <c r="A4634" s="3">
        <v>1521</v>
      </c>
      <c r="B4634" s="3">
        <v>2018</v>
      </c>
      <c r="C4634" s="3" t="s">
        <v>651</v>
      </c>
      <c r="D4634" s="4">
        <f>DATE(B4634,N4634,M4634)</f>
        <v>43164</v>
      </c>
      <c r="E4634" s="5">
        <v>620</v>
      </c>
      <c r="F4634" s="6" t="s">
        <v>14</v>
      </c>
      <c r="G4634" s="7" t="s">
        <v>24</v>
      </c>
      <c r="H4634" s="6" t="str">
        <f>RIGHT(I4634,2)</f>
        <v>VA</v>
      </c>
      <c r="I4634" s="1" t="s">
        <v>3838</v>
      </c>
      <c r="J4634" s="8" t="s">
        <v>3006</v>
      </c>
      <c r="K4634" s="6" t="s">
        <v>34</v>
      </c>
      <c r="L4634" s="6">
        <v>5817</v>
      </c>
      <c r="M4634" s="6">
        <v>5</v>
      </c>
      <c r="N4634" s="6">
        <v>3</v>
      </c>
      <c r="O4634" s="6" t="s">
        <v>35</v>
      </c>
      <c r="P4634" s="6">
        <v>1</v>
      </c>
      <c r="Q4634" s="16" t="str">
        <f>IF($B4634=2014,$P4634,"")</f>
        <v/>
      </c>
      <c r="R4634" s="16" t="str">
        <f>IF($B4634=2015,$P4634,"")</f>
        <v/>
      </c>
      <c r="S4634" s="16" t="str">
        <f>IF($B4634=2016,$P4634,"")</f>
        <v/>
      </c>
      <c r="T4634" s="16" t="str">
        <f>IF($B4634=2017,$P4634,"")</f>
        <v/>
      </c>
      <c r="U4634" s="16">
        <f>IF($B4634=2018,$P4634,"")</f>
        <v>1</v>
      </c>
      <c r="V4634" s="16" t="str">
        <f>IF($B4634=2019,$P4634,"")</f>
        <v/>
      </c>
      <c r="W4634" s="16" t="str">
        <f>IF($B4634=2020,$P4634,"")</f>
        <v/>
      </c>
      <c r="X4634" s="6" t="str">
        <f>IF($B4634=2021,$P4634,"")</f>
        <v/>
      </c>
      <c r="Y4634" s="6" t="str">
        <f>IF($B4634=2022,$P4634,"")</f>
        <v/>
      </c>
      <c r="Z4634" s="6" t="str">
        <f>IF($B4634=2023,$P4634,"")</f>
        <v/>
      </c>
      <c r="AA4634" s="6" t="str">
        <f>IF($B4634=2024,$P4634,"")</f>
        <v/>
      </c>
      <c r="AB4634" s="16" t="str">
        <f>IF($B4634=2025,$P4634,"")</f>
        <v/>
      </c>
    </row>
    <row r="4635" spans="1:28" x14ac:dyDescent="0.25">
      <c r="A4635" s="3">
        <v>1521</v>
      </c>
      <c r="B4635" s="3">
        <v>2021</v>
      </c>
      <c r="C4635" s="3" t="s">
        <v>281</v>
      </c>
      <c r="D4635" s="4">
        <v>44466</v>
      </c>
      <c r="E4635" s="5">
        <v>520</v>
      </c>
      <c r="F4635" s="6" t="s">
        <v>14</v>
      </c>
      <c r="G4635" s="6" t="s">
        <v>24</v>
      </c>
      <c r="H4635" s="6" t="str">
        <f>RIGHT(I4635,2)</f>
        <v>VA</v>
      </c>
      <c r="I4635" s="1" t="s">
        <v>3838</v>
      </c>
      <c r="J4635" s="1" t="s">
        <v>3839</v>
      </c>
      <c r="K4635" s="6" t="s">
        <v>34</v>
      </c>
      <c r="L4635" s="6">
        <v>6206</v>
      </c>
      <c r="M4635" s="6">
        <v>27</v>
      </c>
      <c r="N4635" s="6">
        <v>9</v>
      </c>
      <c r="O4635" s="6" t="s">
        <v>35</v>
      </c>
      <c r="P4635" s="6">
        <v>1</v>
      </c>
      <c r="Q4635" s="16" t="str">
        <f>IF($B4635=2014,$P4635,"")</f>
        <v/>
      </c>
      <c r="R4635" s="16" t="str">
        <f>IF($B4635=2015,$P4635,"")</f>
        <v/>
      </c>
      <c r="S4635" s="16" t="str">
        <f>IF($B4635=2016,$P4635,"")</f>
        <v/>
      </c>
      <c r="T4635" s="16" t="str">
        <f>IF($B4635=2017,$P4635,"")</f>
        <v/>
      </c>
      <c r="U4635" s="16" t="str">
        <f>IF($B4635=2018,$P4635,"")</f>
        <v/>
      </c>
      <c r="V4635" s="16" t="str">
        <f>IF($B4635=2019,$P4635,"")</f>
        <v/>
      </c>
      <c r="W4635" s="16" t="str">
        <f>IF($B4635=2020,$P4635,"")</f>
        <v/>
      </c>
      <c r="X4635" s="6">
        <f>IF($B4635=2021,$P4635,"")</f>
        <v>1</v>
      </c>
      <c r="Y4635" s="6" t="str">
        <f>IF($B4635=2022,$P4635,"")</f>
        <v/>
      </c>
      <c r="Z4635" s="6" t="str">
        <f>IF($B4635=2023,$P4635,"")</f>
        <v/>
      </c>
      <c r="AA4635" s="6" t="str">
        <f>IF($B4635=2024,$P4635,"")</f>
        <v/>
      </c>
      <c r="AB4635" s="16" t="str">
        <f>IF($B4635=2025,$P4635,"")</f>
        <v/>
      </c>
    </row>
    <row r="4636" spans="1:28" ht="24" x14ac:dyDescent="0.25">
      <c r="A4636" s="3">
        <v>1521</v>
      </c>
      <c r="B4636" s="3">
        <v>2022</v>
      </c>
      <c r="C4636" s="3" t="s">
        <v>160</v>
      </c>
      <c r="D4636" s="4">
        <v>44589</v>
      </c>
      <c r="E4636" s="5">
        <v>620</v>
      </c>
      <c r="F4636" s="7" t="s">
        <v>14</v>
      </c>
      <c r="G4636" s="7" t="s">
        <v>24</v>
      </c>
      <c r="H4636" s="6" t="str">
        <f>RIGHT(I4636,2)</f>
        <v>VA</v>
      </c>
      <c r="I4636" s="1" t="s">
        <v>3838</v>
      </c>
      <c r="J4636" s="1" t="s">
        <v>3840</v>
      </c>
      <c r="K4636" s="6" t="s">
        <v>38</v>
      </c>
      <c r="L4636" s="6">
        <v>6215</v>
      </c>
      <c r="M4636" s="6">
        <v>28</v>
      </c>
      <c r="N4636" s="6">
        <v>1</v>
      </c>
      <c r="P4636" s="6">
        <v>1</v>
      </c>
      <c r="Q4636" s="16" t="str">
        <f>IF($B4636=2014,$P4636,"")</f>
        <v/>
      </c>
      <c r="R4636" s="16" t="str">
        <f>IF($B4636=2015,$P4636,"")</f>
        <v/>
      </c>
      <c r="S4636" s="16" t="str">
        <f>IF($B4636=2016,$P4636,"")</f>
        <v/>
      </c>
      <c r="T4636" s="16" t="str">
        <f>IF($B4636=2017,$P4636,"")</f>
        <v/>
      </c>
      <c r="U4636" s="16" t="str">
        <f>IF($B4636=2018,$P4636,"")</f>
        <v/>
      </c>
      <c r="V4636" s="16" t="str">
        <f>IF($B4636=2019,$P4636,"")</f>
        <v/>
      </c>
      <c r="W4636" s="16" t="str">
        <f>IF($B4636=2020,$P4636,"")</f>
        <v/>
      </c>
      <c r="X4636" s="6" t="str">
        <f>IF($B4636=2021,$P4636,"")</f>
        <v/>
      </c>
      <c r="Y4636" s="6">
        <f>IF($B4636=2022,$P4636,"")</f>
        <v>1</v>
      </c>
      <c r="Z4636" s="6" t="str">
        <f>IF($B4636=2023,$P4636,"")</f>
        <v/>
      </c>
      <c r="AA4636" s="6" t="str">
        <f>IF($B4636=2024,$P4636,"")</f>
        <v/>
      </c>
      <c r="AB4636" s="16" t="str">
        <f>IF($B4636=2025,$P4636,"")</f>
        <v/>
      </c>
    </row>
    <row r="4637" spans="1:28" x14ac:dyDescent="0.25">
      <c r="A4637" s="3">
        <v>1521</v>
      </c>
      <c r="B4637" s="3">
        <v>2022</v>
      </c>
      <c r="C4637" s="3" t="s">
        <v>2083</v>
      </c>
      <c r="D4637" s="4">
        <f>DATE(B4637,N4637,M4637)</f>
        <v>44873</v>
      </c>
      <c r="E4637" s="5">
        <v>2300</v>
      </c>
      <c r="F4637" s="7" t="s">
        <v>14</v>
      </c>
      <c r="G4637" s="7" t="s">
        <v>24</v>
      </c>
      <c r="H4637" s="6" t="str">
        <f>RIGHT(I4637,2)</f>
        <v>VA</v>
      </c>
      <c r="I4637" s="1" t="s">
        <v>3838</v>
      </c>
      <c r="J4637" s="1" t="s">
        <v>4509</v>
      </c>
      <c r="K4637" s="6" t="s">
        <v>842</v>
      </c>
      <c r="L4637" s="6">
        <v>6309</v>
      </c>
      <c r="M4637" s="6">
        <v>8</v>
      </c>
      <c r="N4637" s="6">
        <v>11</v>
      </c>
      <c r="O4637" s="6" t="s">
        <v>81</v>
      </c>
      <c r="P4637" s="6">
        <v>1</v>
      </c>
      <c r="Q4637" s="16" t="str">
        <f>IF($B4637=2014,$P4637,"")</f>
        <v/>
      </c>
      <c r="R4637" s="16" t="str">
        <f>IF($B4637=2015,$P4637,"")</f>
        <v/>
      </c>
      <c r="S4637" s="16" t="str">
        <f>IF($B4637=2016,$P4637,"")</f>
        <v/>
      </c>
      <c r="T4637" s="16" t="str">
        <f>IF($B4637=2017,$P4637,"")</f>
        <v/>
      </c>
      <c r="U4637" s="16" t="str">
        <f>IF($B4637=2018,$P4637,"")</f>
        <v/>
      </c>
      <c r="V4637" s="16" t="str">
        <f>IF($B4637=2019,$P4637,"")</f>
        <v/>
      </c>
      <c r="W4637" s="16" t="str">
        <f>IF($B4637=2020,$P4637,"")</f>
        <v/>
      </c>
      <c r="X4637" s="6" t="str">
        <f>IF($B4637=2021,$P4637,"")</f>
        <v/>
      </c>
      <c r="Y4637" s="6">
        <f>IF($B4637=2022,$P4637,"")</f>
        <v>1</v>
      </c>
      <c r="Z4637" s="6" t="str">
        <f>IF($B4637=2023,$P4637,"")</f>
        <v/>
      </c>
      <c r="AA4637" s="6" t="str">
        <f>IF($B4637=2024,$P4637,"")</f>
        <v/>
      </c>
      <c r="AB4637" s="16" t="str">
        <f>IF($B4637=2025,$P4637,"")</f>
        <v/>
      </c>
    </row>
    <row r="4638" spans="1:28" x14ac:dyDescent="0.25">
      <c r="A4638" s="3">
        <v>1521</v>
      </c>
      <c r="B4638" s="3">
        <v>2022</v>
      </c>
      <c r="C4638" s="3" t="s">
        <v>238</v>
      </c>
      <c r="D4638" s="4">
        <f>DATE(B4638,N4638,M4638)</f>
        <v>44881</v>
      </c>
      <c r="E4638" s="5">
        <v>620</v>
      </c>
      <c r="F4638" s="7" t="s">
        <v>14</v>
      </c>
      <c r="G4638" s="7" t="s">
        <v>24</v>
      </c>
      <c r="H4638" s="6" t="str">
        <f>RIGHT(I4638,2)</f>
        <v>VA</v>
      </c>
      <c r="I4638" s="1" t="s">
        <v>3838</v>
      </c>
      <c r="J4638" s="1" t="s">
        <v>4597</v>
      </c>
      <c r="K4638" s="6" t="s">
        <v>46</v>
      </c>
      <c r="L4638" s="6">
        <v>6310</v>
      </c>
      <c r="M4638" s="6">
        <v>16</v>
      </c>
      <c r="N4638" s="6">
        <v>11</v>
      </c>
      <c r="O4638" s="6" t="s">
        <v>4528</v>
      </c>
      <c r="P4638" s="6">
        <v>1</v>
      </c>
      <c r="Q4638" s="16" t="str">
        <f>IF($B4638=2014,$P4638,"")</f>
        <v/>
      </c>
      <c r="R4638" s="16" t="str">
        <f>IF($B4638=2015,$P4638,"")</f>
        <v/>
      </c>
      <c r="S4638" s="16" t="str">
        <f>IF($B4638=2016,$P4638,"")</f>
        <v/>
      </c>
      <c r="T4638" s="16" t="str">
        <f>IF($B4638=2017,$P4638,"")</f>
        <v/>
      </c>
      <c r="U4638" s="16" t="str">
        <f>IF($B4638=2018,$P4638,"")</f>
        <v/>
      </c>
      <c r="V4638" s="16" t="str">
        <f>IF($B4638=2019,$P4638,"")</f>
        <v/>
      </c>
      <c r="W4638" s="16" t="str">
        <f>IF($B4638=2020,$P4638,"")</f>
        <v/>
      </c>
      <c r="X4638" s="6" t="str">
        <f>IF($B4638=2021,$P4638,"")</f>
        <v/>
      </c>
      <c r="Y4638" s="6">
        <f>IF($B4638=2022,$P4638,"")</f>
        <v>1</v>
      </c>
      <c r="Z4638" s="6" t="str">
        <f>IF($B4638=2023,$P4638,"")</f>
        <v/>
      </c>
      <c r="AA4638" s="6" t="str">
        <f>IF($B4638=2024,$P4638,"")</f>
        <v/>
      </c>
      <c r="AB4638" s="16" t="str">
        <f>IF($B4638=2025,$P4638,"")</f>
        <v/>
      </c>
    </row>
    <row r="4639" spans="1:28" x14ac:dyDescent="0.25">
      <c r="A4639" s="3">
        <v>1521</v>
      </c>
      <c r="B4639" s="3">
        <v>2022</v>
      </c>
      <c r="C4639" s="3" t="s">
        <v>224</v>
      </c>
      <c r="D4639" s="4">
        <f>DATE(B4639,N4639,M4639)</f>
        <v>44887</v>
      </c>
      <c r="E4639" s="5">
        <v>620</v>
      </c>
      <c r="F4639" s="7" t="s">
        <v>14</v>
      </c>
      <c r="G4639" s="7" t="s">
        <v>24</v>
      </c>
      <c r="H4639" s="6" t="str">
        <f>RIGHT(I4639,2)</f>
        <v>VA</v>
      </c>
      <c r="I4639" s="1" t="s">
        <v>3838</v>
      </c>
      <c r="J4639" s="1" t="s">
        <v>4598</v>
      </c>
      <c r="K4639" s="6" t="s">
        <v>842</v>
      </c>
      <c r="L4639" s="6">
        <v>6310</v>
      </c>
      <c r="M4639" s="6">
        <v>22</v>
      </c>
      <c r="N4639" s="6">
        <v>11</v>
      </c>
      <c r="O4639" s="6" t="s">
        <v>81</v>
      </c>
      <c r="P4639" s="6">
        <v>1</v>
      </c>
      <c r="Q4639" s="16" t="str">
        <f>IF($B4639=2014,$P4639,"")</f>
        <v/>
      </c>
      <c r="R4639" s="16" t="str">
        <f>IF($B4639=2015,$P4639,"")</f>
        <v/>
      </c>
      <c r="S4639" s="16" t="str">
        <f>IF($B4639=2016,$P4639,"")</f>
        <v/>
      </c>
      <c r="T4639" s="16" t="str">
        <f>IF($B4639=2017,$P4639,"")</f>
        <v/>
      </c>
      <c r="U4639" s="16" t="str">
        <f>IF($B4639=2018,$P4639,"")</f>
        <v/>
      </c>
      <c r="V4639" s="16" t="str">
        <f>IF($B4639=2019,$P4639,"")</f>
        <v/>
      </c>
      <c r="W4639" s="16" t="str">
        <f>IF($B4639=2020,$P4639,"")</f>
        <v/>
      </c>
      <c r="X4639" s="6" t="str">
        <f>IF($B4639=2021,$P4639,"")</f>
        <v/>
      </c>
      <c r="Y4639" s="6">
        <f>IF($B4639=2022,$P4639,"")</f>
        <v>1</v>
      </c>
      <c r="Z4639" s="6" t="str">
        <f>IF($B4639=2023,$P4639,"")</f>
        <v/>
      </c>
      <c r="AA4639" s="6" t="str">
        <f>IF($B4639=2024,$P4639,"")</f>
        <v/>
      </c>
      <c r="AB4639" s="16" t="str">
        <f>IF($B4639=2025,$P4639,"")</f>
        <v/>
      </c>
    </row>
    <row r="4640" spans="1:28" x14ac:dyDescent="0.25">
      <c r="A4640" s="3">
        <v>1521</v>
      </c>
      <c r="B4640" s="3">
        <v>2022</v>
      </c>
      <c r="C4640" s="3" t="s">
        <v>220</v>
      </c>
      <c r="D4640" s="4">
        <f>DATE(B4640,N4640,M4640)</f>
        <v>44896</v>
      </c>
      <c r="E4640" s="5">
        <v>550</v>
      </c>
      <c r="F4640" s="7" t="s">
        <v>14</v>
      </c>
      <c r="G4640" s="7" t="s">
        <v>24</v>
      </c>
      <c r="H4640" s="6" t="str">
        <f>RIGHT(I4640,2)</f>
        <v>VA</v>
      </c>
      <c r="I4640" s="1" t="s">
        <v>3838</v>
      </c>
      <c r="J4640" s="1" t="s">
        <v>4776</v>
      </c>
      <c r="K4640" s="6" t="s">
        <v>842</v>
      </c>
      <c r="L4640" s="6">
        <v>6311</v>
      </c>
      <c r="M4640" s="6">
        <v>1</v>
      </c>
      <c r="N4640" s="6">
        <v>12</v>
      </c>
      <c r="O4640" s="6" t="s">
        <v>81</v>
      </c>
      <c r="P4640" s="6">
        <v>1</v>
      </c>
      <c r="Q4640" s="16" t="str">
        <f>IF($B4640=2014,$P4640,"")</f>
        <v/>
      </c>
      <c r="R4640" s="16" t="str">
        <f>IF($B4640=2015,$P4640,"")</f>
        <v/>
      </c>
      <c r="S4640" s="16" t="str">
        <f>IF($B4640=2016,$P4640,"")</f>
        <v/>
      </c>
      <c r="T4640" s="16" t="str">
        <f>IF($B4640=2017,$P4640,"")</f>
        <v/>
      </c>
      <c r="U4640" s="16" t="str">
        <f>IF($B4640=2018,$P4640,"")</f>
        <v/>
      </c>
      <c r="V4640" s="16" t="str">
        <f>IF($B4640=2019,$P4640,"")</f>
        <v/>
      </c>
      <c r="W4640" s="16" t="str">
        <f>IF($B4640=2020,$P4640,"")</f>
        <v/>
      </c>
      <c r="X4640" s="6" t="str">
        <f>IF($B4640=2021,$P4640,"")</f>
        <v/>
      </c>
      <c r="Y4640" s="6">
        <f>IF($B4640=2022,$P4640,"")</f>
        <v>1</v>
      </c>
      <c r="Z4640" s="6" t="str">
        <f>IF($B4640=2023,$P4640,"")</f>
        <v/>
      </c>
      <c r="AA4640" s="6" t="str">
        <f>IF($B4640=2024,$P4640,"")</f>
        <v/>
      </c>
      <c r="AB4640" s="16" t="str">
        <f>IF($B4640=2025,$P4640,"")</f>
        <v/>
      </c>
    </row>
    <row r="4641" spans="1:28" x14ac:dyDescent="0.25">
      <c r="A4641" s="3">
        <v>1521</v>
      </c>
      <c r="B4641" s="3">
        <v>2022</v>
      </c>
      <c r="C4641" s="3" t="s">
        <v>165</v>
      </c>
      <c r="D4641" s="4">
        <f>DATE(B4641,N4641,M4641)</f>
        <v>44917</v>
      </c>
      <c r="E4641" s="5">
        <v>620</v>
      </c>
      <c r="F4641" s="7" t="s">
        <v>14</v>
      </c>
      <c r="G4641" s="7" t="s">
        <v>24</v>
      </c>
      <c r="H4641" s="6" t="str">
        <f>RIGHT(I4641,2)</f>
        <v>VA</v>
      </c>
      <c r="I4641" s="1" t="s">
        <v>3838</v>
      </c>
      <c r="J4641" s="1" t="s">
        <v>4956</v>
      </c>
      <c r="K4641" s="6" t="s">
        <v>274</v>
      </c>
      <c r="L4641" s="6">
        <v>6313</v>
      </c>
      <c r="M4641" s="6">
        <v>22</v>
      </c>
      <c r="N4641" s="6">
        <v>12</v>
      </c>
      <c r="P4641" s="6">
        <v>1</v>
      </c>
      <c r="Q4641" s="16" t="str">
        <f>IF($B4641=2014,$P4641,"")</f>
        <v/>
      </c>
      <c r="R4641" s="16" t="str">
        <f>IF($B4641=2015,$P4641,"")</f>
        <v/>
      </c>
      <c r="S4641" s="16" t="str">
        <f>IF($B4641=2016,$P4641,"")</f>
        <v/>
      </c>
      <c r="T4641" s="16" t="str">
        <f>IF($B4641=2017,$P4641,"")</f>
        <v/>
      </c>
      <c r="U4641" s="16" t="str">
        <f>IF($B4641=2018,$P4641,"")</f>
        <v/>
      </c>
      <c r="V4641" s="16" t="str">
        <f>IF($B4641=2019,$P4641,"")</f>
        <v/>
      </c>
      <c r="W4641" s="16" t="str">
        <f>IF($B4641=2020,$P4641,"")</f>
        <v/>
      </c>
      <c r="X4641" s="6" t="str">
        <f>IF($B4641=2021,$P4641,"")</f>
        <v/>
      </c>
      <c r="Y4641" s="6">
        <f>IF($B4641=2022,$P4641,"")</f>
        <v>1</v>
      </c>
      <c r="Z4641" s="6" t="str">
        <f>IF($B4641=2023,$P4641,"")</f>
        <v/>
      </c>
      <c r="AA4641" s="6" t="str">
        <f>IF($B4641=2024,$P4641,"")</f>
        <v/>
      </c>
      <c r="AB4641" s="16" t="str">
        <f>IF($B4641=2025,$P4641,"")</f>
        <v/>
      </c>
    </row>
    <row r="4642" spans="1:28" ht="24" x14ac:dyDescent="0.25">
      <c r="A4642" s="3">
        <v>1521</v>
      </c>
      <c r="B4642" s="3">
        <v>2023</v>
      </c>
      <c r="C4642" s="3" t="s">
        <v>665</v>
      </c>
      <c r="D4642" s="4">
        <f>DATE(B4642,N4642,M4642)</f>
        <v>44984</v>
      </c>
      <c r="E4642" s="5">
        <v>2157</v>
      </c>
      <c r="F4642" s="7" t="s">
        <v>14</v>
      </c>
      <c r="G4642" s="7" t="s">
        <v>24</v>
      </c>
      <c r="H4642" s="6" t="str">
        <f>RIGHT(I4642,2)</f>
        <v>VA</v>
      </c>
      <c r="I4642" s="1" t="s">
        <v>3838</v>
      </c>
      <c r="J4642" s="1" t="s">
        <v>5284</v>
      </c>
      <c r="K4642" s="6" t="s">
        <v>842</v>
      </c>
      <c r="L4642" s="6">
        <v>6317</v>
      </c>
      <c r="M4642" s="6">
        <v>27</v>
      </c>
      <c r="N4642" s="6">
        <v>2</v>
      </c>
      <c r="O4642" s="6" t="str">
        <f>IF(K4642="HR","NOR"," ")</f>
        <v>NOR</v>
      </c>
      <c r="P4642" s="6">
        <v>1</v>
      </c>
      <c r="Q4642" s="16" t="str">
        <f>IF($B4642=2014,$P4642,"")</f>
        <v/>
      </c>
      <c r="R4642" s="16" t="str">
        <f>IF($B4642=2015,$P4642,"")</f>
        <v/>
      </c>
      <c r="S4642" s="16" t="str">
        <f>IF($B4642=2016,$P4642,"")</f>
        <v/>
      </c>
      <c r="T4642" s="16" t="str">
        <f>IF($B4642=2017,$P4642,"")</f>
        <v/>
      </c>
      <c r="U4642" s="16" t="str">
        <f>IF($B4642=2018,$P4642,"")</f>
        <v/>
      </c>
      <c r="V4642" s="16" t="str">
        <f>IF($B4642=2019,$P4642,"")</f>
        <v/>
      </c>
      <c r="W4642" s="16" t="str">
        <f>IF($B4642=2020,$P4642,"")</f>
        <v/>
      </c>
      <c r="X4642" s="6" t="str">
        <f>IF($B4642=2021,$P4642,"")</f>
        <v/>
      </c>
      <c r="Y4642" s="6" t="str">
        <f>IF($B4642=2022,$P4642,"")</f>
        <v/>
      </c>
      <c r="Z4642" s="6">
        <f>IF($B4642=2023,$P4642,"")</f>
        <v>1</v>
      </c>
      <c r="AA4642" s="6" t="str">
        <f>IF($B4642=2024,$P4642,"")</f>
        <v/>
      </c>
      <c r="AB4642" s="16" t="str">
        <f>IF($B4642=2025,$P4642,"")</f>
        <v/>
      </c>
    </row>
    <row r="4643" spans="1:28" ht="24" x14ac:dyDescent="0.25">
      <c r="A4643" s="3">
        <v>1521</v>
      </c>
      <c r="B4643" s="3">
        <v>2023</v>
      </c>
      <c r="C4643" s="3" t="s">
        <v>1799</v>
      </c>
      <c r="D4643" s="4">
        <f>DATE(B4643,N4643,M4643)</f>
        <v>45057</v>
      </c>
      <c r="E4643" s="5">
        <v>2303</v>
      </c>
      <c r="F4643" s="6" t="s">
        <v>14</v>
      </c>
      <c r="G4643" s="6" t="s">
        <v>24</v>
      </c>
      <c r="H4643" s="6" t="str">
        <f>RIGHT(I4643,2)</f>
        <v>VA</v>
      </c>
      <c r="I4643" s="1" t="s">
        <v>3838</v>
      </c>
      <c r="J4643" s="1" t="s">
        <v>5459</v>
      </c>
      <c r="K4643" s="6" t="s">
        <v>842</v>
      </c>
      <c r="L4643" s="6">
        <v>6322</v>
      </c>
      <c r="M4643" s="6">
        <v>11</v>
      </c>
      <c r="N4643" s="6">
        <v>5</v>
      </c>
      <c r="O4643" s="6" t="s">
        <v>81</v>
      </c>
      <c r="P4643" s="6">
        <v>1</v>
      </c>
      <c r="Q4643" s="16" t="str">
        <f>IF($B4643=2014,$P4643,"")</f>
        <v/>
      </c>
      <c r="R4643" s="16" t="str">
        <f>IF($B4643=2015,$P4643,"")</f>
        <v/>
      </c>
      <c r="S4643" s="16" t="str">
        <f>IF($B4643=2016,$P4643,"")</f>
        <v/>
      </c>
      <c r="T4643" s="16" t="str">
        <f>IF($B4643=2017,$P4643,"")</f>
        <v/>
      </c>
      <c r="U4643" s="16" t="str">
        <f>IF($B4643=2018,$P4643,"")</f>
        <v/>
      </c>
      <c r="V4643" s="16" t="str">
        <f>IF($B4643=2019,$P4643,"")</f>
        <v/>
      </c>
      <c r="W4643" s="16" t="str">
        <f>IF($B4643=2020,$P4643,"")</f>
        <v/>
      </c>
      <c r="X4643" s="6" t="str">
        <f>IF($B4643=2021,$P4643,"")</f>
        <v/>
      </c>
      <c r="Y4643" s="6" t="str">
        <f>IF($B4643=2022,$P4643,"")</f>
        <v/>
      </c>
      <c r="Z4643" s="6">
        <f>IF($B4643=2023,$P4643,"")</f>
        <v>1</v>
      </c>
      <c r="AA4643" s="6" t="str">
        <f>IF($B4643=2024,$P4643,"")</f>
        <v/>
      </c>
      <c r="AB4643" s="16" t="str">
        <f>IF($B4643=2025,$P4643,"")</f>
        <v/>
      </c>
    </row>
    <row r="4644" spans="1:28" x14ac:dyDescent="0.25">
      <c r="A4644" s="3">
        <v>1521</v>
      </c>
      <c r="B4644" s="3">
        <v>2024</v>
      </c>
      <c r="C4644" s="3" t="s">
        <v>154</v>
      </c>
      <c r="D4644" s="4">
        <f>DATE(B4644,N4644,M4644)</f>
        <v>45328</v>
      </c>
      <c r="E4644" s="5">
        <v>2230</v>
      </c>
      <c r="F4644" s="7" t="s">
        <v>14</v>
      </c>
      <c r="G4644" s="7" t="s">
        <v>24</v>
      </c>
      <c r="H4644" s="6" t="str">
        <f>RIGHT(I4644,2)</f>
        <v>VA</v>
      </c>
      <c r="I4644" s="1" t="s">
        <v>3838</v>
      </c>
      <c r="J4644" s="1" t="s">
        <v>6200</v>
      </c>
      <c r="K4644" s="6" t="s">
        <v>4403</v>
      </c>
      <c r="L4644" s="6">
        <v>6416</v>
      </c>
      <c r="M4644" s="6">
        <v>6</v>
      </c>
      <c r="N4644" s="6">
        <v>2</v>
      </c>
      <c r="P4644" s="6">
        <v>1</v>
      </c>
      <c r="Q4644" s="16" t="str">
        <f>IF($B4644=2014,$P4644,"")</f>
        <v/>
      </c>
      <c r="R4644" s="16" t="str">
        <f>IF($B4644=2015,$P4644,"")</f>
        <v/>
      </c>
      <c r="S4644" s="16" t="str">
        <f>IF($B4644=2016,$P4644,"")</f>
        <v/>
      </c>
      <c r="T4644" s="16" t="str">
        <f>IF($B4644=2017,$P4644,"")</f>
        <v/>
      </c>
      <c r="U4644" s="16" t="str">
        <f>IF($B4644=2018,$P4644,"")</f>
        <v/>
      </c>
      <c r="V4644" s="16" t="str">
        <f>IF($B4644=2019,$P4644,"")</f>
        <v/>
      </c>
      <c r="W4644" s="16" t="str">
        <f>IF($B4644=2020,$P4644,"")</f>
        <v/>
      </c>
      <c r="X4644" s="6" t="str">
        <f>IF($B4644=2021,$P4644,"")</f>
        <v/>
      </c>
      <c r="Y4644" s="6" t="str">
        <f>IF($B4644=2022,$P4644,"")</f>
        <v/>
      </c>
      <c r="Z4644" s="6" t="str">
        <f>IF($B4644=2023,$P4644,"")</f>
        <v/>
      </c>
      <c r="AA4644" s="6">
        <f>IF($B4644=2024,$P4644,"")</f>
        <v>1</v>
      </c>
      <c r="AB4644" s="16" t="str">
        <f>IF($B4644=2025,$P4644,"")</f>
        <v/>
      </c>
    </row>
    <row r="4645" spans="1:28" x14ac:dyDescent="0.25">
      <c r="A4645" s="28">
        <v>1521</v>
      </c>
      <c r="B4645" s="28">
        <v>2024</v>
      </c>
      <c r="C4645" s="28" t="s">
        <v>3229</v>
      </c>
      <c r="D4645" s="29">
        <f>DATE(B4645,N4645,M4645)</f>
        <v>45568</v>
      </c>
      <c r="E4645" s="30">
        <v>2100</v>
      </c>
      <c r="F4645" s="27" t="s">
        <v>14</v>
      </c>
      <c r="G4645" s="27" t="s">
        <v>24</v>
      </c>
      <c r="H4645" s="6" t="str">
        <f>RIGHT(I4645,2)</f>
        <v>VA</v>
      </c>
      <c r="I4645" s="1" t="s">
        <v>3838</v>
      </c>
      <c r="J4645" s="33" t="s">
        <v>6355</v>
      </c>
      <c r="K4645" s="27" t="s">
        <v>85</v>
      </c>
      <c r="L4645" s="27">
        <v>6507</v>
      </c>
      <c r="M4645" s="27">
        <v>3</v>
      </c>
      <c r="N4645" s="27">
        <v>10</v>
      </c>
      <c r="O4645" s="27" t="s">
        <v>679</v>
      </c>
      <c r="P4645" s="6">
        <v>1</v>
      </c>
      <c r="Q4645" s="16" t="str">
        <f>IF($B4645=2014,$P4645,"")</f>
        <v/>
      </c>
      <c r="R4645" s="16" t="str">
        <f>IF($B4645=2015,$P4645,"")</f>
        <v/>
      </c>
      <c r="S4645" s="16" t="str">
        <f>IF($B4645=2016,$P4645,"")</f>
        <v/>
      </c>
      <c r="T4645" s="16" t="str">
        <f>IF($B4645=2017,$P4645,"")</f>
        <v/>
      </c>
      <c r="U4645" s="16" t="str">
        <f>IF($B4645=2018,$P4645,"")</f>
        <v/>
      </c>
      <c r="V4645" s="16" t="str">
        <f>IF($B4645=2019,$P4645,"")</f>
        <v/>
      </c>
      <c r="W4645" s="16" t="str">
        <f>IF($B4645=2020,$P4645,"")</f>
        <v/>
      </c>
      <c r="X4645" s="6" t="str">
        <f>IF($B4645=2021,$P4645,"")</f>
        <v/>
      </c>
      <c r="Y4645" s="6" t="str">
        <f>IF($B4645=2022,$P4645,"")</f>
        <v/>
      </c>
      <c r="Z4645" s="6" t="str">
        <f>IF($B4645=2023,$P4645,"")</f>
        <v/>
      </c>
      <c r="AA4645" s="6">
        <f>IF($B4645=2024,$P4645,"")</f>
        <v>1</v>
      </c>
      <c r="AB4645" s="16" t="str">
        <f>IF($B4645=2025,$P4645,"")</f>
        <v/>
      </c>
    </row>
    <row r="4646" spans="1:28" x14ac:dyDescent="0.25">
      <c r="A4646" s="3">
        <v>1521</v>
      </c>
      <c r="B4646" s="5">
        <v>2015</v>
      </c>
      <c r="C4646" s="3" t="s">
        <v>171</v>
      </c>
      <c r="D4646" s="4">
        <f>DATE(B4646,N4646,M4646)</f>
        <v>42358</v>
      </c>
      <c r="E4646" s="5">
        <v>710</v>
      </c>
      <c r="F4646" s="6" t="s">
        <v>14</v>
      </c>
      <c r="G4646" s="6" t="s">
        <v>15</v>
      </c>
      <c r="I4646" s="1" t="s">
        <v>3007</v>
      </c>
      <c r="J4646" s="8" t="s">
        <v>3008</v>
      </c>
      <c r="K4646" s="6" t="s">
        <v>864</v>
      </c>
      <c r="L4646" s="6">
        <v>5612</v>
      </c>
      <c r="M4646" s="6">
        <v>20</v>
      </c>
      <c r="N4646" s="6">
        <v>12</v>
      </c>
      <c r="P4646" s="6">
        <v>1</v>
      </c>
      <c r="Q4646" s="16" t="str">
        <f>IF($B4646=2014,$P4646,"")</f>
        <v/>
      </c>
      <c r="R4646" s="16">
        <f>IF($B4646=2015,$P4646,"")</f>
        <v>1</v>
      </c>
      <c r="S4646" s="16" t="str">
        <f>IF($B4646=2016,$P4646,"")</f>
        <v/>
      </c>
      <c r="T4646" s="16" t="str">
        <f>IF($B4646=2017,$P4646,"")</f>
        <v/>
      </c>
      <c r="U4646" s="16" t="str">
        <f>IF($B4646=2018,$P4646,"")</f>
        <v/>
      </c>
      <c r="V4646" s="16" t="str">
        <f>IF($B4646=2019,$P4646,"")</f>
        <v/>
      </c>
      <c r="W4646" s="16" t="str">
        <f>IF($B4646=2020,$P4646,"")</f>
        <v/>
      </c>
      <c r="X4646" s="6" t="str">
        <f>IF($B4646=2021,$P4646,"")</f>
        <v/>
      </c>
      <c r="Y4646" s="6" t="str">
        <f>IF($B4646=2022,$P4646,"")</f>
        <v/>
      </c>
      <c r="Z4646" s="6" t="str">
        <f>IF($B4646=2023,$P4646,"")</f>
        <v/>
      </c>
      <c r="AA4646" s="6" t="str">
        <f>IF($B4646=2024,$P4646,"")</f>
        <v/>
      </c>
      <c r="AB4646" s="16" t="str">
        <f>IF($B4646=2025,$P4646,"")</f>
        <v/>
      </c>
    </row>
    <row r="4647" spans="1:28" x14ac:dyDescent="0.25">
      <c r="A4647" s="3">
        <v>1521</v>
      </c>
      <c r="B4647" s="5">
        <v>2016</v>
      </c>
      <c r="C4647" s="3" t="s">
        <v>1635</v>
      </c>
      <c r="D4647" s="4">
        <f>DATE(B4647,N4647,M4647)</f>
        <v>42502</v>
      </c>
      <c r="E4647" s="5">
        <v>2130</v>
      </c>
      <c r="F4647" s="6" t="s">
        <v>14</v>
      </c>
      <c r="G4647" s="6" t="s">
        <v>15</v>
      </c>
      <c r="I4647" s="1" t="s">
        <v>3007</v>
      </c>
      <c r="J4647" s="8" t="s">
        <v>3009</v>
      </c>
      <c r="K4647" s="6" t="s">
        <v>25</v>
      </c>
      <c r="L4647" s="6">
        <v>5620</v>
      </c>
      <c r="M4647" s="6">
        <v>12</v>
      </c>
      <c r="N4647" s="6">
        <v>5</v>
      </c>
      <c r="P4647" s="6">
        <v>1</v>
      </c>
      <c r="Q4647" s="16" t="str">
        <f>IF($B4647=2014,$P4647,"")</f>
        <v/>
      </c>
      <c r="R4647" s="16" t="str">
        <f>IF($B4647=2015,$P4647,"")</f>
        <v/>
      </c>
      <c r="S4647" s="16">
        <f>IF($B4647=2016,$P4647,"")</f>
        <v>1</v>
      </c>
      <c r="T4647" s="16" t="str">
        <f>IF($B4647=2017,$P4647,"")</f>
        <v/>
      </c>
      <c r="U4647" s="16" t="str">
        <f>IF($B4647=2018,$P4647,"")</f>
        <v/>
      </c>
      <c r="V4647" s="16" t="str">
        <f>IF($B4647=2019,$P4647,"")</f>
        <v/>
      </c>
      <c r="W4647" s="16" t="str">
        <f>IF($B4647=2020,$P4647,"")</f>
        <v/>
      </c>
      <c r="X4647" s="6" t="str">
        <f>IF($B4647=2021,$P4647,"")</f>
        <v/>
      </c>
      <c r="Y4647" s="6" t="str">
        <f>IF($B4647=2022,$P4647,"")</f>
        <v/>
      </c>
      <c r="Z4647" s="6" t="str">
        <f>IF($B4647=2023,$P4647,"")</f>
        <v/>
      </c>
      <c r="AA4647" s="6" t="str">
        <f>IF($B4647=2024,$P4647,"")</f>
        <v/>
      </c>
      <c r="AB4647" s="16" t="str">
        <f>IF($B4647=2025,$P4647,"")</f>
        <v/>
      </c>
    </row>
    <row r="4648" spans="1:28" ht="24" x14ac:dyDescent="0.25">
      <c r="A4648" s="3">
        <v>1521</v>
      </c>
      <c r="B4648" s="3">
        <v>2016</v>
      </c>
      <c r="C4648" s="3" t="s">
        <v>40</v>
      </c>
      <c r="D4648" s="4">
        <f>DATE(B4648,N4648,M4648)</f>
        <v>42579</v>
      </c>
      <c r="E4648" s="5">
        <v>2105</v>
      </c>
      <c r="F4648" s="6" t="s">
        <v>14</v>
      </c>
      <c r="G4648" s="7" t="s">
        <v>15</v>
      </c>
      <c r="H4648" s="7"/>
      <c r="I4648" s="1" t="s">
        <v>3007</v>
      </c>
      <c r="J4648" s="1" t="s">
        <v>3010</v>
      </c>
      <c r="K4648" s="6" t="s">
        <v>836</v>
      </c>
      <c r="L4648" s="6">
        <v>5703</v>
      </c>
      <c r="M4648" s="6">
        <v>28</v>
      </c>
      <c r="N4648" s="6">
        <v>7</v>
      </c>
      <c r="O4648" s="6" t="s">
        <v>81</v>
      </c>
      <c r="P4648" s="6">
        <v>1</v>
      </c>
      <c r="Q4648" s="16" t="str">
        <f>IF($B4648=2014,$P4648,"")</f>
        <v/>
      </c>
      <c r="R4648" s="16" t="str">
        <f>IF($B4648=2015,$P4648,"")</f>
        <v/>
      </c>
      <c r="S4648" s="16">
        <f>IF($B4648=2016,$P4648,"")</f>
        <v>1</v>
      </c>
      <c r="T4648" s="16" t="str">
        <f>IF($B4648=2017,$P4648,"")</f>
        <v/>
      </c>
      <c r="U4648" s="16" t="str">
        <f>IF($B4648=2018,$P4648,"")</f>
        <v/>
      </c>
      <c r="V4648" s="16" t="str">
        <f>IF($B4648=2019,$P4648,"")</f>
        <v/>
      </c>
      <c r="W4648" s="16" t="str">
        <f>IF($B4648=2020,$P4648,"")</f>
        <v/>
      </c>
      <c r="X4648" s="6" t="str">
        <f>IF($B4648=2021,$P4648,"")</f>
        <v/>
      </c>
      <c r="Y4648" s="6" t="str">
        <f>IF($B4648=2022,$P4648,"")</f>
        <v/>
      </c>
      <c r="Z4648" s="6" t="str">
        <f>IF($B4648=2023,$P4648,"")</f>
        <v/>
      </c>
      <c r="AA4648" s="6" t="str">
        <f>IF($B4648=2024,$P4648,"")</f>
        <v/>
      </c>
      <c r="AB4648" s="16" t="str">
        <f>IF($B4648=2025,$P4648,"")</f>
        <v/>
      </c>
    </row>
    <row r="4649" spans="1:28" x14ac:dyDescent="0.25">
      <c r="A4649" s="3">
        <v>1521</v>
      </c>
      <c r="B4649" s="3">
        <v>2016</v>
      </c>
      <c r="C4649" s="3" t="s">
        <v>1285</v>
      </c>
      <c r="D4649" s="4">
        <f>DATE(B4649,N4649,M4649)</f>
        <v>42715</v>
      </c>
      <c r="E4649" s="5">
        <v>700</v>
      </c>
      <c r="F4649" s="6" t="s">
        <v>14</v>
      </c>
      <c r="G4649" s="7" t="s">
        <v>15</v>
      </c>
      <c r="H4649" s="7"/>
      <c r="I4649" s="1" t="s">
        <v>3007</v>
      </c>
      <c r="J4649" s="1" t="s">
        <v>3011</v>
      </c>
      <c r="K4649" s="6" t="s">
        <v>25</v>
      </c>
      <c r="L4649" s="6">
        <v>5711</v>
      </c>
      <c r="M4649" s="6">
        <v>11</v>
      </c>
      <c r="N4649" s="6">
        <v>12</v>
      </c>
      <c r="P4649" s="6">
        <v>1</v>
      </c>
      <c r="Q4649" s="16" t="str">
        <f>IF($B4649=2014,$P4649,"")</f>
        <v/>
      </c>
      <c r="R4649" s="16" t="str">
        <f>IF($B4649=2015,$P4649,"")</f>
        <v/>
      </c>
      <c r="S4649" s="16">
        <f>IF($B4649=2016,$P4649,"")</f>
        <v>1</v>
      </c>
      <c r="T4649" s="16" t="str">
        <f>IF($B4649=2017,$P4649,"")</f>
        <v/>
      </c>
      <c r="U4649" s="16" t="str">
        <f>IF($B4649=2018,$P4649,"")</f>
        <v/>
      </c>
      <c r="V4649" s="16" t="str">
        <f>IF($B4649=2019,$P4649,"")</f>
        <v/>
      </c>
      <c r="W4649" s="16" t="str">
        <f>IF($B4649=2020,$P4649,"")</f>
        <v/>
      </c>
      <c r="X4649" s="6" t="str">
        <f>IF($B4649=2021,$P4649,"")</f>
        <v/>
      </c>
      <c r="Y4649" s="6" t="str">
        <f>IF($B4649=2022,$P4649,"")</f>
        <v/>
      </c>
      <c r="Z4649" s="6" t="str">
        <f>IF($B4649=2023,$P4649,"")</f>
        <v/>
      </c>
      <c r="AA4649" s="6" t="str">
        <f>IF($B4649=2024,$P4649,"")</f>
        <v/>
      </c>
      <c r="AB4649" s="16" t="str">
        <f>IF($B4649=2025,$P4649,"")</f>
        <v/>
      </c>
    </row>
    <row r="4650" spans="1:28" x14ac:dyDescent="0.25">
      <c r="A4650" s="3">
        <v>1521</v>
      </c>
      <c r="B4650" s="3">
        <v>2017</v>
      </c>
      <c r="C4650" s="3" t="s">
        <v>677</v>
      </c>
      <c r="D4650" s="4">
        <f>DATE(B4650,N4650,M4650)</f>
        <v>42770</v>
      </c>
      <c r="E4650" s="5">
        <v>1350</v>
      </c>
      <c r="F4650" s="6" t="s">
        <v>14</v>
      </c>
      <c r="G4650" s="7" t="s">
        <v>15</v>
      </c>
      <c r="H4650" s="7"/>
      <c r="I4650" s="1" t="s">
        <v>3007</v>
      </c>
      <c r="J4650" s="1" t="s">
        <v>3012</v>
      </c>
      <c r="K4650" s="6" t="s">
        <v>25</v>
      </c>
      <c r="L4650" s="6">
        <v>5715</v>
      </c>
      <c r="M4650" s="6">
        <v>4</v>
      </c>
      <c r="N4650" s="6">
        <v>2</v>
      </c>
      <c r="P4650" s="6">
        <v>1</v>
      </c>
      <c r="Q4650" s="16" t="str">
        <f>IF($B4650=2014,$P4650,"")</f>
        <v/>
      </c>
      <c r="R4650" s="16" t="str">
        <f>IF($B4650=2015,$P4650,"")</f>
        <v/>
      </c>
      <c r="S4650" s="16" t="str">
        <f>IF($B4650=2016,$P4650,"")</f>
        <v/>
      </c>
      <c r="T4650" s="16">
        <f>IF($B4650=2017,$P4650,"")</f>
        <v>1</v>
      </c>
      <c r="U4650" s="16" t="str">
        <f>IF($B4650=2018,$P4650,"")</f>
        <v/>
      </c>
      <c r="V4650" s="16" t="str">
        <f>IF($B4650=2019,$P4650,"")</f>
        <v/>
      </c>
      <c r="W4650" s="16" t="str">
        <f>IF($B4650=2020,$P4650,"")</f>
        <v/>
      </c>
      <c r="X4650" s="6" t="str">
        <f>IF($B4650=2021,$P4650,"")</f>
        <v/>
      </c>
      <c r="Y4650" s="6" t="str">
        <f>IF($B4650=2022,$P4650,"")</f>
        <v/>
      </c>
      <c r="Z4650" s="6" t="str">
        <f>IF($B4650=2023,$P4650,"")</f>
        <v/>
      </c>
      <c r="AA4650" s="6" t="str">
        <f>IF($B4650=2024,$P4650,"")</f>
        <v/>
      </c>
      <c r="AB4650" s="16" t="str">
        <f>IF($B4650=2025,$P4650,"")</f>
        <v/>
      </c>
    </row>
    <row r="4651" spans="1:28" x14ac:dyDescent="0.25">
      <c r="A4651" s="3">
        <v>1521</v>
      </c>
      <c r="B4651" s="3">
        <v>2017</v>
      </c>
      <c r="C4651" s="3" t="s">
        <v>158</v>
      </c>
      <c r="D4651" s="4">
        <f>DATE(B4651,N4651,M4651)</f>
        <v>42776</v>
      </c>
      <c r="E4651" s="5">
        <v>730</v>
      </c>
      <c r="F4651" s="6" t="s">
        <v>14</v>
      </c>
      <c r="G4651" s="7" t="s">
        <v>15</v>
      </c>
      <c r="H4651" s="7"/>
      <c r="I4651" s="1" t="s">
        <v>3007</v>
      </c>
      <c r="J4651" s="1" t="s">
        <v>3013</v>
      </c>
      <c r="K4651" s="6" t="s">
        <v>46</v>
      </c>
      <c r="L4651" s="6">
        <v>5715</v>
      </c>
      <c r="M4651" s="6">
        <v>10</v>
      </c>
      <c r="N4651" s="6">
        <v>2</v>
      </c>
      <c r="P4651" s="6">
        <v>1</v>
      </c>
      <c r="Q4651" s="16" t="str">
        <f>IF($B4651=2014,$P4651,"")</f>
        <v/>
      </c>
      <c r="R4651" s="16" t="str">
        <f>IF($B4651=2015,$P4651,"")</f>
        <v/>
      </c>
      <c r="S4651" s="16" t="str">
        <f>IF($B4651=2016,$P4651,"")</f>
        <v/>
      </c>
      <c r="T4651" s="16">
        <f>IF($B4651=2017,$P4651,"")</f>
        <v>1</v>
      </c>
      <c r="U4651" s="16" t="str">
        <f>IF($B4651=2018,$P4651,"")</f>
        <v/>
      </c>
      <c r="V4651" s="16" t="str">
        <f>IF($B4651=2019,$P4651,"")</f>
        <v/>
      </c>
      <c r="W4651" s="16" t="str">
        <f>IF($B4651=2020,$P4651,"")</f>
        <v/>
      </c>
      <c r="X4651" s="6" t="str">
        <f>IF($B4651=2021,$P4651,"")</f>
        <v/>
      </c>
      <c r="Y4651" s="6" t="str">
        <f>IF($B4651=2022,$P4651,"")</f>
        <v/>
      </c>
      <c r="Z4651" s="6" t="str">
        <f>IF($B4651=2023,$P4651,"")</f>
        <v/>
      </c>
      <c r="AA4651" s="6" t="str">
        <f>IF($B4651=2024,$P4651,"")</f>
        <v/>
      </c>
      <c r="AB4651" s="16" t="str">
        <f>IF($B4651=2025,$P4651,"")</f>
        <v/>
      </c>
    </row>
    <row r="4652" spans="1:28" x14ac:dyDescent="0.25">
      <c r="A4652" s="3">
        <v>1521</v>
      </c>
      <c r="B4652" s="3">
        <v>2017</v>
      </c>
      <c r="C4652" s="3" t="s">
        <v>2486</v>
      </c>
      <c r="D4652" s="4">
        <f>DATE(B4652,N4652,M4652)</f>
        <v>43015</v>
      </c>
      <c r="E4652" s="5">
        <v>2000</v>
      </c>
      <c r="F4652" s="6" t="s">
        <v>14</v>
      </c>
      <c r="G4652" s="6" t="s">
        <v>15</v>
      </c>
      <c r="H4652" s="7"/>
      <c r="I4652" s="1" t="s">
        <v>3007</v>
      </c>
      <c r="J4652" s="8" t="s">
        <v>3014</v>
      </c>
      <c r="K4652" s="6" t="s">
        <v>1455</v>
      </c>
      <c r="L4652" s="6">
        <v>5807</v>
      </c>
      <c r="M4652" s="6">
        <v>7</v>
      </c>
      <c r="N4652" s="6">
        <v>10</v>
      </c>
      <c r="O4652" s="6" t="s">
        <v>81</v>
      </c>
      <c r="P4652" s="6">
        <v>1</v>
      </c>
      <c r="Q4652" s="16" t="str">
        <f>IF($B4652=2014,$P4652,"")</f>
        <v/>
      </c>
      <c r="R4652" s="16" t="str">
        <f>IF($B4652=2015,$P4652,"")</f>
        <v/>
      </c>
      <c r="S4652" s="16" t="str">
        <f>IF($B4652=2016,$P4652,"")</f>
        <v/>
      </c>
      <c r="T4652" s="16">
        <f>IF($B4652=2017,$P4652,"")</f>
        <v>1</v>
      </c>
      <c r="U4652" s="16" t="str">
        <f>IF($B4652=2018,$P4652,"")</f>
        <v/>
      </c>
      <c r="V4652" s="16" t="str">
        <f>IF($B4652=2019,$P4652,"")</f>
        <v/>
      </c>
      <c r="W4652" s="16" t="str">
        <f>IF($B4652=2020,$P4652,"")</f>
        <v/>
      </c>
      <c r="X4652" s="6" t="str">
        <f>IF($B4652=2021,$P4652,"")</f>
        <v/>
      </c>
      <c r="Y4652" s="6" t="str">
        <f>IF($B4652=2022,$P4652,"")</f>
        <v/>
      </c>
      <c r="Z4652" s="6" t="str">
        <f>IF($B4652=2023,$P4652,"")</f>
        <v/>
      </c>
      <c r="AA4652" s="6" t="str">
        <f>IF($B4652=2024,$P4652,"")</f>
        <v/>
      </c>
      <c r="AB4652" s="16" t="str">
        <f>IF($B4652=2025,$P4652,"")</f>
        <v/>
      </c>
    </row>
    <row r="4653" spans="1:28" x14ac:dyDescent="0.25">
      <c r="A4653" s="3">
        <v>1521</v>
      </c>
      <c r="B4653" s="3">
        <v>2019</v>
      </c>
      <c r="C4653" s="3" t="s">
        <v>720</v>
      </c>
      <c r="D4653" s="4">
        <f>DATE(B4653,N4653,M4653)</f>
        <v>43716</v>
      </c>
      <c r="E4653" s="5">
        <v>100</v>
      </c>
      <c r="F4653" s="6" t="s">
        <v>14</v>
      </c>
      <c r="G4653" s="6" t="s">
        <v>15</v>
      </c>
      <c r="I4653" s="1" t="s">
        <v>3007</v>
      </c>
      <c r="J4653" s="8" t="s">
        <v>3015</v>
      </c>
      <c r="K4653" s="6" t="s">
        <v>85</v>
      </c>
      <c r="L4653" s="6">
        <v>6005</v>
      </c>
      <c r="M4653" s="6">
        <v>8</v>
      </c>
      <c r="N4653" s="6">
        <v>9</v>
      </c>
      <c r="O4653" s="6" t="s">
        <v>679</v>
      </c>
      <c r="P4653" s="6">
        <v>1</v>
      </c>
      <c r="Q4653" s="16" t="str">
        <f>IF($B4653=2014,$P4653,"")</f>
        <v/>
      </c>
      <c r="R4653" s="16" t="str">
        <f>IF($B4653=2015,$P4653,"")</f>
        <v/>
      </c>
      <c r="S4653" s="16" t="str">
        <f>IF($B4653=2016,$P4653,"")</f>
        <v/>
      </c>
      <c r="T4653" s="16" t="str">
        <f>IF($B4653=2017,$P4653,"")</f>
        <v/>
      </c>
      <c r="U4653" s="16" t="str">
        <f>IF($B4653=2018,$P4653,"")</f>
        <v/>
      </c>
      <c r="V4653" s="16">
        <f>IF($B4653=2019,$P4653,"")</f>
        <v>1</v>
      </c>
      <c r="W4653" s="16" t="str">
        <f>IF($B4653=2020,$P4653,"")</f>
        <v/>
      </c>
      <c r="X4653" s="6" t="str">
        <f>IF($B4653=2021,$P4653,"")</f>
        <v/>
      </c>
      <c r="Y4653" s="6" t="str">
        <f>IF($B4653=2022,$P4653,"")</f>
        <v/>
      </c>
      <c r="Z4653" s="6" t="str">
        <f>IF($B4653=2023,$P4653,"")</f>
        <v/>
      </c>
      <c r="AA4653" s="6" t="str">
        <f>IF($B4653=2024,$P4653,"")</f>
        <v/>
      </c>
      <c r="AB4653" s="16" t="str">
        <f>IF($B4653=2025,$P4653,"")</f>
        <v/>
      </c>
    </row>
    <row r="4654" spans="1:28" ht="36" x14ac:dyDescent="0.25">
      <c r="A4654" s="3">
        <v>1521</v>
      </c>
      <c r="B4654" s="3">
        <v>2022</v>
      </c>
      <c r="C4654" s="3" t="s">
        <v>231</v>
      </c>
      <c r="D4654" s="4">
        <f>DATE(B4654,N4654,M4654)</f>
        <v>44886</v>
      </c>
      <c r="E4654" s="5">
        <v>2311</v>
      </c>
      <c r="F4654" s="7" t="s">
        <v>14</v>
      </c>
      <c r="G4654" s="7" t="s">
        <v>15</v>
      </c>
      <c r="H4654" s="7"/>
      <c r="I4654" s="1" t="s">
        <v>3007</v>
      </c>
      <c r="J4654" s="1" t="s">
        <v>4599</v>
      </c>
      <c r="K4654" s="6" t="s">
        <v>842</v>
      </c>
      <c r="L4654" s="6">
        <v>6310</v>
      </c>
      <c r="M4654" s="6">
        <v>21</v>
      </c>
      <c r="N4654" s="6">
        <v>11</v>
      </c>
      <c r="O4654" s="6" t="s">
        <v>81</v>
      </c>
      <c r="P4654" s="6">
        <v>1</v>
      </c>
      <c r="Q4654" s="16" t="str">
        <f>IF($B4654=2014,$P4654,"")</f>
        <v/>
      </c>
      <c r="R4654" s="16" t="str">
        <f>IF($B4654=2015,$P4654,"")</f>
        <v/>
      </c>
      <c r="S4654" s="16" t="str">
        <f>IF($B4654=2016,$P4654,"")</f>
        <v/>
      </c>
      <c r="T4654" s="16" t="str">
        <f>IF($B4654=2017,$P4654,"")</f>
        <v/>
      </c>
      <c r="U4654" s="16" t="str">
        <f>IF($B4654=2018,$P4654,"")</f>
        <v/>
      </c>
      <c r="V4654" s="16" t="str">
        <f>IF($B4654=2019,$P4654,"")</f>
        <v/>
      </c>
      <c r="W4654" s="16" t="str">
        <f>IF($B4654=2020,$P4654,"")</f>
        <v/>
      </c>
      <c r="X4654" s="6" t="str">
        <f>IF($B4654=2021,$P4654,"")</f>
        <v/>
      </c>
      <c r="Y4654" s="6">
        <f>IF($B4654=2022,$P4654,"")</f>
        <v>1</v>
      </c>
      <c r="Z4654" s="6" t="str">
        <f>IF($B4654=2023,$P4654,"")</f>
        <v/>
      </c>
      <c r="AA4654" s="6" t="str">
        <f>IF($B4654=2024,$P4654,"")</f>
        <v/>
      </c>
      <c r="AB4654" s="16" t="str">
        <f>IF($B4654=2025,$P4654,"")</f>
        <v/>
      </c>
    </row>
    <row r="4655" spans="1:28" x14ac:dyDescent="0.25">
      <c r="A4655" s="3">
        <v>1521</v>
      </c>
      <c r="B4655" s="3">
        <v>2023</v>
      </c>
      <c r="C4655" s="3" t="s">
        <v>1274</v>
      </c>
      <c r="D4655" s="4">
        <f>DATE(B4655,N4655,M4655)</f>
        <v>44962</v>
      </c>
      <c r="E4655" s="5">
        <v>1555</v>
      </c>
      <c r="F4655" s="7" t="s">
        <v>14</v>
      </c>
      <c r="G4655" s="7" t="s">
        <v>15</v>
      </c>
      <c r="H4655" s="7"/>
      <c r="I4655" s="1" t="s">
        <v>3007</v>
      </c>
      <c r="J4655" s="1" t="s">
        <v>5109</v>
      </c>
      <c r="K4655" s="6" t="s">
        <v>842</v>
      </c>
      <c r="L4655" s="6">
        <v>6315</v>
      </c>
      <c r="M4655" s="6">
        <v>5</v>
      </c>
      <c r="N4655" s="6">
        <v>2</v>
      </c>
      <c r="O4655" s="6" t="s">
        <v>81</v>
      </c>
      <c r="P4655" s="6">
        <v>1</v>
      </c>
      <c r="Q4655" s="16" t="str">
        <f>IF($B4655=2014,$P4655,"")</f>
        <v/>
      </c>
      <c r="R4655" s="16" t="str">
        <f>IF($B4655=2015,$P4655,"")</f>
        <v/>
      </c>
      <c r="S4655" s="16" t="str">
        <f>IF($B4655=2016,$P4655,"")</f>
        <v/>
      </c>
      <c r="T4655" s="16" t="str">
        <f>IF($B4655=2017,$P4655,"")</f>
        <v/>
      </c>
      <c r="U4655" s="16" t="str">
        <f>IF($B4655=2018,$P4655,"")</f>
        <v/>
      </c>
      <c r="V4655" s="16" t="str">
        <f>IF($B4655=2019,$P4655,"")</f>
        <v/>
      </c>
      <c r="W4655" s="16" t="str">
        <f>IF($B4655=2020,$P4655,"")</f>
        <v/>
      </c>
      <c r="X4655" s="6" t="str">
        <f>IF($B4655=2021,$P4655,"")</f>
        <v/>
      </c>
      <c r="Y4655" s="6" t="str">
        <f>IF($B4655=2022,$P4655,"")</f>
        <v/>
      </c>
      <c r="Z4655" s="6">
        <f>IF($B4655=2023,$P4655,"")</f>
        <v>1</v>
      </c>
      <c r="AA4655" s="6" t="str">
        <f>IF($B4655=2024,$P4655,"")</f>
        <v/>
      </c>
      <c r="AB4655" s="16" t="str">
        <f>IF($B4655=2025,$P4655,"")</f>
        <v/>
      </c>
    </row>
    <row r="4656" spans="1:28" ht="24" x14ac:dyDescent="0.25">
      <c r="A4656" s="3">
        <v>1521</v>
      </c>
      <c r="B4656" s="3">
        <v>2023</v>
      </c>
      <c r="C4656" s="3" t="s">
        <v>1038</v>
      </c>
      <c r="D4656" s="4">
        <f>DATE(B4656,N4656,M4656)</f>
        <v>44975</v>
      </c>
      <c r="E4656" s="5">
        <v>1655</v>
      </c>
      <c r="F4656" s="7" t="s">
        <v>14</v>
      </c>
      <c r="G4656" s="7" t="s">
        <v>15</v>
      </c>
      <c r="H4656" s="7"/>
      <c r="I4656" s="1" t="s">
        <v>3007</v>
      </c>
      <c r="J4656" s="1" t="s">
        <v>5285</v>
      </c>
      <c r="K4656" s="6" t="s">
        <v>842</v>
      </c>
      <c r="L4656" s="6">
        <v>6317</v>
      </c>
      <c r="M4656" s="6">
        <v>18</v>
      </c>
      <c r="N4656" s="6">
        <v>2</v>
      </c>
      <c r="O4656" s="6" t="str">
        <f>IF(K4656="HR","NOR"," ")</f>
        <v>NOR</v>
      </c>
      <c r="P4656" s="6">
        <v>1</v>
      </c>
      <c r="Q4656" s="16" t="str">
        <f>IF($B4656=2014,$P4656,"")</f>
        <v/>
      </c>
      <c r="R4656" s="16" t="str">
        <f>IF($B4656=2015,$P4656,"")</f>
        <v/>
      </c>
      <c r="S4656" s="16" t="str">
        <f>IF($B4656=2016,$P4656,"")</f>
        <v/>
      </c>
      <c r="T4656" s="16" t="str">
        <f>IF($B4656=2017,$P4656,"")</f>
        <v/>
      </c>
      <c r="U4656" s="16" t="str">
        <f>IF($B4656=2018,$P4656,"")</f>
        <v/>
      </c>
      <c r="V4656" s="16" t="str">
        <f>IF($B4656=2019,$P4656,"")</f>
        <v/>
      </c>
      <c r="W4656" s="16" t="str">
        <f>IF($B4656=2020,$P4656,"")</f>
        <v/>
      </c>
      <c r="X4656" s="6" t="str">
        <f>IF($B4656=2021,$P4656,"")</f>
        <v/>
      </c>
      <c r="Y4656" s="6" t="str">
        <f>IF($B4656=2022,$P4656,"")</f>
        <v/>
      </c>
      <c r="Z4656" s="6">
        <f>IF($B4656=2023,$P4656,"")</f>
        <v>1</v>
      </c>
      <c r="AA4656" s="6" t="str">
        <f>IF($B4656=2024,$P4656,"")</f>
        <v/>
      </c>
      <c r="AB4656" s="16" t="str">
        <f>IF($B4656=2025,$P4656,"")</f>
        <v/>
      </c>
    </row>
    <row r="4657" spans="1:28" x14ac:dyDescent="0.25">
      <c r="A4657" s="3">
        <v>1521</v>
      </c>
      <c r="B4657" s="3">
        <v>2016</v>
      </c>
      <c r="C4657" s="3" t="s">
        <v>756</v>
      </c>
      <c r="D4657" s="4">
        <f>DATE(B4657,N4657,M4657)</f>
        <v>42714</v>
      </c>
      <c r="E4657" s="5">
        <v>609</v>
      </c>
      <c r="F4657" s="6" t="s">
        <v>14</v>
      </c>
      <c r="G4657" s="7" t="s">
        <v>15</v>
      </c>
      <c r="H4657" s="7"/>
      <c r="I4657" s="1" t="s">
        <v>127</v>
      </c>
      <c r="J4657" s="1" t="s">
        <v>3016</v>
      </c>
      <c r="K4657" s="6" t="s">
        <v>2564</v>
      </c>
      <c r="L4657" s="6">
        <v>5711</v>
      </c>
      <c r="M4657" s="6">
        <v>10</v>
      </c>
      <c r="N4657" s="6">
        <v>12</v>
      </c>
      <c r="O4657" s="6" t="s">
        <v>116</v>
      </c>
      <c r="P4657" s="6">
        <v>1</v>
      </c>
      <c r="Q4657" s="16" t="str">
        <f>IF($B4657=2014,$P4657,"")</f>
        <v/>
      </c>
      <c r="R4657" s="16" t="str">
        <f>IF($B4657=2015,$P4657,"")</f>
        <v/>
      </c>
      <c r="S4657" s="16">
        <f>IF($B4657=2016,$P4657,"")</f>
        <v>1</v>
      </c>
      <c r="T4657" s="16" t="str">
        <f>IF($B4657=2017,$P4657,"")</f>
        <v/>
      </c>
      <c r="U4657" s="16" t="str">
        <f>IF($B4657=2018,$P4657,"")</f>
        <v/>
      </c>
      <c r="V4657" s="16" t="str">
        <f>IF($B4657=2019,$P4657,"")</f>
        <v/>
      </c>
      <c r="W4657" s="16" t="str">
        <f>IF($B4657=2020,$P4657,"")</f>
        <v/>
      </c>
      <c r="X4657" s="6" t="str">
        <f>IF($B4657=2021,$P4657,"")</f>
        <v/>
      </c>
      <c r="Y4657" s="6" t="str">
        <f>IF($B4657=2022,$P4657,"")</f>
        <v/>
      </c>
      <c r="Z4657" s="6" t="str">
        <f>IF($B4657=2023,$P4657,"")</f>
        <v/>
      </c>
      <c r="AA4657" s="6" t="str">
        <f>IF($B4657=2024,$P4657,"")</f>
        <v/>
      </c>
      <c r="AB4657" s="16" t="str">
        <f>IF($B4657=2025,$P4657,"")</f>
        <v/>
      </c>
    </row>
    <row r="4658" spans="1:28" x14ac:dyDescent="0.25">
      <c r="A4658" s="3">
        <v>1521</v>
      </c>
      <c r="B4658" s="3">
        <v>2016</v>
      </c>
      <c r="C4658" s="3" t="s">
        <v>1285</v>
      </c>
      <c r="D4658" s="4">
        <f>DATE(B4658,N4658,M4658)</f>
        <v>42715</v>
      </c>
      <c r="E4658" s="5">
        <v>700</v>
      </c>
      <c r="F4658" s="6" t="s">
        <v>14</v>
      </c>
      <c r="G4658" s="7" t="s">
        <v>15</v>
      </c>
      <c r="H4658" s="7"/>
      <c r="I4658" s="1" t="s">
        <v>127</v>
      </c>
      <c r="J4658" s="1" t="s">
        <v>3017</v>
      </c>
      <c r="K4658" s="6" t="s">
        <v>207</v>
      </c>
      <c r="L4658" s="6">
        <v>5711</v>
      </c>
      <c r="M4658" s="6">
        <v>11</v>
      </c>
      <c r="N4658" s="6">
        <v>12</v>
      </c>
      <c r="P4658" s="6">
        <v>1</v>
      </c>
      <c r="Q4658" s="16" t="str">
        <f>IF($B4658=2014,$P4658,"")</f>
        <v/>
      </c>
      <c r="R4658" s="16" t="str">
        <f>IF($B4658=2015,$P4658,"")</f>
        <v/>
      </c>
      <c r="S4658" s="16">
        <f>IF($B4658=2016,$P4658,"")</f>
        <v>1</v>
      </c>
      <c r="T4658" s="16" t="str">
        <f>IF($B4658=2017,$P4658,"")</f>
        <v/>
      </c>
      <c r="U4658" s="16" t="str">
        <f>IF($B4658=2018,$P4658,"")</f>
        <v/>
      </c>
      <c r="V4658" s="16" t="str">
        <f>IF($B4658=2019,$P4658,"")</f>
        <v/>
      </c>
      <c r="W4658" s="16" t="str">
        <f>IF($B4658=2020,$P4658,"")</f>
        <v/>
      </c>
      <c r="X4658" s="6" t="str">
        <f>IF($B4658=2021,$P4658,"")</f>
        <v/>
      </c>
      <c r="Y4658" s="6" t="str">
        <f>IF($B4658=2022,$P4658,"")</f>
        <v/>
      </c>
      <c r="Z4658" s="6" t="str">
        <f>IF($B4658=2023,$P4658,"")</f>
        <v/>
      </c>
      <c r="AA4658" s="6" t="str">
        <f>IF($B4658=2024,$P4658,"")</f>
        <v/>
      </c>
      <c r="AB4658" s="16" t="str">
        <f>IF($B4658=2025,$P4658,"")</f>
        <v/>
      </c>
    </row>
    <row r="4659" spans="1:28" x14ac:dyDescent="0.25">
      <c r="A4659" s="3">
        <v>1521</v>
      </c>
      <c r="B4659" s="3">
        <v>2016</v>
      </c>
      <c r="C4659" s="3" t="s">
        <v>195</v>
      </c>
      <c r="D4659" s="4">
        <f>DATE(B4659,N4659,M4659)</f>
        <v>42716</v>
      </c>
      <c r="E4659" s="5">
        <v>710</v>
      </c>
      <c r="F4659" s="6" t="s">
        <v>14</v>
      </c>
      <c r="G4659" s="7" t="s">
        <v>15</v>
      </c>
      <c r="H4659" s="7"/>
      <c r="I4659" s="1" t="s">
        <v>127</v>
      </c>
      <c r="J4659" s="1" t="s">
        <v>3018</v>
      </c>
      <c r="K4659" s="6" t="s">
        <v>25</v>
      </c>
      <c r="L4659" s="6">
        <v>5711</v>
      </c>
      <c r="M4659" s="6">
        <v>12</v>
      </c>
      <c r="N4659" s="6">
        <v>12</v>
      </c>
      <c r="P4659" s="6">
        <v>1</v>
      </c>
      <c r="Q4659" s="16" t="str">
        <f>IF($B4659=2014,$P4659,"")</f>
        <v/>
      </c>
      <c r="R4659" s="16" t="str">
        <f>IF($B4659=2015,$P4659,"")</f>
        <v/>
      </c>
      <c r="S4659" s="16">
        <f>IF($B4659=2016,$P4659,"")</f>
        <v>1</v>
      </c>
      <c r="T4659" s="16" t="str">
        <f>IF($B4659=2017,$P4659,"")</f>
        <v/>
      </c>
      <c r="U4659" s="16" t="str">
        <f>IF($B4659=2018,$P4659,"")</f>
        <v/>
      </c>
      <c r="V4659" s="16" t="str">
        <f>IF($B4659=2019,$P4659,"")</f>
        <v/>
      </c>
      <c r="W4659" s="16" t="str">
        <f>IF($B4659=2020,$P4659,"")</f>
        <v/>
      </c>
      <c r="X4659" s="6" t="str">
        <f>IF($B4659=2021,$P4659,"")</f>
        <v/>
      </c>
      <c r="Y4659" s="6" t="str">
        <f>IF($B4659=2022,$P4659,"")</f>
        <v/>
      </c>
      <c r="Z4659" s="6" t="str">
        <f>IF($B4659=2023,$P4659,"")</f>
        <v/>
      </c>
      <c r="AA4659" s="6" t="str">
        <f>IF($B4659=2024,$P4659,"")</f>
        <v/>
      </c>
      <c r="AB4659" s="16" t="str">
        <f>IF($B4659=2025,$P4659,"")</f>
        <v/>
      </c>
    </row>
    <row r="4660" spans="1:28" x14ac:dyDescent="0.25">
      <c r="A4660" s="3">
        <v>1521</v>
      </c>
      <c r="B4660" s="3">
        <v>2017</v>
      </c>
      <c r="C4660" s="3" t="s">
        <v>1320</v>
      </c>
      <c r="D4660" s="4">
        <f>DATE(B4660,N4660,M4660)</f>
        <v>42747</v>
      </c>
      <c r="E4660" s="5">
        <v>804</v>
      </c>
      <c r="F4660" s="6" t="s">
        <v>14</v>
      </c>
      <c r="G4660" s="7" t="s">
        <v>15</v>
      </c>
      <c r="H4660" s="7"/>
      <c r="I4660" s="1" t="s">
        <v>127</v>
      </c>
      <c r="J4660" s="1" t="s">
        <v>3019</v>
      </c>
      <c r="K4660" s="6" t="s">
        <v>1323</v>
      </c>
      <c r="L4660" s="6">
        <v>5713</v>
      </c>
      <c r="M4660" s="6">
        <v>12</v>
      </c>
      <c r="N4660" s="6">
        <v>1</v>
      </c>
      <c r="P4660" s="6">
        <v>1</v>
      </c>
      <c r="Q4660" s="16" t="str">
        <f>IF($B4660=2014,$P4660,"")</f>
        <v/>
      </c>
      <c r="R4660" s="16" t="str">
        <f>IF($B4660=2015,$P4660,"")</f>
        <v/>
      </c>
      <c r="S4660" s="16" t="str">
        <f>IF($B4660=2016,$P4660,"")</f>
        <v/>
      </c>
      <c r="T4660" s="16">
        <f>IF($B4660=2017,$P4660,"")</f>
        <v>1</v>
      </c>
      <c r="U4660" s="16" t="str">
        <f>IF($B4660=2018,$P4660,"")</f>
        <v/>
      </c>
      <c r="V4660" s="16" t="str">
        <f>IF($B4660=2019,$P4660,"")</f>
        <v/>
      </c>
      <c r="W4660" s="16" t="str">
        <f>IF($B4660=2020,$P4660,"")</f>
        <v/>
      </c>
      <c r="X4660" s="6" t="str">
        <f>IF($B4660=2021,$P4660,"")</f>
        <v/>
      </c>
      <c r="Y4660" s="6" t="str">
        <f>IF($B4660=2022,$P4660,"")</f>
        <v/>
      </c>
      <c r="Z4660" s="6" t="str">
        <f>IF($B4660=2023,$P4660,"")</f>
        <v/>
      </c>
      <c r="AA4660" s="6" t="str">
        <f>IF($B4660=2024,$P4660,"")</f>
        <v/>
      </c>
      <c r="AB4660" s="16" t="str">
        <f>IF($B4660=2025,$P4660,"")</f>
        <v/>
      </c>
    </row>
    <row r="4661" spans="1:28" x14ac:dyDescent="0.25">
      <c r="A4661" s="3">
        <v>1521</v>
      </c>
      <c r="B4661" s="3">
        <v>2017</v>
      </c>
      <c r="C4661" s="3" t="s">
        <v>174</v>
      </c>
      <c r="D4661" s="4">
        <f>DATE(B4661,N4661,M4661)</f>
        <v>42765</v>
      </c>
      <c r="E4661" s="5">
        <v>905</v>
      </c>
      <c r="F4661" s="6" t="s">
        <v>14</v>
      </c>
      <c r="G4661" s="7" t="s">
        <v>15</v>
      </c>
      <c r="H4661" s="7"/>
      <c r="I4661" s="1" t="s">
        <v>127</v>
      </c>
      <c r="J4661" s="1" t="s">
        <v>3020</v>
      </c>
      <c r="K4661" s="6" t="s">
        <v>1425</v>
      </c>
      <c r="L4661" s="6">
        <v>5714</v>
      </c>
      <c r="M4661" s="6">
        <v>30</v>
      </c>
      <c r="N4661" s="6">
        <v>1</v>
      </c>
      <c r="O4661" s="6" t="s">
        <v>81</v>
      </c>
      <c r="P4661" s="6">
        <v>1</v>
      </c>
      <c r="Q4661" s="16" t="str">
        <f>IF($B4661=2014,$P4661,"")</f>
        <v/>
      </c>
      <c r="R4661" s="16" t="str">
        <f>IF($B4661=2015,$P4661,"")</f>
        <v/>
      </c>
      <c r="S4661" s="16" t="str">
        <f>IF($B4661=2016,$P4661,"")</f>
        <v/>
      </c>
      <c r="T4661" s="16">
        <f>IF($B4661=2017,$P4661,"")</f>
        <v>1</v>
      </c>
      <c r="U4661" s="16" t="str">
        <f>IF($B4661=2018,$P4661,"")</f>
        <v/>
      </c>
      <c r="V4661" s="16" t="str">
        <f>IF($B4661=2019,$P4661,"")</f>
        <v/>
      </c>
      <c r="W4661" s="16" t="str">
        <f>IF($B4661=2020,$P4661,"")</f>
        <v/>
      </c>
      <c r="X4661" s="6" t="str">
        <f>IF($B4661=2021,$P4661,"")</f>
        <v/>
      </c>
      <c r="Y4661" s="6" t="str">
        <f>IF($B4661=2022,$P4661,"")</f>
        <v/>
      </c>
      <c r="Z4661" s="6" t="str">
        <f>IF($B4661=2023,$P4661,"")</f>
        <v/>
      </c>
      <c r="AA4661" s="6" t="str">
        <f>IF($B4661=2024,$P4661,"")</f>
        <v/>
      </c>
      <c r="AB4661" s="16" t="str">
        <f>IF($B4661=2025,$P4661,"")</f>
        <v/>
      </c>
    </row>
    <row r="4662" spans="1:28" x14ac:dyDescent="0.25">
      <c r="A4662" s="3">
        <v>1521</v>
      </c>
      <c r="B4662" s="3">
        <v>2017</v>
      </c>
      <c r="C4662" s="3" t="s">
        <v>677</v>
      </c>
      <c r="D4662" s="4">
        <f>DATE(B4662,N4662,M4662)</f>
        <v>42770</v>
      </c>
      <c r="E4662" s="5">
        <v>1400</v>
      </c>
      <c r="F4662" s="6" t="s">
        <v>14</v>
      </c>
      <c r="G4662" s="7" t="s">
        <v>15</v>
      </c>
      <c r="H4662" s="7"/>
      <c r="I4662" s="1" t="s">
        <v>127</v>
      </c>
      <c r="J4662" s="1" t="s">
        <v>3021</v>
      </c>
      <c r="K4662" s="6" t="s">
        <v>25</v>
      </c>
      <c r="L4662" s="6">
        <v>5715</v>
      </c>
      <c r="M4662" s="6">
        <v>4</v>
      </c>
      <c r="N4662" s="6">
        <v>2</v>
      </c>
      <c r="P4662" s="6">
        <v>1</v>
      </c>
      <c r="Q4662" s="16" t="str">
        <f>IF($B4662=2014,$P4662,"")</f>
        <v/>
      </c>
      <c r="R4662" s="16" t="str">
        <f>IF($B4662=2015,$P4662,"")</f>
        <v/>
      </c>
      <c r="S4662" s="16" t="str">
        <f>IF($B4662=2016,$P4662,"")</f>
        <v/>
      </c>
      <c r="T4662" s="16">
        <f>IF($B4662=2017,$P4662,"")</f>
        <v>1</v>
      </c>
      <c r="U4662" s="16" t="str">
        <f>IF($B4662=2018,$P4662,"")</f>
        <v/>
      </c>
      <c r="V4662" s="16" t="str">
        <f>IF($B4662=2019,$P4662,"")</f>
        <v/>
      </c>
      <c r="W4662" s="16" t="str">
        <f>IF($B4662=2020,$P4662,"")</f>
        <v/>
      </c>
      <c r="X4662" s="6" t="str">
        <f>IF($B4662=2021,$P4662,"")</f>
        <v/>
      </c>
      <c r="Y4662" s="6" t="str">
        <f>IF($B4662=2022,$P4662,"")</f>
        <v/>
      </c>
      <c r="Z4662" s="6" t="str">
        <f>IF($B4662=2023,$P4662,"")</f>
        <v/>
      </c>
      <c r="AA4662" s="6" t="str">
        <f>IF($B4662=2024,$P4662,"")</f>
        <v/>
      </c>
      <c r="AB4662" s="16" t="str">
        <f>IF($B4662=2025,$P4662,"")</f>
        <v/>
      </c>
    </row>
    <row r="4663" spans="1:28" ht="24" x14ac:dyDescent="0.25">
      <c r="A4663" s="3">
        <v>1521</v>
      </c>
      <c r="B4663" s="3">
        <v>2017</v>
      </c>
      <c r="C4663" s="3" t="s">
        <v>1274</v>
      </c>
      <c r="D4663" s="4">
        <f>DATE(B4663,N4663,M4663)</f>
        <v>42771</v>
      </c>
      <c r="E4663" s="5">
        <v>2200</v>
      </c>
      <c r="F4663" s="6" t="s">
        <v>14</v>
      </c>
      <c r="G4663" s="7" t="s">
        <v>15</v>
      </c>
      <c r="H4663" s="7"/>
      <c r="I4663" s="1" t="s">
        <v>127</v>
      </c>
      <c r="J4663" s="1" t="s">
        <v>3022</v>
      </c>
      <c r="K4663" s="6" t="s">
        <v>72</v>
      </c>
      <c r="L4663" s="6">
        <v>5715</v>
      </c>
      <c r="M4663" s="6">
        <v>5</v>
      </c>
      <c r="N4663" s="6">
        <v>2</v>
      </c>
      <c r="P4663" s="6">
        <v>1</v>
      </c>
      <c r="Q4663" s="16" t="str">
        <f>IF($B4663=2014,$P4663,"")</f>
        <v/>
      </c>
      <c r="R4663" s="16" t="str">
        <f>IF($B4663=2015,$P4663,"")</f>
        <v/>
      </c>
      <c r="S4663" s="16" t="str">
        <f>IF($B4663=2016,$P4663,"")</f>
        <v/>
      </c>
      <c r="T4663" s="16">
        <f>IF($B4663=2017,$P4663,"")</f>
        <v>1</v>
      </c>
      <c r="U4663" s="16" t="str">
        <f>IF($B4663=2018,$P4663,"")</f>
        <v/>
      </c>
      <c r="V4663" s="16" t="str">
        <f>IF($B4663=2019,$P4663,"")</f>
        <v/>
      </c>
      <c r="W4663" s="16" t="str">
        <f>IF($B4663=2020,$P4663,"")</f>
        <v/>
      </c>
      <c r="X4663" s="6" t="str">
        <f>IF($B4663=2021,$P4663,"")</f>
        <v/>
      </c>
      <c r="Y4663" s="6" t="str">
        <f>IF($B4663=2022,$P4663,"")</f>
        <v/>
      </c>
      <c r="Z4663" s="6" t="str">
        <f>IF($B4663=2023,$P4663,"")</f>
        <v/>
      </c>
      <c r="AA4663" s="6" t="str">
        <f>IF($B4663=2024,$P4663,"")</f>
        <v/>
      </c>
      <c r="AB4663" s="16" t="str">
        <f>IF($B4663=2025,$P4663,"")</f>
        <v/>
      </c>
    </row>
    <row r="4664" spans="1:28" ht="36" x14ac:dyDescent="0.25">
      <c r="A4664" s="3">
        <v>1521</v>
      </c>
      <c r="B4664" s="3">
        <v>2017</v>
      </c>
      <c r="C4664" s="3" t="s">
        <v>56</v>
      </c>
      <c r="D4664" s="4">
        <f>DATE(B4664,N4664,M4664)</f>
        <v>42920</v>
      </c>
      <c r="E4664" s="5">
        <v>2303</v>
      </c>
      <c r="F4664" s="6" t="s">
        <v>14</v>
      </c>
      <c r="G4664" s="6" t="s">
        <v>15</v>
      </c>
      <c r="H4664" s="7"/>
      <c r="I4664" s="1" t="s">
        <v>127</v>
      </c>
      <c r="J4664" s="8" t="s">
        <v>3023</v>
      </c>
      <c r="K4664" s="6" t="s">
        <v>22</v>
      </c>
      <c r="L4664" s="6">
        <v>5802</v>
      </c>
      <c r="M4664" s="6">
        <v>4</v>
      </c>
      <c r="N4664" s="6">
        <v>7</v>
      </c>
      <c r="P4664" s="6">
        <v>1</v>
      </c>
      <c r="Q4664" s="16" t="str">
        <f>IF($B4664=2014,$P4664,"")</f>
        <v/>
      </c>
      <c r="R4664" s="16" t="str">
        <f>IF($B4664=2015,$P4664,"")</f>
        <v/>
      </c>
      <c r="S4664" s="16" t="str">
        <f>IF($B4664=2016,$P4664,"")</f>
        <v/>
      </c>
      <c r="T4664" s="16">
        <f>IF($B4664=2017,$P4664,"")</f>
        <v>1</v>
      </c>
      <c r="U4664" s="16" t="str">
        <f>IF($B4664=2018,$P4664,"")</f>
        <v/>
      </c>
      <c r="V4664" s="16" t="str">
        <f>IF($B4664=2019,$P4664,"")</f>
        <v/>
      </c>
      <c r="W4664" s="16" t="str">
        <f>IF($B4664=2020,$P4664,"")</f>
        <v/>
      </c>
      <c r="X4664" s="6" t="str">
        <f>IF($B4664=2021,$P4664,"")</f>
        <v/>
      </c>
      <c r="Y4664" s="6" t="str">
        <f>IF($B4664=2022,$P4664,"")</f>
        <v/>
      </c>
      <c r="Z4664" s="6" t="str">
        <f>IF($B4664=2023,$P4664,"")</f>
        <v/>
      </c>
      <c r="AA4664" s="6" t="str">
        <f>IF($B4664=2024,$P4664,"")</f>
        <v/>
      </c>
      <c r="AB4664" s="16" t="str">
        <f>IF($B4664=2025,$P4664,"")</f>
        <v/>
      </c>
    </row>
    <row r="4665" spans="1:28" x14ac:dyDescent="0.25">
      <c r="A4665" s="3">
        <v>1521</v>
      </c>
      <c r="B4665" s="3">
        <v>2017</v>
      </c>
      <c r="C4665" s="3" t="s">
        <v>1055</v>
      </c>
      <c r="D4665" s="4">
        <f>DATE(B4665,N4665,M4665)</f>
        <v>43077</v>
      </c>
      <c r="E4665" s="5">
        <v>2305</v>
      </c>
      <c r="F4665" s="6" t="s">
        <v>14</v>
      </c>
      <c r="G4665" s="6" t="s">
        <v>15</v>
      </c>
      <c r="H4665" s="7"/>
      <c r="I4665" s="1" t="s">
        <v>127</v>
      </c>
      <c r="J4665" s="8" t="s">
        <v>3024</v>
      </c>
      <c r="K4665" s="6" t="s">
        <v>180</v>
      </c>
      <c r="L4665" s="6">
        <v>5812</v>
      </c>
      <c r="M4665" s="6">
        <v>8</v>
      </c>
      <c r="N4665" s="6">
        <v>12</v>
      </c>
      <c r="P4665" s="6">
        <v>1</v>
      </c>
      <c r="Q4665" s="16" t="str">
        <f>IF($B4665=2014,$P4665,"")</f>
        <v/>
      </c>
      <c r="R4665" s="16" t="str">
        <f>IF($B4665=2015,$P4665,"")</f>
        <v/>
      </c>
      <c r="S4665" s="16" t="str">
        <f>IF($B4665=2016,$P4665,"")</f>
        <v/>
      </c>
      <c r="T4665" s="16">
        <f>IF($B4665=2017,$P4665,"")</f>
        <v>1</v>
      </c>
      <c r="U4665" s="16" t="str">
        <f>IF($B4665=2018,$P4665,"")</f>
        <v/>
      </c>
      <c r="V4665" s="16" t="str">
        <f>IF($B4665=2019,$P4665,"")</f>
        <v/>
      </c>
      <c r="W4665" s="16" t="str">
        <f>IF($B4665=2020,$P4665,"")</f>
        <v/>
      </c>
      <c r="X4665" s="6" t="str">
        <f>IF($B4665=2021,$P4665,"")</f>
        <v/>
      </c>
      <c r="Y4665" s="6" t="str">
        <f>IF($B4665=2022,$P4665,"")</f>
        <v/>
      </c>
      <c r="Z4665" s="6" t="str">
        <f>IF($B4665=2023,$P4665,"")</f>
        <v/>
      </c>
      <c r="AA4665" s="6" t="str">
        <f>IF($B4665=2024,$P4665,"")</f>
        <v/>
      </c>
      <c r="AB4665" s="16" t="str">
        <f>IF($B4665=2025,$P4665,"")</f>
        <v/>
      </c>
    </row>
    <row r="4666" spans="1:28" x14ac:dyDescent="0.25">
      <c r="A4666" s="3">
        <v>1521</v>
      </c>
      <c r="B4666" s="3">
        <v>2019</v>
      </c>
      <c r="C4666" s="3" t="s">
        <v>720</v>
      </c>
      <c r="D4666" s="4">
        <f>DATE(B4666,N4666,M4666)</f>
        <v>43716</v>
      </c>
      <c r="E4666" s="5">
        <v>200</v>
      </c>
      <c r="F4666" s="6" t="s">
        <v>14</v>
      </c>
      <c r="G4666" s="6" t="s">
        <v>15</v>
      </c>
      <c r="I4666" s="1" t="s">
        <v>127</v>
      </c>
      <c r="J4666" s="8" t="s">
        <v>3025</v>
      </c>
      <c r="K4666" s="6" t="s">
        <v>85</v>
      </c>
      <c r="L4666" s="6">
        <v>6005</v>
      </c>
      <c r="M4666" s="6">
        <v>8</v>
      </c>
      <c r="N4666" s="6">
        <v>9</v>
      </c>
      <c r="O4666" s="6" t="s">
        <v>679</v>
      </c>
      <c r="P4666" s="6">
        <v>1</v>
      </c>
      <c r="Q4666" s="16" t="str">
        <f>IF($B4666=2014,$P4666,"")</f>
        <v/>
      </c>
      <c r="R4666" s="16" t="str">
        <f>IF($B4666=2015,$P4666,"")</f>
        <v/>
      </c>
      <c r="S4666" s="16" t="str">
        <f>IF($B4666=2016,$P4666,"")</f>
        <v/>
      </c>
      <c r="T4666" s="16" t="str">
        <f>IF($B4666=2017,$P4666,"")</f>
        <v/>
      </c>
      <c r="U4666" s="16" t="str">
        <f>IF($B4666=2018,$P4666,"")</f>
        <v/>
      </c>
      <c r="V4666" s="16">
        <f>IF($B4666=2019,$P4666,"")</f>
        <v>1</v>
      </c>
      <c r="W4666" s="16" t="str">
        <f>IF($B4666=2020,$P4666,"")</f>
        <v/>
      </c>
      <c r="X4666" s="6" t="str">
        <f>IF($B4666=2021,$P4666,"")</f>
        <v/>
      </c>
      <c r="Y4666" s="6" t="str">
        <f>IF($B4666=2022,$P4666,"")</f>
        <v/>
      </c>
      <c r="Z4666" s="6" t="str">
        <f>IF($B4666=2023,$P4666,"")</f>
        <v/>
      </c>
      <c r="AA4666" s="6" t="str">
        <f>IF($B4666=2024,$P4666,"")</f>
        <v/>
      </c>
      <c r="AB4666" s="16" t="str">
        <f>IF($B4666=2025,$P4666,"")</f>
        <v/>
      </c>
    </row>
    <row r="4667" spans="1:28" ht="24" x14ac:dyDescent="0.25">
      <c r="A4667" s="3">
        <v>1521</v>
      </c>
      <c r="B4667" s="3">
        <v>2020</v>
      </c>
      <c r="C4667" s="3" t="s">
        <v>898</v>
      </c>
      <c r="D4667" s="4">
        <f>DATE(B4667,N4667,M4667)</f>
        <v>43954</v>
      </c>
      <c r="E4667" s="5">
        <v>29</v>
      </c>
      <c r="F4667" s="7" t="s">
        <v>14</v>
      </c>
      <c r="G4667" s="7" t="s">
        <v>15</v>
      </c>
      <c r="H4667" s="7"/>
      <c r="I4667" s="1" t="s">
        <v>127</v>
      </c>
      <c r="J4667" s="1" t="s">
        <v>3026</v>
      </c>
      <c r="K4667" s="6" t="s">
        <v>22</v>
      </c>
      <c r="L4667" s="6">
        <v>6020</v>
      </c>
      <c r="M4667" s="6">
        <v>3</v>
      </c>
      <c r="N4667" s="6">
        <v>5</v>
      </c>
      <c r="P4667" s="6">
        <v>1</v>
      </c>
      <c r="Q4667" s="16" t="str">
        <f>IF($B4667=2014,$P4667,"")</f>
        <v/>
      </c>
      <c r="R4667" s="16" t="str">
        <f>IF($B4667=2015,$P4667,"")</f>
        <v/>
      </c>
      <c r="S4667" s="16" t="str">
        <f>IF($B4667=2016,$P4667,"")</f>
        <v/>
      </c>
      <c r="T4667" s="16" t="str">
        <f>IF($B4667=2017,$P4667,"")</f>
        <v/>
      </c>
      <c r="U4667" s="16" t="str">
        <f>IF($B4667=2018,$P4667,"")</f>
        <v/>
      </c>
      <c r="V4667" s="16" t="str">
        <f>IF($B4667=2019,$P4667,"")</f>
        <v/>
      </c>
      <c r="W4667" s="16">
        <f>IF($B4667=2020,$P4667,"")</f>
        <v>1</v>
      </c>
      <c r="X4667" s="6" t="str">
        <f>IF($B4667=2021,$P4667,"")</f>
        <v/>
      </c>
      <c r="Y4667" s="6" t="str">
        <f>IF($B4667=2022,$P4667,"")</f>
        <v/>
      </c>
      <c r="Z4667" s="6" t="str">
        <f>IF($B4667=2023,$P4667,"")</f>
        <v/>
      </c>
      <c r="AA4667" s="6" t="str">
        <f>IF($B4667=2024,$P4667,"")</f>
        <v/>
      </c>
      <c r="AB4667" s="16" t="str">
        <f>IF($B4667=2025,$P4667,"")</f>
        <v/>
      </c>
    </row>
    <row r="4668" spans="1:28" x14ac:dyDescent="0.25">
      <c r="A4668" s="3">
        <v>1521</v>
      </c>
      <c r="B4668" s="3">
        <v>2020</v>
      </c>
      <c r="C4668" s="3" t="s">
        <v>92</v>
      </c>
      <c r="D4668" s="4">
        <f>DATE(B4668,N4668,M4668)</f>
        <v>43970</v>
      </c>
      <c r="E4668" s="5">
        <v>302</v>
      </c>
      <c r="F4668" s="7" t="s">
        <v>14</v>
      </c>
      <c r="G4668" s="7" t="s">
        <v>15</v>
      </c>
      <c r="H4668" s="7"/>
      <c r="I4668" s="1" t="s">
        <v>127</v>
      </c>
      <c r="J4668" s="1" t="s">
        <v>520</v>
      </c>
      <c r="K4668" s="6" t="s">
        <v>34</v>
      </c>
      <c r="L4668" s="6">
        <v>6101</v>
      </c>
      <c r="M4668" s="6">
        <v>19</v>
      </c>
      <c r="N4668" s="6">
        <v>5</v>
      </c>
      <c r="O4668" s="6" t="s">
        <v>35</v>
      </c>
      <c r="P4668" s="6">
        <v>1</v>
      </c>
      <c r="Q4668" s="16" t="str">
        <f>IF($B4668=2014,$P4668,"")</f>
        <v/>
      </c>
      <c r="R4668" s="16" t="str">
        <f>IF($B4668=2015,$P4668,"")</f>
        <v/>
      </c>
      <c r="S4668" s="16" t="str">
        <f>IF($B4668=2016,$P4668,"")</f>
        <v/>
      </c>
      <c r="T4668" s="16" t="str">
        <f>IF($B4668=2017,$P4668,"")</f>
        <v/>
      </c>
      <c r="U4668" s="16" t="str">
        <f>IF($B4668=2018,$P4668,"")</f>
        <v/>
      </c>
      <c r="V4668" s="16" t="str">
        <f>IF($B4668=2019,$P4668,"")</f>
        <v/>
      </c>
      <c r="W4668" s="16">
        <f>IF($B4668=2020,$P4668,"")</f>
        <v>1</v>
      </c>
      <c r="X4668" s="6" t="str">
        <f>IF($B4668=2021,$P4668,"")</f>
        <v/>
      </c>
      <c r="Y4668" s="6" t="str">
        <f>IF($B4668=2022,$P4668,"")</f>
        <v/>
      </c>
      <c r="Z4668" s="6" t="str">
        <f>IF($B4668=2023,$P4668,"")</f>
        <v/>
      </c>
      <c r="AA4668" s="6" t="str">
        <f>IF($B4668=2024,$P4668,"")</f>
        <v/>
      </c>
      <c r="AB4668" s="16" t="str">
        <f>IF($B4668=2025,$P4668,"")</f>
        <v/>
      </c>
    </row>
    <row r="4669" spans="1:28" x14ac:dyDescent="0.25">
      <c r="A4669" s="3">
        <v>1521</v>
      </c>
      <c r="B4669" s="3">
        <v>2020</v>
      </c>
      <c r="C4669" s="3" t="s">
        <v>128</v>
      </c>
      <c r="D4669" s="4">
        <f>DATE(B4669,N4669,M4669)</f>
        <v>44009</v>
      </c>
      <c r="E4669" s="5">
        <v>2004</v>
      </c>
      <c r="F4669" s="7" t="s">
        <v>14</v>
      </c>
      <c r="G4669" s="7" t="s">
        <v>15</v>
      </c>
      <c r="H4669" s="7"/>
      <c r="I4669" s="1" t="s">
        <v>127</v>
      </c>
      <c r="J4669" s="1" t="s">
        <v>521</v>
      </c>
      <c r="K4669" s="6" t="s">
        <v>38</v>
      </c>
      <c r="L4669" s="6">
        <v>6101</v>
      </c>
      <c r="M4669" s="6">
        <v>27</v>
      </c>
      <c r="N4669" s="6">
        <v>6</v>
      </c>
      <c r="P4669" s="6">
        <v>1</v>
      </c>
      <c r="Q4669" s="16" t="str">
        <f>IF($B4669=2014,$P4669,"")</f>
        <v/>
      </c>
      <c r="R4669" s="16" t="str">
        <f>IF($B4669=2015,$P4669,"")</f>
        <v/>
      </c>
      <c r="S4669" s="16" t="str">
        <f>IF($B4669=2016,$P4669,"")</f>
        <v/>
      </c>
      <c r="T4669" s="16" t="str">
        <f>IF($B4669=2017,$P4669,"")</f>
        <v/>
      </c>
      <c r="U4669" s="16" t="str">
        <f>IF($B4669=2018,$P4669,"")</f>
        <v/>
      </c>
      <c r="V4669" s="16" t="str">
        <f>IF($B4669=2019,$P4669,"")</f>
        <v/>
      </c>
      <c r="W4669" s="16">
        <f>IF($B4669=2020,$P4669,"")</f>
        <v>1</v>
      </c>
      <c r="X4669" s="6" t="str">
        <f>IF($B4669=2021,$P4669,"")</f>
        <v/>
      </c>
      <c r="Y4669" s="6" t="str">
        <f>IF($B4669=2022,$P4669,"")</f>
        <v/>
      </c>
      <c r="Z4669" s="6" t="str">
        <f>IF($B4669=2023,$P4669,"")</f>
        <v/>
      </c>
      <c r="AA4669" s="6" t="str">
        <f>IF($B4669=2024,$P4669,"")</f>
        <v/>
      </c>
      <c r="AB4669" s="16" t="str">
        <f>IF($B4669=2025,$P4669,"")</f>
        <v/>
      </c>
    </row>
    <row r="4670" spans="1:28" x14ac:dyDescent="0.25">
      <c r="A4670" s="3">
        <v>1521</v>
      </c>
      <c r="B4670" s="3">
        <v>2020</v>
      </c>
      <c r="C4670" s="3" t="s">
        <v>121</v>
      </c>
      <c r="D4670" s="4">
        <f>DATE(B4670,N4670,M4670)</f>
        <v>44031</v>
      </c>
      <c r="E4670" s="5">
        <v>2331</v>
      </c>
      <c r="F4670" s="6" t="s">
        <v>14</v>
      </c>
      <c r="G4670" s="6" t="s">
        <v>15</v>
      </c>
      <c r="I4670" s="1" t="s">
        <v>127</v>
      </c>
      <c r="J4670" s="1" t="s">
        <v>632</v>
      </c>
      <c r="K4670" s="6" t="s">
        <v>22</v>
      </c>
      <c r="L4670" s="6">
        <v>6102</v>
      </c>
      <c r="M4670" s="6">
        <v>19</v>
      </c>
      <c r="N4670" s="6">
        <v>7</v>
      </c>
      <c r="P4670" s="6">
        <v>1</v>
      </c>
      <c r="Q4670" s="16" t="str">
        <f>IF($B4670=2014,$P4670,"")</f>
        <v/>
      </c>
      <c r="R4670" s="16" t="str">
        <f>IF($B4670=2015,$P4670,"")</f>
        <v/>
      </c>
      <c r="S4670" s="16" t="str">
        <f>IF($B4670=2016,$P4670,"")</f>
        <v/>
      </c>
      <c r="T4670" s="16" t="str">
        <f>IF($B4670=2017,$P4670,"")</f>
        <v/>
      </c>
      <c r="U4670" s="16" t="str">
        <f>IF($B4670=2018,$P4670,"")</f>
        <v/>
      </c>
      <c r="V4670" s="16" t="str">
        <f>IF($B4670=2019,$P4670,"")</f>
        <v/>
      </c>
      <c r="W4670" s="16">
        <f>IF($B4670=2020,$P4670,"")</f>
        <v>1</v>
      </c>
      <c r="X4670" s="6" t="str">
        <f>IF($B4670=2021,$P4670,"")</f>
        <v/>
      </c>
      <c r="Y4670" s="6" t="str">
        <f>IF($B4670=2022,$P4670,"")</f>
        <v/>
      </c>
      <c r="Z4670" s="6" t="str">
        <f>IF($B4670=2023,$P4670,"")</f>
        <v/>
      </c>
      <c r="AA4670" s="6" t="str">
        <f>IF($B4670=2024,$P4670,"")</f>
        <v/>
      </c>
      <c r="AB4670" s="16" t="str">
        <f>IF($B4670=2025,$P4670,"")</f>
        <v/>
      </c>
    </row>
    <row r="4671" spans="1:28" x14ac:dyDescent="0.25">
      <c r="A4671" s="3">
        <v>1521</v>
      </c>
      <c r="B4671" s="3">
        <v>2020</v>
      </c>
      <c r="C4671" s="3" t="s">
        <v>223</v>
      </c>
      <c r="D4671" s="4">
        <f>DATE(B4671,N4671,M4671)</f>
        <v>44174</v>
      </c>
      <c r="E4671" s="5">
        <v>1635</v>
      </c>
      <c r="F4671" s="7" t="s">
        <v>14</v>
      </c>
      <c r="G4671" s="6" t="s">
        <v>15</v>
      </c>
      <c r="I4671" s="1" t="s">
        <v>127</v>
      </c>
      <c r="J4671" s="1" t="s">
        <v>478</v>
      </c>
      <c r="K4671" s="6" t="s">
        <v>34</v>
      </c>
      <c r="L4671" s="6">
        <v>6111</v>
      </c>
      <c r="M4671" s="6">
        <v>9</v>
      </c>
      <c r="N4671" s="6">
        <v>12</v>
      </c>
      <c r="O4671" s="6" t="s">
        <v>35</v>
      </c>
      <c r="P4671" s="6">
        <v>1</v>
      </c>
      <c r="Q4671" s="16" t="str">
        <f>IF($B4671=2014,$P4671,"")</f>
        <v/>
      </c>
      <c r="R4671" s="16" t="str">
        <f>IF($B4671=2015,$P4671,"")</f>
        <v/>
      </c>
      <c r="S4671" s="16" t="str">
        <f>IF($B4671=2016,$P4671,"")</f>
        <v/>
      </c>
      <c r="T4671" s="16" t="str">
        <f>IF($B4671=2017,$P4671,"")</f>
        <v/>
      </c>
      <c r="U4671" s="16" t="str">
        <f>IF($B4671=2018,$P4671,"")</f>
        <v/>
      </c>
      <c r="V4671" s="16" t="str">
        <f>IF($B4671=2019,$P4671,"")</f>
        <v/>
      </c>
      <c r="W4671" s="16">
        <f>IF($B4671=2020,$P4671,"")</f>
        <v>1</v>
      </c>
      <c r="X4671" s="6" t="str">
        <f>IF($B4671=2021,$P4671,"")</f>
        <v/>
      </c>
      <c r="Y4671" s="6" t="str">
        <f>IF($B4671=2022,$P4671,"")</f>
        <v/>
      </c>
      <c r="Z4671" s="6" t="str">
        <f>IF($B4671=2023,$P4671,"")</f>
        <v/>
      </c>
      <c r="AA4671" s="6" t="str">
        <f>IF($B4671=2024,$P4671,"")</f>
        <v/>
      </c>
      <c r="AB4671" s="16" t="str">
        <f>IF($B4671=2025,$P4671,"")</f>
        <v/>
      </c>
    </row>
    <row r="4672" spans="1:28" ht="24" x14ac:dyDescent="0.25">
      <c r="A4672" s="3">
        <v>1521</v>
      </c>
      <c r="B4672" s="3">
        <v>2022</v>
      </c>
      <c r="C4672" s="3" t="s">
        <v>1601</v>
      </c>
      <c r="D4672" s="4">
        <f>DATE(B4672,N4672,M4672)</f>
        <v>44679</v>
      </c>
      <c r="E4672" s="5">
        <v>2159</v>
      </c>
      <c r="F4672" s="6" t="s">
        <v>14</v>
      </c>
      <c r="G4672" s="6" t="s">
        <v>15</v>
      </c>
      <c r="I4672" s="1" t="s">
        <v>127</v>
      </c>
      <c r="J4672" s="1" t="s">
        <v>4043</v>
      </c>
      <c r="K4672" s="6" t="s">
        <v>842</v>
      </c>
      <c r="L4672" s="6">
        <v>6301</v>
      </c>
      <c r="M4672" s="6">
        <v>28</v>
      </c>
      <c r="N4672" s="6">
        <v>4</v>
      </c>
      <c r="O4672" s="6" t="s">
        <v>81</v>
      </c>
      <c r="P4672" s="6">
        <v>1</v>
      </c>
      <c r="Q4672" s="16" t="str">
        <f>IF($B4672=2014,$P4672,"")</f>
        <v/>
      </c>
      <c r="R4672" s="16" t="str">
        <f>IF($B4672=2015,$P4672,"")</f>
        <v/>
      </c>
      <c r="S4672" s="16" t="str">
        <f>IF($B4672=2016,$P4672,"")</f>
        <v/>
      </c>
      <c r="T4672" s="16" t="str">
        <f>IF($B4672=2017,$P4672,"")</f>
        <v/>
      </c>
      <c r="U4672" s="16" t="str">
        <f>IF($B4672=2018,$P4672,"")</f>
        <v/>
      </c>
      <c r="V4672" s="16" t="str">
        <f>IF($B4672=2019,$P4672,"")</f>
        <v/>
      </c>
      <c r="W4672" s="16" t="str">
        <f>IF($B4672=2020,$P4672,"")</f>
        <v/>
      </c>
      <c r="X4672" s="6" t="str">
        <f>IF($B4672=2021,$P4672,"")</f>
        <v/>
      </c>
      <c r="Y4672" s="6">
        <f>IF($B4672=2022,$P4672,"")</f>
        <v>1</v>
      </c>
      <c r="Z4672" s="6" t="str">
        <f>IF($B4672=2023,$P4672,"")</f>
        <v/>
      </c>
      <c r="AA4672" s="6" t="str">
        <f>IF($B4672=2024,$P4672,"")</f>
        <v/>
      </c>
      <c r="AB4672" s="16" t="str">
        <f>IF($B4672=2025,$P4672,"")</f>
        <v/>
      </c>
    </row>
    <row r="4673" spans="1:28" x14ac:dyDescent="0.25">
      <c r="A4673" s="3">
        <v>1521</v>
      </c>
      <c r="B4673" s="3">
        <v>2022</v>
      </c>
      <c r="C4673" s="3" t="s">
        <v>47</v>
      </c>
      <c r="D4673" s="4">
        <f>DATE(B4673,N4673,M4673)</f>
        <v>44786</v>
      </c>
      <c r="E4673" s="5">
        <v>2311</v>
      </c>
      <c r="F4673" s="6" t="s">
        <v>14</v>
      </c>
      <c r="G4673" s="6" t="s">
        <v>15</v>
      </c>
      <c r="I4673" s="1" t="s">
        <v>127</v>
      </c>
      <c r="J4673" s="1" t="s">
        <v>4201</v>
      </c>
      <c r="K4673" s="6" t="s">
        <v>4202</v>
      </c>
      <c r="L4673" s="6">
        <v>6303</v>
      </c>
      <c r="M4673" s="6">
        <v>13</v>
      </c>
      <c r="N4673" s="6">
        <v>8</v>
      </c>
      <c r="P4673" s="6">
        <v>1</v>
      </c>
      <c r="Q4673" s="16" t="str">
        <f>IF($B4673=2014,$P4673,"")</f>
        <v/>
      </c>
      <c r="R4673" s="16" t="str">
        <f>IF($B4673=2015,$P4673,"")</f>
        <v/>
      </c>
      <c r="S4673" s="16" t="str">
        <f>IF($B4673=2016,$P4673,"")</f>
        <v/>
      </c>
      <c r="T4673" s="16" t="str">
        <f>IF($B4673=2017,$P4673,"")</f>
        <v/>
      </c>
      <c r="U4673" s="16" t="str">
        <f>IF($B4673=2018,$P4673,"")</f>
        <v/>
      </c>
      <c r="V4673" s="16" t="str">
        <f>IF($B4673=2019,$P4673,"")</f>
        <v/>
      </c>
      <c r="W4673" s="16" t="str">
        <f>IF($B4673=2020,$P4673,"")</f>
        <v/>
      </c>
      <c r="X4673" s="6" t="str">
        <f>IF($B4673=2021,$P4673,"")</f>
        <v/>
      </c>
      <c r="Y4673" s="6">
        <f>IF($B4673=2022,$P4673,"")</f>
        <v>1</v>
      </c>
      <c r="Z4673" s="6" t="str">
        <f>IF($B4673=2023,$P4673,"")</f>
        <v/>
      </c>
      <c r="AA4673" s="6" t="str">
        <f>IF($B4673=2024,$P4673,"")</f>
        <v/>
      </c>
      <c r="AB4673" s="16" t="str">
        <f>IF($B4673=2025,$P4673,"")</f>
        <v/>
      </c>
    </row>
    <row r="4674" spans="1:28" x14ac:dyDescent="0.25">
      <c r="A4674" s="3">
        <v>1521</v>
      </c>
      <c r="B4674" s="3">
        <v>2022</v>
      </c>
      <c r="C4674" s="3" t="s">
        <v>278</v>
      </c>
      <c r="D4674" s="4">
        <f>DATE(B4674,N4674,M4674)</f>
        <v>44830</v>
      </c>
      <c r="E4674" s="5">
        <v>1759</v>
      </c>
      <c r="F4674" s="6" t="s">
        <v>14</v>
      </c>
      <c r="G4674" s="6" t="s">
        <v>15</v>
      </c>
      <c r="I4674" s="8" t="s">
        <v>127</v>
      </c>
      <c r="J4674" s="8" t="s">
        <v>4330</v>
      </c>
      <c r="K4674" s="6" t="s">
        <v>842</v>
      </c>
      <c r="L4674" s="6">
        <v>6306</v>
      </c>
      <c r="M4674" s="6">
        <v>26</v>
      </c>
      <c r="N4674" s="6">
        <v>9</v>
      </c>
      <c r="O4674" s="6" t="s">
        <v>81</v>
      </c>
      <c r="P4674" s="6">
        <v>1</v>
      </c>
      <c r="Q4674" s="16" t="str">
        <f>IF($B4674=2014,$P4674,"")</f>
        <v/>
      </c>
      <c r="R4674" s="16" t="str">
        <f>IF($B4674=2015,$P4674,"")</f>
        <v/>
      </c>
      <c r="S4674" s="16" t="str">
        <f>IF($B4674=2016,$P4674,"")</f>
        <v/>
      </c>
      <c r="T4674" s="16" t="str">
        <f>IF($B4674=2017,$P4674,"")</f>
        <v/>
      </c>
      <c r="U4674" s="16" t="str">
        <f>IF($B4674=2018,$P4674,"")</f>
        <v/>
      </c>
      <c r="V4674" s="16" t="str">
        <f>IF($B4674=2019,$P4674,"")</f>
        <v/>
      </c>
      <c r="W4674" s="16" t="str">
        <f>IF($B4674=2020,$P4674,"")</f>
        <v/>
      </c>
      <c r="X4674" s="6" t="str">
        <f>IF($B4674=2021,$P4674,"")</f>
        <v/>
      </c>
      <c r="Y4674" s="6">
        <f>IF($B4674=2022,$P4674,"")</f>
        <v>1</v>
      </c>
      <c r="Z4674" s="6" t="str">
        <f>IF($B4674=2023,$P4674,"")</f>
        <v/>
      </c>
      <c r="AA4674" s="6" t="str">
        <f>IF($B4674=2024,$P4674,"")</f>
        <v/>
      </c>
      <c r="AB4674" s="16" t="str">
        <f>IF($B4674=2025,$P4674,"")</f>
        <v/>
      </c>
    </row>
    <row r="4675" spans="1:28" x14ac:dyDescent="0.25">
      <c r="A4675" s="3">
        <v>1521</v>
      </c>
      <c r="B4675" s="3">
        <v>2023</v>
      </c>
      <c r="C4675" s="3" t="s">
        <v>499</v>
      </c>
      <c r="D4675" s="4">
        <f>DATE(B4675,N4675,M4675)</f>
        <v>44932</v>
      </c>
      <c r="E4675" s="5">
        <v>1502</v>
      </c>
      <c r="F4675" s="7" t="s">
        <v>14</v>
      </c>
      <c r="G4675" s="7" t="s">
        <v>15</v>
      </c>
      <c r="H4675" s="7"/>
      <c r="I4675" s="1" t="s">
        <v>127</v>
      </c>
      <c r="J4675" s="1" t="s">
        <v>4957</v>
      </c>
      <c r="K4675" s="6" t="s">
        <v>842</v>
      </c>
      <c r="L4675" s="6">
        <v>6313</v>
      </c>
      <c r="M4675" s="6">
        <v>6</v>
      </c>
      <c r="N4675" s="6">
        <v>1</v>
      </c>
      <c r="O4675" s="6" t="s">
        <v>81</v>
      </c>
      <c r="P4675" s="6">
        <v>1</v>
      </c>
      <c r="Q4675" s="16" t="str">
        <f>IF($B4675=2014,$P4675,"")</f>
        <v/>
      </c>
      <c r="R4675" s="16" t="str">
        <f>IF($B4675=2015,$P4675,"")</f>
        <v/>
      </c>
      <c r="S4675" s="16" t="str">
        <f>IF($B4675=2016,$P4675,"")</f>
        <v/>
      </c>
      <c r="T4675" s="16" t="str">
        <f>IF($B4675=2017,$P4675,"")</f>
        <v/>
      </c>
      <c r="U4675" s="16" t="str">
        <f>IF($B4675=2018,$P4675,"")</f>
        <v/>
      </c>
      <c r="V4675" s="16" t="str">
        <f>IF($B4675=2019,$P4675,"")</f>
        <v/>
      </c>
      <c r="W4675" s="16" t="str">
        <f>IF($B4675=2020,$P4675,"")</f>
        <v/>
      </c>
      <c r="X4675" s="6" t="str">
        <f>IF($B4675=2021,$P4675,"")</f>
        <v/>
      </c>
      <c r="Y4675" s="6" t="str">
        <f>IF($B4675=2022,$P4675,"")</f>
        <v/>
      </c>
      <c r="Z4675" s="6">
        <f>IF($B4675=2023,$P4675,"")</f>
        <v>1</v>
      </c>
      <c r="AA4675" s="6" t="str">
        <f>IF($B4675=2024,$P4675,"")</f>
        <v/>
      </c>
      <c r="AB4675" s="16" t="str">
        <f>IF($B4675=2025,$P4675,"")</f>
        <v/>
      </c>
    </row>
    <row r="4676" spans="1:28" x14ac:dyDescent="0.25">
      <c r="A4676" s="3">
        <v>1521</v>
      </c>
      <c r="B4676" s="3">
        <v>2023</v>
      </c>
      <c r="C4676" s="3" t="s">
        <v>1317</v>
      </c>
      <c r="D4676" s="4">
        <f>DATE(B4676,N4676,M4676)</f>
        <v>45171</v>
      </c>
      <c r="E4676" s="5">
        <v>1755</v>
      </c>
      <c r="F4676" s="7" t="s">
        <v>14</v>
      </c>
      <c r="G4676" s="7" t="s">
        <v>15</v>
      </c>
      <c r="H4676" s="7"/>
      <c r="I4676" s="1" t="s">
        <v>127</v>
      </c>
      <c r="J4676" s="1" t="s">
        <v>6157</v>
      </c>
      <c r="K4676" s="6" t="s">
        <v>842</v>
      </c>
      <c r="L4676" s="6">
        <v>6404</v>
      </c>
      <c r="M4676" s="6">
        <v>2</v>
      </c>
      <c r="N4676" s="6">
        <v>9</v>
      </c>
      <c r="O4676" s="6" t="s">
        <v>81</v>
      </c>
      <c r="P4676" s="6">
        <v>1</v>
      </c>
      <c r="Q4676" s="16" t="str">
        <f>IF($B4676=2014,$P4676,"")</f>
        <v/>
      </c>
      <c r="R4676" s="16" t="str">
        <f>IF($B4676=2015,$P4676,"")</f>
        <v/>
      </c>
      <c r="S4676" s="16" t="str">
        <f>IF($B4676=2016,$P4676,"")</f>
        <v/>
      </c>
      <c r="T4676" s="16" t="str">
        <f>IF($B4676=2017,$P4676,"")</f>
        <v/>
      </c>
      <c r="U4676" s="16" t="str">
        <f>IF($B4676=2018,$P4676,"")</f>
        <v/>
      </c>
      <c r="V4676" s="16" t="str">
        <f>IF($B4676=2019,$P4676,"")</f>
        <v/>
      </c>
      <c r="W4676" s="16" t="str">
        <f>IF($B4676=2020,$P4676,"")</f>
        <v/>
      </c>
      <c r="X4676" s="6" t="str">
        <f>IF($B4676=2021,$P4676,"")</f>
        <v/>
      </c>
      <c r="Y4676" s="6" t="str">
        <f>IF($B4676=2022,$P4676,"")</f>
        <v/>
      </c>
      <c r="Z4676" s="6">
        <f>IF($B4676=2023,$P4676,"")</f>
        <v>1</v>
      </c>
      <c r="AA4676" s="6" t="str">
        <f>IF($B4676=2024,$P4676,"")</f>
        <v/>
      </c>
      <c r="AB4676" s="16" t="str">
        <f>IF($B4676=2025,$P4676,"")</f>
        <v/>
      </c>
    </row>
    <row r="4677" spans="1:28" x14ac:dyDescent="0.25">
      <c r="A4677" s="3">
        <v>1521</v>
      </c>
      <c r="B4677" s="3">
        <v>2023</v>
      </c>
      <c r="C4677" s="3" t="s">
        <v>1055</v>
      </c>
      <c r="D4677" s="4">
        <f>DATE(B4677,N4677,M4677)</f>
        <v>45268</v>
      </c>
      <c r="E4677" s="5">
        <v>1640</v>
      </c>
      <c r="F4677" s="7" t="s">
        <v>14</v>
      </c>
      <c r="G4677" s="7" t="s">
        <v>15</v>
      </c>
      <c r="H4677" s="7"/>
      <c r="I4677" s="1" t="s">
        <v>127</v>
      </c>
      <c r="J4677" s="1" t="s">
        <v>6021</v>
      </c>
      <c r="K4677" s="6" t="s">
        <v>34</v>
      </c>
      <c r="L4677" s="6">
        <v>6411</v>
      </c>
      <c r="M4677" s="6">
        <v>8</v>
      </c>
      <c r="N4677" s="6">
        <v>12</v>
      </c>
      <c r="O4677" s="6" t="s">
        <v>35</v>
      </c>
      <c r="P4677" s="6">
        <v>1</v>
      </c>
      <c r="Q4677" s="16" t="str">
        <f>IF($B4677=2014,$P4677,"")</f>
        <v/>
      </c>
      <c r="R4677" s="16" t="str">
        <f>IF($B4677=2015,$P4677,"")</f>
        <v/>
      </c>
      <c r="S4677" s="16" t="str">
        <f>IF($B4677=2016,$P4677,"")</f>
        <v/>
      </c>
      <c r="T4677" s="16" t="str">
        <f>IF($B4677=2017,$P4677,"")</f>
        <v/>
      </c>
      <c r="U4677" s="16" t="str">
        <f>IF($B4677=2018,$P4677,"")</f>
        <v/>
      </c>
      <c r="V4677" s="16" t="str">
        <f>IF($B4677=2019,$P4677,"")</f>
        <v/>
      </c>
      <c r="W4677" s="16" t="str">
        <f>IF($B4677=2020,$P4677,"")</f>
        <v/>
      </c>
      <c r="X4677" s="6" t="str">
        <f>IF($B4677=2021,$P4677,"")</f>
        <v/>
      </c>
      <c r="Y4677" s="6" t="str">
        <f>IF($B4677=2022,$P4677,"")</f>
        <v/>
      </c>
      <c r="Z4677" s="6">
        <f>IF($B4677=2023,$P4677,"")</f>
        <v>1</v>
      </c>
      <c r="AA4677" s="6" t="str">
        <f>IF($B4677=2024,$P4677,"")</f>
        <v/>
      </c>
      <c r="AB4677" s="16" t="str">
        <f>IF($B4677=2025,$P4677,"")</f>
        <v/>
      </c>
    </row>
    <row r="4678" spans="1:28" x14ac:dyDescent="0.25">
      <c r="A4678" s="3">
        <v>1521</v>
      </c>
      <c r="B4678" s="3">
        <v>2024</v>
      </c>
      <c r="C4678" s="3" t="s">
        <v>868</v>
      </c>
      <c r="D4678" s="4">
        <f>DATE(B4678,N4678,M4678)</f>
        <v>45314</v>
      </c>
      <c r="E4678" s="5">
        <v>1600</v>
      </c>
      <c r="F4678" s="7" t="s">
        <v>14</v>
      </c>
      <c r="G4678" s="7" t="s">
        <v>15</v>
      </c>
      <c r="H4678" s="7"/>
      <c r="I4678" s="1" t="s">
        <v>127</v>
      </c>
      <c r="J4678" s="1" t="s">
        <v>6178</v>
      </c>
      <c r="K4678" s="6" t="s">
        <v>34</v>
      </c>
      <c r="L4678" s="6">
        <v>6415</v>
      </c>
      <c r="M4678" s="6">
        <v>23</v>
      </c>
      <c r="N4678" s="6">
        <v>1</v>
      </c>
      <c r="O4678" s="6" t="s">
        <v>35</v>
      </c>
      <c r="P4678" s="6">
        <v>1</v>
      </c>
      <c r="Q4678" s="16" t="str">
        <f>IF($B4678=2014,$P4678,"")</f>
        <v/>
      </c>
      <c r="R4678" s="16" t="str">
        <f>IF($B4678=2015,$P4678,"")</f>
        <v/>
      </c>
      <c r="S4678" s="16" t="str">
        <f>IF($B4678=2016,$P4678,"")</f>
        <v/>
      </c>
      <c r="T4678" s="16" t="str">
        <f>IF($B4678=2017,$P4678,"")</f>
        <v/>
      </c>
      <c r="U4678" s="16" t="str">
        <f>IF($B4678=2018,$P4678,"")</f>
        <v/>
      </c>
      <c r="V4678" s="16" t="str">
        <f>IF($B4678=2019,$P4678,"")</f>
        <v/>
      </c>
      <c r="W4678" s="16" t="str">
        <f>IF($B4678=2020,$P4678,"")</f>
        <v/>
      </c>
      <c r="X4678" s="6" t="str">
        <f>IF($B4678=2021,$P4678,"")</f>
        <v/>
      </c>
      <c r="Y4678" s="6" t="str">
        <f>IF($B4678=2022,$P4678,"")</f>
        <v/>
      </c>
      <c r="Z4678" s="6" t="str">
        <f>IF($B4678=2023,$P4678,"")</f>
        <v/>
      </c>
      <c r="AA4678" s="6">
        <f>IF($B4678=2024,$P4678,"")</f>
        <v>1</v>
      </c>
      <c r="AB4678" s="16" t="str">
        <f>IF($B4678=2025,$P4678,"")</f>
        <v/>
      </c>
    </row>
    <row r="4679" spans="1:28" x14ac:dyDescent="0.25">
      <c r="A4679" s="28">
        <v>1521</v>
      </c>
      <c r="B4679" s="28">
        <v>2024</v>
      </c>
      <c r="C4679" s="28" t="s">
        <v>1134</v>
      </c>
      <c r="D4679" s="29">
        <f>DATE(B4679,N4679,M4679)</f>
        <v>45491</v>
      </c>
      <c r="E4679" s="30">
        <v>330</v>
      </c>
      <c r="F4679" s="31" t="s">
        <v>14</v>
      </c>
      <c r="G4679" s="31" t="s">
        <v>15</v>
      </c>
      <c r="H4679" s="31"/>
      <c r="I4679" s="32" t="s">
        <v>127</v>
      </c>
      <c r="J4679" s="32" t="s">
        <v>6264</v>
      </c>
      <c r="K4679" s="27" t="s">
        <v>34</v>
      </c>
      <c r="L4679" s="27">
        <v>6502</v>
      </c>
      <c r="M4679" s="27">
        <v>18</v>
      </c>
      <c r="N4679" s="27">
        <v>7</v>
      </c>
      <c r="O4679" s="27" t="s">
        <v>35</v>
      </c>
      <c r="P4679" s="6">
        <v>1</v>
      </c>
      <c r="Q4679" s="16" t="str">
        <f>IF($B4679=2014,$P4679,"")</f>
        <v/>
      </c>
      <c r="R4679" s="16" t="str">
        <f>IF($B4679=2015,$P4679,"")</f>
        <v/>
      </c>
      <c r="S4679" s="16" t="str">
        <f>IF($B4679=2016,$P4679,"")</f>
        <v/>
      </c>
      <c r="T4679" s="16" t="str">
        <f>IF($B4679=2017,$P4679,"")</f>
        <v/>
      </c>
      <c r="U4679" s="16" t="str">
        <f>IF($B4679=2018,$P4679,"")</f>
        <v/>
      </c>
      <c r="V4679" s="16" t="str">
        <f>IF($B4679=2019,$P4679,"")</f>
        <v/>
      </c>
      <c r="W4679" s="16" t="str">
        <f>IF($B4679=2020,$P4679,"")</f>
        <v/>
      </c>
      <c r="X4679" s="6" t="str">
        <f>IF($B4679=2021,$P4679,"")</f>
        <v/>
      </c>
      <c r="Y4679" s="6" t="str">
        <f>IF($B4679=2022,$P4679,"")</f>
        <v/>
      </c>
      <c r="Z4679" s="6" t="str">
        <f>IF($B4679=2023,$P4679,"")</f>
        <v/>
      </c>
      <c r="AA4679" s="6">
        <f>IF($B4679=2024,$P4679,"")</f>
        <v>1</v>
      </c>
      <c r="AB4679" s="16" t="str">
        <f>IF($B4679=2025,$P4679,"")</f>
        <v/>
      </c>
    </row>
    <row r="4680" spans="1:28" x14ac:dyDescent="0.25">
      <c r="A4680" s="28">
        <v>1521</v>
      </c>
      <c r="B4680" s="28">
        <v>2025</v>
      </c>
      <c r="C4680" s="28" t="s">
        <v>1320</v>
      </c>
      <c r="D4680" s="59">
        <f>DATE(B4680,N4680,M4680)</f>
        <v>45669</v>
      </c>
      <c r="E4680" s="30">
        <v>1635</v>
      </c>
      <c r="F4680" s="31" t="s">
        <v>14</v>
      </c>
      <c r="G4680" s="31" t="s">
        <v>15</v>
      </c>
      <c r="H4680" s="31"/>
      <c r="I4680" s="32" t="s">
        <v>127</v>
      </c>
      <c r="J4680" s="32" t="s">
        <v>6264</v>
      </c>
      <c r="K4680" s="27" t="s">
        <v>34</v>
      </c>
      <c r="L4680" s="27">
        <v>6514</v>
      </c>
      <c r="M4680" s="27">
        <v>12</v>
      </c>
      <c r="N4680" s="27">
        <v>1</v>
      </c>
      <c r="O4680" s="27" t="s">
        <v>35</v>
      </c>
      <c r="P4680" s="6">
        <v>1</v>
      </c>
      <c r="Q4680" s="16" t="str">
        <f>IF($B4680=2014,$P4680,"")</f>
        <v/>
      </c>
      <c r="R4680" s="16" t="str">
        <f>IF($B4680=2015,$P4680,"")</f>
        <v/>
      </c>
      <c r="S4680" s="16" t="str">
        <f>IF($B4680=2016,$P4680,"")</f>
        <v/>
      </c>
      <c r="T4680" s="16" t="str">
        <f>IF($B4680=2017,$P4680,"")</f>
        <v/>
      </c>
      <c r="U4680" s="16" t="str">
        <f>IF($B4680=2018,$P4680,"")</f>
        <v/>
      </c>
      <c r="V4680" s="16" t="str">
        <f>IF($B4680=2019,$P4680,"")</f>
        <v/>
      </c>
      <c r="W4680" s="16" t="str">
        <f>IF($B4680=2020,$P4680,"")</f>
        <v/>
      </c>
      <c r="X4680" s="6" t="str">
        <f>IF($B4680=2021,$P4680,"")</f>
        <v/>
      </c>
      <c r="Y4680" s="6" t="str">
        <f>IF($B4680=2022,$P4680,"")</f>
        <v/>
      </c>
      <c r="Z4680" s="6" t="str">
        <f>IF($B4680=2023,$P4680,"")</f>
        <v/>
      </c>
      <c r="AA4680" s="6" t="str">
        <f>IF($B4680=2024,$P4680,"")</f>
        <v/>
      </c>
      <c r="AB4680" s="16">
        <f>IF($B4680=2025,$P4680,"")</f>
        <v>1</v>
      </c>
    </row>
    <row r="4681" spans="1:28" x14ac:dyDescent="0.25">
      <c r="A4681" s="51">
        <v>1521</v>
      </c>
      <c r="B4681" s="51">
        <v>2025</v>
      </c>
      <c r="C4681" s="51" t="s">
        <v>152</v>
      </c>
      <c r="D4681" s="52">
        <f>DATE(B4681,N4681,M4681)</f>
        <v>45696</v>
      </c>
      <c r="E4681" s="53">
        <v>1905</v>
      </c>
      <c r="F4681" s="54" t="s">
        <v>14</v>
      </c>
      <c r="G4681" s="54" t="s">
        <v>15</v>
      </c>
      <c r="H4681" s="54"/>
      <c r="I4681" s="55" t="s">
        <v>127</v>
      </c>
      <c r="J4681" s="55" t="s">
        <v>6502</v>
      </c>
      <c r="K4681" s="56" t="s">
        <v>34</v>
      </c>
      <c r="L4681" s="56">
        <v>6516</v>
      </c>
      <c r="M4681" s="56">
        <v>8</v>
      </c>
      <c r="N4681" s="56">
        <v>2</v>
      </c>
      <c r="O4681" s="56" t="s">
        <v>35</v>
      </c>
      <c r="P4681" s="6">
        <v>1</v>
      </c>
      <c r="Q4681" s="16" t="str">
        <f>IF($B4681=2014,$P4681,"")</f>
        <v/>
      </c>
      <c r="R4681" s="16" t="str">
        <f>IF($B4681=2015,$P4681,"")</f>
        <v/>
      </c>
      <c r="S4681" s="16" t="str">
        <f>IF($B4681=2016,$P4681,"")</f>
        <v/>
      </c>
      <c r="T4681" s="16" t="str">
        <f>IF($B4681=2017,$P4681,"")</f>
        <v/>
      </c>
      <c r="U4681" s="16" t="str">
        <f>IF($B4681=2018,$P4681,"")</f>
        <v/>
      </c>
      <c r="V4681" s="16" t="str">
        <f>IF($B4681=2019,$P4681,"")</f>
        <v/>
      </c>
      <c r="W4681" s="16" t="str">
        <f>IF($B4681=2020,$P4681,"")</f>
        <v/>
      </c>
      <c r="X4681" s="6" t="str">
        <f>IF($B4681=2021,$P4681,"")</f>
        <v/>
      </c>
      <c r="Y4681" s="6" t="str">
        <f>IF($B4681=2022,$P4681,"")</f>
        <v/>
      </c>
      <c r="Z4681" s="6" t="str">
        <f>IF($B4681=2023,$P4681,"")</f>
        <v/>
      </c>
      <c r="AA4681" s="6" t="str">
        <f>IF($B4681=2024,$P4681,"")</f>
        <v/>
      </c>
      <c r="AB4681" s="16">
        <f>IF($B4681=2025,$P4681,"")</f>
        <v>1</v>
      </c>
    </row>
    <row r="4682" spans="1:28" ht="24" x14ac:dyDescent="0.25">
      <c r="A4682" s="3">
        <v>1521</v>
      </c>
      <c r="B4682" s="3">
        <v>2021</v>
      </c>
      <c r="C4682" s="3" t="s">
        <v>1382</v>
      </c>
      <c r="D4682" s="4">
        <v>44416</v>
      </c>
      <c r="E4682" s="5">
        <v>2300</v>
      </c>
      <c r="F4682" s="6" t="s">
        <v>14</v>
      </c>
      <c r="G4682" s="6" t="s">
        <v>15</v>
      </c>
      <c r="I4682" s="1" t="s">
        <v>3841</v>
      </c>
      <c r="J4682" s="1" t="s">
        <v>3842</v>
      </c>
      <c r="K4682" s="6" t="s">
        <v>22</v>
      </c>
      <c r="L4682" s="6">
        <v>6203</v>
      </c>
      <c r="M4682" s="6">
        <v>8</v>
      </c>
      <c r="N4682" s="6">
        <v>8</v>
      </c>
      <c r="P4682" s="6">
        <v>1</v>
      </c>
      <c r="Q4682" s="16" t="str">
        <f>IF($B4682=2014,$P4682,"")</f>
        <v/>
      </c>
      <c r="R4682" s="16" t="str">
        <f>IF($B4682=2015,$P4682,"")</f>
        <v/>
      </c>
      <c r="S4682" s="16" t="str">
        <f>IF($B4682=2016,$P4682,"")</f>
        <v/>
      </c>
      <c r="T4682" s="16" t="str">
        <f>IF($B4682=2017,$P4682,"")</f>
        <v/>
      </c>
      <c r="U4682" s="16" t="str">
        <f>IF($B4682=2018,$P4682,"")</f>
        <v/>
      </c>
      <c r="V4682" s="16" t="str">
        <f>IF($B4682=2019,$P4682,"")</f>
        <v/>
      </c>
      <c r="W4682" s="16" t="str">
        <f>IF($B4682=2020,$P4682,"")</f>
        <v/>
      </c>
      <c r="X4682" s="6">
        <f>IF($B4682=2021,$P4682,"")</f>
        <v>1</v>
      </c>
      <c r="Y4682" s="6" t="str">
        <f>IF($B4682=2022,$P4682,"")</f>
        <v/>
      </c>
      <c r="Z4682" s="6" t="str">
        <f>IF($B4682=2023,$P4682,"")</f>
        <v/>
      </c>
      <c r="AA4682" s="6" t="str">
        <f>IF($B4682=2024,$P4682,"")</f>
        <v/>
      </c>
      <c r="AB4682" s="16" t="str">
        <f>IF($B4682=2025,$P4682,"")</f>
        <v/>
      </c>
    </row>
    <row r="4683" spans="1:28" x14ac:dyDescent="0.25">
      <c r="A4683" s="3">
        <v>1521</v>
      </c>
      <c r="B4683" s="5">
        <v>2016</v>
      </c>
      <c r="C4683" s="3" t="s">
        <v>1894</v>
      </c>
      <c r="D4683" s="4">
        <f>DATE(B4683,N4683,M4683)</f>
        <v>42464</v>
      </c>
      <c r="E4683" s="5">
        <v>2200</v>
      </c>
      <c r="F4683" s="6" t="s">
        <v>14</v>
      </c>
      <c r="G4683" s="6" t="s">
        <v>15</v>
      </c>
      <c r="I4683" s="8" t="s">
        <v>3027</v>
      </c>
      <c r="J4683" s="8" t="s">
        <v>3028</v>
      </c>
      <c r="K4683" s="6" t="s">
        <v>25</v>
      </c>
      <c r="L4683" s="6">
        <v>5619</v>
      </c>
      <c r="M4683" s="6">
        <v>4</v>
      </c>
      <c r="N4683" s="6">
        <v>4</v>
      </c>
      <c r="P4683" s="6">
        <v>1</v>
      </c>
      <c r="Q4683" s="16" t="str">
        <f>IF($B4683=2014,$P4683,"")</f>
        <v/>
      </c>
      <c r="R4683" s="16" t="str">
        <f>IF($B4683=2015,$P4683,"")</f>
        <v/>
      </c>
      <c r="S4683" s="16">
        <f>IF($B4683=2016,$P4683,"")</f>
        <v>1</v>
      </c>
      <c r="T4683" s="16" t="str">
        <f>IF($B4683=2017,$P4683,"")</f>
        <v/>
      </c>
      <c r="U4683" s="16" t="str">
        <f>IF($B4683=2018,$P4683,"")</f>
        <v/>
      </c>
      <c r="V4683" s="16" t="str">
        <f>IF($B4683=2019,$P4683,"")</f>
        <v/>
      </c>
      <c r="W4683" s="16" t="str">
        <f>IF($B4683=2020,$P4683,"")</f>
        <v/>
      </c>
      <c r="X4683" s="6" t="str">
        <f>IF($B4683=2021,$P4683,"")</f>
        <v/>
      </c>
      <c r="Y4683" s="6" t="str">
        <f>IF($B4683=2022,$P4683,"")</f>
        <v/>
      </c>
      <c r="Z4683" s="6" t="str">
        <f>IF($B4683=2023,$P4683,"")</f>
        <v/>
      </c>
      <c r="AA4683" s="6" t="str">
        <f>IF($B4683=2024,$P4683,"")</f>
        <v/>
      </c>
      <c r="AB4683" s="16" t="str">
        <f>IF($B4683=2025,$P4683,"")</f>
        <v/>
      </c>
    </row>
    <row r="4684" spans="1:28" x14ac:dyDescent="0.25">
      <c r="A4684" s="3">
        <v>1521</v>
      </c>
      <c r="B4684" s="3">
        <v>2021</v>
      </c>
      <c r="C4684" s="3" t="s">
        <v>162</v>
      </c>
      <c r="D4684" s="4">
        <f>DATE(B4684,N4684,M4684)</f>
        <v>44223</v>
      </c>
      <c r="E4684" s="5">
        <v>1035</v>
      </c>
      <c r="F4684" s="7" t="s">
        <v>14</v>
      </c>
      <c r="G4684" s="6" t="s">
        <v>129</v>
      </c>
      <c r="I4684" s="1" t="s">
        <v>3421</v>
      </c>
      <c r="J4684" s="1" t="s">
        <v>3422</v>
      </c>
      <c r="K4684" s="6" t="s">
        <v>161</v>
      </c>
      <c r="L4684" s="6">
        <v>6115</v>
      </c>
      <c r="M4684" s="6">
        <v>27</v>
      </c>
      <c r="N4684" s="6">
        <v>1</v>
      </c>
      <c r="O4684" s="6" t="s">
        <v>81</v>
      </c>
      <c r="P4684" s="6">
        <v>1</v>
      </c>
      <c r="Q4684" s="16" t="str">
        <f>IF($B4684=2014,$P4684,"")</f>
        <v/>
      </c>
      <c r="R4684" s="16" t="str">
        <f>IF($B4684=2015,$P4684,"")</f>
        <v/>
      </c>
      <c r="S4684" s="16" t="str">
        <f>IF($B4684=2016,$P4684,"")</f>
        <v/>
      </c>
      <c r="T4684" s="16" t="str">
        <f>IF($B4684=2017,$P4684,"")</f>
        <v/>
      </c>
      <c r="U4684" s="16" t="str">
        <f>IF($B4684=2018,$P4684,"")</f>
        <v/>
      </c>
      <c r="V4684" s="16" t="str">
        <f>IF($B4684=2019,$P4684,"")</f>
        <v/>
      </c>
      <c r="W4684" s="16" t="str">
        <f>IF($B4684=2020,$P4684,"")</f>
        <v/>
      </c>
      <c r="X4684" s="6">
        <f>IF($B4684=2021,$P4684,"")</f>
        <v>1</v>
      </c>
      <c r="Y4684" s="6" t="str">
        <f>IF($B4684=2022,$P4684,"")</f>
        <v/>
      </c>
      <c r="Z4684" s="6" t="str">
        <f>IF($B4684=2023,$P4684,"")</f>
        <v/>
      </c>
      <c r="AA4684" s="6" t="str">
        <f>IF($B4684=2024,$P4684,"")</f>
        <v/>
      </c>
      <c r="AB4684" s="16" t="str">
        <f>IF($B4684=2025,$P4684,"")</f>
        <v/>
      </c>
    </row>
    <row r="4685" spans="1:28" x14ac:dyDescent="0.25">
      <c r="A4685" s="3">
        <v>1521</v>
      </c>
      <c r="B4685" s="3">
        <v>2020</v>
      </c>
      <c r="C4685" s="3" t="s">
        <v>86</v>
      </c>
      <c r="D4685" s="4">
        <f>DATE(B4685,N4685,M4685)</f>
        <v>44011</v>
      </c>
      <c r="E4685" s="5">
        <v>0</v>
      </c>
      <c r="F4685" s="6" t="s">
        <v>14</v>
      </c>
      <c r="G4685" s="6" t="s">
        <v>129</v>
      </c>
      <c r="I4685" s="1" t="s">
        <v>130</v>
      </c>
      <c r="J4685" s="1" t="s">
        <v>633</v>
      </c>
      <c r="K4685" s="6" t="s">
        <v>22</v>
      </c>
      <c r="L4685" s="6">
        <v>6102</v>
      </c>
      <c r="M4685" s="6">
        <v>29</v>
      </c>
      <c r="N4685" s="6">
        <v>6</v>
      </c>
      <c r="P4685" s="6">
        <v>1</v>
      </c>
      <c r="Q4685" s="16" t="str">
        <f>IF($B4685=2014,$P4685,"")</f>
        <v/>
      </c>
      <c r="R4685" s="16" t="str">
        <f>IF($B4685=2015,$P4685,"")</f>
        <v/>
      </c>
      <c r="S4685" s="16" t="str">
        <f>IF($B4685=2016,$P4685,"")</f>
        <v/>
      </c>
      <c r="T4685" s="16" t="str">
        <f>IF($B4685=2017,$P4685,"")</f>
        <v/>
      </c>
      <c r="U4685" s="16" t="str">
        <f>IF($B4685=2018,$P4685,"")</f>
        <v/>
      </c>
      <c r="V4685" s="16" t="str">
        <f>IF($B4685=2019,$P4685,"")</f>
        <v/>
      </c>
      <c r="W4685" s="16">
        <f>IF($B4685=2020,$P4685,"")</f>
        <v>1</v>
      </c>
      <c r="X4685" s="6" t="str">
        <f>IF($B4685=2021,$P4685,"")</f>
        <v/>
      </c>
      <c r="Y4685" s="6" t="str">
        <f>IF($B4685=2022,$P4685,"")</f>
        <v/>
      </c>
      <c r="Z4685" s="6" t="str">
        <f>IF($B4685=2023,$P4685,"")</f>
        <v/>
      </c>
      <c r="AA4685" s="6" t="str">
        <f>IF($B4685=2024,$P4685,"")</f>
        <v/>
      </c>
      <c r="AB4685" s="16" t="str">
        <f>IF($B4685=2025,$P4685,"")</f>
        <v/>
      </c>
    </row>
    <row r="4686" spans="1:28" ht="24" x14ac:dyDescent="0.25">
      <c r="A4686" s="3">
        <v>1521</v>
      </c>
      <c r="B4686" s="3">
        <v>2021</v>
      </c>
      <c r="C4686" s="3" t="s">
        <v>99</v>
      </c>
      <c r="D4686" s="4">
        <v>44420</v>
      </c>
      <c r="E4686" s="5">
        <v>2100</v>
      </c>
      <c r="F4686" s="6" t="s">
        <v>14</v>
      </c>
      <c r="G4686" s="6" t="s">
        <v>129</v>
      </c>
      <c r="I4686" s="1" t="s">
        <v>130</v>
      </c>
      <c r="J4686" s="1" t="s">
        <v>3843</v>
      </c>
      <c r="K4686" s="6" t="s">
        <v>2564</v>
      </c>
      <c r="L4686" s="6">
        <v>6203</v>
      </c>
      <c r="M4686" s="6">
        <v>12</v>
      </c>
      <c r="N4686" s="6">
        <v>8</v>
      </c>
      <c r="O4686" s="6" t="s">
        <v>116</v>
      </c>
      <c r="P4686" s="6">
        <v>1</v>
      </c>
      <c r="Q4686" s="16" t="str">
        <f>IF($B4686=2014,$P4686,"")</f>
        <v/>
      </c>
      <c r="R4686" s="16" t="str">
        <f>IF($B4686=2015,$P4686,"")</f>
        <v/>
      </c>
      <c r="S4686" s="16" t="str">
        <f>IF($B4686=2016,$P4686,"")</f>
        <v/>
      </c>
      <c r="T4686" s="16" t="str">
        <f>IF($B4686=2017,$P4686,"")</f>
        <v/>
      </c>
      <c r="U4686" s="16" t="str">
        <f>IF($B4686=2018,$P4686,"")</f>
        <v/>
      </c>
      <c r="V4686" s="16" t="str">
        <f>IF($B4686=2019,$P4686,"")</f>
        <v/>
      </c>
      <c r="W4686" s="16" t="str">
        <f>IF($B4686=2020,$P4686,"")</f>
        <v/>
      </c>
      <c r="X4686" s="6">
        <f>IF($B4686=2021,$P4686,"")</f>
        <v>1</v>
      </c>
      <c r="Y4686" s="6" t="str">
        <f>IF($B4686=2022,$P4686,"")</f>
        <v/>
      </c>
      <c r="Z4686" s="6" t="str">
        <f>IF($B4686=2023,$P4686,"")</f>
        <v/>
      </c>
      <c r="AA4686" s="6" t="str">
        <f>IF($B4686=2024,$P4686,"")</f>
        <v/>
      </c>
      <c r="AB4686" s="16" t="str">
        <f>IF($B4686=2025,$P4686,"")</f>
        <v/>
      </c>
    </row>
    <row r="4687" spans="1:28" x14ac:dyDescent="0.25">
      <c r="A4687" s="3">
        <v>1521</v>
      </c>
      <c r="B4687" s="3">
        <v>2017</v>
      </c>
      <c r="C4687" s="3" t="s">
        <v>1339</v>
      </c>
      <c r="D4687" s="4">
        <f>DATE(B4687,N4687,M4687)</f>
        <v>43040</v>
      </c>
      <c r="E4687" s="5">
        <v>1600</v>
      </c>
      <c r="F4687" s="6" t="s">
        <v>14</v>
      </c>
      <c r="G4687" s="6" t="s">
        <v>129</v>
      </c>
      <c r="H4687" s="7"/>
      <c r="I4687" s="1" t="s">
        <v>3029</v>
      </c>
      <c r="J4687" s="8" t="s">
        <v>3030</v>
      </c>
      <c r="K4687" s="6" t="s">
        <v>1049</v>
      </c>
      <c r="L4687" s="6">
        <v>5808</v>
      </c>
      <c r="M4687" s="6">
        <v>1</v>
      </c>
      <c r="N4687" s="6">
        <v>11</v>
      </c>
      <c r="P4687" s="6">
        <v>1</v>
      </c>
      <c r="Q4687" s="16" t="str">
        <f>IF($B4687=2014,$P4687,"")</f>
        <v/>
      </c>
      <c r="R4687" s="16" t="str">
        <f>IF($B4687=2015,$P4687,"")</f>
        <v/>
      </c>
      <c r="S4687" s="16" t="str">
        <f>IF($B4687=2016,$P4687,"")</f>
        <v/>
      </c>
      <c r="T4687" s="16">
        <f>IF($B4687=2017,$P4687,"")</f>
        <v>1</v>
      </c>
      <c r="U4687" s="16" t="str">
        <f>IF($B4687=2018,$P4687,"")</f>
        <v/>
      </c>
      <c r="V4687" s="16" t="str">
        <f>IF($B4687=2019,$P4687,"")</f>
        <v/>
      </c>
      <c r="W4687" s="16" t="str">
        <f>IF($B4687=2020,$P4687,"")</f>
        <v/>
      </c>
      <c r="X4687" s="6" t="str">
        <f>IF($B4687=2021,$P4687,"")</f>
        <v/>
      </c>
      <c r="Y4687" s="6" t="str">
        <f>IF($B4687=2022,$P4687,"")</f>
        <v/>
      </c>
      <c r="Z4687" s="6" t="str">
        <f>IF($B4687=2023,$P4687,"")</f>
        <v/>
      </c>
      <c r="AA4687" s="6" t="str">
        <f>IF($B4687=2024,$P4687,"")</f>
        <v/>
      </c>
      <c r="AB4687" s="16" t="str">
        <f>IF($B4687=2025,$P4687,"")</f>
        <v/>
      </c>
    </row>
    <row r="4688" spans="1:28" x14ac:dyDescent="0.25">
      <c r="A4688" s="3">
        <v>1530</v>
      </c>
      <c r="B4688" s="3">
        <v>2016</v>
      </c>
      <c r="C4688" s="3" t="s">
        <v>243</v>
      </c>
      <c r="D4688" s="4">
        <f>DATE(B4688,N4688,M4688)</f>
        <v>42684</v>
      </c>
      <c r="E4688" s="5">
        <v>1700</v>
      </c>
      <c r="F4688" s="6" t="s">
        <v>14</v>
      </c>
      <c r="G4688" s="7" t="s">
        <v>15</v>
      </c>
      <c r="H4688" s="7"/>
      <c r="I4688" s="1" t="s">
        <v>3031</v>
      </c>
      <c r="J4688" s="1" t="s">
        <v>3032</v>
      </c>
      <c r="K4688" s="6" t="s">
        <v>34</v>
      </c>
      <c r="L4688" s="6">
        <v>5709</v>
      </c>
      <c r="M4688" s="6">
        <v>10</v>
      </c>
      <c r="N4688" s="6">
        <v>11</v>
      </c>
      <c r="O4688" s="6" t="s">
        <v>35</v>
      </c>
      <c r="P4688" s="6">
        <v>1</v>
      </c>
      <c r="Q4688" s="16" t="str">
        <f>IF($B4688=2014,$P4688,"")</f>
        <v/>
      </c>
      <c r="R4688" s="16" t="str">
        <f>IF($B4688=2015,$P4688,"")</f>
        <v/>
      </c>
      <c r="S4688" s="16">
        <f>IF($B4688=2016,$P4688,"")</f>
        <v>1</v>
      </c>
      <c r="T4688" s="16" t="str">
        <f>IF($B4688=2017,$P4688,"")</f>
        <v/>
      </c>
      <c r="U4688" s="16" t="str">
        <f>IF($B4688=2018,$P4688,"")</f>
        <v/>
      </c>
      <c r="V4688" s="16" t="str">
        <f>IF($B4688=2019,$P4688,"")</f>
        <v/>
      </c>
      <c r="W4688" s="16" t="str">
        <f>IF($B4688=2020,$P4688,"")</f>
        <v/>
      </c>
      <c r="X4688" s="6" t="str">
        <f>IF($B4688=2021,$P4688,"")</f>
        <v/>
      </c>
      <c r="Y4688" s="6" t="str">
        <f>IF($B4688=2022,$P4688,"")</f>
        <v/>
      </c>
      <c r="Z4688" s="6" t="str">
        <f>IF($B4688=2023,$P4688,"")</f>
        <v/>
      </c>
      <c r="AA4688" s="6" t="str">
        <f>IF($B4688=2024,$P4688,"")</f>
        <v/>
      </c>
      <c r="AB4688" s="16" t="str">
        <f>IF($B4688=2025,$P4688,"")</f>
        <v/>
      </c>
    </row>
    <row r="4689" spans="1:28" x14ac:dyDescent="0.25">
      <c r="A4689" s="3">
        <v>1530</v>
      </c>
      <c r="B4689" s="3">
        <v>2021</v>
      </c>
      <c r="C4689" s="3" t="s">
        <v>157</v>
      </c>
      <c r="D4689" s="4">
        <f>DATE(B4689,N4689,M4689)</f>
        <v>44246</v>
      </c>
      <c r="E4689" s="5">
        <v>600</v>
      </c>
      <c r="F4689" s="7" t="s">
        <v>14</v>
      </c>
      <c r="G4689" s="7" t="s">
        <v>15</v>
      </c>
      <c r="H4689" s="7"/>
      <c r="I4689" s="1" t="s">
        <v>3844</v>
      </c>
      <c r="J4689" s="1" t="s">
        <v>510</v>
      </c>
      <c r="K4689" s="6" t="s">
        <v>85</v>
      </c>
      <c r="L4689" s="6">
        <v>6116</v>
      </c>
      <c r="M4689" s="6">
        <v>19</v>
      </c>
      <c r="N4689" s="6">
        <v>2</v>
      </c>
      <c r="P4689" s="6">
        <v>1</v>
      </c>
      <c r="Q4689" s="16" t="str">
        <f>IF($B4689=2014,$P4689,"")</f>
        <v/>
      </c>
      <c r="R4689" s="16" t="str">
        <f>IF($B4689=2015,$P4689,"")</f>
        <v/>
      </c>
      <c r="S4689" s="16" t="str">
        <f>IF($B4689=2016,$P4689,"")</f>
        <v/>
      </c>
      <c r="T4689" s="16" t="str">
        <f>IF($B4689=2017,$P4689,"")</f>
        <v/>
      </c>
      <c r="U4689" s="16" t="str">
        <f>IF($B4689=2018,$P4689,"")</f>
        <v/>
      </c>
      <c r="V4689" s="16" t="str">
        <f>IF($B4689=2019,$P4689,"")</f>
        <v/>
      </c>
      <c r="W4689" s="16" t="str">
        <f>IF($B4689=2020,$P4689,"")</f>
        <v/>
      </c>
      <c r="X4689" s="6">
        <f>IF($B4689=2021,$P4689,"")</f>
        <v>1</v>
      </c>
      <c r="Y4689" s="6" t="str">
        <f>IF($B4689=2022,$P4689,"")</f>
        <v/>
      </c>
      <c r="Z4689" s="6" t="str">
        <f>IF($B4689=2023,$P4689,"")</f>
        <v/>
      </c>
      <c r="AA4689" s="6" t="str">
        <f>IF($B4689=2024,$P4689,"")</f>
        <v/>
      </c>
      <c r="AB4689" s="16" t="str">
        <f>IF($B4689=2025,$P4689,"")</f>
        <v/>
      </c>
    </row>
    <row r="4690" spans="1:28" x14ac:dyDescent="0.25">
      <c r="A4690" s="3">
        <v>1530</v>
      </c>
      <c r="B4690" s="3">
        <v>2021</v>
      </c>
      <c r="C4690" s="3" t="s">
        <v>20</v>
      </c>
      <c r="D4690" s="4">
        <v>44401</v>
      </c>
      <c r="E4690" s="5">
        <v>0</v>
      </c>
      <c r="F4690" s="6" t="s">
        <v>14</v>
      </c>
      <c r="G4690" s="6" t="s">
        <v>15</v>
      </c>
      <c r="I4690" s="1" t="s">
        <v>3844</v>
      </c>
      <c r="J4690" s="1" t="s">
        <v>3845</v>
      </c>
      <c r="K4690" s="6" t="s">
        <v>22</v>
      </c>
      <c r="L4690" s="6">
        <v>6202</v>
      </c>
      <c r="M4690" s="6">
        <v>24</v>
      </c>
      <c r="N4690" s="6">
        <v>7</v>
      </c>
      <c r="P4690" s="6">
        <v>1</v>
      </c>
      <c r="Q4690" s="16" t="str">
        <f>IF($B4690=2014,$P4690,"")</f>
        <v/>
      </c>
      <c r="R4690" s="16" t="str">
        <f>IF($B4690=2015,$P4690,"")</f>
        <v/>
      </c>
      <c r="S4690" s="16" t="str">
        <f>IF($B4690=2016,$P4690,"")</f>
        <v/>
      </c>
      <c r="T4690" s="16" t="str">
        <f>IF($B4690=2017,$P4690,"")</f>
        <v/>
      </c>
      <c r="U4690" s="16" t="str">
        <f>IF($B4690=2018,$P4690,"")</f>
        <v/>
      </c>
      <c r="V4690" s="16" t="str">
        <f>IF($B4690=2019,$P4690,"")</f>
        <v/>
      </c>
      <c r="W4690" s="16" t="str">
        <f>IF($B4690=2020,$P4690,"")</f>
        <v/>
      </c>
      <c r="X4690" s="6">
        <f>IF($B4690=2021,$P4690,"")</f>
        <v>1</v>
      </c>
      <c r="Y4690" s="6" t="str">
        <f>IF($B4690=2022,$P4690,"")</f>
        <v/>
      </c>
      <c r="Z4690" s="6" t="str">
        <f>IF($B4690=2023,$P4690,"")</f>
        <v/>
      </c>
      <c r="AA4690" s="6" t="str">
        <f>IF($B4690=2024,$P4690,"")</f>
        <v/>
      </c>
      <c r="AB4690" s="16" t="str">
        <f>IF($B4690=2025,$P4690,"")</f>
        <v/>
      </c>
    </row>
    <row r="4691" spans="1:28" x14ac:dyDescent="0.25">
      <c r="A4691" s="3">
        <v>1530</v>
      </c>
      <c r="B4691" s="3">
        <v>2021</v>
      </c>
      <c r="C4691" s="3" t="s">
        <v>1382</v>
      </c>
      <c r="D4691" s="4">
        <v>44416</v>
      </c>
      <c r="E4691" s="5">
        <v>2300</v>
      </c>
      <c r="F4691" s="6" t="s">
        <v>14</v>
      </c>
      <c r="G4691" s="6" t="s">
        <v>15</v>
      </c>
      <c r="I4691" s="1" t="s">
        <v>3844</v>
      </c>
      <c r="J4691" s="1" t="s">
        <v>3846</v>
      </c>
      <c r="K4691" s="6" t="s">
        <v>22</v>
      </c>
      <c r="L4691" s="6">
        <v>6203</v>
      </c>
      <c r="M4691" s="6">
        <v>8</v>
      </c>
      <c r="N4691" s="6">
        <v>8</v>
      </c>
      <c r="P4691" s="6">
        <v>1</v>
      </c>
      <c r="Q4691" s="16" t="str">
        <f>IF($B4691=2014,$P4691,"")</f>
        <v/>
      </c>
      <c r="R4691" s="16" t="str">
        <f>IF($B4691=2015,$P4691,"")</f>
        <v/>
      </c>
      <c r="S4691" s="16" t="str">
        <f>IF($B4691=2016,$P4691,"")</f>
        <v/>
      </c>
      <c r="T4691" s="16" t="str">
        <f>IF($B4691=2017,$P4691,"")</f>
        <v/>
      </c>
      <c r="U4691" s="16" t="str">
        <f>IF($B4691=2018,$P4691,"")</f>
        <v/>
      </c>
      <c r="V4691" s="16" t="str">
        <f>IF($B4691=2019,$P4691,"")</f>
        <v/>
      </c>
      <c r="W4691" s="16" t="str">
        <f>IF($B4691=2020,$P4691,"")</f>
        <v/>
      </c>
      <c r="X4691" s="6">
        <f>IF($B4691=2021,$P4691,"")</f>
        <v>1</v>
      </c>
      <c r="Y4691" s="6" t="str">
        <f>IF($B4691=2022,$P4691,"")</f>
        <v/>
      </c>
      <c r="Z4691" s="6" t="str">
        <f>IF($B4691=2023,$P4691,"")</f>
        <v/>
      </c>
      <c r="AA4691" s="6" t="str">
        <f>IF($B4691=2024,$P4691,"")</f>
        <v/>
      </c>
      <c r="AB4691" s="16" t="str">
        <f>IF($B4691=2025,$P4691,"")</f>
        <v/>
      </c>
    </row>
    <row r="4692" spans="1:28" x14ac:dyDescent="0.25">
      <c r="A4692" s="3">
        <v>1530</v>
      </c>
      <c r="B4692" s="3">
        <v>2022</v>
      </c>
      <c r="C4692" s="3" t="s">
        <v>1514</v>
      </c>
      <c r="D4692" s="4">
        <v>44570</v>
      </c>
      <c r="E4692" s="5">
        <v>715</v>
      </c>
      <c r="F4692" s="7" t="s">
        <v>14</v>
      </c>
      <c r="G4692" s="7" t="s">
        <v>15</v>
      </c>
      <c r="H4692" s="7"/>
      <c r="I4692" s="1" t="s">
        <v>3844</v>
      </c>
      <c r="J4692" s="1" t="s">
        <v>3847</v>
      </c>
      <c r="K4692" s="6" t="s">
        <v>235</v>
      </c>
      <c r="L4692" s="6">
        <v>6214</v>
      </c>
      <c r="M4692" s="6">
        <v>9</v>
      </c>
      <c r="N4692" s="6">
        <v>1</v>
      </c>
      <c r="P4692" s="6">
        <v>1</v>
      </c>
      <c r="Q4692" s="16" t="str">
        <f>IF($B4692=2014,$P4692,"")</f>
        <v/>
      </c>
      <c r="R4692" s="16" t="str">
        <f>IF($B4692=2015,$P4692,"")</f>
        <v/>
      </c>
      <c r="S4692" s="16" t="str">
        <f>IF($B4692=2016,$P4692,"")</f>
        <v/>
      </c>
      <c r="T4692" s="16" t="str">
        <f>IF($B4692=2017,$P4692,"")</f>
        <v/>
      </c>
      <c r="U4692" s="16" t="str">
        <f>IF($B4692=2018,$P4692,"")</f>
        <v/>
      </c>
      <c r="V4692" s="16" t="str">
        <f>IF($B4692=2019,$P4692,"")</f>
        <v/>
      </c>
      <c r="W4692" s="16" t="str">
        <f>IF($B4692=2020,$P4692,"")</f>
        <v/>
      </c>
      <c r="X4692" s="6" t="str">
        <f>IF($B4692=2021,$P4692,"")</f>
        <v/>
      </c>
      <c r="Y4692" s="6">
        <f>IF($B4692=2022,$P4692,"")</f>
        <v>1</v>
      </c>
      <c r="Z4692" s="6" t="str">
        <f>IF($B4692=2023,$P4692,"")</f>
        <v/>
      </c>
      <c r="AA4692" s="6" t="str">
        <f>IF($B4692=2024,$P4692,"")</f>
        <v/>
      </c>
      <c r="AB4692" s="16" t="str">
        <f>IF($B4692=2025,$P4692,"")</f>
        <v/>
      </c>
    </row>
    <row r="4693" spans="1:28" x14ac:dyDescent="0.25">
      <c r="A4693" s="3">
        <v>1530</v>
      </c>
      <c r="B4693" s="3">
        <v>2022</v>
      </c>
      <c r="C4693" s="3" t="s">
        <v>1601</v>
      </c>
      <c r="D4693" s="4">
        <f>DATE(B4693,N4693,M4693)</f>
        <v>44679</v>
      </c>
      <c r="E4693" s="5">
        <v>2157</v>
      </c>
      <c r="F4693" s="6" t="s">
        <v>14</v>
      </c>
      <c r="G4693" s="6" t="s">
        <v>15</v>
      </c>
      <c r="I4693" s="1" t="s">
        <v>3844</v>
      </c>
      <c r="J4693" s="1" t="s">
        <v>4044</v>
      </c>
      <c r="K4693" s="6" t="s">
        <v>842</v>
      </c>
      <c r="L4693" s="6">
        <v>6301</v>
      </c>
      <c r="M4693" s="6">
        <v>28</v>
      </c>
      <c r="N4693" s="6">
        <v>4</v>
      </c>
      <c r="O4693" s="6" t="s">
        <v>81</v>
      </c>
      <c r="P4693" s="6">
        <v>1</v>
      </c>
      <c r="Q4693" s="16" t="str">
        <f>IF($B4693=2014,$P4693,"")</f>
        <v/>
      </c>
      <c r="R4693" s="16" t="str">
        <f>IF($B4693=2015,$P4693,"")</f>
        <v/>
      </c>
      <c r="S4693" s="16" t="str">
        <f>IF($B4693=2016,$P4693,"")</f>
        <v/>
      </c>
      <c r="T4693" s="16" t="str">
        <f>IF($B4693=2017,$P4693,"")</f>
        <v/>
      </c>
      <c r="U4693" s="16" t="str">
        <f>IF($B4693=2018,$P4693,"")</f>
        <v/>
      </c>
      <c r="V4693" s="16" t="str">
        <f>IF($B4693=2019,$P4693,"")</f>
        <v/>
      </c>
      <c r="W4693" s="16" t="str">
        <f>IF($B4693=2020,$P4693,"")</f>
        <v/>
      </c>
      <c r="X4693" s="6" t="str">
        <f>IF($B4693=2021,$P4693,"")</f>
        <v/>
      </c>
      <c r="Y4693" s="6">
        <f>IF($B4693=2022,$P4693,"")</f>
        <v>1</v>
      </c>
      <c r="Z4693" s="6" t="str">
        <f>IF($B4693=2023,$P4693,"")</f>
        <v/>
      </c>
      <c r="AA4693" s="6" t="str">
        <f>IF($B4693=2024,$P4693,"")</f>
        <v/>
      </c>
      <c r="AB4693" s="16" t="str">
        <f>IF($B4693=2025,$P4693,"")</f>
        <v/>
      </c>
    </row>
    <row r="4694" spans="1:28" x14ac:dyDescent="0.25">
      <c r="A4694" s="3">
        <v>1530</v>
      </c>
      <c r="B4694" s="3">
        <v>2022</v>
      </c>
      <c r="C4694" s="3" t="s">
        <v>69</v>
      </c>
      <c r="D4694" s="4">
        <f>DATE(B4694,N4694,M4694)</f>
        <v>44775</v>
      </c>
      <c r="E4694" s="5">
        <v>0</v>
      </c>
      <c r="F4694" s="7" t="s">
        <v>14</v>
      </c>
      <c r="G4694" s="7" t="s">
        <v>15</v>
      </c>
      <c r="H4694" s="7"/>
      <c r="I4694" s="1" t="s">
        <v>3844</v>
      </c>
      <c r="J4694" s="1" t="s">
        <v>4203</v>
      </c>
      <c r="K4694" s="6" t="s">
        <v>22</v>
      </c>
      <c r="L4694" s="6">
        <v>6302</v>
      </c>
      <c r="M4694" s="6">
        <v>2</v>
      </c>
      <c r="N4694" s="6">
        <v>8</v>
      </c>
      <c r="P4694" s="6">
        <v>1</v>
      </c>
      <c r="Q4694" s="16" t="str">
        <f>IF($B4694=2014,$P4694,"")</f>
        <v/>
      </c>
      <c r="R4694" s="16" t="str">
        <f>IF($B4694=2015,$P4694,"")</f>
        <v/>
      </c>
      <c r="S4694" s="16" t="str">
        <f>IF($B4694=2016,$P4694,"")</f>
        <v/>
      </c>
      <c r="T4694" s="16" t="str">
        <f>IF($B4694=2017,$P4694,"")</f>
        <v/>
      </c>
      <c r="U4694" s="16" t="str">
        <f>IF($B4694=2018,$P4694,"")</f>
        <v/>
      </c>
      <c r="V4694" s="16" t="str">
        <f>IF($B4694=2019,$P4694,"")</f>
        <v/>
      </c>
      <c r="W4694" s="16" t="str">
        <f>IF($B4694=2020,$P4694,"")</f>
        <v/>
      </c>
      <c r="X4694" s="6" t="str">
        <f>IF($B4694=2021,$P4694,"")</f>
        <v/>
      </c>
      <c r="Y4694" s="6">
        <f>IF($B4694=2022,$P4694,"")</f>
        <v>1</v>
      </c>
      <c r="Z4694" s="6" t="str">
        <f>IF($B4694=2023,$P4694,"")</f>
        <v/>
      </c>
      <c r="AA4694" s="6" t="str">
        <f>IF($B4694=2024,$P4694,"")</f>
        <v/>
      </c>
      <c r="AB4694" s="16" t="str">
        <f>IF($B4694=2025,$P4694,"")</f>
        <v/>
      </c>
    </row>
    <row r="4695" spans="1:28" x14ac:dyDescent="0.25">
      <c r="A4695" s="3">
        <v>1530</v>
      </c>
      <c r="B4695" s="3">
        <v>2023</v>
      </c>
      <c r="C4695" s="3" t="s">
        <v>868</v>
      </c>
      <c r="D4695" s="4">
        <f>DATE(B4695,N4695,M4695)</f>
        <v>44949</v>
      </c>
      <c r="E4695" s="5">
        <v>253</v>
      </c>
      <c r="F4695" s="7" t="s">
        <v>14</v>
      </c>
      <c r="G4695" s="7" t="s">
        <v>15</v>
      </c>
      <c r="H4695" s="7"/>
      <c r="I4695" s="1" t="s">
        <v>3844</v>
      </c>
      <c r="J4695" s="1" t="s">
        <v>5487</v>
      </c>
      <c r="K4695" s="6" t="s">
        <v>719</v>
      </c>
      <c r="L4695" s="6">
        <v>6401</v>
      </c>
      <c r="M4695" s="6">
        <v>23</v>
      </c>
      <c r="N4695" s="6">
        <v>1</v>
      </c>
      <c r="P4695" s="6">
        <v>1</v>
      </c>
      <c r="Q4695" s="16" t="str">
        <f>IF($B4695=2014,$P4695,"")</f>
        <v/>
      </c>
      <c r="R4695" s="16" t="str">
        <f>IF($B4695=2015,$P4695,"")</f>
        <v/>
      </c>
      <c r="S4695" s="16" t="str">
        <f>IF($B4695=2016,$P4695,"")</f>
        <v/>
      </c>
      <c r="T4695" s="16" t="str">
        <f>IF($B4695=2017,$P4695,"")</f>
        <v/>
      </c>
      <c r="U4695" s="16" t="str">
        <f>IF($B4695=2018,$P4695,"")</f>
        <v/>
      </c>
      <c r="V4695" s="16" t="str">
        <f>IF($B4695=2019,$P4695,"")</f>
        <v/>
      </c>
      <c r="W4695" s="16" t="str">
        <f>IF($B4695=2020,$P4695,"")</f>
        <v/>
      </c>
      <c r="X4695" s="6" t="str">
        <f>IF($B4695=2021,$P4695,"")</f>
        <v/>
      </c>
      <c r="Y4695" s="6" t="str">
        <f>IF($B4695=2022,$P4695,"")</f>
        <v/>
      </c>
      <c r="Z4695" s="6">
        <f>IF($B4695=2023,$P4695,"")</f>
        <v>1</v>
      </c>
      <c r="AA4695" s="6" t="str">
        <f>IF($B4695=2024,$P4695,"")</f>
        <v/>
      </c>
      <c r="AB4695" s="16" t="str">
        <f>IF($B4695=2025,$P4695,"")</f>
        <v/>
      </c>
    </row>
    <row r="4696" spans="1:28" x14ac:dyDescent="0.25">
      <c r="A4696" s="3">
        <v>1530</v>
      </c>
      <c r="B4696" s="5">
        <v>2015</v>
      </c>
      <c r="C4696" s="3" t="s">
        <v>106</v>
      </c>
      <c r="D4696" s="4">
        <f>DATE(B4696,N4696,M4696)</f>
        <v>42193</v>
      </c>
      <c r="E4696" s="5">
        <v>2300</v>
      </c>
      <c r="F4696" s="6" t="s">
        <v>14</v>
      </c>
      <c r="G4696" s="6" t="s">
        <v>15</v>
      </c>
      <c r="I4696" s="8" t="s">
        <v>131</v>
      </c>
      <c r="J4696" s="8" t="s">
        <v>3033</v>
      </c>
      <c r="K4696" s="6" t="s">
        <v>22</v>
      </c>
      <c r="L4696" s="6">
        <v>5602</v>
      </c>
      <c r="M4696" s="6">
        <v>8</v>
      </c>
      <c r="N4696" s="6">
        <v>7</v>
      </c>
      <c r="P4696" s="6">
        <v>1</v>
      </c>
      <c r="Q4696" s="16" t="str">
        <f>IF($B4696=2014,$P4696,"")</f>
        <v/>
      </c>
      <c r="R4696" s="16">
        <f>IF($B4696=2015,$P4696,"")</f>
        <v>1</v>
      </c>
      <c r="S4696" s="16" t="str">
        <f>IF($B4696=2016,$P4696,"")</f>
        <v/>
      </c>
      <c r="T4696" s="16" t="str">
        <f>IF($B4696=2017,$P4696,"")</f>
        <v/>
      </c>
      <c r="U4696" s="16" t="str">
        <f>IF($B4696=2018,$P4696,"")</f>
        <v/>
      </c>
      <c r="V4696" s="16" t="str">
        <f>IF($B4696=2019,$P4696,"")</f>
        <v/>
      </c>
      <c r="W4696" s="16" t="str">
        <f>IF($B4696=2020,$P4696,"")</f>
        <v/>
      </c>
      <c r="X4696" s="6" t="str">
        <f>IF($B4696=2021,$P4696,"")</f>
        <v/>
      </c>
      <c r="Y4696" s="6" t="str">
        <f>IF($B4696=2022,$P4696,"")</f>
        <v/>
      </c>
      <c r="Z4696" s="6" t="str">
        <f>IF($B4696=2023,$P4696,"")</f>
        <v/>
      </c>
      <c r="AA4696" s="6" t="str">
        <f>IF($B4696=2024,$P4696,"")</f>
        <v/>
      </c>
      <c r="AB4696" s="16" t="str">
        <f>IF($B4696=2025,$P4696,"")</f>
        <v/>
      </c>
    </row>
    <row r="4697" spans="1:28" x14ac:dyDescent="0.25">
      <c r="A4697" s="3">
        <v>1530</v>
      </c>
      <c r="B4697" s="5">
        <v>2015</v>
      </c>
      <c r="C4697" s="3" t="s">
        <v>171</v>
      </c>
      <c r="D4697" s="4">
        <f>DATE(B4697,N4697,M4697)</f>
        <v>42358</v>
      </c>
      <c r="E4697" s="5">
        <v>816</v>
      </c>
      <c r="F4697" s="6" t="s">
        <v>14</v>
      </c>
      <c r="G4697" s="6" t="s">
        <v>15</v>
      </c>
      <c r="I4697" s="8" t="s">
        <v>131</v>
      </c>
      <c r="J4697" s="8" t="s">
        <v>3034</v>
      </c>
      <c r="K4697" s="6" t="s">
        <v>864</v>
      </c>
      <c r="L4697" s="6">
        <v>5612</v>
      </c>
      <c r="M4697" s="6">
        <v>20</v>
      </c>
      <c r="N4697" s="6">
        <v>12</v>
      </c>
      <c r="P4697" s="6">
        <v>1</v>
      </c>
      <c r="Q4697" s="16" t="str">
        <f>IF($B4697=2014,$P4697,"")</f>
        <v/>
      </c>
      <c r="R4697" s="16">
        <f>IF($B4697=2015,$P4697,"")</f>
        <v>1</v>
      </c>
      <c r="S4697" s="16" t="str">
        <f>IF($B4697=2016,$P4697,"")</f>
        <v/>
      </c>
      <c r="T4697" s="16" t="str">
        <f>IF($B4697=2017,$P4697,"")</f>
        <v/>
      </c>
      <c r="U4697" s="16" t="str">
        <f>IF($B4697=2018,$P4697,"")</f>
        <v/>
      </c>
      <c r="V4697" s="16" t="str">
        <f>IF($B4697=2019,$P4697,"")</f>
        <v/>
      </c>
      <c r="W4697" s="16" t="str">
        <f>IF($B4697=2020,$P4697,"")</f>
        <v/>
      </c>
      <c r="X4697" s="6" t="str">
        <f>IF($B4697=2021,$P4697,"")</f>
        <v/>
      </c>
      <c r="Y4697" s="6" t="str">
        <f>IF($B4697=2022,$P4697,"")</f>
        <v/>
      </c>
      <c r="Z4697" s="6" t="str">
        <f>IF($B4697=2023,$P4697,"")</f>
        <v/>
      </c>
      <c r="AA4697" s="6" t="str">
        <f>IF($B4697=2024,$P4697,"")</f>
        <v/>
      </c>
      <c r="AB4697" s="16" t="str">
        <f>IF($B4697=2025,$P4697,"")</f>
        <v/>
      </c>
    </row>
    <row r="4698" spans="1:28" x14ac:dyDescent="0.25">
      <c r="A4698" s="3">
        <v>1530</v>
      </c>
      <c r="B4698" s="5">
        <v>2016</v>
      </c>
      <c r="C4698" s="3" t="s">
        <v>703</v>
      </c>
      <c r="D4698" s="4">
        <f>DATE(B4698,N4698,M4698)</f>
        <v>42442</v>
      </c>
      <c r="E4698" s="5">
        <v>200</v>
      </c>
      <c r="F4698" s="6" t="s">
        <v>14</v>
      </c>
      <c r="G4698" s="6" t="s">
        <v>15</v>
      </c>
      <c r="I4698" s="8" t="s">
        <v>131</v>
      </c>
      <c r="J4698" s="8" t="s">
        <v>3035</v>
      </c>
      <c r="K4698" s="6" t="s">
        <v>22</v>
      </c>
      <c r="L4698" s="6">
        <v>5618</v>
      </c>
      <c r="M4698" s="6">
        <v>13</v>
      </c>
      <c r="N4698" s="6">
        <v>3</v>
      </c>
      <c r="P4698" s="6">
        <v>1</v>
      </c>
      <c r="Q4698" s="16" t="str">
        <f>IF($B4698=2014,$P4698,"")</f>
        <v/>
      </c>
      <c r="R4698" s="16" t="str">
        <f>IF($B4698=2015,$P4698,"")</f>
        <v/>
      </c>
      <c r="S4698" s="16">
        <f>IF($B4698=2016,$P4698,"")</f>
        <v>1</v>
      </c>
      <c r="T4698" s="16" t="str">
        <f>IF($B4698=2017,$P4698,"")</f>
        <v/>
      </c>
      <c r="U4698" s="16" t="str">
        <f>IF($B4698=2018,$P4698,"")</f>
        <v/>
      </c>
      <c r="V4698" s="16" t="str">
        <f>IF($B4698=2019,$P4698,"")</f>
        <v/>
      </c>
      <c r="W4698" s="16" t="str">
        <f>IF($B4698=2020,$P4698,"")</f>
        <v/>
      </c>
      <c r="X4698" s="6" t="str">
        <f>IF($B4698=2021,$P4698,"")</f>
        <v/>
      </c>
      <c r="Y4698" s="6" t="str">
        <f>IF($B4698=2022,$P4698,"")</f>
        <v/>
      </c>
      <c r="Z4698" s="6" t="str">
        <f>IF($B4698=2023,$P4698,"")</f>
        <v/>
      </c>
      <c r="AA4698" s="6" t="str">
        <f>IF($B4698=2024,$P4698,"")</f>
        <v/>
      </c>
      <c r="AB4698" s="16" t="str">
        <f>IF($B4698=2025,$P4698,"")</f>
        <v/>
      </c>
    </row>
    <row r="4699" spans="1:28" x14ac:dyDescent="0.25">
      <c r="A4699" s="3">
        <v>1530</v>
      </c>
      <c r="B4699" s="5">
        <v>2016</v>
      </c>
      <c r="C4699" s="3" t="s">
        <v>1119</v>
      </c>
      <c r="D4699" s="4">
        <f>DATE(B4699,N4699,M4699)</f>
        <v>42455</v>
      </c>
      <c r="E4699" s="5">
        <v>359</v>
      </c>
      <c r="F4699" s="6" t="s">
        <v>14</v>
      </c>
      <c r="G4699" s="6" t="s">
        <v>15</v>
      </c>
      <c r="I4699" s="8" t="s">
        <v>131</v>
      </c>
      <c r="J4699" s="8" t="s">
        <v>3036</v>
      </c>
      <c r="K4699" s="6" t="s">
        <v>796</v>
      </c>
      <c r="L4699" s="6">
        <v>5618</v>
      </c>
      <c r="M4699" s="6">
        <v>26</v>
      </c>
      <c r="N4699" s="6">
        <v>3</v>
      </c>
      <c r="P4699" s="6">
        <v>1</v>
      </c>
      <c r="Q4699" s="16" t="str">
        <f>IF($B4699=2014,$P4699,"")</f>
        <v/>
      </c>
      <c r="R4699" s="16" t="str">
        <f>IF($B4699=2015,$P4699,"")</f>
        <v/>
      </c>
      <c r="S4699" s="16">
        <f>IF($B4699=2016,$P4699,"")</f>
        <v>1</v>
      </c>
      <c r="T4699" s="16" t="str">
        <f>IF($B4699=2017,$P4699,"")</f>
        <v/>
      </c>
      <c r="U4699" s="16" t="str">
        <f>IF($B4699=2018,$P4699,"")</f>
        <v/>
      </c>
      <c r="V4699" s="16" t="str">
        <f>IF($B4699=2019,$P4699,"")</f>
        <v/>
      </c>
      <c r="W4699" s="16" t="str">
        <f>IF($B4699=2020,$P4699,"")</f>
        <v/>
      </c>
      <c r="X4699" s="6" t="str">
        <f>IF($B4699=2021,$P4699,"")</f>
        <v/>
      </c>
      <c r="Y4699" s="6" t="str">
        <f>IF($B4699=2022,$P4699,"")</f>
        <v/>
      </c>
      <c r="Z4699" s="6" t="str">
        <f>IF($B4699=2023,$P4699,"")</f>
        <v/>
      </c>
      <c r="AA4699" s="6" t="str">
        <f>IF($B4699=2024,$P4699,"")</f>
        <v/>
      </c>
      <c r="AB4699" s="16" t="str">
        <f>IF($B4699=2025,$P4699,"")</f>
        <v/>
      </c>
    </row>
    <row r="4700" spans="1:28" x14ac:dyDescent="0.25">
      <c r="A4700" s="3">
        <v>1530</v>
      </c>
      <c r="B4700" s="3">
        <v>2016</v>
      </c>
      <c r="C4700" s="3" t="s">
        <v>997</v>
      </c>
      <c r="D4700" s="4">
        <f>DATE(B4700,N4700,M4700)</f>
        <v>42597</v>
      </c>
      <c r="E4700" s="5">
        <v>0</v>
      </c>
      <c r="F4700" s="6" t="s">
        <v>14</v>
      </c>
      <c r="G4700" s="7" t="s">
        <v>15</v>
      </c>
      <c r="H4700" s="7"/>
      <c r="I4700" s="8" t="s">
        <v>131</v>
      </c>
      <c r="J4700" s="1" t="s">
        <v>634</v>
      </c>
      <c r="K4700" s="6" t="s">
        <v>22</v>
      </c>
      <c r="L4700" s="6">
        <v>5703</v>
      </c>
      <c r="M4700" s="6">
        <v>15</v>
      </c>
      <c r="N4700" s="6">
        <v>8</v>
      </c>
      <c r="P4700" s="6">
        <v>1</v>
      </c>
      <c r="Q4700" s="16" t="str">
        <f>IF($B4700=2014,$P4700,"")</f>
        <v/>
      </c>
      <c r="R4700" s="16" t="str">
        <f>IF($B4700=2015,$P4700,"")</f>
        <v/>
      </c>
      <c r="S4700" s="16">
        <f>IF($B4700=2016,$P4700,"")</f>
        <v>1</v>
      </c>
      <c r="T4700" s="16" t="str">
        <f>IF($B4700=2017,$P4700,"")</f>
        <v/>
      </c>
      <c r="U4700" s="16" t="str">
        <f>IF($B4700=2018,$P4700,"")</f>
        <v/>
      </c>
      <c r="V4700" s="16" t="str">
        <f>IF($B4700=2019,$P4700,"")</f>
        <v/>
      </c>
      <c r="W4700" s="16" t="str">
        <f>IF($B4700=2020,$P4700,"")</f>
        <v/>
      </c>
      <c r="X4700" s="6" t="str">
        <f>IF($B4700=2021,$P4700,"")</f>
        <v/>
      </c>
      <c r="Y4700" s="6" t="str">
        <f>IF($B4700=2022,$P4700,"")</f>
        <v/>
      </c>
      <c r="Z4700" s="6" t="str">
        <f>IF($B4700=2023,$P4700,"")</f>
        <v/>
      </c>
      <c r="AA4700" s="6" t="str">
        <f>IF($B4700=2024,$P4700,"")</f>
        <v/>
      </c>
      <c r="AB4700" s="16" t="str">
        <f>IF($B4700=2025,$P4700,"")</f>
        <v/>
      </c>
    </row>
    <row r="4701" spans="1:28" x14ac:dyDescent="0.25">
      <c r="A4701" s="3">
        <v>1530</v>
      </c>
      <c r="B4701" s="3">
        <v>2016</v>
      </c>
      <c r="C4701" s="3" t="s">
        <v>125</v>
      </c>
      <c r="D4701" s="4">
        <f>DATE(B4701,N4701,M4701)</f>
        <v>42622</v>
      </c>
      <c r="E4701" s="5">
        <v>300</v>
      </c>
      <c r="F4701" s="6" t="s">
        <v>14</v>
      </c>
      <c r="G4701" s="7" t="s">
        <v>15</v>
      </c>
      <c r="H4701" s="7"/>
      <c r="I4701" s="8" t="s">
        <v>131</v>
      </c>
      <c r="J4701" s="1" t="s">
        <v>3037</v>
      </c>
      <c r="K4701" s="6" t="s">
        <v>22</v>
      </c>
      <c r="L4701" s="6">
        <v>5704</v>
      </c>
      <c r="M4701" s="6">
        <v>9</v>
      </c>
      <c r="N4701" s="6">
        <v>9</v>
      </c>
      <c r="P4701" s="6">
        <v>1</v>
      </c>
      <c r="Q4701" s="16" t="str">
        <f>IF($B4701=2014,$P4701,"")</f>
        <v/>
      </c>
      <c r="R4701" s="16" t="str">
        <f>IF($B4701=2015,$P4701,"")</f>
        <v/>
      </c>
      <c r="S4701" s="16">
        <f>IF($B4701=2016,$P4701,"")</f>
        <v>1</v>
      </c>
      <c r="T4701" s="16" t="str">
        <f>IF($B4701=2017,$P4701,"")</f>
        <v/>
      </c>
      <c r="U4701" s="16" t="str">
        <f>IF($B4701=2018,$P4701,"")</f>
        <v/>
      </c>
      <c r="V4701" s="16" t="str">
        <f>IF($B4701=2019,$P4701,"")</f>
        <v/>
      </c>
      <c r="W4701" s="16" t="str">
        <f>IF($B4701=2020,$P4701,"")</f>
        <v/>
      </c>
      <c r="X4701" s="6" t="str">
        <f>IF($B4701=2021,$P4701,"")</f>
        <v/>
      </c>
      <c r="Y4701" s="6" t="str">
        <f>IF($B4701=2022,$P4701,"")</f>
        <v/>
      </c>
      <c r="Z4701" s="6" t="str">
        <f>IF($B4701=2023,$P4701,"")</f>
        <v/>
      </c>
      <c r="AA4701" s="6" t="str">
        <f>IF($B4701=2024,$P4701,"")</f>
        <v/>
      </c>
      <c r="AB4701" s="16" t="str">
        <f>IF($B4701=2025,$P4701,"")</f>
        <v/>
      </c>
    </row>
    <row r="4702" spans="1:28" x14ac:dyDescent="0.25">
      <c r="A4702" s="3">
        <v>1530</v>
      </c>
      <c r="B4702" s="3">
        <v>2016</v>
      </c>
      <c r="C4702" s="3" t="s">
        <v>793</v>
      </c>
      <c r="D4702" s="4">
        <f>DATE(B4702,N4702,M4702)</f>
        <v>42630</v>
      </c>
      <c r="E4702" s="5">
        <v>359</v>
      </c>
      <c r="F4702" s="6" t="s">
        <v>14</v>
      </c>
      <c r="G4702" s="7" t="s">
        <v>15</v>
      </c>
      <c r="H4702" s="7"/>
      <c r="I4702" s="8" t="s">
        <v>131</v>
      </c>
      <c r="J4702" s="1" t="s">
        <v>3038</v>
      </c>
      <c r="K4702" s="6" t="s">
        <v>796</v>
      </c>
      <c r="L4702" s="6">
        <v>5705</v>
      </c>
      <c r="M4702" s="6">
        <v>17</v>
      </c>
      <c r="N4702" s="6">
        <v>9</v>
      </c>
      <c r="P4702" s="6">
        <v>1</v>
      </c>
      <c r="Q4702" s="16" t="str">
        <f>IF($B4702=2014,$P4702,"")</f>
        <v/>
      </c>
      <c r="R4702" s="16" t="str">
        <f>IF($B4702=2015,$P4702,"")</f>
        <v/>
      </c>
      <c r="S4702" s="16">
        <f>IF($B4702=2016,$P4702,"")</f>
        <v>1</v>
      </c>
      <c r="T4702" s="16" t="str">
        <f>IF($B4702=2017,$P4702,"")</f>
        <v/>
      </c>
      <c r="U4702" s="16" t="str">
        <f>IF($B4702=2018,$P4702,"")</f>
        <v/>
      </c>
      <c r="V4702" s="16" t="str">
        <f>IF($B4702=2019,$P4702,"")</f>
        <v/>
      </c>
      <c r="W4702" s="16" t="str">
        <f>IF($B4702=2020,$P4702,"")</f>
        <v/>
      </c>
      <c r="X4702" s="6" t="str">
        <f>IF($B4702=2021,$P4702,"")</f>
        <v/>
      </c>
      <c r="Y4702" s="6" t="str">
        <f>IF($B4702=2022,$P4702,"")</f>
        <v/>
      </c>
      <c r="Z4702" s="6" t="str">
        <f>IF($B4702=2023,$P4702,"")</f>
        <v/>
      </c>
      <c r="AA4702" s="6" t="str">
        <f>IF($B4702=2024,$P4702,"")</f>
        <v/>
      </c>
      <c r="AB4702" s="16" t="str">
        <f>IF($B4702=2025,$P4702,"")</f>
        <v/>
      </c>
    </row>
    <row r="4703" spans="1:28" x14ac:dyDescent="0.25">
      <c r="A4703" s="3">
        <v>1530</v>
      </c>
      <c r="B4703" s="3">
        <v>2017</v>
      </c>
      <c r="C4703" s="3" t="s">
        <v>1119</v>
      </c>
      <c r="D4703" s="4">
        <f>DATE(B4703,N4703,M4703)</f>
        <v>42820</v>
      </c>
      <c r="E4703" s="5">
        <v>2125</v>
      </c>
      <c r="F4703" s="6" t="s">
        <v>14</v>
      </c>
      <c r="G4703" s="7" t="s">
        <v>15</v>
      </c>
      <c r="H4703" s="7"/>
      <c r="I4703" s="8" t="s">
        <v>131</v>
      </c>
      <c r="J4703" s="1" t="s">
        <v>3039</v>
      </c>
      <c r="K4703" s="6" t="s">
        <v>235</v>
      </c>
      <c r="L4703" s="6">
        <v>5718</v>
      </c>
      <c r="M4703" s="6">
        <v>26</v>
      </c>
      <c r="N4703" s="6">
        <v>3</v>
      </c>
      <c r="P4703" s="6">
        <v>1</v>
      </c>
      <c r="Q4703" s="16" t="str">
        <f>IF($B4703=2014,$P4703,"")</f>
        <v/>
      </c>
      <c r="R4703" s="16" t="str">
        <f>IF($B4703=2015,$P4703,"")</f>
        <v/>
      </c>
      <c r="S4703" s="16" t="str">
        <f>IF($B4703=2016,$P4703,"")</f>
        <v/>
      </c>
      <c r="T4703" s="16">
        <f>IF($B4703=2017,$P4703,"")</f>
        <v>1</v>
      </c>
      <c r="U4703" s="16" t="str">
        <f>IF($B4703=2018,$P4703,"")</f>
        <v/>
      </c>
      <c r="V4703" s="16" t="str">
        <f>IF($B4703=2019,$P4703,"")</f>
        <v/>
      </c>
      <c r="W4703" s="16" t="str">
        <f>IF($B4703=2020,$P4703,"")</f>
        <v/>
      </c>
      <c r="X4703" s="6" t="str">
        <f>IF($B4703=2021,$P4703,"")</f>
        <v/>
      </c>
      <c r="Y4703" s="6" t="str">
        <f>IF($B4703=2022,$P4703,"")</f>
        <v/>
      </c>
      <c r="Z4703" s="6" t="str">
        <f>IF($B4703=2023,$P4703,"")</f>
        <v/>
      </c>
      <c r="AA4703" s="6" t="str">
        <f>IF($B4703=2024,$P4703,"")</f>
        <v/>
      </c>
      <c r="AB4703" s="16" t="str">
        <f>IF($B4703=2025,$P4703,"")</f>
        <v/>
      </c>
    </row>
    <row r="4704" spans="1:28" x14ac:dyDescent="0.25">
      <c r="A4704" s="3">
        <v>1530</v>
      </c>
      <c r="B4704" s="3">
        <v>2017</v>
      </c>
      <c r="C4704" s="3" t="s">
        <v>879</v>
      </c>
      <c r="D4704" s="4">
        <f>DATE(B4704,N4704,M4704)</f>
        <v>42844</v>
      </c>
      <c r="E4704" s="5">
        <v>200</v>
      </c>
      <c r="F4704" s="6" t="s">
        <v>14</v>
      </c>
      <c r="G4704" s="7" t="s">
        <v>15</v>
      </c>
      <c r="H4704" s="7"/>
      <c r="I4704" s="8" t="s">
        <v>131</v>
      </c>
      <c r="J4704" s="1" t="s">
        <v>634</v>
      </c>
      <c r="K4704" s="6" t="s">
        <v>22</v>
      </c>
      <c r="L4704" s="6">
        <v>5720</v>
      </c>
      <c r="M4704" s="6">
        <v>19</v>
      </c>
      <c r="N4704" s="6">
        <v>4</v>
      </c>
      <c r="P4704" s="6">
        <v>1</v>
      </c>
      <c r="Q4704" s="16" t="str">
        <f>IF($B4704=2014,$P4704,"")</f>
        <v/>
      </c>
      <c r="R4704" s="16" t="str">
        <f>IF($B4704=2015,$P4704,"")</f>
        <v/>
      </c>
      <c r="S4704" s="16" t="str">
        <f>IF($B4704=2016,$P4704,"")</f>
        <v/>
      </c>
      <c r="T4704" s="16">
        <f>IF($B4704=2017,$P4704,"")</f>
        <v>1</v>
      </c>
      <c r="U4704" s="16" t="str">
        <f>IF($B4704=2018,$P4704,"")</f>
        <v/>
      </c>
      <c r="V4704" s="16" t="str">
        <f>IF($B4704=2019,$P4704,"")</f>
        <v/>
      </c>
      <c r="W4704" s="16" t="str">
        <f>IF($B4704=2020,$P4704,"")</f>
        <v/>
      </c>
      <c r="X4704" s="6" t="str">
        <f>IF($B4704=2021,$P4704,"")</f>
        <v/>
      </c>
      <c r="Y4704" s="6" t="str">
        <f>IF($B4704=2022,$P4704,"")</f>
        <v/>
      </c>
      <c r="Z4704" s="6" t="str">
        <f>IF($B4704=2023,$P4704,"")</f>
        <v/>
      </c>
      <c r="AA4704" s="6" t="str">
        <f>IF($B4704=2024,$P4704,"")</f>
        <v/>
      </c>
      <c r="AB4704" s="16" t="str">
        <f>IF($B4704=2025,$P4704,"")</f>
        <v/>
      </c>
    </row>
    <row r="4705" spans="1:28" x14ac:dyDescent="0.25">
      <c r="A4705" s="3">
        <v>1530</v>
      </c>
      <c r="B4705" s="3">
        <v>2017</v>
      </c>
      <c r="C4705" s="3" t="s">
        <v>1195</v>
      </c>
      <c r="D4705" s="4">
        <f>DATE(B4705,N4705,M4705)</f>
        <v>42917</v>
      </c>
      <c r="E4705" s="5">
        <v>0</v>
      </c>
      <c r="F4705" s="6" t="s">
        <v>14</v>
      </c>
      <c r="G4705" s="6" t="s">
        <v>15</v>
      </c>
      <c r="H4705" s="7"/>
      <c r="I4705" s="8" t="s">
        <v>131</v>
      </c>
      <c r="J4705" s="8" t="s">
        <v>3040</v>
      </c>
      <c r="K4705" s="6" t="s">
        <v>22</v>
      </c>
      <c r="L4705" s="6">
        <v>5801</v>
      </c>
      <c r="M4705" s="6">
        <v>1</v>
      </c>
      <c r="N4705" s="6">
        <v>7</v>
      </c>
      <c r="P4705" s="6">
        <v>1</v>
      </c>
      <c r="Q4705" s="16" t="str">
        <f>IF($B4705=2014,$P4705,"")</f>
        <v/>
      </c>
      <c r="R4705" s="16" t="str">
        <f>IF($B4705=2015,$P4705,"")</f>
        <v/>
      </c>
      <c r="S4705" s="16" t="str">
        <f>IF($B4705=2016,$P4705,"")</f>
        <v/>
      </c>
      <c r="T4705" s="16">
        <f>IF($B4705=2017,$P4705,"")</f>
        <v>1</v>
      </c>
      <c r="U4705" s="16" t="str">
        <f>IF($B4705=2018,$P4705,"")</f>
        <v/>
      </c>
      <c r="V4705" s="16" t="str">
        <f>IF($B4705=2019,$P4705,"")</f>
        <v/>
      </c>
      <c r="W4705" s="16" t="str">
        <f>IF($B4705=2020,$P4705,"")</f>
        <v/>
      </c>
      <c r="X4705" s="6" t="str">
        <f>IF($B4705=2021,$P4705,"")</f>
        <v/>
      </c>
      <c r="Y4705" s="6" t="str">
        <f>IF($B4705=2022,$P4705,"")</f>
        <v/>
      </c>
      <c r="Z4705" s="6" t="str">
        <f>IF($B4705=2023,$P4705,"")</f>
        <v/>
      </c>
      <c r="AA4705" s="6" t="str">
        <f>IF($B4705=2024,$P4705,"")</f>
        <v/>
      </c>
      <c r="AB4705" s="16" t="str">
        <f>IF($B4705=2025,$P4705,"")</f>
        <v/>
      </c>
    </row>
    <row r="4706" spans="1:28" x14ac:dyDescent="0.25">
      <c r="A4706" s="3">
        <v>1530</v>
      </c>
      <c r="B4706" s="3">
        <v>2017</v>
      </c>
      <c r="C4706" s="3" t="s">
        <v>937</v>
      </c>
      <c r="D4706" s="4">
        <f>DATE(B4706,N4706,M4706)</f>
        <v>42943</v>
      </c>
      <c r="E4706" s="5">
        <v>0</v>
      </c>
      <c r="F4706" s="6" t="s">
        <v>14</v>
      </c>
      <c r="G4706" s="6" t="s">
        <v>15</v>
      </c>
      <c r="H4706" s="7"/>
      <c r="I4706" s="8" t="s">
        <v>131</v>
      </c>
      <c r="J4706" s="8" t="s">
        <v>131</v>
      </c>
      <c r="K4706" s="6" t="s">
        <v>22</v>
      </c>
      <c r="L4706" s="6">
        <v>5802</v>
      </c>
      <c r="M4706" s="6">
        <v>27</v>
      </c>
      <c r="N4706" s="6">
        <v>7</v>
      </c>
      <c r="P4706" s="6">
        <v>1</v>
      </c>
      <c r="Q4706" s="16" t="str">
        <f>IF($B4706=2014,$P4706,"")</f>
        <v/>
      </c>
      <c r="R4706" s="16" t="str">
        <f>IF($B4706=2015,$P4706,"")</f>
        <v/>
      </c>
      <c r="S4706" s="16" t="str">
        <f>IF($B4706=2016,$P4706,"")</f>
        <v/>
      </c>
      <c r="T4706" s="16">
        <f>IF($B4706=2017,$P4706,"")</f>
        <v>1</v>
      </c>
      <c r="U4706" s="16" t="str">
        <f>IF($B4706=2018,$P4706,"")</f>
        <v/>
      </c>
      <c r="V4706" s="16" t="str">
        <f>IF($B4706=2019,$P4706,"")</f>
        <v/>
      </c>
      <c r="W4706" s="16" t="str">
        <f>IF($B4706=2020,$P4706,"")</f>
        <v/>
      </c>
      <c r="X4706" s="6" t="str">
        <f>IF($B4706=2021,$P4706,"")</f>
        <v/>
      </c>
      <c r="Y4706" s="6" t="str">
        <f>IF($B4706=2022,$P4706,"")</f>
        <v/>
      </c>
      <c r="Z4706" s="6" t="str">
        <f>IF($B4706=2023,$P4706,"")</f>
        <v/>
      </c>
      <c r="AA4706" s="6" t="str">
        <f>IF($B4706=2024,$P4706,"")</f>
        <v/>
      </c>
      <c r="AB4706" s="16" t="str">
        <f>IF($B4706=2025,$P4706,"")</f>
        <v/>
      </c>
    </row>
    <row r="4707" spans="1:28" x14ac:dyDescent="0.25">
      <c r="A4707" s="3">
        <v>1530</v>
      </c>
      <c r="B4707" s="3">
        <v>2017</v>
      </c>
      <c r="C4707" s="3" t="s">
        <v>1442</v>
      </c>
      <c r="D4707" s="4">
        <f>DATE(B4707,N4707,M4707)</f>
        <v>42976</v>
      </c>
      <c r="E4707" s="5">
        <v>200</v>
      </c>
      <c r="F4707" s="6" t="s">
        <v>14</v>
      </c>
      <c r="G4707" s="6" t="s">
        <v>15</v>
      </c>
      <c r="H4707" s="7"/>
      <c r="I4707" s="8" t="s">
        <v>131</v>
      </c>
      <c r="J4707" s="8" t="s">
        <v>3041</v>
      </c>
      <c r="K4707" s="6" t="s">
        <v>22</v>
      </c>
      <c r="L4707" s="6">
        <v>5804</v>
      </c>
      <c r="M4707" s="6">
        <v>29</v>
      </c>
      <c r="N4707" s="6">
        <v>8</v>
      </c>
      <c r="P4707" s="6">
        <v>1</v>
      </c>
      <c r="Q4707" s="16" t="str">
        <f>IF($B4707=2014,$P4707,"")</f>
        <v/>
      </c>
      <c r="R4707" s="16" t="str">
        <f>IF($B4707=2015,$P4707,"")</f>
        <v/>
      </c>
      <c r="S4707" s="16" t="str">
        <f>IF($B4707=2016,$P4707,"")</f>
        <v/>
      </c>
      <c r="T4707" s="16">
        <f>IF($B4707=2017,$P4707,"")</f>
        <v>1</v>
      </c>
      <c r="U4707" s="16" t="str">
        <f>IF($B4707=2018,$P4707,"")</f>
        <v/>
      </c>
      <c r="V4707" s="16" t="str">
        <f>IF($B4707=2019,$P4707,"")</f>
        <v/>
      </c>
      <c r="W4707" s="16" t="str">
        <f>IF($B4707=2020,$P4707,"")</f>
        <v/>
      </c>
      <c r="X4707" s="6" t="str">
        <f>IF($B4707=2021,$P4707,"")</f>
        <v/>
      </c>
      <c r="Y4707" s="6" t="str">
        <f>IF($B4707=2022,$P4707,"")</f>
        <v/>
      </c>
      <c r="Z4707" s="6" t="str">
        <f>IF($B4707=2023,$P4707,"")</f>
        <v/>
      </c>
      <c r="AA4707" s="6" t="str">
        <f>IF($B4707=2024,$P4707,"")</f>
        <v/>
      </c>
      <c r="AB4707" s="16" t="str">
        <f>IF($B4707=2025,$P4707,"")</f>
        <v/>
      </c>
    </row>
    <row r="4708" spans="1:28" x14ac:dyDescent="0.25">
      <c r="A4708" s="3">
        <v>1530</v>
      </c>
      <c r="B4708" s="3">
        <v>2018</v>
      </c>
      <c r="C4708" s="3" t="s">
        <v>672</v>
      </c>
      <c r="D4708" s="4">
        <f>DATE(B4708,N4708,M4708)</f>
        <v>43163</v>
      </c>
      <c r="E4708" s="5">
        <v>500</v>
      </c>
      <c r="F4708" s="6" t="s">
        <v>14</v>
      </c>
      <c r="G4708" s="7" t="s">
        <v>15</v>
      </c>
      <c r="H4708" s="7"/>
      <c r="I4708" s="8" t="s">
        <v>131</v>
      </c>
      <c r="J4708" s="8" t="s">
        <v>3042</v>
      </c>
      <c r="K4708" s="6" t="s">
        <v>22</v>
      </c>
      <c r="L4708" s="6">
        <v>5817</v>
      </c>
      <c r="M4708" s="6">
        <v>4</v>
      </c>
      <c r="N4708" s="6">
        <v>3</v>
      </c>
      <c r="P4708" s="6">
        <v>1</v>
      </c>
      <c r="Q4708" s="16" t="str">
        <f>IF($B4708=2014,$P4708,"")</f>
        <v/>
      </c>
      <c r="R4708" s="16" t="str">
        <f>IF($B4708=2015,$P4708,"")</f>
        <v/>
      </c>
      <c r="S4708" s="16" t="str">
        <f>IF($B4708=2016,$P4708,"")</f>
        <v/>
      </c>
      <c r="T4708" s="16" t="str">
        <f>IF($B4708=2017,$P4708,"")</f>
        <v/>
      </c>
      <c r="U4708" s="16">
        <f>IF($B4708=2018,$P4708,"")</f>
        <v>1</v>
      </c>
      <c r="V4708" s="16" t="str">
        <f>IF($B4708=2019,$P4708,"")</f>
        <v/>
      </c>
      <c r="W4708" s="16" t="str">
        <f>IF($B4708=2020,$P4708,"")</f>
        <v/>
      </c>
      <c r="X4708" s="6" t="str">
        <f>IF($B4708=2021,$P4708,"")</f>
        <v/>
      </c>
      <c r="Y4708" s="6" t="str">
        <f>IF($B4708=2022,$P4708,"")</f>
        <v/>
      </c>
      <c r="Z4708" s="6" t="str">
        <f>IF($B4708=2023,$P4708,"")</f>
        <v/>
      </c>
      <c r="AA4708" s="6" t="str">
        <f>IF($B4708=2024,$P4708,"")</f>
        <v/>
      </c>
      <c r="AB4708" s="16" t="str">
        <f>IF($B4708=2025,$P4708,"")</f>
        <v/>
      </c>
    </row>
    <row r="4709" spans="1:28" x14ac:dyDescent="0.25">
      <c r="A4709" s="3">
        <v>1530</v>
      </c>
      <c r="B4709" s="3">
        <v>2018</v>
      </c>
      <c r="C4709" s="3" t="s">
        <v>734</v>
      </c>
      <c r="D4709" s="4">
        <f>DATE(B4709,N4709,M4709)</f>
        <v>43191</v>
      </c>
      <c r="E4709" s="5">
        <v>500</v>
      </c>
      <c r="F4709" s="6" t="s">
        <v>14</v>
      </c>
      <c r="G4709" s="6" t="s">
        <v>15</v>
      </c>
      <c r="I4709" s="8" t="s">
        <v>131</v>
      </c>
      <c r="J4709" s="8" t="s">
        <v>3043</v>
      </c>
      <c r="K4709" s="6" t="s">
        <v>34</v>
      </c>
      <c r="L4709" s="6">
        <v>5819</v>
      </c>
      <c r="M4709" s="6">
        <v>1</v>
      </c>
      <c r="N4709" s="6">
        <v>4</v>
      </c>
      <c r="O4709" s="6" t="s">
        <v>35</v>
      </c>
      <c r="P4709" s="6">
        <v>1</v>
      </c>
      <c r="Q4709" s="16" t="str">
        <f>IF($B4709=2014,$P4709,"")</f>
        <v/>
      </c>
      <c r="R4709" s="16" t="str">
        <f>IF($B4709=2015,$P4709,"")</f>
        <v/>
      </c>
      <c r="S4709" s="16" t="str">
        <f>IF($B4709=2016,$P4709,"")</f>
        <v/>
      </c>
      <c r="T4709" s="16" t="str">
        <f>IF($B4709=2017,$P4709,"")</f>
        <v/>
      </c>
      <c r="U4709" s="16">
        <f>IF($B4709=2018,$P4709,"")</f>
        <v>1</v>
      </c>
      <c r="V4709" s="16" t="str">
        <f>IF($B4709=2019,$P4709,"")</f>
        <v/>
      </c>
      <c r="W4709" s="16" t="str">
        <f>IF($B4709=2020,$P4709,"")</f>
        <v/>
      </c>
      <c r="X4709" s="6" t="str">
        <f>IF($B4709=2021,$P4709,"")</f>
        <v/>
      </c>
      <c r="Y4709" s="6" t="str">
        <f>IF($B4709=2022,$P4709,"")</f>
        <v/>
      </c>
      <c r="Z4709" s="6" t="str">
        <f>IF($B4709=2023,$P4709,"")</f>
        <v/>
      </c>
      <c r="AA4709" s="6" t="str">
        <f>IF($B4709=2024,$P4709,"")</f>
        <v/>
      </c>
      <c r="AB4709" s="16" t="str">
        <f>IF($B4709=2025,$P4709,"")</f>
        <v/>
      </c>
    </row>
    <row r="4710" spans="1:28" x14ac:dyDescent="0.25">
      <c r="A4710" s="3">
        <v>1530</v>
      </c>
      <c r="B4710" s="3">
        <v>2018</v>
      </c>
      <c r="C4710" s="3" t="s">
        <v>1189</v>
      </c>
      <c r="D4710" s="4">
        <f>DATE(B4710,N4710,M4710)</f>
        <v>43198</v>
      </c>
      <c r="E4710" s="5">
        <v>200</v>
      </c>
      <c r="F4710" s="6" t="s">
        <v>14</v>
      </c>
      <c r="G4710" s="6" t="s">
        <v>15</v>
      </c>
      <c r="I4710" s="8" t="s">
        <v>131</v>
      </c>
      <c r="J4710" s="8" t="s">
        <v>3041</v>
      </c>
      <c r="K4710" s="6" t="s">
        <v>22</v>
      </c>
      <c r="L4710" s="6">
        <v>5819</v>
      </c>
      <c r="M4710" s="6">
        <v>8</v>
      </c>
      <c r="N4710" s="6">
        <v>4</v>
      </c>
      <c r="P4710" s="6">
        <v>1</v>
      </c>
      <c r="Q4710" s="16" t="str">
        <f>IF($B4710=2014,$P4710,"")</f>
        <v/>
      </c>
      <c r="R4710" s="16" t="str">
        <f>IF($B4710=2015,$P4710,"")</f>
        <v/>
      </c>
      <c r="S4710" s="16" t="str">
        <f>IF($B4710=2016,$P4710,"")</f>
        <v/>
      </c>
      <c r="T4710" s="16" t="str">
        <f>IF($B4710=2017,$P4710,"")</f>
        <v/>
      </c>
      <c r="U4710" s="16">
        <f>IF($B4710=2018,$P4710,"")</f>
        <v>1</v>
      </c>
      <c r="V4710" s="16" t="str">
        <f>IF($B4710=2019,$P4710,"")</f>
        <v/>
      </c>
      <c r="W4710" s="16" t="str">
        <f>IF($B4710=2020,$P4710,"")</f>
        <v/>
      </c>
      <c r="X4710" s="6" t="str">
        <f>IF($B4710=2021,$P4710,"")</f>
        <v/>
      </c>
      <c r="Y4710" s="6" t="str">
        <f>IF($B4710=2022,$P4710,"")</f>
        <v/>
      </c>
      <c r="Z4710" s="6" t="str">
        <f>IF($B4710=2023,$P4710,"")</f>
        <v/>
      </c>
      <c r="AA4710" s="6" t="str">
        <f>IF($B4710=2024,$P4710,"")</f>
        <v/>
      </c>
      <c r="AB4710" s="16" t="str">
        <f>IF($B4710=2025,$P4710,"")</f>
        <v/>
      </c>
    </row>
    <row r="4711" spans="1:28" x14ac:dyDescent="0.25">
      <c r="A4711" s="3">
        <v>1530</v>
      </c>
      <c r="B4711" s="3">
        <v>2018</v>
      </c>
      <c r="C4711" s="3" t="s">
        <v>776</v>
      </c>
      <c r="D4711" s="4">
        <f>DATE(B4711,N4711,M4711)</f>
        <v>43297</v>
      </c>
      <c r="E4711" s="5">
        <v>2300</v>
      </c>
      <c r="F4711" s="6" t="s">
        <v>14</v>
      </c>
      <c r="G4711" s="6" t="s">
        <v>15</v>
      </c>
      <c r="I4711" s="8" t="s">
        <v>131</v>
      </c>
      <c r="J4711" s="8" t="s">
        <v>3044</v>
      </c>
      <c r="K4711" s="6" t="s">
        <v>22</v>
      </c>
      <c r="L4711" s="6">
        <v>5902</v>
      </c>
      <c r="M4711" s="6">
        <v>16</v>
      </c>
      <c r="N4711" s="6">
        <v>7</v>
      </c>
      <c r="P4711" s="6">
        <v>1</v>
      </c>
      <c r="Q4711" s="16" t="str">
        <f>IF($B4711=2014,$P4711,"")</f>
        <v/>
      </c>
      <c r="R4711" s="16" t="str">
        <f>IF($B4711=2015,$P4711,"")</f>
        <v/>
      </c>
      <c r="S4711" s="16" t="str">
        <f>IF($B4711=2016,$P4711,"")</f>
        <v/>
      </c>
      <c r="T4711" s="16" t="str">
        <f>IF($B4711=2017,$P4711,"")</f>
        <v/>
      </c>
      <c r="U4711" s="16">
        <f>IF($B4711=2018,$P4711,"")</f>
        <v>1</v>
      </c>
      <c r="V4711" s="16" t="str">
        <f>IF($B4711=2019,$P4711,"")</f>
        <v/>
      </c>
      <c r="W4711" s="16" t="str">
        <f>IF($B4711=2020,$P4711,"")</f>
        <v/>
      </c>
      <c r="X4711" s="6" t="str">
        <f>IF($B4711=2021,$P4711,"")</f>
        <v/>
      </c>
      <c r="Y4711" s="6" t="str">
        <f>IF($B4711=2022,$P4711,"")</f>
        <v/>
      </c>
      <c r="Z4711" s="6" t="str">
        <f>IF($B4711=2023,$P4711,"")</f>
        <v/>
      </c>
      <c r="AA4711" s="6" t="str">
        <f>IF($B4711=2024,$P4711,"")</f>
        <v/>
      </c>
      <c r="AB4711" s="16" t="str">
        <f>IF($B4711=2025,$P4711,"")</f>
        <v/>
      </c>
    </row>
    <row r="4712" spans="1:28" x14ac:dyDescent="0.25">
      <c r="A4712" s="3">
        <v>1530</v>
      </c>
      <c r="B4712" s="3">
        <v>2019</v>
      </c>
      <c r="C4712" s="3" t="s">
        <v>1521</v>
      </c>
      <c r="D4712" s="4">
        <f>DATE(B4712,N4712,M4712)</f>
        <v>43624</v>
      </c>
      <c r="E4712" s="5">
        <v>0</v>
      </c>
      <c r="F4712" s="6" t="s">
        <v>14</v>
      </c>
      <c r="G4712" s="6" t="s">
        <v>15</v>
      </c>
      <c r="I4712" s="8" t="s">
        <v>131</v>
      </c>
      <c r="J4712" s="8" t="s">
        <v>3045</v>
      </c>
      <c r="K4712" s="6" t="s">
        <v>22</v>
      </c>
      <c r="L4712" s="6">
        <v>6001</v>
      </c>
      <c r="M4712" s="6">
        <v>8</v>
      </c>
      <c r="N4712" s="6">
        <v>6</v>
      </c>
      <c r="P4712" s="6">
        <v>1</v>
      </c>
      <c r="Q4712" s="16" t="str">
        <f>IF($B4712=2014,$P4712,"")</f>
        <v/>
      </c>
      <c r="R4712" s="16" t="str">
        <f>IF($B4712=2015,$P4712,"")</f>
        <v/>
      </c>
      <c r="S4712" s="16" t="str">
        <f>IF($B4712=2016,$P4712,"")</f>
        <v/>
      </c>
      <c r="T4712" s="16" t="str">
        <f>IF($B4712=2017,$P4712,"")</f>
        <v/>
      </c>
      <c r="U4712" s="16" t="str">
        <f>IF($B4712=2018,$P4712,"")</f>
        <v/>
      </c>
      <c r="V4712" s="16">
        <f>IF($B4712=2019,$P4712,"")</f>
        <v>1</v>
      </c>
      <c r="W4712" s="16" t="str">
        <f>IF($B4712=2020,$P4712,"")</f>
        <v/>
      </c>
      <c r="X4712" s="6" t="str">
        <f>IF($B4712=2021,$P4712,"")</f>
        <v/>
      </c>
      <c r="Y4712" s="6" t="str">
        <f>IF($B4712=2022,$P4712,"")</f>
        <v/>
      </c>
      <c r="Z4712" s="6" t="str">
        <f>IF($B4712=2023,$P4712,"")</f>
        <v/>
      </c>
      <c r="AA4712" s="6" t="str">
        <f>IF($B4712=2024,$P4712,"")</f>
        <v/>
      </c>
      <c r="AB4712" s="16" t="str">
        <f>IF($B4712=2025,$P4712,"")</f>
        <v/>
      </c>
    </row>
    <row r="4713" spans="1:28" x14ac:dyDescent="0.25">
      <c r="A4713" s="3">
        <v>1530</v>
      </c>
      <c r="B4713" s="3">
        <v>2019</v>
      </c>
      <c r="C4713" s="3" t="s">
        <v>1474</v>
      </c>
      <c r="D4713" s="4">
        <f>DATE(B4713,N4713,M4713)</f>
        <v>43667</v>
      </c>
      <c r="E4713" s="5">
        <v>100</v>
      </c>
      <c r="F4713" s="6" t="s">
        <v>14</v>
      </c>
      <c r="G4713" s="6" t="s">
        <v>15</v>
      </c>
      <c r="I4713" s="8" t="s">
        <v>131</v>
      </c>
      <c r="J4713" s="8" t="s">
        <v>3041</v>
      </c>
      <c r="K4713" s="6" t="s">
        <v>22</v>
      </c>
      <c r="L4713" s="6">
        <v>6003</v>
      </c>
      <c r="M4713" s="6">
        <v>21</v>
      </c>
      <c r="N4713" s="6">
        <v>7</v>
      </c>
      <c r="P4713" s="6">
        <v>1</v>
      </c>
      <c r="Q4713" s="16" t="str">
        <f>IF($B4713=2014,$P4713,"")</f>
        <v/>
      </c>
      <c r="R4713" s="16" t="str">
        <f>IF($B4713=2015,$P4713,"")</f>
        <v/>
      </c>
      <c r="S4713" s="16" t="str">
        <f>IF($B4713=2016,$P4713,"")</f>
        <v/>
      </c>
      <c r="T4713" s="16" t="str">
        <f>IF($B4713=2017,$P4713,"")</f>
        <v/>
      </c>
      <c r="U4713" s="16" t="str">
        <f>IF($B4713=2018,$P4713,"")</f>
        <v/>
      </c>
      <c r="V4713" s="16">
        <f>IF($B4713=2019,$P4713,"")</f>
        <v>1</v>
      </c>
      <c r="W4713" s="16" t="str">
        <f>IF($B4713=2020,$P4713,"")</f>
        <v/>
      </c>
      <c r="X4713" s="6" t="str">
        <f>IF($B4713=2021,$P4713,"")</f>
        <v/>
      </c>
      <c r="Y4713" s="6" t="str">
        <f>IF($B4713=2022,$P4713,"")</f>
        <v/>
      </c>
      <c r="Z4713" s="6" t="str">
        <f>IF($B4713=2023,$P4713,"")</f>
        <v/>
      </c>
      <c r="AA4713" s="6" t="str">
        <f>IF($B4713=2024,$P4713,"")</f>
        <v/>
      </c>
      <c r="AB4713" s="16" t="str">
        <f>IF($B4713=2025,$P4713,"")</f>
        <v/>
      </c>
    </row>
    <row r="4714" spans="1:28" x14ac:dyDescent="0.25">
      <c r="A4714" s="3">
        <v>1530</v>
      </c>
      <c r="B4714" s="3">
        <v>2019</v>
      </c>
      <c r="C4714" s="3" t="s">
        <v>267</v>
      </c>
      <c r="D4714" s="4">
        <f>DATE(B4714,N4714,M4714)</f>
        <v>43758</v>
      </c>
      <c r="E4714" s="5">
        <v>2300</v>
      </c>
      <c r="F4714" s="6" t="s">
        <v>14</v>
      </c>
      <c r="G4714" s="6" t="s">
        <v>15</v>
      </c>
      <c r="I4714" s="8" t="s">
        <v>131</v>
      </c>
      <c r="J4714" s="8" t="s">
        <v>3046</v>
      </c>
      <c r="K4714" s="6" t="s">
        <v>752</v>
      </c>
      <c r="L4714" s="6">
        <v>6009</v>
      </c>
      <c r="M4714" s="6">
        <v>20</v>
      </c>
      <c r="N4714" s="6">
        <v>10</v>
      </c>
      <c r="P4714" s="6">
        <v>1</v>
      </c>
      <c r="Q4714" s="16" t="str">
        <f>IF($B4714=2014,$P4714,"")</f>
        <v/>
      </c>
      <c r="R4714" s="16" t="str">
        <f>IF($B4714=2015,$P4714,"")</f>
        <v/>
      </c>
      <c r="S4714" s="16" t="str">
        <f>IF($B4714=2016,$P4714,"")</f>
        <v/>
      </c>
      <c r="T4714" s="16" t="str">
        <f>IF($B4714=2017,$P4714,"")</f>
        <v/>
      </c>
      <c r="U4714" s="16" t="str">
        <f>IF($B4714=2018,$P4714,"")</f>
        <v/>
      </c>
      <c r="V4714" s="16">
        <f>IF($B4714=2019,$P4714,"")</f>
        <v>1</v>
      </c>
      <c r="W4714" s="16" t="str">
        <f>IF($B4714=2020,$P4714,"")</f>
        <v/>
      </c>
      <c r="X4714" s="6" t="str">
        <f>IF($B4714=2021,$P4714,"")</f>
        <v/>
      </c>
      <c r="Y4714" s="6" t="str">
        <f>IF($B4714=2022,$P4714,"")</f>
        <v/>
      </c>
      <c r="Z4714" s="6" t="str">
        <f>IF($B4714=2023,$P4714,"")</f>
        <v/>
      </c>
      <c r="AA4714" s="6" t="str">
        <f>IF($B4714=2024,$P4714,"")</f>
        <v/>
      </c>
      <c r="AB4714" s="16" t="str">
        <f>IF($B4714=2025,$P4714,"")</f>
        <v/>
      </c>
    </row>
    <row r="4715" spans="1:28" x14ac:dyDescent="0.25">
      <c r="A4715" s="3">
        <v>1530</v>
      </c>
      <c r="B4715" s="3">
        <v>2020</v>
      </c>
      <c r="C4715" s="3" t="s">
        <v>898</v>
      </c>
      <c r="D4715" s="4">
        <f>DATE(B4715,N4715,M4715)</f>
        <v>43954</v>
      </c>
      <c r="E4715" s="5">
        <v>200</v>
      </c>
      <c r="F4715" s="6" t="s">
        <v>14</v>
      </c>
      <c r="G4715" s="6" t="s">
        <v>15</v>
      </c>
      <c r="I4715" s="8" t="s">
        <v>131</v>
      </c>
      <c r="J4715" s="1" t="s">
        <v>3047</v>
      </c>
      <c r="K4715" s="6" t="s">
        <v>22</v>
      </c>
      <c r="L4715" s="6">
        <v>60191</v>
      </c>
      <c r="M4715" s="6">
        <v>3</v>
      </c>
      <c r="N4715" s="6">
        <v>5</v>
      </c>
      <c r="P4715" s="6">
        <v>1</v>
      </c>
      <c r="Q4715" s="16" t="str">
        <f>IF($B4715=2014,$P4715,"")</f>
        <v/>
      </c>
      <c r="R4715" s="16" t="str">
        <f>IF($B4715=2015,$P4715,"")</f>
        <v/>
      </c>
      <c r="S4715" s="16" t="str">
        <f>IF($B4715=2016,$P4715,"")</f>
        <v/>
      </c>
      <c r="T4715" s="16" t="str">
        <f>IF($B4715=2017,$P4715,"")</f>
        <v/>
      </c>
      <c r="U4715" s="16" t="str">
        <f>IF($B4715=2018,$P4715,"")</f>
        <v/>
      </c>
      <c r="V4715" s="16" t="str">
        <f>IF($B4715=2019,$P4715,"")</f>
        <v/>
      </c>
      <c r="W4715" s="16">
        <f>IF($B4715=2020,$P4715,"")</f>
        <v>1</v>
      </c>
      <c r="X4715" s="6" t="str">
        <f>IF($B4715=2021,$P4715,"")</f>
        <v/>
      </c>
      <c r="Y4715" s="6" t="str">
        <f>IF($B4715=2022,$P4715,"")</f>
        <v/>
      </c>
      <c r="Z4715" s="6" t="str">
        <f>IF($B4715=2023,$P4715,"")</f>
        <v/>
      </c>
      <c r="AA4715" s="6" t="str">
        <f>IF($B4715=2024,$P4715,"")</f>
        <v/>
      </c>
      <c r="AB4715" s="16" t="str">
        <f>IF($B4715=2025,$P4715,"")</f>
        <v/>
      </c>
    </row>
    <row r="4716" spans="1:28" x14ac:dyDescent="0.25">
      <c r="A4716" s="3">
        <v>1530</v>
      </c>
      <c r="B4716" s="3">
        <v>2020</v>
      </c>
      <c r="C4716" s="3" t="s">
        <v>76</v>
      </c>
      <c r="D4716" s="4">
        <f>DATE(B4716,N4716,M4716)</f>
        <v>44032</v>
      </c>
      <c r="E4716" s="5">
        <v>0</v>
      </c>
      <c r="F4716" s="6" t="s">
        <v>14</v>
      </c>
      <c r="G4716" s="6" t="s">
        <v>15</v>
      </c>
      <c r="I4716" s="1" t="s">
        <v>131</v>
      </c>
      <c r="J4716" s="1" t="s">
        <v>634</v>
      </c>
      <c r="K4716" s="6" t="s">
        <v>22</v>
      </c>
      <c r="L4716" s="6">
        <v>6102</v>
      </c>
      <c r="M4716" s="6">
        <v>20</v>
      </c>
      <c r="N4716" s="6">
        <v>7</v>
      </c>
      <c r="P4716" s="6">
        <v>1</v>
      </c>
      <c r="Q4716" s="16" t="str">
        <f>IF($B4716=2014,$P4716,"")</f>
        <v/>
      </c>
      <c r="R4716" s="16" t="str">
        <f>IF($B4716=2015,$P4716,"")</f>
        <v/>
      </c>
      <c r="S4716" s="16" t="str">
        <f>IF($B4716=2016,$P4716,"")</f>
        <v/>
      </c>
      <c r="T4716" s="16" t="str">
        <f>IF($B4716=2017,$P4716,"")</f>
        <v/>
      </c>
      <c r="U4716" s="16" t="str">
        <f>IF($B4716=2018,$P4716,"")</f>
        <v/>
      </c>
      <c r="V4716" s="16" t="str">
        <f>IF($B4716=2019,$P4716,"")</f>
        <v/>
      </c>
      <c r="W4716" s="16">
        <f>IF($B4716=2020,$P4716,"")</f>
        <v>1</v>
      </c>
      <c r="X4716" s="6" t="str">
        <f>IF($B4716=2021,$P4716,"")</f>
        <v/>
      </c>
      <c r="Y4716" s="6" t="str">
        <f>IF($B4716=2022,$P4716,"")</f>
        <v/>
      </c>
      <c r="Z4716" s="6" t="str">
        <f>IF($B4716=2023,$P4716,"")</f>
        <v/>
      </c>
      <c r="AA4716" s="6" t="str">
        <f>IF($B4716=2024,$P4716,"")</f>
        <v/>
      </c>
      <c r="AB4716" s="16" t="str">
        <f>IF($B4716=2025,$P4716,"")</f>
        <v/>
      </c>
    </row>
    <row r="4717" spans="1:28" x14ac:dyDescent="0.25">
      <c r="A4717" s="3">
        <v>1530</v>
      </c>
      <c r="B4717" s="5">
        <v>2015</v>
      </c>
      <c r="C4717" s="3" t="s">
        <v>257</v>
      </c>
      <c r="D4717" s="4">
        <f>DATE(B4717,N4717,M4717)</f>
        <v>42305</v>
      </c>
      <c r="E4717" s="5">
        <v>1832</v>
      </c>
      <c r="F4717" s="6" t="s">
        <v>14</v>
      </c>
      <c r="G4717" s="6" t="s">
        <v>18</v>
      </c>
      <c r="I4717" s="1" t="s">
        <v>3048</v>
      </c>
      <c r="J4717" s="8" t="s">
        <v>3049</v>
      </c>
      <c r="K4717" s="6" t="s">
        <v>161</v>
      </c>
      <c r="L4717" s="6">
        <v>5608</v>
      </c>
      <c r="M4717" s="6">
        <v>28</v>
      </c>
      <c r="N4717" s="6">
        <v>10</v>
      </c>
      <c r="O4717" s="6" t="s">
        <v>81</v>
      </c>
      <c r="P4717" s="6">
        <v>1</v>
      </c>
      <c r="Q4717" s="16" t="str">
        <f>IF($B4717=2014,$P4717,"")</f>
        <v/>
      </c>
      <c r="R4717" s="16">
        <f>IF($B4717=2015,$P4717,"")</f>
        <v>1</v>
      </c>
      <c r="S4717" s="16" t="str">
        <f>IF($B4717=2016,$P4717,"")</f>
        <v/>
      </c>
      <c r="T4717" s="16" t="str">
        <f>IF($B4717=2017,$P4717,"")</f>
        <v/>
      </c>
      <c r="U4717" s="16" t="str">
        <f>IF($B4717=2018,$P4717,"")</f>
        <v/>
      </c>
      <c r="V4717" s="16" t="str">
        <f>IF($B4717=2019,$P4717,"")</f>
        <v/>
      </c>
      <c r="W4717" s="16" t="str">
        <f>IF($B4717=2020,$P4717,"")</f>
        <v/>
      </c>
      <c r="X4717" s="6" t="str">
        <f>IF($B4717=2021,$P4717,"")</f>
        <v/>
      </c>
      <c r="Y4717" s="6" t="str">
        <f>IF($B4717=2022,$P4717,"")</f>
        <v/>
      </c>
      <c r="Z4717" s="6" t="str">
        <f>IF($B4717=2023,$P4717,"")</f>
        <v/>
      </c>
      <c r="AA4717" s="6" t="str">
        <f>IF($B4717=2024,$P4717,"")</f>
        <v/>
      </c>
      <c r="AB4717" s="16" t="str">
        <f>IF($B4717=2025,$P4717,"")</f>
        <v/>
      </c>
    </row>
    <row r="4718" spans="1:28" x14ac:dyDescent="0.25">
      <c r="A4718" s="3">
        <v>1530</v>
      </c>
      <c r="B4718" s="5">
        <v>2015</v>
      </c>
      <c r="C4718" s="3" t="s">
        <v>209</v>
      </c>
      <c r="D4718" s="4">
        <f>DATE(B4718,N4718,M4718)</f>
        <v>42337</v>
      </c>
      <c r="E4718" s="5">
        <v>1457</v>
      </c>
      <c r="F4718" s="6" t="s">
        <v>14</v>
      </c>
      <c r="G4718" s="6" t="s">
        <v>18</v>
      </c>
      <c r="I4718" s="1" t="s">
        <v>3048</v>
      </c>
      <c r="J4718" s="8" t="s">
        <v>3050</v>
      </c>
      <c r="K4718" s="6" t="s">
        <v>842</v>
      </c>
      <c r="L4718" s="6">
        <v>5610</v>
      </c>
      <c r="M4718" s="6">
        <v>29</v>
      </c>
      <c r="N4718" s="6">
        <v>11</v>
      </c>
      <c r="O4718" s="6" t="s">
        <v>81</v>
      </c>
      <c r="P4718" s="6">
        <v>1</v>
      </c>
      <c r="Q4718" s="16" t="str">
        <f>IF($B4718=2014,$P4718,"")</f>
        <v/>
      </c>
      <c r="R4718" s="16">
        <f>IF($B4718=2015,$P4718,"")</f>
        <v>1</v>
      </c>
      <c r="S4718" s="16" t="str">
        <f>IF($B4718=2016,$P4718,"")</f>
        <v/>
      </c>
      <c r="T4718" s="16" t="str">
        <f>IF($B4718=2017,$P4718,"")</f>
        <v/>
      </c>
      <c r="U4718" s="16" t="str">
        <f>IF($B4718=2018,$P4718,"")</f>
        <v/>
      </c>
      <c r="V4718" s="16" t="str">
        <f>IF($B4718=2019,$P4718,"")</f>
        <v/>
      </c>
      <c r="W4718" s="16" t="str">
        <f>IF($B4718=2020,$P4718,"")</f>
        <v/>
      </c>
      <c r="X4718" s="6" t="str">
        <f>IF($B4718=2021,$P4718,"")</f>
        <v/>
      </c>
      <c r="Y4718" s="6" t="str">
        <f>IF($B4718=2022,$P4718,"")</f>
        <v/>
      </c>
      <c r="Z4718" s="6" t="str">
        <f>IF($B4718=2023,$P4718,"")</f>
        <v/>
      </c>
      <c r="AA4718" s="6" t="str">
        <f>IF($B4718=2024,$P4718,"")</f>
        <v/>
      </c>
      <c r="AB4718" s="16" t="str">
        <f>IF($B4718=2025,$P4718,"")</f>
        <v/>
      </c>
    </row>
    <row r="4719" spans="1:28" x14ac:dyDescent="0.25">
      <c r="A4719" s="3">
        <v>1530</v>
      </c>
      <c r="B4719" s="5">
        <v>2016</v>
      </c>
      <c r="C4719" s="3" t="s">
        <v>1345</v>
      </c>
      <c r="D4719" s="4">
        <f>DATE(B4719,N4719,M4719)</f>
        <v>42456</v>
      </c>
      <c r="E4719" s="5">
        <v>1800</v>
      </c>
      <c r="F4719" s="6" t="s">
        <v>14</v>
      </c>
      <c r="G4719" s="6" t="s">
        <v>18</v>
      </c>
      <c r="I4719" s="1" t="s">
        <v>3048</v>
      </c>
      <c r="J4719" s="8" t="s">
        <v>3051</v>
      </c>
      <c r="K4719" s="6" t="s">
        <v>761</v>
      </c>
      <c r="L4719" s="6">
        <v>5619</v>
      </c>
      <c r="M4719" s="6">
        <v>27</v>
      </c>
      <c r="N4719" s="6">
        <v>3</v>
      </c>
      <c r="P4719" s="6">
        <v>1</v>
      </c>
      <c r="Q4719" s="16" t="str">
        <f>IF($B4719=2014,$P4719,"")</f>
        <v/>
      </c>
      <c r="R4719" s="16" t="str">
        <f>IF($B4719=2015,$P4719,"")</f>
        <v/>
      </c>
      <c r="S4719" s="16">
        <f>IF($B4719=2016,$P4719,"")</f>
        <v>1</v>
      </c>
      <c r="T4719" s="16" t="str">
        <f>IF($B4719=2017,$P4719,"")</f>
        <v/>
      </c>
      <c r="U4719" s="16" t="str">
        <f>IF($B4719=2018,$P4719,"")</f>
        <v/>
      </c>
      <c r="V4719" s="16" t="str">
        <f>IF($B4719=2019,$P4719,"")</f>
        <v/>
      </c>
      <c r="W4719" s="16" t="str">
        <f>IF($B4719=2020,$P4719,"")</f>
        <v/>
      </c>
      <c r="X4719" s="6" t="str">
        <f>IF($B4719=2021,$P4719,"")</f>
        <v/>
      </c>
      <c r="Y4719" s="6" t="str">
        <f>IF($B4719=2022,$P4719,"")</f>
        <v/>
      </c>
      <c r="Z4719" s="6" t="str">
        <f>IF($B4719=2023,$P4719,"")</f>
        <v/>
      </c>
      <c r="AA4719" s="6" t="str">
        <f>IF($B4719=2024,$P4719,"")</f>
        <v/>
      </c>
      <c r="AB4719" s="16" t="str">
        <f>IF($B4719=2025,$P4719,"")</f>
        <v/>
      </c>
    </row>
    <row r="4720" spans="1:28" x14ac:dyDescent="0.25">
      <c r="A4720" s="3">
        <v>1530</v>
      </c>
      <c r="B4720" s="3">
        <v>2017</v>
      </c>
      <c r="C4720" s="3" t="s">
        <v>278</v>
      </c>
      <c r="D4720" s="4">
        <f>DATE(B4720,N4720,M4720)</f>
        <v>43004</v>
      </c>
      <c r="E4720" s="5">
        <v>300</v>
      </c>
      <c r="F4720" s="6" t="s">
        <v>14</v>
      </c>
      <c r="G4720" s="6" t="s">
        <v>18</v>
      </c>
      <c r="H4720" s="7"/>
      <c r="I4720" s="1" t="s">
        <v>5371</v>
      </c>
      <c r="J4720" s="8" t="s">
        <v>3052</v>
      </c>
      <c r="K4720" s="6" t="s">
        <v>46</v>
      </c>
      <c r="L4720" s="6">
        <v>5806</v>
      </c>
      <c r="M4720" s="6">
        <v>26</v>
      </c>
      <c r="N4720" s="6">
        <v>9</v>
      </c>
      <c r="P4720" s="6">
        <v>1</v>
      </c>
      <c r="Q4720" s="16" t="str">
        <f>IF($B4720=2014,$P4720,"")</f>
        <v/>
      </c>
      <c r="R4720" s="16" t="str">
        <f>IF($B4720=2015,$P4720,"")</f>
        <v/>
      </c>
      <c r="S4720" s="16" t="str">
        <f>IF($B4720=2016,$P4720,"")</f>
        <v/>
      </c>
      <c r="T4720" s="16">
        <f>IF($B4720=2017,$P4720,"")</f>
        <v>1</v>
      </c>
      <c r="U4720" s="16" t="str">
        <f>IF($B4720=2018,$P4720,"")</f>
        <v/>
      </c>
      <c r="V4720" s="16" t="str">
        <f>IF($B4720=2019,$P4720,"")</f>
        <v/>
      </c>
      <c r="W4720" s="16" t="str">
        <f>IF($B4720=2020,$P4720,"")</f>
        <v/>
      </c>
      <c r="X4720" s="6" t="str">
        <f>IF($B4720=2021,$P4720,"")</f>
        <v/>
      </c>
      <c r="Y4720" s="6" t="str">
        <f>IF($B4720=2022,$P4720,"")</f>
        <v/>
      </c>
      <c r="Z4720" s="6" t="str">
        <f>IF($B4720=2023,$P4720,"")</f>
        <v/>
      </c>
      <c r="AA4720" s="6" t="str">
        <f>IF($B4720=2024,$P4720,"")</f>
        <v/>
      </c>
      <c r="AB4720" s="16" t="str">
        <f>IF($B4720=2025,$P4720,"")</f>
        <v/>
      </c>
    </row>
    <row r="4721" spans="1:28" x14ac:dyDescent="0.25">
      <c r="A4721" s="3">
        <v>1530</v>
      </c>
      <c r="B4721" s="3">
        <v>2023</v>
      </c>
      <c r="C4721" s="3" t="s">
        <v>1274</v>
      </c>
      <c r="D4721" s="4">
        <f>DATE(B4721,N4721,M4721)</f>
        <v>44962</v>
      </c>
      <c r="E4721" s="5">
        <v>1600</v>
      </c>
      <c r="F4721" s="7" t="s">
        <v>14</v>
      </c>
      <c r="G4721" s="7" t="s">
        <v>18</v>
      </c>
      <c r="H4721" s="7"/>
      <c r="I4721" s="1" t="s">
        <v>5371</v>
      </c>
      <c r="J4721" s="1" t="s">
        <v>5110</v>
      </c>
      <c r="K4721" s="6" t="s">
        <v>842</v>
      </c>
      <c r="L4721" s="6">
        <v>6315</v>
      </c>
      <c r="M4721" s="6">
        <v>5</v>
      </c>
      <c r="N4721" s="6">
        <v>2</v>
      </c>
      <c r="O4721" s="6" t="s">
        <v>81</v>
      </c>
      <c r="P4721" s="6">
        <v>1</v>
      </c>
      <c r="Q4721" s="16" t="str">
        <f>IF($B4721=2014,$P4721,"")</f>
        <v/>
      </c>
      <c r="R4721" s="16" t="str">
        <f>IF($B4721=2015,$P4721,"")</f>
        <v/>
      </c>
      <c r="S4721" s="16" t="str">
        <f>IF($B4721=2016,$P4721,"")</f>
        <v/>
      </c>
      <c r="T4721" s="16" t="str">
        <f>IF($B4721=2017,$P4721,"")</f>
        <v/>
      </c>
      <c r="U4721" s="16" t="str">
        <f>IF($B4721=2018,$P4721,"")</f>
        <v/>
      </c>
      <c r="V4721" s="16" t="str">
        <f>IF($B4721=2019,$P4721,"")</f>
        <v/>
      </c>
      <c r="W4721" s="16" t="str">
        <f>IF($B4721=2020,$P4721,"")</f>
        <v/>
      </c>
      <c r="X4721" s="6" t="str">
        <f>IF($B4721=2021,$P4721,"")</f>
        <v/>
      </c>
      <c r="Y4721" s="6" t="str">
        <f>IF($B4721=2022,$P4721,"")</f>
        <v/>
      </c>
      <c r="Z4721" s="6">
        <f>IF($B4721=2023,$P4721,"")</f>
        <v>1</v>
      </c>
      <c r="AA4721" s="6" t="str">
        <f>IF($B4721=2024,$P4721,"")</f>
        <v/>
      </c>
      <c r="AB4721" s="16" t="str">
        <f>IF($B4721=2025,$P4721,"")</f>
        <v/>
      </c>
    </row>
    <row r="4722" spans="1:28" x14ac:dyDescent="0.25">
      <c r="A4722" s="3">
        <v>1530</v>
      </c>
      <c r="B4722" s="3">
        <v>2023</v>
      </c>
      <c r="C4722" s="3" t="s">
        <v>1189</v>
      </c>
      <c r="D4722" s="4">
        <f>DATE(B4722,N4722,M4722)</f>
        <v>45024</v>
      </c>
      <c r="E4722" s="3">
        <v>1800</v>
      </c>
      <c r="F4722" s="6" t="s">
        <v>14</v>
      </c>
      <c r="G4722" s="6" t="s">
        <v>18</v>
      </c>
      <c r="I4722" s="1" t="s">
        <v>5371</v>
      </c>
      <c r="J4722" s="1" t="s">
        <v>5372</v>
      </c>
      <c r="K4722" s="6" t="s">
        <v>842</v>
      </c>
      <c r="L4722" s="6">
        <v>6320</v>
      </c>
      <c r="M4722" s="6">
        <v>8</v>
      </c>
      <c r="N4722" s="6">
        <v>4</v>
      </c>
      <c r="O4722" s="6" t="s">
        <v>81</v>
      </c>
      <c r="P4722" s="6">
        <v>1</v>
      </c>
      <c r="Q4722" s="16" t="str">
        <f>IF($B4722=2014,$P4722,"")</f>
        <v/>
      </c>
      <c r="R4722" s="16" t="str">
        <f>IF($B4722=2015,$P4722,"")</f>
        <v/>
      </c>
      <c r="S4722" s="16" t="str">
        <f>IF($B4722=2016,$P4722,"")</f>
        <v/>
      </c>
      <c r="T4722" s="16" t="str">
        <f>IF($B4722=2017,$P4722,"")</f>
        <v/>
      </c>
      <c r="U4722" s="16" t="str">
        <f>IF($B4722=2018,$P4722,"")</f>
        <v/>
      </c>
      <c r="V4722" s="16" t="str">
        <f>IF($B4722=2019,$P4722,"")</f>
        <v/>
      </c>
      <c r="W4722" s="16" t="str">
        <f>IF($B4722=2020,$P4722,"")</f>
        <v/>
      </c>
      <c r="X4722" s="6" t="str">
        <f>IF($B4722=2021,$P4722,"")</f>
        <v/>
      </c>
      <c r="Y4722" s="6" t="str">
        <f>IF($B4722=2022,$P4722,"")</f>
        <v/>
      </c>
      <c r="Z4722" s="6">
        <f>IF($B4722=2023,$P4722,"")</f>
        <v>1</v>
      </c>
      <c r="AA4722" s="6" t="str">
        <f>IF($B4722=2024,$P4722,"")</f>
        <v/>
      </c>
      <c r="AB4722" s="16" t="str">
        <f>IF($B4722=2025,$P4722,"")</f>
        <v/>
      </c>
    </row>
    <row r="4723" spans="1:28" x14ac:dyDescent="0.25">
      <c r="A4723" s="3">
        <v>1530</v>
      </c>
      <c r="B4723" s="3">
        <v>2023</v>
      </c>
      <c r="C4723" s="3" t="s">
        <v>1512</v>
      </c>
      <c r="D4723" s="4">
        <f>DATE(B4723,N4723,M4723)</f>
        <v>45046</v>
      </c>
      <c r="E4723" s="5">
        <v>313</v>
      </c>
      <c r="F4723" s="7" t="s">
        <v>14</v>
      </c>
      <c r="G4723" s="7" t="s">
        <v>18</v>
      </c>
      <c r="H4723" s="7"/>
      <c r="I4723" s="1" t="s">
        <v>5371</v>
      </c>
      <c r="J4723" s="1" t="s">
        <v>5429</v>
      </c>
      <c r="K4723" s="6" t="s">
        <v>22</v>
      </c>
      <c r="L4723" s="6">
        <v>6321</v>
      </c>
      <c r="M4723" s="6">
        <v>30</v>
      </c>
      <c r="N4723" s="6">
        <v>4</v>
      </c>
      <c r="P4723" s="6">
        <v>1</v>
      </c>
      <c r="Q4723" s="16" t="str">
        <f>IF($B4723=2014,$P4723,"")</f>
        <v/>
      </c>
      <c r="R4723" s="16" t="str">
        <f>IF($B4723=2015,$P4723,"")</f>
        <v/>
      </c>
      <c r="S4723" s="16" t="str">
        <f>IF($B4723=2016,$P4723,"")</f>
        <v/>
      </c>
      <c r="T4723" s="16" t="str">
        <f>IF($B4723=2017,$P4723,"")</f>
        <v/>
      </c>
      <c r="U4723" s="16" t="str">
        <f>IF($B4723=2018,$P4723,"")</f>
        <v/>
      </c>
      <c r="V4723" s="16" t="str">
        <f>IF($B4723=2019,$P4723,"")</f>
        <v/>
      </c>
      <c r="W4723" s="16" t="str">
        <f>IF($B4723=2020,$P4723,"")</f>
        <v/>
      </c>
      <c r="X4723" s="6" t="str">
        <f>IF($B4723=2021,$P4723,"")</f>
        <v/>
      </c>
      <c r="Y4723" s="6" t="str">
        <f>IF($B4723=2022,$P4723,"")</f>
        <v/>
      </c>
      <c r="Z4723" s="6">
        <f>IF($B4723=2023,$P4723,"")</f>
        <v>1</v>
      </c>
      <c r="AA4723" s="6" t="str">
        <f>IF($B4723=2024,$P4723,"")</f>
        <v/>
      </c>
      <c r="AB4723" s="16" t="str">
        <f>IF($B4723=2025,$P4723,"")</f>
        <v/>
      </c>
    </row>
    <row r="4724" spans="1:28" ht="36" x14ac:dyDescent="0.25">
      <c r="A4724" s="3">
        <v>1530</v>
      </c>
      <c r="B4724" s="3">
        <v>2023</v>
      </c>
      <c r="C4724" s="3" t="s">
        <v>1512</v>
      </c>
      <c r="D4724" s="4">
        <f>DATE(B4724,N4724,M4724)</f>
        <v>45046</v>
      </c>
      <c r="E4724" s="5">
        <v>0</v>
      </c>
      <c r="F4724" s="7" t="s">
        <v>14</v>
      </c>
      <c r="G4724" s="7" t="s">
        <v>18</v>
      </c>
      <c r="H4724" s="7"/>
      <c r="I4724" s="1" t="s">
        <v>5427</v>
      </c>
      <c r="J4724" s="1" t="s">
        <v>5428</v>
      </c>
      <c r="K4724" s="6" t="s">
        <v>22</v>
      </c>
      <c r="L4724" s="6">
        <v>6321</v>
      </c>
      <c r="M4724" s="6">
        <v>30</v>
      </c>
      <c r="N4724" s="6">
        <v>4</v>
      </c>
      <c r="P4724" s="6">
        <v>1</v>
      </c>
      <c r="Q4724" s="16" t="str">
        <f>IF($B4724=2014,$P4724,"")</f>
        <v/>
      </c>
      <c r="R4724" s="16" t="str">
        <f>IF($B4724=2015,$P4724,"")</f>
        <v/>
      </c>
      <c r="S4724" s="16" t="str">
        <f>IF($B4724=2016,$P4724,"")</f>
        <v/>
      </c>
      <c r="T4724" s="16" t="str">
        <f>IF($B4724=2017,$P4724,"")</f>
        <v/>
      </c>
      <c r="U4724" s="16" t="str">
        <f>IF($B4724=2018,$P4724,"")</f>
        <v/>
      </c>
      <c r="V4724" s="16" t="str">
        <f>IF($B4724=2019,$P4724,"")</f>
        <v/>
      </c>
      <c r="W4724" s="16" t="str">
        <f>IF($B4724=2020,$P4724,"")</f>
        <v/>
      </c>
      <c r="X4724" s="6" t="str">
        <f>IF($B4724=2021,$P4724,"")</f>
        <v/>
      </c>
      <c r="Y4724" s="6" t="str">
        <f>IF($B4724=2022,$P4724,"")</f>
        <v/>
      </c>
      <c r="Z4724" s="6">
        <f>IF($B4724=2023,$P4724,"")</f>
        <v>1</v>
      </c>
      <c r="AA4724" s="6" t="str">
        <f>IF($B4724=2024,$P4724,"")</f>
        <v/>
      </c>
      <c r="AB4724" s="16" t="str">
        <f>IF($B4724=2025,$P4724,"")</f>
        <v/>
      </c>
    </row>
    <row r="4725" spans="1:28" x14ac:dyDescent="0.25">
      <c r="A4725" s="3">
        <v>1539</v>
      </c>
      <c r="B4725" s="5">
        <v>2015</v>
      </c>
      <c r="C4725" s="3" t="s">
        <v>849</v>
      </c>
      <c r="D4725" s="4">
        <f>DATE(B4725,N4725,M4725)</f>
        <v>42333</v>
      </c>
      <c r="E4725" s="5">
        <v>2335</v>
      </c>
      <c r="F4725" s="6" t="s">
        <v>14</v>
      </c>
      <c r="G4725" s="6" t="s">
        <v>24</v>
      </c>
      <c r="H4725" s="6" t="str">
        <f>RIGHT(I4725,2)</f>
        <v>CA</v>
      </c>
      <c r="I4725" s="1" t="s">
        <v>3928</v>
      </c>
      <c r="J4725" s="8" t="s">
        <v>3065</v>
      </c>
      <c r="K4725" s="6" t="s">
        <v>739</v>
      </c>
      <c r="L4725" s="6">
        <v>5610</v>
      </c>
      <c r="M4725" s="6">
        <v>25</v>
      </c>
      <c r="N4725" s="6">
        <v>11</v>
      </c>
      <c r="P4725" s="6">
        <v>1</v>
      </c>
      <c r="Q4725" s="16" t="str">
        <f>IF($B4725=2014,$P4725,"")</f>
        <v/>
      </c>
      <c r="R4725" s="16">
        <f>IF($B4725=2015,$P4725,"")</f>
        <v>1</v>
      </c>
      <c r="S4725" s="16" t="str">
        <f>IF($B4725=2016,$P4725,"")</f>
        <v/>
      </c>
      <c r="T4725" s="16" t="str">
        <f>IF($B4725=2017,$P4725,"")</f>
        <v/>
      </c>
      <c r="U4725" s="16" t="str">
        <f>IF($B4725=2018,$P4725,"")</f>
        <v/>
      </c>
      <c r="V4725" s="16" t="str">
        <f>IF($B4725=2019,$P4725,"")</f>
        <v/>
      </c>
      <c r="W4725" s="16" t="str">
        <f>IF($B4725=2020,$P4725,"")</f>
        <v/>
      </c>
      <c r="X4725" s="6" t="str">
        <f>IF($B4725=2021,$P4725,"")</f>
        <v/>
      </c>
      <c r="Y4725" s="6" t="str">
        <f>IF($B4725=2022,$P4725,"")</f>
        <v/>
      </c>
      <c r="Z4725" s="6" t="str">
        <f>IF($B4725=2023,$P4725,"")</f>
        <v/>
      </c>
      <c r="AA4725" s="6" t="str">
        <f>IF($B4725=2024,$P4725,"")</f>
        <v/>
      </c>
      <c r="AB4725" s="16" t="str">
        <f>IF($B4725=2025,$P4725,"")</f>
        <v/>
      </c>
    </row>
    <row r="4726" spans="1:28" x14ac:dyDescent="0.25">
      <c r="A4726" s="3">
        <v>1539</v>
      </c>
      <c r="B4726" s="5">
        <v>2016</v>
      </c>
      <c r="C4726" s="3" t="s">
        <v>682</v>
      </c>
      <c r="D4726" s="4">
        <f>DATE(B4726,N4726,M4726)</f>
        <v>42423</v>
      </c>
      <c r="E4726" s="5">
        <v>2255</v>
      </c>
      <c r="F4726" s="6" t="s">
        <v>14</v>
      </c>
      <c r="G4726" s="6" t="s">
        <v>24</v>
      </c>
      <c r="H4726" s="6" t="str">
        <f>RIGHT(I4726,2)</f>
        <v>CA</v>
      </c>
      <c r="I4726" s="1" t="s">
        <v>3928</v>
      </c>
      <c r="J4726" s="8" t="s">
        <v>3066</v>
      </c>
      <c r="K4726" s="6" t="s">
        <v>761</v>
      </c>
      <c r="L4726" s="6">
        <v>5617</v>
      </c>
      <c r="M4726" s="6">
        <v>23</v>
      </c>
      <c r="N4726" s="6">
        <v>2</v>
      </c>
      <c r="P4726" s="6">
        <v>1</v>
      </c>
      <c r="Q4726" s="16" t="str">
        <f>IF($B4726=2014,$P4726,"")</f>
        <v/>
      </c>
      <c r="R4726" s="16" t="str">
        <f>IF($B4726=2015,$P4726,"")</f>
        <v/>
      </c>
      <c r="S4726" s="16">
        <f>IF($B4726=2016,$P4726,"")</f>
        <v>1</v>
      </c>
      <c r="T4726" s="16" t="str">
        <f>IF($B4726=2017,$P4726,"")</f>
        <v/>
      </c>
      <c r="U4726" s="16" t="str">
        <f>IF($B4726=2018,$P4726,"")</f>
        <v/>
      </c>
      <c r="V4726" s="16" t="str">
        <f>IF($B4726=2019,$P4726,"")</f>
        <v/>
      </c>
      <c r="W4726" s="16" t="str">
        <f>IF($B4726=2020,$P4726,"")</f>
        <v/>
      </c>
      <c r="X4726" s="6" t="str">
        <f>IF($B4726=2021,$P4726,"")</f>
        <v/>
      </c>
      <c r="Y4726" s="6" t="str">
        <f>IF($B4726=2022,$P4726,"")</f>
        <v/>
      </c>
      <c r="Z4726" s="6" t="str">
        <f>IF($B4726=2023,$P4726,"")</f>
        <v/>
      </c>
      <c r="AA4726" s="6" t="str">
        <f>IF($B4726=2024,$P4726,"")</f>
        <v/>
      </c>
      <c r="AB4726" s="16" t="str">
        <f>IF($B4726=2025,$P4726,"")</f>
        <v/>
      </c>
    </row>
    <row r="4727" spans="1:28" x14ac:dyDescent="0.25">
      <c r="A4727" s="3">
        <v>1539</v>
      </c>
      <c r="B4727" s="5">
        <v>2016</v>
      </c>
      <c r="C4727" s="3" t="s">
        <v>711</v>
      </c>
      <c r="D4727" s="4">
        <f>DATE(B4727,N4727,M4727)</f>
        <v>42441</v>
      </c>
      <c r="E4727" s="5">
        <v>2259</v>
      </c>
      <c r="F4727" s="6" t="s">
        <v>14</v>
      </c>
      <c r="G4727" s="6" t="s">
        <v>24</v>
      </c>
      <c r="H4727" s="6" t="str">
        <f>RIGHT(I4727,2)</f>
        <v>CA</v>
      </c>
      <c r="I4727" s="1" t="s">
        <v>3928</v>
      </c>
      <c r="J4727" s="8" t="s">
        <v>3067</v>
      </c>
      <c r="K4727" s="6" t="s">
        <v>22</v>
      </c>
      <c r="L4727" s="6">
        <v>5618</v>
      </c>
      <c r="M4727" s="6">
        <v>12</v>
      </c>
      <c r="N4727" s="6">
        <v>3</v>
      </c>
      <c r="P4727" s="6">
        <v>1</v>
      </c>
      <c r="Q4727" s="16" t="str">
        <f>IF($B4727=2014,$P4727,"")</f>
        <v/>
      </c>
      <c r="R4727" s="16" t="str">
        <f>IF($B4727=2015,$P4727,"")</f>
        <v/>
      </c>
      <c r="S4727" s="16">
        <f>IF($B4727=2016,$P4727,"")</f>
        <v>1</v>
      </c>
      <c r="T4727" s="16" t="str">
        <f>IF($B4727=2017,$P4727,"")</f>
        <v/>
      </c>
      <c r="U4727" s="16" t="str">
        <f>IF($B4727=2018,$P4727,"")</f>
        <v/>
      </c>
      <c r="V4727" s="16" t="str">
        <f>IF($B4727=2019,$P4727,"")</f>
        <v/>
      </c>
      <c r="W4727" s="16" t="str">
        <f>IF($B4727=2020,$P4727,"")</f>
        <v/>
      </c>
      <c r="X4727" s="6" t="str">
        <f>IF($B4727=2021,$P4727,"")</f>
        <v/>
      </c>
      <c r="Y4727" s="6" t="str">
        <f>IF($B4727=2022,$P4727,"")</f>
        <v/>
      </c>
      <c r="Z4727" s="6" t="str">
        <f>IF($B4727=2023,$P4727,"")</f>
        <v/>
      </c>
      <c r="AA4727" s="6" t="str">
        <f>IF($B4727=2024,$P4727,"")</f>
        <v/>
      </c>
      <c r="AB4727" s="16" t="str">
        <f>IF($B4727=2025,$P4727,"")</f>
        <v/>
      </c>
    </row>
    <row r="4728" spans="1:28" x14ac:dyDescent="0.25">
      <c r="A4728" s="3">
        <v>1539</v>
      </c>
      <c r="B4728" s="3">
        <v>2016</v>
      </c>
      <c r="C4728" s="3" t="s">
        <v>1285</v>
      </c>
      <c r="D4728" s="4">
        <f>DATE(B4728,N4728,M4728)</f>
        <v>42715</v>
      </c>
      <c r="E4728" s="5">
        <v>629</v>
      </c>
      <c r="F4728" s="6" t="s">
        <v>14</v>
      </c>
      <c r="G4728" s="7" t="s">
        <v>24</v>
      </c>
      <c r="H4728" s="6" t="str">
        <f>RIGHT(I4728,2)</f>
        <v>CA</v>
      </c>
      <c r="I4728" s="1" t="s">
        <v>3928</v>
      </c>
      <c r="J4728" s="1" t="s">
        <v>3068</v>
      </c>
      <c r="K4728" s="6" t="s">
        <v>207</v>
      </c>
      <c r="L4728" s="6">
        <v>5711</v>
      </c>
      <c r="M4728" s="6">
        <v>11</v>
      </c>
      <c r="N4728" s="6">
        <v>12</v>
      </c>
      <c r="P4728" s="6">
        <v>1</v>
      </c>
      <c r="Q4728" s="16" t="str">
        <f>IF($B4728=2014,$P4728,"")</f>
        <v/>
      </c>
      <c r="R4728" s="16" t="str">
        <f>IF($B4728=2015,$P4728,"")</f>
        <v/>
      </c>
      <c r="S4728" s="16">
        <f>IF($B4728=2016,$P4728,"")</f>
        <v>1</v>
      </c>
      <c r="T4728" s="16" t="str">
        <f>IF($B4728=2017,$P4728,"")</f>
        <v/>
      </c>
      <c r="U4728" s="16" t="str">
        <f>IF($B4728=2018,$P4728,"")</f>
        <v/>
      </c>
      <c r="V4728" s="16" t="str">
        <f>IF($B4728=2019,$P4728,"")</f>
        <v/>
      </c>
      <c r="W4728" s="16" t="str">
        <f>IF($B4728=2020,$P4728,"")</f>
        <v/>
      </c>
      <c r="X4728" s="6" t="str">
        <f>IF($B4728=2021,$P4728,"")</f>
        <v/>
      </c>
      <c r="Y4728" s="6" t="str">
        <f>IF($B4728=2022,$P4728,"")</f>
        <v/>
      </c>
      <c r="Z4728" s="6" t="str">
        <f>IF($B4728=2023,$P4728,"")</f>
        <v/>
      </c>
      <c r="AA4728" s="6" t="str">
        <f>IF($B4728=2024,$P4728,"")</f>
        <v/>
      </c>
      <c r="AB4728" s="16" t="str">
        <f>IF($B4728=2025,$P4728,"")</f>
        <v/>
      </c>
    </row>
    <row r="4729" spans="1:28" x14ac:dyDescent="0.25">
      <c r="A4729" s="3">
        <v>1539</v>
      </c>
      <c r="B4729" s="3">
        <v>2017</v>
      </c>
      <c r="C4729" s="3" t="s">
        <v>823</v>
      </c>
      <c r="D4729" s="4">
        <f>DATE(B4729,N4729,M4729)</f>
        <v>42787</v>
      </c>
      <c r="E4729" s="5">
        <v>621</v>
      </c>
      <c r="F4729" s="6" t="s">
        <v>14</v>
      </c>
      <c r="G4729" s="7" t="s">
        <v>24</v>
      </c>
      <c r="H4729" s="6" t="str">
        <f>RIGHT(I4729,2)</f>
        <v>CA</v>
      </c>
      <c r="I4729" s="1" t="s">
        <v>3928</v>
      </c>
      <c r="J4729" s="1" t="s">
        <v>3069</v>
      </c>
      <c r="K4729" s="6" t="s">
        <v>1157</v>
      </c>
      <c r="L4729" s="6">
        <v>5717</v>
      </c>
      <c r="M4729" s="6">
        <v>21</v>
      </c>
      <c r="N4729" s="6">
        <v>2</v>
      </c>
      <c r="O4729" s="6" t="s">
        <v>81</v>
      </c>
      <c r="P4729" s="6">
        <v>1</v>
      </c>
      <c r="Q4729" s="16" t="str">
        <f>IF($B4729=2014,$P4729,"")</f>
        <v/>
      </c>
      <c r="R4729" s="16" t="str">
        <f>IF($B4729=2015,$P4729,"")</f>
        <v/>
      </c>
      <c r="S4729" s="16" t="str">
        <f>IF($B4729=2016,$P4729,"")</f>
        <v/>
      </c>
      <c r="T4729" s="16">
        <f>IF($B4729=2017,$P4729,"")</f>
        <v>1</v>
      </c>
      <c r="U4729" s="16" t="str">
        <f>IF($B4729=2018,$P4729,"")</f>
        <v/>
      </c>
      <c r="V4729" s="16" t="str">
        <f>IF($B4729=2019,$P4729,"")</f>
        <v/>
      </c>
      <c r="W4729" s="16" t="str">
        <f>IF($B4729=2020,$P4729,"")</f>
        <v/>
      </c>
      <c r="X4729" s="6" t="str">
        <f>IF($B4729=2021,$P4729,"")</f>
        <v/>
      </c>
      <c r="Y4729" s="6" t="str">
        <f>IF($B4729=2022,$P4729,"")</f>
        <v/>
      </c>
      <c r="Z4729" s="6" t="str">
        <f>IF($B4729=2023,$P4729,"")</f>
        <v/>
      </c>
      <c r="AA4729" s="6" t="str">
        <f>IF($B4729=2024,$P4729,"")</f>
        <v/>
      </c>
      <c r="AB4729" s="16" t="str">
        <f>IF($B4729=2025,$P4729,"")</f>
        <v/>
      </c>
    </row>
    <row r="4730" spans="1:28" x14ac:dyDescent="0.25">
      <c r="A4730" s="3">
        <v>1539</v>
      </c>
      <c r="B4730" s="3">
        <v>2018</v>
      </c>
      <c r="C4730" s="3" t="s">
        <v>682</v>
      </c>
      <c r="D4730" s="4">
        <f>DATE(B4730,N4730,M4730)</f>
        <v>43154</v>
      </c>
      <c r="E4730" s="5">
        <v>2255</v>
      </c>
      <c r="F4730" s="6" t="s">
        <v>14</v>
      </c>
      <c r="G4730" s="7" t="s">
        <v>24</v>
      </c>
      <c r="H4730" s="6" t="str">
        <f>RIGHT(I4730,2)</f>
        <v>CA</v>
      </c>
      <c r="I4730" s="1" t="s">
        <v>3928</v>
      </c>
      <c r="J4730" s="8" t="s">
        <v>3070</v>
      </c>
      <c r="K4730" s="6" t="s">
        <v>1425</v>
      </c>
      <c r="L4730" s="6">
        <v>5817</v>
      </c>
      <c r="M4730" s="6">
        <v>23</v>
      </c>
      <c r="N4730" s="6">
        <v>2</v>
      </c>
      <c r="O4730" s="6" t="s">
        <v>81</v>
      </c>
      <c r="P4730" s="6">
        <v>1</v>
      </c>
      <c r="Q4730" s="16" t="str">
        <f>IF($B4730=2014,$P4730,"")</f>
        <v/>
      </c>
      <c r="R4730" s="16" t="str">
        <f>IF($B4730=2015,$P4730,"")</f>
        <v/>
      </c>
      <c r="S4730" s="16" t="str">
        <f>IF($B4730=2016,$P4730,"")</f>
        <v/>
      </c>
      <c r="T4730" s="16" t="str">
        <f>IF($B4730=2017,$P4730,"")</f>
        <v/>
      </c>
      <c r="U4730" s="16">
        <f>IF($B4730=2018,$P4730,"")</f>
        <v>1</v>
      </c>
      <c r="V4730" s="16" t="str">
        <f>IF($B4730=2019,$P4730,"")</f>
        <v/>
      </c>
      <c r="W4730" s="16" t="str">
        <f>IF($B4730=2020,$P4730,"")</f>
        <v/>
      </c>
      <c r="X4730" s="6" t="str">
        <f>IF($B4730=2021,$P4730,"")</f>
        <v/>
      </c>
      <c r="Y4730" s="6" t="str">
        <f>IF($B4730=2022,$P4730,"")</f>
        <v/>
      </c>
      <c r="Z4730" s="6" t="str">
        <f>IF($B4730=2023,$P4730,"")</f>
        <v/>
      </c>
      <c r="AA4730" s="6" t="str">
        <f>IF($B4730=2024,$P4730,"")</f>
        <v/>
      </c>
      <c r="AB4730" s="16" t="str">
        <f>IF($B4730=2025,$P4730,"")</f>
        <v/>
      </c>
    </row>
    <row r="4731" spans="1:28" x14ac:dyDescent="0.25">
      <c r="A4731" s="3">
        <v>1539</v>
      </c>
      <c r="B4731" s="3">
        <v>2018</v>
      </c>
      <c r="C4731" s="3" t="s">
        <v>1134</v>
      </c>
      <c r="D4731" s="4">
        <f>DATE(B4731,N4731,M4731)</f>
        <v>43299</v>
      </c>
      <c r="E4731" s="5">
        <v>2157</v>
      </c>
      <c r="F4731" s="6" t="s">
        <v>14</v>
      </c>
      <c r="G4731" s="6" t="s">
        <v>24</v>
      </c>
      <c r="H4731" s="6" t="str">
        <f>RIGHT(I4731,2)</f>
        <v>CA</v>
      </c>
      <c r="I4731" s="1" t="s">
        <v>3928</v>
      </c>
      <c r="J4731" s="8" t="s">
        <v>3071</v>
      </c>
      <c r="K4731" s="6" t="s">
        <v>22</v>
      </c>
      <c r="L4731" s="6">
        <v>5902</v>
      </c>
      <c r="M4731" s="6">
        <v>18</v>
      </c>
      <c r="N4731" s="6">
        <v>7</v>
      </c>
      <c r="P4731" s="6">
        <v>1</v>
      </c>
      <c r="Q4731" s="16" t="str">
        <f>IF($B4731=2014,$P4731,"")</f>
        <v/>
      </c>
      <c r="R4731" s="16" t="str">
        <f>IF($B4731=2015,$P4731,"")</f>
        <v/>
      </c>
      <c r="S4731" s="16" t="str">
        <f>IF($B4731=2016,$P4731,"")</f>
        <v/>
      </c>
      <c r="T4731" s="16" t="str">
        <f>IF($B4731=2017,$P4731,"")</f>
        <v/>
      </c>
      <c r="U4731" s="16">
        <f>IF($B4731=2018,$P4731,"")</f>
        <v>1</v>
      </c>
      <c r="V4731" s="16" t="str">
        <f>IF($B4731=2019,$P4731,"")</f>
        <v/>
      </c>
      <c r="W4731" s="16" t="str">
        <f>IF($B4731=2020,$P4731,"")</f>
        <v/>
      </c>
      <c r="X4731" s="6" t="str">
        <f>IF($B4731=2021,$P4731,"")</f>
        <v/>
      </c>
      <c r="Y4731" s="6" t="str">
        <f>IF($B4731=2022,$P4731,"")</f>
        <v/>
      </c>
      <c r="Z4731" s="6" t="str">
        <f>IF($B4731=2023,$P4731,"")</f>
        <v/>
      </c>
      <c r="AA4731" s="6" t="str">
        <f>IF($B4731=2024,$P4731,"")</f>
        <v/>
      </c>
      <c r="AB4731" s="16" t="str">
        <f>IF($B4731=2025,$P4731,"")</f>
        <v/>
      </c>
    </row>
    <row r="4732" spans="1:28" x14ac:dyDescent="0.25">
      <c r="A4732" s="3">
        <v>1539</v>
      </c>
      <c r="B4732" s="3">
        <v>2018</v>
      </c>
      <c r="C4732" s="3" t="s">
        <v>285</v>
      </c>
      <c r="D4732" s="4">
        <f>DATE(B4732,N4732,M4732)</f>
        <v>43371</v>
      </c>
      <c r="E4732" s="5">
        <v>2053</v>
      </c>
      <c r="F4732" s="6" t="s">
        <v>14</v>
      </c>
      <c r="G4732" s="6" t="s">
        <v>24</v>
      </c>
      <c r="H4732" s="6" t="str">
        <f>RIGHT(I4732,2)</f>
        <v>CA</v>
      </c>
      <c r="I4732" s="1" t="s">
        <v>3928</v>
      </c>
      <c r="J4732" s="8" t="s">
        <v>3072</v>
      </c>
      <c r="K4732" s="6" t="s">
        <v>1425</v>
      </c>
      <c r="L4732" s="6">
        <v>5906</v>
      </c>
      <c r="M4732" s="6">
        <v>28</v>
      </c>
      <c r="N4732" s="6">
        <v>9</v>
      </c>
      <c r="O4732" s="6" t="s">
        <v>81</v>
      </c>
      <c r="P4732" s="6">
        <v>1</v>
      </c>
      <c r="Q4732" s="16" t="str">
        <f>IF($B4732=2014,$P4732,"")</f>
        <v/>
      </c>
      <c r="R4732" s="16" t="str">
        <f>IF($B4732=2015,$P4732,"")</f>
        <v/>
      </c>
      <c r="S4732" s="16" t="str">
        <f>IF($B4732=2016,$P4732,"")</f>
        <v/>
      </c>
      <c r="T4732" s="16" t="str">
        <f>IF($B4732=2017,$P4732,"")</f>
        <v/>
      </c>
      <c r="U4732" s="16">
        <f>IF($B4732=2018,$P4732,"")</f>
        <v>1</v>
      </c>
      <c r="V4732" s="16" t="str">
        <f>IF($B4732=2019,$P4732,"")</f>
        <v/>
      </c>
      <c r="W4732" s="16" t="str">
        <f>IF($B4732=2020,$P4732,"")</f>
        <v/>
      </c>
      <c r="X4732" s="6" t="str">
        <f>IF($B4732=2021,$P4732,"")</f>
        <v/>
      </c>
      <c r="Y4732" s="6" t="str">
        <f>IF($B4732=2022,$P4732,"")</f>
        <v/>
      </c>
      <c r="Z4732" s="6" t="str">
        <f>IF($B4732=2023,$P4732,"")</f>
        <v/>
      </c>
      <c r="AA4732" s="6" t="str">
        <f>IF($B4732=2024,$P4732,"")</f>
        <v/>
      </c>
      <c r="AB4732" s="16" t="str">
        <f>IF($B4732=2025,$P4732,"")</f>
        <v/>
      </c>
    </row>
    <row r="4733" spans="1:28" x14ac:dyDescent="0.25">
      <c r="A4733" s="3">
        <v>1539</v>
      </c>
      <c r="B4733" s="3">
        <v>2020</v>
      </c>
      <c r="C4733" s="3" t="s">
        <v>499</v>
      </c>
      <c r="D4733" s="4">
        <f>DATE(B4733,N4733,M4733)</f>
        <v>43836</v>
      </c>
      <c r="E4733" s="5">
        <v>1630</v>
      </c>
      <c r="F4733" s="6" t="s">
        <v>14</v>
      </c>
      <c r="G4733" s="6" t="s">
        <v>24</v>
      </c>
      <c r="H4733" s="6" t="str">
        <f>RIGHT(I4733,2)</f>
        <v>CA</v>
      </c>
      <c r="I4733" s="1" t="s">
        <v>3928</v>
      </c>
      <c r="J4733" s="1" t="s">
        <v>2999</v>
      </c>
      <c r="K4733" s="6" t="s">
        <v>731</v>
      </c>
      <c r="L4733" s="6">
        <v>6013</v>
      </c>
      <c r="M4733" s="6">
        <v>6</v>
      </c>
      <c r="N4733" s="6">
        <v>1</v>
      </c>
      <c r="P4733" s="6">
        <v>1</v>
      </c>
      <c r="Q4733" s="16" t="str">
        <f>IF($B4733=2014,$P4733,"")</f>
        <v/>
      </c>
      <c r="R4733" s="16" t="str">
        <f>IF($B4733=2015,$P4733,"")</f>
        <v/>
      </c>
      <c r="S4733" s="16" t="str">
        <f>IF($B4733=2016,$P4733,"")</f>
        <v/>
      </c>
      <c r="T4733" s="16" t="str">
        <f>IF($B4733=2017,$P4733,"")</f>
        <v/>
      </c>
      <c r="U4733" s="16" t="str">
        <f>IF($B4733=2018,$P4733,"")</f>
        <v/>
      </c>
      <c r="V4733" s="16" t="str">
        <f>IF($B4733=2019,$P4733,"")</f>
        <v/>
      </c>
      <c r="W4733" s="16">
        <f>IF($B4733=2020,$P4733,"")</f>
        <v>1</v>
      </c>
      <c r="X4733" s="6" t="str">
        <f>IF($B4733=2021,$P4733,"")</f>
        <v/>
      </c>
      <c r="Y4733" s="6" t="str">
        <f>IF($B4733=2022,$P4733,"")</f>
        <v/>
      </c>
      <c r="Z4733" s="6" t="str">
        <f>IF($B4733=2023,$P4733,"")</f>
        <v/>
      </c>
      <c r="AA4733" s="6" t="str">
        <f>IF($B4733=2024,$P4733,"")</f>
        <v/>
      </c>
      <c r="AB4733" s="16" t="str">
        <f>IF($B4733=2025,$P4733,"")</f>
        <v/>
      </c>
    </row>
    <row r="4734" spans="1:28" x14ac:dyDescent="0.25">
      <c r="A4734" s="3">
        <v>1539</v>
      </c>
      <c r="B4734" s="3">
        <v>2020</v>
      </c>
      <c r="C4734" s="3" t="s">
        <v>663</v>
      </c>
      <c r="D4734" s="4">
        <f>DATE(B4734,N4734,M4734)</f>
        <v>43885</v>
      </c>
      <c r="E4734" s="5">
        <v>759</v>
      </c>
      <c r="F4734" s="6" t="s">
        <v>14</v>
      </c>
      <c r="G4734" s="6" t="s">
        <v>24</v>
      </c>
      <c r="H4734" s="6" t="str">
        <f>RIGHT(I4734,2)</f>
        <v>CA</v>
      </c>
      <c r="I4734" s="1" t="s">
        <v>3928</v>
      </c>
      <c r="J4734" s="1" t="s">
        <v>3073</v>
      </c>
      <c r="K4734" s="6" t="s">
        <v>1455</v>
      </c>
      <c r="L4734" s="6">
        <v>6018</v>
      </c>
      <c r="M4734" s="6">
        <v>24</v>
      </c>
      <c r="N4734" s="6">
        <v>2</v>
      </c>
      <c r="O4734" s="6" t="s">
        <v>81</v>
      </c>
      <c r="P4734" s="6">
        <v>1</v>
      </c>
      <c r="Q4734" s="16" t="str">
        <f>IF($B4734=2014,$P4734,"")</f>
        <v/>
      </c>
      <c r="R4734" s="16" t="str">
        <f>IF($B4734=2015,$P4734,"")</f>
        <v/>
      </c>
      <c r="S4734" s="16" t="str">
        <f>IF($B4734=2016,$P4734,"")</f>
        <v/>
      </c>
      <c r="T4734" s="16" t="str">
        <f>IF($B4734=2017,$P4734,"")</f>
        <v/>
      </c>
      <c r="U4734" s="16" t="str">
        <f>IF($B4734=2018,$P4734,"")</f>
        <v/>
      </c>
      <c r="V4734" s="16" t="str">
        <f>IF($B4734=2019,$P4734,"")</f>
        <v/>
      </c>
      <c r="W4734" s="16">
        <f>IF($B4734=2020,$P4734,"")</f>
        <v>1</v>
      </c>
      <c r="X4734" s="6" t="str">
        <f>IF($B4734=2021,$P4734,"")</f>
        <v/>
      </c>
      <c r="Y4734" s="6" t="str">
        <f>IF($B4734=2022,$P4734,"")</f>
        <v/>
      </c>
      <c r="Z4734" s="6" t="str">
        <f>IF($B4734=2023,$P4734,"")</f>
        <v/>
      </c>
      <c r="AA4734" s="6" t="str">
        <f>IF($B4734=2024,$P4734,"")</f>
        <v/>
      </c>
      <c r="AB4734" s="16" t="str">
        <f>IF($B4734=2025,$P4734,"")</f>
        <v/>
      </c>
    </row>
    <row r="4735" spans="1:28" ht="24" x14ac:dyDescent="0.25">
      <c r="A4735" s="3">
        <v>1539</v>
      </c>
      <c r="B4735" s="3">
        <v>2021</v>
      </c>
      <c r="C4735" s="3" t="s">
        <v>160</v>
      </c>
      <c r="D4735" s="4">
        <f>DATE(B4735,N4735,M4735)</f>
        <v>44224</v>
      </c>
      <c r="E4735" s="5">
        <v>625</v>
      </c>
      <c r="F4735" s="7" t="s">
        <v>14</v>
      </c>
      <c r="G4735" s="6" t="s">
        <v>24</v>
      </c>
      <c r="H4735" s="6" t="str">
        <f>RIGHT(I4735,2)</f>
        <v>CA</v>
      </c>
      <c r="I4735" s="1" t="s">
        <v>3928</v>
      </c>
      <c r="J4735" s="1" t="s">
        <v>3423</v>
      </c>
      <c r="K4735" s="6" t="s">
        <v>38</v>
      </c>
      <c r="L4735" s="6">
        <v>6115</v>
      </c>
      <c r="M4735" s="6">
        <v>28</v>
      </c>
      <c r="N4735" s="6">
        <v>1</v>
      </c>
      <c r="P4735" s="6">
        <v>1</v>
      </c>
      <c r="Q4735" s="16" t="str">
        <f>IF($B4735=2014,$P4735,"")</f>
        <v/>
      </c>
      <c r="R4735" s="16" t="str">
        <f>IF($B4735=2015,$P4735,"")</f>
        <v/>
      </c>
      <c r="S4735" s="16" t="str">
        <f>IF($B4735=2016,$P4735,"")</f>
        <v/>
      </c>
      <c r="T4735" s="16" t="str">
        <f>IF($B4735=2017,$P4735,"")</f>
        <v/>
      </c>
      <c r="U4735" s="16" t="str">
        <f>IF($B4735=2018,$P4735,"")</f>
        <v/>
      </c>
      <c r="V4735" s="16" t="str">
        <f>IF($B4735=2019,$P4735,"")</f>
        <v/>
      </c>
      <c r="W4735" s="16" t="str">
        <f>IF($B4735=2020,$P4735,"")</f>
        <v/>
      </c>
      <c r="X4735" s="6">
        <f>IF($B4735=2021,$P4735,"")</f>
        <v>1</v>
      </c>
      <c r="Y4735" s="6" t="str">
        <f>IF($B4735=2022,$P4735,"")</f>
        <v/>
      </c>
      <c r="Z4735" s="6" t="str">
        <f>IF($B4735=2023,$P4735,"")</f>
        <v/>
      </c>
      <c r="AA4735" s="6" t="str">
        <f>IF($B4735=2024,$P4735,"")</f>
        <v/>
      </c>
      <c r="AB4735" s="16" t="str">
        <f>IF($B4735=2025,$P4735,"")</f>
        <v/>
      </c>
    </row>
    <row r="4736" spans="1:28" x14ac:dyDescent="0.25">
      <c r="A4736" s="3">
        <v>1539</v>
      </c>
      <c r="B4736" s="3">
        <v>2022</v>
      </c>
      <c r="C4736" s="3" t="s">
        <v>1195</v>
      </c>
      <c r="D4736" s="4">
        <f>DATE(B4736,N4736,M4736)</f>
        <v>44743</v>
      </c>
      <c r="E4736" s="5">
        <v>2200</v>
      </c>
      <c r="F4736" s="6" t="s">
        <v>14</v>
      </c>
      <c r="G4736" s="6" t="s">
        <v>24</v>
      </c>
      <c r="H4736" s="6" t="str">
        <f>RIGHT(I4736,2)</f>
        <v>CA</v>
      </c>
      <c r="I4736" s="1" t="s">
        <v>3928</v>
      </c>
      <c r="J4736" s="1" t="s">
        <v>4046</v>
      </c>
      <c r="K4736" s="6" t="s">
        <v>842</v>
      </c>
      <c r="L4736" s="6">
        <v>6301</v>
      </c>
      <c r="M4736" s="6">
        <v>1</v>
      </c>
      <c r="N4736" s="6">
        <v>7</v>
      </c>
      <c r="O4736" s="6" t="s">
        <v>81</v>
      </c>
      <c r="P4736" s="6">
        <v>1</v>
      </c>
      <c r="Q4736" s="16" t="str">
        <f>IF($B4736=2014,$P4736,"")</f>
        <v/>
      </c>
      <c r="R4736" s="16" t="str">
        <f>IF($B4736=2015,$P4736,"")</f>
        <v/>
      </c>
      <c r="S4736" s="16" t="str">
        <f>IF($B4736=2016,$P4736,"")</f>
        <v/>
      </c>
      <c r="T4736" s="16" t="str">
        <f>IF($B4736=2017,$P4736,"")</f>
        <v/>
      </c>
      <c r="U4736" s="16" t="str">
        <f>IF($B4736=2018,$P4736,"")</f>
        <v/>
      </c>
      <c r="V4736" s="16" t="str">
        <f>IF($B4736=2019,$P4736,"")</f>
        <v/>
      </c>
      <c r="W4736" s="16" t="str">
        <f>IF($B4736=2020,$P4736,"")</f>
        <v/>
      </c>
      <c r="X4736" s="6" t="str">
        <f>IF($B4736=2021,$P4736,"")</f>
        <v/>
      </c>
      <c r="Y4736" s="6">
        <f>IF($B4736=2022,$P4736,"")</f>
        <v>1</v>
      </c>
      <c r="Z4736" s="6" t="str">
        <f>IF($B4736=2023,$P4736,"")</f>
        <v/>
      </c>
      <c r="AA4736" s="6" t="str">
        <f>IF($B4736=2024,$P4736,"")</f>
        <v/>
      </c>
      <c r="AB4736" s="16" t="str">
        <f>IF($B4736=2025,$P4736,"")</f>
        <v/>
      </c>
    </row>
    <row r="4737" spans="1:28" x14ac:dyDescent="0.25">
      <c r="A4737" s="3">
        <v>1539</v>
      </c>
      <c r="B4737" s="3">
        <v>2022</v>
      </c>
      <c r="C4737" s="3" t="s">
        <v>231</v>
      </c>
      <c r="D4737" s="4">
        <f>DATE(B4737,N4737,M4737)</f>
        <v>44886</v>
      </c>
      <c r="E4737" s="5">
        <v>1958</v>
      </c>
      <c r="F4737" s="7" t="s">
        <v>14</v>
      </c>
      <c r="G4737" s="7" t="s">
        <v>24</v>
      </c>
      <c r="H4737" s="6" t="str">
        <f>RIGHT(I4737,2)</f>
        <v>CA</v>
      </c>
      <c r="I4737" s="1" t="s">
        <v>3928</v>
      </c>
      <c r="J4737" s="1" t="s">
        <v>4600</v>
      </c>
      <c r="K4737" s="6" t="s">
        <v>85</v>
      </c>
      <c r="L4737" s="6">
        <v>6310</v>
      </c>
      <c r="M4737" s="6">
        <v>21</v>
      </c>
      <c r="N4737" s="6">
        <v>11</v>
      </c>
      <c r="O4737" s="6" t="s">
        <v>679</v>
      </c>
      <c r="P4737" s="6">
        <v>1</v>
      </c>
      <c r="Q4737" s="16" t="str">
        <f>IF($B4737=2014,$P4737,"")</f>
        <v/>
      </c>
      <c r="R4737" s="16" t="str">
        <f>IF($B4737=2015,$P4737,"")</f>
        <v/>
      </c>
      <c r="S4737" s="16" t="str">
        <f>IF($B4737=2016,$P4737,"")</f>
        <v/>
      </c>
      <c r="T4737" s="16" t="str">
        <f>IF($B4737=2017,$P4737,"")</f>
        <v/>
      </c>
      <c r="U4737" s="16" t="str">
        <f>IF($B4737=2018,$P4737,"")</f>
        <v/>
      </c>
      <c r="V4737" s="16" t="str">
        <f>IF($B4737=2019,$P4737,"")</f>
        <v/>
      </c>
      <c r="W4737" s="16" t="str">
        <f>IF($B4737=2020,$P4737,"")</f>
        <v/>
      </c>
      <c r="X4737" s="6" t="str">
        <f>IF($B4737=2021,$P4737,"")</f>
        <v/>
      </c>
      <c r="Y4737" s="6">
        <f>IF($B4737=2022,$P4737,"")</f>
        <v>1</v>
      </c>
      <c r="Z4737" s="6" t="str">
        <f>IF($B4737=2023,$P4737,"")</f>
        <v/>
      </c>
      <c r="AA4737" s="6" t="str">
        <f>IF($B4737=2024,$P4737,"")</f>
        <v/>
      </c>
      <c r="AB4737" s="16" t="str">
        <f>IF($B4737=2025,$P4737,"")</f>
        <v/>
      </c>
    </row>
    <row r="4738" spans="1:28" x14ac:dyDescent="0.25">
      <c r="A4738" s="3">
        <v>1539</v>
      </c>
      <c r="B4738" s="3">
        <v>2022</v>
      </c>
      <c r="C4738" s="3" t="s">
        <v>224</v>
      </c>
      <c r="D4738" s="4">
        <f>DATE(B4738,N4738,M4738)</f>
        <v>44887</v>
      </c>
      <c r="E4738" s="5">
        <v>620</v>
      </c>
      <c r="F4738" s="7" t="s">
        <v>14</v>
      </c>
      <c r="G4738" s="7" t="s">
        <v>24</v>
      </c>
      <c r="H4738" s="6" t="str">
        <f>RIGHT(I4738,2)</f>
        <v>CA</v>
      </c>
      <c r="I4738" s="1" t="s">
        <v>3928</v>
      </c>
      <c r="J4738" s="1" t="s">
        <v>4601</v>
      </c>
      <c r="K4738" s="6" t="s">
        <v>842</v>
      </c>
      <c r="L4738" s="6">
        <v>6310</v>
      </c>
      <c r="M4738" s="6">
        <v>22</v>
      </c>
      <c r="N4738" s="6">
        <v>11</v>
      </c>
      <c r="O4738" s="6" t="s">
        <v>81</v>
      </c>
      <c r="P4738" s="6">
        <v>1</v>
      </c>
      <c r="Q4738" s="16" t="str">
        <f>IF($B4738=2014,$P4738,"")</f>
        <v/>
      </c>
      <c r="R4738" s="16" t="str">
        <f>IF($B4738=2015,$P4738,"")</f>
        <v/>
      </c>
      <c r="S4738" s="16" t="str">
        <f>IF($B4738=2016,$P4738,"")</f>
        <v/>
      </c>
      <c r="T4738" s="16" t="str">
        <f>IF($B4738=2017,$P4738,"")</f>
        <v/>
      </c>
      <c r="U4738" s="16" t="str">
        <f>IF($B4738=2018,$P4738,"")</f>
        <v/>
      </c>
      <c r="V4738" s="16" t="str">
        <f>IF($B4738=2019,$P4738,"")</f>
        <v/>
      </c>
      <c r="W4738" s="16" t="str">
        <f>IF($B4738=2020,$P4738,"")</f>
        <v/>
      </c>
      <c r="X4738" s="6" t="str">
        <f>IF($B4738=2021,$P4738,"")</f>
        <v/>
      </c>
      <c r="Y4738" s="6">
        <f>IF($B4738=2022,$P4738,"")</f>
        <v>1</v>
      </c>
      <c r="Z4738" s="6" t="str">
        <f>IF($B4738=2023,$P4738,"")</f>
        <v/>
      </c>
      <c r="AA4738" s="6" t="str">
        <f>IF($B4738=2024,$P4738,"")</f>
        <v/>
      </c>
      <c r="AB4738" s="16" t="str">
        <f>IF($B4738=2025,$P4738,"")</f>
        <v/>
      </c>
    </row>
    <row r="4739" spans="1:28" x14ac:dyDescent="0.25">
      <c r="A4739" s="3">
        <v>1539</v>
      </c>
      <c r="B4739" s="3">
        <v>2022</v>
      </c>
      <c r="C4739" s="3" t="s">
        <v>208</v>
      </c>
      <c r="D4739" s="4">
        <f>DATE(B4739,N4739,M4739)</f>
        <v>44893</v>
      </c>
      <c r="E4739" s="5">
        <v>550</v>
      </c>
      <c r="F4739" s="7" t="s">
        <v>14</v>
      </c>
      <c r="G4739" s="7" t="s">
        <v>24</v>
      </c>
      <c r="H4739" s="6" t="str">
        <f>RIGHT(I4739,2)</f>
        <v>CA</v>
      </c>
      <c r="I4739" s="1" t="s">
        <v>3928</v>
      </c>
      <c r="J4739" s="1" t="s">
        <v>4778</v>
      </c>
      <c r="K4739" s="6" t="s">
        <v>842</v>
      </c>
      <c r="L4739" s="6">
        <v>6311</v>
      </c>
      <c r="M4739" s="6">
        <v>28</v>
      </c>
      <c r="N4739" s="6">
        <v>11</v>
      </c>
      <c r="O4739" s="6" t="s">
        <v>81</v>
      </c>
      <c r="P4739" s="6">
        <v>1</v>
      </c>
      <c r="Q4739" s="16" t="str">
        <f>IF($B4739=2014,$P4739,"")</f>
        <v/>
      </c>
      <c r="R4739" s="16" t="str">
        <f>IF($B4739=2015,$P4739,"")</f>
        <v/>
      </c>
      <c r="S4739" s="16" t="str">
        <f>IF($B4739=2016,$P4739,"")</f>
        <v/>
      </c>
      <c r="T4739" s="16" t="str">
        <f>IF($B4739=2017,$P4739,"")</f>
        <v/>
      </c>
      <c r="U4739" s="16" t="str">
        <f>IF($B4739=2018,$P4739,"")</f>
        <v/>
      </c>
      <c r="V4739" s="16" t="str">
        <f>IF($B4739=2019,$P4739,"")</f>
        <v/>
      </c>
      <c r="W4739" s="16" t="str">
        <f>IF($B4739=2020,$P4739,"")</f>
        <v/>
      </c>
      <c r="X4739" s="6" t="str">
        <f>IF($B4739=2021,$P4739,"")</f>
        <v/>
      </c>
      <c r="Y4739" s="6">
        <f>IF($B4739=2022,$P4739,"")</f>
        <v>1</v>
      </c>
      <c r="Z4739" s="6" t="str">
        <f>IF($B4739=2023,$P4739,"")</f>
        <v/>
      </c>
      <c r="AA4739" s="6" t="str">
        <f>IF($B4739=2024,$P4739,"")</f>
        <v/>
      </c>
      <c r="AB4739" s="16" t="str">
        <f>IF($B4739=2025,$P4739,"")</f>
        <v/>
      </c>
    </row>
    <row r="4740" spans="1:28" x14ac:dyDescent="0.25">
      <c r="A4740" s="3">
        <v>1539</v>
      </c>
      <c r="B4740" s="3">
        <v>2022</v>
      </c>
      <c r="C4740" s="3" t="s">
        <v>756</v>
      </c>
      <c r="D4740" s="4">
        <f>DATE(B4740,N4740,M4740)</f>
        <v>44905</v>
      </c>
      <c r="E4740" s="5">
        <v>1555</v>
      </c>
      <c r="F4740" s="7" t="s">
        <v>14</v>
      </c>
      <c r="G4740" s="7" t="s">
        <v>24</v>
      </c>
      <c r="H4740" s="6" t="str">
        <f>RIGHT(I4740,2)</f>
        <v>CA</v>
      </c>
      <c r="I4740" s="1" t="s">
        <v>3928</v>
      </c>
      <c r="J4740" s="1" t="s">
        <v>4779</v>
      </c>
      <c r="K4740" s="6" t="s">
        <v>4403</v>
      </c>
      <c r="L4740" s="6">
        <v>6311</v>
      </c>
      <c r="M4740" s="6">
        <v>10</v>
      </c>
      <c r="N4740" s="6">
        <v>12</v>
      </c>
      <c r="P4740" s="6">
        <v>1</v>
      </c>
      <c r="Q4740" s="16" t="str">
        <f>IF($B4740=2014,$P4740,"")</f>
        <v/>
      </c>
      <c r="R4740" s="16" t="str">
        <f>IF($B4740=2015,$P4740,"")</f>
        <v/>
      </c>
      <c r="S4740" s="16" t="str">
        <f>IF($B4740=2016,$P4740,"")</f>
        <v/>
      </c>
      <c r="T4740" s="16" t="str">
        <f>IF($B4740=2017,$P4740,"")</f>
        <v/>
      </c>
      <c r="U4740" s="16" t="str">
        <f>IF($B4740=2018,$P4740,"")</f>
        <v/>
      </c>
      <c r="V4740" s="16" t="str">
        <f>IF($B4740=2019,$P4740,"")</f>
        <v/>
      </c>
      <c r="W4740" s="16" t="str">
        <f>IF($B4740=2020,$P4740,"")</f>
        <v/>
      </c>
      <c r="X4740" s="6" t="str">
        <f>IF($B4740=2021,$P4740,"")</f>
        <v/>
      </c>
      <c r="Y4740" s="6">
        <f>IF($B4740=2022,$P4740,"")</f>
        <v>1</v>
      </c>
      <c r="Z4740" s="6" t="str">
        <f>IF($B4740=2023,$P4740,"")</f>
        <v/>
      </c>
      <c r="AA4740" s="6" t="str">
        <f>IF($B4740=2024,$P4740,"")</f>
        <v/>
      </c>
      <c r="AB4740" s="16" t="str">
        <f>IF($B4740=2025,$P4740,"")</f>
        <v/>
      </c>
    </row>
    <row r="4741" spans="1:28" x14ac:dyDescent="0.25">
      <c r="A4741" s="3">
        <v>1539</v>
      </c>
      <c r="B4741" s="3">
        <v>2022</v>
      </c>
      <c r="C4741" s="3" t="s">
        <v>173</v>
      </c>
      <c r="D4741" s="4">
        <f>DATE(B4741,N4741,M4741)</f>
        <v>44921</v>
      </c>
      <c r="E4741" s="5">
        <v>621</v>
      </c>
      <c r="F4741" s="7" t="s">
        <v>14</v>
      </c>
      <c r="G4741" s="7" t="s">
        <v>24</v>
      </c>
      <c r="H4741" s="6" t="str">
        <f>RIGHT(I4741,2)</f>
        <v>CA</v>
      </c>
      <c r="I4741" s="1" t="s">
        <v>3928</v>
      </c>
      <c r="J4741" s="1" t="s">
        <v>4959</v>
      </c>
      <c r="K4741" s="6" t="s">
        <v>274</v>
      </c>
      <c r="L4741" s="6">
        <v>6313</v>
      </c>
      <c r="M4741" s="6">
        <v>26</v>
      </c>
      <c r="N4741" s="6">
        <v>12</v>
      </c>
      <c r="P4741" s="6">
        <v>1</v>
      </c>
      <c r="Q4741" s="16" t="str">
        <f>IF($B4741=2014,$P4741,"")</f>
        <v/>
      </c>
      <c r="R4741" s="16" t="str">
        <f>IF($B4741=2015,$P4741,"")</f>
        <v/>
      </c>
      <c r="S4741" s="16" t="str">
        <f>IF($B4741=2016,$P4741,"")</f>
        <v/>
      </c>
      <c r="T4741" s="16" t="str">
        <f>IF($B4741=2017,$P4741,"")</f>
        <v/>
      </c>
      <c r="U4741" s="16" t="str">
        <f>IF($B4741=2018,$P4741,"")</f>
        <v/>
      </c>
      <c r="V4741" s="16" t="str">
        <f>IF($B4741=2019,$P4741,"")</f>
        <v/>
      </c>
      <c r="W4741" s="16" t="str">
        <f>IF($B4741=2020,$P4741,"")</f>
        <v/>
      </c>
      <c r="X4741" s="6" t="str">
        <f>IF($B4741=2021,$P4741,"")</f>
        <v/>
      </c>
      <c r="Y4741" s="6">
        <f>IF($B4741=2022,$P4741,"")</f>
        <v>1</v>
      </c>
      <c r="Z4741" s="6" t="str">
        <f>IF($B4741=2023,$P4741,"")</f>
        <v/>
      </c>
      <c r="AA4741" s="6" t="str">
        <f>IF($B4741=2024,$P4741,"")</f>
        <v/>
      </c>
      <c r="AB4741" s="16" t="str">
        <f>IF($B4741=2025,$P4741,"")</f>
        <v/>
      </c>
    </row>
    <row r="4742" spans="1:28" x14ac:dyDescent="0.25">
      <c r="A4742" s="3">
        <v>1539</v>
      </c>
      <c r="B4742" s="3">
        <v>2023</v>
      </c>
      <c r="C4742" s="3" t="s">
        <v>168</v>
      </c>
      <c r="D4742" s="4">
        <f>DATE(B4742,N4742,M4742)</f>
        <v>44933</v>
      </c>
      <c r="E4742" s="5">
        <v>1608</v>
      </c>
      <c r="F4742" s="7" t="s">
        <v>14</v>
      </c>
      <c r="G4742" s="7" t="s">
        <v>24</v>
      </c>
      <c r="H4742" s="6" t="str">
        <f>RIGHT(I4742,2)</f>
        <v>CA</v>
      </c>
      <c r="I4742" s="1" t="s">
        <v>3928</v>
      </c>
      <c r="J4742" s="1" t="s">
        <v>4960</v>
      </c>
      <c r="K4742" s="6" t="s">
        <v>17</v>
      </c>
      <c r="L4742" s="6">
        <v>6313</v>
      </c>
      <c r="M4742" s="6">
        <v>7</v>
      </c>
      <c r="N4742" s="6">
        <v>1</v>
      </c>
      <c r="P4742" s="6">
        <v>1</v>
      </c>
      <c r="Q4742" s="16" t="str">
        <f>IF($B4742=2014,$P4742,"")</f>
        <v/>
      </c>
      <c r="R4742" s="16" t="str">
        <f>IF($B4742=2015,$P4742,"")</f>
        <v/>
      </c>
      <c r="S4742" s="16" t="str">
        <f>IF($B4742=2016,$P4742,"")</f>
        <v/>
      </c>
      <c r="T4742" s="16" t="str">
        <f>IF($B4742=2017,$P4742,"")</f>
        <v/>
      </c>
      <c r="U4742" s="16" t="str">
        <f>IF($B4742=2018,$P4742,"")</f>
        <v/>
      </c>
      <c r="V4742" s="16" t="str">
        <f>IF($B4742=2019,$P4742,"")</f>
        <v/>
      </c>
      <c r="W4742" s="16" t="str">
        <f>IF($B4742=2020,$P4742,"")</f>
        <v/>
      </c>
      <c r="X4742" s="6" t="str">
        <f>IF($B4742=2021,$P4742,"")</f>
        <v/>
      </c>
      <c r="Y4742" s="6" t="str">
        <f>IF($B4742=2022,$P4742,"")</f>
        <v/>
      </c>
      <c r="Z4742" s="6">
        <f>IF($B4742=2023,$P4742,"")</f>
        <v>1</v>
      </c>
      <c r="AA4742" s="6" t="str">
        <f>IF($B4742=2024,$P4742,"")</f>
        <v/>
      </c>
      <c r="AB4742" s="16" t="str">
        <f>IF($B4742=2025,$P4742,"")</f>
        <v/>
      </c>
    </row>
    <row r="4743" spans="1:28" x14ac:dyDescent="0.25">
      <c r="A4743" s="3">
        <v>1539</v>
      </c>
      <c r="B4743" s="3">
        <v>2023</v>
      </c>
      <c r="C4743" s="3" t="s">
        <v>177</v>
      </c>
      <c r="D4743" s="4">
        <f>DATE(B4743,N4743,M4743)</f>
        <v>44944</v>
      </c>
      <c r="E4743" s="5">
        <v>620</v>
      </c>
      <c r="F4743" s="7" t="s">
        <v>14</v>
      </c>
      <c r="G4743" s="7" t="s">
        <v>24</v>
      </c>
      <c r="H4743" s="6" t="str">
        <f>RIGHT(I4743,2)</f>
        <v>CA</v>
      </c>
      <c r="I4743" s="1" t="s">
        <v>3928</v>
      </c>
      <c r="J4743" s="1" t="s">
        <v>5010</v>
      </c>
      <c r="K4743" s="6" t="s">
        <v>38</v>
      </c>
      <c r="L4743" s="6">
        <v>6314</v>
      </c>
      <c r="M4743" s="6">
        <v>18</v>
      </c>
      <c r="N4743" s="6">
        <v>1</v>
      </c>
      <c r="P4743" s="6">
        <v>1</v>
      </c>
      <c r="Q4743" s="16" t="str">
        <f>IF($B4743=2014,$P4743,"")</f>
        <v/>
      </c>
      <c r="R4743" s="16" t="str">
        <f>IF($B4743=2015,$P4743,"")</f>
        <v/>
      </c>
      <c r="S4743" s="16" t="str">
        <f>IF($B4743=2016,$P4743,"")</f>
        <v/>
      </c>
      <c r="T4743" s="16" t="str">
        <f>IF($B4743=2017,$P4743,"")</f>
        <v/>
      </c>
      <c r="U4743" s="16" t="str">
        <f>IF($B4743=2018,$P4743,"")</f>
        <v/>
      </c>
      <c r="V4743" s="16" t="str">
        <f>IF($B4743=2019,$P4743,"")</f>
        <v/>
      </c>
      <c r="W4743" s="16" t="str">
        <f>IF($B4743=2020,$P4743,"")</f>
        <v/>
      </c>
      <c r="X4743" s="6" t="str">
        <f>IF($B4743=2021,$P4743,"")</f>
        <v/>
      </c>
      <c r="Y4743" s="6" t="str">
        <f>IF($B4743=2022,$P4743,"")</f>
        <v/>
      </c>
      <c r="Z4743" s="6">
        <f>IF($B4743=2023,$P4743,"")</f>
        <v>1</v>
      </c>
      <c r="AA4743" s="6" t="str">
        <f>IF($B4743=2024,$P4743,"")</f>
        <v/>
      </c>
      <c r="AB4743" s="16" t="str">
        <f>IF($B4743=2025,$P4743,"")</f>
        <v/>
      </c>
    </row>
    <row r="4744" spans="1:28" x14ac:dyDescent="0.25">
      <c r="A4744" s="3">
        <v>1539</v>
      </c>
      <c r="B4744" s="3">
        <v>2023</v>
      </c>
      <c r="C4744" s="3" t="s">
        <v>167</v>
      </c>
      <c r="D4744" s="4">
        <f>DATE(B4744,N4744,M4744)</f>
        <v>44958</v>
      </c>
      <c r="E4744" s="5">
        <v>2035</v>
      </c>
      <c r="F4744" s="7" t="s">
        <v>14</v>
      </c>
      <c r="G4744" s="7" t="s">
        <v>24</v>
      </c>
      <c r="H4744" s="6" t="str">
        <f>RIGHT(I4744,2)</f>
        <v>CA</v>
      </c>
      <c r="I4744" s="1" t="s">
        <v>3928</v>
      </c>
      <c r="J4744" s="1" t="s">
        <v>5111</v>
      </c>
      <c r="K4744" s="6" t="s">
        <v>102</v>
      </c>
      <c r="L4744" s="6">
        <v>6315</v>
      </c>
      <c r="M4744" s="6">
        <v>1</v>
      </c>
      <c r="N4744" s="6">
        <v>2</v>
      </c>
      <c r="O4744" s="6" t="s">
        <v>3431</v>
      </c>
      <c r="P4744" s="6">
        <v>1</v>
      </c>
      <c r="Q4744" s="16" t="str">
        <f>IF($B4744=2014,$P4744,"")</f>
        <v/>
      </c>
      <c r="R4744" s="16" t="str">
        <f>IF($B4744=2015,$P4744,"")</f>
        <v/>
      </c>
      <c r="S4744" s="16" t="str">
        <f>IF($B4744=2016,$P4744,"")</f>
        <v/>
      </c>
      <c r="T4744" s="16" t="str">
        <f>IF($B4744=2017,$P4744,"")</f>
        <v/>
      </c>
      <c r="U4744" s="16" t="str">
        <f>IF($B4744=2018,$P4744,"")</f>
        <v/>
      </c>
      <c r="V4744" s="16" t="str">
        <f>IF($B4744=2019,$P4744,"")</f>
        <v/>
      </c>
      <c r="W4744" s="16" t="str">
        <f>IF($B4744=2020,$P4744,"")</f>
        <v/>
      </c>
      <c r="X4744" s="6" t="str">
        <f>IF($B4744=2021,$P4744,"")</f>
        <v/>
      </c>
      <c r="Y4744" s="6" t="str">
        <f>IF($B4744=2022,$P4744,"")</f>
        <v/>
      </c>
      <c r="Z4744" s="6">
        <f>IF($B4744=2023,$P4744,"")</f>
        <v>1</v>
      </c>
      <c r="AA4744" s="6" t="str">
        <f>IF($B4744=2024,$P4744,"")</f>
        <v/>
      </c>
      <c r="AB4744" s="16" t="str">
        <f>IF($B4744=2025,$P4744,"")</f>
        <v/>
      </c>
    </row>
    <row r="4745" spans="1:28" x14ac:dyDescent="0.25">
      <c r="A4745" s="3">
        <v>1539</v>
      </c>
      <c r="B4745" s="3">
        <v>2023</v>
      </c>
      <c r="C4745" s="3" t="s">
        <v>665</v>
      </c>
      <c r="D4745" s="4">
        <f>DATE(B4745,N4745,M4745)</f>
        <v>44984</v>
      </c>
      <c r="E4745" s="5">
        <v>1901</v>
      </c>
      <c r="F4745" s="7" t="s">
        <v>14</v>
      </c>
      <c r="G4745" s="7" t="s">
        <v>24</v>
      </c>
      <c r="H4745" s="6" t="str">
        <f>RIGHT(I4745,2)</f>
        <v>CA</v>
      </c>
      <c r="I4745" s="1" t="s">
        <v>3928</v>
      </c>
      <c r="J4745" s="1" t="s">
        <v>5286</v>
      </c>
      <c r="K4745" s="6" t="s">
        <v>842</v>
      </c>
      <c r="L4745" s="6">
        <v>6317</v>
      </c>
      <c r="M4745" s="6">
        <v>27</v>
      </c>
      <c r="N4745" s="6">
        <v>2</v>
      </c>
      <c r="O4745" s="6" t="str">
        <f>IF(K4745="HR","NOR"," ")</f>
        <v>NOR</v>
      </c>
      <c r="P4745" s="6">
        <v>1</v>
      </c>
      <c r="Q4745" s="16" t="str">
        <f>IF($B4745=2014,$P4745,"")</f>
        <v/>
      </c>
      <c r="R4745" s="16" t="str">
        <f>IF($B4745=2015,$P4745,"")</f>
        <v/>
      </c>
      <c r="S4745" s="16" t="str">
        <f>IF($B4745=2016,$P4745,"")</f>
        <v/>
      </c>
      <c r="T4745" s="16" t="str">
        <f>IF($B4745=2017,$P4745,"")</f>
        <v/>
      </c>
      <c r="U4745" s="16" t="str">
        <f>IF($B4745=2018,$P4745,"")</f>
        <v/>
      </c>
      <c r="V4745" s="16" t="str">
        <f>IF($B4745=2019,$P4745,"")</f>
        <v/>
      </c>
      <c r="W4745" s="16" t="str">
        <f>IF($B4745=2020,$P4745,"")</f>
        <v/>
      </c>
      <c r="X4745" s="6" t="str">
        <f>IF($B4745=2021,$P4745,"")</f>
        <v/>
      </c>
      <c r="Y4745" s="6" t="str">
        <f>IF($B4745=2022,$P4745,"")</f>
        <v/>
      </c>
      <c r="Z4745" s="6">
        <f>IF($B4745=2023,$P4745,"")</f>
        <v>1</v>
      </c>
      <c r="AA4745" s="6" t="str">
        <f>IF($B4745=2024,$P4745,"")</f>
        <v/>
      </c>
      <c r="AB4745" s="16" t="str">
        <f>IF($B4745=2025,$P4745,"")</f>
        <v/>
      </c>
    </row>
    <row r="4746" spans="1:28" x14ac:dyDescent="0.25">
      <c r="A4746" s="3">
        <v>1539</v>
      </c>
      <c r="B4746" s="3">
        <v>2023</v>
      </c>
      <c r="C4746" s="3" t="s">
        <v>1799</v>
      </c>
      <c r="D4746" s="4">
        <f>DATE(B4746,N4746,M4746)</f>
        <v>45057</v>
      </c>
      <c r="E4746" s="5">
        <v>2304</v>
      </c>
      <c r="F4746" s="6" t="s">
        <v>14</v>
      </c>
      <c r="G4746" s="6" t="s">
        <v>24</v>
      </c>
      <c r="H4746" s="6" t="str">
        <f>RIGHT(I4746,2)</f>
        <v>CA</v>
      </c>
      <c r="I4746" s="1" t="s">
        <v>3928</v>
      </c>
      <c r="J4746" s="1" t="s">
        <v>5461</v>
      </c>
      <c r="K4746" s="6" t="s">
        <v>842</v>
      </c>
      <c r="L4746" s="6">
        <v>6322</v>
      </c>
      <c r="M4746" s="6">
        <v>11</v>
      </c>
      <c r="N4746" s="6">
        <v>5</v>
      </c>
      <c r="O4746" s="6" t="s">
        <v>81</v>
      </c>
      <c r="P4746" s="6">
        <v>1</v>
      </c>
      <c r="Q4746" s="16" t="str">
        <f>IF($B4746=2014,$P4746,"")</f>
        <v/>
      </c>
      <c r="R4746" s="16" t="str">
        <f>IF($B4746=2015,$P4746,"")</f>
        <v/>
      </c>
      <c r="S4746" s="16" t="str">
        <f>IF($B4746=2016,$P4746,"")</f>
        <v/>
      </c>
      <c r="T4746" s="16" t="str">
        <f>IF($B4746=2017,$P4746,"")</f>
        <v/>
      </c>
      <c r="U4746" s="16" t="str">
        <f>IF($B4746=2018,$P4746,"")</f>
        <v/>
      </c>
      <c r="V4746" s="16" t="str">
        <f>IF($B4746=2019,$P4746,"")</f>
        <v/>
      </c>
      <c r="W4746" s="16" t="str">
        <f>IF($B4746=2020,$P4746,"")</f>
        <v/>
      </c>
      <c r="X4746" s="6" t="str">
        <f>IF($B4746=2021,$P4746,"")</f>
        <v/>
      </c>
      <c r="Y4746" s="6" t="str">
        <f>IF($B4746=2022,$P4746,"")</f>
        <v/>
      </c>
      <c r="Z4746" s="6">
        <f>IF($B4746=2023,$P4746,"")</f>
        <v>1</v>
      </c>
      <c r="AA4746" s="6" t="str">
        <f>IF($B4746=2024,$P4746,"")</f>
        <v/>
      </c>
      <c r="AB4746" s="16" t="str">
        <f>IF($B4746=2025,$P4746,"")</f>
        <v/>
      </c>
    </row>
    <row r="4747" spans="1:28" x14ac:dyDescent="0.25">
      <c r="A4747" s="3">
        <v>1539</v>
      </c>
      <c r="B4747" s="3">
        <v>2023</v>
      </c>
      <c r="C4747" s="3" t="s">
        <v>1254</v>
      </c>
      <c r="D4747" s="4">
        <f>DATE(B4747,N4747,M4747)</f>
        <v>45168</v>
      </c>
      <c r="E4747" s="5">
        <v>2101</v>
      </c>
      <c r="F4747" s="7" t="s">
        <v>14</v>
      </c>
      <c r="G4747" s="7" t="s">
        <v>24</v>
      </c>
      <c r="H4747" s="6" t="str">
        <f>RIGHT(I4747,2)</f>
        <v>CA</v>
      </c>
      <c r="I4747" s="1" t="s">
        <v>3928</v>
      </c>
      <c r="J4747" s="1" t="s">
        <v>5647</v>
      </c>
      <c r="K4747" s="6" t="s">
        <v>842</v>
      </c>
      <c r="L4747" s="6">
        <v>6404</v>
      </c>
      <c r="M4747" s="6">
        <v>30</v>
      </c>
      <c r="N4747" s="6">
        <v>8</v>
      </c>
      <c r="O4747" s="6" t="s">
        <v>81</v>
      </c>
      <c r="P4747" s="6">
        <v>1</v>
      </c>
      <c r="Q4747" s="16" t="str">
        <f>IF($B4747=2014,$P4747,"")</f>
        <v/>
      </c>
      <c r="R4747" s="16" t="str">
        <f>IF($B4747=2015,$P4747,"")</f>
        <v/>
      </c>
      <c r="S4747" s="16" t="str">
        <f>IF($B4747=2016,$P4747,"")</f>
        <v/>
      </c>
      <c r="T4747" s="16" t="str">
        <f>IF($B4747=2017,$P4747,"")</f>
        <v/>
      </c>
      <c r="U4747" s="16" t="str">
        <f>IF($B4747=2018,$P4747,"")</f>
        <v/>
      </c>
      <c r="V4747" s="16" t="str">
        <f>IF($B4747=2019,$P4747,"")</f>
        <v/>
      </c>
      <c r="W4747" s="16" t="str">
        <f>IF($B4747=2020,$P4747,"")</f>
        <v/>
      </c>
      <c r="X4747" s="6" t="str">
        <f>IF($B4747=2021,$P4747,"")</f>
        <v/>
      </c>
      <c r="Y4747" s="6" t="str">
        <f>IF($B4747=2022,$P4747,"")</f>
        <v/>
      </c>
      <c r="Z4747" s="6">
        <f>IF($B4747=2023,$P4747,"")</f>
        <v>1</v>
      </c>
      <c r="AA4747" s="6" t="str">
        <f>IF($B4747=2024,$P4747,"")</f>
        <v/>
      </c>
      <c r="AB4747" s="16" t="str">
        <f>IF($B4747=2025,$P4747,"")</f>
        <v/>
      </c>
    </row>
    <row r="4748" spans="1:28" x14ac:dyDescent="0.25">
      <c r="A4748" s="3">
        <v>1539</v>
      </c>
      <c r="B4748" s="3">
        <v>2023</v>
      </c>
      <c r="C4748" s="3" t="s">
        <v>493</v>
      </c>
      <c r="D4748" s="4">
        <f>DATE(B4748,N4748,M4748)</f>
        <v>45174</v>
      </c>
      <c r="E4748" s="5">
        <v>1957</v>
      </c>
      <c r="F4748" s="7" t="s">
        <v>14</v>
      </c>
      <c r="G4748" s="7" t="s">
        <v>24</v>
      </c>
      <c r="H4748" s="6" t="str">
        <f>RIGHT(I4748,2)</f>
        <v>CA</v>
      </c>
      <c r="I4748" s="1" t="s">
        <v>3928</v>
      </c>
      <c r="J4748" s="1" t="s">
        <v>5690</v>
      </c>
      <c r="K4748" s="6" t="s">
        <v>274</v>
      </c>
      <c r="L4748" s="6">
        <v>6405</v>
      </c>
      <c r="M4748" s="6">
        <v>5</v>
      </c>
      <c r="N4748" s="6">
        <v>9</v>
      </c>
      <c r="P4748" s="6">
        <v>1</v>
      </c>
      <c r="Q4748" s="16" t="str">
        <f>IF($B4748=2014,$P4748,"")</f>
        <v/>
      </c>
      <c r="R4748" s="16" t="str">
        <f>IF($B4748=2015,$P4748,"")</f>
        <v/>
      </c>
      <c r="S4748" s="16" t="str">
        <f>IF($B4748=2016,$P4748,"")</f>
        <v/>
      </c>
      <c r="T4748" s="16" t="str">
        <f>IF($B4748=2017,$P4748,"")</f>
        <v/>
      </c>
      <c r="U4748" s="16" t="str">
        <f>IF($B4748=2018,$P4748,"")</f>
        <v/>
      </c>
      <c r="V4748" s="16" t="str">
        <f>IF($B4748=2019,$P4748,"")</f>
        <v/>
      </c>
      <c r="W4748" s="16" t="str">
        <f>IF($B4748=2020,$P4748,"")</f>
        <v/>
      </c>
      <c r="X4748" s="6" t="str">
        <f>IF($B4748=2021,$P4748,"")</f>
        <v/>
      </c>
      <c r="Y4748" s="6" t="str">
        <f>IF($B4748=2022,$P4748,"")</f>
        <v/>
      </c>
      <c r="Z4748" s="6">
        <f>IF($B4748=2023,$P4748,"")</f>
        <v>1</v>
      </c>
      <c r="AA4748" s="6" t="str">
        <f>IF($B4748=2024,$P4748,"")</f>
        <v/>
      </c>
      <c r="AB4748" s="16" t="str">
        <f>IF($B4748=2025,$P4748,"")</f>
        <v/>
      </c>
    </row>
    <row r="4749" spans="1:28" x14ac:dyDescent="0.25">
      <c r="A4749" s="3">
        <v>1539</v>
      </c>
      <c r="B4749" s="3">
        <v>2023</v>
      </c>
      <c r="C4749" s="3" t="s">
        <v>125</v>
      </c>
      <c r="D4749" s="4">
        <f>DATE(B4749,N4749,M4749)</f>
        <v>45178</v>
      </c>
      <c r="E4749" s="5">
        <v>1832</v>
      </c>
      <c r="F4749" s="7" t="s">
        <v>14</v>
      </c>
      <c r="G4749" s="7" t="s">
        <v>24</v>
      </c>
      <c r="H4749" s="6" t="str">
        <f>RIGHT(I4749,2)</f>
        <v>CA</v>
      </c>
      <c r="I4749" s="1" t="s">
        <v>3928</v>
      </c>
      <c r="J4749" s="1" t="s">
        <v>5691</v>
      </c>
      <c r="K4749" s="6" t="s">
        <v>842</v>
      </c>
      <c r="L4749" s="6">
        <v>6405</v>
      </c>
      <c r="M4749" s="6">
        <v>9</v>
      </c>
      <c r="N4749" s="6">
        <v>9</v>
      </c>
      <c r="O4749" s="6" t="s">
        <v>81</v>
      </c>
      <c r="P4749" s="6">
        <v>1</v>
      </c>
      <c r="Q4749" s="16" t="str">
        <f>IF($B4749=2014,$P4749,"")</f>
        <v/>
      </c>
      <c r="R4749" s="16" t="str">
        <f>IF($B4749=2015,$P4749,"")</f>
        <v/>
      </c>
      <c r="S4749" s="16" t="str">
        <f>IF($B4749=2016,$P4749,"")</f>
        <v/>
      </c>
      <c r="T4749" s="16" t="str">
        <f>IF($B4749=2017,$P4749,"")</f>
        <v/>
      </c>
      <c r="U4749" s="16" t="str">
        <f>IF($B4749=2018,$P4749,"")</f>
        <v/>
      </c>
      <c r="V4749" s="16" t="str">
        <f>IF($B4749=2019,$P4749,"")</f>
        <v/>
      </c>
      <c r="W4749" s="16" t="str">
        <f>IF($B4749=2020,$P4749,"")</f>
        <v/>
      </c>
      <c r="X4749" s="6" t="str">
        <f>IF($B4749=2021,$P4749,"")</f>
        <v/>
      </c>
      <c r="Y4749" s="6" t="str">
        <f>IF($B4749=2022,$P4749,"")</f>
        <v/>
      </c>
      <c r="Z4749" s="6">
        <f>IF($B4749=2023,$P4749,"")</f>
        <v>1</v>
      </c>
      <c r="AA4749" s="6" t="str">
        <f>IF($B4749=2024,$P4749,"")</f>
        <v/>
      </c>
      <c r="AB4749" s="16" t="str">
        <f>IF($B4749=2025,$P4749,"")</f>
        <v/>
      </c>
    </row>
    <row r="4750" spans="1:28" x14ac:dyDescent="0.25">
      <c r="A4750" s="3">
        <v>1539</v>
      </c>
      <c r="B4750" s="3">
        <v>2023</v>
      </c>
      <c r="C4750" s="3" t="s">
        <v>886</v>
      </c>
      <c r="D4750" s="4">
        <f>DATE(B4750,N4750,M4750)</f>
        <v>45190</v>
      </c>
      <c r="E4750" s="5">
        <v>2057</v>
      </c>
      <c r="F4750" s="7" t="s">
        <v>14</v>
      </c>
      <c r="G4750" s="7" t="s">
        <v>24</v>
      </c>
      <c r="H4750" s="6" t="str">
        <f>RIGHT(I4750,2)</f>
        <v>CA</v>
      </c>
      <c r="I4750" s="1" t="s">
        <v>3928</v>
      </c>
      <c r="J4750" s="1" t="s">
        <v>5733</v>
      </c>
      <c r="K4750" s="6" t="s">
        <v>842</v>
      </c>
      <c r="L4750" s="6">
        <v>6406</v>
      </c>
      <c r="M4750" s="6">
        <v>21</v>
      </c>
      <c r="N4750" s="6">
        <v>9</v>
      </c>
      <c r="P4750" s="6">
        <v>1</v>
      </c>
      <c r="Q4750" s="16" t="str">
        <f>IF($B4750=2014,$P4750,"")</f>
        <v/>
      </c>
      <c r="R4750" s="16" t="str">
        <f>IF($B4750=2015,$P4750,"")</f>
        <v/>
      </c>
      <c r="S4750" s="16" t="str">
        <f>IF($B4750=2016,$P4750,"")</f>
        <v/>
      </c>
      <c r="T4750" s="16" t="str">
        <f>IF($B4750=2017,$P4750,"")</f>
        <v/>
      </c>
      <c r="U4750" s="16" t="str">
        <f>IF($B4750=2018,$P4750,"")</f>
        <v/>
      </c>
      <c r="V4750" s="16" t="str">
        <f>IF($B4750=2019,$P4750,"")</f>
        <v/>
      </c>
      <c r="W4750" s="16" t="str">
        <f>IF($B4750=2020,$P4750,"")</f>
        <v/>
      </c>
      <c r="X4750" s="6" t="str">
        <f>IF($B4750=2021,$P4750,"")</f>
        <v/>
      </c>
      <c r="Y4750" s="6" t="str">
        <f>IF($B4750=2022,$P4750,"")</f>
        <v/>
      </c>
      <c r="Z4750" s="6">
        <f>IF($B4750=2023,$P4750,"")</f>
        <v>1</v>
      </c>
      <c r="AA4750" s="6" t="str">
        <f>IF($B4750=2024,$P4750,"")</f>
        <v/>
      </c>
      <c r="AB4750" s="16" t="str">
        <f>IF($B4750=2025,$P4750,"")</f>
        <v/>
      </c>
    </row>
    <row r="4751" spans="1:28" x14ac:dyDescent="0.25">
      <c r="A4751" s="3">
        <v>1539</v>
      </c>
      <c r="B4751" s="3">
        <v>2023</v>
      </c>
      <c r="C4751" s="3" t="s">
        <v>264</v>
      </c>
      <c r="D4751" s="4">
        <f>DATE(B4751,N4751,M4751)</f>
        <v>45217</v>
      </c>
      <c r="E4751" s="5">
        <v>2054</v>
      </c>
      <c r="F4751" s="6" t="s">
        <v>14</v>
      </c>
      <c r="G4751" s="7" t="s">
        <v>24</v>
      </c>
      <c r="H4751" s="6" t="str">
        <f>RIGHT(I4751,2)</f>
        <v>CA</v>
      </c>
      <c r="I4751" s="1" t="s">
        <v>3928</v>
      </c>
      <c r="J4751" s="1" t="s">
        <v>5841</v>
      </c>
      <c r="K4751" s="6" t="s">
        <v>842</v>
      </c>
      <c r="L4751" s="6">
        <v>6408</v>
      </c>
      <c r="M4751" s="6">
        <v>18</v>
      </c>
      <c r="N4751" s="6">
        <v>10</v>
      </c>
      <c r="O4751" s="6" t="s">
        <v>81</v>
      </c>
      <c r="P4751" s="6">
        <v>1</v>
      </c>
      <c r="Q4751" s="16" t="str">
        <f>IF($B4751=2014,$P4751,"")</f>
        <v/>
      </c>
      <c r="R4751" s="16" t="str">
        <f>IF($B4751=2015,$P4751,"")</f>
        <v/>
      </c>
      <c r="S4751" s="16" t="str">
        <f>IF($B4751=2016,$P4751,"")</f>
        <v/>
      </c>
      <c r="T4751" s="16" t="str">
        <f>IF($B4751=2017,$P4751,"")</f>
        <v/>
      </c>
      <c r="U4751" s="16" t="str">
        <f>IF($B4751=2018,$P4751,"")</f>
        <v/>
      </c>
      <c r="V4751" s="16" t="str">
        <f>IF($B4751=2019,$P4751,"")</f>
        <v/>
      </c>
      <c r="W4751" s="16" t="str">
        <f>IF($B4751=2020,$P4751,"")</f>
        <v/>
      </c>
      <c r="X4751" s="6" t="str">
        <f>IF($B4751=2021,$P4751,"")</f>
        <v/>
      </c>
      <c r="Y4751" s="6" t="str">
        <f>IF($B4751=2022,$P4751,"")</f>
        <v/>
      </c>
      <c r="Z4751" s="6">
        <f>IF($B4751=2023,$P4751,"")</f>
        <v>1</v>
      </c>
      <c r="AA4751" s="6" t="str">
        <f>IF($B4751=2024,$P4751,"")</f>
        <v/>
      </c>
      <c r="AB4751" s="16" t="str">
        <f>IF($B4751=2025,$P4751,"")</f>
        <v/>
      </c>
    </row>
    <row r="4752" spans="1:28" x14ac:dyDescent="0.25">
      <c r="A4752" s="3">
        <v>1539</v>
      </c>
      <c r="B4752" s="3">
        <v>2023</v>
      </c>
      <c r="C4752" s="3" t="s">
        <v>267</v>
      </c>
      <c r="D4752" s="4">
        <f>DATE(B4752,N4752,M4752)</f>
        <v>45219</v>
      </c>
      <c r="E4752" s="5">
        <v>520</v>
      </c>
      <c r="F4752" s="6" t="s">
        <v>14</v>
      </c>
      <c r="G4752" s="7" t="s">
        <v>24</v>
      </c>
      <c r="H4752" s="6" t="str">
        <f>RIGHT(I4752,2)</f>
        <v>CA</v>
      </c>
      <c r="I4752" s="1" t="s">
        <v>3928</v>
      </c>
      <c r="J4752" s="1" t="s">
        <v>5842</v>
      </c>
      <c r="K4752" s="6" t="s">
        <v>180</v>
      </c>
      <c r="L4752" s="6">
        <v>6408</v>
      </c>
      <c r="M4752" s="6">
        <v>20</v>
      </c>
      <c r="N4752" s="6">
        <v>10</v>
      </c>
      <c r="P4752" s="6">
        <v>1</v>
      </c>
      <c r="Q4752" s="16" t="str">
        <f>IF($B4752=2014,$P4752,"")</f>
        <v/>
      </c>
      <c r="R4752" s="16" t="str">
        <f>IF($B4752=2015,$P4752,"")</f>
        <v/>
      </c>
      <c r="S4752" s="16" t="str">
        <f>IF($B4752=2016,$P4752,"")</f>
        <v/>
      </c>
      <c r="T4752" s="16" t="str">
        <f>IF($B4752=2017,$P4752,"")</f>
        <v/>
      </c>
      <c r="U4752" s="16" t="str">
        <f>IF($B4752=2018,$P4752,"")</f>
        <v/>
      </c>
      <c r="V4752" s="16" t="str">
        <f>IF($B4752=2019,$P4752,"")</f>
        <v/>
      </c>
      <c r="W4752" s="16" t="str">
        <f>IF($B4752=2020,$P4752,"")</f>
        <v/>
      </c>
      <c r="X4752" s="6" t="str">
        <f>IF($B4752=2021,$P4752,"")</f>
        <v/>
      </c>
      <c r="Y4752" s="6" t="str">
        <f>IF($B4752=2022,$P4752,"")</f>
        <v/>
      </c>
      <c r="Z4752" s="6">
        <f>IF($B4752=2023,$P4752,"")</f>
        <v>1</v>
      </c>
      <c r="AA4752" s="6" t="str">
        <f>IF($B4752=2024,$P4752,"")</f>
        <v/>
      </c>
      <c r="AB4752" s="16" t="str">
        <f>IF($B4752=2025,$P4752,"")</f>
        <v/>
      </c>
    </row>
    <row r="4753" spans="1:28" x14ac:dyDescent="0.25">
      <c r="A4753" s="3">
        <v>1539</v>
      </c>
      <c r="B4753" s="3">
        <v>2023</v>
      </c>
      <c r="C4753" s="3" t="s">
        <v>1838</v>
      </c>
      <c r="D4753" s="4">
        <f>DATE(B4753,N4753,M4753)</f>
        <v>45223</v>
      </c>
      <c r="E4753" s="5">
        <v>521</v>
      </c>
      <c r="F4753" s="6" t="s">
        <v>14</v>
      </c>
      <c r="G4753" s="7" t="s">
        <v>24</v>
      </c>
      <c r="H4753" s="6" t="str">
        <f>RIGHT(I4753,2)</f>
        <v>CA</v>
      </c>
      <c r="I4753" s="1" t="s">
        <v>3928</v>
      </c>
      <c r="J4753" s="1" t="s">
        <v>5843</v>
      </c>
      <c r="K4753" s="6" t="s">
        <v>1425</v>
      </c>
      <c r="L4753" s="6">
        <v>6408</v>
      </c>
      <c r="M4753" s="6">
        <v>24</v>
      </c>
      <c r="N4753" s="6">
        <v>10</v>
      </c>
      <c r="O4753" s="6" t="s">
        <v>81</v>
      </c>
      <c r="P4753" s="6">
        <v>1</v>
      </c>
      <c r="Q4753" s="16" t="str">
        <f>IF($B4753=2014,$P4753,"")</f>
        <v/>
      </c>
      <c r="R4753" s="16" t="str">
        <f>IF($B4753=2015,$P4753,"")</f>
        <v/>
      </c>
      <c r="S4753" s="16" t="str">
        <f>IF($B4753=2016,$P4753,"")</f>
        <v/>
      </c>
      <c r="T4753" s="16" t="str">
        <f>IF($B4753=2017,$P4753,"")</f>
        <v/>
      </c>
      <c r="U4753" s="16" t="str">
        <f>IF($B4753=2018,$P4753,"")</f>
        <v/>
      </c>
      <c r="V4753" s="16" t="str">
        <f>IF($B4753=2019,$P4753,"")</f>
        <v/>
      </c>
      <c r="W4753" s="16" t="str">
        <f>IF($B4753=2020,$P4753,"")</f>
        <v/>
      </c>
      <c r="X4753" s="6" t="str">
        <f>IF($B4753=2021,$P4753,"")</f>
        <v/>
      </c>
      <c r="Y4753" s="6" t="str">
        <f>IF($B4753=2022,$P4753,"")</f>
        <v/>
      </c>
      <c r="Z4753" s="6">
        <f>IF($B4753=2023,$P4753,"")</f>
        <v>1</v>
      </c>
      <c r="AA4753" s="6" t="str">
        <f>IF($B4753=2024,$P4753,"")</f>
        <v/>
      </c>
      <c r="AB4753" s="16" t="str">
        <f>IF($B4753=2025,$P4753,"")</f>
        <v/>
      </c>
    </row>
    <row r="4754" spans="1:28" x14ac:dyDescent="0.25">
      <c r="A4754" s="3">
        <v>1539</v>
      </c>
      <c r="B4754" s="3">
        <v>2023</v>
      </c>
      <c r="C4754" s="3" t="s">
        <v>2557</v>
      </c>
      <c r="D4754" s="4">
        <f>DATE(B4754,N4754,M4754)</f>
        <v>45225</v>
      </c>
      <c r="E4754" s="5">
        <v>2057</v>
      </c>
      <c r="F4754" s="7" t="s">
        <v>14</v>
      </c>
      <c r="G4754" s="7" t="s">
        <v>24</v>
      </c>
      <c r="H4754" s="6" t="str">
        <f>RIGHT(I4754,2)</f>
        <v>CA</v>
      </c>
      <c r="I4754" s="1" t="s">
        <v>3928</v>
      </c>
      <c r="J4754" s="1" t="s">
        <v>5943</v>
      </c>
      <c r="K4754" s="6" t="s">
        <v>842</v>
      </c>
      <c r="L4754" s="6">
        <v>6409</v>
      </c>
      <c r="M4754" s="6">
        <v>26</v>
      </c>
      <c r="N4754" s="6">
        <v>10</v>
      </c>
      <c r="O4754" s="6" t="s">
        <v>81</v>
      </c>
      <c r="P4754" s="6">
        <v>1</v>
      </c>
      <c r="Q4754" s="16" t="str">
        <f>IF($B4754=2014,$P4754,"")</f>
        <v/>
      </c>
      <c r="R4754" s="16" t="str">
        <f>IF($B4754=2015,$P4754,"")</f>
        <v/>
      </c>
      <c r="S4754" s="16" t="str">
        <f>IF($B4754=2016,$P4754,"")</f>
        <v/>
      </c>
      <c r="T4754" s="16" t="str">
        <f>IF($B4754=2017,$P4754,"")</f>
        <v/>
      </c>
      <c r="U4754" s="16" t="str">
        <f>IF($B4754=2018,$P4754,"")</f>
        <v/>
      </c>
      <c r="V4754" s="16" t="str">
        <f>IF($B4754=2019,$P4754,"")</f>
        <v/>
      </c>
      <c r="W4754" s="16" t="str">
        <f>IF($B4754=2020,$P4754,"")</f>
        <v/>
      </c>
      <c r="X4754" s="6" t="str">
        <f>IF($B4754=2021,$P4754,"")</f>
        <v/>
      </c>
      <c r="Y4754" s="6" t="str">
        <f>IF($B4754=2022,$P4754,"")</f>
        <v/>
      </c>
      <c r="Z4754" s="6">
        <f>IF($B4754=2023,$P4754,"")</f>
        <v>1</v>
      </c>
      <c r="AA4754" s="6" t="str">
        <f>IF($B4754=2024,$P4754,"")</f>
        <v/>
      </c>
      <c r="AB4754" s="16" t="str">
        <f>IF($B4754=2025,$P4754,"")</f>
        <v/>
      </c>
    </row>
    <row r="4755" spans="1:28" x14ac:dyDescent="0.25">
      <c r="A4755" s="3">
        <v>1539</v>
      </c>
      <c r="B4755" s="3">
        <v>2023</v>
      </c>
      <c r="C4755" s="3" t="s">
        <v>249</v>
      </c>
      <c r="D4755" s="4">
        <f>DATE(B4755,N4755,M4755)</f>
        <v>45239</v>
      </c>
      <c r="E4755" s="5">
        <v>621</v>
      </c>
      <c r="F4755" s="7" t="s">
        <v>14</v>
      </c>
      <c r="G4755" s="7" t="s">
        <v>24</v>
      </c>
      <c r="H4755" s="6" t="str">
        <f>RIGHT(I4755,2)</f>
        <v>CA</v>
      </c>
      <c r="I4755" s="1" t="s">
        <v>3928</v>
      </c>
      <c r="J4755" s="1" t="s">
        <v>5944</v>
      </c>
      <c r="K4755" s="6" t="s">
        <v>842</v>
      </c>
      <c r="L4755" s="6">
        <v>6409</v>
      </c>
      <c r="M4755" s="6">
        <v>9</v>
      </c>
      <c r="N4755" s="6">
        <v>11</v>
      </c>
      <c r="O4755" s="6" t="s">
        <v>81</v>
      </c>
      <c r="P4755" s="6">
        <v>1</v>
      </c>
      <c r="Q4755" s="16" t="str">
        <f>IF($B4755=2014,$P4755,"")</f>
        <v/>
      </c>
      <c r="R4755" s="16" t="str">
        <f>IF($B4755=2015,$P4755,"")</f>
        <v/>
      </c>
      <c r="S4755" s="16" t="str">
        <f>IF($B4755=2016,$P4755,"")</f>
        <v/>
      </c>
      <c r="T4755" s="16" t="str">
        <f>IF($B4755=2017,$P4755,"")</f>
        <v/>
      </c>
      <c r="U4755" s="16" t="str">
        <f>IF($B4755=2018,$P4755,"")</f>
        <v/>
      </c>
      <c r="V4755" s="16" t="str">
        <f>IF($B4755=2019,$P4755,"")</f>
        <v/>
      </c>
      <c r="W4755" s="16" t="str">
        <f>IF($B4755=2020,$P4755,"")</f>
        <v/>
      </c>
      <c r="X4755" s="6" t="str">
        <f>IF($B4755=2021,$P4755,"")</f>
        <v/>
      </c>
      <c r="Y4755" s="6" t="str">
        <f>IF($B4755=2022,$P4755,"")</f>
        <v/>
      </c>
      <c r="Z4755" s="6">
        <f>IF($B4755=2023,$P4755,"")</f>
        <v>1</v>
      </c>
      <c r="AA4755" s="6" t="str">
        <f>IF($B4755=2024,$P4755,"")</f>
        <v/>
      </c>
      <c r="AB4755" s="16" t="str">
        <f>IF($B4755=2025,$P4755,"")</f>
        <v/>
      </c>
    </row>
    <row r="4756" spans="1:28" x14ac:dyDescent="0.25">
      <c r="A4756" s="3">
        <v>1539</v>
      </c>
      <c r="B4756" s="5">
        <v>2015</v>
      </c>
      <c r="C4756" s="3" t="s">
        <v>45</v>
      </c>
      <c r="D4756" s="4">
        <f>DATE(B4756,N4756,M4756)</f>
        <v>42258</v>
      </c>
      <c r="E4756" s="5">
        <v>2240</v>
      </c>
      <c r="F4756" s="6" t="s">
        <v>14</v>
      </c>
      <c r="G4756" s="6" t="s">
        <v>24</v>
      </c>
      <c r="H4756" s="6" t="str">
        <f>RIGHT(I4756,2)</f>
        <v>VA</v>
      </c>
      <c r="I4756" s="1" t="s">
        <v>3848</v>
      </c>
      <c r="J4756" s="8" t="s">
        <v>3053</v>
      </c>
      <c r="K4756" s="6" t="s">
        <v>739</v>
      </c>
      <c r="L4756" s="6">
        <v>5604</v>
      </c>
      <c r="M4756" s="6">
        <v>11</v>
      </c>
      <c r="N4756" s="6">
        <v>9</v>
      </c>
      <c r="P4756" s="6">
        <v>1</v>
      </c>
      <c r="Q4756" s="16" t="str">
        <f>IF($B4756=2014,$P4756,"")</f>
        <v/>
      </c>
      <c r="R4756" s="16">
        <f>IF($B4756=2015,$P4756,"")</f>
        <v>1</v>
      </c>
      <c r="S4756" s="16" t="str">
        <f>IF($B4756=2016,$P4756,"")</f>
        <v/>
      </c>
      <c r="T4756" s="16" t="str">
        <f>IF($B4756=2017,$P4756,"")</f>
        <v/>
      </c>
      <c r="U4756" s="16" t="str">
        <f>IF($B4756=2018,$P4756,"")</f>
        <v/>
      </c>
      <c r="V4756" s="16" t="str">
        <f>IF($B4756=2019,$P4756,"")</f>
        <v/>
      </c>
      <c r="W4756" s="16" t="str">
        <f>IF($B4756=2020,$P4756,"")</f>
        <v/>
      </c>
      <c r="X4756" s="6" t="str">
        <f>IF($B4756=2021,$P4756,"")</f>
        <v/>
      </c>
      <c r="Y4756" s="6" t="str">
        <f>IF($B4756=2022,$P4756,"")</f>
        <v/>
      </c>
      <c r="Z4756" s="6" t="str">
        <f>IF($B4756=2023,$P4756,"")</f>
        <v/>
      </c>
      <c r="AA4756" s="6" t="str">
        <f>IF($B4756=2024,$P4756,"")</f>
        <v/>
      </c>
      <c r="AB4756" s="16" t="str">
        <f>IF($B4756=2025,$P4756,"")</f>
        <v/>
      </c>
    </row>
    <row r="4757" spans="1:28" x14ac:dyDescent="0.25">
      <c r="A4757" s="3">
        <v>1539</v>
      </c>
      <c r="B4757" s="5">
        <v>2016</v>
      </c>
      <c r="C4757" s="3" t="s">
        <v>1459</v>
      </c>
      <c r="D4757" s="4">
        <f>DATE(B4757,N4757,M4757)</f>
        <v>42425</v>
      </c>
      <c r="E4757" s="5">
        <v>2159</v>
      </c>
      <c r="F4757" s="6" t="s">
        <v>14</v>
      </c>
      <c r="G4757" s="6" t="s">
        <v>24</v>
      </c>
      <c r="H4757" s="6" t="str">
        <f>RIGHT(I4757,2)</f>
        <v>VA</v>
      </c>
      <c r="I4757" s="1" t="s">
        <v>3848</v>
      </c>
      <c r="J4757" s="8" t="s">
        <v>3054</v>
      </c>
      <c r="K4757" s="6" t="s">
        <v>761</v>
      </c>
      <c r="L4757" s="6">
        <v>5617</v>
      </c>
      <c r="M4757" s="6">
        <v>25</v>
      </c>
      <c r="N4757" s="6">
        <v>2</v>
      </c>
      <c r="P4757" s="6">
        <v>1</v>
      </c>
      <c r="Q4757" s="16" t="str">
        <f>IF($B4757=2014,$P4757,"")</f>
        <v/>
      </c>
      <c r="R4757" s="16" t="str">
        <f>IF($B4757=2015,$P4757,"")</f>
        <v/>
      </c>
      <c r="S4757" s="16">
        <f>IF($B4757=2016,$P4757,"")</f>
        <v>1</v>
      </c>
      <c r="T4757" s="16" t="str">
        <f>IF($B4757=2017,$P4757,"")</f>
        <v/>
      </c>
      <c r="U4757" s="16" t="str">
        <f>IF($B4757=2018,$P4757,"")</f>
        <v/>
      </c>
      <c r="V4757" s="16" t="str">
        <f>IF($B4757=2019,$P4757,"")</f>
        <v/>
      </c>
      <c r="W4757" s="16" t="str">
        <f>IF($B4757=2020,$P4757,"")</f>
        <v/>
      </c>
      <c r="X4757" s="6" t="str">
        <f>IF($B4757=2021,$P4757,"")</f>
        <v/>
      </c>
      <c r="Y4757" s="6" t="str">
        <f>IF($B4757=2022,$P4757,"")</f>
        <v/>
      </c>
      <c r="Z4757" s="6" t="str">
        <f>IF($B4757=2023,$P4757,"")</f>
        <v/>
      </c>
      <c r="AA4757" s="6" t="str">
        <f>IF($B4757=2024,$P4757,"")</f>
        <v/>
      </c>
      <c r="AB4757" s="16" t="str">
        <f>IF($B4757=2025,$P4757,"")</f>
        <v/>
      </c>
    </row>
    <row r="4758" spans="1:28" x14ac:dyDescent="0.25">
      <c r="A4758" s="3">
        <v>1539</v>
      </c>
      <c r="B4758" s="3">
        <v>2016</v>
      </c>
      <c r="C4758" s="3" t="s">
        <v>1783</v>
      </c>
      <c r="D4758" s="4">
        <f>DATE(B4758,N4758,M4758)</f>
        <v>42588</v>
      </c>
      <c r="E4758" s="5">
        <v>2059</v>
      </c>
      <c r="F4758" s="6" t="s">
        <v>14</v>
      </c>
      <c r="G4758" s="7" t="s">
        <v>24</v>
      </c>
      <c r="H4758" s="6" t="str">
        <f>RIGHT(I4758,2)</f>
        <v>VA</v>
      </c>
      <c r="I4758" s="1" t="s">
        <v>3848</v>
      </c>
      <c r="J4758" s="1" t="s">
        <v>3055</v>
      </c>
      <c r="K4758" s="6" t="s">
        <v>22</v>
      </c>
      <c r="L4758" s="6">
        <v>5702</v>
      </c>
      <c r="M4758" s="6">
        <v>6</v>
      </c>
      <c r="N4758" s="6">
        <v>8</v>
      </c>
      <c r="P4758" s="6">
        <v>1</v>
      </c>
      <c r="Q4758" s="16" t="str">
        <f>IF($B4758=2014,$P4758,"")</f>
        <v/>
      </c>
      <c r="R4758" s="16" t="str">
        <f>IF($B4758=2015,$P4758,"")</f>
        <v/>
      </c>
      <c r="S4758" s="16">
        <f>IF($B4758=2016,$P4758,"")</f>
        <v>1</v>
      </c>
      <c r="T4758" s="16" t="str">
        <f>IF($B4758=2017,$P4758,"")</f>
        <v/>
      </c>
      <c r="U4758" s="16" t="str">
        <f>IF($B4758=2018,$P4758,"")</f>
        <v/>
      </c>
      <c r="V4758" s="16" t="str">
        <f>IF($B4758=2019,$P4758,"")</f>
        <v/>
      </c>
      <c r="W4758" s="16" t="str">
        <f>IF($B4758=2020,$P4758,"")</f>
        <v/>
      </c>
      <c r="X4758" s="6" t="str">
        <f>IF($B4758=2021,$P4758,"")</f>
        <v/>
      </c>
      <c r="Y4758" s="6" t="str">
        <f>IF($B4758=2022,$P4758,"")</f>
        <v/>
      </c>
      <c r="Z4758" s="6" t="str">
        <f>IF($B4758=2023,$P4758,"")</f>
        <v/>
      </c>
      <c r="AA4758" s="6" t="str">
        <f>IF($B4758=2024,$P4758,"")</f>
        <v/>
      </c>
      <c r="AB4758" s="16" t="str">
        <f>IF($B4758=2025,$P4758,"")</f>
        <v/>
      </c>
    </row>
    <row r="4759" spans="1:28" x14ac:dyDescent="0.25">
      <c r="A4759" s="3">
        <v>1539</v>
      </c>
      <c r="B4759" s="3">
        <v>2016</v>
      </c>
      <c r="C4759" s="3" t="s">
        <v>125</v>
      </c>
      <c r="D4759" s="4">
        <f>DATE(B4759,N4759,M4759)</f>
        <v>42622</v>
      </c>
      <c r="E4759" s="5">
        <v>2129</v>
      </c>
      <c r="F4759" s="6" t="s">
        <v>14</v>
      </c>
      <c r="G4759" s="7" t="s">
        <v>24</v>
      </c>
      <c r="H4759" s="6" t="str">
        <f>RIGHT(I4759,2)</f>
        <v>VA</v>
      </c>
      <c r="I4759" s="1" t="s">
        <v>3848</v>
      </c>
      <c r="J4759" s="1" t="s">
        <v>3056</v>
      </c>
      <c r="K4759" s="6" t="s">
        <v>22</v>
      </c>
      <c r="L4759" s="6">
        <v>5704</v>
      </c>
      <c r="M4759" s="6">
        <v>9</v>
      </c>
      <c r="N4759" s="6">
        <v>9</v>
      </c>
      <c r="P4759" s="6">
        <v>1</v>
      </c>
      <c r="Q4759" s="16" t="str">
        <f>IF($B4759=2014,$P4759,"")</f>
        <v/>
      </c>
      <c r="R4759" s="16" t="str">
        <f>IF($B4759=2015,$P4759,"")</f>
        <v/>
      </c>
      <c r="S4759" s="16">
        <f>IF($B4759=2016,$P4759,"")</f>
        <v>1</v>
      </c>
      <c r="T4759" s="16" t="str">
        <f>IF($B4759=2017,$P4759,"")</f>
        <v/>
      </c>
      <c r="U4759" s="16" t="str">
        <f>IF($B4759=2018,$P4759,"")</f>
        <v/>
      </c>
      <c r="V4759" s="16" t="str">
        <f>IF($B4759=2019,$P4759,"")</f>
        <v/>
      </c>
      <c r="W4759" s="16" t="str">
        <f>IF($B4759=2020,$P4759,"")</f>
        <v/>
      </c>
      <c r="X4759" s="6" t="str">
        <f>IF($B4759=2021,$P4759,"")</f>
        <v/>
      </c>
      <c r="Y4759" s="6" t="str">
        <f>IF($B4759=2022,$P4759,"")</f>
        <v/>
      </c>
      <c r="Z4759" s="6" t="str">
        <f>IF($B4759=2023,$P4759,"")</f>
        <v/>
      </c>
      <c r="AA4759" s="6" t="str">
        <f>IF($B4759=2024,$P4759,"")</f>
        <v/>
      </c>
      <c r="AB4759" s="16" t="str">
        <f>IF($B4759=2025,$P4759,"")</f>
        <v/>
      </c>
    </row>
    <row r="4760" spans="1:28" x14ac:dyDescent="0.25">
      <c r="A4760" s="3">
        <v>1539</v>
      </c>
      <c r="B4760" s="3">
        <v>2016</v>
      </c>
      <c r="C4760" s="3" t="s">
        <v>793</v>
      </c>
      <c r="D4760" s="4">
        <f>DATE(B4760,N4760,M4760)</f>
        <v>42630</v>
      </c>
      <c r="E4760" s="5">
        <v>2059</v>
      </c>
      <c r="F4760" s="6" t="s">
        <v>14</v>
      </c>
      <c r="G4760" s="7" t="s">
        <v>24</v>
      </c>
      <c r="H4760" s="6" t="str">
        <f>RIGHT(I4760,2)</f>
        <v>VA</v>
      </c>
      <c r="I4760" s="1" t="s">
        <v>3848</v>
      </c>
      <c r="J4760" s="1" t="s">
        <v>3057</v>
      </c>
      <c r="K4760" s="6" t="s">
        <v>796</v>
      </c>
      <c r="L4760" s="6">
        <v>5705</v>
      </c>
      <c r="M4760" s="6">
        <v>17</v>
      </c>
      <c r="N4760" s="6">
        <v>9</v>
      </c>
      <c r="P4760" s="6">
        <v>1</v>
      </c>
      <c r="Q4760" s="16" t="str">
        <f>IF($B4760=2014,$P4760,"")</f>
        <v/>
      </c>
      <c r="R4760" s="16" t="str">
        <f>IF($B4760=2015,$P4760,"")</f>
        <v/>
      </c>
      <c r="S4760" s="16">
        <f>IF($B4760=2016,$P4760,"")</f>
        <v>1</v>
      </c>
      <c r="T4760" s="16" t="str">
        <f>IF($B4760=2017,$P4760,"")</f>
        <v/>
      </c>
      <c r="U4760" s="16" t="str">
        <f>IF($B4760=2018,$P4760,"")</f>
        <v/>
      </c>
      <c r="V4760" s="16" t="str">
        <f>IF($B4760=2019,$P4760,"")</f>
        <v/>
      </c>
      <c r="W4760" s="16" t="str">
        <f>IF($B4760=2020,$P4760,"")</f>
        <v/>
      </c>
      <c r="X4760" s="6" t="str">
        <f>IF($B4760=2021,$P4760,"")</f>
        <v/>
      </c>
      <c r="Y4760" s="6" t="str">
        <f>IF($B4760=2022,$P4760,"")</f>
        <v/>
      </c>
      <c r="Z4760" s="6" t="str">
        <f>IF($B4760=2023,$P4760,"")</f>
        <v/>
      </c>
      <c r="AA4760" s="6" t="str">
        <f>IF($B4760=2024,$P4760,"")</f>
        <v/>
      </c>
      <c r="AB4760" s="16" t="str">
        <f>IF($B4760=2025,$P4760,"")</f>
        <v/>
      </c>
    </row>
    <row r="4761" spans="1:28" x14ac:dyDescent="0.25">
      <c r="A4761" s="3">
        <v>1539</v>
      </c>
      <c r="B4761" s="3">
        <v>2017</v>
      </c>
      <c r="C4761" s="3" t="s">
        <v>173</v>
      </c>
      <c r="D4761" s="4">
        <f>DATE(B4761,N4761,M4761)</f>
        <v>43095</v>
      </c>
      <c r="E4761" s="5">
        <v>2259</v>
      </c>
      <c r="F4761" s="6" t="s">
        <v>14</v>
      </c>
      <c r="G4761" s="6" t="s">
        <v>24</v>
      </c>
      <c r="H4761" s="6" t="str">
        <f>RIGHT(I4761,2)</f>
        <v>VA</v>
      </c>
      <c r="I4761" s="1" t="s">
        <v>3848</v>
      </c>
      <c r="J4761" s="8" t="s">
        <v>3058</v>
      </c>
      <c r="K4761" s="6" t="s">
        <v>180</v>
      </c>
      <c r="L4761" s="6">
        <v>5812</v>
      </c>
      <c r="M4761" s="6">
        <v>26</v>
      </c>
      <c r="N4761" s="6">
        <v>12</v>
      </c>
      <c r="P4761" s="6">
        <v>1</v>
      </c>
      <c r="Q4761" s="16" t="str">
        <f>IF($B4761=2014,$P4761,"")</f>
        <v/>
      </c>
      <c r="R4761" s="16" t="str">
        <f>IF($B4761=2015,$P4761,"")</f>
        <v/>
      </c>
      <c r="S4761" s="16" t="str">
        <f>IF($B4761=2016,$P4761,"")</f>
        <v/>
      </c>
      <c r="T4761" s="16">
        <f>IF($B4761=2017,$P4761,"")</f>
        <v>1</v>
      </c>
      <c r="U4761" s="16" t="str">
        <f>IF($B4761=2018,$P4761,"")</f>
        <v/>
      </c>
      <c r="V4761" s="16" t="str">
        <f>IF($B4761=2019,$P4761,"")</f>
        <v/>
      </c>
      <c r="W4761" s="16" t="str">
        <f>IF($B4761=2020,$P4761,"")</f>
        <v/>
      </c>
      <c r="X4761" s="6" t="str">
        <f>IF($B4761=2021,$P4761,"")</f>
        <v/>
      </c>
      <c r="Y4761" s="6" t="str">
        <f>IF($B4761=2022,$P4761,"")</f>
        <v/>
      </c>
      <c r="Z4761" s="6" t="str">
        <f>IF($B4761=2023,$P4761,"")</f>
        <v/>
      </c>
      <c r="AA4761" s="6" t="str">
        <f>IF($B4761=2024,$P4761,"")</f>
        <v/>
      </c>
      <c r="AB4761" s="16" t="str">
        <f>IF($B4761=2025,$P4761,"")</f>
        <v/>
      </c>
    </row>
    <row r="4762" spans="1:28" x14ac:dyDescent="0.25">
      <c r="A4762" s="3">
        <v>1539</v>
      </c>
      <c r="B4762" s="3">
        <v>2018</v>
      </c>
      <c r="C4762" s="3" t="s">
        <v>1345</v>
      </c>
      <c r="D4762" s="4">
        <f>DATE(B4762,N4762,M4762)</f>
        <v>43186</v>
      </c>
      <c r="E4762" s="5">
        <v>2200</v>
      </c>
      <c r="F4762" s="6" t="s">
        <v>14</v>
      </c>
      <c r="G4762" s="6" t="s">
        <v>24</v>
      </c>
      <c r="H4762" s="6" t="str">
        <f>RIGHT(I4762,2)</f>
        <v>VA</v>
      </c>
      <c r="I4762" s="1" t="s">
        <v>3848</v>
      </c>
      <c r="J4762" s="8" t="s">
        <v>3059</v>
      </c>
      <c r="K4762" s="6" t="s">
        <v>161</v>
      </c>
      <c r="L4762" s="6">
        <v>5819</v>
      </c>
      <c r="M4762" s="6">
        <v>27</v>
      </c>
      <c r="N4762" s="6">
        <v>3</v>
      </c>
      <c r="O4762" s="6" t="s">
        <v>81</v>
      </c>
      <c r="P4762" s="6">
        <v>1</v>
      </c>
      <c r="Q4762" s="16" t="str">
        <f>IF($B4762=2014,$P4762,"")</f>
        <v/>
      </c>
      <c r="R4762" s="16" t="str">
        <f>IF($B4762=2015,$P4762,"")</f>
        <v/>
      </c>
      <c r="S4762" s="16" t="str">
        <f>IF($B4762=2016,$P4762,"")</f>
        <v/>
      </c>
      <c r="T4762" s="16" t="str">
        <f>IF($B4762=2017,$P4762,"")</f>
        <v/>
      </c>
      <c r="U4762" s="16">
        <f>IF($B4762=2018,$P4762,"")</f>
        <v>1</v>
      </c>
      <c r="V4762" s="16" t="str">
        <f>IF($B4762=2019,$P4762,"")</f>
        <v/>
      </c>
      <c r="W4762" s="16" t="str">
        <f>IF($B4762=2020,$P4762,"")</f>
        <v/>
      </c>
      <c r="X4762" s="6" t="str">
        <f>IF($B4762=2021,$P4762,"")</f>
        <v/>
      </c>
      <c r="Y4762" s="6" t="str">
        <f>IF($B4762=2022,$P4762,"")</f>
        <v/>
      </c>
      <c r="Z4762" s="6" t="str">
        <f>IF($B4762=2023,$P4762,"")</f>
        <v/>
      </c>
      <c r="AA4762" s="6" t="str">
        <f>IF($B4762=2024,$P4762,"")</f>
        <v/>
      </c>
      <c r="AB4762" s="16" t="str">
        <f>IF($B4762=2025,$P4762,"")</f>
        <v/>
      </c>
    </row>
    <row r="4763" spans="1:28" x14ac:dyDescent="0.25">
      <c r="A4763" s="3">
        <v>1539</v>
      </c>
      <c r="B4763" s="3">
        <v>2018</v>
      </c>
      <c r="C4763" s="3" t="s">
        <v>1134</v>
      </c>
      <c r="D4763" s="4">
        <f>DATE(B4763,N4763,M4763)</f>
        <v>43299</v>
      </c>
      <c r="E4763" s="5">
        <v>2157</v>
      </c>
      <c r="F4763" s="6" t="s">
        <v>14</v>
      </c>
      <c r="G4763" s="6" t="s">
        <v>24</v>
      </c>
      <c r="H4763" s="6" t="str">
        <f>RIGHT(I4763,2)</f>
        <v>VA</v>
      </c>
      <c r="I4763" s="1" t="s">
        <v>3848</v>
      </c>
      <c r="J4763" s="8" t="s">
        <v>3060</v>
      </c>
      <c r="K4763" s="6" t="s">
        <v>22</v>
      </c>
      <c r="L4763" s="6">
        <v>5902</v>
      </c>
      <c r="M4763" s="6">
        <v>18</v>
      </c>
      <c r="N4763" s="6">
        <v>7</v>
      </c>
      <c r="P4763" s="6">
        <v>1</v>
      </c>
      <c r="Q4763" s="16" t="str">
        <f>IF($B4763=2014,$P4763,"")</f>
        <v/>
      </c>
      <c r="R4763" s="16" t="str">
        <f>IF($B4763=2015,$P4763,"")</f>
        <v/>
      </c>
      <c r="S4763" s="16" t="str">
        <f>IF($B4763=2016,$P4763,"")</f>
        <v/>
      </c>
      <c r="T4763" s="16" t="str">
        <f>IF($B4763=2017,$P4763,"")</f>
        <v/>
      </c>
      <c r="U4763" s="16">
        <f>IF($B4763=2018,$P4763,"")</f>
        <v>1</v>
      </c>
      <c r="V4763" s="16" t="str">
        <f>IF($B4763=2019,$P4763,"")</f>
        <v/>
      </c>
      <c r="W4763" s="16" t="str">
        <f>IF($B4763=2020,$P4763,"")</f>
        <v/>
      </c>
      <c r="X4763" s="6" t="str">
        <f>IF($B4763=2021,$P4763,"")</f>
        <v/>
      </c>
      <c r="Y4763" s="6" t="str">
        <f>IF($B4763=2022,$P4763,"")</f>
        <v/>
      </c>
      <c r="Z4763" s="6" t="str">
        <f>IF($B4763=2023,$P4763,"")</f>
        <v/>
      </c>
      <c r="AA4763" s="6" t="str">
        <f>IF($B4763=2024,$P4763,"")</f>
        <v/>
      </c>
      <c r="AB4763" s="16" t="str">
        <f>IF($B4763=2025,$P4763,"")</f>
        <v/>
      </c>
    </row>
    <row r="4764" spans="1:28" x14ac:dyDescent="0.25">
      <c r="A4764" s="3">
        <v>1539</v>
      </c>
      <c r="B4764" s="3">
        <v>2018</v>
      </c>
      <c r="C4764" s="3" t="s">
        <v>1251</v>
      </c>
      <c r="D4764" s="4">
        <f>DATE(B4764,N4764,M4764)</f>
        <v>43333</v>
      </c>
      <c r="E4764" s="5">
        <v>520</v>
      </c>
      <c r="F4764" s="6" t="s">
        <v>14</v>
      </c>
      <c r="G4764" s="6" t="s">
        <v>24</v>
      </c>
      <c r="H4764" s="6" t="str">
        <f>RIGHT(I4764,2)</f>
        <v>VA</v>
      </c>
      <c r="I4764" s="1" t="s">
        <v>3848</v>
      </c>
      <c r="J4764" s="8" t="s">
        <v>3061</v>
      </c>
      <c r="K4764" s="6" t="s">
        <v>34</v>
      </c>
      <c r="L4764" s="6">
        <v>5903</v>
      </c>
      <c r="M4764" s="6">
        <v>21</v>
      </c>
      <c r="N4764" s="6">
        <v>8</v>
      </c>
      <c r="O4764" s="6" t="s">
        <v>35</v>
      </c>
      <c r="P4764" s="6">
        <v>1</v>
      </c>
      <c r="Q4764" s="16" t="str">
        <f>IF($B4764=2014,$P4764,"")</f>
        <v/>
      </c>
      <c r="R4764" s="16" t="str">
        <f>IF($B4764=2015,$P4764,"")</f>
        <v/>
      </c>
      <c r="S4764" s="16" t="str">
        <f>IF($B4764=2016,$P4764,"")</f>
        <v/>
      </c>
      <c r="T4764" s="16" t="str">
        <f>IF($B4764=2017,$P4764,"")</f>
        <v/>
      </c>
      <c r="U4764" s="16">
        <f>IF($B4764=2018,$P4764,"")</f>
        <v>1</v>
      </c>
      <c r="V4764" s="16" t="str">
        <f>IF($B4764=2019,$P4764,"")</f>
        <v/>
      </c>
      <c r="W4764" s="16" t="str">
        <f>IF($B4764=2020,$P4764,"")</f>
        <v/>
      </c>
      <c r="X4764" s="6" t="str">
        <f>IF($B4764=2021,$P4764,"")</f>
        <v/>
      </c>
      <c r="Y4764" s="6" t="str">
        <f>IF($B4764=2022,$P4764,"")</f>
        <v/>
      </c>
      <c r="Z4764" s="6" t="str">
        <f>IF($B4764=2023,$P4764,"")</f>
        <v/>
      </c>
      <c r="AA4764" s="6" t="str">
        <f>IF($B4764=2024,$P4764,"")</f>
        <v/>
      </c>
      <c r="AB4764" s="16" t="str">
        <f>IF($B4764=2025,$P4764,"")</f>
        <v/>
      </c>
    </row>
    <row r="4765" spans="1:28" x14ac:dyDescent="0.25">
      <c r="A4765" s="3">
        <v>1539</v>
      </c>
      <c r="B4765" s="3">
        <v>2018</v>
      </c>
      <c r="C4765" s="3" t="s">
        <v>765</v>
      </c>
      <c r="D4765" s="4">
        <f>DATE(B4765,N4765,M4765)</f>
        <v>43344</v>
      </c>
      <c r="E4765" s="5">
        <v>2158</v>
      </c>
      <c r="F4765" s="6" t="s">
        <v>14</v>
      </c>
      <c r="G4765" s="6" t="s">
        <v>24</v>
      </c>
      <c r="H4765" s="6" t="str">
        <f>RIGHT(I4765,2)</f>
        <v>VA</v>
      </c>
      <c r="I4765" s="1" t="s">
        <v>3848</v>
      </c>
      <c r="J4765" s="8" t="s">
        <v>3062</v>
      </c>
      <c r="K4765" s="6" t="s">
        <v>22</v>
      </c>
      <c r="L4765" s="6">
        <v>5904</v>
      </c>
      <c r="M4765" s="6">
        <v>1</v>
      </c>
      <c r="N4765" s="6">
        <v>9</v>
      </c>
      <c r="P4765" s="6">
        <v>1</v>
      </c>
      <c r="Q4765" s="16" t="str">
        <f>IF($B4765=2014,$P4765,"")</f>
        <v/>
      </c>
      <c r="R4765" s="16" t="str">
        <f>IF($B4765=2015,$P4765,"")</f>
        <v/>
      </c>
      <c r="S4765" s="16" t="str">
        <f>IF($B4765=2016,$P4765,"")</f>
        <v/>
      </c>
      <c r="T4765" s="16" t="str">
        <f>IF($B4765=2017,$P4765,"")</f>
        <v/>
      </c>
      <c r="U4765" s="16">
        <f>IF($B4765=2018,$P4765,"")</f>
        <v>1</v>
      </c>
      <c r="V4765" s="16" t="str">
        <f>IF($B4765=2019,$P4765,"")</f>
        <v/>
      </c>
      <c r="W4765" s="16" t="str">
        <f>IF($B4765=2020,$P4765,"")</f>
        <v/>
      </c>
      <c r="X4765" s="6" t="str">
        <f>IF($B4765=2021,$P4765,"")</f>
        <v/>
      </c>
      <c r="Y4765" s="6" t="str">
        <f>IF($B4765=2022,$P4765,"")</f>
        <v/>
      </c>
      <c r="Z4765" s="6" t="str">
        <f>IF($B4765=2023,$P4765,"")</f>
        <v/>
      </c>
      <c r="AA4765" s="6" t="str">
        <f>IF($B4765=2024,$P4765,"")</f>
        <v/>
      </c>
      <c r="AB4765" s="16" t="str">
        <f>IF($B4765=2025,$P4765,"")</f>
        <v/>
      </c>
    </row>
    <row r="4766" spans="1:28" x14ac:dyDescent="0.25">
      <c r="A4766" s="3">
        <v>1539</v>
      </c>
      <c r="B4766" s="3">
        <v>2019</v>
      </c>
      <c r="C4766" s="3" t="s">
        <v>893</v>
      </c>
      <c r="D4766" s="4">
        <f>DATE(B4766,N4766,M4766)</f>
        <v>43623</v>
      </c>
      <c r="E4766" s="5">
        <v>2234</v>
      </c>
      <c r="F4766" s="6" t="s">
        <v>14</v>
      </c>
      <c r="G4766" s="6" t="s">
        <v>24</v>
      </c>
      <c r="H4766" s="6" t="str">
        <f>RIGHT(I4766,2)</f>
        <v>VA</v>
      </c>
      <c r="I4766" s="1" t="s">
        <v>3848</v>
      </c>
      <c r="J4766" s="8" t="s">
        <v>3063</v>
      </c>
      <c r="K4766" s="6" t="s">
        <v>22</v>
      </c>
      <c r="L4766" s="6">
        <v>6001</v>
      </c>
      <c r="M4766" s="6">
        <v>7</v>
      </c>
      <c r="N4766" s="6">
        <v>6</v>
      </c>
      <c r="P4766" s="6">
        <v>1</v>
      </c>
      <c r="Q4766" s="16" t="str">
        <f>IF($B4766=2014,$P4766,"")</f>
        <v/>
      </c>
      <c r="R4766" s="16" t="str">
        <f>IF($B4766=2015,$P4766,"")</f>
        <v/>
      </c>
      <c r="S4766" s="16" t="str">
        <f>IF($B4766=2016,$P4766,"")</f>
        <v/>
      </c>
      <c r="T4766" s="16" t="str">
        <f>IF($B4766=2017,$P4766,"")</f>
        <v/>
      </c>
      <c r="U4766" s="16" t="str">
        <f>IF($B4766=2018,$P4766,"")</f>
        <v/>
      </c>
      <c r="V4766" s="16">
        <f>IF($B4766=2019,$P4766,"")</f>
        <v>1</v>
      </c>
      <c r="W4766" s="16" t="str">
        <f>IF($B4766=2020,$P4766,"")</f>
        <v/>
      </c>
      <c r="X4766" s="6" t="str">
        <f>IF($B4766=2021,$P4766,"")</f>
        <v/>
      </c>
      <c r="Y4766" s="6" t="str">
        <f>IF($B4766=2022,$P4766,"")</f>
        <v/>
      </c>
      <c r="Z4766" s="6" t="str">
        <f>IF($B4766=2023,$P4766,"")</f>
        <v/>
      </c>
      <c r="AA4766" s="6" t="str">
        <f>IF($B4766=2024,$P4766,"")</f>
        <v/>
      </c>
      <c r="AB4766" s="16" t="str">
        <f>IF($B4766=2025,$P4766,"")</f>
        <v/>
      </c>
    </row>
    <row r="4767" spans="1:28" x14ac:dyDescent="0.25">
      <c r="A4767" s="3">
        <v>1539</v>
      </c>
      <c r="B4767" s="3">
        <v>2020</v>
      </c>
      <c r="C4767" s="3" t="s">
        <v>1189</v>
      </c>
      <c r="D4767" s="4">
        <f>DATE(B4767,N4767,M4767)</f>
        <v>43929</v>
      </c>
      <c r="E4767" s="5">
        <v>520</v>
      </c>
      <c r="F4767" s="6" t="s">
        <v>14</v>
      </c>
      <c r="G4767" s="6" t="s">
        <v>24</v>
      </c>
      <c r="H4767" s="6" t="str">
        <f>RIGHT(I4767,2)</f>
        <v>VA</v>
      </c>
      <c r="I4767" s="1" t="s">
        <v>3848</v>
      </c>
      <c r="J4767" s="1" t="s">
        <v>3064</v>
      </c>
      <c r="K4767" s="6" t="s">
        <v>34</v>
      </c>
      <c r="L4767" s="6">
        <v>60191</v>
      </c>
      <c r="M4767" s="6">
        <v>8</v>
      </c>
      <c r="N4767" s="6">
        <v>4</v>
      </c>
      <c r="O4767" s="6" t="s">
        <v>35</v>
      </c>
      <c r="P4767" s="6">
        <v>1</v>
      </c>
      <c r="Q4767" s="16" t="str">
        <f>IF($B4767=2014,$P4767,"")</f>
        <v/>
      </c>
      <c r="R4767" s="16" t="str">
        <f>IF($B4767=2015,$P4767,"")</f>
        <v/>
      </c>
      <c r="S4767" s="16" t="str">
        <f>IF($B4767=2016,$P4767,"")</f>
        <v/>
      </c>
      <c r="T4767" s="16" t="str">
        <f>IF($B4767=2017,$P4767,"")</f>
        <v/>
      </c>
      <c r="U4767" s="16" t="str">
        <f>IF($B4767=2018,$P4767,"")</f>
        <v/>
      </c>
      <c r="V4767" s="16" t="str">
        <f>IF($B4767=2019,$P4767,"")</f>
        <v/>
      </c>
      <c r="W4767" s="16">
        <f>IF($B4767=2020,$P4767,"")</f>
        <v>1</v>
      </c>
      <c r="X4767" s="6" t="str">
        <f>IF($B4767=2021,$P4767,"")</f>
        <v/>
      </c>
      <c r="Y4767" s="6" t="str">
        <f>IF($B4767=2022,$P4767,"")</f>
        <v/>
      </c>
      <c r="Z4767" s="6" t="str">
        <f>IF($B4767=2023,$P4767,"")</f>
        <v/>
      </c>
      <c r="AA4767" s="6" t="str">
        <f>IF($B4767=2024,$P4767,"")</f>
        <v/>
      </c>
      <c r="AB4767" s="16" t="str">
        <f>IF($B4767=2025,$P4767,"")</f>
        <v/>
      </c>
    </row>
    <row r="4768" spans="1:28" x14ac:dyDescent="0.25">
      <c r="A4768" s="3">
        <v>1539</v>
      </c>
      <c r="B4768" s="3">
        <v>2020</v>
      </c>
      <c r="C4768" s="3" t="s">
        <v>23</v>
      </c>
      <c r="D4768" s="4">
        <f>DATE(B4768,N4768,M4768)</f>
        <v>44035</v>
      </c>
      <c r="E4768" s="5">
        <v>2159</v>
      </c>
      <c r="F4768" s="6" t="s">
        <v>14</v>
      </c>
      <c r="G4768" s="6" t="s">
        <v>24</v>
      </c>
      <c r="H4768" s="6" t="str">
        <f>RIGHT(I4768,2)</f>
        <v>VA</v>
      </c>
      <c r="I4768" s="1" t="s">
        <v>3848</v>
      </c>
      <c r="J4768" s="1" t="s">
        <v>635</v>
      </c>
      <c r="K4768" s="6" t="s">
        <v>25</v>
      </c>
      <c r="L4768" s="6">
        <v>6102</v>
      </c>
      <c r="M4768" s="6">
        <v>23</v>
      </c>
      <c r="N4768" s="6">
        <v>7</v>
      </c>
      <c r="P4768" s="6">
        <v>1</v>
      </c>
      <c r="Q4768" s="16" t="str">
        <f>IF($B4768=2014,$P4768,"")</f>
        <v/>
      </c>
      <c r="R4768" s="16" t="str">
        <f>IF($B4768=2015,$P4768,"")</f>
        <v/>
      </c>
      <c r="S4768" s="16" t="str">
        <f>IF($B4768=2016,$P4768,"")</f>
        <v/>
      </c>
      <c r="T4768" s="16" t="str">
        <f>IF($B4768=2017,$P4768,"")</f>
        <v/>
      </c>
      <c r="U4768" s="16" t="str">
        <f>IF($B4768=2018,$P4768,"")</f>
        <v/>
      </c>
      <c r="V4768" s="16" t="str">
        <f>IF($B4768=2019,$P4768,"")</f>
        <v/>
      </c>
      <c r="W4768" s="16">
        <f>IF($B4768=2020,$P4768,"")</f>
        <v>1</v>
      </c>
      <c r="X4768" s="6" t="str">
        <f>IF($B4768=2021,$P4768,"")</f>
        <v/>
      </c>
      <c r="Y4768" s="6" t="str">
        <f>IF($B4768=2022,$P4768,"")</f>
        <v/>
      </c>
      <c r="Z4768" s="6" t="str">
        <f>IF($B4768=2023,$P4768,"")</f>
        <v/>
      </c>
      <c r="AA4768" s="6" t="str">
        <f>IF($B4768=2024,$P4768,"")</f>
        <v/>
      </c>
      <c r="AB4768" s="16" t="str">
        <f>IF($B4768=2025,$P4768,"")</f>
        <v/>
      </c>
    </row>
    <row r="4769" spans="1:28" x14ac:dyDescent="0.25">
      <c r="A4769" s="3">
        <v>1539</v>
      </c>
      <c r="B4769" s="3">
        <v>2022</v>
      </c>
      <c r="C4769" s="3" t="s">
        <v>177</v>
      </c>
      <c r="D4769" s="4">
        <v>44579</v>
      </c>
      <c r="E4769" s="5">
        <v>620</v>
      </c>
      <c r="F4769" s="7" t="s">
        <v>14</v>
      </c>
      <c r="G4769" s="7" t="s">
        <v>24</v>
      </c>
      <c r="H4769" s="6" t="str">
        <f>RIGHT(I4769,2)</f>
        <v>VA</v>
      </c>
      <c r="I4769" s="1" t="s">
        <v>3848</v>
      </c>
      <c r="J4769" s="1" t="s">
        <v>3849</v>
      </c>
      <c r="K4769" s="6" t="s">
        <v>38</v>
      </c>
      <c r="L4769" s="6">
        <v>6215</v>
      </c>
      <c r="M4769" s="6">
        <v>18</v>
      </c>
      <c r="N4769" s="6">
        <v>1</v>
      </c>
      <c r="P4769" s="6">
        <v>1</v>
      </c>
      <c r="Q4769" s="16" t="str">
        <f>IF($B4769=2014,$P4769,"")</f>
        <v/>
      </c>
      <c r="R4769" s="16" t="str">
        <f>IF($B4769=2015,$P4769,"")</f>
        <v/>
      </c>
      <c r="S4769" s="16" t="str">
        <f>IF($B4769=2016,$P4769,"")</f>
        <v/>
      </c>
      <c r="T4769" s="16" t="str">
        <f>IF($B4769=2017,$P4769,"")</f>
        <v/>
      </c>
      <c r="U4769" s="16" t="str">
        <f>IF($B4769=2018,$P4769,"")</f>
        <v/>
      </c>
      <c r="V4769" s="16" t="str">
        <f>IF($B4769=2019,$P4769,"")</f>
        <v/>
      </c>
      <c r="W4769" s="16" t="str">
        <f>IF($B4769=2020,$P4769,"")</f>
        <v/>
      </c>
      <c r="X4769" s="6" t="str">
        <f>IF($B4769=2021,$P4769,"")</f>
        <v/>
      </c>
      <c r="Y4769" s="6">
        <f>IF($B4769=2022,$P4769,"")</f>
        <v>1</v>
      </c>
      <c r="Z4769" s="6" t="str">
        <f>IF($B4769=2023,$P4769,"")</f>
        <v/>
      </c>
      <c r="AA4769" s="6" t="str">
        <f>IF($B4769=2024,$P4769,"")</f>
        <v/>
      </c>
      <c r="AB4769" s="16" t="str">
        <f>IF($B4769=2025,$P4769,"")</f>
        <v/>
      </c>
    </row>
    <row r="4770" spans="1:28" x14ac:dyDescent="0.25">
      <c r="A4770" s="3">
        <v>1539</v>
      </c>
      <c r="B4770" s="3">
        <v>2022</v>
      </c>
      <c r="C4770" s="3" t="s">
        <v>160</v>
      </c>
      <c r="D4770" s="4">
        <v>44589</v>
      </c>
      <c r="E4770" s="5">
        <v>620</v>
      </c>
      <c r="F4770" s="7" t="s">
        <v>14</v>
      </c>
      <c r="G4770" s="7" t="s">
        <v>24</v>
      </c>
      <c r="H4770" s="6" t="str">
        <f>RIGHT(I4770,2)</f>
        <v>VA</v>
      </c>
      <c r="I4770" s="1" t="s">
        <v>3848</v>
      </c>
      <c r="J4770" s="1" t="s">
        <v>3850</v>
      </c>
      <c r="K4770" s="6" t="s">
        <v>46</v>
      </c>
      <c r="L4770" s="6">
        <v>6215</v>
      </c>
      <c r="M4770" s="6">
        <v>28</v>
      </c>
      <c r="N4770" s="6">
        <v>1</v>
      </c>
      <c r="P4770" s="6">
        <v>1</v>
      </c>
      <c r="Q4770" s="16" t="str">
        <f>IF($B4770=2014,$P4770,"")</f>
        <v/>
      </c>
      <c r="R4770" s="16" t="str">
        <f>IF($B4770=2015,$P4770,"")</f>
        <v/>
      </c>
      <c r="S4770" s="16" t="str">
        <f>IF($B4770=2016,$P4770,"")</f>
        <v/>
      </c>
      <c r="T4770" s="16" t="str">
        <f>IF($B4770=2017,$P4770,"")</f>
        <v/>
      </c>
      <c r="U4770" s="16" t="str">
        <f>IF($B4770=2018,$P4770,"")</f>
        <v/>
      </c>
      <c r="V4770" s="16" t="str">
        <f>IF($B4770=2019,$P4770,"")</f>
        <v/>
      </c>
      <c r="W4770" s="16" t="str">
        <f>IF($B4770=2020,$P4770,"")</f>
        <v/>
      </c>
      <c r="X4770" s="6" t="str">
        <f>IF($B4770=2021,$P4770,"")</f>
        <v/>
      </c>
      <c r="Y4770" s="6">
        <f>IF($B4770=2022,$P4770,"")</f>
        <v>1</v>
      </c>
      <c r="Z4770" s="6" t="str">
        <f>IF($B4770=2023,$P4770,"")</f>
        <v/>
      </c>
      <c r="AA4770" s="6" t="str">
        <f>IF($B4770=2024,$P4770,"")</f>
        <v/>
      </c>
      <c r="AB4770" s="16" t="str">
        <f>IF($B4770=2025,$P4770,"")</f>
        <v/>
      </c>
    </row>
    <row r="4771" spans="1:28" x14ac:dyDescent="0.25">
      <c r="A4771" s="3">
        <v>1539</v>
      </c>
      <c r="B4771" s="3">
        <v>2022</v>
      </c>
      <c r="C4771" s="3" t="s">
        <v>1936</v>
      </c>
      <c r="D4771" s="4">
        <f>DATE(B4771,N4771,M4771)</f>
        <v>44721</v>
      </c>
      <c r="E4771" s="5">
        <v>2157</v>
      </c>
      <c r="F4771" s="6" t="s">
        <v>14</v>
      </c>
      <c r="G4771" s="6" t="s">
        <v>24</v>
      </c>
      <c r="H4771" s="6" t="str">
        <f>RIGHT(I4771,2)</f>
        <v>VA</v>
      </c>
      <c r="I4771" s="1" t="s">
        <v>3848</v>
      </c>
      <c r="J4771" s="1" t="s">
        <v>4045</v>
      </c>
      <c r="K4771" s="6" t="s">
        <v>842</v>
      </c>
      <c r="L4771" s="6">
        <v>6301</v>
      </c>
      <c r="M4771" s="6">
        <v>9</v>
      </c>
      <c r="N4771" s="6">
        <v>6</v>
      </c>
      <c r="O4771" s="6" t="s">
        <v>81</v>
      </c>
      <c r="P4771" s="6">
        <v>1</v>
      </c>
      <c r="Q4771" s="16" t="str">
        <f>IF($B4771=2014,$P4771,"")</f>
        <v/>
      </c>
      <c r="R4771" s="16" t="str">
        <f>IF($B4771=2015,$P4771,"")</f>
        <v/>
      </c>
      <c r="S4771" s="16" t="str">
        <f>IF($B4771=2016,$P4771,"")</f>
        <v/>
      </c>
      <c r="T4771" s="16" t="str">
        <f>IF($B4771=2017,$P4771,"")</f>
        <v/>
      </c>
      <c r="U4771" s="16" t="str">
        <f>IF($B4771=2018,$P4771,"")</f>
        <v/>
      </c>
      <c r="V4771" s="16" t="str">
        <f>IF($B4771=2019,$P4771,"")</f>
        <v/>
      </c>
      <c r="W4771" s="16" t="str">
        <f>IF($B4771=2020,$P4771,"")</f>
        <v/>
      </c>
      <c r="X4771" s="6" t="str">
        <f>IF($B4771=2021,$P4771,"")</f>
        <v/>
      </c>
      <c r="Y4771" s="6">
        <f>IF($B4771=2022,$P4771,"")</f>
        <v>1</v>
      </c>
      <c r="Z4771" s="6" t="str">
        <f>IF($B4771=2023,$P4771,"")</f>
        <v/>
      </c>
      <c r="AA4771" s="6" t="str">
        <f>IF($B4771=2024,$P4771,"")</f>
        <v/>
      </c>
      <c r="AB4771" s="16" t="str">
        <f>IF($B4771=2025,$P4771,"")</f>
        <v/>
      </c>
    </row>
    <row r="4772" spans="1:28" x14ac:dyDescent="0.25">
      <c r="A4772" s="3">
        <v>1539</v>
      </c>
      <c r="B4772" s="3">
        <v>2022</v>
      </c>
      <c r="C4772" s="3" t="s">
        <v>114</v>
      </c>
      <c r="D4772" s="4">
        <f>DATE(B4772,N4772,M4772)</f>
        <v>44771</v>
      </c>
      <c r="E4772" s="5">
        <v>2258</v>
      </c>
      <c r="F4772" s="7" t="s">
        <v>14</v>
      </c>
      <c r="G4772" s="7" t="s">
        <v>24</v>
      </c>
      <c r="H4772" s="6" t="str">
        <f>RIGHT(I4772,2)</f>
        <v>VA</v>
      </c>
      <c r="I4772" s="1" t="s">
        <v>3848</v>
      </c>
      <c r="J4772" s="1" t="s">
        <v>4204</v>
      </c>
      <c r="K4772" s="6" t="s">
        <v>842</v>
      </c>
      <c r="L4772" s="6">
        <v>6302</v>
      </c>
      <c r="M4772" s="6">
        <v>29</v>
      </c>
      <c r="N4772" s="6">
        <v>7</v>
      </c>
      <c r="O4772" s="6" t="s">
        <v>81</v>
      </c>
      <c r="P4772" s="6">
        <v>1</v>
      </c>
      <c r="Q4772" s="16" t="str">
        <f>IF($B4772=2014,$P4772,"")</f>
        <v/>
      </c>
      <c r="R4772" s="16" t="str">
        <f>IF($B4772=2015,$P4772,"")</f>
        <v/>
      </c>
      <c r="S4772" s="16" t="str">
        <f>IF($B4772=2016,$P4772,"")</f>
        <v/>
      </c>
      <c r="T4772" s="16" t="str">
        <f>IF($B4772=2017,$P4772,"")</f>
        <v/>
      </c>
      <c r="U4772" s="16" t="str">
        <f>IF($B4772=2018,$P4772,"")</f>
        <v/>
      </c>
      <c r="V4772" s="16" t="str">
        <f>IF($B4772=2019,$P4772,"")</f>
        <v/>
      </c>
      <c r="W4772" s="16" t="str">
        <f>IF($B4772=2020,$P4772,"")</f>
        <v/>
      </c>
      <c r="X4772" s="6" t="str">
        <f>IF($B4772=2021,$P4772,"")</f>
        <v/>
      </c>
      <c r="Y4772" s="6">
        <f>IF($B4772=2022,$P4772,"")</f>
        <v>1</v>
      </c>
      <c r="Z4772" s="6" t="str">
        <f>IF($B4772=2023,$P4772,"")</f>
        <v/>
      </c>
      <c r="AA4772" s="6" t="str">
        <f>IF($B4772=2024,$P4772,"")</f>
        <v/>
      </c>
      <c r="AB4772" s="16" t="str">
        <f>IF($B4772=2025,$P4772,"")</f>
        <v/>
      </c>
    </row>
    <row r="4773" spans="1:28" x14ac:dyDescent="0.25">
      <c r="A4773" s="3">
        <v>1539</v>
      </c>
      <c r="B4773" s="3">
        <v>2022</v>
      </c>
      <c r="C4773" s="3" t="s">
        <v>140</v>
      </c>
      <c r="D4773" s="4">
        <f>DATE(B4773,N4773,M4773)</f>
        <v>44782</v>
      </c>
      <c r="E4773" s="5">
        <v>2158</v>
      </c>
      <c r="F4773" s="6" t="s">
        <v>14</v>
      </c>
      <c r="G4773" s="6" t="s">
        <v>24</v>
      </c>
      <c r="H4773" s="6" t="str">
        <f>RIGHT(I4773,2)</f>
        <v>VA</v>
      </c>
      <c r="I4773" s="1" t="s">
        <v>3848</v>
      </c>
      <c r="J4773" s="1" t="s">
        <v>4205</v>
      </c>
      <c r="K4773" s="6" t="s">
        <v>22</v>
      </c>
      <c r="L4773" s="6">
        <v>6303</v>
      </c>
      <c r="M4773" s="6">
        <v>9</v>
      </c>
      <c r="N4773" s="6">
        <v>8</v>
      </c>
      <c r="P4773" s="6">
        <v>1</v>
      </c>
      <c r="Q4773" s="16" t="str">
        <f>IF($B4773=2014,$P4773,"")</f>
        <v/>
      </c>
      <c r="R4773" s="16" t="str">
        <f>IF($B4773=2015,$P4773,"")</f>
        <v/>
      </c>
      <c r="S4773" s="16" t="str">
        <f>IF($B4773=2016,$P4773,"")</f>
        <v/>
      </c>
      <c r="T4773" s="16" t="str">
        <f>IF($B4773=2017,$P4773,"")</f>
        <v/>
      </c>
      <c r="U4773" s="16" t="str">
        <f>IF($B4773=2018,$P4773,"")</f>
        <v/>
      </c>
      <c r="V4773" s="16" t="str">
        <f>IF($B4773=2019,$P4773,"")</f>
        <v/>
      </c>
      <c r="W4773" s="16" t="str">
        <f>IF($B4773=2020,$P4773,"")</f>
        <v/>
      </c>
      <c r="X4773" s="6" t="str">
        <f>IF($B4773=2021,$P4773,"")</f>
        <v/>
      </c>
      <c r="Y4773" s="6">
        <f>IF($B4773=2022,$P4773,"")</f>
        <v>1</v>
      </c>
      <c r="Z4773" s="6" t="str">
        <f>IF($B4773=2023,$P4773,"")</f>
        <v/>
      </c>
      <c r="AA4773" s="6" t="str">
        <f>IF($B4773=2024,$P4773,"")</f>
        <v/>
      </c>
      <c r="AB4773" s="16" t="str">
        <f>IF($B4773=2025,$P4773,"")</f>
        <v/>
      </c>
    </row>
    <row r="4774" spans="1:28" ht="24" x14ac:dyDescent="0.25">
      <c r="A4774" s="3">
        <v>1539</v>
      </c>
      <c r="B4774" s="3">
        <v>2022</v>
      </c>
      <c r="C4774" s="3" t="s">
        <v>263</v>
      </c>
      <c r="D4774" s="4">
        <f>DATE(B4774,N4774,M4774)</f>
        <v>44855</v>
      </c>
      <c r="E4774" s="5">
        <v>520</v>
      </c>
      <c r="F4774" s="7" t="s">
        <v>14</v>
      </c>
      <c r="G4774" s="7" t="s">
        <v>24</v>
      </c>
      <c r="H4774" s="6" t="str">
        <f>RIGHT(I4774,2)</f>
        <v>VA</v>
      </c>
      <c r="I4774" s="1" t="s">
        <v>3848</v>
      </c>
      <c r="J4774" s="1" t="s">
        <v>4396</v>
      </c>
      <c r="K4774" s="6" t="s">
        <v>38</v>
      </c>
      <c r="L4774" s="6">
        <v>6308</v>
      </c>
      <c r="M4774" s="6">
        <v>21</v>
      </c>
      <c r="N4774" s="6">
        <v>10</v>
      </c>
      <c r="P4774" s="6">
        <v>1</v>
      </c>
      <c r="Q4774" s="16" t="str">
        <f>IF($B4774=2014,$P4774,"")</f>
        <v/>
      </c>
      <c r="R4774" s="16" t="str">
        <f>IF($B4774=2015,$P4774,"")</f>
        <v/>
      </c>
      <c r="S4774" s="16" t="str">
        <f>IF($B4774=2016,$P4774,"")</f>
        <v/>
      </c>
      <c r="T4774" s="16" t="str">
        <f>IF($B4774=2017,$P4774,"")</f>
        <v/>
      </c>
      <c r="U4774" s="16" t="str">
        <f>IF($B4774=2018,$P4774,"")</f>
        <v/>
      </c>
      <c r="V4774" s="16" t="str">
        <f>IF($B4774=2019,$P4774,"")</f>
        <v/>
      </c>
      <c r="W4774" s="16" t="str">
        <f>IF($B4774=2020,$P4774,"")</f>
        <v/>
      </c>
      <c r="X4774" s="6" t="str">
        <f>IF($B4774=2021,$P4774,"")</f>
        <v/>
      </c>
      <c r="Y4774" s="6">
        <f>IF($B4774=2022,$P4774,"")</f>
        <v>1</v>
      </c>
      <c r="Z4774" s="6" t="str">
        <f>IF($B4774=2023,$P4774,"")</f>
        <v/>
      </c>
      <c r="AA4774" s="6" t="str">
        <f>IF($B4774=2024,$P4774,"")</f>
        <v/>
      </c>
      <c r="AB4774" s="16" t="str">
        <f>IF($B4774=2025,$P4774,"")</f>
        <v/>
      </c>
    </row>
    <row r="4775" spans="1:28" x14ac:dyDescent="0.25">
      <c r="A4775" s="3">
        <v>1539</v>
      </c>
      <c r="B4775" s="3">
        <v>2022</v>
      </c>
      <c r="C4775" s="3" t="s">
        <v>1013</v>
      </c>
      <c r="D4775" s="4">
        <f>DATE(B4775,N4775,M4775)</f>
        <v>44868</v>
      </c>
      <c r="E4775" s="5">
        <v>2230</v>
      </c>
      <c r="F4775" s="7" t="s">
        <v>14</v>
      </c>
      <c r="G4775" s="7" t="s">
        <v>24</v>
      </c>
      <c r="H4775" s="6" t="str">
        <f>RIGHT(I4775,2)</f>
        <v>VA</v>
      </c>
      <c r="I4775" s="1" t="s">
        <v>3848</v>
      </c>
      <c r="J4775" s="1" t="s">
        <v>4510</v>
      </c>
      <c r="K4775" s="6" t="s">
        <v>4403</v>
      </c>
      <c r="L4775" s="6">
        <v>6309</v>
      </c>
      <c r="M4775" s="6">
        <v>3</v>
      </c>
      <c r="N4775" s="6">
        <v>11</v>
      </c>
      <c r="P4775" s="6">
        <v>1</v>
      </c>
      <c r="Q4775" s="16" t="str">
        <f>IF($B4775=2014,$P4775,"")</f>
        <v/>
      </c>
      <c r="R4775" s="16" t="str">
        <f>IF($B4775=2015,$P4775,"")</f>
        <v/>
      </c>
      <c r="S4775" s="16" t="str">
        <f>IF($B4775=2016,$P4775,"")</f>
        <v/>
      </c>
      <c r="T4775" s="16" t="str">
        <f>IF($B4775=2017,$P4775,"")</f>
        <v/>
      </c>
      <c r="U4775" s="16" t="str">
        <f>IF($B4775=2018,$P4775,"")</f>
        <v/>
      </c>
      <c r="V4775" s="16" t="str">
        <f>IF($B4775=2019,$P4775,"")</f>
        <v/>
      </c>
      <c r="W4775" s="16" t="str">
        <f>IF($B4775=2020,$P4775,"")</f>
        <v/>
      </c>
      <c r="X4775" s="6" t="str">
        <f>IF($B4775=2021,$P4775,"")</f>
        <v/>
      </c>
      <c r="Y4775" s="6">
        <f>IF($B4775=2022,$P4775,"")</f>
        <v>1</v>
      </c>
      <c r="Z4775" s="6" t="str">
        <f>IF($B4775=2023,$P4775,"")</f>
        <v/>
      </c>
      <c r="AA4775" s="6" t="str">
        <f>IF($B4775=2024,$P4775,"")</f>
        <v/>
      </c>
      <c r="AB4775" s="16" t="str">
        <f>IF($B4775=2025,$P4775,"")</f>
        <v/>
      </c>
    </row>
    <row r="4776" spans="1:28" x14ac:dyDescent="0.25">
      <c r="A4776" s="3">
        <v>1539</v>
      </c>
      <c r="B4776" s="3">
        <v>2022</v>
      </c>
      <c r="C4776" s="3" t="s">
        <v>239</v>
      </c>
      <c r="D4776" s="4">
        <f>DATE(B4776,N4776,M4776)</f>
        <v>44869</v>
      </c>
      <c r="E4776" s="5">
        <v>620</v>
      </c>
      <c r="F4776" s="7" t="s">
        <v>14</v>
      </c>
      <c r="G4776" s="7" t="s">
        <v>24</v>
      </c>
      <c r="H4776" s="6" t="str">
        <f>RIGHT(I4776,2)</f>
        <v>VA</v>
      </c>
      <c r="I4776" s="1" t="s">
        <v>3848</v>
      </c>
      <c r="J4776" s="1" t="s">
        <v>4511</v>
      </c>
      <c r="K4776" s="6" t="s">
        <v>34</v>
      </c>
      <c r="L4776" s="6">
        <v>6309</v>
      </c>
      <c r="M4776" s="6">
        <v>4</v>
      </c>
      <c r="N4776" s="6">
        <v>11</v>
      </c>
      <c r="O4776" s="6" t="s">
        <v>35</v>
      </c>
      <c r="P4776" s="6">
        <v>1</v>
      </c>
      <c r="Q4776" s="16" t="str">
        <f>IF($B4776=2014,$P4776,"")</f>
        <v/>
      </c>
      <c r="R4776" s="16" t="str">
        <f>IF($B4776=2015,$P4776,"")</f>
        <v/>
      </c>
      <c r="S4776" s="16" t="str">
        <f>IF($B4776=2016,$P4776,"")</f>
        <v/>
      </c>
      <c r="T4776" s="16" t="str">
        <f>IF($B4776=2017,$P4776,"")</f>
        <v/>
      </c>
      <c r="U4776" s="16" t="str">
        <f>IF($B4776=2018,$P4776,"")</f>
        <v/>
      </c>
      <c r="V4776" s="16" t="str">
        <f>IF($B4776=2019,$P4776,"")</f>
        <v/>
      </c>
      <c r="W4776" s="16" t="str">
        <f>IF($B4776=2020,$P4776,"")</f>
        <v/>
      </c>
      <c r="X4776" s="6" t="str">
        <f>IF($B4776=2021,$P4776,"")</f>
        <v/>
      </c>
      <c r="Y4776" s="6">
        <f>IF($B4776=2022,$P4776,"")</f>
        <v>1</v>
      </c>
      <c r="Z4776" s="6" t="str">
        <f>IF($B4776=2023,$P4776,"")</f>
        <v/>
      </c>
      <c r="AA4776" s="6" t="str">
        <f>IF($B4776=2024,$P4776,"")</f>
        <v/>
      </c>
      <c r="AB4776" s="16" t="str">
        <f>IF($B4776=2025,$P4776,"")</f>
        <v/>
      </c>
    </row>
    <row r="4777" spans="1:28" x14ac:dyDescent="0.25">
      <c r="A4777" s="3">
        <v>1539</v>
      </c>
      <c r="B4777" s="3">
        <v>2022</v>
      </c>
      <c r="C4777" s="3" t="s">
        <v>2083</v>
      </c>
      <c r="D4777" s="4">
        <f>DATE(B4777,N4777,M4777)</f>
        <v>44873</v>
      </c>
      <c r="E4777" s="5">
        <v>2300</v>
      </c>
      <c r="F4777" s="7" t="s">
        <v>14</v>
      </c>
      <c r="G4777" s="7" t="s">
        <v>24</v>
      </c>
      <c r="H4777" s="6" t="str">
        <f>RIGHT(I4777,2)</f>
        <v>VA</v>
      </c>
      <c r="I4777" s="1" t="s">
        <v>3848</v>
      </c>
      <c r="J4777" s="1" t="s">
        <v>4512</v>
      </c>
      <c r="K4777" s="6" t="s">
        <v>842</v>
      </c>
      <c r="L4777" s="6">
        <v>6309</v>
      </c>
      <c r="M4777" s="6">
        <v>8</v>
      </c>
      <c r="N4777" s="6">
        <v>11</v>
      </c>
      <c r="O4777" s="6" t="s">
        <v>81</v>
      </c>
      <c r="P4777" s="6">
        <v>1</v>
      </c>
      <c r="Q4777" s="16" t="str">
        <f>IF($B4777=2014,$P4777,"")</f>
        <v/>
      </c>
      <c r="R4777" s="16" t="str">
        <f>IF($B4777=2015,$P4777,"")</f>
        <v/>
      </c>
      <c r="S4777" s="16" t="str">
        <f>IF($B4777=2016,$P4777,"")</f>
        <v/>
      </c>
      <c r="T4777" s="16" t="str">
        <f>IF($B4777=2017,$P4777,"")</f>
        <v/>
      </c>
      <c r="U4777" s="16" t="str">
        <f>IF($B4777=2018,$P4777,"")</f>
        <v/>
      </c>
      <c r="V4777" s="16" t="str">
        <f>IF($B4777=2019,$P4777,"")</f>
        <v/>
      </c>
      <c r="W4777" s="16" t="str">
        <f>IF($B4777=2020,$P4777,"")</f>
        <v/>
      </c>
      <c r="X4777" s="6" t="str">
        <f>IF($B4777=2021,$P4777,"")</f>
        <v/>
      </c>
      <c r="Y4777" s="6">
        <f>IF($B4777=2022,$P4777,"")</f>
        <v>1</v>
      </c>
      <c r="Z4777" s="6" t="str">
        <f>IF($B4777=2023,$P4777,"")</f>
        <v/>
      </c>
      <c r="AA4777" s="6" t="str">
        <f>IF($B4777=2024,$P4777,"")</f>
        <v/>
      </c>
      <c r="AB4777" s="16" t="str">
        <f>IF($B4777=2025,$P4777,"")</f>
        <v/>
      </c>
    </row>
    <row r="4778" spans="1:28" x14ac:dyDescent="0.25">
      <c r="A4778" s="3">
        <v>1539</v>
      </c>
      <c r="B4778" s="3">
        <v>2022</v>
      </c>
      <c r="C4778" s="3" t="s">
        <v>231</v>
      </c>
      <c r="D4778" s="4">
        <f>DATE(B4778,N4778,M4778)</f>
        <v>44886</v>
      </c>
      <c r="E4778" s="5">
        <v>2301</v>
      </c>
      <c r="F4778" s="7" t="s">
        <v>14</v>
      </c>
      <c r="G4778" s="7" t="s">
        <v>24</v>
      </c>
      <c r="H4778" s="6" t="str">
        <f>RIGHT(I4778,2)</f>
        <v>VA</v>
      </c>
      <c r="I4778" s="1" t="s">
        <v>3848</v>
      </c>
      <c r="J4778" s="1" t="s">
        <v>4602</v>
      </c>
      <c r="K4778" s="6" t="s">
        <v>842</v>
      </c>
      <c r="L4778" s="6">
        <v>6310</v>
      </c>
      <c r="M4778" s="6">
        <v>21</v>
      </c>
      <c r="N4778" s="6">
        <v>11</v>
      </c>
      <c r="O4778" s="6" t="s">
        <v>81</v>
      </c>
      <c r="P4778" s="6">
        <v>1</v>
      </c>
      <c r="Q4778" s="16" t="str">
        <f>IF($B4778=2014,$P4778,"")</f>
        <v/>
      </c>
      <c r="R4778" s="16" t="str">
        <f>IF($B4778=2015,$P4778,"")</f>
        <v/>
      </c>
      <c r="S4778" s="16" t="str">
        <f>IF($B4778=2016,$P4778,"")</f>
        <v/>
      </c>
      <c r="T4778" s="16" t="str">
        <f>IF($B4778=2017,$P4778,"")</f>
        <v/>
      </c>
      <c r="U4778" s="16" t="str">
        <f>IF($B4778=2018,$P4778,"")</f>
        <v/>
      </c>
      <c r="V4778" s="16" t="str">
        <f>IF($B4778=2019,$P4778,"")</f>
        <v/>
      </c>
      <c r="W4778" s="16" t="str">
        <f>IF($B4778=2020,$P4778,"")</f>
        <v/>
      </c>
      <c r="X4778" s="6" t="str">
        <f>IF($B4778=2021,$P4778,"")</f>
        <v/>
      </c>
      <c r="Y4778" s="6">
        <f>IF($B4778=2022,$P4778,"")</f>
        <v>1</v>
      </c>
      <c r="Z4778" s="6" t="str">
        <f>IF($B4778=2023,$P4778,"")</f>
        <v/>
      </c>
      <c r="AA4778" s="6" t="str">
        <f>IF($B4778=2024,$P4778,"")</f>
        <v/>
      </c>
      <c r="AB4778" s="16" t="str">
        <f>IF($B4778=2025,$P4778,"")</f>
        <v/>
      </c>
    </row>
    <row r="4779" spans="1:28" x14ac:dyDescent="0.25">
      <c r="A4779" s="3">
        <v>1539</v>
      </c>
      <c r="B4779" s="3">
        <v>2022</v>
      </c>
      <c r="C4779" s="3" t="s">
        <v>208</v>
      </c>
      <c r="D4779" s="4">
        <f>DATE(B4779,N4779,M4779)</f>
        <v>44893</v>
      </c>
      <c r="E4779" s="5">
        <v>620</v>
      </c>
      <c r="F4779" s="7" t="s">
        <v>14</v>
      </c>
      <c r="G4779" s="7" t="s">
        <v>24</v>
      </c>
      <c r="H4779" s="6" t="str">
        <f>RIGHT(I4779,2)</f>
        <v>VA</v>
      </c>
      <c r="I4779" s="1" t="s">
        <v>3848</v>
      </c>
      <c r="J4779" s="1" t="s">
        <v>4777</v>
      </c>
      <c r="K4779" s="6" t="s">
        <v>842</v>
      </c>
      <c r="L4779" s="6">
        <v>6311</v>
      </c>
      <c r="M4779" s="6">
        <v>28</v>
      </c>
      <c r="N4779" s="6">
        <v>11</v>
      </c>
      <c r="O4779" s="6" t="s">
        <v>81</v>
      </c>
      <c r="P4779" s="6">
        <v>1</v>
      </c>
      <c r="Q4779" s="16" t="str">
        <f>IF($B4779=2014,$P4779,"")</f>
        <v/>
      </c>
      <c r="R4779" s="16" t="str">
        <f>IF($B4779=2015,$P4779,"")</f>
        <v/>
      </c>
      <c r="S4779" s="16" t="str">
        <f>IF($B4779=2016,$P4779,"")</f>
        <v/>
      </c>
      <c r="T4779" s="16" t="str">
        <f>IF($B4779=2017,$P4779,"")</f>
        <v/>
      </c>
      <c r="U4779" s="16" t="str">
        <f>IF($B4779=2018,$P4779,"")</f>
        <v/>
      </c>
      <c r="V4779" s="16" t="str">
        <f>IF($B4779=2019,$P4779,"")</f>
        <v/>
      </c>
      <c r="W4779" s="16" t="str">
        <f>IF($B4779=2020,$P4779,"")</f>
        <v/>
      </c>
      <c r="X4779" s="6" t="str">
        <f>IF($B4779=2021,$P4779,"")</f>
        <v/>
      </c>
      <c r="Y4779" s="6">
        <f>IF($B4779=2022,$P4779,"")</f>
        <v>1</v>
      </c>
      <c r="Z4779" s="6" t="str">
        <f>IF($B4779=2023,$P4779,"")</f>
        <v/>
      </c>
      <c r="AA4779" s="6" t="str">
        <f>IF($B4779=2024,$P4779,"")</f>
        <v/>
      </c>
      <c r="AB4779" s="16" t="str">
        <f>IF($B4779=2025,$P4779,"")</f>
        <v/>
      </c>
    </row>
    <row r="4780" spans="1:28" ht="24" x14ac:dyDescent="0.25">
      <c r="A4780" s="3">
        <v>1539</v>
      </c>
      <c r="B4780" s="3">
        <v>2022</v>
      </c>
      <c r="C4780" s="3" t="s">
        <v>165</v>
      </c>
      <c r="D4780" s="4">
        <f>DATE(B4780,N4780,M4780)</f>
        <v>44917</v>
      </c>
      <c r="E4780" s="5">
        <v>620</v>
      </c>
      <c r="F4780" s="7" t="s">
        <v>14</v>
      </c>
      <c r="G4780" s="7" t="s">
        <v>24</v>
      </c>
      <c r="H4780" s="6" t="str">
        <f>RIGHT(I4780,2)</f>
        <v>VA</v>
      </c>
      <c r="I4780" s="1" t="s">
        <v>3848</v>
      </c>
      <c r="J4780" s="1" t="s">
        <v>4958</v>
      </c>
      <c r="K4780" s="6" t="s">
        <v>274</v>
      </c>
      <c r="L4780" s="6">
        <v>6313</v>
      </c>
      <c r="M4780" s="6">
        <v>22</v>
      </c>
      <c r="N4780" s="6">
        <v>12</v>
      </c>
      <c r="P4780" s="6">
        <v>1</v>
      </c>
      <c r="Q4780" s="16" t="str">
        <f>IF($B4780=2014,$P4780,"")</f>
        <v/>
      </c>
      <c r="R4780" s="16" t="str">
        <f>IF($B4780=2015,$P4780,"")</f>
        <v/>
      </c>
      <c r="S4780" s="16" t="str">
        <f>IF($B4780=2016,$P4780,"")</f>
        <v/>
      </c>
      <c r="T4780" s="16" t="str">
        <f>IF($B4780=2017,$P4780,"")</f>
        <v/>
      </c>
      <c r="U4780" s="16" t="str">
        <f>IF($B4780=2018,$P4780,"")</f>
        <v/>
      </c>
      <c r="V4780" s="16" t="str">
        <f>IF($B4780=2019,$P4780,"")</f>
        <v/>
      </c>
      <c r="W4780" s="16" t="str">
        <f>IF($B4780=2020,$P4780,"")</f>
        <v/>
      </c>
      <c r="X4780" s="6" t="str">
        <f>IF($B4780=2021,$P4780,"")</f>
        <v/>
      </c>
      <c r="Y4780" s="6">
        <f>IF($B4780=2022,$P4780,"")</f>
        <v>1</v>
      </c>
      <c r="Z4780" s="6" t="str">
        <f>IF($B4780=2023,$P4780,"")</f>
        <v/>
      </c>
      <c r="AA4780" s="6" t="str">
        <f>IF($B4780=2024,$P4780,"")</f>
        <v/>
      </c>
      <c r="AB4780" s="16" t="str">
        <f>IF($B4780=2025,$P4780,"")</f>
        <v/>
      </c>
    </row>
    <row r="4781" spans="1:28" x14ac:dyDescent="0.25">
      <c r="A4781" s="3">
        <v>1539</v>
      </c>
      <c r="B4781" s="3">
        <v>2023</v>
      </c>
      <c r="C4781" s="3" t="s">
        <v>153</v>
      </c>
      <c r="D4781" s="4">
        <f>DATE(B4781,N4781,M4781)</f>
        <v>44966</v>
      </c>
      <c r="E4781" s="5">
        <v>2059</v>
      </c>
      <c r="F4781" s="7" t="s">
        <v>14</v>
      </c>
      <c r="G4781" s="7" t="s">
        <v>24</v>
      </c>
      <c r="H4781" s="6" t="str">
        <f>RIGHT(I4781,2)</f>
        <v>VA</v>
      </c>
      <c r="I4781" s="1" t="s">
        <v>3848</v>
      </c>
      <c r="J4781" s="1" t="s">
        <v>5162</v>
      </c>
      <c r="K4781" s="6" t="s">
        <v>842</v>
      </c>
      <c r="L4781" s="6">
        <v>6316</v>
      </c>
      <c r="M4781" s="6">
        <v>9</v>
      </c>
      <c r="N4781" s="6">
        <v>2</v>
      </c>
      <c r="O4781" s="6" t="s">
        <v>81</v>
      </c>
      <c r="P4781" s="6">
        <v>1</v>
      </c>
      <c r="Q4781" s="16" t="str">
        <f>IF($B4781=2014,$P4781,"")</f>
        <v/>
      </c>
      <c r="R4781" s="16" t="str">
        <f>IF($B4781=2015,$P4781,"")</f>
        <v/>
      </c>
      <c r="S4781" s="16" t="str">
        <f>IF($B4781=2016,$P4781,"")</f>
        <v/>
      </c>
      <c r="T4781" s="16" t="str">
        <f>IF($B4781=2017,$P4781,"")</f>
        <v/>
      </c>
      <c r="U4781" s="16" t="str">
        <f>IF($B4781=2018,$P4781,"")</f>
        <v/>
      </c>
      <c r="V4781" s="16" t="str">
        <f>IF($B4781=2019,$P4781,"")</f>
        <v/>
      </c>
      <c r="W4781" s="16" t="str">
        <f>IF($B4781=2020,$P4781,"")</f>
        <v/>
      </c>
      <c r="X4781" s="6" t="str">
        <f>IF($B4781=2021,$P4781,"")</f>
        <v/>
      </c>
      <c r="Y4781" s="6" t="str">
        <f>IF($B4781=2022,$P4781,"")</f>
        <v/>
      </c>
      <c r="Z4781" s="6">
        <f>IF($B4781=2023,$P4781,"")</f>
        <v>1</v>
      </c>
      <c r="AA4781" s="6" t="str">
        <f>IF($B4781=2024,$P4781,"")</f>
        <v/>
      </c>
      <c r="AB4781" s="16" t="str">
        <f>IF($B4781=2025,$P4781,"")</f>
        <v/>
      </c>
    </row>
    <row r="4782" spans="1:28" x14ac:dyDescent="0.25">
      <c r="A4782" s="3">
        <v>1539</v>
      </c>
      <c r="B4782" s="3">
        <v>2023</v>
      </c>
      <c r="C4782" s="3" t="s">
        <v>665</v>
      </c>
      <c r="D4782" s="4">
        <f>DATE(B4782,N4782,M4782)</f>
        <v>44984</v>
      </c>
      <c r="E4782" s="5">
        <v>2303</v>
      </c>
      <c r="F4782" s="7" t="s">
        <v>14</v>
      </c>
      <c r="G4782" s="7" t="s">
        <v>24</v>
      </c>
      <c r="H4782" s="6" t="str">
        <f>RIGHT(I4782,2)</f>
        <v>VA</v>
      </c>
      <c r="I4782" s="1" t="s">
        <v>3848</v>
      </c>
      <c r="J4782" s="1" t="s">
        <v>5287</v>
      </c>
      <c r="K4782" s="6" t="s">
        <v>842</v>
      </c>
      <c r="L4782" s="6">
        <v>6317</v>
      </c>
      <c r="M4782" s="6">
        <v>27</v>
      </c>
      <c r="N4782" s="6">
        <v>2</v>
      </c>
      <c r="O4782" s="6" t="str">
        <f>IF(K4782="HR","NOR"," ")</f>
        <v>NOR</v>
      </c>
      <c r="P4782" s="6">
        <v>1</v>
      </c>
      <c r="Q4782" s="16" t="str">
        <f>IF($B4782=2014,$P4782,"")</f>
        <v/>
      </c>
      <c r="R4782" s="16" t="str">
        <f>IF($B4782=2015,$P4782,"")</f>
        <v/>
      </c>
      <c r="S4782" s="16" t="str">
        <f>IF($B4782=2016,$P4782,"")</f>
        <v/>
      </c>
      <c r="T4782" s="16" t="str">
        <f>IF($B4782=2017,$P4782,"")</f>
        <v/>
      </c>
      <c r="U4782" s="16" t="str">
        <f>IF($B4782=2018,$P4782,"")</f>
        <v/>
      </c>
      <c r="V4782" s="16" t="str">
        <f>IF($B4782=2019,$P4782,"")</f>
        <v/>
      </c>
      <c r="W4782" s="16" t="str">
        <f>IF($B4782=2020,$P4782,"")</f>
        <v/>
      </c>
      <c r="X4782" s="6" t="str">
        <f>IF($B4782=2021,$P4782,"")</f>
        <v/>
      </c>
      <c r="Y4782" s="6" t="str">
        <f>IF($B4782=2022,$P4782,"")</f>
        <v/>
      </c>
      <c r="Z4782" s="6">
        <f>IF($B4782=2023,$P4782,"")</f>
        <v>1</v>
      </c>
      <c r="AA4782" s="6" t="str">
        <f>IF($B4782=2024,$P4782,"")</f>
        <v/>
      </c>
      <c r="AB4782" s="16" t="str">
        <f>IF($B4782=2025,$P4782,"")</f>
        <v/>
      </c>
    </row>
    <row r="4783" spans="1:28" x14ac:dyDescent="0.25">
      <c r="A4783" s="3">
        <v>1539</v>
      </c>
      <c r="B4783" s="3">
        <v>2023</v>
      </c>
      <c r="C4783" s="3" t="s">
        <v>905</v>
      </c>
      <c r="D4783" s="4">
        <f>DATE(B4783,N4783,M4783)</f>
        <v>44988</v>
      </c>
      <c r="E4783" s="5">
        <v>2104</v>
      </c>
      <c r="F4783" s="7" t="s">
        <v>14</v>
      </c>
      <c r="G4783" s="7" t="s">
        <v>24</v>
      </c>
      <c r="H4783" s="6" t="str">
        <f>RIGHT(I4783,2)</f>
        <v>VA</v>
      </c>
      <c r="I4783" s="1" t="s">
        <v>3848</v>
      </c>
      <c r="J4783" s="1" t="s">
        <v>5288</v>
      </c>
      <c r="K4783" s="6" t="s">
        <v>178</v>
      </c>
      <c r="L4783" s="6">
        <v>6317</v>
      </c>
      <c r="M4783" s="6">
        <v>3</v>
      </c>
      <c r="N4783" s="6">
        <v>3</v>
      </c>
      <c r="O4783" s="6" t="s">
        <v>81</v>
      </c>
      <c r="P4783" s="6">
        <v>1</v>
      </c>
      <c r="Q4783" s="16" t="str">
        <f>IF($B4783=2014,$P4783,"")</f>
        <v/>
      </c>
      <c r="R4783" s="16" t="str">
        <f>IF($B4783=2015,$P4783,"")</f>
        <v/>
      </c>
      <c r="S4783" s="16" t="str">
        <f>IF($B4783=2016,$P4783,"")</f>
        <v/>
      </c>
      <c r="T4783" s="16" t="str">
        <f>IF($B4783=2017,$P4783,"")</f>
        <v/>
      </c>
      <c r="U4783" s="16" t="str">
        <f>IF($B4783=2018,$P4783,"")</f>
        <v/>
      </c>
      <c r="V4783" s="16" t="str">
        <f>IF($B4783=2019,$P4783,"")</f>
        <v/>
      </c>
      <c r="W4783" s="16" t="str">
        <f>IF($B4783=2020,$P4783,"")</f>
        <v/>
      </c>
      <c r="X4783" s="6" t="str">
        <f>IF($B4783=2021,$P4783,"")</f>
        <v/>
      </c>
      <c r="Y4783" s="6" t="str">
        <f>IF($B4783=2022,$P4783,"")</f>
        <v/>
      </c>
      <c r="Z4783" s="6">
        <f>IF($B4783=2023,$P4783,"")</f>
        <v>1</v>
      </c>
      <c r="AA4783" s="6" t="str">
        <f>IF($B4783=2024,$P4783,"")</f>
        <v/>
      </c>
      <c r="AB4783" s="16" t="str">
        <f>IF($B4783=2025,$P4783,"")</f>
        <v/>
      </c>
    </row>
    <row r="4784" spans="1:28" x14ac:dyDescent="0.25">
      <c r="A4784" s="3">
        <v>1539</v>
      </c>
      <c r="B4784" s="3">
        <v>2023</v>
      </c>
      <c r="C4784" s="3" t="s">
        <v>1799</v>
      </c>
      <c r="D4784" s="4">
        <f>DATE(B4784,N4784,M4784)</f>
        <v>45057</v>
      </c>
      <c r="E4784" s="5">
        <v>2156</v>
      </c>
      <c r="F4784" s="6" t="s">
        <v>14</v>
      </c>
      <c r="G4784" s="6" t="s">
        <v>24</v>
      </c>
      <c r="H4784" s="6" t="str">
        <f>RIGHT(I4784,2)</f>
        <v>VA</v>
      </c>
      <c r="I4784" s="1" t="s">
        <v>3848</v>
      </c>
      <c r="J4784" s="1" t="s">
        <v>5460</v>
      </c>
      <c r="K4784" s="6" t="s">
        <v>842</v>
      </c>
      <c r="L4784" s="6">
        <v>6322</v>
      </c>
      <c r="M4784" s="6">
        <v>11</v>
      </c>
      <c r="N4784" s="6">
        <v>5</v>
      </c>
      <c r="O4784" s="6" t="s">
        <v>81</v>
      </c>
      <c r="P4784" s="6">
        <v>1</v>
      </c>
      <c r="Q4784" s="16" t="str">
        <f>IF($B4784=2014,$P4784,"")</f>
        <v/>
      </c>
      <c r="R4784" s="16" t="str">
        <f>IF($B4784=2015,$P4784,"")</f>
        <v/>
      </c>
      <c r="S4784" s="16" t="str">
        <f>IF($B4784=2016,$P4784,"")</f>
        <v/>
      </c>
      <c r="T4784" s="16" t="str">
        <f>IF($B4784=2017,$P4784,"")</f>
        <v/>
      </c>
      <c r="U4784" s="16" t="str">
        <f>IF($B4784=2018,$P4784,"")</f>
        <v/>
      </c>
      <c r="V4784" s="16" t="str">
        <f>IF($B4784=2019,$P4784,"")</f>
        <v/>
      </c>
      <c r="W4784" s="16" t="str">
        <f>IF($B4784=2020,$P4784,"")</f>
        <v/>
      </c>
      <c r="X4784" s="6" t="str">
        <f>IF($B4784=2021,$P4784,"")</f>
        <v/>
      </c>
      <c r="Y4784" s="6" t="str">
        <f>IF($B4784=2022,$P4784,"")</f>
        <v/>
      </c>
      <c r="Z4784" s="6">
        <f>IF($B4784=2023,$P4784,"")</f>
        <v>1</v>
      </c>
      <c r="AA4784" s="6" t="str">
        <f>IF($B4784=2024,$P4784,"")</f>
        <v/>
      </c>
      <c r="AB4784" s="16" t="str">
        <f>IF($B4784=2025,$P4784,"")</f>
        <v/>
      </c>
    </row>
    <row r="4785" spans="1:28" x14ac:dyDescent="0.25">
      <c r="A4785" s="3">
        <v>1539</v>
      </c>
      <c r="B4785" s="3">
        <v>2023</v>
      </c>
      <c r="C4785" s="3" t="s">
        <v>1382</v>
      </c>
      <c r="D4785" s="4">
        <f>DATE(B4785,N4785,M4785)</f>
        <v>45146</v>
      </c>
      <c r="E4785" s="5">
        <v>2201</v>
      </c>
      <c r="F4785" s="7" t="s">
        <v>14</v>
      </c>
      <c r="G4785" s="7" t="s">
        <v>24</v>
      </c>
      <c r="H4785" s="6" t="str">
        <f>RIGHT(I4785,2)</f>
        <v>VA</v>
      </c>
      <c r="I4785" s="1" t="s">
        <v>3848</v>
      </c>
      <c r="J4785" s="1" t="s">
        <v>5646</v>
      </c>
      <c r="K4785" s="6" t="s">
        <v>842</v>
      </c>
      <c r="L4785" s="6">
        <v>6404</v>
      </c>
      <c r="M4785" s="6">
        <v>8</v>
      </c>
      <c r="N4785" s="6">
        <v>8</v>
      </c>
      <c r="O4785" s="6" t="s">
        <v>81</v>
      </c>
      <c r="P4785" s="6">
        <v>1</v>
      </c>
      <c r="Q4785" s="16" t="str">
        <f>IF($B4785=2014,$P4785,"")</f>
        <v/>
      </c>
      <c r="R4785" s="16" t="str">
        <f>IF($B4785=2015,$P4785,"")</f>
        <v/>
      </c>
      <c r="S4785" s="16" t="str">
        <f>IF($B4785=2016,$P4785,"")</f>
        <v/>
      </c>
      <c r="T4785" s="16" t="str">
        <f>IF($B4785=2017,$P4785,"")</f>
        <v/>
      </c>
      <c r="U4785" s="16" t="str">
        <f>IF($B4785=2018,$P4785,"")</f>
        <v/>
      </c>
      <c r="V4785" s="16" t="str">
        <f>IF($B4785=2019,$P4785,"")</f>
        <v/>
      </c>
      <c r="W4785" s="16" t="str">
        <f>IF($B4785=2020,$P4785,"")</f>
        <v/>
      </c>
      <c r="X4785" s="6" t="str">
        <f>IF($B4785=2021,$P4785,"")</f>
        <v/>
      </c>
      <c r="Y4785" s="6" t="str">
        <f>IF($B4785=2022,$P4785,"")</f>
        <v/>
      </c>
      <c r="Z4785" s="6">
        <f>IF($B4785=2023,$P4785,"")</f>
        <v>1</v>
      </c>
      <c r="AA4785" s="6" t="str">
        <f>IF($B4785=2024,$P4785,"")</f>
        <v/>
      </c>
      <c r="AB4785" s="16" t="str">
        <f>IF($B4785=2025,$P4785,"")</f>
        <v/>
      </c>
    </row>
    <row r="4786" spans="1:28" x14ac:dyDescent="0.25">
      <c r="A4786" s="3">
        <v>1539</v>
      </c>
      <c r="B4786" s="3">
        <v>2023</v>
      </c>
      <c r="C4786" s="3" t="s">
        <v>886</v>
      </c>
      <c r="D4786" s="4">
        <f>DATE(B4786,N4786,M4786)</f>
        <v>45190</v>
      </c>
      <c r="E4786" s="5">
        <v>2201</v>
      </c>
      <c r="F4786" s="7" t="s">
        <v>14</v>
      </c>
      <c r="G4786" s="7" t="s">
        <v>24</v>
      </c>
      <c r="H4786" s="6" t="str">
        <f>RIGHT(I4786,2)</f>
        <v>VA</v>
      </c>
      <c r="I4786" s="1" t="s">
        <v>3848</v>
      </c>
      <c r="J4786" s="1" t="s">
        <v>5734</v>
      </c>
      <c r="K4786" s="6" t="s">
        <v>842</v>
      </c>
      <c r="L4786" s="6">
        <v>6406</v>
      </c>
      <c r="M4786" s="6">
        <v>21</v>
      </c>
      <c r="N4786" s="6">
        <v>9</v>
      </c>
      <c r="P4786" s="6">
        <v>1</v>
      </c>
      <c r="Q4786" s="16" t="str">
        <f>IF($B4786=2014,$P4786,"")</f>
        <v/>
      </c>
      <c r="R4786" s="16" t="str">
        <f>IF($B4786=2015,$P4786,"")</f>
        <v/>
      </c>
      <c r="S4786" s="16" t="str">
        <f>IF($B4786=2016,$P4786,"")</f>
        <v/>
      </c>
      <c r="T4786" s="16" t="str">
        <f>IF($B4786=2017,$P4786,"")</f>
        <v/>
      </c>
      <c r="U4786" s="16" t="str">
        <f>IF($B4786=2018,$P4786,"")</f>
        <v/>
      </c>
      <c r="V4786" s="16" t="str">
        <f>IF($B4786=2019,$P4786,"")</f>
        <v/>
      </c>
      <c r="W4786" s="16" t="str">
        <f>IF($B4786=2020,$P4786,"")</f>
        <v/>
      </c>
      <c r="X4786" s="6" t="str">
        <f>IF($B4786=2021,$P4786,"")</f>
        <v/>
      </c>
      <c r="Y4786" s="6" t="str">
        <f>IF($B4786=2022,$P4786,"")</f>
        <v/>
      </c>
      <c r="Z4786" s="6">
        <f>IF($B4786=2023,$P4786,"")</f>
        <v>1</v>
      </c>
      <c r="AA4786" s="6" t="str">
        <f>IF($B4786=2024,$P4786,"")</f>
        <v/>
      </c>
      <c r="AB4786" s="16" t="str">
        <f>IF($B4786=2025,$P4786,"")</f>
        <v/>
      </c>
    </row>
    <row r="4787" spans="1:28" x14ac:dyDescent="0.25">
      <c r="A4787" s="3">
        <v>1539</v>
      </c>
      <c r="B4787" s="3">
        <v>2023</v>
      </c>
      <c r="C4787" s="3" t="s">
        <v>249</v>
      </c>
      <c r="D4787" s="4">
        <f>DATE(B4787,N4787,M4787)</f>
        <v>45239</v>
      </c>
      <c r="E4787" s="5">
        <v>620</v>
      </c>
      <c r="F4787" s="7" t="s">
        <v>14</v>
      </c>
      <c r="G4787" s="7" t="s">
        <v>24</v>
      </c>
      <c r="H4787" s="6" t="str">
        <f>RIGHT(I4787,2)</f>
        <v>VA</v>
      </c>
      <c r="I4787" s="1" t="s">
        <v>3848</v>
      </c>
      <c r="J4787" s="1" t="s">
        <v>5945</v>
      </c>
      <c r="K4787" s="6" t="s">
        <v>842</v>
      </c>
      <c r="L4787" s="6">
        <v>6409</v>
      </c>
      <c r="M4787" s="6">
        <v>9</v>
      </c>
      <c r="N4787" s="6">
        <v>11</v>
      </c>
      <c r="O4787" s="6" t="s">
        <v>81</v>
      </c>
      <c r="P4787" s="6">
        <v>1</v>
      </c>
      <c r="Q4787" s="16" t="str">
        <f>IF($B4787=2014,$P4787,"")</f>
        <v/>
      </c>
      <c r="R4787" s="16" t="str">
        <f>IF($B4787=2015,$P4787,"")</f>
        <v/>
      </c>
      <c r="S4787" s="16" t="str">
        <f>IF($B4787=2016,$P4787,"")</f>
        <v/>
      </c>
      <c r="T4787" s="16" t="str">
        <f>IF($B4787=2017,$P4787,"")</f>
        <v/>
      </c>
      <c r="U4787" s="16" t="str">
        <f>IF($B4787=2018,$P4787,"")</f>
        <v/>
      </c>
      <c r="V4787" s="16" t="str">
        <f>IF($B4787=2019,$P4787,"")</f>
        <v/>
      </c>
      <c r="W4787" s="16" t="str">
        <f>IF($B4787=2020,$P4787,"")</f>
        <v/>
      </c>
      <c r="X4787" s="6" t="str">
        <f>IF($B4787=2021,$P4787,"")</f>
        <v/>
      </c>
      <c r="Y4787" s="6" t="str">
        <f>IF($B4787=2022,$P4787,"")</f>
        <v/>
      </c>
      <c r="Z4787" s="6">
        <f>IF($B4787=2023,$P4787,"")</f>
        <v>1</v>
      </c>
      <c r="AA4787" s="6" t="str">
        <f>IF($B4787=2024,$P4787,"")</f>
        <v/>
      </c>
      <c r="AB4787" s="16" t="str">
        <f>IF($B4787=2025,$P4787,"")</f>
        <v/>
      </c>
    </row>
    <row r="4788" spans="1:28" x14ac:dyDescent="0.25">
      <c r="A4788" s="3">
        <v>1539</v>
      </c>
      <c r="B4788" s="3">
        <v>2023</v>
      </c>
      <c r="C4788" s="3" t="s">
        <v>227</v>
      </c>
      <c r="D4788" s="4">
        <f>DATE(B4788,N4788,M4788)</f>
        <v>45244</v>
      </c>
      <c r="E4788" s="5">
        <v>2301</v>
      </c>
      <c r="F4788" s="7" t="s">
        <v>14</v>
      </c>
      <c r="G4788" s="7" t="s">
        <v>24</v>
      </c>
      <c r="H4788" s="6" t="str">
        <f>RIGHT(I4788,2)</f>
        <v>VA</v>
      </c>
      <c r="I4788" s="1" t="s">
        <v>3848</v>
      </c>
      <c r="J4788" s="1" t="s">
        <v>6008</v>
      </c>
      <c r="K4788" s="6" t="s">
        <v>842</v>
      </c>
      <c r="L4788" s="6">
        <v>6410</v>
      </c>
      <c r="M4788" s="6">
        <v>14</v>
      </c>
      <c r="N4788" s="6">
        <v>11</v>
      </c>
      <c r="O4788" s="6" t="s">
        <v>81</v>
      </c>
      <c r="P4788" s="6">
        <v>1</v>
      </c>
      <c r="Q4788" s="16" t="str">
        <f>IF($B4788=2014,$P4788,"")</f>
        <v/>
      </c>
      <c r="R4788" s="16" t="str">
        <f>IF($B4788=2015,$P4788,"")</f>
        <v/>
      </c>
      <c r="S4788" s="16" t="str">
        <f>IF($B4788=2016,$P4788,"")</f>
        <v/>
      </c>
      <c r="T4788" s="16" t="str">
        <f>IF($B4788=2017,$P4788,"")</f>
        <v/>
      </c>
      <c r="U4788" s="16" t="str">
        <f>IF($B4788=2018,$P4788,"")</f>
        <v/>
      </c>
      <c r="V4788" s="16" t="str">
        <f>IF($B4788=2019,$P4788,"")</f>
        <v/>
      </c>
      <c r="W4788" s="16" t="str">
        <f>IF($B4788=2020,$P4788,"")</f>
        <v/>
      </c>
      <c r="X4788" s="6" t="str">
        <f>IF($B4788=2021,$P4788,"")</f>
        <v/>
      </c>
      <c r="Y4788" s="6" t="str">
        <f>IF($B4788=2022,$P4788,"")</f>
        <v/>
      </c>
      <c r="Z4788" s="6">
        <f>IF($B4788=2023,$P4788,"")</f>
        <v>1</v>
      </c>
      <c r="AA4788" s="6" t="str">
        <f>IF($B4788=2024,$P4788,"")</f>
        <v/>
      </c>
      <c r="AB4788" s="16" t="str">
        <f>IF($B4788=2025,$P4788,"")</f>
        <v/>
      </c>
    </row>
    <row r="4789" spans="1:28" x14ac:dyDescent="0.25">
      <c r="A4789" s="3">
        <v>1539</v>
      </c>
      <c r="B4789" s="3">
        <v>2023</v>
      </c>
      <c r="C4789" s="3" t="s">
        <v>228</v>
      </c>
      <c r="D4789" s="4">
        <f>DATE(B4789,N4789,M4789)</f>
        <v>45257</v>
      </c>
      <c r="E4789" s="5">
        <v>2300</v>
      </c>
      <c r="F4789" s="7" t="s">
        <v>14</v>
      </c>
      <c r="G4789" s="7" t="s">
        <v>24</v>
      </c>
      <c r="H4789" s="6" t="str">
        <f>RIGHT(I4789,2)</f>
        <v>VA</v>
      </c>
      <c r="I4789" s="1" t="s">
        <v>3848</v>
      </c>
      <c r="J4789" s="1" t="s">
        <v>6125</v>
      </c>
      <c r="K4789" s="6" t="s">
        <v>842</v>
      </c>
      <c r="L4789" s="6">
        <v>6413</v>
      </c>
      <c r="M4789" s="6">
        <v>27</v>
      </c>
      <c r="N4789" s="6">
        <v>11</v>
      </c>
      <c r="O4789" s="6" t="s">
        <v>81</v>
      </c>
      <c r="P4789" s="6">
        <v>1</v>
      </c>
      <c r="Q4789" s="16" t="str">
        <f>IF($B4789=2014,$P4789,"")</f>
        <v/>
      </c>
      <c r="R4789" s="16" t="str">
        <f>IF($B4789=2015,$P4789,"")</f>
        <v/>
      </c>
      <c r="S4789" s="16" t="str">
        <f>IF($B4789=2016,$P4789,"")</f>
        <v/>
      </c>
      <c r="T4789" s="16" t="str">
        <f>IF($B4789=2017,$P4789,"")</f>
        <v/>
      </c>
      <c r="U4789" s="16" t="str">
        <f>IF($B4789=2018,$P4789,"")</f>
        <v/>
      </c>
      <c r="V4789" s="16" t="str">
        <f>IF($B4789=2019,$P4789,"")</f>
        <v/>
      </c>
      <c r="W4789" s="16" t="str">
        <f>IF($B4789=2020,$P4789,"")</f>
        <v/>
      </c>
      <c r="X4789" s="6" t="str">
        <f>IF($B4789=2021,$P4789,"")</f>
        <v/>
      </c>
      <c r="Y4789" s="6" t="str">
        <f>IF($B4789=2022,$P4789,"")</f>
        <v/>
      </c>
      <c r="Z4789" s="6">
        <f>IF($B4789=2023,$P4789,"")</f>
        <v>1</v>
      </c>
      <c r="AA4789" s="6" t="str">
        <f>IF($B4789=2024,$P4789,"")</f>
        <v/>
      </c>
      <c r="AB4789" s="16" t="str">
        <f>IF($B4789=2025,$P4789,"")</f>
        <v/>
      </c>
    </row>
    <row r="4790" spans="1:28" x14ac:dyDescent="0.25">
      <c r="A4790" s="28">
        <v>1539</v>
      </c>
      <c r="B4790" s="28">
        <v>2024</v>
      </c>
      <c r="C4790" s="28" t="s">
        <v>234</v>
      </c>
      <c r="D4790" s="29">
        <f>DATE(B4790,N4790,M4790)</f>
        <v>45596</v>
      </c>
      <c r="E4790" s="30">
        <v>1857</v>
      </c>
      <c r="F4790" s="31" t="s">
        <v>14</v>
      </c>
      <c r="G4790" s="31" t="s">
        <v>24</v>
      </c>
      <c r="H4790" s="6" t="str">
        <f>RIGHT(I4790,2)</f>
        <v>VA</v>
      </c>
      <c r="I4790" s="1" t="s">
        <v>3848</v>
      </c>
      <c r="J4790" s="32" t="s">
        <v>6008</v>
      </c>
      <c r="K4790" s="27" t="s">
        <v>842</v>
      </c>
      <c r="L4790" s="27">
        <v>6509</v>
      </c>
      <c r="M4790" s="27">
        <v>31</v>
      </c>
      <c r="N4790" s="27">
        <v>10</v>
      </c>
      <c r="O4790" s="27" t="s">
        <v>81</v>
      </c>
      <c r="P4790" s="6">
        <v>1</v>
      </c>
      <c r="Q4790" s="16" t="str">
        <f>IF($B4790=2014,$P4790,"")</f>
        <v/>
      </c>
      <c r="R4790" s="16" t="str">
        <f>IF($B4790=2015,$P4790,"")</f>
        <v/>
      </c>
      <c r="S4790" s="16" t="str">
        <f>IF($B4790=2016,$P4790,"")</f>
        <v/>
      </c>
      <c r="T4790" s="16" t="str">
        <f>IF($B4790=2017,$P4790,"")</f>
        <v/>
      </c>
      <c r="U4790" s="16" t="str">
        <f>IF($B4790=2018,$P4790,"")</f>
        <v/>
      </c>
      <c r="V4790" s="16" t="str">
        <f>IF($B4790=2019,$P4790,"")</f>
        <v/>
      </c>
      <c r="W4790" s="16" t="str">
        <f>IF($B4790=2020,$P4790,"")</f>
        <v/>
      </c>
      <c r="X4790" s="6" t="str">
        <f>IF($B4790=2021,$P4790,"")</f>
        <v/>
      </c>
      <c r="Y4790" s="6" t="str">
        <f>IF($B4790=2022,$P4790,"")</f>
        <v/>
      </c>
      <c r="Z4790" s="6" t="str">
        <f>IF($B4790=2023,$P4790,"")</f>
        <v/>
      </c>
      <c r="AA4790" s="6">
        <f>IF($B4790=2024,$P4790,"")</f>
        <v>1</v>
      </c>
      <c r="AB4790" s="16" t="str">
        <f>IF($B4790=2025,$P4790,"")</f>
        <v/>
      </c>
    </row>
    <row r="4791" spans="1:28" ht="36" x14ac:dyDescent="0.25">
      <c r="A4791" s="3">
        <v>1539</v>
      </c>
      <c r="B4791" s="3">
        <v>2016</v>
      </c>
      <c r="C4791" s="3" t="s">
        <v>249</v>
      </c>
      <c r="D4791" s="4">
        <f>DATE(B4791,N4791,M4791)</f>
        <v>42683</v>
      </c>
      <c r="E4791" s="5">
        <v>2155</v>
      </c>
      <c r="F4791" s="6" t="s">
        <v>14</v>
      </c>
      <c r="G4791" s="7" t="s">
        <v>63</v>
      </c>
      <c r="H4791" s="7"/>
      <c r="I4791" s="1" t="s">
        <v>3074</v>
      </c>
      <c r="J4791" s="1" t="s">
        <v>3075</v>
      </c>
      <c r="K4791" s="6" t="s">
        <v>25</v>
      </c>
      <c r="L4791" s="6">
        <v>5709</v>
      </c>
      <c r="M4791" s="6">
        <v>9</v>
      </c>
      <c r="N4791" s="6">
        <v>11</v>
      </c>
      <c r="P4791" s="6">
        <v>1</v>
      </c>
      <c r="Q4791" s="16" t="str">
        <f>IF($B4791=2014,$P4791,"")</f>
        <v/>
      </c>
      <c r="R4791" s="16" t="str">
        <f>IF($B4791=2015,$P4791,"")</f>
        <v/>
      </c>
      <c r="S4791" s="16">
        <f>IF($B4791=2016,$P4791,"")</f>
        <v>1</v>
      </c>
      <c r="T4791" s="16" t="str">
        <f>IF($B4791=2017,$P4791,"")</f>
        <v/>
      </c>
      <c r="U4791" s="16" t="str">
        <f>IF($B4791=2018,$P4791,"")</f>
        <v/>
      </c>
      <c r="V4791" s="16" t="str">
        <f>IF($B4791=2019,$P4791,"")</f>
        <v/>
      </c>
      <c r="W4791" s="16" t="str">
        <f>IF($B4791=2020,$P4791,"")</f>
        <v/>
      </c>
      <c r="X4791" s="6" t="str">
        <f>IF($B4791=2021,$P4791,"")</f>
        <v/>
      </c>
      <c r="Y4791" s="6" t="str">
        <f>IF($B4791=2022,$P4791,"")</f>
        <v/>
      </c>
      <c r="Z4791" s="6" t="str">
        <f>IF($B4791=2023,$P4791,"")</f>
        <v/>
      </c>
      <c r="AA4791" s="6" t="str">
        <f>IF($B4791=2024,$P4791,"")</f>
        <v/>
      </c>
      <c r="AB4791" s="16" t="str">
        <f>IF($B4791=2025,$P4791,"")</f>
        <v/>
      </c>
    </row>
    <row r="4792" spans="1:28" ht="24" x14ac:dyDescent="0.25">
      <c r="A4792" s="3">
        <v>1539</v>
      </c>
      <c r="B4792" s="3">
        <v>2018</v>
      </c>
      <c r="C4792" s="3" t="s">
        <v>730</v>
      </c>
      <c r="D4792" s="4">
        <f>DATE(B4792,N4792,M4792)</f>
        <v>43134</v>
      </c>
      <c r="E4792" s="5">
        <v>2015</v>
      </c>
      <c r="F4792" s="6" t="s">
        <v>14</v>
      </c>
      <c r="G4792" s="6" t="s">
        <v>63</v>
      </c>
      <c r="H4792" s="7"/>
      <c r="I4792" s="1" t="s">
        <v>3076</v>
      </c>
      <c r="J4792" s="8" t="s">
        <v>3077</v>
      </c>
      <c r="K4792" s="6" t="s">
        <v>731</v>
      </c>
      <c r="L4792" s="6">
        <v>5815</v>
      </c>
      <c r="M4792" s="6">
        <v>3</v>
      </c>
      <c r="N4792" s="6">
        <v>2</v>
      </c>
      <c r="P4792" s="6">
        <v>1</v>
      </c>
      <c r="Q4792" s="16" t="str">
        <f>IF($B4792=2014,$P4792,"")</f>
        <v/>
      </c>
      <c r="R4792" s="16" t="str">
        <f>IF($B4792=2015,$P4792,"")</f>
        <v/>
      </c>
      <c r="S4792" s="16" t="str">
        <f>IF($B4792=2016,$P4792,"")</f>
        <v/>
      </c>
      <c r="T4792" s="16" t="str">
        <f>IF($B4792=2017,$P4792,"")</f>
        <v/>
      </c>
      <c r="U4792" s="16">
        <f>IF($B4792=2018,$P4792,"")</f>
        <v>1</v>
      </c>
      <c r="V4792" s="16" t="str">
        <f>IF($B4792=2019,$P4792,"")</f>
        <v/>
      </c>
      <c r="W4792" s="16" t="str">
        <f>IF($B4792=2020,$P4792,"")</f>
        <v/>
      </c>
      <c r="X4792" s="6" t="str">
        <f>IF($B4792=2021,$P4792,"")</f>
        <v/>
      </c>
      <c r="Y4792" s="6" t="str">
        <f>IF($B4792=2022,$P4792,"")</f>
        <v/>
      </c>
      <c r="Z4792" s="6" t="str">
        <f>IF($B4792=2023,$P4792,"")</f>
        <v/>
      </c>
      <c r="AA4792" s="6" t="str">
        <f>IF($B4792=2024,$P4792,"")</f>
        <v/>
      </c>
      <c r="AB4792" s="16" t="str">
        <f>IF($B4792=2025,$P4792,"")</f>
        <v/>
      </c>
    </row>
    <row r="4793" spans="1:28" ht="60" x14ac:dyDescent="0.25">
      <c r="A4793" s="3">
        <v>1539</v>
      </c>
      <c r="B4793" s="3">
        <v>2023</v>
      </c>
      <c r="C4793" s="3" t="s">
        <v>125</v>
      </c>
      <c r="D4793" s="4">
        <f>DATE(B4793,N4793,M4793)</f>
        <v>45178</v>
      </c>
      <c r="E4793" s="5">
        <v>1834</v>
      </c>
      <c r="F4793" s="7" t="s">
        <v>14</v>
      </c>
      <c r="G4793" s="7" t="s">
        <v>21</v>
      </c>
      <c r="H4793" s="7"/>
      <c r="I4793" s="1" t="s">
        <v>5700</v>
      </c>
      <c r="J4793" s="1" t="s">
        <v>5692</v>
      </c>
      <c r="K4793" s="6" t="s">
        <v>842</v>
      </c>
      <c r="L4793" s="6">
        <v>6405</v>
      </c>
      <c r="M4793" s="6">
        <v>9</v>
      </c>
      <c r="N4793" s="6">
        <v>9</v>
      </c>
      <c r="O4793" s="6" t="s">
        <v>81</v>
      </c>
      <c r="P4793" s="6">
        <v>1</v>
      </c>
      <c r="Q4793" s="16" t="str">
        <f>IF($B4793=2014,$P4793,"")</f>
        <v/>
      </c>
      <c r="R4793" s="16" t="str">
        <f>IF($B4793=2015,$P4793,"")</f>
        <v/>
      </c>
      <c r="S4793" s="16" t="str">
        <f>IF($B4793=2016,$P4793,"")</f>
        <v/>
      </c>
      <c r="T4793" s="16" t="str">
        <f>IF($B4793=2017,$P4793,"")</f>
        <v/>
      </c>
      <c r="U4793" s="16" t="str">
        <f>IF($B4793=2018,$P4793,"")</f>
        <v/>
      </c>
      <c r="V4793" s="16" t="str">
        <f>IF($B4793=2019,$P4793,"")</f>
        <v/>
      </c>
      <c r="W4793" s="16" t="str">
        <f>IF($B4793=2020,$P4793,"")</f>
        <v/>
      </c>
      <c r="X4793" s="6" t="str">
        <f>IF($B4793=2021,$P4793,"")</f>
        <v/>
      </c>
      <c r="Y4793" s="6" t="str">
        <f>IF($B4793=2022,$P4793,"")</f>
        <v/>
      </c>
      <c r="Z4793" s="6">
        <f>IF($B4793=2023,$P4793,"")</f>
        <v>1</v>
      </c>
      <c r="AA4793" s="6" t="str">
        <f>IF($B4793=2024,$P4793,"")</f>
        <v/>
      </c>
      <c r="AB4793" s="16" t="str">
        <f>IF($B4793=2025,$P4793,"")</f>
        <v/>
      </c>
    </row>
    <row r="4794" spans="1:28" ht="24" x14ac:dyDescent="0.25">
      <c r="A4794" s="3">
        <v>1539</v>
      </c>
      <c r="B4794" s="3">
        <v>2023</v>
      </c>
      <c r="C4794" s="3" t="s">
        <v>80</v>
      </c>
      <c r="D4794" s="4">
        <f>DATE(B4794,N4794,M4794)</f>
        <v>45188</v>
      </c>
      <c r="E4794" s="5">
        <v>1800</v>
      </c>
      <c r="F4794" s="7" t="s">
        <v>14</v>
      </c>
      <c r="G4794" s="7" t="s">
        <v>21</v>
      </c>
      <c r="H4794" s="7"/>
      <c r="I4794" s="1" t="s">
        <v>5700</v>
      </c>
      <c r="J4794" s="1" t="s">
        <v>5731</v>
      </c>
      <c r="K4794" s="6" t="s">
        <v>163</v>
      </c>
      <c r="L4794" s="6">
        <v>6406</v>
      </c>
      <c r="M4794" s="6">
        <v>19</v>
      </c>
      <c r="N4794" s="6">
        <v>9</v>
      </c>
      <c r="P4794" s="6">
        <v>1</v>
      </c>
      <c r="Q4794" s="16" t="str">
        <f>IF($B4794=2014,$P4794,"")</f>
        <v/>
      </c>
      <c r="R4794" s="16" t="str">
        <f>IF($B4794=2015,$P4794,"")</f>
        <v/>
      </c>
      <c r="S4794" s="16" t="str">
        <f>IF($B4794=2016,$P4794,"")</f>
        <v/>
      </c>
      <c r="T4794" s="16" t="str">
        <f>IF($B4794=2017,$P4794,"")</f>
        <v/>
      </c>
      <c r="U4794" s="16" t="str">
        <f>IF($B4794=2018,$P4794,"")</f>
        <v/>
      </c>
      <c r="V4794" s="16" t="str">
        <f>IF($B4794=2019,$P4794,"")</f>
        <v/>
      </c>
      <c r="W4794" s="16" t="str">
        <f>IF($B4794=2020,$P4794,"")</f>
        <v/>
      </c>
      <c r="X4794" s="6" t="str">
        <f>IF($B4794=2021,$P4794,"")</f>
        <v/>
      </c>
      <c r="Y4794" s="6" t="str">
        <f>IF($B4794=2022,$P4794,"")</f>
        <v/>
      </c>
      <c r="Z4794" s="6">
        <f>IF($B4794=2023,$P4794,"")</f>
        <v>1</v>
      </c>
      <c r="AA4794" s="6" t="str">
        <f>IF($B4794=2024,$P4794,"")</f>
        <v/>
      </c>
      <c r="AB4794" s="16" t="str">
        <f>IF($B4794=2025,$P4794,"")</f>
        <v/>
      </c>
    </row>
    <row r="4795" spans="1:28" x14ac:dyDescent="0.25">
      <c r="A4795" s="3">
        <v>1539</v>
      </c>
      <c r="B4795" s="3">
        <v>2023</v>
      </c>
      <c r="C4795" s="3" t="s">
        <v>281</v>
      </c>
      <c r="D4795" s="4">
        <f>DATE(B4795,N4795,M4795)</f>
        <v>45196</v>
      </c>
      <c r="E4795" s="5">
        <v>2100</v>
      </c>
      <c r="F4795" s="7" t="s">
        <v>14</v>
      </c>
      <c r="G4795" s="7" t="s">
        <v>21</v>
      </c>
      <c r="H4795" s="7"/>
      <c r="I4795" s="1" t="s">
        <v>5700</v>
      </c>
      <c r="J4795" s="1" t="s">
        <v>5732</v>
      </c>
      <c r="K4795" s="6" t="s">
        <v>85</v>
      </c>
      <c r="L4795" s="6">
        <v>6406</v>
      </c>
      <c r="M4795" s="6">
        <v>27</v>
      </c>
      <c r="N4795" s="6">
        <v>9</v>
      </c>
      <c r="P4795" s="6">
        <v>1</v>
      </c>
      <c r="Q4795" s="16" t="str">
        <f>IF($B4795=2014,$P4795,"")</f>
        <v/>
      </c>
      <c r="R4795" s="16" t="str">
        <f>IF($B4795=2015,$P4795,"")</f>
        <v/>
      </c>
      <c r="S4795" s="16" t="str">
        <f>IF($B4795=2016,$P4795,"")</f>
        <v/>
      </c>
      <c r="T4795" s="16" t="str">
        <f>IF($B4795=2017,$P4795,"")</f>
        <v/>
      </c>
      <c r="U4795" s="16" t="str">
        <f>IF($B4795=2018,$P4795,"")</f>
        <v/>
      </c>
      <c r="V4795" s="16" t="str">
        <f>IF($B4795=2019,$P4795,"")</f>
        <v/>
      </c>
      <c r="W4795" s="16" t="str">
        <f>IF($B4795=2020,$P4795,"")</f>
        <v/>
      </c>
      <c r="X4795" s="6" t="str">
        <f>IF($B4795=2021,$P4795,"")</f>
        <v/>
      </c>
      <c r="Y4795" s="6" t="str">
        <f>IF($B4795=2022,$P4795,"")</f>
        <v/>
      </c>
      <c r="Z4795" s="6">
        <f>IF($B4795=2023,$P4795,"")</f>
        <v>1</v>
      </c>
      <c r="AA4795" s="6" t="str">
        <f>IF($B4795=2024,$P4795,"")</f>
        <v/>
      </c>
      <c r="AB4795" s="16" t="str">
        <f>IF($B4795=2025,$P4795,"")</f>
        <v/>
      </c>
    </row>
    <row r="4796" spans="1:28" x14ac:dyDescent="0.25">
      <c r="A4796" s="3">
        <v>1539</v>
      </c>
      <c r="B4796" s="3">
        <v>2023</v>
      </c>
      <c r="C4796" s="3" t="s">
        <v>264</v>
      </c>
      <c r="D4796" s="4">
        <f>DATE(B4796,N4796,M4796)</f>
        <v>45217</v>
      </c>
      <c r="E4796" s="5">
        <v>1625</v>
      </c>
      <c r="F4796" s="6" t="s">
        <v>14</v>
      </c>
      <c r="G4796" s="7" t="s">
        <v>21</v>
      </c>
      <c r="H4796" s="7"/>
      <c r="I4796" s="1" t="s">
        <v>5700</v>
      </c>
      <c r="J4796" s="1" t="s">
        <v>5844</v>
      </c>
      <c r="K4796" s="6" t="s">
        <v>842</v>
      </c>
      <c r="L4796" s="6">
        <v>6408</v>
      </c>
      <c r="M4796" s="6">
        <v>18</v>
      </c>
      <c r="N4796" s="6">
        <v>10</v>
      </c>
      <c r="O4796" s="6" t="s">
        <v>81</v>
      </c>
      <c r="P4796" s="6">
        <v>1</v>
      </c>
      <c r="Q4796" s="16" t="str">
        <f>IF($B4796=2014,$P4796,"")</f>
        <v/>
      </c>
      <c r="R4796" s="16" t="str">
        <f>IF($B4796=2015,$P4796,"")</f>
        <v/>
      </c>
      <c r="S4796" s="16" t="str">
        <f>IF($B4796=2016,$P4796,"")</f>
        <v/>
      </c>
      <c r="T4796" s="16" t="str">
        <f>IF($B4796=2017,$P4796,"")</f>
        <v/>
      </c>
      <c r="U4796" s="16" t="str">
        <f>IF($B4796=2018,$P4796,"")</f>
        <v/>
      </c>
      <c r="V4796" s="16" t="str">
        <f>IF($B4796=2019,$P4796,"")</f>
        <v/>
      </c>
      <c r="W4796" s="16" t="str">
        <f>IF($B4796=2020,$P4796,"")</f>
        <v/>
      </c>
      <c r="X4796" s="6" t="str">
        <f>IF($B4796=2021,$P4796,"")</f>
        <v/>
      </c>
      <c r="Y4796" s="6" t="str">
        <f>IF($B4796=2022,$P4796,"")</f>
        <v/>
      </c>
      <c r="Z4796" s="6">
        <f>IF($B4796=2023,$P4796,"")</f>
        <v>1</v>
      </c>
      <c r="AA4796" s="6" t="str">
        <f>IF($B4796=2024,$P4796,"")</f>
        <v/>
      </c>
      <c r="AB4796" s="16" t="str">
        <f>IF($B4796=2025,$P4796,"")</f>
        <v/>
      </c>
    </row>
    <row r="4797" spans="1:28" x14ac:dyDescent="0.25">
      <c r="A4797" s="3">
        <v>1539</v>
      </c>
      <c r="B4797" s="3">
        <v>2023</v>
      </c>
      <c r="C4797" s="3" t="s">
        <v>258</v>
      </c>
      <c r="D4797" s="4">
        <f>DATE(B4797,N4797,M4797)</f>
        <v>45228</v>
      </c>
      <c r="E4797" s="5">
        <v>2059</v>
      </c>
      <c r="F4797" s="7" t="s">
        <v>14</v>
      </c>
      <c r="G4797" s="7" t="s">
        <v>21</v>
      </c>
      <c r="H4797" s="7"/>
      <c r="I4797" s="1" t="s">
        <v>5700</v>
      </c>
      <c r="J4797" s="1" t="s">
        <v>5942</v>
      </c>
      <c r="K4797" s="6" t="s">
        <v>72</v>
      </c>
      <c r="L4797" s="6">
        <v>6409</v>
      </c>
      <c r="M4797" s="6">
        <v>29</v>
      </c>
      <c r="N4797" s="6">
        <v>10</v>
      </c>
      <c r="P4797" s="6">
        <v>1</v>
      </c>
      <c r="Q4797" s="16" t="str">
        <f>IF($B4797=2014,$P4797,"")</f>
        <v/>
      </c>
      <c r="R4797" s="16" t="str">
        <f>IF($B4797=2015,$P4797,"")</f>
        <v/>
      </c>
      <c r="S4797" s="16" t="str">
        <f>IF($B4797=2016,$P4797,"")</f>
        <v/>
      </c>
      <c r="T4797" s="16" t="str">
        <f>IF($B4797=2017,$P4797,"")</f>
        <v/>
      </c>
      <c r="U4797" s="16" t="str">
        <f>IF($B4797=2018,$P4797,"")</f>
        <v/>
      </c>
      <c r="V4797" s="16" t="str">
        <f>IF($B4797=2019,$P4797,"")</f>
        <v/>
      </c>
      <c r="W4797" s="16" t="str">
        <f>IF($B4797=2020,$P4797,"")</f>
        <v/>
      </c>
      <c r="X4797" s="6" t="str">
        <f>IF($B4797=2021,$P4797,"")</f>
        <v/>
      </c>
      <c r="Y4797" s="6" t="str">
        <f>IF($B4797=2022,$P4797,"")</f>
        <v/>
      </c>
      <c r="Z4797" s="6">
        <f>IF($B4797=2023,$P4797,"")</f>
        <v>1</v>
      </c>
      <c r="AA4797" s="6" t="str">
        <f>IF($B4797=2024,$P4797,"")</f>
        <v/>
      </c>
      <c r="AB4797" s="16" t="str">
        <f>IF($B4797=2025,$P4797,"")</f>
        <v/>
      </c>
    </row>
    <row r="4798" spans="1:28" x14ac:dyDescent="0.25">
      <c r="A4798" s="3">
        <v>1539</v>
      </c>
      <c r="B4798" s="3">
        <v>2023</v>
      </c>
      <c r="C4798" s="3" t="s">
        <v>239</v>
      </c>
      <c r="D4798" s="4">
        <f>DATE(B4798,N4798,M4798)</f>
        <v>45234</v>
      </c>
      <c r="E4798" s="5">
        <v>1640</v>
      </c>
      <c r="F4798" s="7" t="s">
        <v>14</v>
      </c>
      <c r="G4798" s="7" t="s">
        <v>21</v>
      </c>
      <c r="H4798" s="7"/>
      <c r="I4798" s="1" t="s">
        <v>5700</v>
      </c>
      <c r="J4798" s="1" t="s">
        <v>6007</v>
      </c>
      <c r="K4798" s="6" t="s">
        <v>4403</v>
      </c>
      <c r="L4798" s="6">
        <v>6410</v>
      </c>
      <c r="M4798" s="6">
        <v>4</v>
      </c>
      <c r="N4798" s="6">
        <v>11</v>
      </c>
      <c r="P4798" s="6">
        <v>1</v>
      </c>
      <c r="Q4798" s="16" t="str">
        <f>IF($B4798=2014,$P4798,"")</f>
        <v/>
      </c>
      <c r="R4798" s="16" t="str">
        <f>IF($B4798=2015,$P4798,"")</f>
        <v/>
      </c>
      <c r="S4798" s="16" t="str">
        <f>IF($B4798=2016,$P4798,"")</f>
        <v/>
      </c>
      <c r="T4798" s="16" t="str">
        <f>IF($B4798=2017,$P4798,"")</f>
        <v/>
      </c>
      <c r="U4798" s="16" t="str">
        <f>IF($B4798=2018,$P4798,"")</f>
        <v/>
      </c>
      <c r="V4798" s="16" t="str">
        <f>IF($B4798=2019,$P4798,"")</f>
        <v/>
      </c>
      <c r="W4798" s="16" t="str">
        <f>IF($B4798=2020,$P4798,"")</f>
        <v/>
      </c>
      <c r="X4798" s="6" t="str">
        <f>IF($B4798=2021,$P4798,"")</f>
        <v/>
      </c>
      <c r="Y4798" s="6" t="str">
        <f>IF($B4798=2022,$P4798,"")</f>
        <v/>
      </c>
      <c r="Z4798" s="6">
        <f>IF($B4798=2023,$P4798,"")</f>
        <v>1</v>
      </c>
      <c r="AA4798" s="6" t="str">
        <f>IF($B4798=2024,$P4798,"")</f>
        <v/>
      </c>
      <c r="AB4798" s="16" t="str">
        <f>IF($B4798=2025,$P4798,"")</f>
        <v/>
      </c>
    </row>
    <row r="4799" spans="1:28" x14ac:dyDescent="0.25">
      <c r="A4799" s="3">
        <v>1548</v>
      </c>
      <c r="B4799" s="5">
        <v>2015</v>
      </c>
      <c r="C4799" s="3" t="s">
        <v>56</v>
      </c>
      <c r="D4799" s="4">
        <f>DATE(B4799,N4799,M4799)</f>
        <v>42189</v>
      </c>
      <c r="E4799" s="5">
        <v>43</v>
      </c>
      <c r="F4799" s="6" t="s">
        <v>14</v>
      </c>
      <c r="G4799" s="6" t="s">
        <v>15</v>
      </c>
      <c r="I4799" s="1" t="s">
        <v>133</v>
      </c>
      <c r="J4799" s="8" t="s">
        <v>3078</v>
      </c>
      <c r="K4799" s="6" t="s">
        <v>22</v>
      </c>
      <c r="L4799" s="6">
        <v>5601</v>
      </c>
      <c r="M4799" s="6">
        <v>4</v>
      </c>
      <c r="N4799" s="6">
        <v>7</v>
      </c>
      <c r="P4799" s="6">
        <v>1</v>
      </c>
      <c r="Q4799" s="16" t="str">
        <f>IF($B4799=2014,$P4799,"")</f>
        <v/>
      </c>
      <c r="R4799" s="16">
        <f>IF($B4799=2015,$P4799,"")</f>
        <v>1</v>
      </c>
      <c r="S4799" s="16" t="str">
        <f>IF($B4799=2016,$P4799,"")</f>
        <v/>
      </c>
      <c r="T4799" s="16" t="str">
        <f>IF($B4799=2017,$P4799,"")</f>
        <v/>
      </c>
      <c r="U4799" s="16" t="str">
        <f>IF($B4799=2018,$P4799,"")</f>
        <v/>
      </c>
      <c r="V4799" s="16" t="str">
        <f>IF($B4799=2019,$P4799,"")</f>
        <v/>
      </c>
      <c r="W4799" s="16" t="str">
        <f>IF($B4799=2020,$P4799,"")</f>
        <v/>
      </c>
      <c r="X4799" s="6" t="str">
        <f>IF($B4799=2021,$P4799,"")</f>
        <v/>
      </c>
      <c r="Y4799" s="6" t="str">
        <f>IF($B4799=2022,$P4799,"")</f>
        <v/>
      </c>
      <c r="Z4799" s="6" t="str">
        <f>IF($B4799=2023,$P4799,"")</f>
        <v/>
      </c>
      <c r="AA4799" s="6" t="str">
        <f>IF($B4799=2024,$P4799,"")</f>
        <v/>
      </c>
      <c r="AB4799" s="16" t="str">
        <f>IF($B4799=2025,$P4799,"")</f>
        <v/>
      </c>
    </row>
    <row r="4800" spans="1:28" x14ac:dyDescent="0.25">
      <c r="A4800" s="3">
        <v>1548</v>
      </c>
      <c r="B4800" s="5">
        <v>2015</v>
      </c>
      <c r="C4800" s="3" t="s">
        <v>32</v>
      </c>
      <c r="D4800" s="4">
        <f>DATE(B4800,N4800,M4800)</f>
        <v>42260</v>
      </c>
      <c r="E4800" s="5">
        <v>300</v>
      </c>
      <c r="F4800" s="6" t="s">
        <v>14</v>
      </c>
      <c r="G4800" s="6" t="s">
        <v>15</v>
      </c>
      <c r="I4800" s="1" t="s">
        <v>133</v>
      </c>
      <c r="J4800" s="8" t="s">
        <v>3079</v>
      </c>
      <c r="K4800" s="6" t="s">
        <v>22</v>
      </c>
      <c r="L4800" s="6">
        <v>5604</v>
      </c>
      <c r="M4800" s="6">
        <v>13</v>
      </c>
      <c r="N4800" s="6">
        <v>9</v>
      </c>
      <c r="P4800" s="6">
        <v>1</v>
      </c>
      <c r="Q4800" s="16" t="str">
        <f>IF($B4800=2014,$P4800,"")</f>
        <v/>
      </c>
      <c r="R4800" s="16">
        <f>IF($B4800=2015,$P4800,"")</f>
        <v>1</v>
      </c>
      <c r="S4800" s="16" t="str">
        <f>IF($B4800=2016,$P4800,"")</f>
        <v/>
      </c>
      <c r="T4800" s="16" t="str">
        <f>IF($B4800=2017,$P4800,"")</f>
        <v/>
      </c>
      <c r="U4800" s="16" t="str">
        <f>IF($B4800=2018,$P4800,"")</f>
        <v/>
      </c>
      <c r="V4800" s="16" t="str">
        <f>IF($B4800=2019,$P4800,"")</f>
        <v/>
      </c>
      <c r="W4800" s="16" t="str">
        <f>IF($B4800=2020,$P4800,"")</f>
        <v/>
      </c>
      <c r="X4800" s="6" t="str">
        <f>IF($B4800=2021,$P4800,"")</f>
        <v/>
      </c>
      <c r="Y4800" s="6" t="str">
        <f>IF($B4800=2022,$P4800,"")</f>
        <v/>
      </c>
      <c r="Z4800" s="6" t="str">
        <f>IF($B4800=2023,$P4800,"")</f>
        <v/>
      </c>
      <c r="AA4800" s="6" t="str">
        <f>IF($B4800=2024,$P4800,"")</f>
        <v/>
      </c>
      <c r="AB4800" s="16" t="str">
        <f>IF($B4800=2025,$P4800,"")</f>
        <v/>
      </c>
    </row>
    <row r="4801" spans="1:28" x14ac:dyDescent="0.25">
      <c r="A4801" s="3">
        <v>1548</v>
      </c>
      <c r="B4801" s="5">
        <v>2016</v>
      </c>
      <c r="C4801" s="3" t="s">
        <v>1648</v>
      </c>
      <c r="D4801" s="4">
        <f>DATE(B4801,N4801,M4801)</f>
        <v>42439</v>
      </c>
      <c r="E4801" s="5">
        <v>0</v>
      </c>
      <c r="F4801" s="6" t="s">
        <v>14</v>
      </c>
      <c r="G4801" s="6" t="s">
        <v>15</v>
      </c>
      <c r="I4801" s="1" t="s">
        <v>133</v>
      </c>
      <c r="J4801" s="8" t="s">
        <v>3080</v>
      </c>
      <c r="K4801" s="6" t="s">
        <v>22</v>
      </c>
      <c r="L4801" s="6">
        <v>5617</v>
      </c>
      <c r="M4801" s="6">
        <v>10</v>
      </c>
      <c r="N4801" s="6">
        <v>3</v>
      </c>
      <c r="P4801" s="6">
        <v>1</v>
      </c>
      <c r="Q4801" s="16" t="str">
        <f>IF($B4801=2014,$P4801,"")</f>
        <v/>
      </c>
      <c r="R4801" s="16" t="str">
        <f>IF($B4801=2015,$P4801,"")</f>
        <v/>
      </c>
      <c r="S4801" s="16">
        <f>IF($B4801=2016,$P4801,"")</f>
        <v>1</v>
      </c>
      <c r="T4801" s="16" t="str">
        <f>IF($B4801=2017,$P4801,"")</f>
        <v/>
      </c>
      <c r="U4801" s="16" t="str">
        <f>IF($B4801=2018,$P4801,"")</f>
        <v/>
      </c>
      <c r="V4801" s="16" t="str">
        <f>IF($B4801=2019,$P4801,"")</f>
        <v/>
      </c>
      <c r="W4801" s="16" t="str">
        <f>IF($B4801=2020,$P4801,"")</f>
        <v/>
      </c>
      <c r="X4801" s="6" t="str">
        <f>IF($B4801=2021,$P4801,"")</f>
        <v/>
      </c>
      <c r="Y4801" s="6" t="str">
        <f>IF($B4801=2022,$P4801,"")</f>
        <v/>
      </c>
      <c r="Z4801" s="6" t="str">
        <f>IF($B4801=2023,$P4801,"")</f>
        <v/>
      </c>
      <c r="AA4801" s="6" t="str">
        <f>IF($B4801=2024,$P4801,"")</f>
        <v/>
      </c>
      <c r="AB4801" s="16" t="str">
        <f>IF($B4801=2025,$P4801,"")</f>
        <v/>
      </c>
    </row>
    <row r="4802" spans="1:28" x14ac:dyDescent="0.25">
      <c r="A4802" s="3">
        <v>1548</v>
      </c>
      <c r="B4802" s="5">
        <v>2016</v>
      </c>
      <c r="C4802" s="3" t="s">
        <v>1345</v>
      </c>
      <c r="D4802" s="4">
        <f>DATE(B4802,N4802,M4802)</f>
        <v>42456</v>
      </c>
      <c r="E4802" s="5">
        <v>358</v>
      </c>
      <c r="F4802" s="6" t="s">
        <v>14</v>
      </c>
      <c r="G4802" s="6" t="s">
        <v>15</v>
      </c>
      <c r="I4802" s="1" t="s">
        <v>133</v>
      </c>
      <c r="J4802" s="8" t="s">
        <v>3081</v>
      </c>
      <c r="K4802" s="6" t="s">
        <v>796</v>
      </c>
      <c r="L4802" s="6">
        <v>5618</v>
      </c>
      <c r="M4802" s="6">
        <v>27</v>
      </c>
      <c r="N4802" s="6">
        <v>3</v>
      </c>
      <c r="P4802" s="6">
        <v>1</v>
      </c>
      <c r="Q4802" s="16" t="str">
        <f>IF($B4802=2014,$P4802,"")</f>
        <v/>
      </c>
      <c r="R4802" s="16" t="str">
        <f>IF($B4802=2015,$P4802,"")</f>
        <v/>
      </c>
      <c r="S4802" s="16">
        <f>IF($B4802=2016,$P4802,"")</f>
        <v>1</v>
      </c>
      <c r="T4802" s="16" t="str">
        <f>IF($B4802=2017,$P4802,"")</f>
        <v/>
      </c>
      <c r="U4802" s="16" t="str">
        <f>IF($B4802=2018,$P4802,"")</f>
        <v/>
      </c>
      <c r="V4802" s="16" t="str">
        <f>IF($B4802=2019,$P4802,"")</f>
        <v/>
      </c>
      <c r="W4802" s="16" t="str">
        <f>IF($B4802=2020,$P4802,"")</f>
        <v/>
      </c>
      <c r="X4802" s="6" t="str">
        <f>IF($B4802=2021,$P4802,"")</f>
        <v/>
      </c>
      <c r="Y4802" s="6" t="str">
        <f>IF($B4802=2022,$P4802,"")</f>
        <v/>
      </c>
      <c r="Z4802" s="6" t="str">
        <f>IF($B4802=2023,$P4802,"")</f>
        <v/>
      </c>
      <c r="AA4802" s="6" t="str">
        <f>IF($B4802=2024,$P4802,"")</f>
        <v/>
      </c>
      <c r="AB4802" s="16" t="str">
        <f>IF($B4802=2025,$P4802,"")</f>
        <v/>
      </c>
    </row>
    <row r="4803" spans="1:28" x14ac:dyDescent="0.25">
      <c r="A4803" s="3">
        <v>1548</v>
      </c>
      <c r="B4803" s="3">
        <v>2016</v>
      </c>
      <c r="C4803" s="3" t="s">
        <v>1783</v>
      </c>
      <c r="D4803" s="4">
        <f>DATE(B4803,N4803,M4803)</f>
        <v>42588</v>
      </c>
      <c r="E4803" s="5">
        <v>2300</v>
      </c>
      <c r="F4803" s="6" t="s">
        <v>14</v>
      </c>
      <c r="G4803" s="7" t="s">
        <v>15</v>
      </c>
      <c r="H4803" s="7"/>
      <c r="I4803" s="1" t="s">
        <v>133</v>
      </c>
      <c r="J4803" s="1" t="s">
        <v>3082</v>
      </c>
      <c r="K4803" s="6" t="s">
        <v>22</v>
      </c>
      <c r="L4803" s="6">
        <v>5702</v>
      </c>
      <c r="M4803" s="6">
        <v>6</v>
      </c>
      <c r="N4803" s="6">
        <v>8</v>
      </c>
      <c r="P4803" s="6">
        <v>1</v>
      </c>
      <c r="Q4803" s="16" t="str">
        <f>IF($B4803=2014,$P4803,"")</f>
        <v/>
      </c>
      <c r="R4803" s="16" t="str">
        <f>IF($B4803=2015,$P4803,"")</f>
        <v/>
      </c>
      <c r="S4803" s="16">
        <f>IF($B4803=2016,$P4803,"")</f>
        <v>1</v>
      </c>
      <c r="T4803" s="16" t="str">
        <f>IF($B4803=2017,$P4803,"")</f>
        <v/>
      </c>
      <c r="U4803" s="16" t="str">
        <f>IF($B4803=2018,$P4803,"")</f>
        <v/>
      </c>
      <c r="V4803" s="16" t="str">
        <f>IF($B4803=2019,$P4803,"")</f>
        <v/>
      </c>
      <c r="W4803" s="16" t="str">
        <f>IF($B4803=2020,$P4803,"")</f>
        <v/>
      </c>
      <c r="X4803" s="6" t="str">
        <f>IF($B4803=2021,$P4803,"")</f>
        <v/>
      </c>
      <c r="Y4803" s="6" t="str">
        <f>IF($B4803=2022,$P4803,"")</f>
        <v/>
      </c>
      <c r="Z4803" s="6" t="str">
        <f>IF($B4803=2023,$P4803,"")</f>
        <v/>
      </c>
      <c r="AA4803" s="6" t="str">
        <f>IF($B4803=2024,$P4803,"")</f>
        <v/>
      </c>
      <c r="AB4803" s="16" t="str">
        <f>IF($B4803=2025,$P4803,"")</f>
        <v/>
      </c>
    </row>
    <row r="4804" spans="1:28" x14ac:dyDescent="0.25">
      <c r="A4804" s="3">
        <v>1548</v>
      </c>
      <c r="B4804" s="3">
        <v>2016</v>
      </c>
      <c r="C4804" s="3" t="s">
        <v>125</v>
      </c>
      <c r="D4804" s="4">
        <f>DATE(B4804,N4804,M4804)</f>
        <v>42622</v>
      </c>
      <c r="E4804" s="5">
        <v>200</v>
      </c>
      <c r="F4804" s="6" t="s">
        <v>14</v>
      </c>
      <c r="G4804" s="7" t="s">
        <v>15</v>
      </c>
      <c r="H4804" s="7"/>
      <c r="I4804" s="1" t="s">
        <v>133</v>
      </c>
      <c r="J4804" s="1" t="s">
        <v>3083</v>
      </c>
      <c r="K4804" s="6" t="s">
        <v>22</v>
      </c>
      <c r="L4804" s="6">
        <v>5704</v>
      </c>
      <c r="M4804" s="6">
        <v>9</v>
      </c>
      <c r="N4804" s="6">
        <v>9</v>
      </c>
      <c r="P4804" s="6">
        <v>1</v>
      </c>
      <c r="Q4804" s="16" t="str">
        <f>IF($B4804=2014,$P4804,"")</f>
        <v/>
      </c>
      <c r="R4804" s="16" t="str">
        <f>IF($B4804=2015,$P4804,"")</f>
        <v/>
      </c>
      <c r="S4804" s="16">
        <f>IF($B4804=2016,$P4804,"")</f>
        <v>1</v>
      </c>
      <c r="T4804" s="16" t="str">
        <f>IF($B4804=2017,$P4804,"")</f>
        <v/>
      </c>
      <c r="U4804" s="16" t="str">
        <f>IF($B4804=2018,$P4804,"")</f>
        <v/>
      </c>
      <c r="V4804" s="16" t="str">
        <f>IF($B4804=2019,$P4804,"")</f>
        <v/>
      </c>
      <c r="W4804" s="16" t="str">
        <f>IF($B4804=2020,$P4804,"")</f>
        <v/>
      </c>
      <c r="X4804" s="6" t="str">
        <f>IF($B4804=2021,$P4804,"")</f>
        <v/>
      </c>
      <c r="Y4804" s="6" t="str">
        <f>IF($B4804=2022,$P4804,"")</f>
        <v/>
      </c>
      <c r="Z4804" s="6" t="str">
        <f>IF($B4804=2023,$P4804,"")</f>
        <v/>
      </c>
      <c r="AA4804" s="6" t="str">
        <f>IF($B4804=2024,$P4804,"")</f>
        <v/>
      </c>
      <c r="AB4804" s="16" t="str">
        <f>IF($B4804=2025,$P4804,"")</f>
        <v/>
      </c>
    </row>
    <row r="4805" spans="1:28" x14ac:dyDescent="0.25">
      <c r="A4805" s="3">
        <v>1548</v>
      </c>
      <c r="B4805" s="3">
        <v>2017</v>
      </c>
      <c r="C4805" s="3" t="s">
        <v>1781</v>
      </c>
      <c r="D4805" s="4">
        <f>DATE(B4805,N4805,M4805)</f>
        <v>42841</v>
      </c>
      <c r="E4805" s="5">
        <v>200</v>
      </c>
      <c r="F4805" s="6" t="s">
        <v>14</v>
      </c>
      <c r="G4805" s="7" t="s">
        <v>15</v>
      </c>
      <c r="H4805" s="7"/>
      <c r="I4805" s="1" t="s">
        <v>133</v>
      </c>
      <c r="J4805" s="1" t="s">
        <v>3084</v>
      </c>
      <c r="K4805" s="6" t="s">
        <v>22</v>
      </c>
      <c r="L4805" s="6">
        <v>5720</v>
      </c>
      <c r="M4805" s="6">
        <v>16</v>
      </c>
      <c r="N4805" s="6">
        <v>4</v>
      </c>
      <c r="P4805" s="6">
        <v>1</v>
      </c>
      <c r="Q4805" s="16" t="str">
        <f>IF($B4805=2014,$P4805,"")</f>
        <v/>
      </c>
      <c r="R4805" s="16" t="str">
        <f>IF($B4805=2015,$P4805,"")</f>
        <v/>
      </c>
      <c r="S4805" s="16" t="str">
        <f>IF($B4805=2016,$P4805,"")</f>
        <v/>
      </c>
      <c r="T4805" s="16">
        <f>IF($B4805=2017,$P4805,"")</f>
        <v>1</v>
      </c>
      <c r="U4805" s="16" t="str">
        <f>IF($B4805=2018,$P4805,"")</f>
        <v/>
      </c>
      <c r="V4805" s="16" t="str">
        <f>IF($B4805=2019,$P4805,"")</f>
        <v/>
      </c>
      <c r="W4805" s="16" t="str">
        <f>IF($B4805=2020,$P4805,"")</f>
        <v/>
      </c>
      <c r="X4805" s="6" t="str">
        <f>IF($B4805=2021,$P4805,"")</f>
        <v/>
      </c>
      <c r="Y4805" s="6" t="str">
        <f>IF($B4805=2022,$P4805,"")</f>
        <v/>
      </c>
      <c r="Z4805" s="6" t="str">
        <f>IF($B4805=2023,$P4805,"")</f>
        <v/>
      </c>
      <c r="AA4805" s="6" t="str">
        <f>IF($B4805=2024,$P4805,"")</f>
        <v/>
      </c>
      <c r="AB4805" s="16" t="str">
        <f>IF($B4805=2025,$P4805,"")</f>
        <v/>
      </c>
    </row>
    <row r="4806" spans="1:28" x14ac:dyDescent="0.25">
      <c r="A4806" s="3">
        <v>1548</v>
      </c>
      <c r="B4806" s="3">
        <v>2017</v>
      </c>
      <c r="C4806" s="3" t="s">
        <v>937</v>
      </c>
      <c r="D4806" s="4">
        <f>DATE(B4806,N4806,M4806)</f>
        <v>42943</v>
      </c>
      <c r="E4806" s="5">
        <v>0</v>
      </c>
      <c r="F4806" s="6" t="s">
        <v>14</v>
      </c>
      <c r="G4806" s="6" t="s">
        <v>15</v>
      </c>
      <c r="H4806" s="7"/>
      <c r="I4806" s="1" t="s">
        <v>133</v>
      </c>
      <c r="J4806" s="8" t="s">
        <v>3085</v>
      </c>
      <c r="K4806" s="6" t="s">
        <v>22</v>
      </c>
      <c r="L4806" s="6">
        <v>5802</v>
      </c>
      <c r="M4806" s="6">
        <v>27</v>
      </c>
      <c r="N4806" s="6">
        <v>7</v>
      </c>
      <c r="P4806" s="6">
        <v>1</v>
      </c>
      <c r="Q4806" s="16" t="str">
        <f>IF($B4806=2014,$P4806,"")</f>
        <v/>
      </c>
      <c r="R4806" s="16" t="str">
        <f>IF($B4806=2015,$P4806,"")</f>
        <v/>
      </c>
      <c r="S4806" s="16" t="str">
        <f>IF($B4806=2016,$P4806,"")</f>
        <v/>
      </c>
      <c r="T4806" s="16">
        <f>IF($B4806=2017,$P4806,"")</f>
        <v>1</v>
      </c>
      <c r="U4806" s="16" t="str">
        <f>IF($B4806=2018,$P4806,"")</f>
        <v/>
      </c>
      <c r="V4806" s="16" t="str">
        <f>IF($B4806=2019,$P4806,"")</f>
        <v/>
      </c>
      <c r="W4806" s="16" t="str">
        <f>IF($B4806=2020,$P4806,"")</f>
        <v/>
      </c>
      <c r="X4806" s="6" t="str">
        <f>IF($B4806=2021,$P4806,"")</f>
        <v/>
      </c>
      <c r="Y4806" s="6" t="str">
        <f>IF($B4806=2022,$P4806,"")</f>
        <v/>
      </c>
      <c r="Z4806" s="6" t="str">
        <f>IF($B4806=2023,$P4806,"")</f>
        <v/>
      </c>
      <c r="AA4806" s="6" t="str">
        <f>IF($B4806=2024,$P4806,"")</f>
        <v/>
      </c>
      <c r="AB4806" s="16" t="str">
        <f>IF($B4806=2025,$P4806,"")</f>
        <v/>
      </c>
    </row>
    <row r="4807" spans="1:28" x14ac:dyDescent="0.25">
      <c r="A4807" s="3">
        <v>1548</v>
      </c>
      <c r="B4807" s="3">
        <v>2018</v>
      </c>
      <c r="C4807" s="3" t="s">
        <v>837</v>
      </c>
      <c r="D4807" s="4">
        <f>DATE(B4807,N4807,M4807)</f>
        <v>43195</v>
      </c>
      <c r="E4807" s="5">
        <v>300</v>
      </c>
      <c r="F4807" s="6" t="s">
        <v>14</v>
      </c>
      <c r="G4807" s="6" t="s">
        <v>15</v>
      </c>
      <c r="I4807" s="1" t="s">
        <v>133</v>
      </c>
      <c r="J4807" s="8" t="s">
        <v>3082</v>
      </c>
      <c r="K4807" s="6" t="s">
        <v>22</v>
      </c>
      <c r="L4807" s="6">
        <v>5819</v>
      </c>
      <c r="M4807" s="6">
        <v>5</v>
      </c>
      <c r="N4807" s="6">
        <v>4</v>
      </c>
      <c r="P4807" s="6">
        <v>1</v>
      </c>
      <c r="Q4807" s="16" t="str">
        <f>IF($B4807=2014,$P4807,"")</f>
        <v/>
      </c>
      <c r="R4807" s="16" t="str">
        <f>IF($B4807=2015,$P4807,"")</f>
        <v/>
      </c>
      <c r="S4807" s="16" t="str">
        <f>IF($B4807=2016,$P4807,"")</f>
        <v/>
      </c>
      <c r="T4807" s="16" t="str">
        <f>IF($B4807=2017,$P4807,"")</f>
        <v/>
      </c>
      <c r="U4807" s="16">
        <f>IF($B4807=2018,$P4807,"")</f>
        <v>1</v>
      </c>
      <c r="V4807" s="16" t="str">
        <f>IF($B4807=2019,$P4807,"")</f>
        <v/>
      </c>
      <c r="W4807" s="16" t="str">
        <f>IF($B4807=2020,$P4807,"")</f>
        <v/>
      </c>
      <c r="X4807" s="6" t="str">
        <f>IF($B4807=2021,$P4807,"")</f>
        <v/>
      </c>
      <c r="Y4807" s="6" t="str">
        <f>IF($B4807=2022,$P4807,"")</f>
        <v/>
      </c>
      <c r="Z4807" s="6" t="str">
        <f>IF($B4807=2023,$P4807,"")</f>
        <v/>
      </c>
      <c r="AA4807" s="6" t="str">
        <f>IF($B4807=2024,$P4807,"")</f>
        <v/>
      </c>
      <c r="AB4807" s="16" t="str">
        <f>IF($B4807=2025,$P4807,"")</f>
        <v/>
      </c>
    </row>
    <row r="4808" spans="1:28" x14ac:dyDescent="0.25">
      <c r="A4808" s="3">
        <v>1548</v>
      </c>
      <c r="B4808" s="3">
        <v>2018</v>
      </c>
      <c r="C4808" s="3" t="s">
        <v>1601</v>
      </c>
      <c r="D4808" s="4">
        <f>DATE(B4808,N4808,M4808)</f>
        <v>43218</v>
      </c>
      <c r="E4808" s="5">
        <v>100</v>
      </c>
      <c r="F4808" s="6" t="s">
        <v>14</v>
      </c>
      <c r="G4808" s="7" t="s">
        <v>15</v>
      </c>
      <c r="I4808" s="1" t="s">
        <v>133</v>
      </c>
      <c r="J4808" s="8" t="s">
        <v>3086</v>
      </c>
      <c r="K4808" s="6" t="s">
        <v>22</v>
      </c>
      <c r="L4808" s="6">
        <v>5820</v>
      </c>
      <c r="M4808" s="6">
        <v>28</v>
      </c>
      <c r="N4808" s="6">
        <v>4</v>
      </c>
      <c r="P4808" s="6">
        <v>1</v>
      </c>
      <c r="Q4808" s="16" t="str">
        <f>IF($B4808=2014,$P4808,"")</f>
        <v/>
      </c>
      <c r="R4808" s="16" t="str">
        <f>IF($B4808=2015,$P4808,"")</f>
        <v/>
      </c>
      <c r="S4808" s="16" t="str">
        <f>IF($B4808=2016,$P4808,"")</f>
        <v/>
      </c>
      <c r="T4808" s="16" t="str">
        <f>IF($B4808=2017,$P4808,"")</f>
        <v/>
      </c>
      <c r="U4808" s="16">
        <f>IF($B4808=2018,$P4808,"")</f>
        <v>1</v>
      </c>
      <c r="V4808" s="16" t="str">
        <f>IF($B4808=2019,$P4808,"")</f>
        <v/>
      </c>
      <c r="W4808" s="16" t="str">
        <f>IF($B4808=2020,$P4808,"")</f>
        <v/>
      </c>
      <c r="X4808" s="6" t="str">
        <f>IF($B4808=2021,$P4808,"")</f>
        <v/>
      </c>
      <c r="Y4808" s="6" t="str">
        <f>IF($B4808=2022,$P4808,"")</f>
        <v/>
      </c>
      <c r="Z4808" s="6" t="str">
        <f>IF($B4808=2023,$P4808,"")</f>
        <v/>
      </c>
      <c r="AA4808" s="6" t="str">
        <f>IF($B4808=2024,$P4808,"")</f>
        <v/>
      </c>
      <c r="AB4808" s="16" t="str">
        <f>IF($B4808=2025,$P4808,"")</f>
        <v/>
      </c>
    </row>
    <row r="4809" spans="1:28" x14ac:dyDescent="0.25">
      <c r="A4809" s="3">
        <v>1548</v>
      </c>
      <c r="B4809" s="3">
        <v>2018</v>
      </c>
      <c r="C4809" s="3" t="s">
        <v>76</v>
      </c>
      <c r="D4809" s="4">
        <f>DATE(B4809,N4809,M4809)</f>
        <v>43301</v>
      </c>
      <c r="E4809" s="5">
        <v>0</v>
      </c>
      <c r="F4809" s="6" t="s">
        <v>14</v>
      </c>
      <c r="G4809" s="6" t="s">
        <v>15</v>
      </c>
      <c r="I4809" s="1" t="s">
        <v>133</v>
      </c>
      <c r="J4809" s="8" t="s">
        <v>3082</v>
      </c>
      <c r="K4809" s="6" t="s">
        <v>22</v>
      </c>
      <c r="L4809" s="6">
        <v>5902</v>
      </c>
      <c r="M4809" s="6">
        <v>20</v>
      </c>
      <c r="N4809" s="6">
        <v>7</v>
      </c>
      <c r="P4809" s="6">
        <v>1</v>
      </c>
      <c r="Q4809" s="16" t="str">
        <f>IF($B4809=2014,$P4809,"")</f>
        <v/>
      </c>
      <c r="R4809" s="16" t="str">
        <f>IF($B4809=2015,$P4809,"")</f>
        <v/>
      </c>
      <c r="S4809" s="16" t="str">
        <f>IF($B4809=2016,$P4809,"")</f>
        <v/>
      </c>
      <c r="T4809" s="16" t="str">
        <f>IF($B4809=2017,$P4809,"")</f>
        <v/>
      </c>
      <c r="U4809" s="16">
        <f>IF($B4809=2018,$P4809,"")</f>
        <v>1</v>
      </c>
      <c r="V4809" s="16" t="str">
        <f>IF($B4809=2019,$P4809,"")</f>
        <v/>
      </c>
      <c r="W4809" s="16" t="str">
        <f>IF($B4809=2020,$P4809,"")</f>
        <v/>
      </c>
      <c r="X4809" s="6" t="str">
        <f>IF($B4809=2021,$P4809,"")</f>
        <v/>
      </c>
      <c r="Y4809" s="6" t="str">
        <f>IF($B4809=2022,$P4809,"")</f>
        <v/>
      </c>
      <c r="Z4809" s="6" t="str">
        <f>IF($B4809=2023,$P4809,"")</f>
        <v/>
      </c>
      <c r="AA4809" s="6" t="str">
        <f>IF($B4809=2024,$P4809,"")</f>
        <v/>
      </c>
      <c r="AB4809" s="16" t="str">
        <f>IF($B4809=2025,$P4809,"")</f>
        <v/>
      </c>
    </row>
    <row r="4810" spans="1:28" x14ac:dyDescent="0.25">
      <c r="A4810" s="3">
        <v>1548</v>
      </c>
      <c r="B4810" s="3">
        <v>2019</v>
      </c>
      <c r="C4810" s="3" t="s">
        <v>43</v>
      </c>
      <c r="D4810" s="4">
        <f>DATE(B4810,N4810,M4810)</f>
        <v>43688</v>
      </c>
      <c r="E4810" s="5">
        <v>200</v>
      </c>
      <c r="F4810" s="6" t="s">
        <v>14</v>
      </c>
      <c r="G4810" s="6" t="s">
        <v>15</v>
      </c>
      <c r="I4810" s="1" t="s">
        <v>133</v>
      </c>
      <c r="J4810" s="8" t="s">
        <v>3082</v>
      </c>
      <c r="K4810" s="6" t="s">
        <v>22</v>
      </c>
      <c r="L4810" s="6">
        <v>6003</v>
      </c>
      <c r="M4810" s="6">
        <v>11</v>
      </c>
      <c r="N4810" s="6">
        <v>8</v>
      </c>
      <c r="P4810" s="6">
        <v>1</v>
      </c>
      <c r="Q4810" s="16" t="str">
        <f>IF($B4810=2014,$P4810,"")</f>
        <v/>
      </c>
      <c r="R4810" s="16" t="str">
        <f>IF($B4810=2015,$P4810,"")</f>
        <v/>
      </c>
      <c r="S4810" s="16" t="str">
        <f>IF($B4810=2016,$P4810,"")</f>
        <v/>
      </c>
      <c r="T4810" s="16" t="str">
        <f>IF($B4810=2017,$P4810,"")</f>
        <v/>
      </c>
      <c r="U4810" s="16" t="str">
        <f>IF($B4810=2018,$P4810,"")</f>
        <v/>
      </c>
      <c r="V4810" s="16">
        <f>IF($B4810=2019,$P4810,"")</f>
        <v>1</v>
      </c>
      <c r="W4810" s="16" t="str">
        <f>IF($B4810=2020,$P4810,"")</f>
        <v/>
      </c>
      <c r="X4810" s="6" t="str">
        <f>IF($B4810=2021,$P4810,"")</f>
        <v/>
      </c>
      <c r="Y4810" s="6" t="str">
        <f>IF($B4810=2022,$P4810,"")</f>
        <v/>
      </c>
      <c r="Z4810" s="6" t="str">
        <f>IF($B4810=2023,$P4810,"")</f>
        <v/>
      </c>
      <c r="AA4810" s="6" t="str">
        <f>IF($B4810=2024,$P4810,"")</f>
        <v/>
      </c>
      <c r="AB4810" s="16" t="str">
        <f>IF($B4810=2025,$P4810,"")</f>
        <v/>
      </c>
    </row>
    <row r="4811" spans="1:28" x14ac:dyDescent="0.25">
      <c r="A4811" s="3">
        <v>1548</v>
      </c>
      <c r="B4811" s="3">
        <v>2020</v>
      </c>
      <c r="C4811" s="3" t="s">
        <v>1899</v>
      </c>
      <c r="D4811" s="4">
        <f>DATE(B4811,N4811,M4811)</f>
        <v>43953</v>
      </c>
      <c r="E4811" s="5">
        <v>245</v>
      </c>
      <c r="F4811" s="6" t="s">
        <v>14</v>
      </c>
      <c r="G4811" s="6" t="s">
        <v>15</v>
      </c>
      <c r="I4811" s="1" t="s">
        <v>133</v>
      </c>
      <c r="J4811" s="1" t="s">
        <v>3087</v>
      </c>
      <c r="K4811" s="6" t="s">
        <v>22</v>
      </c>
      <c r="L4811" s="6">
        <v>60191</v>
      </c>
      <c r="M4811" s="6">
        <v>2</v>
      </c>
      <c r="N4811" s="6">
        <v>5</v>
      </c>
      <c r="P4811" s="6">
        <v>1</v>
      </c>
      <c r="Q4811" s="16" t="str">
        <f>IF($B4811=2014,$P4811,"")</f>
        <v/>
      </c>
      <c r="R4811" s="16" t="str">
        <f>IF($B4811=2015,$P4811,"")</f>
        <v/>
      </c>
      <c r="S4811" s="16" t="str">
        <f>IF($B4811=2016,$P4811,"")</f>
        <v/>
      </c>
      <c r="T4811" s="16" t="str">
        <f>IF($B4811=2017,$P4811,"")</f>
        <v/>
      </c>
      <c r="U4811" s="16" t="str">
        <f>IF($B4811=2018,$P4811,"")</f>
        <v/>
      </c>
      <c r="V4811" s="16" t="str">
        <f>IF($B4811=2019,$P4811,"")</f>
        <v/>
      </c>
      <c r="W4811" s="16">
        <f>IF($B4811=2020,$P4811,"")</f>
        <v>1</v>
      </c>
      <c r="X4811" s="6" t="str">
        <f>IF($B4811=2021,$P4811,"")</f>
        <v/>
      </c>
      <c r="Y4811" s="6" t="str">
        <f>IF($B4811=2022,$P4811,"")</f>
        <v/>
      </c>
      <c r="Z4811" s="6" t="str">
        <f>IF($B4811=2023,$P4811,"")</f>
        <v/>
      </c>
      <c r="AA4811" s="6" t="str">
        <f>IF($B4811=2024,$P4811,"")</f>
        <v/>
      </c>
      <c r="AB4811" s="16" t="str">
        <f>IF($B4811=2025,$P4811,"")</f>
        <v/>
      </c>
    </row>
    <row r="4812" spans="1:28" x14ac:dyDescent="0.25">
      <c r="A4812" s="3">
        <v>1548</v>
      </c>
      <c r="B4812" s="3">
        <v>2020</v>
      </c>
      <c r="C4812" s="3" t="s">
        <v>132</v>
      </c>
      <c r="D4812" s="4">
        <f>DATE(B4812,N4812,M4812)</f>
        <v>43973</v>
      </c>
      <c r="E4812" s="5">
        <v>100</v>
      </c>
      <c r="F4812" s="6" t="s">
        <v>14</v>
      </c>
      <c r="G4812" s="6" t="s">
        <v>15</v>
      </c>
      <c r="I4812" s="1" t="s">
        <v>133</v>
      </c>
      <c r="J4812" s="1" t="s">
        <v>636</v>
      </c>
      <c r="K4812" s="6" t="s">
        <v>22</v>
      </c>
      <c r="L4812" s="6">
        <v>6102</v>
      </c>
      <c r="M4812" s="6">
        <v>22</v>
      </c>
      <c r="N4812" s="6">
        <v>5</v>
      </c>
      <c r="P4812" s="6">
        <v>1</v>
      </c>
      <c r="Q4812" s="16" t="str">
        <f>IF($B4812=2014,$P4812,"")</f>
        <v/>
      </c>
      <c r="R4812" s="16" t="str">
        <f>IF($B4812=2015,$P4812,"")</f>
        <v/>
      </c>
      <c r="S4812" s="16" t="str">
        <f>IF($B4812=2016,$P4812,"")</f>
        <v/>
      </c>
      <c r="T4812" s="16" t="str">
        <f>IF($B4812=2017,$P4812,"")</f>
        <v/>
      </c>
      <c r="U4812" s="16" t="str">
        <f>IF($B4812=2018,$P4812,"")</f>
        <v/>
      </c>
      <c r="V4812" s="16" t="str">
        <f>IF($B4812=2019,$P4812,"")</f>
        <v/>
      </c>
      <c r="W4812" s="16">
        <f>IF($B4812=2020,$P4812,"")</f>
        <v>1</v>
      </c>
      <c r="X4812" s="6" t="str">
        <f>IF($B4812=2021,$P4812,"")</f>
        <v/>
      </c>
      <c r="Y4812" s="6" t="str">
        <f>IF($B4812=2022,$P4812,"")</f>
        <v/>
      </c>
      <c r="Z4812" s="6" t="str">
        <f>IF($B4812=2023,$P4812,"")</f>
        <v/>
      </c>
      <c r="AA4812" s="6" t="str">
        <f>IF($B4812=2024,$P4812,"")</f>
        <v/>
      </c>
      <c r="AB4812" s="16" t="str">
        <f>IF($B4812=2025,$P4812,"")</f>
        <v/>
      </c>
    </row>
    <row r="4813" spans="1:28" x14ac:dyDescent="0.25">
      <c r="A4813" s="3">
        <v>1548</v>
      </c>
      <c r="B4813" s="3">
        <v>2021</v>
      </c>
      <c r="C4813" s="3" t="s">
        <v>70</v>
      </c>
      <c r="D4813" s="4">
        <v>44415</v>
      </c>
      <c r="E4813" s="5">
        <v>200</v>
      </c>
      <c r="F4813" s="6" t="s">
        <v>14</v>
      </c>
      <c r="G4813" s="6" t="s">
        <v>15</v>
      </c>
      <c r="I4813" s="1" t="s">
        <v>133</v>
      </c>
      <c r="J4813" s="1" t="s">
        <v>3851</v>
      </c>
      <c r="K4813" s="6" t="s">
        <v>22</v>
      </c>
      <c r="L4813" s="6">
        <v>6203</v>
      </c>
      <c r="M4813" s="6">
        <v>7</v>
      </c>
      <c r="N4813" s="6">
        <v>8</v>
      </c>
      <c r="P4813" s="6">
        <v>1</v>
      </c>
      <c r="Q4813" s="16" t="str">
        <f>IF($B4813=2014,$P4813,"")</f>
        <v/>
      </c>
      <c r="R4813" s="16" t="str">
        <f>IF($B4813=2015,$P4813,"")</f>
        <v/>
      </c>
      <c r="S4813" s="16" t="str">
        <f>IF($B4813=2016,$P4813,"")</f>
        <v/>
      </c>
      <c r="T4813" s="16" t="str">
        <f>IF($B4813=2017,$P4813,"")</f>
        <v/>
      </c>
      <c r="U4813" s="16" t="str">
        <f>IF($B4813=2018,$P4813,"")</f>
        <v/>
      </c>
      <c r="V4813" s="16" t="str">
        <f>IF($B4813=2019,$P4813,"")</f>
        <v/>
      </c>
      <c r="W4813" s="16" t="str">
        <f>IF($B4813=2020,$P4813,"")</f>
        <v/>
      </c>
      <c r="X4813" s="6">
        <f>IF($B4813=2021,$P4813,"")</f>
        <v>1</v>
      </c>
      <c r="Y4813" s="6" t="str">
        <f>IF($B4813=2022,$P4813,"")</f>
        <v/>
      </c>
      <c r="Z4813" s="6" t="str">
        <f>IF($B4813=2023,$P4813,"")</f>
        <v/>
      </c>
      <c r="AA4813" s="6" t="str">
        <f>IF($B4813=2024,$P4813,"")</f>
        <v/>
      </c>
      <c r="AB4813" s="16" t="str">
        <f>IF($B4813=2025,$P4813,"")</f>
        <v/>
      </c>
    </row>
    <row r="4814" spans="1:28" x14ac:dyDescent="0.25">
      <c r="A4814" s="3">
        <v>1548</v>
      </c>
      <c r="B4814" s="3">
        <v>2022</v>
      </c>
      <c r="C4814" s="3" t="s">
        <v>1601</v>
      </c>
      <c r="D4814" s="4">
        <f>DATE(B4814,N4814,M4814)</f>
        <v>44679</v>
      </c>
      <c r="E4814" s="5">
        <v>2157</v>
      </c>
      <c r="F4814" s="6" t="s">
        <v>14</v>
      </c>
      <c r="G4814" s="6" t="s">
        <v>15</v>
      </c>
      <c r="I4814" s="1" t="s">
        <v>133</v>
      </c>
      <c r="J4814" s="1" t="s">
        <v>4047</v>
      </c>
      <c r="K4814" s="6" t="s">
        <v>842</v>
      </c>
      <c r="L4814" s="6">
        <v>6301</v>
      </c>
      <c r="M4814" s="6">
        <v>28</v>
      </c>
      <c r="N4814" s="6">
        <v>4</v>
      </c>
      <c r="O4814" s="6" t="s">
        <v>81</v>
      </c>
      <c r="P4814" s="6">
        <v>1</v>
      </c>
      <c r="Q4814" s="16" t="str">
        <f>IF($B4814=2014,$P4814,"")</f>
        <v/>
      </c>
      <c r="R4814" s="16" t="str">
        <f>IF($B4814=2015,$P4814,"")</f>
        <v/>
      </c>
      <c r="S4814" s="16" t="str">
        <f>IF($B4814=2016,$P4814,"")</f>
        <v/>
      </c>
      <c r="T4814" s="16" t="str">
        <f>IF($B4814=2017,$P4814,"")</f>
        <v/>
      </c>
      <c r="U4814" s="16" t="str">
        <f>IF($B4814=2018,$P4814,"")</f>
        <v/>
      </c>
      <c r="V4814" s="16" t="str">
        <f>IF($B4814=2019,$P4814,"")</f>
        <v/>
      </c>
      <c r="W4814" s="16" t="str">
        <f>IF($B4814=2020,$P4814,"")</f>
        <v/>
      </c>
      <c r="X4814" s="6" t="str">
        <f>IF($B4814=2021,$P4814,"")</f>
        <v/>
      </c>
      <c r="Y4814" s="6">
        <f>IF($B4814=2022,$P4814,"")</f>
        <v>1</v>
      </c>
      <c r="Z4814" s="6" t="str">
        <f>IF($B4814=2023,$P4814,"")</f>
        <v/>
      </c>
      <c r="AA4814" s="6" t="str">
        <f>IF($B4814=2024,$P4814,"")</f>
        <v/>
      </c>
      <c r="AB4814" s="16" t="str">
        <f>IF($B4814=2025,$P4814,"")</f>
        <v/>
      </c>
    </row>
    <row r="4815" spans="1:28" x14ac:dyDescent="0.25">
      <c r="A4815" s="3">
        <v>1548</v>
      </c>
      <c r="B4815" s="3">
        <v>2022</v>
      </c>
      <c r="C4815" s="3" t="s">
        <v>1670</v>
      </c>
      <c r="D4815" s="4">
        <f>DATE(B4815,N4815,M4815)</f>
        <v>44778</v>
      </c>
      <c r="E4815" s="5">
        <v>0</v>
      </c>
      <c r="F4815" s="7" t="s">
        <v>14</v>
      </c>
      <c r="G4815" s="7" t="s">
        <v>15</v>
      </c>
      <c r="H4815" s="7"/>
      <c r="I4815" s="1" t="s">
        <v>133</v>
      </c>
      <c r="J4815" s="1" t="s">
        <v>4206</v>
      </c>
      <c r="K4815" s="6" t="s">
        <v>22</v>
      </c>
      <c r="L4815" s="6">
        <v>6302</v>
      </c>
      <c r="M4815" s="6">
        <v>5</v>
      </c>
      <c r="N4815" s="6">
        <v>8</v>
      </c>
      <c r="P4815" s="6">
        <v>1</v>
      </c>
      <c r="Q4815" s="16" t="str">
        <f>IF($B4815=2014,$P4815,"")</f>
        <v/>
      </c>
      <c r="R4815" s="16" t="str">
        <f>IF($B4815=2015,$P4815,"")</f>
        <v/>
      </c>
      <c r="S4815" s="16" t="str">
        <f>IF($B4815=2016,$P4815,"")</f>
        <v/>
      </c>
      <c r="T4815" s="16" t="str">
        <f>IF($B4815=2017,$P4815,"")</f>
        <v/>
      </c>
      <c r="U4815" s="16" t="str">
        <f>IF($B4815=2018,$P4815,"")</f>
        <v/>
      </c>
      <c r="V4815" s="16" t="str">
        <f>IF($B4815=2019,$P4815,"")</f>
        <v/>
      </c>
      <c r="W4815" s="16" t="str">
        <f>IF($B4815=2020,$P4815,"")</f>
        <v/>
      </c>
      <c r="X4815" s="6" t="str">
        <f>IF($B4815=2021,$P4815,"")</f>
        <v/>
      </c>
      <c r="Y4815" s="6">
        <f>IF($B4815=2022,$P4815,"")</f>
        <v>1</v>
      </c>
      <c r="Z4815" s="6" t="str">
        <f>IF($B4815=2023,$P4815,"")</f>
        <v/>
      </c>
      <c r="AA4815" s="6" t="str">
        <f>IF($B4815=2024,$P4815,"")</f>
        <v/>
      </c>
      <c r="AB4815" s="16" t="str">
        <f>IF($B4815=2025,$P4815,"")</f>
        <v/>
      </c>
    </row>
    <row r="4816" spans="1:28" x14ac:dyDescent="0.25">
      <c r="A4816" s="3">
        <v>1548</v>
      </c>
      <c r="B4816" s="3">
        <v>2022</v>
      </c>
      <c r="C4816" s="3" t="s">
        <v>1067</v>
      </c>
      <c r="D4816" s="4">
        <f>DATE(B4816,N4816,M4816)</f>
        <v>44790</v>
      </c>
      <c r="E4816" s="5">
        <v>100</v>
      </c>
      <c r="F4816" s="6" t="s">
        <v>14</v>
      </c>
      <c r="G4816" s="6" t="s">
        <v>15</v>
      </c>
      <c r="I4816" s="1" t="s">
        <v>133</v>
      </c>
      <c r="J4816" s="1" t="s">
        <v>4207</v>
      </c>
      <c r="K4816" s="6" t="s">
        <v>22</v>
      </c>
      <c r="L4816" s="6">
        <v>6303</v>
      </c>
      <c r="M4816" s="6">
        <v>17</v>
      </c>
      <c r="N4816" s="6">
        <v>8</v>
      </c>
      <c r="P4816" s="6">
        <v>1</v>
      </c>
      <c r="Q4816" s="16" t="str">
        <f>IF($B4816=2014,$P4816,"")</f>
        <v/>
      </c>
      <c r="R4816" s="16" t="str">
        <f>IF($B4816=2015,$P4816,"")</f>
        <v/>
      </c>
      <c r="S4816" s="16" t="str">
        <f>IF($B4816=2016,$P4816,"")</f>
        <v/>
      </c>
      <c r="T4816" s="16" t="str">
        <f>IF($B4816=2017,$P4816,"")</f>
        <v/>
      </c>
      <c r="U4816" s="16" t="str">
        <f>IF($B4816=2018,$P4816,"")</f>
        <v/>
      </c>
      <c r="V4816" s="16" t="str">
        <f>IF($B4816=2019,$P4816,"")</f>
        <v/>
      </c>
      <c r="W4816" s="16" t="str">
        <f>IF($B4816=2020,$P4816,"")</f>
        <v/>
      </c>
      <c r="X4816" s="6" t="str">
        <f>IF($B4816=2021,$P4816,"")</f>
        <v/>
      </c>
      <c r="Y4816" s="6">
        <f>IF($B4816=2022,$P4816,"")</f>
        <v>1</v>
      </c>
      <c r="Z4816" s="6" t="str">
        <f>IF($B4816=2023,$P4816,"")</f>
        <v/>
      </c>
      <c r="AA4816" s="6" t="str">
        <f>IF($B4816=2024,$P4816,"")</f>
        <v/>
      </c>
      <c r="AB4816" s="16" t="str">
        <f>IF($B4816=2025,$P4816,"")</f>
        <v/>
      </c>
    </row>
    <row r="4817" spans="1:28" x14ac:dyDescent="0.25">
      <c r="A4817" s="3">
        <v>1548</v>
      </c>
      <c r="B4817" s="5">
        <v>2015</v>
      </c>
      <c r="C4817" s="3" t="s">
        <v>106</v>
      </c>
      <c r="D4817" s="4">
        <f>DATE(B4817,N4817,M4817)</f>
        <v>42193</v>
      </c>
      <c r="E4817" s="5">
        <v>2300</v>
      </c>
      <c r="F4817" s="6" t="s">
        <v>14</v>
      </c>
      <c r="G4817" s="6" t="s">
        <v>15</v>
      </c>
      <c r="I4817" s="1" t="s">
        <v>134</v>
      </c>
      <c r="J4817" s="8" t="s">
        <v>3088</v>
      </c>
      <c r="K4817" s="6" t="s">
        <v>22</v>
      </c>
      <c r="L4817" s="6">
        <v>5602</v>
      </c>
      <c r="M4817" s="6">
        <v>8</v>
      </c>
      <c r="N4817" s="6">
        <v>7</v>
      </c>
      <c r="P4817" s="6">
        <v>1</v>
      </c>
      <c r="Q4817" s="16" t="str">
        <f>IF($B4817=2014,$P4817,"")</f>
        <v/>
      </c>
      <c r="R4817" s="16">
        <f>IF($B4817=2015,$P4817,"")</f>
        <v>1</v>
      </c>
      <c r="S4817" s="16" t="str">
        <f>IF($B4817=2016,$P4817,"")</f>
        <v/>
      </c>
      <c r="T4817" s="16" t="str">
        <f>IF($B4817=2017,$P4817,"")</f>
        <v/>
      </c>
      <c r="U4817" s="16" t="str">
        <f>IF($B4817=2018,$P4817,"")</f>
        <v/>
      </c>
      <c r="V4817" s="16" t="str">
        <f>IF($B4817=2019,$P4817,"")</f>
        <v/>
      </c>
      <c r="W4817" s="16" t="str">
        <f>IF($B4817=2020,$P4817,"")</f>
        <v/>
      </c>
      <c r="X4817" s="6" t="str">
        <f>IF($B4817=2021,$P4817,"")</f>
        <v/>
      </c>
      <c r="Y4817" s="6" t="str">
        <f>IF($B4817=2022,$P4817,"")</f>
        <v/>
      </c>
      <c r="Z4817" s="6" t="str">
        <f>IF($B4817=2023,$P4817,"")</f>
        <v/>
      </c>
      <c r="AA4817" s="6" t="str">
        <f>IF($B4817=2024,$P4817,"")</f>
        <v/>
      </c>
      <c r="AB4817" s="16" t="str">
        <f>IF($B4817=2025,$P4817,"")</f>
        <v/>
      </c>
    </row>
    <row r="4818" spans="1:28" x14ac:dyDescent="0.25">
      <c r="A4818" s="3">
        <v>1548</v>
      </c>
      <c r="B4818" s="5">
        <v>2015</v>
      </c>
      <c r="C4818" s="3" t="s">
        <v>40</v>
      </c>
      <c r="D4818" s="4">
        <f>DATE(B4818,N4818,M4818)</f>
        <v>42213</v>
      </c>
      <c r="E4818" s="5">
        <v>2025</v>
      </c>
      <c r="F4818" s="6" t="s">
        <v>14</v>
      </c>
      <c r="G4818" s="6" t="s">
        <v>15</v>
      </c>
      <c r="I4818" s="1" t="s">
        <v>134</v>
      </c>
      <c r="J4818" s="8" t="s">
        <v>3089</v>
      </c>
      <c r="K4818" s="6" t="s">
        <v>738</v>
      </c>
      <c r="L4818" s="6">
        <v>5602</v>
      </c>
      <c r="M4818" s="6">
        <v>28</v>
      </c>
      <c r="N4818" s="6">
        <v>7</v>
      </c>
      <c r="O4818" s="6" t="s">
        <v>81</v>
      </c>
      <c r="P4818" s="6">
        <v>1</v>
      </c>
      <c r="Q4818" s="16" t="str">
        <f>IF($B4818=2014,$P4818,"")</f>
        <v/>
      </c>
      <c r="R4818" s="16">
        <f>IF($B4818=2015,$P4818,"")</f>
        <v>1</v>
      </c>
      <c r="S4818" s="16" t="str">
        <f>IF($B4818=2016,$P4818,"")</f>
        <v/>
      </c>
      <c r="T4818" s="16" t="str">
        <f>IF($B4818=2017,$P4818,"")</f>
        <v/>
      </c>
      <c r="U4818" s="16" t="str">
        <f>IF($B4818=2018,$P4818,"")</f>
        <v/>
      </c>
      <c r="V4818" s="16" t="str">
        <f>IF($B4818=2019,$P4818,"")</f>
        <v/>
      </c>
      <c r="W4818" s="16" t="str">
        <f>IF($B4818=2020,$P4818,"")</f>
        <v/>
      </c>
      <c r="X4818" s="6" t="str">
        <f>IF($B4818=2021,$P4818,"")</f>
        <v/>
      </c>
      <c r="Y4818" s="6" t="str">
        <f>IF($B4818=2022,$P4818,"")</f>
        <v/>
      </c>
      <c r="Z4818" s="6" t="str">
        <f>IF($B4818=2023,$P4818,"")</f>
        <v/>
      </c>
      <c r="AA4818" s="6" t="str">
        <f>IF($B4818=2024,$P4818,"")</f>
        <v/>
      </c>
      <c r="AB4818" s="16" t="str">
        <f>IF($B4818=2025,$P4818,"")</f>
        <v/>
      </c>
    </row>
    <row r="4819" spans="1:28" x14ac:dyDescent="0.25">
      <c r="A4819" s="3">
        <v>1548</v>
      </c>
      <c r="B4819" s="5">
        <v>2016</v>
      </c>
      <c r="C4819" s="3" t="s">
        <v>711</v>
      </c>
      <c r="D4819" s="4">
        <f>DATE(B4819,N4819,M4819)</f>
        <v>42441</v>
      </c>
      <c r="E4819" s="5">
        <v>400</v>
      </c>
      <c r="F4819" s="6" t="s">
        <v>14</v>
      </c>
      <c r="G4819" s="6" t="s">
        <v>15</v>
      </c>
      <c r="I4819" s="1" t="s">
        <v>134</v>
      </c>
      <c r="J4819" s="8" t="s">
        <v>3090</v>
      </c>
      <c r="K4819" s="6" t="s">
        <v>22</v>
      </c>
      <c r="L4819" s="6">
        <v>5617</v>
      </c>
      <c r="M4819" s="6">
        <v>12</v>
      </c>
      <c r="N4819" s="6">
        <v>3</v>
      </c>
      <c r="P4819" s="6">
        <v>1</v>
      </c>
      <c r="Q4819" s="16" t="str">
        <f>IF($B4819=2014,$P4819,"")</f>
        <v/>
      </c>
      <c r="R4819" s="16" t="str">
        <f>IF($B4819=2015,$P4819,"")</f>
        <v/>
      </c>
      <c r="S4819" s="16">
        <f>IF($B4819=2016,$P4819,"")</f>
        <v>1</v>
      </c>
      <c r="T4819" s="16" t="str">
        <f>IF($B4819=2017,$P4819,"")</f>
        <v/>
      </c>
      <c r="U4819" s="16" t="str">
        <f>IF($B4819=2018,$P4819,"")</f>
        <v/>
      </c>
      <c r="V4819" s="16" t="str">
        <f>IF($B4819=2019,$P4819,"")</f>
        <v/>
      </c>
      <c r="W4819" s="16" t="str">
        <f>IF($B4819=2020,$P4819,"")</f>
        <v/>
      </c>
      <c r="X4819" s="6" t="str">
        <f>IF($B4819=2021,$P4819,"")</f>
        <v/>
      </c>
      <c r="Y4819" s="6" t="str">
        <f>IF($B4819=2022,$P4819,"")</f>
        <v/>
      </c>
      <c r="Z4819" s="6" t="str">
        <f>IF($B4819=2023,$P4819,"")</f>
        <v/>
      </c>
      <c r="AA4819" s="6" t="str">
        <f>IF($B4819=2024,$P4819,"")</f>
        <v/>
      </c>
      <c r="AB4819" s="16" t="str">
        <f>IF($B4819=2025,$P4819,"")</f>
        <v/>
      </c>
    </row>
    <row r="4820" spans="1:28" x14ac:dyDescent="0.25">
      <c r="A4820" s="3">
        <v>1548</v>
      </c>
      <c r="B4820" s="3">
        <v>2016</v>
      </c>
      <c r="C4820" s="3" t="s">
        <v>70</v>
      </c>
      <c r="D4820" s="4">
        <f>DATE(B4820,N4820,M4820)</f>
        <v>42589</v>
      </c>
      <c r="E4820" s="5">
        <v>100</v>
      </c>
      <c r="F4820" s="6" t="s">
        <v>14</v>
      </c>
      <c r="G4820" s="7" t="s">
        <v>15</v>
      </c>
      <c r="H4820" s="7"/>
      <c r="I4820" s="1" t="s">
        <v>134</v>
      </c>
      <c r="J4820" s="1" t="s">
        <v>3091</v>
      </c>
      <c r="K4820" s="6" t="s">
        <v>22</v>
      </c>
      <c r="L4820" s="6">
        <v>5702</v>
      </c>
      <c r="M4820" s="6">
        <v>7</v>
      </c>
      <c r="N4820" s="6">
        <v>8</v>
      </c>
      <c r="P4820" s="6">
        <v>1</v>
      </c>
      <c r="Q4820" s="16" t="str">
        <f>IF($B4820=2014,$P4820,"")</f>
        <v/>
      </c>
      <c r="R4820" s="16" t="str">
        <f>IF($B4820=2015,$P4820,"")</f>
        <v/>
      </c>
      <c r="S4820" s="16">
        <f>IF($B4820=2016,$P4820,"")</f>
        <v>1</v>
      </c>
      <c r="T4820" s="16" t="str">
        <f>IF($B4820=2017,$P4820,"")</f>
        <v/>
      </c>
      <c r="U4820" s="16" t="str">
        <f>IF($B4820=2018,$P4820,"")</f>
        <v/>
      </c>
      <c r="V4820" s="16" t="str">
        <f>IF($B4820=2019,$P4820,"")</f>
        <v/>
      </c>
      <c r="W4820" s="16" t="str">
        <f>IF($B4820=2020,$P4820,"")</f>
        <v/>
      </c>
      <c r="X4820" s="6" t="str">
        <f>IF($B4820=2021,$P4820,"")</f>
        <v/>
      </c>
      <c r="Y4820" s="6" t="str">
        <f>IF($B4820=2022,$P4820,"")</f>
        <v/>
      </c>
      <c r="Z4820" s="6" t="str">
        <f>IF($B4820=2023,$P4820,"")</f>
        <v/>
      </c>
      <c r="AA4820" s="6" t="str">
        <f>IF($B4820=2024,$P4820,"")</f>
        <v/>
      </c>
      <c r="AB4820" s="16" t="str">
        <f>IF($B4820=2025,$P4820,"")</f>
        <v/>
      </c>
    </row>
    <row r="4821" spans="1:28" x14ac:dyDescent="0.25">
      <c r="A4821" s="3">
        <v>1548</v>
      </c>
      <c r="B4821" s="3">
        <v>2016</v>
      </c>
      <c r="C4821" s="3" t="s">
        <v>1251</v>
      </c>
      <c r="D4821" s="4">
        <f>DATE(B4821,N4821,M4821)</f>
        <v>42603</v>
      </c>
      <c r="E4821" s="5">
        <v>145</v>
      </c>
      <c r="F4821" s="6" t="s">
        <v>14</v>
      </c>
      <c r="G4821" s="7" t="s">
        <v>15</v>
      </c>
      <c r="H4821" s="7"/>
      <c r="I4821" s="1" t="s">
        <v>134</v>
      </c>
      <c r="J4821" s="1" t="s">
        <v>3092</v>
      </c>
      <c r="K4821" s="6" t="s">
        <v>22</v>
      </c>
      <c r="L4821" s="6">
        <v>5703</v>
      </c>
      <c r="M4821" s="6">
        <v>21</v>
      </c>
      <c r="N4821" s="6">
        <v>8</v>
      </c>
      <c r="P4821" s="6">
        <v>1</v>
      </c>
      <c r="Q4821" s="16" t="str">
        <f>IF($B4821=2014,$P4821,"")</f>
        <v/>
      </c>
      <c r="R4821" s="16" t="str">
        <f>IF($B4821=2015,$P4821,"")</f>
        <v/>
      </c>
      <c r="S4821" s="16">
        <f>IF($B4821=2016,$P4821,"")</f>
        <v>1</v>
      </c>
      <c r="T4821" s="16" t="str">
        <f>IF($B4821=2017,$P4821,"")</f>
        <v/>
      </c>
      <c r="U4821" s="16" t="str">
        <f>IF($B4821=2018,$P4821,"")</f>
        <v/>
      </c>
      <c r="V4821" s="16" t="str">
        <f>IF($B4821=2019,$P4821,"")</f>
        <v/>
      </c>
      <c r="W4821" s="16" t="str">
        <f>IF($B4821=2020,$P4821,"")</f>
        <v/>
      </c>
      <c r="X4821" s="6" t="str">
        <f>IF($B4821=2021,$P4821,"")</f>
        <v/>
      </c>
      <c r="Y4821" s="6" t="str">
        <f>IF($B4821=2022,$P4821,"")</f>
        <v/>
      </c>
      <c r="Z4821" s="6" t="str">
        <f>IF($B4821=2023,$P4821,"")</f>
        <v/>
      </c>
      <c r="AA4821" s="6" t="str">
        <f>IF($B4821=2024,$P4821,"")</f>
        <v/>
      </c>
      <c r="AB4821" s="16" t="str">
        <f>IF($B4821=2025,$P4821,"")</f>
        <v/>
      </c>
    </row>
    <row r="4822" spans="1:28" x14ac:dyDescent="0.25">
      <c r="A4822" s="3">
        <v>1548</v>
      </c>
      <c r="B4822" s="3">
        <v>2016</v>
      </c>
      <c r="C4822" s="3" t="s">
        <v>1029</v>
      </c>
      <c r="D4822" s="4">
        <f>DATE(B4822,N4822,M4822)</f>
        <v>42644</v>
      </c>
      <c r="E4822" s="5">
        <v>300</v>
      </c>
      <c r="F4822" s="6" t="s">
        <v>14</v>
      </c>
      <c r="G4822" s="7" t="s">
        <v>15</v>
      </c>
      <c r="H4822" s="7"/>
      <c r="I4822" s="1" t="s">
        <v>134</v>
      </c>
      <c r="J4822" s="1" t="s">
        <v>3093</v>
      </c>
      <c r="K4822" s="6" t="s">
        <v>22</v>
      </c>
      <c r="L4822" s="6">
        <v>5706</v>
      </c>
      <c r="M4822" s="6">
        <v>1</v>
      </c>
      <c r="N4822" s="6">
        <v>10</v>
      </c>
      <c r="P4822" s="6">
        <v>1</v>
      </c>
      <c r="Q4822" s="16" t="str">
        <f>IF($B4822=2014,$P4822,"")</f>
        <v/>
      </c>
      <c r="R4822" s="16" t="str">
        <f>IF($B4822=2015,$P4822,"")</f>
        <v/>
      </c>
      <c r="S4822" s="16">
        <f>IF($B4822=2016,$P4822,"")</f>
        <v>1</v>
      </c>
      <c r="T4822" s="16" t="str">
        <f>IF($B4822=2017,$P4822,"")</f>
        <v/>
      </c>
      <c r="U4822" s="16" t="str">
        <f>IF($B4822=2018,$P4822,"")</f>
        <v/>
      </c>
      <c r="V4822" s="16" t="str">
        <f>IF($B4822=2019,$P4822,"")</f>
        <v/>
      </c>
      <c r="W4822" s="16" t="str">
        <f>IF($B4822=2020,$P4822,"")</f>
        <v/>
      </c>
      <c r="X4822" s="6" t="str">
        <f>IF($B4822=2021,$P4822,"")</f>
        <v/>
      </c>
      <c r="Y4822" s="6" t="str">
        <f>IF($B4822=2022,$P4822,"")</f>
        <v/>
      </c>
      <c r="Z4822" s="6" t="str">
        <f>IF($B4822=2023,$P4822,"")</f>
        <v/>
      </c>
      <c r="AA4822" s="6" t="str">
        <f>IF($B4822=2024,$P4822,"")</f>
        <v/>
      </c>
      <c r="AB4822" s="16" t="str">
        <f>IF($B4822=2025,$P4822,"")</f>
        <v/>
      </c>
    </row>
    <row r="4823" spans="1:28" x14ac:dyDescent="0.25">
      <c r="A4823" s="3">
        <v>1548</v>
      </c>
      <c r="B4823" s="3">
        <v>2017</v>
      </c>
      <c r="C4823" s="3" t="s">
        <v>879</v>
      </c>
      <c r="D4823" s="4">
        <f>DATE(B4823,N4823,M4823)</f>
        <v>42844</v>
      </c>
      <c r="E4823" s="5">
        <v>200</v>
      </c>
      <c r="F4823" s="6" t="s">
        <v>14</v>
      </c>
      <c r="G4823" s="7" t="s">
        <v>15</v>
      </c>
      <c r="H4823" s="7"/>
      <c r="I4823" s="1" t="s">
        <v>134</v>
      </c>
      <c r="J4823" s="1" t="s">
        <v>3094</v>
      </c>
      <c r="K4823" s="6" t="s">
        <v>22</v>
      </c>
      <c r="L4823" s="6">
        <v>5720</v>
      </c>
      <c r="M4823" s="6">
        <v>19</v>
      </c>
      <c r="N4823" s="6">
        <v>4</v>
      </c>
      <c r="P4823" s="6">
        <v>1</v>
      </c>
      <c r="Q4823" s="16" t="str">
        <f>IF($B4823=2014,$P4823,"")</f>
        <v/>
      </c>
      <c r="R4823" s="16" t="str">
        <f>IF($B4823=2015,$P4823,"")</f>
        <v/>
      </c>
      <c r="S4823" s="16" t="str">
        <f>IF($B4823=2016,$P4823,"")</f>
        <v/>
      </c>
      <c r="T4823" s="16">
        <f>IF($B4823=2017,$P4823,"")</f>
        <v>1</v>
      </c>
      <c r="U4823" s="16" t="str">
        <f>IF($B4823=2018,$P4823,"")</f>
        <v/>
      </c>
      <c r="V4823" s="16" t="str">
        <f>IF($B4823=2019,$P4823,"")</f>
        <v/>
      </c>
      <c r="W4823" s="16" t="str">
        <f>IF($B4823=2020,$P4823,"")</f>
        <v/>
      </c>
      <c r="X4823" s="6" t="str">
        <f>IF($B4823=2021,$P4823,"")</f>
        <v/>
      </c>
      <c r="Y4823" s="6" t="str">
        <f>IF($B4823=2022,$P4823,"")</f>
        <v/>
      </c>
      <c r="Z4823" s="6" t="str">
        <f>IF($B4823=2023,$P4823,"")</f>
        <v/>
      </c>
      <c r="AA4823" s="6" t="str">
        <f>IF($B4823=2024,$P4823,"")</f>
        <v/>
      </c>
      <c r="AB4823" s="16" t="str">
        <f>IF($B4823=2025,$P4823,"")</f>
        <v/>
      </c>
    </row>
    <row r="4824" spans="1:28" x14ac:dyDescent="0.25">
      <c r="A4824" s="3">
        <v>1548</v>
      </c>
      <c r="B4824" s="3">
        <v>2017</v>
      </c>
      <c r="C4824" s="3" t="s">
        <v>1195</v>
      </c>
      <c r="D4824" s="4">
        <f>DATE(B4824,N4824,M4824)</f>
        <v>42917</v>
      </c>
      <c r="E4824" s="5">
        <v>0</v>
      </c>
      <c r="F4824" s="6" t="s">
        <v>14</v>
      </c>
      <c r="G4824" s="6" t="s">
        <v>15</v>
      </c>
      <c r="H4824" s="7"/>
      <c r="I4824" s="1" t="s">
        <v>134</v>
      </c>
      <c r="J4824" s="8" t="s">
        <v>3095</v>
      </c>
      <c r="K4824" s="6" t="s">
        <v>22</v>
      </c>
      <c r="L4824" s="6">
        <v>5801</v>
      </c>
      <c r="M4824" s="6">
        <v>1</v>
      </c>
      <c r="N4824" s="6">
        <v>7</v>
      </c>
      <c r="P4824" s="6">
        <v>1</v>
      </c>
      <c r="Q4824" s="16" t="str">
        <f>IF($B4824=2014,$P4824,"")</f>
        <v/>
      </c>
      <c r="R4824" s="16" t="str">
        <f>IF($B4824=2015,$P4824,"")</f>
        <v/>
      </c>
      <c r="S4824" s="16" t="str">
        <f>IF($B4824=2016,$P4824,"")</f>
        <v/>
      </c>
      <c r="T4824" s="16">
        <f>IF($B4824=2017,$P4824,"")</f>
        <v>1</v>
      </c>
      <c r="U4824" s="16" t="str">
        <f>IF($B4824=2018,$P4824,"")</f>
        <v/>
      </c>
      <c r="V4824" s="16" t="str">
        <f>IF($B4824=2019,$P4824,"")</f>
        <v/>
      </c>
      <c r="W4824" s="16" t="str">
        <f>IF($B4824=2020,$P4824,"")</f>
        <v/>
      </c>
      <c r="X4824" s="6" t="str">
        <f>IF($B4824=2021,$P4824,"")</f>
        <v/>
      </c>
      <c r="Y4824" s="6" t="str">
        <f>IF($B4824=2022,$P4824,"")</f>
        <v/>
      </c>
      <c r="Z4824" s="6" t="str">
        <f>IF($B4824=2023,$P4824,"")</f>
        <v/>
      </c>
      <c r="AA4824" s="6" t="str">
        <f>IF($B4824=2024,$P4824,"")</f>
        <v/>
      </c>
      <c r="AB4824" s="16" t="str">
        <f>IF($B4824=2025,$P4824,"")</f>
        <v/>
      </c>
    </row>
    <row r="4825" spans="1:28" x14ac:dyDescent="0.25">
      <c r="A4825" s="3">
        <v>1548</v>
      </c>
      <c r="B4825" s="3">
        <v>2018</v>
      </c>
      <c r="C4825" s="3" t="s">
        <v>914</v>
      </c>
      <c r="D4825" s="4">
        <f>DATE(B4825,N4825,M4825)</f>
        <v>43168</v>
      </c>
      <c r="E4825" s="5">
        <v>2300</v>
      </c>
      <c r="F4825" s="6" t="s">
        <v>14</v>
      </c>
      <c r="G4825" s="7" t="s">
        <v>15</v>
      </c>
      <c r="H4825" s="7"/>
      <c r="I4825" s="1" t="s">
        <v>134</v>
      </c>
      <c r="J4825" s="8" t="s">
        <v>3096</v>
      </c>
      <c r="K4825" s="6" t="s">
        <v>22</v>
      </c>
      <c r="L4825" s="6">
        <v>5817</v>
      </c>
      <c r="M4825" s="6">
        <v>9</v>
      </c>
      <c r="N4825" s="6">
        <v>3</v>
      </c>
      <c r="P4825" s="6">
        <v>1</v>
      </c>
      <c r="Q4825" s="16" t="str">
        <f>IF($B4825=2014,$P4825,"")</f>
        <v/>
      </c>
      <c r="R4825" s="16" t="str">
        <f>IF($B4825=2015,$P4825,"")</f>
        <v/>
      </c>
      <c r="S4825" s="16" t="str">
        <f>IF($B4825=2016,$P4825,"")</f>
        <v/>
      </c>
      <c r="T4825" s="16" t="str">
        <f>IF($B4825=2017,$P4825,"")</f>
        <v/>
      </c>
      <c r="U4825" s="16">
        <f>IF($B4825=2018,$P4825,"")</f>
        <v>1</v>
      </c>
      <c r="V4825" s="16" t="str">
        <f>IF($B4825=2019,$P4825,"")</f>
        <v/>
      </c>
      <c r="W4825" s="16" t="str">
        <f>IF($B4825=2020,$P4825,"")</f>
        <v/>
      </c>
      <c r="X4825" s="6" t="str">
        <f>IF($B4825=2021,$P4825,"")</f>
        <v/>
      </c>
      <c r="Y4825" s="6" t="str">
        <f>IF($B4825=2022,$P4825,"")</f>
        <v/>
      </c>
      <c r="Z4825" s="6" t="str">
        <f>IF($B4825=2023,$P4825,"")</f>
        <v/>
      </c>
      <c r="AA4825" s="6" t="str">
        <f>IF($B4825=2024,$P4825,"")</f>
        <v/>
      </c>
      <c r="AB4825" s="16" t="str">
        <f>IF($B4825=2025,$P4825,"")</f>
        <v/>
      </c>
    </row>
    <row r="4826" spans="1:28" x14ac:dyDescent="0.25">
      <c r="A4826" s="3">
        <v>1548</v>
      </c>
      <c r="B4826" s="3">
        <v>2018</v>
      </c>
      <c r="C4826" s="3" t="s">
        <v>993</v>
      </c>
      <c r="D4826" s="4">
        <f>DATE(B4826,N4826,M4826)</f>
        <v>43219</v>
      </c>
      <c r="E4826" s="5">
        <v>100</v>
      </c>
      <c r="F4826" s="6" t="s">
        <v>14</v>
      </c>
      <c r="G4826" s="7" t="s">
        <v>15</v>
      </c>
      <c r="I4826" s="1" t="s">
        <v>134</v>
      </c>
      <c r="J4826" s="8" t="s">
        <v>3097</v>
      </c>
      <c r="K4826" s="6" t="s">
        <v>22</v>
      </c>
      <c r="L4826" s="6">
        <v>5820</v>
      </c>
      <c r="M4826" s="6">
        <v>29</v>
      </c>
      <c r="N4826" s="6">
        <v>4</v>
      </c>
      <c r="P4826" s="6">
        <v>1</v>
      </c>
      <c r="Q4826" s="16" t="str">
        <f>IF($B4826=2014,$P4826,"")</f>
        <v/>
      </c>
      <c r="R4826" s="16" t="str">
        <f>IF($B4826=2015,$P4826,"")</f>
        <v/>
      </c>
      <c r="S4826" s="16" t="str">
        <f>IF($B4826=2016,$P4826,"")</f>
        <v/>
      </c>
      <c r="T4826" s="16" t="str">
        <f>IF($B4826=2017,$P4826,"")</f>
        <v/>
      </c>
      <c r="U4826" s="16">
        <f>IF($B4826=2018,$P4826,"")</f>
        <v>1</v>
      </c>
      <c r="V4826" s="16" t="str">
        <f>IF($B4826=2019,$P4826,"")</f>
        <v/>
      </c>
      <c r="W4826" s="16" t="str">
        <f>IF($B4826=2020,$P4826,"")</f>
        <v/>
      </c>
      <c r="X4826" s="6" t="str">
        <f>IF($B4826=2021,$P4826,"")</f>
        <v/>
      </c>
      <c r="Y4826" s="6" t="str">
        <f>IF($B4826=2022,$P4826,"")</f>
        <v/>
      </c>
      <c r="Z4826" s="6" t="str">
        <f>IF($B4826=2023,$P4826,"")</f>
        <v/>
      </c>
      <c r="AA4826" s="6" t="str">
        <f>IF($B4826=2024,$P4826,"")</f>
        <v/>
      </c>
      <c r="AB4826" s="16" t="str">
        <f>IF($B4826=2025,$P4826,"")</f>
        <v/>
      </c>
    </row>
    <row r="4827" spans="1:28" x14ac:dyDescent="0.25">
      <c r="A4827" s="3">
        <v>1548</v>
      </c>
      <c r="B4827" s="3">
        <v>2018</v>
      </c>
      <c r="C4827" s="3" t="s">
        <v>776</v>
      </c>
      <c r="D4827" s="4">
        <f>DATE(B4827,N4827,M4827)</f>
        <v>43297</v>
      </c>
      <c r="E4827" s="5">
        <v>0</v>
      </c>
      <c r="F4827" s="6" t="s">
        <v>14</v>
      </c>
      <c r="G4827" s="6" t="s">
        <v>15</v>
      </c>
      <c r="I4827" s="1" t="s">
        <v>134</v>
      </c>
      <c r="J4827" s="8" t="s">
        <v>3098</v>
      </c>
      <c r="K4827" s="6" t="s">
        <v>22</v>
      </c>
      <c r="L4827" s="6">
        <v>5902</v>
      </c>
      <c r="M4827" s="6">
        <v>16</v>
      </c>
      <c r="N4827" s="6">
        <v>7</v>
      </c>
      <c r="P4827" s="6">
        <v>1</v>
      </c>
      <c r="Q4827" s="16" t="str">
        <f>IF($B4827=2014,$P4827,"")</f>
        <v/>
      </c>
      <c r="R4827" s="16" t="str">
        <f>IF($B4827=2015,$P4827,"")</f>
        <v/>
      </c>
      <c r="S4827" s="16" t="str">
        <f>IF($B4827=2016,$P4827,"")</f>
        <v/>
      </c>
      <c r="T4827" s="16" t="str">
        <f>IF($B4827=2017,$P4827,"")</f>
        <v/>
      </c>
      <c r="U4827" s="16">
        <f>IF($B4827=2018,$P4827,"")</f>
        <v>1</v>
      </c>
      <c r="V4827" s="16" t="str">
        <f>IF($B4827=2019,$P4827,"")</f>
        <v/>
      </c>
      <c r="W4827" s="16" t="str">
        <f>IF($B4827=2020,$P4827,"")</f>
        <v/>
      </c>
      <c r="X4827" s="6" t="str">
        <f>IF($B4827=2021,$P4827,"")</f>
        <v/>
      </c>
      <c r="Y4827" s="6" t="str">
        <f>IF($B4827=2022,$P4827,"")</f>
        <v/>
      </c>
      <c r="Z4827" s="6" t="str">
        <f>IF($B4827=2023,$P4827,"")</f>
        <v/>
      </c>
      <c r="AA4827" s="6" t="str">
        <f>IF($B4827=2024,$P4827,"")</f>
        <v/>
      </c>
      <c r="AB4827" s="16" t="str">
        <f>IF($B4827=2025,$P4827,"")</f>
        <v/>
      </c>
    </row>
    <row r="4828" spans="1:28" x14ac:dyDescent="0.25">
      <c r="A4828" s="3">
        <v>1548</v>
      </c>
      <c r="B4828" s="3">
        <v>2018</v>
      </c>
      <c r="C4828" s="3" t="s">
        <v>73</v>
      </c>
      <c r="D4828" s="4">
        <f>DATE(B4828,N4828,M4828)</f>
        <v>43358</v>
      </c>
      <c r="E4828" s="5">
        <v>2200</v>
      </c>
      <c r="F4828" s="6" t="s">
        <v>14</v>
      </c>
      <c r="G4828" s="6" t="s">
        <v>15</v>
      </c>
      <c r="I4828" s="1" t="s">
        <v>134</v>
      </c>
      <c r="J4828" s="8" t="s">
        <v>3099</v>
      </c>
      <c r="K4828" s="6" t="s">
        <v>22</v>
      </c>
      <c r="L4828" s="6">
        <v>5905</v>
      </c>
      <c r="M4828" s="6">
        <v>15</v>
      </c>
      <c r="N4828" s="6">
        <v>9</v>
      </c>
      <c r="P4828" s="6">
        <v>1</v>
      </c>
      <c r="Q4828" s="16" t="str">
        <f>IF($B4828=2014,$P4828,"")</f>
        <v/>
      </c>
      <c r="R4828" s="16" t="str">
        <f>IF($B4828=2015,$P4828,"")</f>
        <v/>
      </c>
      <c r="S4828" s="16" t="str">
        <f>IF($B4828=2016,$P4828,"")</f>
        <v/>
      </c>
      <c r="T4828" s="16" t="str">
        <f>IF($B4828=2017,$P4828,"")</f>
        <v/>
      </c>
      <c r="U4828" s="16">
        <f>IF($B4828=2018,$P4828,"")</f>
        <v>1</v>
      </c>
      <c r="V4828" s="16" t="str">
        <f>IF($B4828=2019,$P4828,"")</f>
        <v/>
      </c>
      <c r="W4828" s="16" t="str">
        <f>IF($B4828=2020,$P4828,"")</f>
        <v/>
      </c>
      <c r="X4828" s="6" t="str">
        <f>IF($B4828=2021,$P4828,"")</f>
        <v/>
      </c>
      <c r="Y4828" s="6" t="str">
        <f>IF($B4828=2022,$P4828,"")</f>
        <v/>
      </c>
      <c r="Z4828" s="6" t="str">
        <f>IF($B4828=2023,$P4828,"")</f>
        <v/>
      </c>
      <c r="AA4828" s="6" t="str">
        <f>IF($B4828=2024,$P4828,"")</f>
        <v/>
      </c>
      <c r="AB4828" s="16" t="str">
        <f>IF($B4828=2025,$P4828,"")</f>
        <v/>
      </c>
    </row>
    <row r="4829" spans="1:28" x14ac:dyDescent="0.25">
      <c r="A4829" s="3">
        <v>1548</v>
      </c>
      <c r="B4829" s="3">
        <v>2019</v>
      </c>
      <c r="C4829" s="3" t="s">
        <v>1521</v>
      </c>
      <c r="D4829" s="4">
        <f>DATE(B4829,N4829,M4829)</f>
        <v>43624</v>
      </c>
      <c r="E4829" s="5">
        <v>0</v>
      </c>
      <c r="F4829" s="6" t="s">
        <v>14</v>
      </c>
      <c r="G4829" s="6" t="s">
        <v>15</v>
      </c>
      <c r="I4829" s="1" t="s">
        <v>134</v>
      </c>
      <c r="J4829" s="8" t="s">
        <v>3100</v>
      </c>
      <c r="K4829" s="6" t="s">
        <v>22</v>
      </c>
      <c r="L4829" s="6">
        <v>6001</v>
      </c>
      <c r="M4829" s="6">
        <v>8</v>
      </c>
      <c r="N4829" s="6">
        <v>6</v>
      </c>
      <c r="P4829" s="6">
        <v>1</v>
      </c>
      <c r="Q4829" s="16" t="str">
        <f>IF($B4829=2014,$P4829,"")</f>
        <v/>
      </c>
      <c r="R4829" s="16" t="str">
        <f>IF($B4829=2015,$P4829,"")</f>
        <v/>
      </c>
      <c r="S4829" s="16" t="str">
        <f>IF($B4829=2016,$P4829,"")</f>
        <v/>
      </c>
      <c r="T4829" s="16" t="str">
        <f>IF($B4829=2017,$P4829,"")</f>
        <v/>
      </c>
      <c r="U4829" s="16" t="str">
        <f>IF($B4829=2018,$P4829,"")</f>
        <v/>
      </c>
      <c r="V4829" s="16">
        <f>IF($B4829=2019,$P4829,"")</f>
        <v>1</v>
      </c>
      <c r="W4829" s="16" t="str">
        <f>IF($B4829=2020,$P4829,"")</f>
        <v/>
      </c>
      <c r="X4829" s="6" t="str">
        <f>IF($B4829=2021,$P4829,"")</f>
        <v/>
      </c>
      <c r="Y4829" s="6" t="str">
        <f>IF($B4829=2022,$P4829,"")</f>
        <v/>
      </c>
      <c r="Z4829" s="6" t="str">
        <f>IF($B4829=2023,$P4829,"")</f>
        <v/>
      </c>
      <c r="AA4829" s="6" t="str">
        <f>IF($B4829=2024,$P4829,"")</f>
        <v/>
      </c>
      <c r="AB4829" s="16" t="str">
        <f>IF($B4829=2025,$P4829,"")</f>
        <v/>
      </c>
    </row>
    <row r="4830" spans="1:28" x14ac:dyDescent="0.25">
      <c r="A4830" s="3">
        <v>1548</v>
      </c>
      <c r="B4830" s="3">
        <v>2019</v>
      </c>
      <c r="C4830" s="3" t="s">
        <v>106</v>
      </c>
      <c r="D4830" s="4">
        <f>DATE(B4830,N4830,M4830)</f>
        <v>43654</v>
      </c>
      <c r="E4830" s="5">
        <v>0</v>
      </c>
      <c r="F4830" s="6" t="s">
        <v>14</v>
      </c>
      <c r="G4830" s="6" t="s">
        <v>15</v>
      </c>
      <c r="I4830" s="1" t="s">
        <v>134</v>
      </c>
      <c r="J4830" s="8" t="s">
        <v>3101</v>
      </c>
      <c r="K4830" s="6" t="s">
        <v>22</v>
      </c>
      <c r="L4830" s="6">
        <v>6003</v>
      </c>
      <c r="M4830" s="6">
        <v>8</v>
      </c>
      <c r="N4830" s="6">
        <v>7</v>
      </c>
      <c r="P4830" s="6">
        <v>1</v>
      </c>
      <c r="Q4830" s="16" t="str">
        <f>IF($B4830=2014,$P4830,"")</f>
        <v/>
      </c>
      <c r="R4830" s="16" t="str">
        <f>IF($B4830=2015,$P4830,"")</f>
        <v/>
      </c>
      <c r="S4830" s="16" t="str">
        <f>IF($B4830=2016,$P4830,"")</f>
        <v/>
      </c>
      <c r="T4830" s="16" t="str">
        <f>IF($B4830=2017,$P4830,"")</f>
        <v/>
      </c>
      <c r="U4830" s="16" t="str">
        <f>IF($B4830=2018,$P4830,"")</f>
        <v/>
      </c>
      <c r="V4830" s="16">
        <f>IF($B4830=2019,$P4830,"")</f>
        <v>1</v>
      </c>
      <c r="W4830" s="16" t="str">
        <f>IF($B4830=2020,$P4830,"")</f>
        <v/>
      </c>
      <c r="X4830" s="6" t="str">
        <f>IF($B4830=2021,$P4830,"")</f>
        <v/>
      </c>
      <c r="Y4830" s="6" t="str">
        <f>IF($B4830=2022,$P4830,"")</f>
        <v/>
      </c>
      <c r="Z4830" s="6" t="str">
        <f>IF($B4830=2023,$P4830,"")</f>
        <v/>
      </c>
      <c r="AA4830" s="6" t="str">
        <f>IF($B4830=2024,$P4830,"")</f>
        <v/>
      </c>
      <c r="AB4830" s="16" t="str">
        <f>IF($B4830=2025,$P4830,"")</f>
        <v/>
      </c>
    </row>
    <row r="4831" spans="1:28" x14ac:dyDescent="0.25">
      <c r="A4831" s="3">
        <v>1548</v>
      </c>
      <c r="B4831" s="3">
        <v>2019</v>
      </c>
      <c r="C4831" s="3" t="s">
        <v>50</v>
      </c>
      <c r="D4831" s="4">
        <f>DATE(B4831,N4831,M4831)</f>
        <v>43722</v>
      </c>
      <c r="E4831" s="5">
        <v>200</v>
      </c>
      <c r="F4831" s="6" t="s">
        <v>14</v>
      </c>
      <c r="G4831" s="6" t="s">
        <v>15</v>
      </c>
      <c r="I4831" s="1" t="s">
        <v>134</v>
      </c>
      <c r="J4831" s="8" t="s">
        <v>3102</v>
      </c>
      <c r="K4831" s="6" t="s">
        <v>22</v>
      </c>
      <c r="L4831" s="6">
        <v>6005</v>
      </c>
      <c r="M4831" s="6">
        <v>14</v>
      </c>
      <c r="N4831" s="6">
        <v>9</v>
      </c>
      <c r="P4831" s="6">
        <v>1</v>
      </c>
      <c r="Q4831" s="16" t="str">
        <f>IF($B4831=2014,$P4831,"")</f>
        <v/>
      </c>
      <c r="R4831" s="16" t="str">
        <f>IF($B4831=2015,$P4831,"")</f>
        <v/>
      </c>
      <c r="S4831" s="16" t="str">
        <f>IF($B4831=2016,$P4831,"")</f>
        <v/>
      </c>
      <c r="T4831" s="16" t="str">
        <f>IF($B4831=2017,$P4831,"")</f>
        <v/>
      </c>
      <c r="U4831" s="16" t="str">
        <f>IF($B4831=2018,$P4831,"")</f>
        <v/>
      </c>
      <c r="V4831" s="16">
        <f>IF($B4831=2019,$P4831,"")</f>
        <v>1</v>
      </c>
      <c r="W4831" s="16" t="str">
        <f>IF($B4831=2020,$P4831,"")</f>
        <v/>
      </c>
      <c r="X4831" s="6" t="str">
        <f>IF($B4831=2021,$P4831,"")</f>
        <v/>
      </c>
      <c r="Y4831" s="6" t="str">
        <f>IF($B4831=2022,$P4831,"")</f>
        <v/>
      </c>
      <c r="Z4831" s="6" t="str">
        <f>IF($B4831=2023,$P4831,"")</f>
        <v/>
      </c>
      <c r="AA4831" s="6" t="str">
        <f>IF($B4831=2024,$P4831,"")</f>
        <v/>
      </c>
      <c r="AB4831" s="16" t="str">
        <f>IF($B4831=2025,$P4831,"")</f>
        <v/>
      </c>
    </row>
    <row r="4832" spans="1:28" x14ac:dyDescent="0.25">
      <c r="A4832" s="3">
        <v>1548</v>
      </c>
      <c r="B4832" s="3">
        <v>2020</v>
      </c>
      <c r="C4832" s="3" t="s">
        <v>1342</v>
      </c>
      <c r="D4832" s="4">
        <f>DATE(B4832,N4832,M4832)</f>
        <v>43952</v>
      </c>
      <c r="E4832" s="5">
        <v>100</v>
      </c>
      <c r="F4832" s="6" t="s">
        <v>14</v>
      </c>
      <c r="G4832" s="6" t="s">
        <v>15</v>
      </c>
      <c r="I4832" s="1" t="s">
        <v>134</v>
      </c>
      <c r="J4832" s="1" t="s">
        <v>3100</v>
      </c>
      <c r="K4832" s="6" t="s">
        <v>22</v>
      </c>
      <c r="L4832" s="6">
        <v>60191</v>
      </c>
      <c r="M4832" s="6">
        <v>1</v>
      </c>
      <c r="N4832" s="6">
        <v>5</v>
      </c>
      <c r="P4832" s="6">
        <v>1</v>
      </c>
      <c r="Q4832" s="16" t="str">
        <f>IF($B4832=2014,$P4832,"")</f>
        <v/>
      </c>
      <c r="R4832" s="16" t="str">
        <f>IF($B4832=2015,$P4832,"")</f>
        <v/>
      </c>
      <c r="S4832" s="16" t="str">
        <f>IF($B4832=2016,$P4832,"")</f>
        <v/>
      </c>
      <c r="T4832" s="16" t="str">
        <f>IF($B4832=2017,$P4832,"")</f>
        <v/>
      </c>
      <c r="U4832" s="16" t="str">
        <f>IF($B4832=2018,$P4832,"")</f>
        <v/>
      </c>
      <c r="V4832" s="16" t="str">
        <f>IF($B4832=2019,$P4832,"")</f>
        <v/>
      </c>
      <c r="W4832" s="16">
        <f>IF($B4832=2020,$P4832,"")</f>
        <v>1</v>
      </c>
      <c r="X4832" s="6" t="str">
        <f>IF($B4832=2021,$P4832,"")</f>
        <v/>
      </c>
      <c r="Y4832" s="6" t="str">
        <f>IF($B4832=2022,$P4832,"")</f>
        <v/>
      </c>
      <c r="Z4832" s="6" t="str">
        <f>IF($B4832=2023,$P4832,"")</f>
        <v/>
      </c>
      <c r="AA4832" s="6" t="str">
        <f>IF($B4832=2024,$P4832,"")</f>
        <v/>
      </c>
      <c r="AB4832" s="16" t="str">
        <f>IF($B4832=2025,$P4832,"")</f>
        <v/>
      </c>
    </row>
    <row r="4833" spans="1:28" x14ac:dyDescent="0.25">
      <c r="A4833" s="3">
        <v>1548</v>
      </c>
      <c r="B4833" s="3">
        <v>2020</v>
      </c>
      <c r="C4833" s="3" t="s">
        <v>76</v>
      </c>
      <c r="D4833" s="4">
        <f>DATE(B4833,N4833,M4833)</f>
        <v>44032</v>
      </c>
      <c r="E4833" s="5">
        <v>0</v>
      </c>
      <c r="F4833" s="6" t="s">
        <v>14</v>
      </c>
      <c r="G4833" s="6" t="s">
        <v>15</v>
      </c>
      <c r="I4833" s="1" t="s">
        <v>134</v>
      </c>
      <c r="J4833" s="1" t="s">
        <v>637</v>
      </c>
      <c r="K4833" s="6" t="s">
        <v>22</v>
      </c>
      <c r="L4833" s="6">
        <v>6102</v>
      </c>
      <c r="M4833" s="6">
        <v>20</v>
      </c>
      <c r="N4833" s="6">
        <v>7</v>
      </c>
      <c r="P4833" s="6">
        <v>1</v>
      </c>
      <c r="Q4833" s="16" t="str">
        <f>IF($B4833=2014,$P4833,"")</f>
        <v/>
      </c>
      <c r="R4833" s="16" t="str">
        <f>IF($B4833=2015,$P4833,"")</f>
        <v/>
      </c>
      <c r="S4833" s="16" t="str">
        <f>IF($B4833=2016,$P4833,"")</f>
        <v/>
      </c>
      <c r="T4833" s="16" t="str">
        <f>IF($B4833=2017,$P4833,"")</f>
        <v/>
      </c>
      <c r="U4833" s="16" t="str">
        <f>IF($B4833=2018,$P4833,"")</f>
        <v/>
      </c>
      <c r="V4833" s="16" t="str">
        <f>IF($B4833=2019,$P4833,"")</f>
        <v/>
      </c>
      <c r="W4833" s="16">
        <f>IF($B4833=2020,$P4833,"")</f>
        <v>1</v>
      </c>
      <c r="X4833" s="6" t="str">
        <f>IF($B4833=2021,$P4833,"")</f>
        <v/>
      </c>
      <c r="Y4833" s="6" t="str">
        <f>IF($B4833=2022,$P4833,"")</f>
        <v/>
      </c>
      <c r="Z4833" s="6" t="str">
        <f>IF($B4833=2023,$P4833,"")</f>
        <v/>
      </c>
      <c r="AA4833" s="6" t="str">
        <f>IF($B4833=2024,$P4833,"")</f>
        <v/>
      </c>
      <c r="AB4833" s="16" t="str">
        <f>IF($B4833=2025,$P4833,"")</f>
        <v/>
      </c>
    </row>
    <row r="4834" spans="1:28" x14ac:dyDescent="0.25">
      <c r="A4834" s="3">
        <v>1548</v>
      </c>
      <c r="B4834" s="3">
        <v>2020</v>
      </c>
      <c r="C4834" s="3" t="s">
        <v>45</v>
      </c>
      <c r="D4834" s="4">
        <f>DATE(B4834,N4834,M4834)</f>
        <v>44085</v>
      </c>
      <c r="E4834" s="5">
        <v>2045</v>
      </c>
      <c r="F4834" s="6" t="s">
        <v>14</v>
      </c>
      <c r="G4834" s="6" t="s">
        <v>15</v>
      </c>
      <c r="I4834" s="1" t="s">
        <v>134</v>
      </c>
      <c r="J4834" s="1" t="s">
        <v>589</v>
      </c>
      <c r="K4834" s="6" t="s">
        <v>22</v>
      </c>
      <c r="L4834" s="6">
        <v>6105</v>
      </c>
      <c r="M4834" s="6">
        <v>11</v>
      </c>
      <c r="N4834" s="6">
        <v>9</v>
      </c>
      <c r="P4834" s="6">
        <v>1</v>
      </c>
      <c r="Q4834" s="16" t="str">
        <f>IF($B4834=2014,$P4834,"")</f>
        <v/>
      </c>
      <c r="R4834" s="16" t="str">
        <f>IF($B4834=2015,$P4834,"")</f>
        <v/>
      </c>
      <c r="S4834" s="16" t="str">
        <f>IF($B4834=2016,$P4834,"")</f>
        <v/>
      </c>
      <c r="T4834" s="16" t="str">
        <f>IF($B4834=2017,$P4834,"")</f>
        <v/>
      </c>
      <c r="U4834" s="16" t="str">
        <f>IF($B4834=2018,$P4834,"")</f>
        <v/>
      </c>
      <c r="V4834" s="16" t="str">
        <f>IF($B4834=2019,$P4834,"")</f>
        <v/>
      </c>
      <c r="W4834" s="16">
        <f>IF($B4834=2020,$P4834,"")</f>
        <v>1</v>
      </c>
      <c r="X4834" s="6" t="str">
        <f>IF($B4834=2021,$P4834,"")</f>
        <v/>
      </c>
      <c r="Y4834" s="6" t="str">
        <f>IF($B4834=2022,$P4834,"")</f>
        <v/>
      </c>
      <c r="Z4834" s="6" t="str">
        <f>IF($B4834=2023,$P4834,"")</f>
        <v/>
      </c>
      <c r="AA4834" s="6" t="str">
        <f>IF($B4834=2024,$P4834,"")</f>
        <v/>
      </c>
      <c r="AB4834" s="16" t="str">
        <f>IF($B4834=2025,$P4834,"")</f>
        <v/>
      </c>
    </row>
    <row r="4835" spans="1:28" x14ac:dyDescent="0.25">
      <c r="A4835" s="3">
        <v>1548</v>
      </c>
      <c r="B4835" s="3">
        <v>2021</v>
      </c>
      <c r="C4835" s="3" t="s">
        <v>1528</v>
      </c>
      <c r="D4835" s="4">
        <v>44392</v>
      </c>
      <c r="E4835" s="5">
        <v>100</v>
      </c>
      <c r="F4835" s="6" t="s">
        <v>14</v>
      </c>
      <c r="G4835" s="6" t="s">
        <v>15</v>
      </c>
      <c r="I4835" s="1" t="s">
        <v>134</v>
      </c>
      <c r="J4835" s="1" t="s">
        <v>3852</v>
      </c>
      <c r="K4835" s="6" t="s">
        <v>22</v>
      </c>
      <c r="L4835" s="6">
        <v>6202</v>
      </c>
      <c r="M4835" s="6">
        <v>15</v>
      </c>
      <c r="N4835" s="6">
        <v>7</v>
      </c>
      <c r="P4835" s="6">
        <v>1</v>
      </c>
      <c r="Q4835" s="16" t="str">
        <f>IF($B4835=2014,$P4835,"")</f>
        <v/>
      </c>
      <c r="R4835" s="16" t="str">
        <f>IF($B4835=2015,$P4835,"")</f>
        <v/>
      </c>
      <c r="S4835" s="16" t="str">
        <f>IF($B4835=2016,$P4835,"")</f>
        <v/>
      </c>
      <c r="T4835" s="16" t="str">
        <f>IF($B4835=2017,$P4835,"")</f>
        <v/>
      </c>
      <c r="U4835" s="16" t="str">
        <f>IF($B4835=2018,$P4835,"")</f>
        <v/>
      </c>
      <c r="V4835" s="16" t="str">
        <f>IF($B4835=2019,$P4835,"")</f>
        <v/>
      </c>
      <c r="W4835" s="16" t="str">
        <f>IF($B4835=2020,$P4835,"")</f>
        <v/>
      </c>
      <c r="X4835" s="6">
        <f>IF($B4835=2021,$P4835,"")</f>
        <v>1</v>
      </c>
      <c r="Y4835" s="6" t="str">
        <f>IF($B4835=2022,$P4835,"")</f>
        <v/>
      </c>
      <c r="Z4835" s="6" t="str">
        <f>IF($B4835=2023,$P4835,"")</f>
        <v/>
      </c>
      <c r="AA4835" s="6" t="str">
        <f>IF($B4835=2024,$P4835,"")</f>
        <v/>
      </c>
      <c r="AB4835" s="16" t="str">
        <f>IF($B4835=2025,$P4835,"")</f>
        <v/>
      </c>
    </row>
    <row r="4836" spans="1:28" x14ac:dyDescent="0.25">
      <c r="A4836" s="3">
        <v>1548</v>
      </c>
      <c r="B4836" s="3">
        <v>2021</v>
      </c>
      <c r="C4836" s="3" t="s">
        <v>831</v>
      </c>
      <c r="D4836" s="4">
        <v>44463</v>
      </c>
      <c r="E4836" s="5">
        <v>2047</v>
      </c>
      <c r="F4836" s="6" t="s">
        <v>14</v>
      </c>
      <c r="G4836" s="6" t="s">
        <v>15</v>
      </c>
      <c r="I4836" s="1" t="s">
        <v>134</v>
      </c>
      <c r="J4836" s="1" t="s">
        <v>3853</v>
      </c>
      <c r="K4836" s="6" t="s">
        <v>102</v>
      </c>
      <c r="L4836" s="6">
        <v>6206</v>
      </c>
      <c r="M4836" s="6">
        <v>24</v>
      </c>
      <c r="N4836" s="6">
        <v>9</v>
      </c>
      <c r="P4836" s="6">
        <v>1</v>
      </c>
      <c r="Q4836" s="16" t="str">
        <f>IF($B4836=2014,$P4836,"")</f>
        <v/>
      </c>
      <c r="R4836" s="16" t="str">
        <f>IF($B4836=2015,$P4836,"")</f>
        <v/>
      </c>
      <c r="S4836" s="16" t="str">
        <f>IF($B4836=2016,$P4836,"")</f>
        <v/>
      </c>
      <c r="T4836" s="16" t="str">
        <f>IF($B4836=2017,$P4836,"")</f>
        <v/>
      </c>
      <c r="U4836" s="16" t="str">
        <f>IF($B4836=2018,$P4836,"")</f>
        <v/>
      </c>
      <c r="V4836" s="16" t="str">
        <f>IF($B4836=2019,$P4836,"")</f>
        <v/>
      </c>
      <c r="W4836" s="16" t="str">
        <f>IF($B4836=2020,$P4836,"")</f>
        <v/>
      </c>
      <c r="X4836" s="6">
        <f>IF($B4836=2021,$P4836,"")</f>
        <v>1</v>
      </c>
      <c r="Y4836" s="6" t="str">
        <f>IF($B4836=2022,$P4836,"")</f>
        <v/>
      </c>
      <c r="Z4836" s="6" t="str">
        <f>IF($B4836=2023,$P4836,"")</f>
        <v/>
      </c>
      <c r="AA4836" s="6" t="str">
        <f>IF($B4836=2024,$P4836,"")</f>
        <v/>
      </c>
      <c r="AB4836" s="16" t="str">
        <f>IF($B4836=2025,$P4836,"")</f>
        <v/>
      </c>
    </row>
    <row r="4837" spans="1:28" x14ac:dyDescent="0.25">
      <c r="A4837" s="3">
        <v>1548</v>
      </c>
      <c r="B4837" s="3">
        <v>2022</v>
      </c>
      <c r="C4837" s="3" t="s">
        <v>3965</v>
      </c>
      <c r="D4837" s="4">
        <f>DATE(B4837,N4837,M4837)</f>
        <v>44707</v>
      </c>
      <c r="E4837" s="5">
        <v>2300</v>
      </c>
      <c r="F4837" s="6" t="s">
        <v>14</v>
      </c>
      <c r="G4837" s="6" t="s">
        <v>15</v>
      </c>
      <c r="I4837" s="1" t="s">
        <v>134</v>
      </c>
      <c r="J4837" s="1" t="s">
        <v>3100</v>
      </c>
      <c r="K4837" s="6" t="s">
        <v>22</v>
      </c>
      <c r="L4837" s="6">
        <v>6301</v>
      </c>
      <c r="M4837" s="6">
        <v>26</v>
      </c>
      <c r="N4837" s="6">
        <v>5</v>
      </c>
      <c r="P4837" s="6">
        <v>1</v>
      </c>
      <c r="Q4837" s="16" t="str">
        <f>IF($B4837=2014,$P4837,"")</f>
        <v/>
      </c>
      <c r="R4837" s="16" t="str">
        <f>IF($B4837=2015,$P4837,"")</f>
        <v/>
      </c>
      <c r="S4837" s="16" t="str">
        <f>IF($B4837=2016,$P4837,"")</f>
        <v/>
      </c>
      <c r="T4837" s="16" t="str">
        <f>IF($B4837=2017,$P4837,"")</f>
        <v/>
      </c>
      <c r="U4837" s="16" t="str">
        <f>IF($B4837=2018,$P4837,"")</f>
        <v/>
      </c>
      <c r="V4837" s="16" t="str">
        <f>IF($B4837=2019,$P4837,"")</f>
        <v/>
      </c>
      <c r="W4837" s="16" t="str">
        <f>IF($B4837=2020,$P4837,"")</f>
        <v/>
      </c>
      <c r="X4837" s="6" t="str">
        <f>IF($B4837=2021,$P4837,"")</f>
        <v/>
      </c>
      <c r="Y4837" s="6">
        <f>IF($B4837=2022,$P4837,"")</f>
        <v>1</v>
      </c>
      <c r="Z4837" s="6" t="str">
        <f>IF($B4837=2023,$P4837,"")</f>
        <v/>
      </c>
      <c r="AA4837" s="6" t="str">
        <f>IF($B4837=2024,$P4837,"")</f>
        <v/>
      </c>
      <c r="AB4837" s="16" t="str">
        <f>IF($B4837=2025,$P4837,"")</f>
        <v/>
      </c>
    </row>
    <row r="4838" spans="1:28" x14ac:dyDescent="0.25">
      <c r="A4838" s="3">
        <v>1548</v>
      </c>
      <c r="B4838" s="3">
        <v>2022</v>
      </c>
      <c r="C4838" s="3" t="s">
        <v>69</v>
      </c>
      <c r="D4838" s="4">
        <f>DATE(B4838,N4838,M4838)</f>
        <v>44775</v>
      </c>
      <c r="E4838" s="5">
        <v>200</v>
      </c>
      <c r="F4838" s="7" t="s">
        <v>14</v>
      </c>
      <c r="G4838" s="7" t="s">
        <v>15</v>
      </c>
      <c r="H4838" s="7"/>
      <c r="I4838" s="1" t="s">
        <v>134</v>
      </c>
      <c r="J4838" s="1" t="s">
        <v>4208</v>
      </c>
      <c r="K4838" s="6" t="s">
        <v>22</v>
      </c>
      <c r="L4838" s="6">
        <v>6302</v>
      </c>
      <c r="M4838" s="6">
        <v>2</v>
      </c>
      <c r="N4838" s="6">
        <v>8</v>
      </c>
      <c r="P4838" s="6">
        <v>1</v>
      </c>
      <c r="Q4838" s="16" t="str">
        <f>IF($B4838=2014,$P4838,"")</f>
        <v/>
      </c>
      <c r="R4838" s="16" t="str">
        <f>IF($B4838=2015,$P4838,"")</f>
        <v/>
      </c>
      <c r="S4838" s="16" t="str">
        <f>IF($B4838=2016,$P4838,"")</f>
        <v/>
      </c>
      <c r="T4838" s="16" t="str">
        <f>IF($B4838=2017,$P4838,"")</f>
        <v/>
      </c>
      <c r="U4838" s="16" t="str">
        <f>IF($B4838=2018,$P4838,"")</f>
        <v/>
      </c>
      <c r="V4838" s="16" t="str">
        <f>IF($B4838=2019,$P4838,"")</f>
        <v/>
      </c>
      <c r="W4838" s="16" t="str">
        <f>IF($B4838=2020,$P4838,"")</f>
        <v/>
      </c>
      <c r="X4838" s="6" t="str">
        <f>IF($B4838=2021,$P4838,"")</f>
        <v/>
      </c>
      <c r="Y4838" s="6">
        <f>IF($B4838=2022,$P4838,"")</f>
        <v>1</v>
      </c>
      <c r="Z4838" s="6" t="str">
        <f>IF($B4838=2023,$P4838,"")</f>
        <v/>
      </c>
      <c r="AA4838" s="6" t="str">
        <f>IF($B4838=2024,$P4838,"")</f>
        <v/>
      </c>
      <c r="AB4838" s="16" t="str">
        <f>IF($B4838=2025,$P4838,"")</f>
        <v/>
      </c>
    </row>
    <row r="4839" spans="1:28" x14ac:dyDescent="0.25">
      <c r="A4839" s="3">
        <v>1548</v>
      </c>
      <c r="B4839" s="3">
        <v>2022</v>
      </c>
      <c r="C4839" s="3" t="s">
        <v>149</v>
      </c>
      <c r="D4839" s="4">
        <f>DATE(B4839,N4839,M4839)</f>
        <v>44807</v>
      </c>
      <c r="E4839" s="5">
        <v>100</v>
      </c>
      <c r="F4839" s="6" t="s">
        <v>14</v>
      </c>
      <c r="G4839" s="6" t="s">
        <v>15</v>
      </c>
      <c r="I4839" s="1" t="s">
        <v>134</v>
      </c>
      <c r="J4839" s="1" t="s">
        <v>4251</v>
      </c>
      <c r="K4839" s="6" t="s">
        <v>22</v>
      </c>
      <c r="L4839" s="6">
        <v>6304</v>
      </c>
      <c r="M4839" s="6">
        <v>3</v>
      </c>
      <c r="N4839" s="6">
        <v>9</v>
      </c>
      <c r="P4839" s="6">
        <v>1</v>
      </c>
      <c r="Q4839" s="16" t="str">
        <f>IF($B4839=2014,$P4839,"")</f>
        <v/>
      </c>
      <c r="R4839" s="16" t="str">
        <f>IF($B4839=2015,$P4839,"")</f>
        <v/>
      </c>
      <c r="S4839" s="16" t="str">
        <f>IF($B4839=2016,$P4839,"")</f>
        <v/>
      </c>
      <c r="T4839" s="16" t="str">
        <f>IF($B4839=2017,$P4839,"")</f>
        <v/>
      </c>
      <c r="U4839" s="16" t="str">
        <f>IF($B4839=2018,$P4839,"")</f>
        <v/>
      </c>
      <c r="V4839" s="16" t="str">
        <f>IF($B4839=2019,$P4839,"")</f>
        <v/>
      </c>
      <c r="W4839" s="16" t="str">
        <f>IF($B4839=2020,$P4839,"")</f>
        <v/>
      </c>
      <c r="X4839" s="6" t="str">
        <f>IF($B4839=2021,$P4839,"")</f>
        <v/>
      </c>
      <c r="Y4839" s="6">
        <f>IF($B4839=2022,$P4839,"")</f>
        <v>1</v>
      </c>
      <c r="Z4839" s="6" t="str">
        <f>IF($B4839=2023,$P4839,"")</f>
        <v/>
      </c>
      <c r="AA4839" s="6" t="str">
        <f>IF($B4839=2024,$P4839,"")</f>
        <v/>
      </c>
      <c r="AB4839" s="16" t="str">
        <f>IF($B4839=2025,$P4839,"")</f>
        <v/>
      </c>
    </row>
    <row r="4840" spans="1:28" ht="24" x14ac:dyDescent="0.25">
      <c r="A4840" s="3">
        <v>1548</v>
      </c>
      <c r="B4840" s="3">
        <v>2022</v>
      </c>
      <c r="C4840" s="3" t="s">
        <v>45</v>
      </c>
      <c r="D4840" s="4">
        <f>DATE(B4840,N4840,M4840)</f>
        <v>44815</v>
      </c>
      <c r="E4840" s="5">
        <v>0</v>
      </c>
      <c r="F4840" s="7" t="s">
        <v>14</v>
      </c>
      <c r="G4840" s="7" t="s">
        <v>15</v>
      </c>
      <c r="H4840" s="7"/>
      <c r="I4840" s="1" t="s">
        <v>134</v>
      </c>
      <c r="J4840" s="1" t="s">
        <v>4281</v>
      </c>
      <c r="K4840" s="6" t="s">
        <v>22</v>
      </c>
      <c r="L4840" s="6">
        <v>6305</v>
      </c>
      <c r="M4840" s="6">
        <v>11</v>
      </c>
      <c r="N4840" s="6">
        <v>9</v>
      </c>
      <c r="P4840" s="6">
        <v>1</v>
      </c>
      <c r="Q4840" s="16" t="str">
        <f>IF($B4840=2014,$P4840,"")</f>
        <v/>
      </c>
      <c r="R4840" s="16" t="str">
        <f>IF($B4840=2015,$P4840,"")</f>
        <v/>
      </c>
      <c r="S4840" s="16" t="str">
        <f>IF($B4840=2016,$P4840,"")</f>
        <v/>
      </c>
      <c r="T4840" s="16" t="str">
        <f>IF($B4840=2017,$P4840,"")</f>
        <v/>
      </c>
      <c r="U4840" s="16" t="str">
        <f>IF($B4840=2018,$P4840,"")</f>
        <v/>
      </c>
      <c r="V4840" s="16" t="str">
        <f>IF($B4840=2019,$P4840,"")</f>
        <v/>
      </c>
      <c r="W4840" s="16" t="str">
        <f>IF($B4840=2020,$P4840,"")</f>
        <v/>
      </c>
      <c r="X4840" s="6" t="str">
        <f>IF($B4840=2021,$P4840,"")</f>
        <v/>
      </c>
      <c r="Y4840" s="6">
        <f>IF($B4840=2022,$P4840,"")</f>
        <v>1</v>
      </c>
      <c r="Z4840" s="6" t="str">
        <f>IF($B4840=2023,$P4840,"")</f>
        <v/>
      </c>
      <c r="AA4840" s="6" t="str">
        <f>IF($B4840=2024,$P4840,"")</f>
        <v/>
      </c>
      <c r="AB4840" s="16" t="str">
        <f>IF($B4840=2025,$P4840,"")</f>
        <v/>
      </c>
    </row>
    <row r="4841" spans="1:28" ht="36" x14ac:dyDescent="0.25">
      <c r="A4841" s="3">
        <v>1548</v>
      </c>
      <c r="B4841" s="3">
        <v>2023</v>
      </c>
      <c r="C4841" s="3" t="s">
        <v>1347</v>
      </c>
      <c r="D4841" s="4">
        <f>DATE(B4841,N4841,M4841)</f>
        <v>45139</v>
      </c>
      <c r="E4841" s="5">
        <v>100</v>
      </c>
      <c r="F4841" s="7" t="s">
        <v>14</v>
      </c>
      <c r="G4841" s="7" t="s">
        <v>15</v>
      </c>
      <c r="H4841" s="7"/>
      <c r="I4841" s="1" t="s">
        <v>134</v>
      </c>
      <c r="J4841" s="1" t="s">
        <v>5556</v>
      </c>
      <c r="K4841" s="6" t="s">
        <v>22</v>
      </c>
      <c r="L4841" s="6">
        <v>6402</v>
      </c>
      <c r="M4841" s="6">
        <v>1</v>
      </c>
      <c r="N4841" s="6">
        <v>8</v>
      </c>
      <c r="P4841" s="6">
        <v>1</v>
      </c>
      <c r="Q4841" s="16" t="str">
        <f>IF($B4841=2014,$P4841,"")</f>
        <v/>
      </c>
      <c r="R4841" s="16" t="str">
        <f>IF($B4841=2015,$P4841,"")</f>
        <v/>
      </c>
      <c r="S4841" s="16" t="str">
        <f>IF($B4841=2016,$P4841,"")</f>
        <v/>
      </c>
      <c r="T4841" s="16" t="str">
        <f>IF($B4841=2017,$P4841,"")</f>
        <v/>
      </c>
      <c r="U4841" s="16" t="str">
        <f>IF($B4841=2018,$P4841,"")</f>
        <v/>
      </c>
      <c r="V4841" s="16" t="str">
        <f>IF($B4841=2019,$P4841,"")</f>
        <v/>
      </c>
      <c r="W4841" s="16" t="str">
        <f>IF($B4841=2020,$P4841,"")</f>
        <v/>
      </c>
      <c r="X4841" s="6" t="str">
        <f>IF($B4841=2021,$P4841,"")</f>
        <v/>
      </c>
      <c r="Y4841" s="6" t="str">
        <f>IF($B4841=2022,$P4841,"")</f>
        <v/>
      </c>
      <c r="Z4841" s="6">
        <f>IF($B4841=2023,$P4841,"")</f>
        <v>1</v>
      </c>
      <c r="AA4841" s="6" t="str">
        <f>IF($B4841=2024,$P4841,"")</f>
        <v/>
      </c>
      <c r="AB4841" s="16" t="str">
        <f>IF($B4841=2025,$P4841,"")</f>
        <v/>
      </c>
    </row>
    <row r="4842" spans="1:28" x14ac:dyDescent="0.25">
      <c r="A4842" s="3">
        <v>1548</v>
      </c>
      <c r="B4842" s="3">
        <v>2023</v>
      </c>
      <c r="C4842" s="3" t="s">
        <v>1153</v>
      </c>
      <c r="D4842" s="4">
        <f>DATE(B4842,N4842,M4842)</f>
        <v>45148</v>
      </c>
      <c r="E4842" s="5">
        <v>100</v>
      </c>
      <c r="F4842" s="6" t="s">
        <v>14</v>
      </c>
      <c r="G4842" s="6" t="s">
        <v>15</v>
      </c>
      <c r="I4842" s="1" t="s">
        <v>134</v>
      </c>
      <c r="J4842" s="1" t="s">
        <v>5577</v>
      </c>
      <c r="K4842" s="6" t="s">
        <v>22</v>
      </c>
      <c r="L4842" s="6">
        <v>6403</v>
      </c>
      <c r="M4842" s="6">
        <v>10</v>
      </c>
      <c r="N4842" s="6">
        <v>8</v>
      </c>
      <c r="P4842" s="6">
        <v>1</v>
      </c>
      <c r="Q4842" s="16" t="str">
        <f>IF($B4842=2014,$P4842,"")</f>
        <v/>
      </c>
      <c r="R4842" s="16" t="str">
        <f>IF($B4842=2015,$P4842,"")</f>
        <v/>
      </c>
      <c r="S4842" s="16" t="str">
        <f>IF($B4842=2016,$P4842,"")</f>
        <v/>
      </c>
      <c r="T4842" s="16" t="str">
        <f>IF($B4842=2017,$P4842,"")</f>
        <v/>
      </c>
      <c r="U4842" s="16" t="str">
        <f>IF($B4842=2018,$P4842,"")</f>
        <v/>
      </c>
      <c r="V4842" s="16" t="str">
        <f>IF($B4842=2019,$P4842,"")</f>
        <v/>
      </c>
      <c r="W4842" s="16" t="str">
        <f>IF($B4842=2020,$P4842,"")</f>
        <v/>
      </c>
      <c r="X4842" s="6" t="str">
        <f>IF($B4842=2021,$P4842,"")</f>
        <v/>
      </c>
      <c r="Y4842" s="6" t="str">
        <f>IF($B4842=2022,$P4842,"")</f>
        <v/>
      </c>
      <c r="Z4842" s="6">
        <f>IF($B4842=2023,$P4842,"")</f>
        <v>1</v>
      </c>
      <c r="AA4842" s="6" t="str">
        <f>IF($B4842=2024,$P4842,"")</f>
        <v/>
      </c>
      <c r="AB4842" s="16" t="str">
        <f>IF($B4842=2025,$P4842,"")</f>
        <v/>
      </c>
    </row>
    <row r="4843" spans="1:28" ht="36" x14ac:dyDescent="0.25">
      <c r="A4843" s="3">
        <v>1548</v>
      </c>
      <c r="B4843" s="3">
        <v>2023</v>
      </c>
      <c r="C4843" s="3" t="s">
        <v>282</v>
      </c>
      <c r="D4843" s="4">
        <f>DATE(B4843,N4843,M4843)</f>
        <v>45191</v>
      </c>
      <c r="E4843" s="5">
        <v>2349</v>
      </c>
      <c r="F4843" s="7" t="s">
        <v>14</v>
      </c>
      <c r="G4843" s="7" t="s">
        <v>15</v>
      </c>
      <c r="H4843" s="7"/>
      <c r="I4843" s="1" t="s">
        <v>134</v>
      </c>
      <c r="J4843" s="1" t="s">
        <v>5735</v>
      </c>
      <c r="K4843" s="6" t="s">
        <v>22</v>
      </c>
      <c r="L4843" s="6">
        <v>6406</v>
      </c>
      <c r="M4843" s="6">
        <v>22</v>
      </c>
      <c r="N4843" s="6">
        <v>9</v>
      </c>
      <c r="P4843" s="6">
        <v>1</v>
      </c>
      <c r="Q4843" s="16" t="str">
        <f>IF($B4843=2014,$P4843,"")</f>
        <v/>
      </c>
      <c r="R4843" s="16" t="str">
        <f>IF($B4843=2015,$P4843,"")</f>
        <v/>
      </c>
      <c r="S4843" s="16" t="str">
        <f>IF($B4843=2016,$P4843,"")</f>
        <v/>
      </c>
      <c r="T4843" s="16" t="str">
        <f>IF($B4843=2017,$P4843,"")</f>
        <v/>
      </c>
      <c r="U4843" s="16" t="str">
        <f>IF($B4843=2018,$P4843,"")</f>
        <v/>
      </c>
      <c r="V4843" s="16" t="str">
        <f>IF($B4843=2019,$P4843,"")</f>
        <v/>
      </c>
      <c r="W4843" s="16" t="str">
        <f>IF($B4843=2020,$P4843,"")</f>
        <v/>
      </c>
      <c r="X4843" s="6" t="str">
        <f>IF($B4843=2021,$P4843,"")</f>
        <v/>
      </c>
      <c r="Y4843" s="6" t="str">
        <f>IF($B4843=2022,$P4843,"")</f>
        <v/>
      </c>
      <c r="Z4843" s="6">
        <f>IF($B4843=2023,$P4843,"")</f>
        <v>1</v>
      </c>
      <c r="AA4843" s="6" t="str">
        <f>IF($B4843=2024,$P4843,"")</f>
        <v/>
      </c>
      <c r="AB4843" s="16" t="str">
        <f>IF($B4843=2025,$P4843,"")</f>
        <v/>
      </c>
    </row>
    <row r="4844" spans="1:28" x14ac:dyDescent="0.25">
      <c r="A4844" s="3">
        <v>1548</v>
      </c>
      <c r="B4844" s="3">
        <v>2023</v>
      </c>
      <c r="C4844" s="3" t="s">
        <v>1153</v>
      </c>
      <c r="D4844" s="4">
        <f>DATE(B4844,N4844,M4844)</f>
        <v>45148</v>
      </c>
      <c r="E4844" s="5">
        <v>100</v>
      </c>
      <c r="F4844" s="6" t="s">
        <v>14</v>
      </c>
      <c r="G4844" s="6" t="s">
        <v>15</v>
      </c>
      <c r="I4844" s="1" t="s">
        <v>5578</v>
      </c>
      <c r="J4844" s="1" t="s">
        <v>5579</v>
      </c>
      <c r="K4844" s="6" t="s">
        <v>22</v>
      </c>
      <c r="L4844" s="6">
        <v>6403</v>
      </c>
      <c r="M4844" s="6">
        <v>10</v>
      </c>
      <c r="N4844" s="6">
        <v>8</v>
      </c>
      <c r="P4844" s="6">
        <v>1</v>
      </c>
      <c r="Q4844" s="16" t="str">
        <f>IF($B4844=2014,$P4844,"")</f>
        <v/>
      </c>
      <c r="R4844" s="16" t="str">
        <f>IF($B4844=2015,$P4844,"")</f>
        <v/>
      </c>
      <c r="S4844" s="16" t="str">
        <f>IF($B4844=2016,$P4844,"")</f>
        <v/>
      </c>
      <c r="T4844" s="16" t="str">
        <f>IF($B4844=2017,$P4844,"")</f>
        <v/>
      </c>
      <c r="U4844" s="16" t="str">
        <f>IF($B4844=2018,$P4844,"")</f>
        <v/>
      </c>
      <c r="V4844" s="16" t="str">
        <f>IF($B4844=2019,$P4844,"")</f>
        <v/>
      </c>
      <c r="W4844" s="16" t="str">
        <f>IF($B4844=2020,$P4844,"")</f>
        <v/>
      </c>
      <c r="X4844" s="6" t="str">
        <f>IF($B4844=2021,$P4844,"")</f>
        <v/>
      </c>
      <c r="Y4844" s="6" t="str">
        <f>IF($B4844=2022,$P4844,"")</f>
        <v/>
      </c>
      <c r="Z4844" s="6">
        <f>IF($B4844=2023,$P4844,"")</f>
        <v>1</v>
      </c>
      <c r="AA4844" s="6" t="str">
        <f>IF($B4844=2024,$P4844,"")</f>
        <v/>
      </c>
      <c r="AB4844" s="16" t="str">
        <f>IF($B4844=2025,$P4844,"")</f>
        <v/>
      </c>
    </row>
    <row r="4845" spans="1:28" x14ac:dyDescent="0.25">
      <c r="A4845" s="3">
        <v>1548</v>
      </c>
      <c r="B4845" s="3">
        <v>2023</v>
      </c>
      <c r="C4845" s="3" t="s">
        <v>2567</v>
      </c>
      <c r="D4845" s="4">
        <f>DATE(B4845,N4845,M4845)</f>
        <v>45206</v>
      </c>
      <c r="E4845" s="5">
        <v>2110</v>
      </c>
      <c r="F4845" s="7" t="s">
        <v>14</v>
      </c>
      <c r="G4845" s="7" t="s">
        <v>15</v>
      </c>
      <c r="H4845" s="7"/>
      <c r="I4845" s="1" t="s">
        <v>5578</v>
      </c>
      <c r="J4845" s="1" t="s">
        <v>5762</v>
      </c>
      <c r="K4845" s="6" t="s">
        <v>102</v>
      </c>
      <c r="L4845" s="6">
        <v>6407</v>
      </c>
      <c r="M4845" s="10">
        <v>7</v>
      </c>
      <c r="N4845" s="6">
        <v>10</v>
      </c>
      <c r="P4845" s="6">
        <v>1</v>
      </c>
      <c r="Q4845" s="16" t="str">
        <f>IF($B4845=2014,$P4845,"")</f>
        <v/>
      </c>
      <c r="R4845" s="16" t="str">
        <f>IF($B4845=2015,$P4845,"")</f>
        <v/>
      </c>
      <c r="S4845" s="16" t="str">
        <f>IF($B4845=2016,$P4845,"")</f>
        <v/>
      </c>
      <c r="T4845" s="16" t="str">
        <f>IF($B4845=2017,$P4845,"")</f>
        <v/>
      </c>
      <c r="U4845" s="16" t="str">
        <f>IF($B4845=2018,$P4845,"")</f>
        <v/>
      </c>
      <c r="V4845" s="16" t="str">
        <f>IF($B4845=2019,$P4845,"")</f>
        <v/>
      </c>
      <c r="W4845" s="16" t="str">
        <f>IF($B4845=2020,$P4845,"")</f>
        <v/>
      </c>
      <c r="X4845" s="6" t="str">
        <f>IF($B4845=2021,$P4845,"")</f>
        <v/>
      </c>
      <c r="Y4845" s="6" t="str">
        <f>IF($B4845=2022,$P4845,"")</f>
        <v/>
      </c>
      <c r="Z4845" s="6">
        <f>IF($B4845=2023,$P4845,"")</f>
        <v>1</v>
      </c>
      <c r="AA4845" s="6" t="str">
        <f>IF($B4845=2024,$P4845,"")</f>
        <v/>
      </c>
      <c r="AB4845" s="16" t="str">
        <f>IF($B4845=2025,$P4845,"")</f>
        <v/>
      </c>
    </row>
    <row r="4846" spans="1:28" ht="36" x14ac:dyDescent="0.25">
      <c r="A4846" s="3">
        <v>1548</v>
      </c>
      <c r="B4846" s="5">
        <v>2015</v>
      </c>
      <c r="C4846" s="3" t="s">
        <v>20</v>
      </c>
      <c r="D4846" s="4">
        <f>DATE(B4846,N4846,M4846)</f>
        <v>42209</v>
      </c>
      <c r="E4846" s="5">
        <v>0</v>
      </c>
      <c r="F4846" s="6" t="s">
        <v>14</v>
      </c>
      <c r="G4846" s="6" t="s">
        <v>15</v>
      </c>
      <c r="I4846" s="8" t="s">
        <v>3103</v>
      </c>
      <c r="J4846" s="8" t="s">
        <v>3104</v>
      </c>
      <c r="K4846" s="6" t="s">
        <v>22</v>
      </c>
      <c r="L4846" s="6">
        <v>5602</v>
      </c>
      <c r="M4846" s="6">
        <v>24</v>
      </c>
      <c r="N4846" s="6">
        <v>7</v>
      </c>
      <c r="P4846" s="6">
        <v>1</v>
      </c>
      <c r="Q4846" s="16" t="str">
        <f>IF($B4846=2014,$P4846,"")</f>
        <v/>
      </c>
      <c r="R4846" s="16">
        <f>IF($B4846=2015,$P4846,"")</f>
        <v>1</v>
      </c>
      <c r="S4846" s="16" t="str">
        <f>IF($B4846=2016,$P4846,"")</f>
        <v/>
      </c>
      <c r="T4846" s="16" t="str">
        <f>IF($B4846=2017,$P4846,"")</f>
        <v/>
      </c>
      <c r="U4846" s="16" t="str">
        <f>IF($B4846=2018,$P4846,"")</f>
        <v/>
      </c>
      <c r="V4846" s="16" t="str">
        <f>IF($B4846=2019,$P4846,"")</f>
        <v/>
      </c>
      <c r="W4846" s="16" t="str">
        <f>IF($B4846=2020,$P4846,"")</f>
        <v/>
      </c>
      <c r="X4846" s="6" t="str">
        <f>IF($B4846=2021,$P4846,"")</f>
        <v/>
      </c>
      <c r="Y4846" s="6" t="str">
        <f>IF($B4846=2022,$P4846,"")</f>
        <v/>
      </c>
      <c r="Z4846" s="6" t="str">
        <f>IF($B4846=2023,$P4846,"")</f>
        <v/>
      </c>
      <c r="AA4846" s="6" t="str">
        <f>IF($B4846=2024,$P4846,"")</f>
        <v/>
      </c>
      <c r="AB4846" s="16" t="str">
        <f>IF($B4846=2025,$P4846,"")</f>
        <v/>
      </c>
    </row>
    <row r="4847" spans="1:28" x14ac:dyDescent="0.25">
      <c r="A4847" s="3">
        <v>1548</v>
      </c>
      <c r="B4847" s="5">
        <v>2015</v>
      </c>
      <c r="C4847" s="3" t="s">
        <v>793</v>
      </c>
      <c r="D4847" s="4">
        <f>DATE(B4847,N4847,M4847)</f>
        <v>42264</v>
      </c>
      <c r="E4847" s="5">
        <v>2240</v>
      </c>
      <c r="F4847" s="6" t="s">
        <v>14</v>
      </c>
      <c r="G4847" s="6" t="s">
        <v>15</v>
      </c>
      <c r="I4847" s="8" t="s">
        <v>3103</v>
      </c>
      <c r="J4847" s="8" t="s">
        <v>3105</v>
      </c>
      <c r="K4847" s="6" t="s">
        <v>739</v>
      </c>
      <c r="L4847" s="6">
        <v>5605</v>
      </c>
      <c r="M4847" s="6">
        <v>17</v>
      </c>
      <c r="N4847" s="6">
        <v>9</v>
      </c>
      <c r="P4847" s="6">
        <v>1</v>
      </c>
      <c r="Q4847" s="16" t="str">
        <f>IF($B4847=2014,$P4847,"")</f>
        <v/>
      </c>
      <c r="R4847" s="16">
        <f>IF($B4847=2015,$P4847,"")</f>
        <v>1</v>
      </c>
      <c r="S4847" s="16" t="str">
        <f>IF($B4847=2016,$P4847,"")</f>
        <v/>
      </c>
      <c r="T4847" s="16" t="str">
        <f>IF($B4847=2017,$P4847,"")</f>
        <v/>
      </c>
      <c r="U4847" s="16" t="str">
        <f>IF($B4847=2018,$P4847,"")</f>
        <v/>
      </c>
      <c r="V4847" s="16" t="str">
        <f>IF($B4847=2019,$P4847,"")</f>
        <v/>
      </c>
      <c r="W4847" s="16" t="str">
        <f>IF($B4847=2020,$P4847,"")</f>
        <v/>
      </c>
      <c r="X4847" s="6" t="str">
        <f>IF($B4847=2021,$P4847,"")</f>
        <v/>
      </c>
      <c r="Y4847" s="6" t="str">
        <f>IF($B4847=2022,$P4847,"")</f>
        <v/>
      </c>
      <c r="Z4847" s="6" t="str">
        <f>IF($B4847=2023,$P4847,"")</f>
        <v/>
      </c>
      <c r="AA4847" s="6" t="str">
        <f>IF($B4847=2024,$P4847,"")</f>
        <v/>
      </c>
      <c r="AB4847" s="16" t="str">
        <f>IF($B4847=2025,$P4847,"")</f>
        <v/>
      </c>
    </row>
    <row r="4848" spans="1:28" ht="24" x14ac:dyDescent="0.25">
      <c r="A4848" s="3">
        <v>1548</v>
      </c>
      <c r="B4848" s="3">
        <v>2020</v>
      </c>
      <c r="C4848" s="3" t="s">
        <v>135</v>
      </c>
      <c r="D4848" s="4">
        <f>DATE(B4848,N4848,M4848)</f>
        <v>43971</v>
      </c>
      <c r="E4848" s="5">
        <v>2058</v>
      </c>
      <c r="F4848" s="7" t="s">
        <v>14</v>
      </c>
      <c r="G4848" s="7" t="s">
        <v>15</v>
      </c>
      <c r="H4848" s="7"/>
      <c r="I4848" s="8" t="s">
        <v>3103</v>
      </c>
      <c r="J4848" s="1" t="s">
        <v>522</v>
      </c>
      <c r="K4848" s="6" t="s">
        <v>38</v>
      </c>
      <c r="L4848" s="6">
        <v>6101</v>
      </c>
      <c r="M4848" s="6">
        <v>20</v>
      </c>
      <c r="N4848" s="6">
        <v>5</v>
      </c>
      <c r="P4848" s="6">
        <v>1</v>
      </c>
      <c r="Q4848" s="16" t="str">
        <f>IF($B4848=2014,$P4848,"")</f>
        <v/>
      </c>
      <c r="R4848" s="16" t="str">
        <f>IF($B4848=2015,$P4848,"")</f>
        <v/>
      </c>
      <c r="S4848" s="16" t="str">
        <f>IF($B4848=2016,$P4848,"")</f>
        <v/>
      </c>
      <c r="T4848" s="16" t="str">
        <f>IF($B4848=2017,$P4848,"")</f>
        <v/>
      </c>
      <c r="U4848" s="16" t="str">
        <f>IF($B4848=2018,$P4848,"")</f>
        <v/>
      </c>
      <c r="V4848" s="16" t="str">
        <f>IF($B4848=2019,$P4848,"")</f>
        <v/>
      </c>
      <c r="W4848" s="16">
        <f>IF($B4848=2020,$P4848,"")</f>
        <v>1</v>
      </c>
      <c r="X4848" s="6" t="str">
        <f>IF($B4848=2021,$P4848,"")</f>
        <v/>
      </c>
      <c r="Y4848" s="6" t="str">
        <f>IF($B4848=2022,$P4848,"")</f>
        <v/>
      </c>
      <c r="Z4848" s="6" t="str">
        <f>IF($B4848=2023,$P4848,"")</f>
        <v/>
      </c>
      <c r="AA4848" s="6" t="str">
        <f>IF($B4848=2024,$P4848,"")</f>
        <v/>
      </c>
      <c r="AB4848" s="16" t="str">
        <f>IF($B4848=2025,$P4848,"")</f>
        <v/>
      </c>
    </row>
    <row r="4849" spans="1:28" ht="24" x14ac:dyDescent="0.25">
      <c r="A4849" s="3">
        <v>1548</v>
      </c>
      <c r="B4849" s="5">
        <v>2015</v>
      </c>
      <c r="C4849" s="3" t="s">
        <v>29</v>
      </c>
      <c r="D4849" s="4">
        <f>DATE(B4849,N4849,M4849)</f>
        <v>42196</v>
      </c>
      <c r="E4849" s="5">
        <v>1915</v>
      </c>
      <c r="F4849" s="6" t="s">
        <v>14</v>
      </c>
      <c r="G4849" s="6" t="s">
        <v>808</v>
      </c>
      <c r="I4849" s="8" t="s">
        <v>1503</v>
      </c>
      <c r="J4849" s="8" t="s">
        <v>3106</v>
      </c>
      <c r="K4849" s="6" t="s">
        <v>728</v>
      </c>
      <c r="L4849" s="6">
        <v>5602</v>
      </c>
      <c r="M4849" s="6">
        <v>11</v>
      </c>
      <c r="N4849" s="6">
        <v>7</v>
      </c>
      <c r="O4849" s="6" t="s">
        <v>81</v>
      </c>
      <c r="P4849" s="6">
        <v>1</v>
      </c>
      <c r="Q4849" s="16" t="str">
        <f>IF($B4849=2014,$P4849,"")</f>
        <v/>
      </c>
      <c r="R4849" s="16">
        <f>IF($B4849=2015,$P4849,"")</f>
        <v>1</v>
      </c>
      <c r="S4849" s="16" t="str">
        <f>IF($B4849=2016,$P4849,"")</f>
        <v/>
      </c>
      <c r="T4849" s="16" t="str">
        <f>IF($B4849=2017,$P4849,"")</f>
        <v/>
      </c>
      <c r="U4849" s="16" t="str">
        <f>IF($B4849=2018,$P4849,"")</f>
        <v/>
      </c>
      <c r="V4849" s="16" t="str">
        <f>IF($B4849=2019,$P4849,"")</f>
        <v/>
      </c>
      <c r="W4849" s="16" t="str">
        <f>IF($B4849=2020,$P4849,"")</f>
        <v/>
      </c>
      <c r="X4849" s="6" t="str">
        <f>IF($B4849=2021,$P4849,"")</f>
        <v/>
      </c>
      <c r="Y4849" s="6" t="str">
        <f>IF($B4849=2022,$P4849,"")</f>
        <v/>
      </c>
      <c r="Z4849" s="6" t="str">
        <f>IF($B4849=2023,$P4849,"")</f>
        <v/>
      </c>
      <c r="AA4849" s="6" t="str">
        <f>IF($B4849=2024,$P4849,"")</f>
        <v/>
      </c>
      <c r="AB4849" s="16" t="str">
        <f>IF($B4849=2025,$P4849,"")</f>
        <v/>
      </c>
    </row>
    <row r="4850" spans="1:28" ht="24" x14ac:dyDescent="0.25">
      <c r="A4850" s="3">
        <v>1557</v>
      </c>
      <c r="B4850" s="5">
        <v>2015</v>
      </c>
      <c r="C4850" s="3" t="s">
        <v>1307</v>
      </c>
      <c r="D4850" s="4">
        <f>DATE(B4850,N4850,M4850)</f>
        <v>42195</v>
      </c>
      <c r="E4850" s="5">
        <v>2110</v>
      </c>
      <c r="F4850" s="6" t="s">
        <v>14</v>
      </c>
      <c r="G4850" s="6" t="s">
        <v>35</v>
      </c>
      <c r="I4850" s="8" t="s">
        <v>3107</v>
      </c>
      <c r="J4850" s="8" t="s">
        <v>3108</v>
      </c>
      <c r="K4850" s="6" t="s">
        <v>728</v>
      </c>
      <c r="L4850" s="6">
        <v>5602</v>
      </c>
      <c r="M4850" s="6">
        <v>10</v>
      </c>
      <c r="N4850" s="6">
        <v>7</v>
      </c>
      <c r="O4850" s="6" t="s">
        <v>81</v>
      </c>
      <c r="P4850" s="6">
        <v>1</v>
      </c>
      <c r="Q4850" s="16" t="str">
        <f>IF($B4850=2014,$P4850,"")</f>
        <v/>
      </c>
      <c r="R4850" s="16">
        <f>IF($B4850=2015,$P4850,"")</f>
        <v>1</v>
      </c>
      <c r="S4850" s="16" t="str">
        <f>IF($B4850=2016,$P4850,"")</f>
        <v/>
      </c>
      <c r="T4850" s="16" t="str">
        <f>IF($B4850=2017,$P4850,"")</f>
        <v/>
      </c>
      <c r="U4850" s="16" t="str">
        <f>IF($B4850=2018,$P4850,"")</f>
        <v/>
      </c>
      <c r="V4850" s="16" t="str">
        <f>IF($B4850=2019,$P4850,"")</f>
        <v/>
      </c>
      <c r="W4850" s="16" t="str">
        <f>IF($B4850=2020,$P4850,"")</f>
        <v/>
      </c>
      <c r="X4850" s="6" t="str">
        <f>IF($B4850=2021,$P4850,"")</f>
        <v/>
      </c>
      <c r="Y4850" s="6" t="str">
        <f>IF($B4850=2022,$P4850,"")</f>
        <v/>
      </c>
      <c r="Z4850" s="6" t="str">
        <f>IF($B4850=2023,$P4850,"")</f>
        <v/>
      </c>
      <c r="AA4850" s="6" t="str">
        <f>IF($B4850=2024,$P4850,"")</f>
        <v/>
      </c>
      <c r="AB4850" s="16" t="str">
        <f>IF($B4850=2025,$P4850,"")</f>
        <v/>
      </c>
    </row>
    <row r="4851" spans="1:28" x14ac:dyDescent="0.25">
      <c r="A4851" s="3">
        <v>1557</v>
      </c>
      <c r="B4851" s="5">
        <v>2016</v>
      </c>
      <c r="C4851" s="3" t="s">
        <v>1345</v>
      </c>
      <c r="D4851" s="4">
        <f>DATE(B4851,N4851,M4851)</f>
        <v>42456</v>
      </c>
      <c r="E4851" s="5">
        <v>400</v>
      </c>
      <c r="F4851" s="6" t="s">
        <v>14</v>
      </c>
      <c r="G4851" s="6" t="s">
        <v>15</v>
      </c>
      <c r="I4851" s="1" t="s">
        <v>3109</v>
      </c>
      <c r="J4851" s="8" t="s">
        <v>3110</v>
      </c>
      <c r="K4851" s="6" t="s">
        <v>796</v>
      </c>
      <c r="L4851" s="6">
        <v>5618</v>
      </c>
      <c r="M4851" s="6">
        <v>27</v>
      </c>
      <c r="N4851" s="6">
        <v>3</v>
      </c>
      <c r="P4851" s="6">
        <v>1</v>
      </c>
      <c r="Q4851" s="16" t="str">
        <f>IF($B4851=2014,$P4851,"")</f>
        <v/>
      </c>
      <c r="R4851" s="16" t="str">
        <f>IF($B4851=2015,$P4851,"")</f>
        <v/>
      </c>
      <c r="S4851" s="16">
        <f>IF($B4851=2016,$P4851,"")</f>
        <v>1</v>
      </c>
      <c r="T4851" s="16" t="str">
        <f>IF($B4851=2017,$P4851,"")</f>
        <v/>
      </c>
      <c r="U4851" s="16" t="str">
        <f>IF($B4851=2018,$P4851,"")</f>
        <v/>
      </c>
      <c r="V4851" s="16" t="str">
        <f>IF($B4851=2019,$P4851,"")</f>
        <v/>
      </c>
      <c r="W4851" s="16" t="str">
        <f>IF($B4851=2020,$P4851,"")</f>
        <v/>
      </c>
      <c r="X4851" s="6" t="str">
        <f>IF($B4851=2021,$P4851,"")</f>
        <v/>
      </c>
      <c r="Y4851" s="6" t="str">
        <f>IF($B4851=2022,$P4851,"")</f>
        <v/>
      </c>
      <c r="Z4851" s="6" t="str">
        <f>IF($B4851=2023,$P4851,"")</f>
        <v/>
      </c>
      <c r="AA4851" s="6" t="str">
        <f>IF($B4851=2024,$P4851,"")</f>
        <v/>
      </c>
      <c r="AB4851" s="16" t="str">
        <f>IF($B4851=2025,$P4851,"")</f>
        <v/>
      </c>
    </row>
    <row r="4852" spans="1:28" x14ac:dyDescent="0.25">
      <c r="A4852" s="3">
        <v>1557</v>
      </c>
      <c r="B4852" s="3">
        <v>2018</v>
      </c>
      <c r="C4852" s="3" t="s">
        <v>857</v>
      </c>
      <c r="D4852" s="4">
        <f>DATE(B4852,N4852,M4852)</f>
        <v>43116</v>
      </c>
      <c r="E4852" s="5">
        <v>1945</v>
      </c>
      <c r="F4852" s="6" t="s">
        <v>14</v>
      </c>
      <c r="G4852" s="6" t="s">
        <v>15</v>
      </c>
      <c r="H4852" s="7"/>
      <c r="I4852" s="1" t="s">
        <v>3109</v>
      </c>
      <c r="J4852" s="8" t="s">
        <v>3111</v>
      </c>
      <c r="K4852" s="6" t="s">
        <v>870</v>
      </c>
      <c r="L4852" s="6">
        <v>5815</v>
      </c>
      <c r="M4852" s="6">
        <v>16</v>
      </c>
      <c r="N4852" s="6">
        <v>1</v>
      </c>
      <c r="P4852" s="6">
        <v>1</v>
      </c>
      <c r="Q4852" s="16" t="str">
        <f>IF($B4852=2014,$P4852,"")</f>
        <v/>
      </c>
      <c r="R4852" s="16" t="str">
        <f>IF($B4852=2015,$P4852,"")</f>
        <v/>
      </c>
      <c r="S4852" s="16" t="str">
        <f>IF($B4852=2016,$P4852,"")</f>
        <v/>
      </c>
      <c r="T4852" s="16" t="str">
        <f>IF($B4852=2017,$P4852,"")</f>
        <v/>
      </c>
      <c r="U4852" s="16">
        <f>IF($B4852=2018,$P4852,"")</f>
        <v>1</v>
      </c>
      <c r="V4852" s="16" t="str">
        <f>IF($B4852=2019,$P4852,"")</f>
        <v/>
      </c>
      <c r="W4852" s="16" t="str">
        <f>IF($B4852=2020,$P4852,"")</f>
        <v/>
      </c>
      <c r="X4852" s="6" t="str">
        <f>IF($B4852=2021,$P4852,"")</f>
        <v/>
      </c>
      <c r="Y4852" s="6" t="str">
        <f>IF($B4852=2022,$P4852,"")</f>
        <v/>
      </c>
      <c r="Z4852" s="6" t="str">
        <f>IF($B4852=2023,$P4852,"")</f>
        <v/>
      </c>
      <c r="AA4852" s="6" t="str">
        <f>IF($B4852=2024,$P4852,"")</f>
        <v/>
      </c>
      <c r="AB4852" s="16" t="str">
        <f>IF($B4852=2025,$P4852,"")</f>
        <v/>
      </c>
    </row>
    <row r="4853" spans="1:28" x14ac:dyDescent="0.25">
      <c r="A4853" s="3">
        <v>1557</v>
      </c>
      <c r="B4853" s="3">
        <v>2018</v>
      </c>
      <c r="C4853" s="3" t="s">
        <v>160</v>
      </c>
      <c r="D4853" s="4">
        <f>DATE(B4853,N4853,M4853)</f>
        <v>43128</v>
      </c>
      <c r="E4853" s="5">
        <v>1750</v>
      </c>
      <c r="F4853" s="6" t="s">
        <v>14</v>
      </c>
      <c r="G4853" s="6" t="s">
        <v>15</v>
      </c>
      <c r="H4853" s="7"/>
      <c r="I4853" s="1" t="s">
        <v>3109</v>
      </c>
      <c r="J4853" s="8" t="s">
        <v>3112</v>
      </c>
      <c r="K4853" s="6" t="s">
        <v>34</v>
      </c>
      <c r="L4853" s="6">
        <v>5815</v>
      </c>
      <c r="M4853" s="6">
        <v>28</v>
      </c>
      <c r="N4853" s="6">
        <v>1</v>
      </c>
      <c r="O4853" s="6" t="s">
        <v>35</v>
      </c>
      <c r="P4853" s="6">
        <v>1</v>
      </c>
      <c r="Q4853" s="16" t="str">
        <f>IF($B4853=2014,$P4853,"")</f>
        <v/>
      </c>
      <c r="R4853" s="16" t="str">
        <f>IF($B4853=2015,$P4853,"")</f>
        <v/>
      </c>
      <c r="S4853" s="16" t="str">
        <f>IF($B4853=2016,$P4853,"")</f>
        <v/>
      </c>
      <c r="T4853" s="16" t="str">
        <f>IF($B4853=2017,$P4853,"")</f>
        <v/>
      </c>
      <c r="U4853" s="16">
        <f>IF($B4853=2018,$P4853,"")</f>
        <v>1</v>
      </c>
      <c r="V4853" s="16" t="str">
        <f>IF($B4853=2019,$P4853,"")</f>
        <v/>
      </c>
      <c r="W4853" s="16" t="str">
        <f>IF($B4853=2020,$P4853,"")</f>
        <v/>
      </c>
      <c r="X4853" s="6" t="str">
        <f>IF($B4853=2021,$P4853,"")</f>
        <v/>
      </c>
      <c r="Y4853" s="6" t="str">
        <f>IF($B4853=2022,$P4853,"")</f>
        <v/>
      </c>
      <c r="Z4853" s="6" t="str">
        <f>IF($B4853=2023,$P4853,"")</f>
        <v/>
      </c>
      <c r="AA4853" s="6" t="str">
        <f>IF($B4853=2024,$P4853,"")</f>
        <v/>
      </c>
      <c r="AB4853" s="16" t="str">
        <f>IF($B4853=2025,$P4853,"")</f>
        <v/>
      </c>
    </row>
    <row r="4854" spans="1:28" x14ac:dyDescent="0.25">
      <c r="A4854" s="3">
        <v>1557</v>
      </c>
      <c r="B4854" s="3">
        <v>2019</v>
      </c>
      <c r="C4854" s="3" t="s">
        <v>279</v>
      </c>
      <c r="D4854" s="4">
        <f>DATE(B4854,N4854,M4854)</f>
        <v>43740</v>
      </c>
      <c r="E4854" s="5">
        <v>520</v>
      </c>
      <c r="F4854" s="6" t="s">
        <v>14</v>
      </c>
      <c r="G4854" s="6" t="s">
        <v>15</v>
      </c>
      <c r="I4854" s="8" t="s">
        <v>136</v>
      </c>
      <c r="J4854" s="8" t="s">
        <v>3113</v>
      </c>
      <c r="K4854" s="6" t="s">
        <v>34</v>
      </c>
      <c r="L4854" s="6">
        <v>6006</v>
      </c>
      <c r="M4854" s="6">
        <v>2</v>
      </c>
      <c r="N4854" s="6">
        <v>10</v>
      </c>
      <c r="O4854" s="6" t="s">
        <v>35</v>
      </c>
      <c r="P4854" s="6">
        <v>1</v>
      </c>
      <c r="Q4854" s="16" t="str">
        <f>IF($B4854=2014,$P4854,"")</f>
        <v/>
      </c>
      <c r="R4854" s="16" t="str">
        <f>IF($B4854=2015,$P4854,"")</f>
        <v/>
      </c>
      <c r="S4854" s="16" t="str">
        <f>IF($B4854=2016,$P4854,"")</f>
        <v/>
      </c>
      <c r="T4854" s="16" t="str">
        <f>IF($B4854=2017,$P4854,"")</f>
        <v/>
      </c>
      <c r="U4854" s="16" t="str">
        <f>IF($B4854=2018,$P4854,"")</f>
        <v/>
      </c>
      <c r="V4854" s="16">
        <f>IF($B4854=2019,$P4854,"")</f>
        <v>1</v>
      </c>
      <c r="W4854" s="16" t="str">
        <f>IF($B4854=2020,$P4854,"")</f>
        <v/>
      </c>
      <c r="X4854" s="6" t="str">
        <f>IF($B4854=2021,$P4854,"")</f>
        <v/>
      </c>
      <c r="Y4854" s="6" t="str">
        <f>IF($B4854=2022,$P4854,"")</f>
        <v/>
      </c>
      <c r="Z4854" s="6" t="str">
        <f>IF($B4854=2023,$P4854,"")</f>
        <v/>
      </c>
      <c r="AA4854" s="6" t="str">
        <f>IF($B4854=2024,$P4854,"")</f>
        <v/>
      </c>
      <c r="AB4854" s="16" t="str">
        <f>IF($B4854=2025,$P4854,"")</f>
        <v/>
      </c>
    </row>
    <row r="4855" spans="1:28" x14ac:dyDescent="0.25">
      <c r="A4855" s="3">
        <v>1557</v>
      </c>
      <c r="B4855" s="3">
        <v>2019</v>
      </c>
      <c r="C4855" s="3" t="s">
        <v>220</v>
      </c>
      <c r="D4855" s="4">
        <f>DATE(B4855,N4855,M4855)</f>
        <v>43800</v>
      </c>
      <c r="E4855" s="5">
        <v>1755</v>
      </c>
      <c r="F4855" s="6" t="s">
        <v>14</v>
      </c>
      <c r="G4855" s="6" t="s">
        <v>15</v>
      </c>
      <c r="I4855" s="8" t="s">
        <v>136</v>
      </c>
      <c r="J4855" s="1" t="s">
        <v>3114</v>
      </c>
      <c r="K4855" s="6" t="s">
        <v>34</v>
      </c>
      <c r="L4855" s="6">
        <v>6011</v>
      </c>
      <c r="M4855" s="6">
        <v>1</v>
      </c>
      <c r="N4855" s="6">
        <v>12</v>
      </c>
      <c r="O4855" s="6" t="s">
        <v>35</v>
      </c>
      <c r="P4855" s="6">
        <v>1</v>
      </c>
      <c r="Q4855" s="16" t="str">
        <f>IF($B4855=2014,$P4855,"")</f>
        <v/>
      </c>
      <c r="R4855" s="16" t="str">
        <f>IF($B4855=2015,$P4855,"")</f>
        <v/>
      </c>
      <c r="S4855" s="16" t="str">
        <f>IF($B4855=2016,$P4855,"")</f>
        <v/>
      </c>
      <c r="T4855" s="16" t="str">
        <f>IF($B4855=2017,$P4855,"")</f>
        <v/>
      </c>
      <c r="U4855" s="16" t="str">
        <f>IF($B4855=2018,$P4855,"")</f>
        <v/>
      </c>
      <c r="V4855" s="16">
        <f>IF($B4855=2019,$P4855,"")</f>
        <v>1</v>
      </c>
      <c r="W4855" s="16" t="str">
        <f>IF($B4855=2020,$P4855,"")</f>
        <v/>
      </c>
      <c r="X4855" s="6" t="str">
        <f>IF($B4855=2021,$P4855,"")</f>
        <v/>
      </c>
      <c r="Y4855" s="6" t="str">
        <f>IF($B4855=2022,$P4855,"")</f>
        <v/>
      </c>
      <c r="Z4855" s="6" t="str">
        <f>IF($B4855=2023,$P4855,"")</f>
        <v/>
      </c>
      <c r="AA4855" s="6" t="str">
        <f>IF($B4855=2024,$P4855,"")</f>
        <v/>
      </c>
      <c r="AB4855" s="16" t="str">
        <f>IF($B4855=2025,$P4855,"")</f>
        <v/>
      </c>
    </row>
    <row r="4856" spans="1:28" x14ac:dyDescent="0.25">
      <c r="A4856" s="3">
        <v>1557</v>
      </c>
      <c r="B4856" s="3">
        <v>2020</v>
      </c>
      <c r="C4856" s="3" t="s">
        <v>898</v>
      </c>
      <c r="D4856" s="4">
        <f>DATE(B4856,N4856,M4856)</f>
        <v>43954</v>
      </c>
      <c r="E4856" s="5">
        <v>59</v>
      </c>
      <c r="F4856" s="7" t="s">
        <v>14</v>
      </c>
      <c r="G4856" s="7" t="s">
        <v>15</v>
      </c>
      <c r="H4856" s="7"/>
      <c r="I4856" s="8" t="s">
        <v>136</v>
      </c>
      <c r="J4856" s="1" t="s">
        <v>3115</v>
      </c>
      <c r="K4856" s="6" t="s">
        <v>22</v>
      </c>
      <c r="L4856" s="6">
        <v>6020</v>
      </c>
      <c r="M4856" s="6">
        <v>3</v>
      </c>
      <c r="N4856" s="6">
        <v>5</v>
      </c>
      <c r="P4856" s="6">
        <v>1</v>
      </c>
      <c r="Q4856" s="16" t="str">
        <f>IF($B4856=2014,$P4856,"")</f>
        <v/>
      </c>
      <c r="R4856" s="16" t="str">
        <f>IF($B4856=2015,$P4856,"")</f>
        <v/>
      </c>
      <c r="S4856" s="16" t="str">
        <f>IF($B4856=2016,$P4856,"")</f>
        <v/>
      </c>
      <c r="T4856" s="16" t="str">
        <f>IF($B4856=2017,$P4856,"")</f>
        <v/>
      </c>
      <c r="U4856" s="16" t="str">
        <f>IF($B4856=2018,$P4856,"")</f>
        <v/>
      </c>
      <c r="V4856" s="16" t="str">
        <f>IF($B4856=2019,$P4856,"")</f>
        <v/>
      </c>
      <c r="W4856" s="16">
        <f>IF($B4856=2020,$P4856,"")</f>
        <v>1</v>
      </c>
      <c r="X4856" s="6" t="str">
        <f>IF($B4856=2021,$P4856,"")</f>
        <v/>
      </c>
      <c r="Y4856" s="6" t="str">
        <f>IF($B4856=2022,$P4856,"")</f>
        <v/>
      </c>
      <c r="Z4856" s="6" t="str">
        <f>IF($B4856=2023,$P4856,"")</f>
        <v/>
      </c>
      <c r="AA4856" s="6" t="str">
        <f>IF($B4856=2024,$P4856,"")</f>
        <v/>
      </c>
      <c r="AB4856" s="16" t="str">
        <f>IF($B4856=2025,$P4856,"")</f>
        <v/>
      </c>
    </row>
    <row r="4857" spans="1:28" x14ac:dyDescent="0.25">
      <c r="A4857" s="3">
        <v>1557</v>
      </c>
      <c r="B4857" s="3">
        <v>2020</v>
      </c>
      <c r="C4857" s="3" t="s">
        <v>76</v>
      </c>
      <c r="D4857" s="4">
        <f>DATE(B4857,N4857,M4857)</f>
        <v>44032</v>
      </c>
      <c r="E4857" s="5">
        <v>0</v>
      </c>
      <c r="F4857" s="6" t="s">
        <v>14</v>
      </c>
      <c r="G4857" s="6" t="s">
        <v>15</v>
      </c>
      <c r="I4857" s="1" t="s">
        <v>136</v>
      </c>
      <c r="J4857" s="1" t="s">
        <v>638</v>
      </c>
      <c r="K4857" s="6" t="s">
        <v>22</v>
      </c>
      <c r="L4857" s="6">
        <v>6102</v>
      </c>
      <c r="M4857" s="6">
        <v>20</v>
      </c>
      <c r="N4857" s="6">
        <v>7</v>
      </c>
      <c r="P4857" s="6">
        <v>1</v>
      </c>
      <c r="Q4857" s="16" t="str">
        <f>IF($B4857=2014,$P4857,"")</f>
        <v/>
      </c>
      <c r="R4857" s="16" t="str">
        <f>IF($B4857=2015,$P4857,"")</f>
        <v/>
      </c>
      <c r="S4857" s="16" t="str">
        <f>IF($B4857=2016,$P4857,"")</f>
        <v/>
      </c>
      <c r="T4857" s="16" t="str">
        <f>IF($B4857=2017,$P4857,"")</f>
        <v/>
      </c>
      <c r="U4857" s="16" t="str">
        <f>IF($B4857=2018,$P4857,"")</f>
        <v/>
      </c>
      <c r="V4857" s="16" t="str">
        <f>IF($B4857=2019,$P4857,"")</f>
        <v/>
      </c>
      <c r="W4857" s="16">
        <f>IF($B4857=2020,$P4857,"")</f>
        <v>1</v>
      </c>
      <c r="X4857" s="6" t="str">
        <f>IF($B4857=2021,$P4857,"")</f>
        <v/>
      </c>
      <c r="Y4857" s="6" t="str">
        <f>IF($B4857=2022,$P4857,"")</f>
        <v/>
      </c>
      <c r="Z4857" s="6" t="str">
        <f>IF($B4857=2023,$P4857,"")</f>
        <v/>
      </c>
      <c r="AA4857" s="6" t="str">
        <f>IF($B4857=2024,$P4857,"")</f>
        <v/>
      </c>
      <c r="AB4857" s="16" t="str">
        <f>IF($B4857=2025,$P4857,"")</f>
        <v/>
      </c>
    </row>
    <row r="4858" spans="1:28" x14ac:dyDescent="0.25">
      <c r="A4858" s="3">
        <v>1557</v>
      </c>
      <c r="B4858" s="3">
        <v>2021</v>
      </c>
      <c r="C4858" s="3" t="s">
        <v>1650</v>
      </c>
      <c r="D4858" s="4">
        <v>44402</v>
      </c>
      <c r="E4858" s="5">
        <v>2300</v>
      </c>
      <c r="F4858" s="6" t="s">
        <v>14</v>
      </c>
      <c r="G4858" s="6" t="s">
        <v>15</v>
      </c>
      <c r="I4858" s="1" t="s">
        <v>136</v>
      </c>
      <c r="J4858" s="1" t="s">
        <v>3854</v>
      </c>
      <c r="K4858" s="6" t="s">
        <v>22</v>
      </c>
      <c r="L4858" s="6">
        <v>6202</v>
      </c>
      <c r="M4858" s="6">
        <v>25</v>
      </c>
      <c r="N4858" s="6">
        <v>7</v>
      </c>
      <c r="P4858" s="6">
        <v>1</v>
      </c>
      <c r="Q4858" s="16" t="str">
        <f>IF($B4858=2014,$P4858,"")</f>
        <v/>
      </c>
      <c r="R4858" s="16" t="str">
        <f>IF($B4858=2015,$P4858,"")</f>
        <v/>
      </c>
      <c r="S4858" s="16" t="str">
        <f>IF($B4858=2016,$P4858,"")</f>
        <v/>
      </c>
      <c r="T4858" s="16" t="str">
        <f>IF($B4858=2017,$P4858,"")</f>
        <v/>
      </c>
      <c r="U4858" s="16" t="str">
        <f>IF($B4858=2018,$P4858,"")</f>
        <v/>
      </c>
      <c r="V4858" s="16" t="str">
        <f>IF($B4858=2019,$P4858,"")</f>
        <v/>
      </c>
      <c r="W4858" s="16" t="str">
        <f>IF($B4858=2020,$P4858,"")</f>
        <v/>
      </c>
      <c r="X4858" s="6">
        <f>IF($B4858=2021,$P4858,"")</f>
        <v>1</v>
      </c>
      <c r="Y4858" s="6" t="str">
        <f>IF($B4858=2022,$P4858,"")</f>
        <v/>
      </c>
      <c r="Z4858" s="6" t="str">
        <f>IF($B4858=2023,$P4858,"")</f>
        <v/>
      </c>
      <c r="AA4858" s="6" t="str">
        <f>IF($B4858=2024,$P4858,"")</f>
        <v/>
      </c>
      <c r="AB4858" s="16" t="str">
        <f>IF($B4858=2025,$P4858,"")</f>
        <v/>
      </c>
    </row>
    <row r="4859" spans="1:28" x14ac:dyDescent="0.25">
      <c r="A4859" s="3">
        <v>1557</v>
      </c>
      <c r="B4859" s="3">
        <v>2022</v>
      </c>
      <c r="C4859" s="3" t="s">
        <v>69</v>
      </c>
      <c r="D4859" s="4">
        <f>DATE(B4859,N4859,M4859)</f>
        <v>44775</v>
      </c>
      <c r="E4859" s="5">
        <v>100</v>
      </c>
      <c r="F4859" s="7" t="s">
        <v>14</v>
      </c>
      <c r="G4859" s="7" t="s">
        <v>15</v>
      </c>
      <c r="H4859" s="7"/>
      <c r="I4859" s="1" t="s">
        <v>136</v>
      </c>
      <c r="J4859" s="1" t="s">
        <v>4209</v>
      </c>
      <c r="K4859" s="6" t="s">
        <v>22</v>
      </c>
      <c r="L4859" s="6">
        <v>6302</v>
      </c>
      <c r="M4859" s="6">
        <v>2</v>
      </c>
      <c r="N4859" s="6">
        <v>8</v>
      </c>
      <c r="P4859" s="6">
        <v>1</v>
      </c>
      <c r="Q4859" s="16" t="str">
        <f>IF($B4859=2014,$P4859,"")</f>
        <v/>
      </c>
      <c r="R4859" s="16" t="str">
        <f>IF($B4859=2015,$P4859,"")</f>
        <v/>
      </c>
      <c r="S4859" s="16" t="str">
        <f>IF($B4859=2016,$P4859,"")</f>
        <v/>
      </c>
      <c r="T4859" s="16" t="str">
        <f>IF($B4859=2017,$P4859,"")</f>
        <v/>
      </c>
      <c r="U4859" s="16" t="str">
        <f>IF($B4859=2018,$P4859,"")</f>
        <v/>
      </c>
      <c r="V4859" s="16" t="str">
        <f>IF($B4859=2019,$P4859,"")</f>
        <v/>
      </c>
      <c r="W4859" s="16" t="str">
        <f>IF($B4859=2020,$P4859,"")</f>
        <v/>
      </c>
      <c r="X4859" s="6" t="str">
        <f>IF($B4859=2021,$P4859,"")</f>
        <v/>
      </c>
      <c r="Y4859" s="6">
        <f>IF($B4859=2022,$P4859,"")</f>
        <v>1</v>
      </c>
      <c r="Z4859" s="6" t="str">
        <f>IF($B4859=2023,$P4859,"")</f>
        <v/>
      </c>
      <c r="AA4859" s="6" t="str">
        <f>IF($B4859=2024,$P4859,"")</f>
        <v/>
      </c>
      <c r="AB4859" s="16" t="str">
        <f>IF($B4859=2025,$P4859,"")</f>
        <v/>
      </c>
    </row>
    <row r="4860" spans="1:28" x14ac:dyDescent="0.25">
      <c r="A4860" s="3">
        <v>1557</v>
      </c>
      <c r="B4860" s="3">
        <v>2022</v>
      </c>
      <c r="C4860" s="3" t="s">
        <v>45</v>
      </c>
      <c r="D4860" s="4">
        <f>DATE(B4860,N4860,M4860)</f>
        <v>44815</v>
      </c>
      <c r="E4860" s="5">
        <v>0</v>
      </c>
      <c r="F4860" s="7" t="s">
        <v>14</v>
      </c>
      <c r="G4860" s="7" t="s">
        <v>15</v>
      </c>
      <c r="H4860" s="7"/>
      <c r="I4860" s="1" t="s">
        <v>136</v>
      </c>
      <c r="J4860" s="1" t="s">
        <v>4282</v>
      </c>
      <c r="K4860" s="6" t="s">
        <v>22</v>
      </c>
      <c r="L4860" s="6">
        <v>6305</v>
      </c>
      <c r="M4860" s="6">
        <v>11</v>
      </c>
      <c r="N4860" s="6">
        <v>9</v>
      </c>
      <c r="P4860" s="6">
        <v>1</v>
      </c>
      <c r="Q4860" s="16" t="str">
        <f>IF($B4860=2014,$P4860,"")</f>
        <v/>
      </c>
      <c r="R4860" s="16" t="str">
        <f>IF($B4860=2015,$P4860,"")</f>
        <v/>
      </c>
      <c r="S4860" s="16" t="str">
        <f>IF($B4860=2016,$P4860,"")</f>
        <v/>
      </c>
      <c r="T4860" s="16" t="str">
        <f>IF($B4860=2017,$P4860,"")</f>
        <v/>
      </c>
      <c r="U4860" s="16" t="str">
        <f>IF($B4860=2018,$P4860,"")</f>
        <v/>
      </c>
      <c r="V4860" s="16" t="str">
        <f>IF($B4860=2019,$P4860,"")</f>
        <v/>
      </c>
      <c r="W4860" s="16" t="str">
        <f>IF($B4860=2020,$P4860,"")</f>
        <v/>
      </c>
      <c r="X4860" s="6" t="str">
        <f>IF($B4860=2021,$P4860,"")</f>
        <v/>
      </c>
      <c r="Y4860" s="6">
        <f>IF($B4860=2022,$P4860,"")</f>
        <v>1</v>
      </c>
      <c r="Z4860" s="6" t="str">
        <f>IF($B4860=2023,$P4860,"")</f>
        <v/>
      </c>
      <c r="AA4860" s="6" t="str">
        <f>IF($B4860=2024,$P4860,"")</f>
        <v/>
      </c>
      <c r="AB4860" s="16" t="str">
        <f>IF($B4860=2025,$P4860,"")</f>
        <v/>
      </c>
    </row>
    <row r="4861" spans="1:28" x14ac:dyDescent="0.25">
      <c r="A4861" s="3">
        <v>1557</v>
      </c>
      <c r="B4861" s="5">
        <v>2015</v>
      </c>
      <c r="C4861" s="3" t="s">
        <v>1783</v>
      </c>
      <c r="D4861" s="4">
        <f>DATE(B4861,N4861,M4861)</f>
        <v>42222</v>
      </c>
      <c r="E4861" s="5">
        <v>2</v>
      </c>
      <c r="F4861" s="6" t="s">
        <v>14</v>
      </c>
      <c r="G4861" s="6" t="s">
        <v>15</v>
      </c>
      <c r="I4861" s="1" t="s">
        <v>3116</v>
      </c>
      <c r="J4861" s="8" t="s">
        <v>3117</v>
      </c>
      <c r="K4861" s="6" t="s">
        <v>22</v>
      </c>
      <c r="L4861" s="6">
        <v>5602</v>
      </c>
      <c r="M4861" s="6">
        <v>6</v>
      </c>
      <c r="N4861" s="6">
        <v>8</v>
      </c>
      <c r="P4861" s="6">
        <v>1</v>
      </c>
      <c r="Q4861" s="16" t="str">
        <f>IF($B4861=2014,$P4861,"")</f>
        <v/>
      </c>
      <c r="R4861" s="16">
        <f>IF($B4861=2015,$P4861,"")</f>
        <v>1</v>
      </c>
      <c r="S4861" s="16" t="str">
        <f>IF($B4861=2016,$P4861,"")</f>
        <v/>
      </c>
      <c r="T4861" s="16" t="str">
        <f>IF($B4861=2017,$P4861,"")</f>
        <v/>
      </c>
      <c r="U4861" s="16" t="str">
        <f>IF($B4861=2018,$P4861,"")</f>
        <v/>
      </c>
      <c r="V4861" s="16" t="str">
        <f>IF($B4861=2019,$P4861,"")</f>
        <v/>
      </c>
      <c r="W4861" s="16" t="str">
        <f>IF($B4861=2020,$P4861,"")</f>
        <v/>
      </c>
      <c r="X4861" s="6" t="str">
        <f>IF($B4861=2021,$P4861,"")</f>
        <v/>
      </c>
      <c r="Y4861" s="6" t="str">
        <f>IF($B4861=2022,$P4861,"")</f>
        <v/>
      </c>
      <c r="Z4861" s="6" t="str">
        <f>IF($B4861=2023,$P4861,"")</f>
        <v/>
      </c>
      <c r="AA4861" s="6" t="str">
        <f>IF($B4861=2024,$P4861,"")</f>
        <v/>
      </c>
      <c r="AB4861" s="16" t="str">
        <f>IF($B4861=2025,$P4861,"")</f>
        <v/>
      </c>
    </row>
    <row r="4862" spans="1:28" x14ac:dyDescent="0.25">
      <c r="A4862" s="3">
        <v>1557</v>
      </c>
      <c r="B4862" s="5">
        <v>2016</v>
      </c>
      <c r="C4862" s="3" t="s">
        <v>711</v>
      </c>
      <c r="D4862" s="4">
        <f>DATE(B4862,N4862,M4862)</f>
        <v>42441</v>
      </c>
      <c r="E4862" s="5">
        <v>401</v>
      </c>
      <c r="F4862" s="6" t="s">
        <v>14</v>
      </c>
      <c r="G4862" s="6" t="s">
        <v>15</v>
      </c>
      <c r="I4862" s="1" t="s">
        <v>3116</v>
      </c>
      <c r="J4862" s="8" t="s">
        <v>3118</v>
      </c>
      <c r="K4862" s="6" t="s">
        <v>22</v>
      </c>
      <c r="L4862" s="6">
        <v>5617</v>
      </c>
      <c r="M4862" s="6">
        <v>12</v>
      </c>
      <c r="N4862" s="6">
        <v>3</v>
      </c>
      <c r="P4862" s="6">
        <v>1</v>
      </c>
      <c r="Q4862" s="16" t="str">
        <f>IF($B4862=2014,$P4862,"")</f>
        <v/>
      </c>
      <c r="R4862" s="16" t="str">
        <f>IF($B4862=2015,$P4862,"")</f>
        <v/>
      </c>
      <c r="S4862" s="16">
        <f>IF($B4862=2016,$P4862,"")</f>
        <v>1</v>
      </c>
      <c r="T4862" s="16" t="str">
        <f>IF($B4862=2017,$P4862,"")</f>
        <v/>
      </c>
      <c r="U4862" s="16" t="str">
        <f>IF($B4862=2018,$P4862,"")</f>
        <v/>
      </c>
      <c r="V4862" s="16" t="str">
        <f>IF($B4862=2019,$P4862,"")</f>
        <v/>
      </c>
      <c r="W4862" s="16" t="str">
        <f>IF($B4862=2020,$P4862,"")</f>
        <v/>
      </c>
      <c r="X4862" s="6" t="str">
        <f>IF($B4862=2021,$P4862,"")</f>
        <v/>
      </c>
      <c r="Y4862" s="6" t="str">
        <f>IF($B4862=2022,$P4862,"")</f>
        <v/>
      </c>
      <c r="Z4862" s="6" t="str">
        <f>IF($B4862=2023,$P4862,"")</f>
        <v/>
      </c>
      <c r="AA4862" s="6" t="str">
        <f>IF($B4862=2024,$P4862,"")</f>
        <v/>
      </c>
      <c r="AB4862" s="16" t="str">
        <f>IF($B4862=2025,$P4862,"")</f>
        <v/>
      </c>
    </row>
    <row r="4863" spans="1:28" ht="24" x14ac:dyDescent="0.25">
      <c r="A4863" s="3">
        <v>1557</v>
      </c>
      <c r="B4863" s="3">
        <v>2016</v>
      </c>
      <c r="C4863" s="3" t="s">
        <v>26</v>
      </c>
      <c r="D4863" s="4">
        <f>DATE(B4863,N4863,M4863)</f>
        <v>42577</v>
      </c>
      <c r="E4863" s="5">
        <v>2113</v>
      </c>
      <c r="F4863" s="6" t="s">
        <v>14</v>
      </c>
      <c r="G4863" s="7" t="s">
        <v>15</v>
      </c>
      <c r="H4863" s="7"/>
      <c r="I4863" s="1" t="s">
        <v>3116</v>
      </c>
      <c r="J4863" s="1" t="s">
        <v>3119</v>
      </c>
      <c r="K4863" s="6" t="s">
        <v>836</v>
      </c>
      <c r="L4863" s="6">
        <v>5703</v>
      </c>
      <c r="M4863" s="6">
        <v>26</v>
      </c>
      <c r="N4863" s="6">
        <v>7</v>
      </c>
      <c r="O4863" s="6" t="s">
        <v>81</v>
      </c>
      <c r="P4863" s="6">
        <v>1</v>
      </c>
      <c r="Q4863" s="16" t="str">
        <f>IF($B4863=2014,$P4863,"")</f>
        <v/>
      </c>
      <c r="R4863" s="16" t="str">
        <f>IF($B4863=2015,$P4863,"")</f>
        <v/>
      </c>
      <c r="S4863" s="16">
        <f>IF($B4863=2016,$P4863,"")</f>
        <v>1</v>
      </c>
      <c r="T4863" s="16" t="str">
        <f>IF($B4863=2017,$P4863,"")</f>
        <v/>
      </c>
      <c r="U4863" s="16" t="str">
        <f>IF($B4863=2018,$P4863,"")</f>
        <v/>
      </c>
      <c r="V4863" s="16" t="str">
        <f>IF($B4863=2019,$P4863,"")</f>
        <v/>
      </c>
      <c r="W4863" s="16" t="str">
        <f>IF($B4863=2020,$P4863,"")</f>
        <v/>
      </c>
      <c r="X4863" s="6" t="str">
        <f>IF($B4863=2021,$P4863,"")</f>
        <v/>
      </c>
      <c r="Y4863" s="6" t="str">
        <f>IF($B4863=2022,$P4863,"")</f>
        <v/>
      </c>
      <c r="Z4863" s="6" t="str">
        <f>IF($B4863=2023,$P4863,"")</f>
        <v/>
      </c>
      <c r="AA4863" s="6" t="str">
        <f>IF($B4863=2024,$P4863,"")</f>
        <v/>
      </c>
      <c r="AB4863" s="16" t="str">
        <f>IF($B4863=2025,$P4863,"")</f>
        <v/>
      </c>
    </row>
    <row r="4864" spans="1:28" x14ac:dyDescent="0.25">
      <c r="A4864" s="3">
        <v>1557</v>
      </c>
      <c r="B4864" s="3">
        <v>2016</v>
      </c>
      <c r="C4864" s="3" t="s">
        <v>1251</v>
      </c>
      <c r="D4864" s="4">
        <f>DATE(B4864,N4864,M4864)</f>
        <v>42603</v>
      </c>
      <c r="E4864" s="5">
        <v>146</v>
      </c>
      <c r="F4864" s="6" t="s">
        <v>14</v>
      </c>
      <c r="G4864" s="7" t="s">
        <v>15</v>
      </c>
      <c r="H4864" s="7"/>
      <c r="I4864" s="1" t="s">
        <v>3116</v>
      </c>
      <c r="J4864" s="1" t="s">
        <v>3120</v>
      </c>
      <c r="K4864" s="6" t="s">
        <v>22</v>
      </c>
      <c r="L4864" s="6">
        <v>5703</v>
      </c>
      <c r="M4864" s="6">
        <v>21</v>
      </c>
      <c r="N4864" s="6">
        <v>8</v>
      </c>
      <c r="P4864" s="6">
        <v>1</v>
      </c>
      <c r="Q4864" s="16" t="str">
        <f>IF($B4864=2014,$P4864,"")</f>
        <v/>
      </c>
      <c r="R4864" s="16" t="str">
        <f>IF($B4864=2015,$P4864,"")</f>
        <v/>
      </c>
      <c r="S4864" s="16">
        <f>IF($B4864=2016,$P4864,"")</f>
        <v>1</v>
      </c>
      <c r="T4864" s="16" t="str">
        <f>IF($B4864=2017,$P4864,"")</f>
        <v/>
      </c>
      <c r="U4864" s="16" t="str">
        <f>IF($B4864=2018,$P4864,"")</f>
        <v/>
      </c>
      <c r="V4864" s="16" t="str">
        <f>IF($B4864=2019,$P4864,"")</f>
        <v/>
      </c>
      <c r="W4864" s="16" t="str">
        <f>IF($B4864=2020,$P4864,"")</f>
        <v/>
      </c>
      <c r="X4864" s="6" t="str">
        <f>IF($B4864=2021,$P4864,"")</f>
        <v/>
      </c>
      <c r="Y4864" s="6" t="str">
        <f>IF($B4864=2022,$P4864,"")</f>
        <v/>
      </c>
      <c r="Z4864" s="6" t="str">
        <f>IF($B4864=2023,$P4864,"")</f>
        <v/>
      </c>
      <c r="AA4864" s="6" t="str">
        <f>IF($B4864=2024,$P4864,"")</f>
        <v/>
      </c>
      <c r="AB4864" s="16" t="str">
        <f>IF($B4864=2025,$P4864,"")</f>
        <v/>
      </c>
    </row>
    <row r="4865" spans="1:28" ht="24" x14ac:dyDescent="0.25">
      <c r="A4865" s="3">
        <v>1557</v>
      </c>
      <c r="B4865" s="3">
        <v>2017</v>
      </c>
      <c r="C4865" s="3" t="s">
        <v>879</v>
      </c>
      <c r="D4865" s="4">
        <f>DATE(B4865,N4865,M4865)</f>
        <v>42844</v>
      </c>
      <c r="E4865" s="5">
        <v>200</v>
      </c>
      <c r="F4865" s="6" t="s">
        <v>14</v>
      </c>
      <c r="G4865" s="7" t="s">
        <v>15</v>
      </c>
      <c r="H4865" s="7"/>
      <c r="I4865" s="1" t="s">
        <v>3116</v>
      </c>
      <c r="J4865" s="1" t="s">
        <v>3121</v>
      </c>
      <c r="K4865" s="6" t="s">
        <v>22</v>
      </c>
      <c r="L4865" s="6">
        <v>5720</v>
      </c>
      <c r="M4865" s="6">
        <v>19</v>
      </c>
      <c r="N4865" s="6">
        <v>4</v>
      </c>
      <c r="P4865" s="6">
        <v>1</v>
      </c>
      <c r="Q4865" s="16" t="str">
        <f>IF($B4865=2014,$P4865,"")</f>
        <v/>
      </c>
      <c r="R4865" s="16" t="str">
        <f>IF($B4865=2015,$P4865,"")</f>
        <v/>
      </c>
      <c r="S4865" s="16" t="str">
        <f>IF($B4865=2016,$P4865,"")</f>
        <v/>
      </c>
      <c r="T4865" s="16">
        <f>IF($B4865=2017,$P4865,"")</f>
        <v>1</v>
      </c>
      <c r="U4865" s="16" t="str">
        <f>IF($B4865=2018,$P4865,"")</f>
        <v/>
      </c>
      <c r="V4865" s="16" t="str">
        <f>IF($B4865=2019,$P4865,"")</f>
        <v/>
      </c>
      <c r="W4865" s="16" t="str">
        <f>IF($B4865=2020,$P4865,"")</f>
        <v/>
      </c>
      <c r="X4865" s="6" t="str">
        <f>IF($B4865=2021,$P4865,"")</f>
        <v/>
      </c>
      <c r="Y4865" s="6" t="str">
        <f>IF($B4865=2022,$P4865,"")</f>
        <v/>
      </c>
      <c r="Z4865" s="6" t="str">
        <f>IF($B4865=2023,$P4865,"")</f>
        <v/>
      </c>
      <c r="AA4865" s="6" t="str">
        <f>IF($B4865=2024,$P4865,"")</f>
        <v/>
      </c>
      <c r="AB4865" s="16" t="str">
        <f>IF($B4865=2025,$P4865,"")</f>
        <v/>
      </c>
    </row>
    <row r="4866" spans="1:28" x14ac:dyDescent="0.25">
      <c r="A4866" s="3">
        <v>1557</v>
      </c>
      <c r="B4866" s="3">
        <v>2017</v>
      </c>
      <c r="C4866" s="3" t="s">
        <v>1061</v>
      </c>
      <c r="D4866" s="4">
        <f>DATE(B4866,N4866,M4866)</f>
        <v>42947</v>
      </c>
      <c r="E4866" s="5">
        <v>0</v>
      </c>
      <c r="F4866" s="6" t="s">
        <v>14</v>
      </c>
      <c r="G4866" s="6" t="s">
        <v>15</v>
      </c>
      <c r="H4866" s="7"/>
      <c r="I4866" s="1" t="s">
        <v>3116</v>
      </c>
      <c r="J4866" s="8" t="s">
        <v>3122</v>
      </c>
      <c r="K4866" s="6" t="s">
        <v>22</v>
      </c>
      <c r="L4866" s="6">
        <v>5802</v>
      </c>
      <c r="M4866" s="6">
        <v>31</v>
      </c>
      <c r="N4866" s="6">
        <v>7</v>
      </c>
      <c r="P4866" s="6">
        <v>1</v>
      </c>
      <c r="Q4866" s="16" t="str">
        <f>IF($B4866=2014,$P4866,"")</f>
        <v/>
      </c>
      <c r="R4866" s="16" t="str">
        <f>IF($B4866=2015,$P4866,"")</f>
        <v/>
      </c>
      <c r="S4866" s="16" t="str">
        <f>IF($B4866=2016,$P4866,"")</f>
        <v/>
      </c>
      <c r="T4866" s="16">
        <f>IF($B4866=2017,$P4866,"")</f>
        <v>1</v>
      </c>
      <c r="U4866" s="16" t="str">
        <f>IF($B4866=2018,$P4866,"")</f>
        <v/>
      </c>
      <c r="V4866" s="16" t="str">
        <f>IF($B4866=2019,$P4866,"")</f>
        <v/>
      </c>
      <c r="W4866" s="16" t="str">
        <f>IF($B4866=2020,$P4866,"")</f>
        <v/>
      </c>
      <c r="X4866" s="6" t="str">
        <f>IF($B4866=2021,$P4866,"")</f>
        <v/>
      </c>
      <c r="Y4866" s="6" t="str">
        <f>IF($B4866=2022,$P4866,"")</f>
        <v/>
      </c>
      <c r="Z4866" s="6" t="str">
        <f>IF($B4866=2023,$P4866,"")</f>
        <v/>
      </c>
      <c r="AA4866" s="6" t="str">
        <f>IF($B4866=2024,$P4866,"")</f>
        <v/>
      </c>
      <c r="AB4866" s="16" t="str">
        <f>IF($B4866=2025,$P4866,"")</f>
        <v/>
      </c>
    </row>
    <row r="4867" spans="1:28" ht="24" x14ac:dyDescent="0.25">
      <c r="A4867" s="3">
        <v>1557</v>
      </c>
      <c r="B4867" s="3">
        <v>2018</v>
      </c>
      <c r="C4867" s="3" t="s">
        <v>993</v>
      </c>
      <c r="D4867" s="4">
        <f>DATE(B4867,N4867,M4867)</f>
        <v>43219</v>
      </c>
      <c r="E4867" s="5">
        <v>102</v>
      </c>
      <c r="F4867" s="6" t="s">
        <v>14</v>
      </c>
      <c r="G4867" s="7" t="s">
        <v>15</v>
      </c>
      <c r="I4867" s="1" t="s">
        <v>3116</v>
      </c>
      <c r="J4867" s="8" t="s">
        <v>3123</v>
      </c>
      <c r="K4867" s="6" t="s">
        <v>22</v>
      </c>
      <c r="L4867" s="6">
        <v>5820</v>
      </c>
      <c r="M4867" s="6">
        <v>29</v>
      </c>
      <c r="N4867" s="6">
        <v>4</v>
      </c>
      <c r="P4867" s="6">
        <v>1</v>
      </c>
      <c r="Q4867" s="16" t="str">
        <f>IF($B4867=2014,$P4867,"")</f>
        <v/>
      </c>
      <c r="R4867" s="16" t="str">
        <f>IF($B4867=2015,$P4867,"")</f>
        <v/>
      </c>
      <c r="S4867" s="16" t="str">
        <f>IF($B4867=2016,$P4867,"")</f>
        <v/>
      </c>
      <c r="T4867" s="16" t="str">
        <f>IF($B4867=2017,$P4867,"")</f>
        <v/>
      </c>
      <c r="U4867" s="16">
        <f>IF($B4867=2018,$P4867,"")</f>
        <v>1</v>
      </c>
      <c r="V4867" s="16" t="str">
        <f>IF($B4867=2019,$P4867,"")</f>
        <v/>
      </c>
      <c r="W4867" s="16" t="str">
        <f>IF($B4867=2020,$P4867,"")</f>
        <v/>
      </c>
      <c r="X4867" s="6" t="str">
        <f>IF($B4867=2021,$P4867,"")</f>
        <v/>
      </c>
      <c r="Y4867" s="6" t="str">
        <f>IF($B4867=2022,$P4867,"")</f>
        <v/>
      </c>
      <c r="Z4867" s="6" t="str">
        <f>IF($B4867=2023,$P4867,"")</f>
        <v/>
      </c>
      <c r="AA4867" s="6" t="str">
        <f>IF($B4867=2024,$P4867,"")</f>
        <v/>
      </c>
      <c r="AB4867" s="16" t="str">
        <f>IF($B4867=2025,$P4867,"")</f>
        <v/>
      </c>
    </row>
    <row r="4868" spans="1:28" x14ac:dyDescent="0.25">
      <c r="A4868" s="3">
        <v>1557</v>
      </c>
      <c r="B4868" s="3">
        <v>2018</v>
      </c>
      <c r="C4868" s="3" t="s">
        <v>1134</v>
      </c>
      <c r="D4868" s="4">
        <f>DATE(B4868,N4868,M4868)</f>
        <v>43299</v>
      </c>
      <c r="E4868" s="5">
        <v>2301</v>
      </c>
      <c r="F4868" s="6" t="s">
        <v>14</v>
      </c>
      <c r="G4868" s="6" t="s">
        <v>15</v>
      </c>
      <c r="I4868" s="1" t="s">
        <v>3116</v>
      </c>
      <c r="J4868" s="8" t="s">
        <v>3124</v>
      </c>
      <c r="K4868" s="6" t="s">
        <v>22</v>
      </c>
      <c r="L4868" s="6">
        <v>5902</v>
      </c>
      <c r="M4868" s="6">
        <v>18</v>
      </c>
      <c r="N4868" s="6">
        <v>7</v>
      </c>
      <c r="P4868" s="6">
        <v>1</v>
      </c>
      <c r="Q4868" s="16" t="str">
        <f>IF($B4868=2014,$P4868,"")</f>
        <v/>
      </c>
      <c r="R4868" s="16" t="str">
        <f>IF($B4868=2015,$P4868,"")</f>
        <v/>
      </c>
      <c r="S4868" s="16" t="str">
        <f>IF($B4868=2016,$P4868,"")</f>
        <v/>
      </c>
      <c r="T4868" s="16" t="str">
        <f>IF($B4868=2017,$P4868,"")</f>
        <v/>
      </c>
      <c r="U4868" s="16">
        <f>IF($B4868=2018,$P4868,"")</f>
        <v>1</v>
      </c>
      <c r="V4868" s="16" t="str">
        <f>IF($B4868=2019,$P4868,"")</f>
        <v/>
      </c>
      <c r="W4868" s="16" t="str">
        <f>IF($B4868=2020,$P4868,"")</f>
        <v/>
      </c>
      <c r="X4868" s="6" t="str">
        <f>IF($B4868=2021,$P4868,"")</f>
        <v/>
      </c>
      <c r="Y4868" s="6" t="str">
        <f>IF($B4868=2022,$P4868,"")</f>
        <v/>
      </c>
      <c r="Z4868" s="6" t="str">
        <f>IF($B4868=2023,$P4868,"")</f>
        <v/>
      </c>
      <c r="AA4868" s="6" t="str">
        <f>IF($B4868=2024,$P4868,"")</f>
        <v/>
      </c>
      <c r="AB4868" s="16" t="str">
        <f>IF($B4868=2025,$P4868,"")</f>
        <v/>
      </c>
    </row>
    <row r="4869" spans="1:28" x14ac:dyDescent="0.25">
      <c r="A4869" s="3">
        <v>1557</v>
      </c>
      <c r="B4869" s="3">
        <v>2018</v>
      </c>
      <c r="C4869" s="3" t="s">
        <v>277</v>
      </c>
      <c r="D4869" s="4">
        <f>DATE(B4869,N4869,M4869)</f>
        <v>43372</v>
      </c>
      <c r="E4869" s="5">
        <v>559</v>
      </c>
      <c r="F4869" s="6" t="s">
        <v>14</v>
      </c>
      <c r="G4869" s="6" t="s">
        <v>15</v>
      </c>
      <c r="I4869" s="1" t="s">
        <v>3116</v>
      </c>
      <c r="J4869" s="8" t="s">
        <v>3125</v>
      </c>
      <c r="K4869" s="6" t="s">
        <v>1425</v>
      </c>
      <c r="L4869" s="6">
        <v>5906</v>
      </c>
      <c r="M4869" s="6">
        <v>29</v>
      </c>
      <c r="N4869" s="6">
        <v>9</v>
      </c>
      <c r="O4869" s="6" t="s">
        <v>81</v>
      </c>
      <c r="P4869" s="6">
        <v>1</v>
      </c>
      <c r="Q4869" s="16" t="str">
        <f>IF($B4869=2014,$P4869,"")</f>
        <v/>
      </c>
      <c r="R4869" s="16" t="str">
        <f>IF($B4869=2015,$P4869,"")</f>
        <v/>
      </c>
      <c r="S4869" s="16" t="str">
        <f>IF($B4869=2016,$P4869,"")</f>
        <v/>
      </c>
      <c r="T4869" s="16" t="str">
        <f>IF($B4869=2017,$P4869,"")</f>
        <v/>
      </c>
      <c r="U4869" s="16">
        <f>IF($B4869=2018,$P4869,"")</f>
        <v>1</v>
      </c>
      <c r="V4869" s="16" t="str">
        <f>IF($B4869=2019,$P4869,"")</f>
        <v/>
      </c>
      <c r="W4869" s="16" t="str">
        <f>IF($B4869=2020,$P4869,"")</f>
        <v/>
      </c>
      <c r="X4869" s="6" t="str">
        <f>IF($B4869=2021,$P4869,"")</f>
        <v/>
      </c>
      <c r="Y4869" s="6" t="str">
        <f>IF($B4869=2022,$P4869,"")</f>
        <v/>
      </c>
      <c r="Z4869" s="6" t="str">
        <f>IF($B4869=2023,$P4869,"")</f>
        <v/>
      </c>
      <c r="AA4869" s="6" t="str">
        <f>IF($B4869=2024,$P4869,"")</f>
        <v/>
      </c>
      <c r="AB4869" s="16" t="str">
        <f>IF($B4869=2025,$P4869,"")</f>
        <v/>
      </c>
    </row>
    <row r="4870" spans="1:28" x14ac:dyDescent="0.25">
      <c r="A4870" s="3">
        <v>1557</v>
      </c>
      <c r="B4870" s="3">
        <v>2019</v>
      </c>
      <c r="C4870" s="3" t="s">
        <v>893</v>
      </c>
      <c r="D4870" s="4">
        <f>DATE(B4870,N4870,M4870)</f>
        <v>43623</v>
      </c>
      <c r="E4870" s="5">
        <v>1</v>
      </c>
      <c r="F4870" s="6" t="s">
        <v>14</v>
      </c>
      <c r="G4870" s="6" t="s">
        <v>15</v>
      </c>
      <c r="I4870" s="1" t="s">
        <v>3116</v>
      </c>
      <c r="J4870" s="8" t="s">
        <v>3126</v>
      </c>
      <c r="K4870" s="6" t="s">
        <v>22</v>
      </c>
      <c r="L4870" s="6">
        <v>6001</v>
      </c>
      <c r="M4870" s="6">
        <v>7</v>
      </c>
      <c r="N4870" s="6">
        <v>6</v>
      </c>
      <c r="P4870" s="6">
        <v>1</v>
      </c>
      <c r="Q4870" s="16" t="str">
        <f>IF($B4870=2014,$P4870,"")</f>
        <v/>
      </c>
      <c r="R4870" s="16" t="str">
        <f>IF($B4870=2015,$P4870,"")</f>
        <v/>
      </c>
      <c r="S4870" s="16" t="str">
        <f>IF($B4870=2016,$P4870,"")</f>
        <v/>
      </c>
      <c r="T4870" s="16" t="str">
        <f>IF($B4870=2017,$P4870,"")</f>
        <v/>
      </c>
      <c r="U4870" s="16" t="str">
        <f>IF($B4870=2018,$P4870,"")</f>
        <v/>
      </c>
      <c r="V4870" s="16">
        <f>IF($B4870=2019,$P4870,"")</f>
        <v>1</v>
      </c>
      <c r="W4870" s="16" t="str">
        <f>IF($B4870=2020,$P4870,"")</f>
        <v/>
      </c>
      <c r="X4870" s="6" t="str">
        <f>IF($B4870=2021,$P4870,"")</f>
        <v/>
      </c>
      <c r="Y4870" s="6" t="str">
        <f>IF($B4870=2022,$P4870,"")</f>
        <v/>
      </c>
      <c r="Z4870" s="6" t="str">
        <f>IF($B4870=2023,$P4870,"")</f>
        <v/>
      </c>
      <c r="AA4870" s="6" t="str">
        <f>IF($B4870=2024,$P4870,"")</f>
        <v/>
      </c>
      <c r="AB4870" s="16" t="str">
        <f>IF($B4870=2025,$P4870,"")</f>
        <v/>
      </c>
    </row>
    <row r="4871" spans="1:28" x14ac:dyDescent="0.25">
      <c r="A4871" s="3">
        <v>1557</v>
      </c>
      <c r="B4871" s="3">
        <v>2019</v>
      </c>
      <c r="C4871" s="3" t="s">
        <v>1347</v>
      </c>
      <c r="D4871" s="4">
        <f>DATE(B4871,N4871,M4871)</f>
        <v>43678</v>
      </c>
      <c r="E4871" s="5">
        <v>0</v>
      </c>
      <c r="F4871" s="6" t="s">
        <v>14</v>
      </c>
      <c r="G4871" s="6" t="s">
        <v>15</v>
      </c>
      <c r="I4871" s="1" t="s">
        <v>3116</v>
      </c>
      <c r="J4871" s="8" t="s">
        <v>3127</v>
      </c>
      <c r="K4871" s="6" t="s">
        <v>22</v>
      </c>
      <c r="L4871" s="6">
        <v>6003</v>
      </c>
      <c r="M4871" s="6">
        <v>1</v>
      </c>
      <c r="N4871" s="6">
        <v>8</v>
      </c>
      <c r="P4871" s="6">
        <v>1</v>
      </c>
      <c r="Q4871" s="16" t="str">
        <f>IF($B4871=2014,$P4871,"")</f>
        <v/>
      </c>
      <c r="R4871" s="16" t="str">
        <f>IF($B4871=2015,$P4871,"")</f>
        <v/>
      </c>
      <c r="S4871" s="16" t="str">
        <f>IF($B4871=2016,$P4871,"")</f>
        <v/>
      </c>
      <c r="T4871" s="16" t="str">
        <f>IF($B4871=2017,$P4871,"")</f>
        <v/>
      </c>
      <c r="U4871" s="16" t="str">
        <f>IF($B4871=2018,$P4871,"")</f>
        <v/>
      </c>
      <c r="V4871" s="16">
        <f>IF($B4871=2019,$P4871,"")</f>
        <v>1</v>
      </c>
      <c r="W4871" s="16" t="str">
        <f>IF($B4871=2020,$P4871,"")</f>
        <v/>
      </c>
      <c r="X4871" s="6" t="str">
        <f>IF($B4871=2021,$P4871,"")</f>
        <v/>
      </c>
      <c r="Y4871" s="6" t="str">
        <f>IF($B4871=2022,$P4871,"")</f>
        <v/>
      </c>
      <c r="Z4871" s="6" t="str">
        <f>IF($B4871=2023,$P4871,"")</f>
        <v/>
      </c>
      <c r="AA4871" s="6" t="str">
        <f>IF($B4871=2024,$P4871,"")</f>
        <v/>
      </c>
      <c r="AB4871" s="16" t="str">
        <f>IF($B4871=2025,$P4871,"")</f>
        <v/>
      </c>
    </row>
    <row r="4872" spans="1:28" x14ac:dyDescent="0.25">
      <c r="A4872" s="3">
        <v>1557</v>
      </c>
      <c r="B4872" s="3">
        <v>2019</v>
      </c>
      <c r="C4872" s="3" t="s">
        <v>279</v>
      </c>
      <c r="D4872" s="4">
        <f>DATE(B4872,N4872,M4872)</f>
        <v>43740</v>
      </c>
      <c r="E4872" s="5">
        <v>1640</v>
      </c>
      <c r="F4872" s="6" t="s">
        <v>14</v>
      </c>
      <c r="G4872" s="6" t="s">
        <v>15</v>
      </c>
      <c r="I4872" s="1" t="s">
        <v>3116</v>
      </c>
      <c r="J4872" s="8" t="s">
        <v>3128</v>
      </c>
      <c r="K4872" s="6" t="s">
        <v>34</v>
      </c>
      <c r="L4872" s="6">
        <v>6006</v>
      </c>
      <c r="M4872" s="6">
        <v>2</v>
      </c>
      <c r="N4872" s="6">
        <v>10</v>
      </c>
      <c r="O4872" s="6" t="s">
        <v>35</v>
      </c>
      <c r="P4872" s="6">
        <v>1</v>
      </c>
      <c r="Q4872" s="16" t="str">
        <f>IF($B4872=2014,$P4872,"")</f>
        <v/>
      </c>
      <c r="R4872" s="16" t="str">
        <f>IF($B4872=2015,$P4872,"")</f>
        <v/>
      </c>
      <c r="S4872" s="16" t="str">
        <f>IF($B4872=2016,$P4872,"")</f>
        <v/>
      </c>
      <c r="T4872" s="16" t="str">
        <f>IF($B4872=2017,$P4872,"")</f>
        <v/>
      </c>
      <c r="U4872" s="16" t="str">
        <f>IF($B4872=2018,$P4872,"")</f>
        <v/>
      </c>
      <c r="V4872" s="16">
        <f>IF($B4872=2019,$P4872,"")</f>
        <v>1</v>
      </c>
      <c r="W4872" s="16" t="str">
        <f>IF($B4872=2020,$P4872,"")</f>
        <v/>
      </c>
      <c r="X4872" s="6" t="str">
        <f>IF($B4872=2021,$P4872,"")</f>
        <v/>
      </c>
      <c r="Y4872" s="6" t="str">
        <f>IF($B4872=2022,$P4872,"")</f>
        <v/>
      </c>
      <c r="Z4872" s="6" t="str">
        <f>IF($B4872=2023,$P4872,"")</f>
        <v/>
      </c>
      <c r="AA4872" s="6" t="str">
        <f>IF($B4872=2024,$P4872,"")</f>
        <v/>
      </c>
      <c r="AB4872" s="16" t="str">
        <f>IF($B4872=2025,$P4872,"")</f>
        <v/>
      </c>
    </row>
    <row r="4873" spans="1:28" x14ac:dyDescent="0.25">
      <c r="A4873" s="3">
        <v>1557</v>
      </c>
      <c r="B4873" s="3">
        <v>2019</v>
      </c>
      <c r="C4873" s="3" t="s">
        <v>220</v>
      </c>
      <c r="D4873" s="4">
        <f>DATE(B4873,N4873,M4873)</f>
        <v>43800</v>
      </c>
      <c r="E4873" s="5">
        <v>1752</v>
      </c>
      <c r="F4873" s="6" t="s">
        <v>14</v>
      </c>
      <c r="G4873" s="6" t="s">
        <v>15</v>
      </c>
      <c r="I4873" s="1" t="s">
        <v>3116</v>
      </c>
      <c r="J4873" s="1" t="s">
        <v>3129</v>
      </c>
      <c r="K4873" s="6" t="s">
        <v>34</v>
      </c>
      <c r="L4873" s="6">
        <v>6011</v>
      </c>
      <c r="M4873" s="6">
        <v>1</v>
      </c>
      <c r="N4873" s="6">
        <v>12</v>
      </c>
      <c r="O4873" s="6" t="s">
        <v>35</v>
      </c>
      <c r="P4873" s="6">
        <v>1</v>
      </c>
      <c r="Q4873" s="16" t="str">
        <f>IF($B4873=2014,$P4873,"")</f>
        <v/>
      </c>
      <c r="R4873" s="16" t="str">
        <f>IF($B4873=2015,$P4873,"")</f>
        <v/>
      </c>
      <c r="S4873" s="16" t="str">
        <f>IF($B4873=2016,$P4873,"")</f>
        <v/>
      </c>
      <c r="T4873" s="16" t="str">
        <f>IF($B4873=2017,$P4873,"")</f>
        <v/>
      </c>
      <c r="U4873" s="16" t="str">
        <f>IF($B4873=2018,$P4873,"")</f>
        <v/>
      </c>
      <c r="V4873" s="16">
        <f>IF($B4873=2019,$P4873,"")</f>
        <v>1</v>
      </c>
      <c r="W4873" s="16" t="str">
        <f>IF($B4873=2020,$P4873,"")</f>
        <v/>
      </c>
      <c r="X4873" s="6" t="str">
        <f>IF($B4873=2021,$P4873,"")</f>
        <v/>
      </c>
      <c r="Y4873" s="6" t="str">
        <f>IF($B4873=2022,$P4873,"")</f>
        <v/>
      </c>
      <c r="Z4873" s="6" t="str">
        <f>IF($B4873=2023,$P4873,"")</f>
        <v/>
      </c>
      <c r="AA4873" s="6" t="str">
        <f>IF($B4873=2024,$P4873,"")</f>
        <v/>
      </c>
      <c r="AB4873" s="16" t="str">
        <f>IF($B4873=2025,$P4873,"")</f>
        <v/>
      </c>
    </row>
    <row r="4874" spans="1:28" x14ac:dyDescent="0.25">
      <c r="A4874" s="3">
        <v>1557</v>
      </c>
      <c r="B4874" s="3">
        <v>2020</v>
      </c>
      <c r="C4874" s="3" t="s">
        <v>898</v>
      </c>
      <c r="D4874" s="4">
        <f>DATE(B4874,N4874,M4874)</f>
        <v>43954</v>
      </c>
      <c r="E4874" s="5">
        <v>200</v>
      </c>
      <c r="F4874" s="6" t="s">
        <v>14</v>
      </c>
      <c r="G4874" s="6" t="s">
        <v>15</v>
      </c>
      <c r="I4874" s="1" t="s">
        <v>3116</v>
      </c>
      <c r="J4874" s="1" t="s">
        <v>3130</v>
      </c>
      <c r="K4874" s="6" t="s">
        <v>22</v>
      </c>
      <c r="L4874" s="6">
        <v>60191</v>
      </c>
      <c r="M4874" s="6">
        <v>3</v>
      </c>
      <c r="N4874" s="6">
        <v>5</v>
      </c>
      <c r="P4874" s="6">
        <v>1</v>
      </c>
      <c r="Q4874" s="16" t="str">
        <f>IF($B4874=2014,$P4874,"")</f>
        <v/>
      </c>
      <c r="R4874" s="16" t="str">
        <f>IF($B4874=2015,$P4874,"")</f>
        <v/>
      </c>
      <c r="S4874" s="16" t="str">
        <f>IF($B4874=2016,$P4874,"")</f>
        <v/>
      </c>
      <c r="T4874" s="16" t="str">
        <f>IF($B4874=2017,$P4874,"")</f>
        <v/>
      </c>
      <c r="U4874" s="16" t="str">
        <f>IF($B4874=2018,$P4874,"")</f>
        <v/>
      </c>
      <c r="V4874" s="16" t="str">
        <f>IF($B4874=2019,$P4874,"")</f>
        <v/>
      </c>
      <c r="W4874" s="16">
        <f>IF($B4874=2020,$P4874,"")</f>
        <v>1</v>
      </c>
      <c r="X4874" s="6" t="str">
        <f>IF($B4874=2021,$P4874,"")</f>
        <v/>
      </c>
      <c r="Y4874" s="6" t="str">
        <f>IF($B4874=2022,$P4874,"")</f>
        <v/>
      </c>
      <c r="Z4874" s="6" t="str">
        <f>IF($B4874=2023,$P4874,"")</f>
        <v/>
      </c>
      <c r="AA4874" s="6" t="str">
        <f>IF($B4874=2024,$P4874,"")</f>
        <v/>
      </c>
      <c r="AB4874" s="16" t="str">
        <f>IF($B4874=2025,$P4874,"")</f>
        <v/>
      </c>
    </row>
    <row r="4875" spans="1:28" x14ac:dyDescent="0.25">
      <c r="A4875" s="3">
        <v>1557</v>
      </c>
      <c r="B4875" s="3">
        <v>2020</v>
      </c>
      <c r="C4875" s="3" t="s">
        <v>41</v>
      </c>
      <c r="D4875" s="4">
        <f>DATE(B4875,N4875,M4875)</f>
        <v>44034</v>
      </c>
      <c r="E4875" s="5">
        <v>2318</v>
      </c>
      <c r="F4875" s="6" t="s">
        <v>14</v>
      </c>
      <c r="G4875" s="6" t="s">
        <v>15</v>
      </c>
      <c r="I4875" s="1" t="s">
        <v>3116</v>
      </c>
      <c r="J4875" s="1" t="s">
        <v>639</v>
      </c>
      <c r="K4875" s="6" t="s">
        <v>22</v>
      </c>
      <c r="L4875" s="6">
        <v>6102</v>
      </c>
      <c r="M4875" s="6">
        <v>22</v>
      </c>
      <c r="N4875" s="6">
        <v>7</v>
      </c>
      <c r="P4875" s="6">
        <v>1</v>
      </c>
      <c r="Q4875" s="16" t="str">
        <f>IF($B4875=2014,$P4875,"")</f>
        <v/>
      </c>
      <c r="R4875" s="16" t="str">
        <f>IF($B4875=2015,$P4875,"")</f>
        <v/>
      </c>
      <c r="S4875" s="16" t="str">
        <f>IF($B4875=2016,$P4875,"")</f>
        <v/>
      </c>
      <c r="T4875" s="16" t="str">
        <f>IF($B4875=2017,$P4875,"")</f>
        <v/>
      </c>
      <c r="U4875" s="16" t="str">
        <f>IF($B4875=2018,$P4875,"")</f>
        <v/>
      </c>
      <c r="V4875" s="16" t="str">
        <f>IF($B4875=2019,$P4875,"")</f>
        <v/>
      </c>
      <c r="W4875" s="16">
        <f>IF($B4875=2020,$P4875,"")</f>
        <v>1</v>
      </c>
      <c r="X4875" s="6" t="str">
        <f>IF($B4875=2021,$P4875,"")</f>
        <v/>
      </c>
      <c r="Y4875" s="6" t="str">
        <f>IF($B4875=2022,$P4875,"")</f>
        <v/>
      </c>
      <c r="Z4875" s="6" t="str">
        <f>IF($B4875=2023,$P4875,"")</f>
        <v/>
      </c>
      <c r="AA4875" s="6" t="str">
        <f>IF($B4875=2024,$P4875,"")</f>
        <v/>
      </c>
      <c r="AB4875" s="16" t="str">
        <f>IF($B4875=2025,$P4875,"")</f>
        <v/>
      </c>
    </row>
    <row r="4876" spans="1:28" x14ac:dyDescent="0.25">
      <c r="A4876" s="3">
        <v>1557</v>
      </c>
      <c r="B4876" s="3">
        <v>2021</v>
      </c>
      <c r="C4876" s="3" t="s">
        <v>20</v>
      </c>
      <c r="D4876" s="4">
        <v>44401</v>
      </c>
      <c r="E4876" s="5">
        <v>0</v>
      </c>
      <c r="F4876" s="6" t="s">
        <v>14</v>
      </c>
      <c r="G4876" s="6" t="s">
        <v>15</v>
      </c>
      <c r="I4876" s="1" t="s">
        <v>3116</v>
      </c>
      <c r="J4876" s="1" t="s">
        <v>3855</v>
      </c>
      <c r="K4876" s="6" t="s">
        <v>22</v>
      </c>
      <c r="L4876" s="6">
        <v>6202</v>
      </c>
      <c r="M4876" s="6">
        <v>24</v>
      </c>
      <c r="N4876" s="6">
        <v>7</v>
      </c>
      <c r="P4876" s="6">
        <v>1</v>
      </c>
      <c r="Q4876" s="16" t="str">
        <f>IF($B4876=2014,$P4876,"")</f>
        <v/>
      </c>
      <c r="R4876" s="16" t="str">
        <f>IF($B4876=2015,$P4876,"")</f>
        <v/>
      </c>
      <c r="S4876" s="16" t="str">
        <f>IF($B4876=2016,$P4876,"")</f>
        <v/>
      </c>
      <c r="T4876" s="16" t="str">
        <f>IF($B4876=2017,$P4876,"")</f>
        <v/>
      </c>
      <c r="U4876" s="16" t="str">
        <f>IF($B4876=2018,$P4876,"")</f>
        <v/>
      </c>
      <c r="V4876" s="16" t="str">
        <f>IF($B4876=2019,$P4876,"")</f>
        <v/>
      </c>
      <c r="W4876" s="16" t="str">
        <f>IF($B4876=2020,$P4876,"")</f>
        <v/>
      </c>
      <c r="X4876" s="6">
        <f>IF($B4876=2021,$P4876,"")</f>
        <v>1</v>
      </c>
      <c r="Y4876" s="6" t="str">
        <f>IF($B4876=2022,$P4876,"")</f>
        <v/>
      </c>
      <c r="Z4876" s="6" t="str">
        <f>IF($B4876=2023,$P4876,"")</f>
        <v/>
      </c>
      <c r="AA4876" s="6" t="str">
        <f>IF($B4876=2024,$P4876,"")</f>
        <v/>
      </c>
      <c r="AB4876" s="16" t="str">
        <f>IF($B4876=2025,$P4876,"")</f>
        <v/>
      </c>
    </row>
    <row r="4877" spans="1:28" x14ac:dyDescent="0.25">
      <c r="A4877" s="3">
        <v>1557</v>
      </c>
      <c r="B4877" s="3">
        <v>2022</v>
      </c>
      <c r="C4877" s="3" t="s">
        <v>69</v>
      </c>
      <c r="D4877" s="4">
        <f>DATE(B4877,N4877,M4877)</f>
        <v>44775</v>
      </c>
      <c r="E4877" s="5">
        <v>101</v>
      </c>
      <c r="F4877" s="7" t="s">
        <v>14</v>
      </c>
      <c r="G4877" s="7" t="s">
        <v>15</v>
      </c>
      <c r="H4877" s="7"/>
      <c r="I4877" s="1" t="s">
        <v>3116</v>
      </c>
      <c r="J4877" s="1" t="s">
        <v>4212</v>
      </c>
      <c r="K4877" s="6" t="s">
        <v>22</v>
      </c>
      <c r="L4877" s="6">
        <v>6302</v>
      </c>
      <c r="M4877" s="6">
        <v>2</v>
      </c>
      <c r="N4877" s="6">
        <v>8</v>
      </c>
      <c r="P4877" s="6">
        <v>1</v>
      </c>
      <c r="Q4877" s="16" t="str">
        <f>IF($B4877=2014,$P4877,"")</f>
        <v/>
      </c>
      <c r="R4877" s="16" t="str">
        <f>IF($B4877=2015,$P4877,"")</f>
        <v/>
      </c>
      <c r="S4877" s="16" t="str">
        <f>IF($B4877=2016,$P4877,"")</f>
        <v/>
      </c>
      <c r="T4877" s="16" t="str">
        <f>IF($B4877=2017,$P4877,"")</f>
        <v/>
      </c>
      <c r="U4877" s="16" t="str">
        <f>IF($B4877=2018,$P4877,"")</f>
        <v/>
      </c>
      <c r="V4877" s="16" t="str">
        <f>IF($B4877=2019,$P4877,"")</f>
        <v/>
      </c>
      <c r="W4877" s="16" t="str">
        <f>IF($B4877=2020,$P4877,"")</f>
        <v/>
      </c>
      <c r="X4877" s="6" t="str">
        <f>IF($B4877=2021,$P4877,"")</f>
        <v/>
      </c>
      <c r="Y4877" s="6">
        <f>IF($B4877=2022,$P4877,"")</f>
        <v>1</v>
      </c>
      <c r="Z4877" s="6" t="str">
        <f>IF($B4877=2023,$P4877,"")</f>
        <v/>
      </c>
      <c r="AA4877" s="6" t="str">
        <f>IF($B4877=2024,$P4877,"")</f>
        <v/>
      </c>
      <c r="AB4877" s="16" t="str">
        <f>IF($B4877=2025,$P4877,"")</f>
        <v/>
      </c>
    </row>
    <row r="4878" spans="1:28" ht="24" x14ac:dyDescent="0.25">
      <c r="A4878" s="3">
        <v>1557</v>
      </c>
      <c r="B4878" s="3">
        <v>2023</v>
      </c>
      <c r="C4878" s="3" t="s">
        <v>1347</v>
      </c>
      <c r="D4878" s="4">
        <f>DATE(B4878,N4878,M4878)</f>
        <v>45139</v>
      </c>
      <c r="E4878" s="5">
        <v>48</v>
      </c>
      <c r="F4878" s="7" t="s">
        <v>14</v>
      </c>
      <c r="G4878" s="7" t="s">
        <v>15</v>
      </c>
      <c r="H4878" s="7"/>
      <c r="I4878" s="1" t="s">
        <v>3116</v>
      </c>
      <c r="J4878" s="1" t="s">
        <v>5557</v>
      </c>
      <c r="K4878" s="6" t="s">
        <v>22</v>
      </c>
      <c r="L4878" s="6">
        <v>6402</v>
      </c>
      <c r="M4878" s="6">
        <v>1</v>
      </c>
      <c r="N4878" s="6">
        <v>8</v>
      </c>
      <c r="P4878" s="6">
        <v>1</v>
      </c>
      <c r="Q4878" s="16" t="str">
        <f>IF($B4878=2014,$P4878,"")</f>
        <v/>
      </c>
      <c r="R4878" s="16" t="str">
        <f>IF($B4878=2015,$P4878,"")</f>
        <v/>
      </c>
      <c r="S4878" s="16" t="str">
        <f>IF($B4878=2016,$P4878,"")</f>
        <v/>
      </c>
      <c r="T4878" s="16" t="str">
        <f>IF($B4878=2017,$P4878,"")</f>
        <v/>
      </c>
      <c r="U4878" s="16" t="str">
        <f>IF($B4878=2018,$P4878,"")</f>
        <v/>
      </c>
      <c r="V4878" s="16" t="str">
        <f>IF($B4878=2019,$P4878,"")</f>
        <v/>
      </c>
      <c r="W4878" s="16" t="str">
        <f>IF($B4878=2020,$P4878,"")</f>
        <v/>
      </c>
      <c r="X4878" s="6" t="str">
        <f>IF($B4878=2021,$P4878,"")</f>
        <v/>
      </c>
      <c r="Y4878" s="6" t="str">
        <f>IF($B4878=2022,$P4878,"")</f>
        <v/>
      </c>
      <c r="Z4878" s="6">
        <f>IF($B4878=2023,$P4878,"")</f>
        <v>1</v>
      </c>
      <c r="AA4878" s="6" t="str">
        <f>IF($B4878=2024,$P4878,"")</f>
        <v/>
      </c>
      <c r="AB4878" s="16" t="str">
        <f>IF($B4878=2025,$P4878,"")</f>
        <v/>
      </c>
    </row>
    <row r="4879" spans="1:28" x14ac:dyDescent="0.25">
      <c r="A4879" s="3">
        <v>1557</v>
      </c>
      <c r="B4879" s="3">
        <v>2023</v>
      </c>
      <c r="C4879" s="3" t="s">
        <v>1055</v>
      </c>
      <c r="D4879" s="4">
        <f>DATE(B4879,N4879,M4879)</f>
        <v>45268</v>
      </c>
      <c r="E4879" s="5">
        <v>1657</v>
      </c>
      <c r="F4879" s="7" t="s">
        <v>14</v>
      </c>
      <c r="G4879" s="7" t="s">
        <v>15</v>
      </c>
      <c r="H4879" s="7"/>
      <c r="I4879" s="1" t="s">
        <v>3116</v>
      </c>
      <c r="J4879" s="1" t="s">
        <v>6022</v>
      </c>
      <c r="K4879" s="6" t="s">
        <v>34</v>
      </c>
      <c r="L4879" s="6">
        <v>6411</v>
      </c>
      <c r="M4879" s="6">
        <v>8</v>
      </c>
      <c r="N4879" s="6">
        <v>12</v>
      </c>
      <c r="O4879" s="6" t="s">
        <v>35</v>
      </c>
      <c r="P4879" s="6">
        <v>1</v>
      </c>
      <c r="Q4879" s="16" t="str">
        <f>IF($B4879=2014,$P4879,"")</f>
        <v/>
      </c>
      <c r="R4879" s="16" t="str">
        <f>IF($B4879=2015,$P4879,"")</f>
        <v/>
      </c>
      <c r="S4879" s="16" t="str">
        <f>IF($B4879=2016,$P4879,"")</f>
        <v/>
      </c>
      <c r="T4879" s="16" t="str">
        <f>IF($B4879=2017,$P4879,"")</f>
        <v/>
      </c>
      <c r="U4879" s="16" t="str">
        <f>IF($B4879=2018,$P4879,"")</f>
        <v/>
      </c>
      <c r="V4879" s="16" t="str">
        <f>IF($B4879=2019,$P4879,"")</f>
        <v/>
      </c>
      <c r="W4879" s="16" t="str">
        <f>IF($B4879=2020,$P4879,"")</f>
        <v/>
      </c>
      <c r="X4879" s="6" t="str">
        <f>IF($B4879=2021,$P4879,"")</f>
        <v/>
      </c>
      <c r="Y4879" s="6" t="str">
        <f>IF($B4879=2022,$P4879,"")</f>
        <v/>
      </c>
      <c r="Z4879" s="6">
        <f>IF($B4879=2023,$P4879,"")</f>
        <v>1</v>
      </c>
      <c r="AA4879" s="6" t="str">
        <f>IF($B4879=2024,$P4879,"")</f>
        <v/>
      </c>
      <c r="AB4879" s="16" t="str">
        <f>IF($B4879=2025,$P4879,"")</f>
        <v/>
      </c>
    </row>
    <row r="4880" spans="1:28" x14ac:dyDescent="0.25">
      <c r="A4880" s="3">
        <v>1557</v>
      </c>
      <c r="B4880" s="3">
        <v>2024</v>
      </c>
      <c r="C4880" s="3" t="s">
        <v>174</v>
      </c>
      <c r="D4880" s="4">
        <f>DATE(B4880,N4880,M4880)</f>
        <v>45321</v>
      </c>
      <c r="E4880" s="5">
        <v>1740</v>
      </c>
      <c r="F4880" s="7" t="s">
        <v>14</v>
      </c>
      <c r="G4880" s="7" t="s">
        <v>15</v>
      </c>
      <c r="H4880" s="7"/>
      <c r="I4880" s="1" t="s">
        <v>3116</v>
      </c>
      <c r="J4880" s="1" t="s">
        <v>6179</v>
      </c>
      <c r="K4880" s="6" t="s">
        <v>34</v>
      </c>
      <c r="L4880" s="6">
        <v>6415</v>
      </c>
      <c r="M4880" s="6">
        <v>30</v>
      </c>
      <c r="N4880" s="6">
        <v>1</v>
      </c>
      <c r="O4880" s="6" t="s">
        <v>35</v>
      </c>
      <c r="P4880" s="6">
        <v>1</v>
      </c>
      <c r="Q4880" s="16" t="str">
        <f>IF($B4880=2014,$P4880,"")</f>
        <v/>
      </c>
      <c r="R4880" s="16" t="str">
        <f>IF($B4880=2015,$P4880,"")</f>
        <v/>
      </c>
      <c r="S4880" s="16" t="str">
        <f>IF($B4880=2016,$P4880,"")</f>
        <v/>
      </c>
      <c r="T4880" s="16" t="str">
        <f>IF($B4880=2017,$P4880,"")</f>
        <v/>
      </c>
      <c r="U4880" s="16" t="str">
        <f>IF($B4880=2018,$P4880,"")</f>
        <v/>
      </c>
      <c r="V4880" s="16" t="str">
        <f>IF($B4880=2019,$P4880,"")</f>
        <v/>
      </c>
      <c r="W4880" s="16" t="str">
        <f>IF($B4880=2020,$P4880,"")</f>
        <v/>
      </c>
      <c r="X4880" s="6" t="str">
        <f>IF($B4880=2021,$P4880,"")</f>
        <v/>
      </c>
      <c r="Y4880" s="6" t="str">
        <f>IF($B4880=2022,$P4880,"")</f>
        <v/>
      </c>
      <c r="Z4880" s="6" t="str">
        <f>IF($B4880=2023,$P4880,"")</f>
        <v/>
      </c>
      <c r="AA4880" s="6">
        <f>IF($B4880=2024,$P4880,"")</f>
        <v>1</v>
      </c>
      <c r="AB4880" s="16" t="str">
        <f>IF($B4880=2025,$P4880,"")</f>
        <v/>
      </c>
    </row>
    <row r="4881" spans="1:29" ht="36" x14ac:dyDescent="0.25">
      <c r="A4881" s="3">
        <v>1557</v>
      </c>
      <c r="B4881" s="3">
        <v>2022</v>
      </c>
      <c r="C4881" s="3" t="s">
        <v>1928</v>
      </c>
      <c r="D4881" s="4">
        <f>DATE(B4881,N4881,M4881)</f>
        <v>44777</v>
      </c>
      <c r="E4881" s="5">
        <v>101</v>
      </c>
      <c r="F4881" s="7" t="s">
        <v>14</v>
      </c>
      <c r="G4881" s="7" t="s">
        <v>100</v>
      </c>
      <c r="H4881" s="7"/>
      <c r="I4881" s="1" t="s">
        <v>4210</v>
      </c>
      <c r="J4881" s="1" t="s">
        <v>4211</v>
      </c>
      <c r="K4881" s="6" t="s">
        <v>22</v>
      </c>
      <c r="L4881" s="6">
        <v>6302</v>
      </c>
      <c r="M4881" s="6">
        <v>4</v>
      </c>
      <c r="N4881" s="6">
        <v>8</v>
      </c>
      <c r="P4881" s="6">
        <v>1</v>
      </c>
      <c r="Q4881" s="16" t="str">
        <f>IF($B4881=2014,$P4881,"")</f>
        <v/>
      </c>
      <c r="R4881" s="16" t="str">
        <f>IF($B4881=2015,$P4881,"")</f>
        <v/>
      </c>
      <c r="S4881" s="16" t="str">
        <f>IF($B4881=2016,$P4881,"")</f>
        <v/>
      </c>
      <c r="T4881" s="16" t="str">
        <f>IF($B4881=2017,$P4881,"")</f>
        <v/>
      </c>
      <c r="U4881" s="16" t="str">
        <f>IF($B4881=2018,$P4881,"")</f>
        <v/>
      </c>
      <c r="V4881" s="16" t="str">
        <f>IF($B4881=2019,$P4881,"")</f>
        <v/>
      </c>
      <c r="W4881" s="16" t="str">
        <f>IF($B4881=2020,$P4881,"")</f>
        <v/>
      </c>
      <c r="X4881" s="6" t="str">
        <f>IF($B4881=2021,$P4881,"")</f>
        <v/>
      </c>
      <c r="Y4881" s="6">
        <f>IF($B4881=2022,$P4881,"")</f>
        <v>1</v>
      </c>
      <c r="Z4881" s="6" t="str">
        <f>IF($B4881=2023,$P4881,"")</f>
        <v/>
      </c>
      <c r="AA4881" s="6" t="str">
        <f>IF($B4881=2024,$P4881,"")</f>
        <v/>
      </c>
      <c r="AB4881" s="16" t="str">
        <f>IF($B4881=2025,$P4881,"")</f>
        <v/>
      </c>
    </row>
    <row r="4882" spans="1:29" ht="24" x14ac:dyDescent="0.25">
      <c r="A4882" s="3">
        <v>1557</v>
      </c>
      <c r="B4882" s="3">
        <v>2023</v>
      </c>
      <c r="C4882" s="3" t="s">
        <v>665</v>
      </c>
      <c r="D4882" s="4">
        <f>DATE(B4882,N4882,M4882)</f>
        <v>44984</v>
      </c>
      <c r="E4882" s="5">
        <v>1900</v>
      </c>
      <c r="F4882" s="7" t="s">
        <v>14</v>
      </c>
      <c r="G4882" s="7" t="s">
        <v>100</v>
      </c>
      <c r="H4882" s="7"/>
      <c r="I4882" s="1" t="s">
        <v>4210</v>
      </c>
      <c r="J4882" s="1" t="s">
        <v>5289</v>
      </c>
      <c r="K4882" s="6" t="s">
        <v>842</v>
      </c>
      <c r="L4882" s="6">
        <v>6317</v>
      </c>
      <c r="M4882" s="6">
        <v>27</v>
      </c>
      <c r="N4882" s="6">
        <v>2</v>
      </c>
      <c r="O4882" s="6" t="str">
        <f>IF(K4882="HR","NOR"," ")</f>
        <v>NOR</v>
      </c>
      <c r="P4882" s="6">
        <v>1</v>
      </c>
      <c r="Q4882" s="16" t="str">
        <f>IF($B4882=2014,$P4882,"")</f>
        <v/>
      </c>
      <c r="R4882" s="16" t="str">
        <f>IF($B4882=2015,$P4882,"")</f>
        <v/>
      </c>
      <c r="S4882" s="16" t="str">
        <f>IF($B4882=2016,$P4882,"")</f>
        <v/>
      </c>
      <c r="T4882" s="16" t="str">
        <f>IF($B4882=2017,$P4882,"")</f>
        <v/>
      </c>
      <c r="U4882" s="16" t="str">
        <f>IF($B4882=2018,$P4882,"")</f>
        <v/>
      </c>
      <c r="V4882" s="16" t="str">
        <f>IF($B4882=2019,$P4882,"")</f>
        <v/>
      </c>
      <c r="W4882" s="16" t="str">
        <f>IF($B4882=2020,$P4882,"")</f>
        <v/>
      </c>
      <c r="X4882" s="6" t="str">
        <f>IF($B4882=2021,$P4882,"")</f>
        <v/>
      </c>
      <c r="Y4882" s="6" t="str">
        <f>IF($B4882=2022,$P4882,"")</f>
        <v/>
      </c>
      <c r="Z4882" s="6">
        <f>IF($B4882=2023,$P4882,"")</f>
        <v>1</v>
      </c>
      <c r="AA4882" s="6" t="str">
        <f>IF($B4882=2024,$P4882,"")</f>
        <v/>
      </c>
      <c r="AB4882" s="16" t="str">
        <f>IF($B4882=2025,$P4882,"")</f>
        <v/>
      </c>
    </row>
    <row r="4883" spans="1:29" x14ac:dyDescent="0.25">
      <c r="A4883" s="36">
        <v>1557</v>
      </c>
      <c r="B4883" s="36">
        <v>2024</v>
      </c>
      <c r="C4883" s="36" t="s">
        <v>997</v>
      </c>
      <c r="D4883" s="37">
        <f>DATE(B4883,N4883,M4883)</f>
        <v>45519</v>
      </c>
      <c r="E4883" s="38">
        <v>1823</v>
      </c>
      <c r="F4883" s="34" t="s">
        <v>14</v>
      </c>
      <c r="G4883" s="34" t="s">
        <v>100</v>
      </c>
      <c r="H4883" s="34"/>
      <c r="I4883" s="33" t="s">
        <v>4210</v>
      </c>
      <c r="J4883" s="33" t="s">
        <v>6269</v>
      </c>
      <c r="K4883" s="34" t="s">
        <v>6270</v>
      </c>
      <c r="L4883" s="34">
        <v>6503</v>
      </c>
      <c r="M4883" s="34">
        <v>15</v>
      </c>
      <c r="N4883" s="34">
        <v>8</v>
      </c>
      <c r="O4883" s="34" t="s">
        <v>679</v>
      </c>
      <c r="P4883" s="6">
        <v>1</v>
      </c>
      <c r="Q4883" s="16" t="str">
        <f>IF($B4883=2014,$P4883,"")</f>
        <v/>
      </c>
      <c r="R4883" s="16" t="str">
        <f>IF($B4883=2015,$P4883,"")</f>
        <v/>
      </c>
      <c r="S4883" s="16" t="str">
        <f>IF($B4883=2016,$P4883,"")</f>
        <v/>
      </c>
      <c r="T4883" s="16" t="str">
        <f>IF($B4883=2017,$P4883,"")</f>
        <v/>
      </c>
      <c r="U4883" s="16" t="str">
        <f>IF($B4883=2018,$P4883,"")</f>
        <v/>
      </c>
      <c r="V4883" s="16" t="str">
        <f>IF($B4883=2019,$P4883,"")</f>
        <v/>
      </c>
      <c r="W4883" s="16" t="str">
        <f>IF($B4883=2020,$P4883,"")</f>
        <v/>
      </c>
      <c r="X4883" s="6" t="str">
        <f>IF($B4883=2021,$P4883,"")</f>
        <v/>
      </c>
      <c r="Y4883" s="6" t="str">
        <f>IF($B4883=2022,$P4883,"")</f>
        <v/>
      </c>
      <c r="Z4883" s="6" t="str">
        <f>IF($B4883=2023,$P4883,"")</f>
        <v/>
      </c>
      <c r="AA4883" s="6">
        <f>IF($B4883=2024,$P4883,"")</f>
        <v>1</v>
      </c>
      <c r="AB4883" s="16" t="str">
        <f>IF($B4883=2025,$P4883,"")</f>
        <v/>
      </c>
    </row>
    <row r="4884" spans="1:29" x14ac:dyDescent="0.25">
      <c r="A4884" s="60">
        <v>1557</v>
      </c>
      <c r="B4884" s="60">
        <v>2025</v>
      </c>
      <c r="C4884" s="60" t="s">
        <v>759</v>
      </c>
      <c r="D4884" s="61">
        <f>DATE(B4884,N4884,M4884)</f>
        <v>45722</v>
      </c>
      <c r="E4884" s="62">
        <v>2200</v>
      </c>
      <c r="F4884" s="63" t="s">
        <v>14</v>
      </c>
      <c r="G4884" s="70" t="s">
        <v>100</v>
      </c>
      <c r="H4884" s="63"/>
      <c r="I4884" s="64" t="s">
        <v>4210</v>
      </c>
      <c r="J4884" s="64" t="s">
        <v>6525</v>
      </c>
      <c r="K4884" s="63" t="s">
        <v>274</v>
      </c>
      <c r="L4884" s="63">
        <v>6518</v>
      </c>
      <c r="M4884" s="63">
        <v>6</v>
      </c>
      <c r="N4884" s="63">
        <v>3</v>
      </c>
      <c r="O4884" s="63"/>
      <c r="P4884" s="65">
        <v>1</v>
      </c>
      <c r="Q4884" s="66" t="str">
        <f>IF($B4884=2014,$P4884,"")</f>
        <v/>
      </c>
      <c r="R4884" s="66" t="str">
        <f>IF($B4884=2015,$P4884,"")</f>
        <v/>
      </c>
      <c r="S4884" s="66" t="str">
        <f>IF($B4884=2016,$P4884,"")</f>
        <v/>
      </c>
      <c r="T4884" s="66" t="str">
        <f>IF($B4884=2017,$P4884,"")</f>
        <v/>
      </c>
      <c r="U4884" s="66" t="str">
        <f>IF($B4884=2018,$P4884,"")</f>
        <v/>
      </c>
      <c r="V4884" s="66" t="str">
        <f>IF($B4884=2019,$P4884,"")</f>
        <v/>
      </c>
      <c r="W4884" s="66" t="str">
        <f>IF($B4884=2020,$P4884,"")</f>
        <v/>
      </c>
      <c r="X4884" s="65" t="str">
        <f>IF($B4884=2021,$P4884,"")</f>
        <v/>
      </c>
      <c r="Y4884" s="65" t="str">
        <f>IF($B4884=2022,$P4884,"")</f>
        <v/>
      </c>
      <c r="Z4884" s="65" t="str">
        <f>IF($B4884=2023,$P4884,"")</f>
        <v/>
      </c>
      <c r="AA4884" s="65" t="str">
        <f>IF($B4884=2024,$P4884,"")</f>
        <v/>
      </c>
      <c r="AB4884" s="66">
        <f>IF($B4884=2025,$P4884,"")</f>
        <v>1</v>
      </c>
      <c r="AC4884" s="64"/>
    </row>
    <row r="4885" spans="1:29" x14ac:dyDescent="0.25">
      <c r="A4885" s="3">
        <v>1566</v>
      </c>
      <c r="B4885" s="5">
        <v>2016</v>
      </c>
      <c r="C4885" s="3" t="s">
        <v>1345</v>
      </c>
      <c r="D4885" s="4">
        <f>DATE(B4885,N4885,M4885)</f>
        <v>42456</v>
      </c>
      <c r="E4885" s="5">
        <v>259</v>
      </c>
      <c r="F4885" s="6" t="s">
        <v>14</v>
      </c>
      <c r="G4885" s="6" t="s">
        <v>15</v>
      </c>
      <c r="I4885" s="1" t="s">
        <v>137</v>
      </c>
      <c r="J4885" s="8" t="s">
        <v>3131</v>
      </c>
      <c r="K4885" s="6" t="s">
        <v>796</v>
      </c>
      <c r="L4885" s="6">
        <v>5618</v>
      </c>
      <c r="M4885" s="6">
        <v>27</v>
      </c>
      <c r="N4885" s="6">
        <v>3</v>
      </c>
      <c r="P4885" s="6">
        <v>1</v>
      </c>
      <c r="Q4885" s="16" t="str">
        <f>IF($B4885=2014,$P4885,"")</f>
        <v/>
      </c>
      <c r="R4885" s="16" t="str">
        <f>IF($B4885=2015,$P4885,"")</f>
        <v/>
      </c>
      <c r="S4885" s="16">
        <f>IF($B4885=2016,$P4885,"")</f>
        <v>1</v>
      </c>
      <c r="T4885" s="16" t="str">
        <f>IF($B4885=2017,$P4885,"")</f>
        <v/>
      </c>
      <c r="U4885" s="16" t="str">
        <f>IF($B4885=2018,$P4885,"")</f>
        <v/>
      </c>
      <c r="V4885" s="16" t="str">
        <f>IF($B4885=2019,$P4885,"")</f>
        <v/>
      </c>
      <c r="W4885" s="16" t="str">
        <f>IF($B4885=2020,$P4885,"")</f>
        <v/>
      </c>
      <c r="X4885" s="6" t="str">
        <f>IF($B4885=2021,$P4885,"")</f>
        <v/>
      </c>
      <c r="Y4885" s="6" t="str">
        <f>IF($B4885=2022,$P4885,"")</f>
        <v/>
      </c>
      <c r="Z4885" s="6" t="str">
        <f>IF($B4885=2023,$P4885,"")</f>
        <v/>
      </c>
      <c r="AA4885" s="6" t="str">
        <f>IF($B4885=2024,$P4885,"")</f>
        <v/>
      </c>
      <c r="AB4885" s="16" t="str">
        <f>IF($B4885=2025,$P4885,"")</f>
        <v/>
      </c>
    </row>
    <row r="4886" spans="1:29" x14ac:dyDescent="0.25">
      <c r="A4886" s="3">
        <v>1566</v>
      </c>
      <c r="B4886" s="3">
        <v>2017</v>
      </c>
      <c r="C4886" s="3" t="s">
        <v>162</v>
      </c>
      <c r="D4886" s="4">
        <f>DATE(B4886,N4886,M4886)</f>
        <v>42762</v>
      </c>
      <c r="E4886" s="5">
        <v>800</v>
      </c>
      <c r="F4886" s="6" t="s">
        <v>14</v>
      </c>
      <c r="G4886" s="7" t="s">
        <v>15</v>
      </c>
      <c r="H4886" s="7"/>
      <c r="I4886" s="1" t="s">
        <v>137</v>
      </c>
      <c r="J4886" s="1" t="s">
        <v>3132</v>
      </c>
      <c r="K4886" s="6" t="s">
        <v>1425</v>
      </c>
      <c r="L4886" s="6">
        <v>5714</v>
      </c>
      <c r="M4886" s="6">
        <v>27</v>
      </c>
      <c r="N4886" s="6">
        <v>1</v>
      </c>
      <c r="O4886" s="6" t="s">
        <v>81</v>
      </c>
      <c r="P4886" s="6">
        <v>1</v>
      </c>
      <c r="Q4886" s="16" t="str">
        <f>IF($B4886=2014,$P4886,"")</f>
        <v/>
      </c>
      <c r="R4886" s="16" t="str">
        <f>IF($B4886=2015,$P4886,"")</f>
        <v/>
      </c>
      <c r="S4886" s="16" t="str">
        <f>IF($B4886=2016,$P4886,"")</f>
        <v/>
      </c>
      <c r="T4886" s="16">
        <f>IF($B4886=2017,$P4886,"")</f>
        <v>1</v>
      </c>
      <c r="U4886" s="16" t="str">
        <f>IF($B4886=2018,$P4886,"")</f>
        <v/>
      </c>
      <c r="V4886" s="16" t="str">
        <f>IF($B4886=2019,$P4886,"")</f>
        <v/>
      </c>
      <c r="W4886" s="16" t="str">
        <f>IF($B4886=2020,$P4886,"")</f>
        <v/>
      </c>
      <c r="X4886" s="6" t="str">
        <f>IF($B4886=2021,$P4886,"")</f>
        <v/>
      </c>
      <c r="Y4886" s="6" t="str">
        <f>IF($B4886=2022,$P4886,"")</f>
        <v/>
      </c>
      <c r="Z4886" s="6" t="str">
        <f>IF($B4886=2023,$P4886,"")</f>
        <v/>
      </c>
      <c r="AA4886" s="6" t="str">
        <f>IF($B4886=2024,$P4886,"")</f>
        <v/>
      </c>
      <c r="AB4886" s="16" t="str">
        <f>IF($B4886=2025,$P4886,"")</f>
        <v/>
      </c>
    </row>
    <row r="4887" spans="1:29" x14ac:dyDescent="0.25">
      <c r="A4887" s="3">
        <v>1566</v>
      </c>
      <c r="B4887" s="3">
        <v>2017</v>
      </c>
      <c r="C4887" s="3" t="s">
        <v>158</v>
      </c>
      <c r="D4887" s="4">
        <f>DATE(B4887,N4887,M4887)</f>
        <v>42776</v>
      </c>
      <c r="E4887" s="5">
        <v>700</v>
      </c>
      <c r="F4887" s="6" t="s">
        <v>14</v>
      </c>
      <c r="G4887" s="7" t="s">
        <v>15</v>
      </c>
      <c r="H4887" s="7"/>
      <c r="I4887" s="1" t="s">
        <v>137</v>
      </c>
      <c r="J4887" s="1" t="s">
        <v>3133</v>
      </c>
      <c r="K4887" s="6" t="s">
        <v>46</v>
      </c>
      <c r="L4887" s="6">
        <v>5715</v>
      </c>
      <c r="M4887" s="6">
        <v>10</v>
      </c>
      <c r="N4887" s="6">
        <v>2</v>
      </c>
      <c r="P4887" s="6">
        <v>1</v>
      </c>
      <c r="Q4887" s="16" t="str">
        <f>IF($B4887=2014,$P4887,"")</f>
        <v/>
      </c>
      <c r="R4887" s="16" t="str">
        <f>IF($B4887=2015,$P4887,"")</f>
        <v/>
      </c>
      <c r="S4887" s="16" t="str">
        <f>IF($B4887=2016,$P4887,"")</f>
        <v/>
      </c>
      <c r="T4887" s="16">
        <f>IF($B4887=2017,$P4887,"")</f>
        <v>1</v>
      </c>
      <c r="U4887" s="16" t="str">
        <f>IF($B4887=2018,$P4887,"")</f>
        <v/>
      </c>
      <c r="V4887" s="16" t="str">
        <f>IF($B4887=2019,$P4887,"")</f>
        <v/>
      </c>
      <c r="W4887" s="16" t="str">
        <f>IF($B4887=2020,$P4887,"")</f>
        <v/>
      </c>
      <c r="X4887" s="6" t="str">
        <f>IF($B4887=2021,$P4887,"")</f>
        <v/>
      </c>
      <c r="Y4887" s="6" t="str">
        <f>IF($B4887=2022,$P4887,"")</f>
        <v/>
      </c>
      <c r="Z4887" s="6" t="str">
        <f>IF($B4887=2023,$P4887,"")</f>
        <v/>
      </c>
      <c r="AA4887" s="6" t="str">
        <f>IF($B4887=2024,$P4887,"")</f>
        <v/>
      </c>
      <c r="AB4887" s="16" t="str">
        <f>IF($B4887=2025,$P4887,"")</f>
        <v/>
      </c>
    </row>
    <row r="4888" spans="1:29" x14ac:dyDescent="0.25">
      <c r="A4888" s="3">
        <v>1566</v>
      </c>
      <c r="B4888" s="3">
        <v>2017</v>
      </c>
      <c r="C4888" s="3" t="s">
        <v>285</v>
      </c>
      <c r="D4888" s="4">
        <f>DATE(B4888,N4888,M4888)</f>
        <v>43006</v>
      </c>
      <c r="E4888" s="5">
        <v>2200</v>
      </c>
      <c r="F4888" s="6" t="s">
        <v>14</v>
      </c>
      <c r="G4888" s="6" t="s">
        <v>15</v>
      </c>
      <c r="H4888" s="7"/>
      <c r="I4888" s="1" t="s">
        <v>137</v>
      </c>
      <c r="J4888" s="8" t="s">
        <v>3134</v>
      </c>
      <c r="K4888" s="6" t="s">
        <v>34</v>
      </c>
      <c r="L4888" s="6">
        <v>5806</v>
      </c>
      <c r="M4888" s="6">
        <v>28</v>
      </c>
      <c r="N4888" s="6">
        <v>9</v>
      </c>
      <c r="O4888" s="6" t="s">
        <v>35</v>
      </c>
      <c r="P4888" s="6">
        <v>1</v>
      </c>
      <c r="Q4888" s="16" t="str">
        <f>IF($B4888=2014,$P4888,"")</f>
        <v/>
      </c>
      <c r="R4888" s="16" t="str">
        <f>IF($B4888=2015,$P4888,"")</f>
        <v/>
      </c>
      <c r="S4888" s="16" t="str">
        <f>IF($B4888=2016,$P4888,"")</f>
        <v/>
      </c>
      <c r="T4888" s="16">
        <f>IF($B4888=2017,$P4888,"")</f>
        <v>1</v>
      </c>
      <c r="U4888" s="16" t="str">
        <f>IF($B4888=2018,$P4888,"")</f>
        <v/>
      </c>
      <c r="V4888" s="16" t="str">
        <f>IF($B4888=2019,$P4888,"")</f>
        <v/>
      </c>
      <c r="W4888" s="16" t="str">
        <f>IF($B4888=2020,$P4888,"")</f>
        <v/>
      </c>
      <c r="X4888" s="6" t="str">
        <f>IF($B4888=2021,$P4888,"")</f>
        <v/>
      </c>
      <c r="Y4888" s="6" t="str">
        <f>IF($B4888=2022,$P4888,"")</f>
        <v/>
      </c>
      <c r="Z4888" s="6" t="str">
        <f>IF($B4888=2023,$P4888,"")</f>
        <v/>
      </c>
      <c r="AA4888" s="6" t="str">
        <f>IF($B4888=2024,$P4888,"")</f>
        <v/>
      </c>
      <c r="AB4888" s="16" t="str">
        <f>IF($B4888=2025,$P4888,"")</f>
        <v/>
      </c>
    </row>
    <row r="4889" spans="1:29" x14ac:dyDescent="0.25">
      <c r="A4889" s="3">
        <v>1566</v>
      </c>
      <c r="B4889" s="3">
        <v>2017</v>
      </c>
      <c r="C4889" s="3" t="s">
        <v>171</v>
      </c>
      <c r="D4889" s="4">
        <f>DATE(B4889,N4889,M4889)</f>
        <v>43089</v>
      </c>
      <c r="E4889" s="5">
        <v>2300</v>
      </c>
      <c r="F4889" s="6" t="s">
        <v>14</v>
      </c>
      <c r="G4889" s="6" t="s">
        <v>15</v>
      </c>
      <c r="H4889" s="7"/>
      <c r="I4889" s="1" t="s">
        <v>137</v>
      </c>
      <c r="J4889" s="8" t="s">
        <v>3134</v>
      </c>
      <c r="K4889" s="6" t="s">
        <v>34</v>
      </c>
      <c r="L4889" s="6">
        <v>5812</v>
      </c>
      <c r="M4889" s="6">
        <v>20</v>
      </c>
      <c r="N4889" s="6">
        <v>12</v>
      </c>
      <c r="O4889" s="6" t="s">
        <v>35</v>
      </c>
      <c r="P4889" s="6">
        <v>1</v>
      </c>
      <c r="Q4889" s="16" t="str">
        <f>IF($B4889=2014,$P4889,"")</f>
        <v/>
      </c>
      <c r="R4889" s="16" t="str">
        <f>IF($B4889=2015,$P4889,"")</f>
        <v/>
      </c>
      <c r="S4889" s="16" t="str">
        <f>IF($B4889=2016,$P4889,"")</f>
        <v/>
      </c>
      <c r="T4889" s="16">
        <f>IF($B4889=2017,$P4889,"")</f>
        <v>1</v>
      </c>
      <c r="U4889" s="16" t="str">
        <f>IF($B4889=2018,$P4889,"")</f>
        <v/>
      </c>
      <c r="V4889" s="16" t="str">
        <f>IF($B4889=2019,$P4889,"")</f>
        <v/>
      </c>
      <c r="W4889" s="16" t="str">
        <f>IF($B4889=2020,$P4889,"")</f>
        <v/>
      </c>
      <c r="X4889" s="6" t="str">
        <f>IF($B4889=2021,$P4889,"")</f>
        <v/>
      </c>
      <c r="Y4889" s="6" t="str">
        <f>IF($B4889=2022,$P4889,"")</f>
        <v/>
      </c>
      <c r="Z4889" s="6" t="str">
        <f>IF($B4889=2023,$P4889,"")</f>
        <v/>
      </c>
      <c r="AA4889" s="6" t="str">
        <f>IF($B4889=2024,$P4889,"")</f>
        <v/>
      </c>
      <c r="AB4889" s="16" t="str">
        <f>IF($B4889=2025,$P4889,"")</f>
        <v/>
      </c>
    </row>
    <row r="4890" spans="1:29" x14ac:dyDescent="0.25">
      <c r="A4890" s="3">
        <v>1566</v>
      </c>
      <c r="B4890" s="3">
        <v>2018</v>
      </c>
      <c r="C4890" s="3" t="s">
        <v>914</v>
      </c>
      <c r="D4890" s="4">
        <f>DATE(B4890,N4890,M4890)</f>
        <v>43168</v>
      </c>
      <c r="E4890" s="5">
        <v>2300</v>
      </c>
      <c r="F4890" s="6" t="s">
        <v>14</v>
      </c>
      <c r="G4890" s="7" t="s">
        <v>15</v>
      </c>
      <c r="H4890" s="7"/>
      <c r="I4890" s="1" t="s">
        <v>137</v>
      </c>
      <c r="J4890" s="8" t="s">
        <v>3135</v>
      </c>
      <c r="K4890" s="6" t="s">
        <v>22</v>
      </c>
      <c r="L4890" s="6">
        <v>5817</v>
      </c>
      <c r="M4890" s="6">
        <v>9</v>
      </c>
      <c r="N4890" s="6">
        <v>3</v>
      </c>
      <c r="P4890" s="6">
        <v>1</v>
      </c>
      <c r="Q4890" s="16" t="str">
        <f>IF($B4890=2014,$P4890,"")</f>
        <v/>
      </c>
      <c r="R4890" s="16" t="str">
        <f>IF($B4890=2015,$P4890,"")</f>
        <v/>
      </c>
      <c r="S4890" s="16" t="str">
        <f>IF($B4890=2016,$P4890,"")</f>
        <v/>
      </c>
      <c r="T4890" s="16" t="str">
        <f>IF($B4890=2017,$P4890,"")</f>
        <v/>
      </c>
      <c r="U4890" s="16">
        <f>IF($B4890=2018,$P4890,"")</f>
        <v>1</v>
      </c>
      <c r="V4890" s="16" t="str">
        <f>IF($B4890=2019,$P4890,"")</f>
        <v/>
      </c>
      <c r="W4890" s="16" t="str">
        <f>IF($B4890=2020,$P4890,"")</f>
        <v/>
      </c>
      <c r="X4890" s="6" t="str">
        <f>IF($B4890=2021,$P4890,"")</f>
        <v/>
      </c>
      <c r="Y4890" s="6" t="str">
        <f>IF($B4890=2022,$P4890,"")</f>
        <v/>
      </c>
      <c r="Z4890" s="6" t="str">
        <f>IF($B4890=2023,$P4890,"")</f>
        <v/>
      </c>
      <c r="AA4890" s="6" t="str">
        <f>IF($B4890=2024,$P4890,"")</f>
        <v/>
      </c>
      <c r="AB4890" s="16" t="str">
        <f>IF($B4890=2025,$P4890,"")</f>
        <v/>
      </c>
    </row>
    <row r="4891" spans="1:29" x14ac:dyDescent="0.25">
      <c r="A4891" s="3">
        <v>1566</v>
      </c>
      <c r="B4891" s="3">
        <v>2018</v>
      </c>
      <c r="C4891" s="3" t="s">
        <v>2111</v>
      </c>
      <c r="D4891" s="4">
        <f>DATE(B4891,N4891,M4891)</f>
        <v>43208</v>
      </c>
      <c r="E4891" s="5">
        <v>2100</v>
      </c>
      <c r="F4891" s="6" t="s">
        <v>14</v>
      </c>
      <c r="G4891" s="7" t="s">
        <v>15</v>
      </c>
      <c r="H4891" s="7"/>
      <c r="I4891" s="1" t="s">
        <v>137</v>
      </c>
      <c r="J4891" s="8" t="s">
        <v>3136</v>
      </c>
      <c r="K4891" s="6" t="s">
        <v>34</v>
      </c>
      <c r="L4891" s="6" t="s">
        <v>1192</v>
      </c>
      <c r="M4891" s="6">
        <v>18</v>
      </c>
      <c r="N4891" s="6">
        <v>4</v>
      </c>
      <c r="O4891" s="6" t="s">
        <v>35</v>
      </c>
      <c r="P4891" s="6">
        <v>1</v>
      </c>
      <c r="Q4891" s="16" t="str">
        <f>IF($B4891=2014,$P4891,"")</f>
        <v/>
      </c>
      <c r="R4891" s="16" t="str">
        <f>IF($B4891=2015,$P4891,"")</f>
        <v/>
      </c>
      <c r="S4891" s="16" t="str">
        <f>IF($B4891=2016,$P4891,"")</f>
        <v/>
      </c>
      <c r="T4891" s="16" t="str">
        <f>IF($B4891=2017,$P4891,"")</f>
        <v/>
      </c>
      <c r="U4891" s="16">
        <f>IF($B4891=2018,$P4891,"")</f>
        <v>1</v>
      </c>
      <c r="V4891" s="16" t="str">
        <f>IF($B4891=2019,$P4891,"")</f>
        <v/>
      </c>
      <c r="W4891" s="16" t="str">
        <f>IF($B4891=2020,$P4891,"")</f>
        <v/>
      </c>
      <c r="X4891" s="6" t="str">
        <f>IF($B4891=2021,$P4891,"")</f>
        <v/>
      </c>
      <c r="Y4891" s="6" t="str">
        <f>IF($B4891=2022,$P4891,"")</f>
        <v/>
      </c>
      <c r="Z4891" s="6" t="str">
        <f>IF($B4891=2023,$P4891,"")</f>
        <v/>
      </c>
      <c r="AA4891" s="6" t="str">
        <f>IF($B4891=2024,$P4891,"")</f>
        <v/>
      </c>
      <c r="AB4891" s="16" t="str">
        <f>IF($B4891=2025,$P4891,"")</f>
        <v/>
      </c>
    </row>
    <row r="4892" spans="1:29" x14ac:dyDescent="0.25">
      <c r="A4892" s="3">
        <v>1566</v>
      </c>
      <c r="B4892" s="3">
        <v>2018</v>
      </c>
      <c r="C4892" s="3" t="s">
        <v>1134</v>
      </c>
      <c r="D4892" s="4">
        <f>DATE(B4892,N4892,M4892)</f>
        <v>43299</v>
      </c>
      <c r="E4892" s="5">
        <v>2300</v>
      </c>
      <c r="F4892" s="6" t="s">
        <v>14</v>
      </c>
      <c r="G4892" s="6" t="s">
        <v>15</v>
      </c>
      <c r="I4892" s="1" t="s">
        <v>137</v>
      </c>
      <c r="J4892" s="8" t="s">
        <v>3137</v>
      </c>
      <c r="K4892" s="6" t="s">
        <v>22</v>
      </c>
      <c r="L4892" s="6">
        <v>5902</v>
      </c>
      <c r="M4892" s="6">
        <v>18</v>
      </c>
      <c r="N4892" s="6">
        <v>7</v>
      </c>
      <c r="P4892" s="6">
        <v>1</v>
      </c>
      <c r="Q4892" s="16" t="str">
        <f>IF($B4892=2014,$P4892,"")</f>
        <v/>
      </c>
      <c r="R4892" s="16" t="str">
        <f>IF($B4892=2015,$P4892,"")</f>
        <v/>
      </c>
      <c r="S4892" s="16" t="str">
        <f>IF($B4892=2016,$P4892,"")</f>
        <v/>
      </c>
      <c r="T4892" s="16" t="str">
        <f>IF($B4892=2017,$P4892,"")</f>
        <v/>
      </c>
      <c r="U4892" s="16">
        <f>IF($B4892=2018,$P4892,"")</f>
        <v>1</v>
      </c>
      <c r="V4892" s="16" t="str">
        <f>IF($B4892=2019,$P4892,"")</f>
        <v/>
      </c>
      <c r="W4892" s="16" t="str">
        <f>IF($B4892=2020,$P4892,"")</f>
        <v/>
      </c>
      <c r="X4892" s="6" t="str">
        <f>IF($B4892=2021,$P4892,"")</f>
        <v/>
      </c>
      <c r="Y4892" s="6" t="str">
        <f>IF($B4892=2022,$P4892,"")</f>
        <v/>
      </c>
      <c r="Z4892" s="6" t="str">
        <f>IF($B4892=2023,$P4892,"")</f>
        <v/>
      </c>
      <c r="AA4892" s="6" t="str">
        <f>IF($B4892=2024,$P4892,"")</f>
        <v/>
      </c>
      <c r="AB4892" s="16" t="str">
        <f>IF($B4892=2025,$P4892,"")</f>
        <v/>
      </c>
    </row>
    <row r="4893" spans="1:29" x14ac:dyDescent="0.25">
      <c r="A4893" s="3">
        <v>1566</v>
      </c>
      <c r="B4893" s="3">
        <v>2018</v>
      </c>
      <c r="C4893" s="3" t="s">
        <v>1254</v>
      </c>
      <c r="D4893" s="4">
        <f>DATE(B4893,N4893,M4893)</f>
        <v>43342</v>
      </c>
      <c r="E4893" s="5">
        <v>500</v>
      </c>
      <c r="F4893" s="6" t="s">
        <v>14</v>
      </c>
      <c r="G4893" s="6" t="s">
        <v>15</v>
      </c>
      <c r="I4893" s="1" t="s">
        <v>137</v>
      </c>
      <c r="J4893" s="8" t="s">
        <v>3134</v>
      </c>
      <c r="K4893" s="6" t="s">
        <v>34</v>
      </c>
      <c r="L4893" s="6">
        <v>5904</v>
      </c>
      <c r="M4893" s="6">
        <v>30</v>
      </c>
      <c r="N4893" s="6">
        <v>8</v>
      </c>
      <c r="O4893" s="6" t="s">
        <v>35</v>
      </c>
      <c r="P4893" s="6">
        <v>1</v>
      </c>
      <c r="Q4893" s="16" t="str">
        <f>IF($B4893=2014,$P4893,"")</f>
        <v/>
      </c>
      <c r="R4893" s="16" t="str">
        <f>IF($B4893=2015,$P4893,"")</f>
        <v/>
      </c>
      <c r="S4893" s="16" t="str">
        <f>IF($B4893=2016,$P4893,"")</f>
        <v/>
      </c>
      <c r="T4893" s="16" t="str">
        <f>IF($B4893=2017,$P4893,"")</f>
        <v/>
      </c>
      <c r="U4893" s="16">
        <f>IF($B4893=2018,$P4893,"")</f>
        <v>1</v>
      </c>
      <c r="V4893" s="16" t="str">
        <f>IF($B4893=2019,$P4893,"")</f>
        <v/>
      </c>
      <c r="W4893" s="16" t="str">
        <f>IF($B4893=2020,$P4893,"")</f>
        <v/>
      </c>
      <c r="X4893" s="6" t="str">
        <f>IF($B4893=2021,$P4893,"")</f>
        <v/>
      </c>
      <c r="Y4893" s="6" t="str">
        <f>IF($B4893=2022,$P4893,"")</f>
        <v/>
      </c>
      <c r="Z4893" s="6" t="str">
        <f>IF($B4893=2023,$P4893,"")</f>
        <v/>
      </c>
      <c r="AA4893" s="6" t="str">
        <f>IF($B4893=2024,$P4893,"")</f>
        <v/>
      </c>
      <c r="AB4893" s="16" t="str">
        <f>IF($B4893=2025,$P4893,"")</f>
        <v/>
      </c>
    </row>
    <row r="4894" spans="1:29" x14ac:dyDescent="0.25">
      <c r="A4894" s="3">
        <v>1566</v>
      </c>
      <c r="B4894" s="3">
        <v>2018</v>
      </c>
      <c r="C4894" s="3" t="s">
        <v>270</v>
      </c>
      <c r="D4894" s="4">
        <f>DATE(B4894,N4894,M4894)</f>
        <v>43390</v>
      </c>
      <c r="E4894" s="5">
        <v>1640</v>
      </c>
      <c r="F4894" s="6" t="s">
        <v>14</v>
      </c>
      <c r="G4894" s="6" t="s">
        <v>15</v>
      </c>
      <c r="I4894" s="1" t="s">
        <v>137</v>
      </c>
      <c r="J4894" s="8" t="s">
        <v>3138</v>
      </c>
      <c r="K4894" s="6" t="s">
        <v>34</v>
      </c>
      <c r="L4894" s="6">
        <v>5907</v>
      </c>
      <c r="M4894" s="6">
        <v>17</v>
      </c>
      <c r="N4894" s="6">
        <v>10</v>
      </c>
      <c r="O4894" s="6" t="s">
        <v>35</v>
      </c>
      <c r="P4894" s="6">
        <v>1</v>
      </c>
      <c r="Q4894" s="16" t="str">
        <f>IF($B4894=2014,$P4894,"")</f>
        <v/>
      </c>
      <c r="R4894" s="16" t="str">
        <f>IF($B4894=2015,$P4894,"")</f>
        <v/>
      </c>
      <c r="S4894" s="16" t="str">
        <f>IF($B4894=2016,$P4894,"")</f>
        <v/>
      </c>
      <c r="T4894" s="16" t="str">
        <f>IF($B4894=2017,$P4894,"")</f>
        <v/>
      </c>
      <c r="U4894" s="16">
        <f>IF($B4894=2018,$P4894,"")</f>
        <v>1</v>
      </c>
      <c r="V4894" s="16" t="str">
        <f>IF($B4894=2019,$P4894,"")</f>
        <v/>
      </c>
      <c r="W4894" s="16" t="str">
        <f>IF($B4894=2020,$P4894,"")</f>
        <v/>
      </c>
      <c r="X4894" s="6" t="str">
        <f>IF($B4894=2021,$P4894,"")</f>
        <v/>
      </c>
      <c r="Y4894" s="6" t="str">
        <f>IF($B4894=2022,$P4894,"")</f>
        <v/>
      </c>
      <c r="Z4894" s="6" t="str">
        <f>IF($B4894=2023,$P4894,"")</f>
        <v/>
      </c>
      <c r="AA4894" s="6" t="str">
        <f>IF($B4894=2024,$P4894,"")</f>
        <v/>
      </c>
      <c r="AB4894" s="16" t="str">
        <f>IF($B4894=2025,$P4894,"")</f>
        <v/>
      </c>
    </row>
    <row r="4895" spans="1:29" x14ac:dyDescent="0.25">
      <c r="A4895" s="3">
        <v>1566</v>
      </c>
      <c r="B4895" s="3">
        <v>2018</v>
      </c>
      <c r="C4895" s="3" t="s">
        <v>263</v>
      </c>
      <c r="D4895" s="4">
        <f>DATE(B4895,N4895,M4895)</f>
        <v>43394</v>
      </c>
      <c r="E4895" s="5">
        <v>1900</v>
      </c>
      <c r="F4895" s="6" t="s">
        <v>14</v>
      </c>
      <c r="G4895" s="6" t="s">
        <v>15</v>
      </c>
      <c r="I4895" s="1" t="s">
        <v>137</v>
      </c>
      <c r="J4895" s="1" t="s">
        <v>3136</v>
      </c>
      <c r="K4895" s="6" t="s">
        <v>34</v>
      </c>
      <c r="L4895" s="6">
        <v>5908</v>
      </c>
      <c r="M4895" s="6">
        <v>21</v>
      </c>
      <c r="N4895" s="6">
        <v>10</v>
      </c>
      <c r="O4895" s="6" t="s">
        <v>35</v>
      </c>
      <c r="P4895" s="6">
        <v>1</v>
      </c>
      <c r="Q4895" s="16" t="str">
        <f>IF($B4895=2014,$P4895,"")</f>
        <v/>
      </c>
      <c r="R4895" s="16" t="str">
        <f>IF($B4895=2015,$P4895,"")</f>
        <v/>
      </c>
      <c r="S4895" s="16" t="str">
        <f>IF($B4895=2016,$P4895,"")</f>
        <v/>
      </c>
      <c r="T4895" s="16" t="str">
        <f>IF($B4895=2017,$P4895,"")</f>
        <v/>
      </c>
      <c r="U4895" s="16">
        <f>IF($B4895=2018,$P4895,"")</f>
        <v>1</v>
      </c>
      <c r="V4895" s="16" t="str">
        <f>IF($B4895=2019,$P4895,"")</f>
        <v/>
      </c>
      <c r="W4895" s="16" t="str">
        <f>IF($B4895=2020,$P4895,"")</f>
        <v/>
      </c>
      <c r="X4895" s="6" t="str">
        <f>IF($B4895=2021,$P4895,"")</f>
        <v/>
      </c>
      <c r="Y4895" s="6" t="str">
        <f>IF($B4895=2022,$P4895,"")</f>
        <v/>
      </c>
      <c r="Z4895" s="6" t="str">
        <f>IF($B4895=2023,$P4895,"")</f>
        <v/>
      </c>
      <c r="AA4895" s="6" t="str">
        <f>IF($B4895=2024,$P4895,"")</f>
        <v/>
      </c>
      <c r="AB4895" s="16" t="str">
        <f>IF($B4895=2025,$P4895,"")</f>
        <v/>
      </c>
    </row>
    <row r="4896" spans="1:29" x14ac:dyDescent="0.25">
      <c r="A4896" s="3">
        <v>1566</v>
      </c>
      <c r="B4896" s="3">
        <v>2019</v>
      </c>
      <c r="C4896" s="3" t="s">
        <v>20</v>
      </c>
      <c r="D4896" s="4">
        <f>DATE(B4896,N4896,M4896)</f>
        <v>43670</v>
      </c>
      <c r="E4896" s="5">
        <v>2300</v>
      </c>
      <c r="F4896" s="6" t="s">
        <v>14</v>
      </c>
      <c r="G4896" s="6" t="s">
        <v>15</v>
      </c>
      <c r="I4896" s="1" t="s">
        <v>137</v>
      </c>
      <c r="J4896" s="8" t="s">
        <v>3139</v>
      </c>
      <c r="K4896" s="6" t="s">
        <v>22</v>
      </c>
      <c r="L4896" s="6">
        <v>6003</v>
      </c>
      <c r="M4896" s="6">
        <v>24</v>
      </c>
      <c r="N4896" s="6">
        <v>7</v>
      </c>
      <c r="P4896" s="6">
        <v>1</v>
      </c>
      <c r="Q4896" s="16" t="str">
        <f>IF($B4896=2014,$P4896,"")</f>
        <v/>
      </c>
      <c r="R4896" s="16" t="str">
        <f>IF($B4896=2015,$P4896,"")</f>
        <v/>
      </c>
      <c r="S4896" s="16" t="str">
        <f>IF($B4896=2016,$P4896,"")</f>
        <v/>
      </c>
      <c r="T4896" s="16" t="str">
        <f>IF($B4896=2017,$P4896,"")</f>
        <v/>
      </c>
      <c r="U4896" s="16" t="str">
        <f>IF($B4896=2018,$P4896,"")</f>
        <v/>
      </c>
      <c r="V4896" s="16">
        <f>IF($B4896=2019,$P4896,"")</f>
        <v>1</v>
      </c>
      <c r="W4896" s="16" t="str">
        <f>IF($B4896=2020,$P4896,"")</f>
        <v/>
      </c>
      <c r="X4896" s="6" t="str">
        <f>IF($B4896=2021,$P4896,"")</f>
        <v/>
      </c>
      <c r="Y4896" s="6" t="str">
        <f>IF($B4896=2022,$P4896,"")</f>
        <v/>
      </c>
      <c r="Z4896" s="6" t="str">
        <f>IF($B4896=2023,$P4896,"")</f>
        <v/>
      </c>
      <c r="AA4896" s="6" t="str">
        <f>IF($B4896=2024,$P4896,"")</f>
        <v/>
      </c>
      <c r="AB4896" s="16" t="str">
        <f>IF($B4896=2025,$P4896,"")</f>
        <v/>
      </c>
    </row>
    <row r="4897" spans="1:28" x14ac:dyDescent="0.25">
      <c r="A4897" s="3">
        <v>1566</v>
      </c>
      <c r="B4897" s="3">
        <v>2020</v>
      </c>
      <c r="C4897" s="3" t="s">
        <v>898</v>
      </c>
      <c r="D4897" s="4">
        <f>DATE(B4897,N4897,M4897)</f>
        <v>43954</v>
      </c>
      <c r="E4897" s="5">
        <v>200</v>
      </c>
      <c r="F4897" s="6" t="s">
        <v>14</v>
      </c>
      <c r="G4897" s="6" t="s">
        <v>15</v>
      </c>
      <c r="I4897" s="1" t="s">
        <v>137</v>
      </c>
      <c r="J4897" s="1" t="s">
        <v>3140</v>
      </c>
      <c r="K4897" s="6" t="s">
        <v>22</v>
      </c>
      <c r="L4897" s="6">
        <v>60191</v>
      </c>
      <c r="M4897" s="6">
        <v>3</v>
      </c>
      <c r="N4897" s="6">
        <v>5</v>
      </c>
      <c r="P4897" s="6">
        <v>1</v>
      </c>
      <c r="Q4897" s="16" t="str">
        <f>IF($B4897=2014,$P4897,"")</f>
        <v/>
      </c>
      <c r="R4897" s="16" t="str">
        <f>IF($B4897=2015,$P4897,"")</f>
        <v/>
      </c>
      <c r="S4897" s="16" t="str">
        <f>IF($B4897=2016,$P4897,"")</f>
        <v/>
      </c>
      <c r="T4897" s="16" t="str">
        <f>IF($B4897=2017,$P4897,"")</f>
        <v/>
      </c>
      <c r="U4897" s="16" t="str">
        <f>IF($B4897=2018,$P4897,"")</f>
        <v/>
      </c>
      <c r="V4897" s="16" t="str">
        <f>IF($B4897=2019,$P4897,"")</f>
        <v/>
      </c>
      <c r="W4897" s="16">
        <f>IF($B4897=2020,$P4897,"")</f>
        <v>1</v>
      </c>
      <c r="X4897" s="6" t="str">
        <f>IF($B4897=2021,$P4897,"")</f>
        <v/>
      </c>
      <c r="Y4897" s="6" t="str">
        <f>IF($B4897=2022,$P4897,"")</f>
        <v/>
      </c>
      <c r="Z4897" s="6" t="str">
        <f>IF($B4897=2023,$P4897,"")</f>
        <v/>
      </c>
      <c r="AA4897" s="6" t="str">
        <f>IF($B4897=2024,$P4897,"")</f>
        <v/>
      </c>
      <c r="AB4897" s="16" t="str">
        <f>IF($B4897=2025,$P4897,"")</f>
        <v/>
      </c>
    </row>
    <row r="4898" spans="1:28" x14ac:dyDescent="0.25">
      <c r="A4898" s="3">
        <v>1566</v>
      </c>
      <c r="B4898" s="3">
        <v>2020</v>
      </c>
      <c r="C4898" s="3" t="s">
        <v>76</v>
      </c>
      <c r="D4898" s="4">
        <f>DATE(B4898,N4898,M4898)</f>
        <v>44032</v>
      </c>
      <c r="E4898" s="5">
        <v>0</v>
      </c>
      <c r="F4898" s="6" t="s">
        <v>14</v>
      </c>
      <c r="G4898" s="6" t="s">
        <v>15</v>
      </c>
      <c r="I4898" s="1" t="s">
        <v>137</v>
      </c>
      <c r="J4898" s="1" t="s">
        <v>640</v>
      </c>
      <c r="K4898" s="6" t="s">
        <v>22</v>
      </c>
      <c r="L4898" s="6">
        <v>6102</v>
      </c>
      <c r="M4898" s="6">
        <v>20</v>
      </c>
      <c r="N4898" s="6">
        <v>7</v>
      </c>
      <c r="P4898" s="6">
        <v>1</v>
      </c>
      <c r="Q4898" s="16" t="str">
        <f>IF($B4898=2014,$P4898,"")</f>
        <v/>
      </c>
      <c r="R4898" s="16" t="str">
        <f>IF($B4898=2015,$P4898,"")</f>
        <v/>
      </c>
      <c r="S4898" s="16" t="str">
        <f>IF($B4898=2016,$P4898,"")</f>
        <v/>
      </c>
      <c r="T4898" s="16" t="str">
        <f>IF($B4898=2017,$P4898,"")</f>
        <v/>
      </c>
      <c r="U4898" s="16" t="str">
        <f>IF($B4898=2018,$P4898,"")</f>
        <v/>
      </c>
      <c r="V4898" s="16" t="str">
        <f>IF($B4898=2019,$P4898,"")</f>
        <v/>
      </c>
      <c r="W4898" s="16">
        <f>IF($B4898=2020,$P4898,"")</f>
        <v>1</v>
      </c>
      <c r="X4898" s="6" t="str">
        <f>IF($B4898=2021,$P4898,"")</f>
        <v/>
      </c>
      <c r="Y4898" s="6" t="str">
        <f>IF($B4898=2022,$P4898,"")</f>
        <v/>
      </c>
      <c r="Z4898" s="6" t="str">
        <f>IF($B4898=2023,$P4898,"")</f>
        <v/>
      </c>
      <c r="AA4898" s="6" t="str">
        <f>IF($B4898=2024,$P4898,"")</f>
        <v/>
      </c>
      <c r="AB4898" s="16" t="str">
        <f>IF($B4898=2025,$P4898,"")</f>
        <v/>
      </c>
    </row>
    <row r="4899" spans="1:28" x14ac:dyDescent="0.25">
      <c r="A4899" s="3">
        <v>1566</v>
      </c>
      <c r="B4899" s="3">
        <v>2020</v>
      </c>
      <c r="C4899" s="3" t="s">
        <v>195</v>
      </c>
      <c r="D4899" s="4">
        <f>DATE(B4899,N4899,M4899)</f>
        <v>44177</v>
      </c>
      <c r="E4899" s="5">
        <v>1704</v>
      </c>
      <c r="F4899" s="7" t="s">
        <v>14</v>
      </c>
      <c r="G4899" s="6" t="s">
        <v>15</v>
      </c>
      <c r="I4899" s="1" t="s">
        <v>137</v>
      </c>
      <c r="J4899" s="1" t="s">
        <v>479</v>
      </c>
      <c r="K4899" s="6" t="s">
        <v>17</v>
      </c>
      <c r="L4899" s="6">
        <v>6111</v>
      </c>
      <c r="M4899" s="6">
        <v>12</v>
      </c>
      <c r="N4899" s="6">
        <v>12</v>
      </c>
      <c r="P4899" s="6">
        <v>1</v>
      </c>
      <c r="Q4899" s="16" t="str">
        <f>IF($B4899=2014,$P4899,"")</f>
        <v/>
      </c>
      <c r="R4899" s="16" t="str">
        <f>IF($B4899=2015,$P4899,"")</f>
        <v/>
      </c>
      <c r="S4899" s="16" t="str">
        <f>IF($B4899=2016,$P4899,"")</f>
        <v/>
      </c>
      <c r="T4899" s="16" t="str">
        <f>IF($B4899=2017,$P4899,"")</f>
        <v/>
      </c>
      <c r="U4899" s="16" t="str">
        <f>IF($B4899=2018,$P4899,"")</f>
        <v/>
      </c>
      <c r="V4899" s="16" t="str">
        <f>IF($B4899=2019,$P4899,"")</f>
        <v/>
      </c>
      <c r="W4899" s="16">
        <f>IF($B4899=2020,$P4899,"")</f>
        <v>1</v>
      </c>
      <c r="X4899" s="6" t="str">
        <f>IF($B4899=2021,$P4899,"")</f>
        <v/>
      </c>
      <c r="Y4899" s="6" t="str">
        <f>IF($B4899=2022,$P4899,"")</f>
        <v/>
      </c>
      <c r="Z4899" s="6" t="str">
        <f>IF($B4899=2023,$P4899,"")</f>
        <v/>
      </c>
      <c r="AA4899" s="6" t="str">
        <f>IF($B4899=2024,$P4899,"")</f>
        <v/>
      </c>
      <c r="AB4899" s="16" t="str">
        <f>IF($B4899=2025,$P4899,"")</f>
        <v/>
      </c>
    </row>
    <row r="4900" spans="1:28" ht="24" x14ac:dyDescent="0.25">
      <c r="A4900" s="3">
        <v>1566</v>
      </c>
      <c r="B4900" s="3">
        <v>2021</v>
      </c>
      <c r="C4900" s="3" t="s">
        <v>1650</v>
      </c>
      <c r="D4900" s="4">
        <v>44402</v>
      </c>
      <c r="E4900" s="5">
        <v>2241</v>
      </c>
      <c r="F4900" s="6" t="s">
        <v>14</v>
      </c>
      <c r="G4900" s="6" t="s">
        <v>15</v>
      </c>
      <c r="I4900" s="1" t="s">
        <v>137</v>
      </c>
      <c r="J4900" s="1" t="s">
        <v>3856</v>
      </c>
      <c r="K4900" s="6" t="s">
        <v>22</v>
      </c>
      <c r="L4900" s="6">
        <v>6202</v>
      </c>
      <c r="M4900" s="6">
        <v>25</v>
      </c>
      <c r="N4900" s="6">
        <v>7</v>
      </c>
      <c r="P4900" s="6">
        <v>1</v>
      </c>
      <c r="Q4900" s="16" t="str">
        <f>IF($B4900=2014,$P4900,"")</f>
        <v/>
      </c>
      <c r="R4900" s="16" t="str">
        <f>IF($B4900=2015,$P4900,"")</f>
        <v/>
      </c>
      <c r="S4900" s="16" t="str">
        <f>IF($B4900=2016,$P4900,"")</f>
        <v/>
      </c>
      <c r="T4900" s="16" t="str">
        <f>IF($B4900=2017,$P4900,"")</f>
        <v/>
      </c>
      <c r="U4900" s="16" t="str">
        <f>IF($B4900=2018,$P4900,"")</f>
        <v/>
      </c>
      <c r="V4900" s="16" t="str">
        <f>IF($B4900=2019,$P4900,"")</f>
        <v/>
      </c>
      <c r="W4900" s="16" t="str">
        <f>IF($B4900=2020,$P4900,"")</f>
        <v/>
      </c>
      <c r="X4900" s="6">
        <f>IF($B4900=2021,$P4900,"")</f>
        <v>1</v>
      </c>
      <c r="Y4900" s="6" t="str">
        <f>IF($B4900=2022,$P4900,"")</f>
        <v/>
      </c>
      <c r="Z4900" s="6" t="str">
        <f>IF($B4900=2023,$P4900,"")</f>
        <v/>
      </c>
      <c r="AA4900" s="6" t="str">
        <f>IF($B4900=2024,$P4900,"")</f>
        <v/>
      </c>
      <c r="AB4900" s="16" t="str">
        <f>IF($B4900=2025,$P4900,"")</f>
        <v/>
      </c>
    </row>
    <row r="4901" spans="1:28" ht="16.5" customHeight="1" x14ac:dyDescent="0.25">
      <c r="A4901" s="3">
        <v>1566</v>
      </c>
      <c r="B4901" s="3">
        <v>2021</v>
      </c>
      <c r="C4901" s="3" t="s">
        <v>285</v>
      </c>
      <c r="D4901" s="4">
        <v>44467</v>
      </c>
      <c r="E4901" s="5">
        <v>1900</v>
      </c>
      <c r="F4901" s="6" t="s">
        <v>14</v>
      </c>
      <c r="G4901" s="6" t="s">
        <v>15</v>
      </c>
      <c r="I4901" s="1" t="s">
        <v>137</v>
      </c>
      <c r="J4901" s="1" t="s">
        <v>3136</v>
      </c>
      <c r="K4901" s="6" t="s">
        <v>34</v>
      </c>
      <c r="L4901" s="6">
        <v>6206</v>
      </c>
      <c r="M4901" s="6">
        <v>28</v>
      </c>
      <c r="N4901" s="6">
        <v>9</v>
      </c>
      <c r="O4901" s="6" t="s">
        <v>35</v>
      </c>
      <c r="P4901" s="6">
        <v>1</v>
      </c>
      <c r="Q4901" s="16" t="str">
        <f>IF($B4901=2014,$P4901,"")</f>
        <v/>
      </c>
      <c r="R4901" s="16" t="str">
        <f>IF($B4901=2015,$P4901,"")</f>
        <v/>
      </c>
      <c r="S4901" s="16" t="str">
        <f>IF($B4901=2016,$P4901,"")</f>
        <v/>
      </c>
      <c r="T4901" s="16" t="str">
        <f>IF($B4901=2017,$P4901,"")</f>
        <v/>
      </c>
      <c r="U4901" s="16" t="str">
        <f>IF($B4901=2018,$P4901,"")</f>
        <v/>
      </c>
      <c r="V4901" s="16" t="str">
        <f>IF($B4901=2019,$P4901,"")</f>
        <v/>
      </c>
      <c r="W4901" s="16" t="str">
        <f>IF($B4901=2020,$P4901,"")</f>
        <v/>
      </c>
      <c r="X4901" s="6">
        <f>IF($B4901=2021,$P4901,"")</f>
        <v>1</v>
      </c>
      <c r="Y4901" s="6" t="str">
        <f>IF($B4901=2022,$P4901,"")</f>
        <v/>
      </c>
      <c r="Z4901" s="6" t="str">
        <f>IF($B4901=2023,$P4901,"")</f>
        <v/>
      </c>
      <c r="AA4901" s="6" t="str">
        <f>IF($B4901=2024,$P4901,"")</f>
        <v/>
      </c>
      <c r="AB4901" s="16" t="str">
        <f>IF($B4901=2025,$P4901,"")</f>
        <v/>
      </c>
    </row>
    <row r="4902" spans="1:28" x14ac:dyDescent="0.25">
      <c r="A4902" s="3">
        <v>1566</v>
      </c>
      <c r="B4902" s="3">
        <v>2022</v>
      </c>
      <c r="C4902" s="3" t="s">
        <v>1578</v>
      </c>
      <c r="D4902" s="4">
        <v>44562</v>
      </c>
      <c r="E4902" s="5">
        <v>600</v>
      </c>
      <c r="F4902" s="7" t="s">
        <v>14</v>
      </c>
      <c r="G4902" s="7" t="s">
        <v>15</v>
      </c>
      <c r="H4902" s="7"/>
      <c r="I4902" s="1" t="s">
        <v>137</v>
      </c>
      <c r="J4902" s="1" t="s">
        <v>3857</v>
      </c>
      <c r="K4902" s="6" t="s">
        <v>3433</v>
      </c>
      <c r="L4902" s="6">
        <v>6214</v>
      </c>
      <c r="M4902" s="6">
        <v>1</v>
      </c>
      <c r="N4902" s="6">
        <v>1</v>
      </c>
      <c r="P4902" s="6">
        <v>1</v>
      </c>
      <c r="Q4902" s="16" t="str">
        <f>IF($B4902=2014,$P4902,"")</f>
        <v/>
      </c>
      <c r="R4902" s="16" t="str">
        <f>IF($B4902=2015,$P4902,"")</f>
        <v/>
      </c>
      <c r="S4902" s="16" t="str">
        <f>IF($B4902=2016,$P4902,"")</f>
        <v/>
      </c>
      <c r="T4902" s="16" t="str">
        <f>IF($B4902=2017,$P4902,"")</f>
        <v/>
      </c>
      <c r="U4902" s="16" t="str">
        <f>IF($B4902=2018,$P4902,"")</f>
        <v/>
      </c>
      <c r="V4902" s="16" t="str">
        <f>IF($B4902=2019,$P4902,"")</f>
        <v/>
      </c>
      <c r="W4902" s="16" t="str">
        <f>IF($B4902=2020,$P4902,"")</f>
        <v/>
      </c>
      <c r="X4902" s="6" t="str">
        <f>IF($B4902=2021,$P4902,"")</f>
        <v/>
      </c>
      <c r="Y4902" s="6">
        <f>IF($B4902=2022,$P4902,"")</f>
        <v>1</v>
      </c>
      <c r="Z4902" s="6" t="str">
        <f>IF($B4902=2023,$P4902,"")</f>
        <v/>
      </c>
      <c r="AA4902" s="6" t="str">
        <f>IF($B4902=2024,$P4902,"")</f>
        <v/>
      </c>
      <c r="AB4902" s="16" t="str">
        <f>IF($B4902=2025,$P4902,"")</f>
        <v/>
      </c>
    </row>
    <row r="4903" spans="1:28" x14ac:dyDescent="0.25">
      <c r="A4903" s="3">
        <v>1566</v>
      </c>
      <c r="B4903" s="3">
        <v>2022</v>
      </c>
      <c r="C4903" s="3" t="s">
        <v>1189</v>
      </c>
      <c r="D4903" s="4">
        <f>DATE(B4903,N4903,M4903)</f>
        <v>44659</v>
      </c>
      <c r="E4903" s="5">
        <v>1901</v>
      </c>
      <c r="F4903" s="6" t="s">
        <v>14</v>
      </c>
      <c r="G4903" s="6" t="s">
        <v>15</v>
      </c>
      <c r="I4903" s="1" t="s">
        <v>137</v>
      </c>
      <c r="J4903" s="1" t="s">
        <v>4048</v>
      </c>
      <c r="K4903" s="6" t="s">
        <v>85</v>
      </c>
      <c r="L4903" s="6">
        <v>6301</v>
      </c>
      <c r="M4903" s="6">
        <v>8</v>
      </c>
      <c r="N4903" s="6">
        <v>4</v>
      </c>
      <c r="O4903" s="6" t="s">
        <v>679</v>
      </c>
      <c r="P4903" s="6">
        <v>1</v>
      </c>
      <c r="Q4903" s="16" t="str">
        <f>IF($B4903=2014,$P4903,"")</f>
        <v/>
      </c>
      <c r="R4903" s="16" t="str">
        <f>IF($B4903=2015,$P4903,"")</f>
        <v/>
      </c>
      <c r="S4903" s="16" t="str">
        <f>IF($B4903=2016,$P4903,"")</f>
        <v/>
      </c>
      <c r="T4903" s="16" t="str">
        <f>IF($B4903=2017,$P4903,"")</f>
        <v/>
      </c>
      <c r="U4903" s="16" t="str">
        <f>IF($B4903=2018,$P4903,"")</f>
        <v/>
      </c>
      <c r="V4903" s="16" t="str">
        <f>IF($B4903=2019,$P4903,"")</f>
        <v/>
      </c>
      <c r="W4903" s="16" t="str">
        <f>IF($B4903=2020,$P4903,"")</f>
        <v/>
      </c>
      <c r="X4903" s="6" t="str">
        <f>IF($B4903=2021,$P4903,"")</f>
        <v/>
      </c>
      <c r="Y4903" s="6">
        <f>IF($B4903=2022,$P4903,"")</f>
        <v>1</v>
      </c>
      <c r="Z4903" s="6" t="str">
        <f>IF($B4903=2023,$P4903,"")</f>
        <v/>
      </c>
      <c r="AA4903" s="6" t="str">
        <f>IF($B4903=2024,$P4903,"")</f>
        <v/>
      </c>
      <c r="AB4903" s="16" t="str">
        <f>IF($B4903=2025,$P4903,"")</f>
        <v/>
      </c>
    </row>
    <row r="4904" spans="1:28" ht="24" x14ac:dyDescent="0.25">
      <c r="A4904" s="3">
        <v>1566</v>
      </c>
      <c r="B4904" s="3">
        <v>2022</v>
      </c>
      <c r="C4904" s="3" t="s">
        <v>69</v>
      </c>
      <c r="D4904" s="4">
        <f>DATE(B4904,N4904,M4904)</f>
        <v>44775</v>
      </c>
      <c r="E4904" s="5">
        <v>2200</v>
      </c>
      <c r="F4904" s="7" t="s">
        <v>14</v>
      </c>
      <c r="G4904" s="7" t="s">
        <v>15</v>
      </c>
      <c r="H4904" s="7"/>
      <c r="I4904" s="1" t="s">
        <v>137</v>
      </c>
      <c r="J4904" s="1" t="s">
        <v>4213</v>
      </c>
      <c r="K4904" s="6" t="s">
        <v>22</v>
      </c>
      <c r="L4904" s="6">
        <v>6302</v>
      </c>
      <c r="M4904" s="6">
        <v>2</v>
      </c>
      <c r="N4904" s="6">
        <v>8</v>
      </c>
      <c r="P4904" s="6">
        <v>1</v>
      </c>
      <c r="Q4904" s="16" t="str">
        <f>IF($B4904=2014,$P4904,"")</f>
        <v/>
      </c>
      <c r="R4904" s="16" t="str">
        <f>IF($B4904=2015,$P4904,"")</f>
        <v/>
      </c>
      <c r="S4904" s="16" t="str">
        <f>IF($B4904=2016,$P4904,"")</f>
        <v/>
      </c>
      <c r="T4904" s="16" t="str">
        <f>IF($B4904=2017,$P4904,"")</f>
        <v/>
      </c>
      <c r="U4904" s="16" t="str">
        <f>IF($B4904=2018,$P4904,"")</f>
        <v/>
      </c>
      <c r="V4904" s="16" t="str">
        <f>IF($B4904=2019,$P4904,"")</f>
        <v/>
      </c>
      <c r="W4904" s="16" t="str">
        <f>IF($B4904=2020,$P4904,"")</f>
        <v/>
      </c>
      <c r="X4904" s="6" t="str">
        <f>IF($B4904=2021,$P4904,"")</f>
        <v/>
      </c>
      <c r="Y4904" s="6">
        <f>IF($B4904=2022,$P4904,"")</f>
        <v>1</v>
      </c>
      <c r="Z4904" s="6" t="str">
        <f>IF($B4904=2023,$P4904,"")</f>
        <v/>
      </c>
      <c r="AA4904" s="6" t="str">
        <f>IF($B4904=2024,$P4904,"")</f>
        <v/>
      </c>
      <c r="AB4904" s="16" t="str">
        <f>IF($B4904=2025,$P4904,"")</f>
        <v/>
      </c>
    </row>
    <row r="4905" spans="1:28" x14ac:dyDescent="0.25">
      <c r="A4905" s="3">
        <v>1566</v>
      </c>
      <c r="B4905" s="3">
        <v>2022</v>
      </c>
      <c r="C4905" s="3" t="s">
        <v>283</v>
      </c>
      <c r="D4905" s="4">
        <f>DATE(B4905,N4905,M4905)</f>
        <v>44834</v>
      </c>
      <c r="E4905" s="5">
        <v>2100</v>
      </c>
      <c r="F4905" s="6" t="s">
        <v>14</v>
      </c>
      <c r="G4905" s="6" t="s">
        <v>15</v>
      </c>
      <c r="I4905" s="1" t="s">
        <v>137</v>
      </c>
      <c r="J4905" s="8" t="s">
        <v>3134</v>
      </c>
      <c r="K4905" s="6" t="s">
        <v>34</v>
      </c>
      <c r="L4905" s="6">
        <v>6306</v>
      </c>
      <c r="M4905" s="6">
        <v>30</v>
      </c>
      <c r="N4905" s="6">
        <v>9</v>
      </c>
      <c r="O4905" s="6" t="s">
        <v>35</v>
      </c>
      <c r="P4905" s="6">
        <v>1</v>
      </c>
      <c r="Q4905" s="16" t="str">
        <f>IF($B4905=2014,$P4905,"")</f>
        <v/>
      </c>
      <c r="R4905" s="16" t="str">
        <f>IF($B4905=2015,$P4905,"")</f>
        <v/>
      </c>
      <c r="S4905" s="16" t="str">
        <f>IF($B4905=2016,$P4905,"")</f>
        <v/>
      </c>
      <c r="T4905" s="16" t="str">
        <f>IF($B4905=2017,$P4905,"")</f>
        <v/>
      </c>
      <c r="U4905" s="16" t="str">
        <f>IF($B4905=2018,$P4905,"")</f>
        <v/>
      </c>
      <c r="V4905" s="16" t="str">
        <f>IF($B4905=2019,$P4905,"")</f>
        <v/>
      </c>
      <c r="W4905" s="16" t="str">
        <f>IF($B4905=2020,$P4905,"")</f>
        <v/>
      </c>
      <c r="X4905" s="6" t="str">
        <f>IF($B4905=2021,$P4905,"")</f>
        <v/>
      </c>
      <c r="Y4905" s="6">
        <f>IF($B4905=2022,$P4905,"")</f>
        <v>1</v>
      </c>
      <c r="Z4905" s="6" t="str">
        <f>IF($B4905=2023,$P4905,"")</f>
        <v/>
      </c>
      <c r="AA4905" s="6" t="str">
        <f>IF($B4905=2024,$P4905,"")</f>
        <v/>
      </c>
      <c r="AB4905" s="16" t="str">
        <f>IF($B4905=2025,$P4905,"")</f>
        <v/>
      </c>
    </row>
    <row r="4906" spans="1:28" ht="24" x14ac:dyDescent="0.25">
      <c r="A4906" s="3">
        <v>1566</v>
      </c>
      <c r="B4906" s="3">
        <v>2022</v>
      </c>
      <c r="C4906" s="3" t="s">
        <v>771</v>
      </c>
      <c r="D4906" s="4">
        <f>DATE(B4906,N4906,M4906)</f>
        <v>44897</v>
      </c>
      <c r="E4906" s="5">
        <v>600</v>
      </c>
      <c r="F4906" s="7" t="s">
        <v>14</v>
      </c>
      <c r="G4906" s="7" t="s">
        <v>15</v>
      </c>
      <c r="H4906" s="7"/>
      <c r="I4906" s="1" t="s">
        <v>137</v>
      </c>
      <c r="J4906" s="1" t="s">
        <v>4782</v>
      </c>
      <c r="K4906" s="6" t="s">
        <v>842</v>
      </c>
      <c r="L4906" s="6">
        <v>6311</v>
      </c>
      <c r="M4906" s="6">
        <v>2</v>
      </c>
      <c r="N4906" s="6">
        <v>12</v>
      </c>
      <c r="O4906" s="6" t="s">
        <v>81</v>
      </c>
      <c r="P4906" s="6">
        <v>1</v>
      </c>
      <c r="Q4906" s="16" t="str">
        <f>IF($B4906=2014,$P4906,"")</f>
        <v/>
      </c>
      <c r="R4906" s="16" t="str">
        <f>IF($B4906=2015,$P4906,"")</f>
        <v/>
      </c>
      <c r="S4906" s="16" t="str">
        <f>IF($B4906=2016,$P4906,"")</f>
        <v/>
      </c>
      <c r="T4906" s="16" t="str">
        <f>IF($B4906=2017,$P4906,"")</f>
        <v/>
      </c>
      <c r="U4906" s="16" t="str">
        <f>IF($B4906=2018,$P4906,"")</f>
        <v/>
      </c>
      <c r="V4906" s="16" t="str">
        <f>IF($B4906=2019,$P4906,"")</f>
        <v/>
      </c>
      <c r="W4906" s="16" t="str">
        <f>IF($B4906=2020,$P4906,"")</f>
        <v/>
      </c>
      <c r="X4906" s="6" t="str">
        <f>IF($B4906=2021,$P4906,"")</f>
        <v/>
      </c>
      <c r="Y4906" s="6">
        <f>IF($B4906=2022,$P4906,"")</f>
        <v>1</v>
      </c>
      <c r="Z4906" s="6" t="str">
        <f>IF($B4906=2023,$P4906,"")</f>
        <v/>
      </c>
      <c r="AA4906" s="6" t="str">
        <f>IF($B4906=2024,$P4906,"")</f>
        <v/>
      </c>
      <c r="AB4906" s="16" t="str">
        <f>IF($B4906=2025,$P4906,"")</f>
        <v/>
      </c>
    </row>
    <row r="4907" spans="1:28" x14ac:dyDescent="0.25">
      <c r="A4907" s="3">
        <v>1566</v>
      </c>
      <c r="B4907" s="3">
        <v>2023</v>
      </c>
      <c r="C4907" s="3" t="s">
        <v>1204</v>
      </c>
      <c r="D4907" s="4">
        <f>DATE(B4907,N4907,M4907)</f>
        <v>44941</v>
      </c>
      <c r="E4907" s="5">
        <v>700</v>
      </c>
      <c r="F4907" s="7" t="s">
        <v>14</v>
      </c>
      <c r="G4907" s="7" t="s">
        <v>15</v>
      </c>
      <c r="H4907" s="7"/>
      <c r="I4907" s="1" t="s">
        <v>137</v>
      </c>
      <c r="J4907" s="1" t="s">
        <v>5011</v>
      </c>
      <c r="K4907" s="6" t="s">
        <v>34</v>
      </c>
      <c r="L4907" s="6">
        <v>6314</v>
      </c>
      <c r="M4907" s="6">
        <v>15</v>
      </c>
      <c r="N4907" s="6">
        <v>1</v>
      </c>
      <c r="O4907" s="6" t="s">
        <v>35</v>
      </c>
      <c r="P4907" s="6">
        <v>1</v>
      </c>
      <c r="Q4907" s="16" t="str">
        <f>IF($B4907=2014,$P4907,"")</f>
        <v/>
      </c>
      <c r="R4907" s="16" t="str">
        <f>IF($B4907=2015,$P4907,"")</f>
        <v/>
      </c>
      <c r="S4907" s="16" t="str">
        <f>IF($B4907=2016,$P4907,"")</f>
        <v/>
      </c>
      <c r="T4907" s="16" t="str">
        <f>IF($B4907=2017,$P4907,"")</f>
        <v/>
      </c>
      <c r="U4907" s="16" t="str">
        <f>IF($B4907=2018,$P4907,"")</f>
        <v/>
      </c>
      <c r="V4907" s="16" t="str">
        <f>IF($B4907=2019,$P4907,"")</f>
        <v/>
      </c>
      <c r="W4907" s="16" t="str">
        <f>IF($B4907=2020,$P4907,"")</f>
        <v/>
      </c>
      <c r="X4907" s="6" t="str">
        <f>IF($B4907=2021,$P4907,"")</f>
        <v/>
      </c>
      <c r="Y4907" s="6" t="str">
        <f>IF($B4907=2022,$P4907,"")</f>
        <v/>
      </c>
      <c r="Z4907" s="6">
        <f>IF($B4907=2023,$P4907,"")</f>
        <v>1</v>
      </c>
      <c r="AA4907" s="6" t="str">
        <f>IF($B4907=2024,$P4907,"")</f>
        <v/>
      </c>
      <c r="AB4907" s="16" t="str">
        <f>IF($B4907=2025,$P4907,"")</f>
        <v/>
      </c>
    </row>
    <row r="4908" spans="1:28" ht="24" x14ac:dyDescent="0.25">
      <c r="A4908" s="28">
        <v>1566</v>
      </c>
      <c r="B4908" s="28">
        <v>2024</v>
      </c>
      <c r="C4908" s="28" t="s">
        <v>114</v>
      </c>
      <c r="D4908" s="29">
        <f>DATE(B4908,N4908,M4908)</f>
        <v>45502</v>
      </c>
      <c r="E4908" s="30">
        <v>2300</v>
      </c>
      <c r="F4908" s="31" t="s">
        <v>14</v>
      </c>
      <c r="G4908" s="31" t="s">
        <v>15</v>
      </c>
      <c r="H4908" s="31"/>
      <c r="I4908" s="1" t="s">
        <v>137</v>
      </c>
      <c r="J4908" s="32" t="s">
        <v>6265</v>
      </c>
      <c r="K4908" s="27" t="s">
        <v>22</v>
      </c>
      <c r="L4908" s="27">
        <v>6502</v>
      </c>
      <c r="M4908" s="27">
        <v>29</v>
      </c>
      <c r="N4908" s="27">
        <v>7</v>
      </c>
      <c r="O4908" s="27"/>
      <c r="P4908" s="6">
        <v>1</v>
      </c>
      <c r="Q4908" s="16" t="str">
        <f>IF($B4908=2014,$P4908,"")</f>
        <v/>
      </c>
      <c r="R4908" s="16" t="str">
        <f>IF($B4908=2015,$P4908,"")</f>
        <v/>
      </c>
      <c r="S4908" s="16" t="str">
        <f>IF($B4908=2016,$P4908,"")</f>
        <v/>
      </c>
      <c r="T4908" s="16" t="str">
        <f>IF($B4908=2017,$P4908,"")</f>
        <v/>
      </c>
      <c r="U4908" s="16" t="str">
        <f>IF($B4908=2018,$P4908,"")</f>
        <v/>
      </c>
      <c r="V4908" s="16" t="str">
        <f>IF($B4908=2019,$P4908,"")</f>
        <v/>
      </c>
      <c r="W4908" s="16" t="str">
        <f>IF($B4908=2020,$P4908,"")</f>
        <v/>
      </c>
      <c r="X4908" s="6" t="str">
        <f>IF($B4908=2021,$P4908,"")</f>
        <v/>
      </c>
      <c r="Y4908" s="6" t="str">
        <f>IF($B4908=2022,$P4908,"")</f>
        <v/>
      </c>
      <c r="Z4908" s="6" t="str">
        <f>IF($B4908=2023,$P4908,"")</f>
        <v/>
      </c>
      <c r="AA4908" s="6">
        <f>IF($B4908=2024,$P4908,"")</f>
        <v>1</v>
      </c>
      <c r="AB4908" s="16" t="str">
        <f>IF($B4908=2025,$P4908,"")</f>
        <v/>
      </c>
    </row>
    <row r="4909" spans="1:28" ht="24" x14ac:dyDescent="0.25">
      <c r="A4909" s="3">
        <v>1566</v>
      </c>
      <c r="B4909" s="5">
        <v>2015</v>
      </c>
      <c r="C4909" s="3" t="s">
        <v>40</v>
      </c>
      <c r="D4909" s="4">
        <f>DATE(B4909,N4909,M4909)</f>
        <v>42213</v>
      </c>
      <c r="E4909" s="5">
        <v>2300</v>
      </c>
      <c r="F4909" s="6" t="s">
        <v>14</v>
      </c>
      <c r="G4909" s="6" t="s">
        <v>15</v>
      </c>
      <c r="I4909" s="8" t="s">
        <v>3141</v>
      </c>
      <c r="J4909" s="8" t="s">
        <v>3142</v>
      </c>
      <c r="K4909" s="6" t="s">
        <v>22</v>
      </c>
      <c r="L4909" s="6">
        <v>5602</v>
      </c>
      <c r="M4909" s="6">
        <v>28</v>
      </c>
      <c r="N4909" s="6">
        <v>7</v>
      </c>
      <c r="P4909" s="6">
        <v>1</v>
      </c>
      <c r="Q4909" s="16" t="str">
        <f>IF($B4909=2014,$P4909,"")</f>
        <v/>
      </c>
      <c r="R4909" s="16">
        <f>IF($B4909=2015,$P4909,"")</f>
        <v>1</v>
      </c>
      <c r="S4909" s="16" t="str">
        <f>IF($B4909=2016,$P4909,"")</f>
        <v/>
      </c>
      <c r="T4909" s="16" t="str">
        <f>IF($B4909=2017,$P4909,"")</f>
        <v/>
      </c>
      <c r="U4909" s="16" t="str">
        <f>IF($B4909=2018,$P4909,"")</f>
        <v/>
      </c>
      <c r="V4909" s="16" t="str">
        <f>IF($B4909=2019,$P4909,"")</f>
        <v/>
      </c>
      <c r="W4909" s="16" t="str">
        <f>IF($B4909=2020,$P4909,"")</f>
        <v/>
      </c>
      <c r="X4909" s="6" t="str">
        <f>IF($B4909=2021,$P4909,"")</f>
        <v/>
      </c>
      <c r="Y4909" s="6" t="str">
        <f>IF($B4909=2022,$P4909,"")</f>
        <v/>
      </c>
      <c r="Z4909" s="6" t="str">
        <f>IF($B4909=2023,$P4909,"")</f>
        <v/>
      </c>
      <c r="AA4909" s="6" t="str">
        <f>IF($B4909=2024,$P4909,"")</f>
        <v/>
      </c>
      <c r="AB4909" s="16" t="str">
        <f>IF($B4909=2025,$P4909,"")</f>
        <v/>
      </c>
    </row>
    <row r="4910" spans="1:28" x14ac:dyDescent="0.25">
      <c r="A4910" s="3">
        <v>1566</v>
      </c>
      <c r="B4910" s="3">
        <v>2016</v>
      </c>
      <c r="C4910" s="3" t="s">
        <v>272</v>
      </c>
      <c r="D4910" s="4">
        <f>DATE(B4910,N4910,M4910)</f>
        <v>42653</v>
      </c>
      <c r="E4910" s="5">
        <v>2200</v>
      </c>
      <c r="F4910" s="6" t="s">
        <v>14</v>
      </c>
      <c r="G4910" s="7" t="s">
        <v>15</v>
      </c>
      <c r="H4910" s="7"/>
      <c r="I4910" s="8" t="s">
        <v>3141</v>
      </c>
      <c r="J4910" s="1" t="s">
        <v>3143</v>
      </c>
      <c r="K4910" s="6" t="s">
        <v>34</v>
      </c>
      <c r="L4910" s="6">
        <v>5707</v>
      </c>
      <c r="M4910" s="6">
        <v>10</v>
      </c>
      <c r="N4910" s="6">
        <v>10</v>
      </c>
      <c r="O4910" s="6" t="s">
        <v>35</v>
      </c>
      <c r="P4910" s="6">
        <v>1</v>
      </c>
      <c r="Q4910" s="16" t="str">
        <f>IF($B4910=2014,$P4910,"")</f>
        <v/>
      </c>
      <c r="R4910" s="16" t="str">
        <f>IF($B4910=2015,$P4910,"")</f>
        <v/>
      </c>
      <c r="S4910" s="16">
        <f>IF($B4910=2016,$P4910,"")</f>
        <v>1</v>
      </c>
      <c r="T4910" s="16" t="str">
        <f>IF($B4910=2017,$P4910,"")</f>
        <v/>
      </c>
      <c r="U4910" s="16" t="str">
        <f>IF($B4910=2018,$P4910,"")</f>
        <v/>
      </c>
      <c r="V4910" s="16" t="str">
        <f>IF($B4910=2019,$P4910,"")</f>
        <v/>
      </c>
      <c r="W4910" s="16" t="str">
        <f>IF($B4910=2020,$P4910,"")</f>
        <v/>
      </c>
      <c r="X4910" s="6" t="str">
        <f>IF($B4910=2021,$P4910,"")</f>
        <v/>
      </c>
      <c r="Y4910" s="6" t="str">
        <f>IF($B4910=2022,$P4910,"")</f>
        <v/>
      </c>
      <c r="Z4910" s="6" t="str">
        <f>IF($B4910=2023,$P4910,"")</f>
        <v/>
      </c>
      <c r="AA4910" s="6" t="str">
        <f>IF($B4910=2024,$P4910,"")</f>
        <v/>
      </c>
      <c r="AB4910" s="16" t="str">
        <f>IF($B4910=2025,$P4910,"")</f>
        <v/>
      </c>
    </row>
    <row r="4911" spans="1:28" x14ac:dyDescent="0.25">
      <c r="A4911" s="3">
        <v>1566</v>
      </c>
      <c r="B4911" s="3">
        <v>2017</v>
      </c>
      <c r="C4911" s="3" t="s">
        <v>697</v>
      </c>
      <c r="D4911" s="4">
        <f>DATE(B4911,N4911,M4911)</f>
        <v>42810</v>
      </c>
      <c r="E4911" s="5">
        <v>2218</v>
      </c>
      <c r="F4911" s="6" t="s">
        <v>14</v>
      </c>
      <c r="G4911" s="7" t="s">
        <v>15</v>
      </c>
      <c r="H4911" s="7"/>
      <c r="I4911" s="8" t="s">
        <v>3141</v>
      </c>
      <c r="J4911" s="1" t="s">
        <v>3144</v>
      </c>
      <c r="K4911" s="6" t="s">
        <v>235</v>
      </c>
      <c r="L4911" s="6">
        <v>5718</v>
      </c>
      <c r="M4911" s="6">
        <v>16</v>
      </c>
      <c r="N4911" s="6">
        <v>3</v>
      </c>
      <c r="P4911" s="6">
        <v>1</v>
      </c>
      <c r="Q4911" s="16" t="str">
        <f>IF($B4911=2014,$P4911,"")</f>
        <v/>
      </c>
      <c r="R4911" s="16" t="str">
        <f>IF($B4911=2015,$P4911,"")</f>
        <v/>
      </c>
      <c r="S4911" s="16" t="str">
        <f>IF($B4911=2016,$P4911,"")</f>
        <v/>
      </c>
      <c r="T4911" s="16">
        <f>IF($B4911=2017,$P4911,"")</f>
        <v>1</v>
      </c>
      <c r="U4911" s="16" t="str">
        <f>IF($B4911=2018,$P4911,"")</f>
        <v/>
      </c>
      <c r="V4911" s="16" t="str">
        <f>IF($B4911=2019,$P4911,"")</f>
        <v/>
      </c>
      <c r="W4911" s="16" t="str">
        <f>IF($B4911=2020,$P4911,"")</f>
        <v/>
      </c>
      <c r="X4911" s="6" t="str">
        <f>IF($B4911=2021,$P4911,"")</f>
        <v/>
      </c>
      <c r="Y4911" s="6" t="str">
        <f>IF($B4911=2022,$P4911,"")</f>
        <v/>
      </c>
      <c r="Z4911" s="6" t="str">
        <f>IF($B4911=2023,$P4911,"")</f>
        <v/>
      </c>
      <c r="AA4911" s="6" t="str">
        <f>IF($B4911=2024,$P4911,"")</f>
        <v/>
      </c>
      <c r="AB4911" s="16" t="str">
        <f>IF($B4911=2025,$P4911,"")</f>
        <v/>
      </c>
    </row>
    <row r="4912" spans="1:28" x14ac:dyDescent="0.25">
      <c r="A4912" s="3">
        <v>1566</v>
      </c>
      <c r="B4912" s="3">
        <v>2018</v>
      </c>
      <c r="C4912" s="3" t="s">
        <v>937</v>
      </c>
      <c r="D4912" s="4">
        <f>DATE(B4912,N4912,M4912)</f>
        <v>43308</v>
      </c>
      <c r="E4912" s="5">
        <v>0</v>
      </c>
      <c r="F4912" s="6" t="s">
        <v>14</v>
      </c>
      <c r="G4912" s="6" t="s">
        <v>15</v>
      </c>
      <c r="I4912" s="8" t="s">
        <v>3141</v>
      </c>
      <c r="J4912" s="8" t="s">
        <v>3145</v>
      </c>
      <c r="K4912" s="6" t="s">
        <v>22</v>
      </c>
      <c r="L4912" s="6">
        <v>5902</v>
      </c>
      <c r="M4912" s="6">
        <v>27</v>
      </c>
      <c r="N4912" s="6">
        <v>7</v>
      </c>
      <c r="P4912" s="6">
        <v>1</v>
      </c>
      <c r="Q4912" s="16" t="str">
        <f>IF($B4912=2014,$P4912,"")</f>
        <v/>
      </c>
      <c r="R4912" s="16" t="str">
        <f>IF($B4912=2015,$P4912,"")</f>
        <v/>
      </c>
      <c r="S4912" s="16" t="str">
        <f>IF($B4912=2016,$P4912,"")</f>
        <v/>
      </c>
      <c r="T4912" s="16" t="str">
        <f>IF($B4912=2017,$P4912,"")</f>
        <v/>
      </c>
      <c r="U4912" s="16">
        <f>IF($B4912=2018,$P4912,"")</f>
        <v>1</v>
      </c>
      <c r="V4912" s="16" t="str">
        <f>IF($B4912=2019,$P4912,"")</f>
        <v/>
      </c>
      <c r="W4912" s="16" t="str">
        <f>IF($B4912=2020,$P4912,"")</f>
        <v/>
      </c>
      <c r="X4912" s="6" t="str">
        <f>IF($B4912=2021,$P4912,"")</f>
        <v/>
      </c>
      <c r="Y4912" s="6" t="str">
        <f>IF($B4912=2022,$P4912,"")</f>
        <v/>
      </c>
      <c r="Z4912" s="6" t="str">
        <f>IF($B4912=2023,$P4912,"")</f>
        <v/>
      </c>
      <c r="AA4912" s="6" t="str">
        <f>IF($B4912=2024,$P4912,"")</f>
        <v/>
      </c>
      <c r="AB4912" s="16" t="str">
        <f>IF($B4912=2025,$P4912,"")</f>
        <v/>
      </c>
    </row>
    <row r="4913" spans="1:28" x14ac:dyDescent="0.25">
      <c r="A4913" s="3">
        <v>1566</v>
      </c>
      <c r="B4913" s="3">
        <v>2019</v>
      </c>
      <c r="C4913" s="3" t="s">
        <v>40</v>
      </c>
      <c r="D4913" s="4">
        <f>DATE(B4913,N4913,M4913)</f>
        <v>43674</v>
      </c>
      <c r="E4913" s="5">
        <v>106</v>
      </c>
      <c r="F4913" s="6" t="s">
        <v>14</v>
      </c>
      <c r="G4913" s="6" t="s">
        <v>15</v>
      </c>
      <c r="I4913" s="8" t="s">
        <v>3141</v>
      </c>
      <c r="J4913" s="8" t="s">
        <v>3146</v>
      </c>
      <c r="K4913" s="6" t="s">
        <v>22</v>
      </c>
      <c r="L4913" s="6">
        <v>6003</v>
      </c>
      <c r="M4913" s="6">
        <v>28</v>
      </c>
      <c r="N4913" s="6">
        <v>7</v>
      </c>
      <c r="P4913" s="6">
        <v>1</v>
      </c>
      <c r="Q4913" s="16" t="str">
        <f>IF($B4913=2014,$P4913,"")</f>
        <v/>
      </c>
      <c r="R4913" s="16" t="str">
        <f>IF($B4913=2015,$P4913,"")</f>
        <v/>
      </c>
      <c r="S4913" s="16" t="str">
        <f>IF($B4913=2016,$P4913,"")</f>
        <v/>
      </c>
      <c r="T4913" s="16" t="str">
        <f>IF($B4913=2017,$P4913,"")</f>
        <v/>
      </c>
      <c r="U4913" s="16" t="str">
        <f>IF($B4913=2018,$P4913,"")</f>
        <v/>
      </c>
      <c r="V4913" s="16">
        <f>IF($B4913=2019,$P4913,"")</f>
        <v>1</v>
      </c>
      <c r="W4913" s="16" t="str">
        <f>IF($B4913=2020,$P4913,"")</f>
        <v/>
      </c>
      <c r="X4913" s="6" t="str">
        <f>IF($B4913=2021,$P4913,"")</f>
        <v/>
      </c>
      <c r="Y4913" s="6" t="str">
        <f>IF($B4913=2022,$P4913,"")</f>
        <v/>
      </c>
      <c r="Z4913" s="6" t="str">
        <f>IF($B4913=2023,$P4913,"")</f>
        <v/>
      </c>
      <c r="AA4913" s="6" t="str">
        <f>IF($B4913=2024,$P4913,"")</f>
        <v/>
      </c>
      <c r="AB4913" s="16" t="str">
        <f>IF($B4913=2025,$P4913,"")</f>
        <v/>
      </c>
    </row>
    <row r="4914" spans="1:28" x14ac:dyDescent="0.25">
      <c r="A4914" s="3">
        <v>1566</v>
      </c>
      <c r="B4914" s="3">
        <v>2022</v>
      </c>
      <c r="C4914" s="3" t="s">
        <v>1936</v>
      </c>
      <c r="D4914" s="4">
        <f>DATE(B4914,N4914,M4914)</f>
        <v>44721</v>
      </c>
      <c r="E4914" s="5">
        <v>2101</v>
      </c>
      <c r="F4914" s="6" t="s">
        <v>14</v>
      </c>
      <c r="G4914" s="6" t="s">
        <v>15</v>
      </c>
      <c r="I4914" s="8" t="s">
        <v>3141</v>
      </c>
      <c r="J4914" s="1" t="s">
        <v>4049</v>
      </c>
      <c r="K4914" s="6" t="s">
        <v>842</v>
      </c>
      <c r="L4914" s="6">
        <v>6301</v>
      </c>
      <c r="M4914" s="6">
        <v>9</v>
      </c>
      <c r="N4914" s="6">
        <v>6</v>
      </c>
      <c r="O4914" s="6" t="s">
        <v>81</v>
      </c>
      <c r="P4914" s="6">
        <v>1</v>
      </c>
      <c r="Q4914" s="16" t="str">
        <f>IF($B4914=2014,$P4914,"")</f>
        <v/>
      </c>
      <c r="R4914" s="16" t="str">
        <f>IF($B4914=2015,$P4914,"")</f>
        <v/>
      </c>
      <c r="S4914" s="16" t="str">
        <f>IF($B4914=2016,$P4914,"")</f>
        <v/>
      </c>
      <c r="T4914" s="16" t="str">
        <f>IF($B4914=2017,$P4914,"")</f>
        <v/>
      </c>
      <c r="U4914" s="16" t="str">
        <f>IF($B4914=2018,$P4914,"")</f>
        <v/>
      </c>
      <c r="V4914" s="16" t="str">
        <f>IF($B4914=2019,$P4914,"")</f>
        <v/>
      </c>
      <c r="W4914" s="16" t="str">
        <f>IF($B4914=2020,$P4914,"")</f>
        <v/>
      </c>
      <c r="X4914" s="6" t="str">
        <f>IF($B4914=2021,$P4914,"")</f>
        <v/>
      </c>
      <c r="Y4914" s="6">
        <f>IF($B4914=2022,$P4914,"")</f>
        <v>1</v>
      </c>
      <c r="Z4914" s="6" t="str">
        <f>IF($B4914=2023,$P4914,"")</f>
        <v/>
      </c>
      <c r="AA4914" s="6" t="str">
        <f>IF($B4914=2024,$P4914,"")</f>
        <v/>
      </c>
      <c r="AB4914" s="16" t="str">
        <f>IF($B4914=2025,$P4914,"")</f>
        <v/>
      </c>
    </row>
    <row r="4915" spans="1:28" ht="24" x14ac:dyDescent="0.25">
      <c r="A4915" s="3">
        <v>1566</v>
      </c>
      <c r="B4915" s="3">
        <v>2023</v>
      </c>
      <c r="C4915" s="3" t="s">
        <v>257</v>
      </c>
      <c r="D4915" s="4">
        <f>DATE(B4915,N4915,M4915)</f>
        <v>45227</v>
      </c>
      <c r="E4915" s="5">
        <v>1458</v>
      </c>
      <c r="F4915" s="7" t="s">
        <v>14</v>
      </c>
      <c r="G4915" s="7" t="s">
        <v>15</v>
      </c>
      <c r="H4915" s="7"/>
      <c r="I4915" s="8" t="s">
        <v>3141</v>
      </c>
      <c r="J4915" s="1" t="s">
        <v>5946</v>
      </c>
      <c r="K4915" s="6" t="s">
        <v>842</v>
      </c>
      <c r="L4915" s="6">
        <v>6409</v>
      </c>
      <c r="M4915" s="6">
        <v>28</v>
      </c>
      <c r="N4915" s="6">
        <v>10</v>
      </c>
      <c r="O4915" s="6" t="s">
        <v>81</v>
      </c>
      <c r="P4915" s="6">
        <v>1</v>
      </c>
      <c r="Q4915" s="16" t="str">
        <f>IF($B4915=2014,$P4915,"")</f>
        <v/>
      </c>
      <c r="R4915" s="16" t="str">
        <f>IF($B4915=2015,$P4915,"")</f>
        <v/>
      </c>
      <c r="S4915" s="16" t="str">
        <f>IF($B4915=2016,$P4915,"")</f>
        <v/>
      </c>
      <c r="T4915" s="16" t="str">
        <f>IF($B4915=2017,$P4915,"")</f>
        <v/>
      </c>
      <c r="U4915" s="16" t="str">
        <f>IF($B4915=2018,$P4915,"")</f>
        <v/>
      </c>
      <c r="V4915" s="16" t="str">
        <f>IF($B4915=2019,$P4915,"")</f>
        <v/>
      </c>
      <c r="W4915" s="16" t="str">
        <f>IF($B4915=2020,$P4915,"")</f>
        <v/>
      </c>
      <c r="X4915" s="6" t="str">
        <f>IF($B4915=2021,$P4915,"")</f>
        <v/>
      </c>
      <c r="Y4915" s="6" t="str">
        <f>IF($B4915=2022,$P4915,"")</f>
        <v/>
      </c>
      <c r="Z4915" s="6">
        <f>IF($B4915=2023,$P4915,"")</f>
        <v>1</v>
      </c>
      <c r="AA4915" s="6" t="str">
        <f>IF($B4915=2024,$P4915,"")</f>
        <v/>
      </c>
      <c r="AB4915" s="16" t="str">
        <f>IF($B4915=2025,$P4915,"")</f>
        <v/>
      </c>
    </row>
    <row r="4916" spans="1:28" ht="24" x14ac:dyDescent="0.25">
      <c r="A4916" s="3">
        <v>1566</v>
      </c>
      <c r="B4916" s="3">
        <v>2022</v>
      </c>
      <c r="C4916" s="3" t="s">
        <v>1195</v>
      </c>
      <c r="D4916" s="4">
        <f>DATE(B4916,N4916,M4916)</f>
        <v>44743</v>
      </c>
      <c r="E4916" s="5">
        <v>2215</v>
      </c>
      <c r="F4916" s="6" t="s">
        <v>14</v>
      </c>
      <c r="G4916" s="6" t="s">
        <v>15</v>
      </c>
      <c r="I4916" s="1" t="s">
        <v>4050</v>
      </c>
      <c r="J4916" s="1" t="s">
        <v>4051</v>
      </c>
      <c r="K4916" s="6" t="s">
        <v>842</v>
      </c>
      <c r="L4916" s="6">
        <v>6301</v>
      </c>
      <c r="M4916" s="6">
        <v>1</v>
      </c>
      <c r="N4916" s="6">
        <v>7</v>
      </c>
      <c r="O4916" s="6" t="s">
        <v>81</v>
      </c>
      <c r="P4916" s="6">
        <v>1</v>
      </c>
      <c r="Q4916" s="16" t="str">
        <f>IF($B4916=2014,$P4916,"")</f>
        <v/>
      </c>
      <c r="R4916" s="16" t="str">
        <f>IF($B4916=2015,$P4916,"")</f>
        <v/>
      </c>
      <c r="S4916" s="16" t="str">
        <f>IF($B4916=2016,$P4916,"")</f>
        <v/>
      </c>
      <c r="T4916" s="16" t="str">
        <f>IF($B4916=2017,$P4916,"")</f>
        <v/>
      </c>
      <c r="U4916" s="16" t="str">
        <f>IF($B4916=2018,$P4916,"")</f>
        <v/>
      </c>
      <c r="V4916" s="16" t="str">
        <f>IF($B4916=2019,$P4916,"")</f>
        <v/>
      </c>
      <c r="W4916" s="16" t="str">
        <f>IF($B4916=2020,$P4916,"")</f>
        <v/>
      </c>
      <c r="X4916" s="6" t="str">
        <f>IF($B4916=2021,$P4916,"")</f>
        <v/>
      </c>
      <c r="Y4916" s="6">
        <f>IF($B4916=2022,$P4916,"")</f>
        <v>1</v>
      </c>
      <c r="Z4916" s="6" t="str">
        <f>IF($B4916=2023,$P4916,"")</f>
        <v/>
      </c>
      <c r="AA4916" s="6" t="str">
        <f>IF($B4916=2024,$P4916,"")</f>
        <v/>
      </c>
      <c r="AB4916" s="16" t="str">
        <f>IF($B4916=2025,$P4916,"")</f>
        <v/>
      </c>
    </row>
    <row r="4917" spans="1:28" x14ac:dyDescent="0.25">
      <c r="A4917" s="3">
        <v>1566</v>
      </c>
      <c r="B4917" s="3">
        <v>2022</v>
      </c>
      <c r="C4917" s="3" t="s">
        <v>957</v>
      </c>
      <c r="D4917" s="4">
        <f>DATE(B4917,N4917,M4917)</f>
        <v>44759</v>
      </c>
      <c r="E4917" s="5">
        <v>2159</v>
      </c>
      <c r="F4917" s="7" t="s">
        <v>14</v>
      </c>
      <c r="G4917" s="7" t="s">
        <v>15</v>
      </c>
      <c r="H4917" s="7"/>
      <c r="I4917" s="1" t="s">
        <v>4050</v>
      </c>
      <c r="J4917" s="1" t="s">
        <v>4214</v>
      </c>
      <c r="K4917" s="6" t="s">
        <v>842</v>
      </c>
      <c r="L4917" s="6">
        <v>6302</v>
      </c>
      <c r="M4917" s="6">
        <v>17</v>
      </c>
      <c r="N4917" s="6">
        <v>7</v>
      </c>
      <c r="O4917" s="6" t="s">
        <v>81</v>
      </c>
      <c r="P4917" s="6">
        <v>1</v>
      </c>
      <c r="Q4917" s="16" t="str">
        <f>IF($B4917=2014,$P4917,"")</f>
        <v/>
      </c>
      <c r="R4917" s="16" t="str">
        <f>IF($B4917=2015,$P4917,"")</f>
        <v/>
      </c>
      <c r="S4917" s="16" t="str">
        <f>IF($B4917=2016,$P4917,"")</f>
        <v/>
      </c>
      <c r="T4917" s="16" t="str">
        <f>IF($B4917=2017,$P4917,"")</f>
        <v/>
      </c>
      <c r="U4917" s="16" t="str">
        <f>IF($B4917=2018,$P4917,"")</f>
        <v/>
      </c>
      <c r="V4917" s="16" t="str">
        <f>IF($B4917=2019,$P4917,"")</f>
        <v/>
      </c>
      <c r="W4917" s="16" t="str">
        <f>IF($B4917=2020,$P4917,"")</f>
        <v/>
      </c>
      <c r="X4917" s="6" t="str">
        <f>IF($B4917=2021,$P4917,"")</f>
        <v/>
      </c>
      <c r="Y4917" s="6">
        <f>IF($B4917=2022,$P4917,"")</f>
        <v>1</v>
      </c>
      <c r="Z4917" s="6" t="str">
        <f>IF($B4917=2023,$P4917,"")</f>
        <v/>
      </c>
      <c r="AA4917" s="6" t="str">
        <f>IF($B4917=2024,$P4917,"")</f>
        <v/>
      </c>
      <c r="AB4917" s="16" t="str">
        <f>IF($B4917=2025,$P4917,"")</f>
        <v/>
      </c>
    </row>
    <row r="4918" spans="1:28" ht="24" x14ac:dyDescent="0.25">
      <c r="A4918" s="3">
        <v>1566</v>
      </c>
      <c r="B4918" s="3">
        <v>2022</v>
      </c>
      <c r="C4918" s="3" t="s">
        <v>278</v>
      </c>
      <c r="D4918" s="4">
        <f>DATE(B4918,N4918,M4918)</f>
        <v>44830</v>
      </c>
      <c r="E4918" s="5">
        <v>1659</v>
      </c>
      <c r="F4918" s="6" t="s">
        <v>14</v>
      </c>
      <c r="G4918" s="6" t="s">
        <v>15</v>
      </c>
      <c r="I4918" s="8" t="s">
        <v>4050</v>
      </c>
      <c r="J4918" s="8" t="s">
        <v>4331</v>
      </c>
      <c r="K4918" s="6" t="s">
        <v>842</v>
      </c>
      <c r="L4918" s="6">
        <v>6306</v>
      </c>
      <c r="M4918" s="6">
        <v>26</v>
      </c>
      <c r="N4918" s="6">
        <v>9</v>
      </c>
      <c r="O4918" s="6" t="s">
        <v>81</v>
      </c>
      <c r="P4918" s="6">
        <v>1</v>
      </c>
      <c r="Q4918" s="16" t="str">
        <f>IF($B4918=2014,$P4918,"")</f>
        <v/>
      </c>
      <c r="R4918" s="16" t="str">
        <f>IF($B4918=2015,$P4918,"")</f>
        <v/>
      </c>
      <c r="S4918" s="16" t="str">
        <f>IF($B4918=2016,$P4918,"")</f>
        <v/>
      </c>
      <c r="T4918" s="16" t="str">
        <f>IF($B4918=2017,$P4918,"")</f>
        <v/>
      </c>
      <c r="U4918" s="16" t="str">
        <f>IF($B4918=2018,$P4918,"")</f>
        <v/>
      </c>
      <c r="V4918" s="16" t="str">
        <f>IF($B4918=2019,$P4918,"")</f>
        <v/>
      </c>
      <c r="W4918" s="16" t="str">
        <f>IF($B4918=2020,$P4918,"")</f>
        <v/>
      </c>
      <c r="X4918" s="6" t="str">
        <f>IF($B4918=2021,$P4918,"")</f>
        <v/>
      </c>
      <c r="Y4918" s="6">
        <f>IF($B4918=2022,$P4918,"")</f>
        <v>1</v>
      </c>
      <c r="Z4918" s="6" t="str">
        <f>IF($B4918=2023,$P4918,"")</f>
        <v/>
      </c>
      <c r="AA4918" s="6" t="str">
        <f>IF($B4918=2024,$P4918,"")</f>
        <v/>
      </c>
      <c r="AB4918" s="16" t="str">
        <f>IF($B4918=2025,$P4918,"")</f>
        <v/>
      </c>
    </row>
    <row r="4919" spans="1:28" ht="36" x14ac:dyDescent="0.25">
      <c r="A4919" s="3">
        <v>1566</v>
      </c>
      <c r="B4919" s="3">
        <v>2022</v>
      </c>
      <c r="C4919" s="3" t="s">
        <v>969</v>
      </c>
      <c r="D4919" s="4">
        <f>DATE(B4919,N4919,M4919)</f>
        <v>44845</v>
      </c>
      <c r="E4919" s="5">
        <v>1459</v>
      </c>
      <c r="F4919" s="7" t="s">
        <v>14</v>
      </c>
      <c r="G4919" s="7" t="s">
        <v>15</v>
      </c>
      <c r="H4919" s="7"/>
      <c r="I4919" s="1" t="s">
        <v>4050</v>
      </c>
      <c r="J4919" s="1" t="s">
        <v>6158</v>
      </c>
      <c r="K4919" s="6" t="s">
        <v>842</v>
      </c>
      <c r="L4919" s="6">
        <v>6309</v>
      </c>
      <c r="M4919" s="6">
        <v>11</v>
      </c>
      <c r="N4919" s="6">
        <v>10</v>
      </c>
      <c r="O4919" s="6" t="s">
        <v>81</v>
      </c>
      <c r="P4919" s="6">
        <v>1</v>
      </c>
      <c r="Q4919" s="16" t="str">
        <f>IF($B4919=2014,$P4919,"")</f>
        <v/>
      </c>
      <c r="R4919" s="16" t="str">
        <f>IF($B4919=2015,$P4919,"")</f>
        <v/>
      </c>
      <c r="S4919" s="16" t="str">
        <f>IF($B4919=2016,$P4919,"")</f>
        <v/>
      </c>
      <c r="T4919" s="16" t="str">
        <f>IF($B4919=2017,$P4919,"")</f>
        <v/>
      </c>
      <c r="U4919" s="16" t="str">
        <f>IF($B4919=2018,$P4919,"")</f>
        <v/>
      </c>
      <c r="V4919" s="16" t="str">
        <f>IF($B4919=2019,$P4919,"")</f>
        <v/>
      </c>
      <c r="W4919" s="16" t="str">
        <f>IF($B4919=2020,$P4919,"")</f>
        <v/>
      </c>
      <c r="X4919" s="6" t="str">
        <f>IF($B4919=2021,$P4919,"")</f>
        <v/>
      </c>
      <c r="Y4919" s="6">
        <f>IF($B4919=2022,$P4919,"")</f>
        <v>1</v>
      </c>
      <c r="Z4919" s="6" t="str">
        <f>IF($B4919=2023,$P4919,"")</f>
        <v/>
      </c>
      <c r="AA4919" s="6" t="str">
        <f>IF($B4919=2024,$P4919,"")</f>
        <v/>
      </c>
      <c r="AB4919" s="16" t="str">
        <f>IF($B4919=2025,$P4919,"")</f>
        <v/>
      </c>
    </row>
    <row r="4920" spans="1:28" x14ac:dyDescent="0.25">
      <c r="A4920" s="3">
        <v>1566</v>
      </c>
      <c r="B4920" s="3">
        <v>2022</v>
      </c>
      <c r="C4920" s="3" t="s">
        <v>244</v>
      </c>
      <c r="D4920" s="4">
        <f>DATE(B4920,N4920,M4920)</f>
        <v>44880</v>
      </c>
      <c r="E4920" s="5">
        <v>1956</v>
      </c>
      <c r="F4920" s="7" t="s">
        <v>14</v>
      </c>
      <c r="G4920" s="7" t="s">
        <v>15</v>
      </c>
      <c r="H4920" s="7"/>
      <c r="I4920" s="1" t="s">
        <v>4050</v>
      </c>
      <c r="J4920" s="1" t="s">
        <v>4603</v>
      </c>
      <c r="K4920" s="6" t="s">
        <v>72</v>
      </c>
      <c r="L4920" s="6">
        <v>6310</v>
      </c>
      <c r="M4920" s="6">
        <v>15</v>
      </c>
      <c r="N4920" s="6">
        <v>11</v>
      </c>
      <c r="O4920" s="6" t="s">
        <v>4528</v>
      </c>
      <c r="P4920" s="6">
        <v>1</v>
      </c>
      <c r="Q4920" s="16" t="str">
        <f>IF($B4920=2014,$P4920,"")</f>
        <v/>
      </c>
      <c r="R4920" s="16" t="str">
        <f>IF($B4920=2015,$P4920,"")</f>
        <v/>
      </c>
      <c r="S4920" s="16" t="str">
        <f>IF($B4920=2016,$P4920,"")</f>
        <v/>
      </c>
      <c r="T4920" s="16" t="str">
        <f>IF($B4920=2017,$P4920,"")</f>
        <v/>
      </c>
      <c r="U4920" s="16" t="str">
        <f>IF($B4920=2018,$P4920,"")</f>
        <v/>
      </c>
      <c r="V4920" s="16" t="str">
        <f>IF($B4920=2019,$P4920,"")</f>
        <v/>
      </c>
      <c r="W4920" s="16" t="str">
        <f>IF($B4920=2020,$P4920,"")</f>
        <v/>
      </c>
      <c r="X4920" s="6" t="str">
        <f>IF($B4920=2021,$P4920,"")</f>
        <v/>
      </c>
      <c r="Y4920" s="6">
        <f>IF($B4920=2022,$P4920,"")</f>
        <v>1</v>
      </c>
      <c r="Z4920" s="6" t="str">
        <f>IF($B4920=2023,$P4920,"")</f>
        <v/>
      </c>
      <c r="AA4920" s="6" t="str">
        <f>IF($B4920=2024,$P4920,"")</f>
        <v/>
      </c>
      <c r="AB4920" s="16" t="str">
        <f>IF($B4920=2025,$P4920,"")</f>
        <v/>
      </c>
    </row>
    <row r="4921" spans="1:28" x14ac:dyDescent="0.25">
      <c r="A4921" s="3">
        <v>1566</v>
      </c>
      <c r="B4921" s="3">
        <v>2022</v>
      </c>
      <c r="C4921" s="3" t="s">
        <v>225</v>
      </c>
      <c r="D4921" s="4">
        <f>DATE(B4921,N4921,M4921)</f>
        <v>44888</v>
      </c>
      <c r="E4921" s="5">
        <v>1901</v>
      </c>
      <c r="F4921" s="7" t="s">
        <v>14</v>
      </c>
      <c r="G4921" s="7" t="s">
        <v>15</v>
      </c>
      <c r="H4921" s="7"/>
      <c r="I4921" s="1" t="s">
        <v>4050</v>
      </c>
      <c r="J4921" s="1" t="s">
        <v>4604</v>
      </c>
      <c r="K4921" s="6" t="s">
        <v>46</v>
      </c>
      <c r="L4921" s="6">
        <v>6310</v>
      </c>
      <c r="M4921" s="6">
        <v>23</v>
      </c>
      <c r="N4921" s="6">
        <v>11</v>
      </c>
      <c r="O4921" s="6" t="s">
        <v>4528</v>
      </c>
      <c r="P4921" s="6">
        <v>1</v>
      </c>
      <c r="Q4921" s="16" t="str">
        <f>IF($B4921=2014,$P4921,"")</f>
        <v/>
      </c>
      <c r="R4921" s="16" t="str">
        <f>IF($B4921=2015,$P4921,"")</f>
        <v/>
      </c>
      <c r="S4921" s="16" t="str">
        <f>IF($B4921=2016,$P4921,"")</f>
        <v/>
      </c>
      <c r="T4921" s="16" t="str">
        <f>IF($B4921=2017,$P4921,"")</f>
        <v/>
      </c>
      <c r="U4921" s="16" t="str">
        <f>IF($B4921=2018,$P4921,"")</f>
        <v/>
      </c>
      <c r="V4921" s="16" t="str">
        <f>IF($B4921=2019,$P4921,"")</f>
        <v/>
      </c>
      <c r="W4921" s="16" t="str">
        <f>IF($B4921=2020,$P4921,"")</f>
        <v/>
      </c>
      <c r="X4921" s="6" t="str">
        <f>IF($B4921=2021,$P4921,"")</f>
        <v/>
      </c>
      <c r="Y4921" s="6">
        <f>IF($B4921=2022,$P4921,"")</f>
        <v>1</v>
      </c>
      <c r="Z4921" s="6" t="str">
        <f>IF($B4921=2023,$P4921,"")</f>
        <v/>
      </c>
      <c r="AA4921" s="6" t="str">
        <f>IF($B4921=2024,$P4921,"")</f>
        <v/>
      </c>
      <c r="AB4921" s="16" t="str">
        <f>IF($B4921=2025,$P4921,"")</f>
        <v/>
      </c>
    </row>
    <row r="4922" spans="1:28" x14ac:dyDescent="0.25">
      <c r="A4922" s="3">
        <v>1566</v>
      </c>
      <c r="B4922" s="3">
        <v>2022</v>
      </c>
      <c r="C4922" s="3" t="s">
        <v>208</v>
      </c>
      <c r="D4922" s="4">
        <f>DATE(B4922,N4922,M4922)</f>
        <v>44893</v>
      </c>
      <c r="E4922" s="5">
        <v>600</v>
      </c>
      <c r="F4922" s="7" t="s">
        <v>14</v>
      </c>
      <c r="G4922" s="7" t="s">
        <v>15</v>
      </c>
      <c r="H4922" s="7"/>
      <c r="I4922" s="1" t="s">
        <v>4050</v>
      </c>
      <c r="J4922" s="1" t="s">
        <v>4780</v>
      </c>
      <c r="K4922" s="6" t="s">
        <v>842</v>
      </c>
      <c r="L4922" s="6">
        <v>6311</v>
      </c>
      <c r="M4922" s="6">
        <v>28</v>
      </c>
      <c r="N4922" s="6">
        <v>11</v>
      </c>
      <c r="O4922" s="6" t="s">
        <v>81</v>
      </c>
      <c r="P4922" s="6">
        <v>1</v>
      </c>
      <c r="Q4922" s="16" t="str">
        <f>IF($B4922=2014,$P4922,"")</f>
        <v/>
      </c>
      <c r="R4922" s="16" t="str">
        <f>IF($B4922=2015,$P4922,"")</f>
        <v/>
      </c>
      <c r="S4922" s="16" t="str">
        <f>IF($B4922=2016,$P4922,"")</f>
        <v/>
      </c>
      <c r="T4922" s="16" t="str">
        <f>IF($B4922=2017,$P4922,"")</f>
        <v/>
      </c>
      <c r="U4922" s="16" t="str">
        <f>IF($B4922=2018,$P4922,"")</f>
        <v/>
      </c>
      <c r="V4922" s="16" t="str">
        <f>IF($B4922=2019,$P4922,"")</f>
        <v/>
      </c>
      <c r="W4922" s="16" t="str">
        <f>IF($B4922=2020,$P4922,"")</f>
        <v/>
      </c>
      <c r="X4922" s="6" t="str">
        <f>IF($B4922=2021,$P4922,"")</f>
        <v/>
      </c>
      <c r="Y4922" s="6">
        <f>IF($B4922=2022,$P4922,"")</f>
        <v>1</v>
      </c>
      <c r="Z4922" s="6" t="str">
        <f>IF($B4922=2023,$P4922,"")</f>
        <v/>
      </c>
      <c r="AA4922" s="6" t="str">
        <f>IF($B4922=2024,$P4922,"")</f>
        <v/>
      </c>
      <c r="AB4922" s="16" t="str">
        <f>IF($B4922=2025,$P4922,"")</f>
        <v/>
      </c>
    </row>
    <row r="4923" spans="1:28" x14ac:dyDescent="0.25">
      <c r="A4923" s="3">
        <v>1566</v>
      </c>
      <c r="B4923" s="3">
        <v>2022</v>
      </c>
      <c r="C4923" s="3" t="s">
        <v>1242</v>
      </c>
      <c r="D4923" s="4">
        <f>DATE(B4923,N4923,M4923)</f>
        <v>44902</v>
      </c>
      <c r="E4923" s="5">
        <v>1717</v>
      </c>
      <c r="F4923" s="7" t="s">
        <v>14</v>
      </c>
      <c r="G4923" s="7" t="s">
        <v>15</v>
      </c>
      <c r="H4923" s="7"/>
      <c r="I4923" s="1" t="s">
        <v>4050</v>
      </c>
      <c r="J4923" s="1" t="s">
        <v>4781</v>
      </c>
      <c r="K4923" s="6" t="s">
        <v>85</v>
      </c>
      <c r="L4923" s="6">
        <v>6311</v>
      </c>
      <c r="M4923" s="6">
        <v>7</v>
      </c>
      <c r="N4923" s="6">
        <v>12</v>
      </c>
      <c r="O4923" s="6" t="s">
        <v>679</v>
      </c>
      <c r="P4923" s="6">
        <v>1</v>
      </c>
      <c r="Q4923" s="16" t="str">
        <f>IF($B4923=2014,$P4923,"")</f>
        <v/>
      </c>
      <c r="R4923" s="16" t="str">
        <f>IF($B4923=2015,$P4923,"")</f>
        <v/>
      </c>
      <c r="S4923" s="16" t="str">
        <f>IF($B4923=2016,$P4923,"")</f>
        <v/>
      </c>
      <c r="T4923" s="16" t="str">
        <f>IF($B4923=2017,$P4923,"")</f>
        <v/>
      </c>
      <c r="U4923" s="16" t="str">
        <f>IF($B4923=2018,$P4923,"")</f>
        <v/>
      </c>
      <c r="V4923" s="16" t="str">
        <f>IF($B4923=2019,$P4923,"")</f>
        <v/>
      </c>
      <c r="W4923" s="16" t="str">
        <f>IF($B4923=2020,$P4923,"")</f>
        <v/>
      </c>
      <c r="X4923" s="6" t="str">
        <f>IF($B4923=2021,$P4923,"")</f>
        <v/>
      </c>
      <c r="Y4923" s="6">
        <f>IF($B4923=2022,$P4923,"")</f>
        <v>1</v>
      </c>
      <c r="Z4923" s="6" t="str">
        <f>IF($B4923=2023,$P4923,"")</f>
        <v/>
      </c>
      <c r="AA4923" s="6" t="str">
        <f>IF($B4923=2024,$P4923,"")</f>
        <v/>
      </c>
      <c r="AB4923" s="16" t="str">
        <f>IF($B4923=2025,$P4923,"")</f>
        <v/>
      </c>
    </row>
    <row r="4924" spans="1:28" x14ac:dyDescent="0.25">
      <c r="A4924" s="3">
        <v>1566</v>
      </c>
      <c r="B4924" s="3">
        <v>2022</v>
      </c>
      <c r="C4924" s="3" t="s">
        <v>173</v>
      </c>
      <c r="D4924" s="4">
        <f>DATE(B4924,N4924,M4924)</f>
        <v>44921</v>
      </c>
      <c r="E4924" s="5">
        <v>2300</v>
      </c>
      <c r="F4924" s="7" t="s">
        <v>14</v>
      </c>
      <c r="G4924" s="7" t="s">
        <v>15</v>
      </c>
      <c r="H4924" s="7"/>
      <c r="I4924" s="1" t="s">
        <v>4050</v>
      </c>
      <c r="J4924" s="1" t="s">
        <v>4961</v>
      </c>
      <c r="K4924" s="6" t="s">
        <v>274</v>
      </c>
      <c r="L4924" s="6">
        <v>6313</v>
      </c>
      <c r="M4924" s="6">
        <v>26</v>
      </c>
      <c r="N4924" s="6">
        <v>12</v>
      </c>
      <c r="P4924" s="6">
        <v>1</v>
      </c>
      <c r="Q4924" s="16" t="str">
        <f>IF($B4924=2014,$P4924,"")</f>
        <v/>
      </c>
      <c r="R4924" s="16" t="str">
        <f>IF($B4924=2015,$P4924,"")</f>
        <v/>
      </c>
      <c r="S4924" s="16" t="str">
        <f>IF($B4924=2016,$P4924,"")</f>
        <v/>
      </c>
      <c r="T4924" s="16" t="str">
        <f>IF($B4924=2017,$P4924,"")</f>
        <v/>
      </c>
      <c r="U4924" s="16" t="str">
        <f>IF($B4924=2018,$P4924,"")</f>
        <v/>
      </c>
      <c r="V4924" s="16" t="str">
        <f>IF($B4924=2019,$P4924,"")</f>
        <v/>
      </c>
      <c r="W4924" s="16" t="str">
        <f>IF($B4924=2020,$P4924,"")</f>
        <v/>
      </c>
      <c r="X4924" s="6" t="str">
        <f>IF($B4924=2021,$P4924,"")</f>
        <v/>
      </c>
      <c r="Y4924" s="6">
        <f>IF($B4924=2022,$P4924,"")</f>
        <v>1</v>
      </c>
      <c r="Z4924" s="6" t="str">
        <f>IF($B4924=2023,$P4924,"")</f>
        <v/>
      </c>
      <c r="AA4924" s="6" t="str">
        <f>IF($B4924=2024,$P4924,"")</f>
        <v/>
      </c>
      <c r="AB4924" s="16" t="str">
        <f>IF($B4924=2025,$P4924,"")</f>
        <v/>
      </c>
    </row>
    <row r="4925" spans="1:28" x14ac:dyDescent="0.25">
      <c r="A4925" s="3">
        <v>1566</v>
      </c>
      <c r="B4925" s="3">
        <v>2023</v>
      </c>
      <c r="C4925" s="3" t="s">
        <v>677</v>
      </c>
      <c r="D4925" s="4">
        <f>DATE(B4925,N4925,M4925)</f>
        <v>44961</v>
      </c>
      <c r="E4925" s="5">
        <v>1720</v>
      </c>
      <c r="F4925" s="7" t="s">
        <v>14</v>
      </c>
      <c r="G4925" s="7" t="s">
        <v>15</v>
      </c>
      <c r="H4925" s="7"/>
      <c r="I4925" s="1" t="s">
        <v>4050</v>
      </c>
      <c r="J4925" s="1" t="s">
        <v>5163</v>
      </c>
      <c r="K4925" s="6" t="s">
        <v>34</v>
      </c>
      <c r="L4925" s="6">
        <v>6316</v>
      </c>
      <c r="M4925" s="6">
        <v>4</v>
      </c>
      <c r="N4925" s="6">
        <v>2</v>
      </c>
      <c r="O4925" s="6" t="s">
        <v>35</v>
      </c>
      <c r="P4925" s="6">
        <v>1</v>
      </c>
      <c r="Q4925" s="16" t="str">
        <f>IF($B4925=2014,$P4925,"")</f>
        <v/>
      </c>
      <c r="R4925" s="16" t="str">
        <f>IF($B4925=2015,$P4925,"")</f>
        <v/>
      </c>
      <c r="S4925" s="16" t="str">
        <f>IF($B4925=2016,$P4925,"")</f>
        <v/>
      </c>
      <c r="T4925" s="16" t="str">
        <f>IF($B4925=2017,$P4925,"")</f>
        <v/>
      </c>
      <c r="U4925" s="16" t="str">
        <f>IF($B4925=2018,$P4925,"")</f>
        <v/>
      </c>
      <c r="V4925" s="16" t="str">
        <f>IF($B4925=2019,$P4925,"")</f>
        <v/>
      </c>
      <c r="W4925" s="16" t="str">
        <f>IF($B4925=2020,$P4925,"")</f>
        <v/>
      </c>
      <c r="X4925" s="6" t="str">
        <f>IF($B4925=2021,$P4925,"")</f>
        <v/>
      </c>
      <c r="Y4925" s="6" t="str">
        <f>IF($B4925=2022,$P4925,"")</f>
        <v/>
      </c>
      <c r="Z4925" s="6">
        <f>IF($B4925=2023,$P4925,"")</f>
        <v>1</v>
      </c>
      <c r="AA4925" s="6" t="str">
        <f>IF($B4925=2024,$P4925,"")</f>
        <v/>
      </c>
      <c r="AB4925" s="16" t="str">
        <f>IF($B4925=2025,$P4925,"")</f>
        <v/>
      </c>
    </row>
    <row r="4926" spans="1:28" x14ac:dyDescent="0.25">
      <c r="A4926" s="3">
        <v>1566</v>
      </c>
      <c r="B4926" s="3">
        <v>2023</v>
      </c>
      <c r="C4926" s="3" t="s">
        <v>1401</v>
      </c>
      <c r="D4926" s="4">
        <f>DATE(B4926,N4926,M4926)</f>
        <v>45025</v>
      </c>
      <c r="E4926" s="3">
        <v>1732</v>
      </c>
      <c r="F4926" s="6" t="s">
        <v>14</v>
      </c>
      <c r="G4926" s="6" t="s">
        <v>15</v>
      </c>
      <c r="I4926" s="1" t="s">
        <v>4050</v>
      </c>
      <c r="J4926" s="1" t="s">
        <v>5373</v>
      </c>
      <c r="K4926" s="6" t="s">
        <v>842</v>
      </c>
      <c r="L4926" s="6">
        <v>6320</v>
      </c>
      <c r="M4926" s="6">
        <v>9</v>
      </c>
      <c r="N4926" s="6">
        <v>4</v>
      </c>
      <c r="O4926" s="6" t="s">
        <v>81</v>
      </c>
      <c r="P4926" s="6">
        <v>1</v>
      </c>
      <c r="Q4926" s="16" t="str">
        <f>IF($B4926=2014,$P4926,"")</f>
        <v/>
      </c>
      <c r="R4926" s="16" t="str">
        <f>IF($B4926=2015,$P4926,"")</f>
        <v/>
      </c>
      <c r="S4926" s="16" t="str">
        <f>IF($B4926=2016,$P4926,"")</f>
        <v/>
      </c>
      <c r="T4926" s="16" t="str">
        <f>IF($B4926=2017,$P4926,"")</f>
        <v/>
      </c>
      <c r="U4926" s="16" t="str">
        <f>IF($B4926=2018,$P4926,"")</f>
        <v/>
      </c>
      <c r="V4926" s="16" t="str">
        <f>IF($B4926=2019,$P4926,"")</f>
        <v/>
      </c>
      <c r="W4926" s="16" t="str">
        <f>IF($B4926=2020,$P4926,"")</f>
        <v/>
      </c>
      <c r="X4926" s="6" t="str">
        <f>IF($B4926=2021,$P4926,"")</f>
        <v/>
      </c>
      <c r="Y4926" s="6" t="str">
        <f>IF($B4926=2022,$P4926,"")</f>
        <v/>
      </c>
      <c r="Z4926" s="6">
        <f>IF($B4926=2023,$P4926,"")</f>
        <v>1</v>
      </c>
      <c r="AA4926" s="6" t="str">
        <f>IF($B4926=2024,$P4926,"")</f>
        <v/>
      </c>
      <c r="AB4926" s="16" t="str">
        <f>IF($B4926=2025,$P4926,"")</f>
        <v/>
      </c>
    </row>
    <row r="4927" spans="1:28" x14ac:dyDescent="0.25">
      <c r="A4927" s="3">
        <v>1566</v>
      </c>
      <c r="B4927" s="3">
        <v>2023</v>
      </c>
      <c r="C4927" s="3" t="s">
        <v>1928</v>
      </c>
      <c r="D4927" s="4">
        <f>DATE(B4927,N4927,M4927)</f>
        <v>45142</v>
      </c>
      <c r="E4927" s="5">
        <v>1935</v>
      </c>
      <c r="F4927" s="7" t="s">
        <v>14</v>
      </c>
      <c r="G4927" s="7" t="s">
        <v>15</v>
      </c>
      <c r="H4927" s="7"/>
      <c r="I4927" s="1" t="s">
        <v>4050</v>
      </c>
      <c r="J4927" s="1" t="s">
        <v>5558</v>
      </c>
      <c r="K4927" s="6" t="s">
        <v>842</v>
      </c>
      <c r="L4927" s="6">
        <v>6402</v>
      </c>
      <c r="M4927" s="6">
        <v>4</v>
      </c>
      <c r="N4927" s="6">
        <v>8</v>
      </c>
      <c r="O4927" s="6" t="s">
        <v>81</v>
      </c>
      <c r="P4927" s="6">
        <v>1</v>
      </c>
      <c r="Q4927" s="16" t="str">
        <f>IF($B4927=2014,$P4927,"")</f>
        <v/>
      </c>
      <c r="R4927" s="16" t="str">
        <f>IF($B4927=2015,$P4927,"")</f>
        <v/>
      </c>
      <c r="S4927" s="16" t="str">
        <f>IF($B4927=2016,$P4927,"")</f>
        <v/>
      </c>
      <c r="T4927" s="16" t="str">
        <f>IF($B4927=2017,$P4927,"")</f>
        <v/>
      </c>
      <c r="U4927" s="16" t="str">
        <f>IF($B4927=2018,$P4927,"")</f>
        <v/>
      </c>
      <c r="V4927" s="16" t="str">
        <f>IF($B4927=2019,$P4927,"")</f>
        <v/>
      </c>
      <c r="W4927" s="16" t="str">
        <f>IF($B4927=2020,$P4927,"")</f>
        <v/>
      </c>
      <c r="X4927" s="6" t="str">
        <f>IF($B4927=2021,$P4927,"")</f>
        <v/>
      </c>
      <c r="Y4927" s="6" t="str">
        <f>IF($B4927=2022,$P4927,"")</f>
        <v/>
      </c>
      <c r="Z4927" s="6">
        <f>IF($B4927=2023,$P4927,"")</f>
        <v>1</v>
      </c>
      <c r="AA4927" s="6" t="str">
        <f>IF($B4927=2024,$P4927,"")</f>
        <v/>
      </c>
      <c r="AB4927" s="16" t="str">
        <f>IF($B4927=2025,$P4927,"")</f>
        <v/>
      </c>
    </row>
    <row r="4928" spans="1:28" x14ac:dyDescent="0.25">
      <c r="A4928" s="3">
        <v>1566</v>
      </c>
      <c r="B4928" s="3">
        <v>2023</v>
      </c>
      <c r="C4928" s="3" t="s">
        <v>125</v>
      </c>
      <c r="D4928" s="4">
        <f>DATE(B4928,N4928,M4928)</f>
        <v>45178</v>
      </c>
      <c r="E4928" s="5">
        <v>1657</v>
      </c>
      <c r="F4928" s="7" t="s">
        <v>14</v>
      </c>
      <c r="G4928" s="7" t="s">
        <v>15</v>
      </c>
      <c r="H4928" s="7"/>
      <c r="I4928" s="1" t="s">
        <v>4050</v>
      </c>
      <c r="J4928" s="1" t="s">
        <v>5693</v>
      </c>
      <c r="K4928" s="6" t="s">
        <v>842</v>
      </c>
      <c r="L4928" s="6">
        <v>6405</v>
      </c>
      <c r="M4928" s="6">
        <v>9</v>
      </c>
      <c r="N4928" s="6">
        <v>9</v>
      </c>
      <c r="O4928" s="6" t="s">
        <v>81</v>
      </c>
      <c r="P4928" s="6">
        <v>1</v>
      </c>
      <c r="Q4928" s="16" t="str">
        <f>IF($B4928=2014,$P4928,"")</f>
        <v/>
      </c>
      <c r="R4928" s="16" t="str">
        <f>IF($B4928=2015,$P4928,"")</f>
        <v/>
      </c>
      <c r="S4928" s="16" t="str">
        <f>IF($B4928=2016,$P4928,"")</f>
        <v/>
      </c>
      <c r="T4928" s="16" t="str">
        <f>IF($B4928=2017,$P4928,"")</f>
        <v/>
      </c>
      <c r="U4928" s="16" t="str">
        <f>IF($B4928=2018,$P4928,"")</f>
        <v/>
      </c>
      <c r="V4928" s="16" t="str">
        <f>IF($B4928=2019,$P4928,"")</f>
        <v/>
      </c>
      <c r="W4928" s="16" t="str">
        <f>IF($B4928=2020,$P4928,"")</f>
        <v/>
      </c>
      <c r="X4928" s="6" t="str">
        <f>IF($B4928=2021,$P4928,"")</f>
        <v/>
      </c>
      <c r="Y4928" s="6" t="str">
        <f>IF($B4928=2022,$P4928,"")</f>
        <v/>
      </c>
      <c r="Z4928" s="6">
        <f>IF($B4928=2023,$P4928,"")</f>
        <v>1</v>
      </c>
      <c r="AA4928" s="6" t="str">
        <f>IF($B4928=2024,$P4928,"")</f>
        <v/>
      </c>
      <c r="AB4928" s="16" t="str">
        <f>IF($B4928=2025,$P4928,"")</f>
        <v/>
      </c>
    </row>
    <row r="4929" spans="1:29" ht="24" x14ac:dyDescent="0.25">
      <c r="A4929" s="60">
        <v>1566</v>
      </c>
      <c r="B4929" s="60">
        <v>2025</v>
      </c>
      <c r="C4929" s="60" t="s">
        <v>1149</v>
      </c>
      <c r="D4929" s="61">
        <f>DATE(B4929,N4929,M4929)</f>
        <v>45727</v>
      </c>
      <c r="E4929" s="62">
        <v>1500</v>
      </c>
      <c r="F4929" s="63" t="s">
        <v>14</v>
      </c>
      <c r="G4929" s="63" t="s">
        <v>27</v>
      </c>
      <c r="H4929" s="63"/>
      <c r="I4929" s="64" t="s">
        <v>660</v>
      </c>
      <c r="J4929" s="64" t="s">
        <v>6526</v>
      </c>
      <c r="K4929" s="63" t="s">
        <v>4403</v>
      </c>
      <c r="L4929" s="63">
        <v>6518</v>
      </c>
      <c r="M4929" s="63">
        <v>11</v>
      </c>
      <c r="N4929" s="63">
        <v>3</v>
      </c>
      <c r="O4929" s="63"/>
      <c r="P4929" s="65">
        <v>1</v>
      </c>
      <c r="Q4929" s="66" t="str">
        <f>IF($B4929=2014,$P4929,"")</f>
        <v/>
      </c>
      <c r="R4929" s="66" t="str">
        <f>IF($B4929=2015,$P4929,"")</f>
        <v/>
      </c>
      <c r="S4929" s="66" t="str">
        <f>IF($B4929=2016,$P4929,"")</f>
        <v/>
      </c>
      <c r="T4929" s="66" t="str">
        <f>IF($B4929=2017,$P4929,"")</f>
        <v/>
      </c>
      <c r="U4929" s="66" t="str">
        <f>IF($B4929=2018,$P4929,"")</f>
        <v/>
      </c>
      <c r="V4929" s="66" t="str">
        <f>IF($B4929=2019,$P4929,"")</f>
        <v/>
      </c>
      <c r="W4929" s="66" t="str">
        <f>IF($B4929=2020,$P4929,"")</f>
        <v/>
      </c>
      <c r="X4929" s="65" t="str">
        <f>IF($B4929=2021,$P4929,"")</f>
        <v/>
      </c>
      <c r="Y4929" s="65" t="str">
        <f>IF($B4929=2022,$P4929,"")</f>
        <v/>
      </c>
      <c r="Z4929" s="65" t="str">
        <f>IF($B4929=2023,$P4929,"")</f>
        <v/>
      </c>
      <c r="AA4929" s="65" t="str">
        <f>IF($B4929=2024,$P4929,"")</f>
        <v/>
      </c>
      <c r="AB4929" s="66">
        <f>IF($B4929=2025,$P4929,"")</f>
        <v>1</v>
      </c>
      <c r="AC4929" s="64"/>
    </row>
    <row r="4930" spans="1:29" x14ac:dyDescent="0.25">
      <c r="A4930" s="3">
        <v>1566</v>
      </c>
      <c r="B4930" s="5">
        <v>2015</v>
      </c>
      <c r="C4930" s="3" t="s">
        <v>29</v>
      </c>
      <c r="D4930" s="4">
        <f>DATE(B4930,N4930,M4930)</f>
        <v>42196</v>
      </c>
      <c r="E4930" s="5">
        <v>45</v>
      </c>
      <c r="F4930" s="6" t="s">
        <v>14</v>
      </c>
      <c r="G4930" s="6" t="s">
        <v>27</v>
      </c>
      <c r="I4930" s="1" t="s">
        <v>138</v>
      </c>
      <c r="J4930" s="8" t="s">
        <v>3147</v>
      </c>
      <c r="K4930" s="6" t="s">
        <v>22</v>
      </c>
      <c r="L4930" s="6">
        <v>5602</v>
      </c>
      <c r="M4930" s="6">
        <v>11</v>
      </c>
      <c r="N4930" s="6">
        <v>7</v>
      </c>
      <c r="P4930" s="6">
        <v>1</v>
      </c>
      <c r="Q4930" s="16" t="str">
        <f>IF($B4930=2014,$P4930,"")</f>
        <v/>
      </c>
      <c r="R4930" s="16">
        <f>IF($B4930=2015,$P4930,"")</f>
        <v>1</v>
      </c>
      <c r="S4930" s="16" t="str">
        <f>IF($B4930=2016,$P4930,"")</f>
        <v/>
      </c>
      <c r="T4930" s="16" t="str">
        <f>IF($B4930=2017,$P4930,"")</f>
        <v/>
      </c>
      <c r="U4930" s="16" t="str">
        <f>IF($B4930=2018,$P4930,"")</f>
        <v/>
      </c>
      <c r="V4930" s="16" t="str">
        <f>IF($B4930=2019,$P4930,"")</f>
        <v/>
      </c>
      <c r="W4930" s="16" t="str">
        <f>IF($B4930=2020,$P4930,"")</f>
        <v/>
      </c>
      <c r="X4930" s="6" t="str">
        <f>IF($B4930=2021,$P4930,"")</f>
        <v/>
      </c>
      <c r="Y4930" s="6" t="str">
        <f>IF($B4930=2022,$P4930,"")</f>
        <v/>
      </c>
      <c r="Z4930" s="6" t="str">
        <f>IF($B4930=2023,$P4930,"")</f>
        <v/>
      </c>
      <c r="AA4930" s="6" t="str">
        <f>IF($B4930=2024,$P4930,"")</f>
        <v/>
      </c>
      <c r="AB4930" s="16" t="str">
        <f>IF($B4930=2025,$P4930,"")</f>
        <v/>
      </c>
    </row>
    <row r="4931" spans="1:29" ht="24" x14ac:dyDescent="0.25">
      <c r="A4931" s="3">
        <v>1566</v>
      </c>
      <c r="B4931" s="5">
        <v>2015</v>
      </c>
      <c r="C4931" s="3" t="s">
        <v>114</v>
      </c>
      <c r="D4931" s="4">
        <f>DATE(B4931,N4931,M4931)</f>
        <v>42214</v>
      </c>
      <c r="E4931" s="5">
        <v>1940</v>
      </c>
      <c r="F4931" s="6" t="s">
        <v>14</v>
      </c>
      <c r="G4931" s="6" t="s">
        <v>27</v>
      </c>
      <c r="I4931" s="1" t="s">
        <v>138</v>
      </c>
      <c r="J4931" s="8" t="s">
        <v>3148</v>
      </c>
      <c r="K4931" s="6" t="s">
        <v>738</v>
      </c>
      <c r="L4931" s="6">
        <v>5602</v>
      </c>
      <c r="M4931" s="6">
        <v>29</v>
      </c>
      <c r="N4931" s="6">
        <v>7</v>
      </c>
      <c r="O4931" s="6" t="s">
        <v>81</v>
      </c>
      <c r="P4931" s="6">
        <v>1</v>
      </c>
      <c r="Q4931" s="16" t="str">
        <f>IF($B4931=2014,$P4931,"")</f>
        <v/>
      </c>
      <c r="R4931" s="16">
        <f>IF($B4931=2015,$P4931,"")</f>
        <v>1</v>
      </c>
      <c r="S4931" s="16" t="str">
        <f>IF($B4931=2016,$P4931,"")</f>
        <v/>
      </c>
      <c r="T4931" s="16" t="str">
        <f>IF($B4931=2017,$P4931,"")</f>
        <v/>
      </c>
      <c r="U4931" s="16" t="str">
        <f>IF($B4931=2018,$P4931,"")</f>
        <v/>
      </c>
      <c r="V4931" s="16" t="str">
        <f>IF($B4931=2019,$P4931,"")</f>
        <v/>
      </c>
      <c r="W4931" s="16" t="str">
        <f>IF($B4931=2020,$P4931,"")</f>
        <v/>
      </c>
      <c r="X4931" s="6" t="str">
        <f>IF($B4931=2021,$P4931,"")</f>
        <v/>
      </c>
      <c r="Y4931" s="6" t="str">
        <f>IF($B4931=2022,$P4931,"")</f>
        <v/>
      </c>
      <c r="Z4931" s="6" t="str">
        <f>IF($B4931=2023,$P4931,"")</f>
        <v/>
      </c>
      <c r="AA4931" s="6" t="str">
        <f>IF($B4931=2024,$P4931,"")</f>
        <v/>
      </c>
      <c r="AB4931" s="16" t="str">
        <f>IF($B4931=2025,$P4931,"")</f>
        <v/>
      </c>
    </row>
    <row r="4932" spans="1:29" x14ac:dyDescent="0.25">
      <c r="A4932" s="3">
        <v>1566</v>
      </c>
      <c r="B4932" s="5">
        <v>2015</v>
      </c>
      <c r="C4932" s="3" t="s">
        <v>781</v>
      </c>
      <c r="D4932" s="4">
        <f>DATE(B4932,N4932,M4932)</f>
        <v>42272</v>
      </c>
      <c r="E4932" s="5">
        <v>2000</v>
      </c>
      <c r="F4932" s="6" t="s">
        <v>14</v>
      </c>
      <c r="G4932" s="6" t="s">
        <v>27</v>
      </c>
      <c r="I4932" s="1" t="s">
        <v>138</v>
      </c>
      <c r="J4932" s="8" t="s">
        <v>3149</v>
      </c>
      <c r="K4932" s="6" t="s">
        <v>22</v>
      </c>
      <c r="L4932" s="6">
        <v>5606</v>
      </c>
      <c r="M4932" s="6">
        <v>25</v>
      </c>
      <c r="N4932" s="6">
        <v>9</v>
      </c>
      <c r="P4932" s="6">
        <v>1</v>
      </c>
      <c r="Q4932" s="16" t="str">
        <f>IF($B4932=2014,$P4932,"")</f>
        <v/>
      </c>
      <c r="R4932" s="16">
        <f>IF($B4932=2015,$P4932,"")</f>
        <v>1</v>
      </c>
      <c r="S4932" s="16" t="str">
        <f>IF($B4932=2016,$P4932,"")</f>
        <v/>
      </c>
      <c r="T4932" s="16" t="str">
        <f>IF($B4932=2017,$P4932,"")</f>
        <v/>
      </c>
      <c r="U4932" s="16" t="str">
        <f>IF($B4932=2018,$P4932,"")</f>
        <v/>
      </c>
      <c r="V4932" s="16" t="str">
        <f>IF($B4932=2019,$P4932,"")</f>
        <v/>
      </c>
      <c r="W4932" s="16" t="str">
        <f>IF($B4932=2020,$P4932,"")</f>
        <v/>
      </c>
      <c r="X4932" s="6" t="str">
        <f>IF($B4932=2021,$P4932,"")</f>
        <v/>
      </c>
      <c r="Y4932" s="6" t="str">
        <f>IF($B4932=2022,$P4932,"")</f>
        <v/>
      </c>
      <c r="Z4932" s="6" t="str">
        <f>IF($B4932=2023,$P4932,"")</f>
        <v/>
      </c>
      <c r="AA4932" s="6" t="str">
        <f>IF($B4932=2024,$P4932,"")</f>
        <v/>
      </c>
      <c r="AB4932" s="16" t="str">
        <f>IF($B4932=2025,$P4932,"")</f>
        <v/>
      </c>
    </row>
    <row r="4933" spans="1:29" ht="36" x14ac:dyDescent="0.25">
      <c r="A4933" s="3">
        <v>1566</v>
      </c>
      <c r="B4933" s="5">
        <v>2015</v>
      </c>
      <c r="C4933" s="3" t="s">
        <v>278</v>
      </c>
      <c r="D4933" s="4">
        <f>DATE(B4933,N4933,M4933)</f>
        <v>42273</v>
      </c>
      <c r="E4933" s="5">
        <v>1416</v>
      </c>
      <c r="F4933" s="6" t="s">
        <v>14</v>
      </c>
      <c r="G4933" s="6" t="s">
        <v>27</v>
      </c>
      <c r="I4933" s="1" t="s">
        <v>138</v>
      </c>
      <c r="J4933" s="8" t="s">
        <v>3150</v>
      </c>
      <c r="K4933" s="6" t="s">
        <v>25</v>
      </c>
      <c r="L4933" s="6">
        <v>5605</v>
      </c>
      <c r="M4933" s="6">
        <v>26</v>
      </c>
      <c r="N4933" s="6">
        <v>9</v>
      </c>
      <c r="P4933" s="6">
        <v>1</v>
      </c>
      <c r="Q4933" s="16" t="str">
        <f>IF($B4933=2014,$P4933,"")</f>
        <v/>
      </c>
      <c r="R4933" s="16">
        <f>IF($B4933=2015,$P4933,"")</f>
        <v>1</v>
      </c>
      <c r="S4933" s="16" t="str">
        <f>IF($B4933=2016,$P4933,"")</f>
        <v/>
      </c>
      <c r="T4933" s="16" t="str">
        <f>IF($B4933=2017,$P4933,"")</f>
        <v/>
      </c>
      <c r="U4933" s="16" t="str">
        <f>IF($B4933=2018,$P4933,"")</f>
        <v/>
      </c>
      <c r="V4933" s="16" t="str">
        <f>IF($B4933=2019,$P4933,"")</f>
        <v/>
      </c>
      <c r="W4933" s="16" t="str">
        <f>IF($B4933=2020,$P4933,"")</f>
        <v/>
      </c>
      <c r="X4933" s="6" t="str">
        <f>IF($B4933=2021,$P4933,"")</f>
        <v/>
      </c>
      <c r="Y4933" s="6" t="str">
        <f>IF($B4933=2022,$P4933,"")</f>
        <v/>
      </c>
      <c r="Z4933" s="6" t="str">
        <f>IF($B4933=2023,$P4933,"")</f>
        <v/>
      </c>
      <c r="AA4933" s="6" t="str">
        <f>IF($B4933=2024,$P4933,"")</f>
        <v/>
      </c>
      <c r="AB4933" s="16" t="str">
        <f>IF($B4933=2025,$P4933,"")</f>
        <v/>
      </c>
    </row>
    <row r="4934" spans="1:29" x14ac:dyDescent="0.25">
      <c r="A4934" s="3">
        <v>1566</v>
      </c>
      <c r="B4934" s="5">
        <v>2015</v>
      </c>
      <c r="C4934" s="3" t="s">
        <v>278</v>
      </c>
      <c r="D4934" s="4">
        <f>DATE(B4934,N4934,M4934)</f>
        <v>42273</v>
      </c>
      <c r="E4934" s="5">
        <v>2205</v>
      </c>
      <c r="F4934" s="6" t="s">
        <v>14</v>
      </c>
      <c r="G4934" s="6" t="s">
        <v>27</v>
      </c>
      <c r="I4934" s="1" t="s">
        <v>138</v>
      </c>
      <c r="J4934" s="8" t="s">
        <v>3151</v>
      </c>
      <c r="K4934" s="6" t="s">
        <v>1425</v>
      </c>
      <c r="L4934" s="6">
        <v>5605</v>
      </c>
      <c r="M4934" s="6">
        <v>26</v>
      </c>
      <c r="N4934" s="6">
        <v>9</v>
      </c>
      <c r="O4934" s="6" t="s">
        <v>81</v>
      </c>
      <c r="P4934" s="6">
        <v>1</v>
      </c>
      <c r="Q4934" s="16" t="str">
        <f>IF($B4934=2014,$P4934,"")</f>
        <v/>
      </c>
      <c r="R4934" s="16">
        <f>IF($B4934=2015,$P4934,"")</f>
        <v>1</v>
      </c>
      <c r="S4934" s="16" t="str">
        <f>IF($B4934=2016,$P4934,"")</f>
        <v/>
      </c>
      <c r="T4934" s="16" t="str">
        <f>IF($B4934=2017,$P4934,"")</f>
        <v/>
      </c>
      <c r="U4934" s="16" t="str">
        <f>IF($B4934=2018,$P4934,"")</f>
        <v/>
      </c>
      <c r="V4934" s="16" t="str">
        <f>IF($B4934=2019,$P4934,"")</f>
        <v/>
      </c>
      <c r="W4934" s="16" t="str">
        <f>IF($B4934=2020,$P4934,"")</f>
        <v/>
      </c>
      <c r="X4934" s="6" t="str">
        <f>IF($B4934=2021,$P4934,"")</f>
        <v/>
      </c>
      <c r="Y4934" s="6" t="str">
        <f>IF($B4934=2022,$P4934,"")</f>
        <v/>
      </c>
      <c r="Z4934" s="6" t="str">
        <f>IF($B4934=2023,$P4934,"")</f>
        <v/>
      </c>
      <c r="AA4934" s="6" t="str">
        <f>IF($B4934=2024,$P4934,"")</f>
        <v/>
      </c>
      <c r="AB4934" s="16" t="str">
        <f>IF($B4934=2025,$P4934,"")</f>
        <v/>
      </c>
    </row>
    <row r="4935" spans="1:29" ht="24" x14ac:dyDescent="0.25">
      <c r="A4935" s="3">
        <v>1566</v>
      </c>
      <c r="B4935" s="3">
        <v>2016</v>
      </c>
      <c r="C4935" s="3" t="s">
        <v>937</v>
      </c>
      <c r="D4935" s="4">
        <f>DATE(B4935,N4935,M4935)</f>
        <v>42578</v>
      </c>
      <c r="E4935" s="5">
        <v>2215</v>
      </c>
      <c r="F4935" s="6" t="s">
        <v>14</v>
      </c>
      <c r="G4935" s="7" t="s">
        <v>27</v>
      </c>
      <c r="H4935" s="7"/>
      <c r="I4935" s="1" t="s">
        <v>138</v>
      </c>
      <c r="J4935" s="1" t="s">
        <v>3152</v>
      </c>
      <c r="K4935" s="6" t="s">
        <v>836</v>
      </c>
      <c r="L4935" s="6">
        <v>5703</v>
      </c>
      <c r="M4935" s="6">
        <v>27</v>
      </c>
      <c r="N4935" s="6">
        <v>7</v>
      </c>
      <c r="O4935" s="6" t="s">
        <v>81</v>
      </c>
      <c r="P4935" s="6">
        <v>1</v>
      </c>
      <c r="Q4935" s="16" t="str">
        <f>IF($B4935=2014,$P4935,"")</f>
        <v/>
      </c>
      <c r="R4935" s="16" t="str">
        <f>IF($B4935=2015,$P4935,"")</f>
        <v/>
      </c>
      <c r="S4935" s="16">
        <f>IF($B4935=2016,$P4935,"")</f>
        <v>1</v>
      </c>
      <c r="T4935" s="16" t="str">
        <f>IF($B4935=2017,$P4935,"")</f>
        <v/>
      </c>
      <c r="U4935" s="16" t="str">
        <f>IF($B4935=2018,$P4935,"")</f>
        <v/>
      </c>
      <c r="V4935" s="16" t="str">
        <f>IF($B4935=2019,$P4935,"")</f>
        <v/>
      </c>
      <c r="W4935" s="16" t="str">
        <f>IF($B4935=2020,$P4935,"")</f>
        <v/>
      </c>
      <c r="X4935" s="6" t="str">
        <f>IF($B4935=2021,$P4935,"")</f>
        <v/>
      </c>
      <c r="Y4935" s="6" t="str">
        <f>IF($B4935=2022,$P4935,"")</f>
        <v/>
      </c>
      <c r="Z4935" s="6" t="str">
        <f>IF($B4935=2023,$P4935,"")</f>
        <v/>
      </c>
      <c r="AA4935" s="6" t="str">
        <f>IF($B4935=2024,$P4935,"")</f>
        <v/>
      </c>
      <c r="AB4935" s="16" t="str">
        <f>IF($B4935=2025,$P4935,"")</f>
        <v/>
      </c>
    </row>
    <row r="4936" spans="1:29" x14ac:dyDescent="0.25">
      <c r="A4936" s="3">
        <v>1566</v>
      </c>
      <c r="B4936" s="3">
        <v>2018</v>
      </c>
      <c r="C4936" s="3" t="s">
        <v>173</v>
      </c>
      <c r="D4936" s="4">
        <f>DATE(B4936,N4936,M4936)</f>
        <v>43460</v>
      </c>
      <c r="E4936" s="5">
        <v>2000</v>
      </c>
      <c r="F4936" s="6" t="s">
        <v>14</v>
      </c>
      <c r="G4936" s="6" t="s">
        <v>27</v>
      </c>
      <c r="I4936" s="1" t="s">
        <v>138</v>
      </c>
      <c r="J4936" s="1" t="s">
        <v>3153</v>
      </c>
      <c r="K4936" s="6" t="s">
        <v>34</v>
      </c>
      <c r="L4936" s="6">
        <v>5912</v>
      </c>
      <c r="M4936" s="6">
        <v>26</v>
      </c>
      <c r="N4936" s="6">
        <v>12</v>
      </c>
      <c r="O4936" s="6" t="s">
        <v>35</v>
      </c>
      <c r="P4936" s="6">
        <v>1</v>
      </c>
      <c r="Q4936" s="16" t="str">
        <f>IF($B4936=2014,$P4936,"")</f>
        <v/>
      </c>
      <c r="R4936" s="16" t="str">
        <f>IF($B4936=2015,$P4936,"")</f>
        <v/>
      </c>
      <c r="S4936" s="16" t="str">
        <f>IF($B4936=2016,$P4936,"")</f>
        <v/>
      </c>
      <c r="T4936" s="16" t="str">
        <f>IF($B4936=2017,$P4936,"")</f>
        <v/>
      </c>
      <c r="U4936" s="16">
        <f>IF($B4936=2018,$P4936,"")</f>
        <v>1</v>
      </c>
      <c r="V4936" s="16" t="str">
        <f>IF($B4936=2019,$P4936,"")</f>
        <v/>
      </c>
      <c r="W4936" s="16" t="str">
        <f>IF($B4936=2020,$P4936,"")</f>
        <v/>
      </c>
      <c r="X4936" s="6" t="str">
        <f>IF($B4936=2021,$P4936,"")</f>
        <v/>
      </c>
      <c r="Y4936" s="6" t="str">
        <f>IF($B4936=2022,$P4936,"")</f>
        <v/>
      </c>
      <c r="Z4936" s="6" t="str">
        <f>IF($B4936=2023,$P4936,"")</f>
        <v/>
      </c>
      <c r="AA4936" s="6" t="str">
        <f>IF($B4936=2024,$P4936,"")</f>
        <v/>
      </c>
      <c r="AB4936" s="16" t="str">
        <f>IF($B4936=2025,$P4936,"")</f>
        <v/>
      </c>
    </row>
    <row r="4937" spans="1:29" x14ac:dyDescent="0.25">
      <c r="A4937" s="3">
        <v>1566</v>
      </c>
      <c r="B4937" s="3">
        <v>2019</v>
      </c>
      <c r="C4937" s="3" t="s">
        <v>32</v>
      </c>
      <c r="D4937" s="4">
        <f>DATE(B4937,N4937,M4937)</f>
        <v>43721</v>
      </c>
      <c r="E4937" s="5">
        <v>1900</v>
      </c>
      <c r="F4937" s="6" t="s">
        <v>14</v>
      </c>
      <c r="G4937" s="6" t="s">
        <v>27</v>
      </c>
      <c r="I4937" s="1" t="s">
        <v>138</v>
      </c>
      <c r="J4937" s="8" t="s">
        <v>3154</v>
      </c>
      <c r="K4937" s="6" t="s">
        <v>22</v>
      </c>
      <c r="L4937" s="6">
        <v>6005</v>
      </c>
      <c r="M4937" s="6">
        <v>13</v>
      </c>
      <c r="N4937" s="6">
        <v>9</v>
      </c>
      <c r="P4937" s="6">
        <v>1</v>
      </c>
      <c r="Q4937" s="16" t="str">
        <f>IF($B4937=2014,$P4937,"")</f>
        <v/>
      </c>
      <c r="R4937" s="16" t="str">
        <f>IF($B4937=2015,$P4937,"")</f>
        <v/>
      </c>
      <c r="S4937" s="16" t="str">
        <f>IF($B4937=2016,$P4937,"")</f>
        <v/>
      </c>
      <c r="T4937" s="16" t="str">
        <f>IF($B4937=2017,$P4937,"")</f>
        <v/>
      </c>
      <c r="U4937" s="16" t="str">
        <f>IF($B4937=2018,$P4937,"")</f>
        <v/>
      </c>
      <c r="V4937" s="16">
        <f>IF($B4937=2019,$P4937,"")</f>
        <v>1</v>
      </c>
      <c r="W4937" s="16" t="str">
        <f>IF($B4937=2020,$P4937,"")</f>
        <v/>
      </c>
      <c r="X4937" s="6" t="str">
        <f>IF($B4937=2021,$P4937,"")</f>
        <v/>
      </c>
      <c r="Y4937" s="6" t="str">
        <f>IF($B4937=2022,$P4937,"")</f>
        <v/>
      </c>
      <c r="Z4937" s="6" t="str">
        <f>IF($B4937=2023,$P4937,"")</f>
        <v/>
      </c>
      <c r="AA4937" s="6" t="str">
        <f>IF($B4937=2024,$P4937,"")</f>
        <v/>
      </c>
      <c r="AB4937" s="16" t="str">
        <f>IF($B4937=2025,$P4937,"")</f>
        <v/>
      </c>
    </row>
    <row r="4938" spans="1:29" x14ac:dyDescent="0.25">
      <c r="A4938" s="3">
        <v>1566</v>
      </c>
      <c r="B4938" s="3">
        <v>2020</v>
      </c>
      <c r="C4938" s="3" t="s">
        <v>132</v>
      </c>
      <c r="D4938" s="4">
        <f>DATE(B4938,N4938,M4938)</f>
        <v>43973</v>
      </c>
      <c r="E4938" s="5">
        <v>2100</v>
      </c>
      <c r="F4938" s="6" t="s">
        <v>14</v>
      </c>
      <c r="G4938" s="6" t="s">
        <v>27</v>
      </c>
      <c r="I4938" s="1" t="s">
        <v>138</v>
      </c>
      <c r="J4938" s="1" t="s">
        <v>641</v>
      </c>
      <c r="K4938" s="6" t="s">
        <v>22</v>
      </c>
      <c r="L4938" s="6">
        <v>6102</v>
      </c>
      <c r="M4938" s="6">
        <v>22</v>
      </c>
      <c r="N4938" s="6">
        <v>5</v>
      </c>
      <c r="P4938" s="6">
        <v>1</v>
      </c>
      <c r="Q4938" s="16" t="str">
        <f>IF($B4938=2014,$P4938,"")</f>
        <v/>
      </c>
      <c r="R4938" s="16" t="str">
        <f>IF($B4938=2015,$P4938,"")</f>
        <v/>
      </c>
      <c r="S4938" s="16" t="str">
        <f>IF($B4938=2016,$P4938,"")</f>
        <v/>
      </c>
      <c r="T4938" s="16" t="str">
        <f>IF($B4938=2017,$P4938,"")</f>
        <v/>
      </c>
      <c r="U4938" s="16" t="str">
        <f>IF($B4938=2018,$P4938,"")</f>
        <v/>
      </c>
      <c r="V4938" s="16" t="str">
        <f>IF($B4938=2019,$P4938,"")</f>
        <v/>
      </c>
      <c r="W4938" s="16">
        <f>IF($B4938=2020,$P4938,"")</f>
        <v>1</v>
      </c>
      <c r="X4938" s="6" t="str">
        <f>IF($B4938=2021,$P4938,"")</f>
        <v/>
      </c>
      <c r="Y4938" s="6" t="str">
        <f>IF($B4938=2022,$P4938,"")</f>
        <v/>
      </c>
      <c r="Z4938" s="6" t="str">
        <f>IF($B4938=2023,$P4938,"")</f>
        <v/>
      </c>
      <c r="AA4938" s="6" t="str">
        <f>IF($B4938=2024,$P4938,"")</f>
        <v/>
      </c>
      <c r="AB4938" s="16" t="str">
        <f>IF($B4938=2025,$P4938,"")</f>
        <v/>
      </c>
    </row>
    <row r="4939" spans="1:29" x14ac:dyDescent="0.25">
      <c r="A4939" s="28">
        <v>1566</v>
      </c>
      <c r="B4939" s="28">
        <v>2024</v>
      </c>
      <c r="C4939" s="28" t="s">
        <v>6231</v>
      </c>
      <c r="D4939" s="29">
        <f>DATE(B4939,N4939,M4939)</f>
        <v>45423</v>
      </c>
      <c r="E4939" s="30">
        <v>109</v>
      </c>
      <c r="F4939" s="27" t="s">
        <v>14</v>
      </c>
      <c r="G4939" s="27" t="s">
        <v>21</v>
      </c>
      <c r="H4939" s="27"/>
      <c r="I4939" s="35" t="s">
        <v>6232</v>
      </c>
      <c r="J4939" s="33" t="s">
        <v>6233</v>
      </c>
      <c r="K4939" s="27" t="s">
        <v>6225</v>
      </c>
      <c r="L4939" s="34">
        <v>6422</v>
      </c>
      <c r="M4939" s="34">
        <v>11</v>
      </c>
      <c r="N4939" s="34">
        <v>5</v>
      </c>
      <c r="O4939" s="34" t="s">
        <v>6226</v>
      </c>
      <c r="P4939" s="6">
        <v>1</v>
      </c>
      <c r="Q4939" s="16" t="str">
        <f>IF($B4939=2014,$P4939,"")</f>
        <v/>
      </c>
      <c r="R4939" s="16" t="str">
        <f>IF($B4939=2015,$P4939,"")</f>
        <v/>
      </c>
      <c r="S4939" s="16" t="str">
        <f>IF($B4939=2016,$P4939,"")</f>
        <v/>
      </c>
      <c r="T4939" s="16" t="str">
        <f>IF($B4939=2017,$P4939,"")</f>
        <v/>
      </c>
      <c r="U4939" s="16" t="str">
        <f>IF($B4939=2018,$P4939,"")</f>
        <v/>
      </c>
      <c r="V4939" s="16" t="str">
        <f>IF($B4939=2019,$P4939,"")</f>
        <v/>
      </c>
      <c r="W4939" s="16" t="str">
        <f>IF($B4939=2020,$P4939,"")</f>
        <v/>
      </c>
      <c r="X4939" s="6" t="str">
        <f>IF($B4939=2021,$P4939,"")</f>
        <v/>
      </c>
      <c r="Y4939" s="6" t="str">
        <f>IF($B4939=2022,$P4939,"")</f>
        <v/>
      </c>
      <c r="Z4939" s="6" t="str">
        <f>IF($B4939=2023,$P4939,"")</f>
        <v/>
      </c>
      <c r="AA4939" s="6">
        <f>IF($B4939=2024,$P4939,"")</f>
        <v>1</v>
      </c>
      <c r="AB4939" s="16" t="str">
        <f>IF($B4939=2025,$P4939,"")</f>
        <v/>
      </c>
    </row>
    <row r="4940" spans="1:29" ht="24" x14ac:dyDescent="0.25">
      <c r="A4940" s="3">
        <v>1566</v>
      </c>
      <c r="B4940" s="5">
        <v>2015</v>
      </c>
      <c r="C4940" s="3" t="s">
        <v>781</v>
      </c>
      <c r="D4940" s="4">
        <f>DATE(B4940,N4940,M4940)</f>
        <v>42272</v>
      </c>
      <c r="E4940" s="5">
        <v>1700</v>
      </c>
      <c r="F4940" s="6" t="s">
        <v>14</v>
      </c>
      <c r="G4940" s="6" t="s">
        <v>3155</v>
      </c>
      <c r="I4940" s="8" t="s">
        <v>3156</v>
      </c>
      <c r="J4940" s="8" t="s">
        <v>3157</v>
      </c>
      <c r="K4940" s="6" t="s">
        <v>787</v>
      </c>
      <c r="L4940" s="6">
        <v>5605</v>
      </c>
      <c r="M4940" s="6">
        <v>25</v>
      </c>
      <c r="N4940" s="6">
        <v>9</v>
      </c>
      <c r="P4940" s="6">
        <v>1</v>
      </c>
      <c r="Q4940" s="16" t="str">
        <f>IF($B4940=2014,$P4940,"")</f>
        <v/>
      </c>
      <c r="R4940" s="16">
        <f>IF($B4940=2015,$P4940,"")</f>
        <v>1</v>
      </c>
      <c r="S4940" s="16" t="str">
        <f>IF($B4940=2016,$P4940,"")</f>
        <v/>
      </c>
      <c r="T4940" s="16" t="str">
        <f>IF($B4940=2017,$P4940,"")</f>
        <v/>
      </c>
      <c r="U4940" s="16" t="str">
        <f>IF($B4940=2018,$P4940,"")</f>
        <v/>
      </c>
      <c r="V4940" s="16" t="str">
        <f>IF($B4940=2019,$P4940,"")</f>
        <v/>
      </c>
      <c r="W4940" s="16" t="str">
        <f>IF($B4940=2020,$P4940,"")</f>
        <v/>
      </c>
      <c r="X4940" s="6" t="str">
        <f>IF($B4940=2021,$P4940,"")</f>
        <v/>
      </c>
      <c r="Y4940" s="6" t="str">
        <f>IF($B4940=2022,$P4940,"")</f>
        <v/>
      </c>
      <c r="Z4940" s="6" t="str">
        <f>IF($B4940=2023,$P4940,"")</f>
        <v/>
      </c>
      <c r="AA4940" s="6" t="str">
        <f>IF($B4940=2024,$P4940,"")</f>
        <v/>
      </c>
      <c r="AB4940" s="16" t="str">
        <f>IF($B4940=2025,$P4940,"")</f>
        <v/>
      </c>
    </row>
    <row r="4941" spans="1:29" ht="48" x14ac:dyDescent="0.25">
      <c r="A4941" s="3">
        <v>1566</v>
      </c>
      <c r="B4941" s="5">
        <v>2015</v>
      </c>
      <c r="C4941" s="3" t="s">
        <v>781</v>
      </c>
      <c r="D4941" s="4">
        <f>DATE(B4941,N4941,M4941)</f>
        <v>42272</v>
      </c>
      <c r="E4941" s="5">
        <v>423</v>
      </c>
      <c r="F4941" s="6" t="s">
        <v>14</v>
      </c>
      <c r="G4941" s="6" t="s">
        <v>3155</v>
      </c>
      <c r="I4941" s="8" t="s">
        <v>3156</v>
      </c>
      <c r="J4941" s="8" t="s">
        <v>3158</v>
      </c>
      <c r="K4941" s="6" t="s">
        <v>787</v>
      </c>
      <c r="L4941" s="6">
        <v>5605</v>
      </c>
      <c r="M4941" s="6">
        <v>25</v>
      </c>
      <c r="N4941" s="6">
        <v>9</v>
      </c>
      <c r="P4941" s="6">
        <v>1</v>
      </c>
      <c r="Q4941" s="16" t="str">
        <f>IF($B4941=2014,$P4941,"")</f>
        <v/>
      </c>
      <c r="R4941" s="16">
        <f>IF($B4941=2015,$P4941,"")</f>
        <v>1</v>
      </c>
      <c r="S4941" s="16" t="str">
        <f>IF($B4941=2016,$P4941,"")</f>
        <v/>
      </c>
      <c r="T4941" s="16" t="str">
        <f>IF($B4941=2017,$P4941,"")</f>
        <v/>
      </c>
      <c r="U4941" s="16" t="str">
        <f>IF($B4941=2018,$P4941,"")</f>
        <v/>
      </c>
      <c r="V4941" s="16" t="str">
        <f>IF($B4941=2019,$P4941,"")</f>
        <v/>
      </c>
      <c r="W4941" s="16" t="str">
        <f>IF($B4941=2020,$P4941,"")</f>
        <v/>
      </c>
      <c r="X4941" s="6" t="str">
        <f>IF($B4941=2021,$P4941,"")</f>
        <v/>
      </c>
      <c r="Y4941" s="6" t="str">
        <f>IF($B4941=2022,$P4941,"")</f>
        <v/>
      </c>
      <c r="Z4941" s="6" t="str">
        <f>IF($B4941=2023,$P4941,"")</f>
        <v/>
      </c>
      <c r="AA4941" s="6" t="str">
        <f>IF($B4941=2024,$P4941,"")</f>
        <v/>
      </c>
      <c r="AB4941" s="16" t="str">
        <f>IF($B4941=2025,$P4941,"")</f>
        <v/>
      </c>
    </row>
    <row r="4942" spans="1:29" ht="24" x14ac:dyDescent="0.25">
      <c r="A4942" s="3">
        <v>1575</v>
      </c>
      <c r="B4942" s="3">
        <v>2021</v>
      </c>
      <c r="C4942" s="3" t="s">
        <v>238</v>
      </c>
      <c r="D4942" s="4">
        <v>44516</v>
      </c>
      <c r="E4942" s="5">
        <v>2110</v>
      </c>
      <c r="F4942" s="7" t="s">
        <v>14</v>
      </c>
      <c r="G4942" s="7" t="s">
        <v>735</v>
      </c>
      <c r="H4942" s="7"/>
      <c r="I4942" s="1" t="s">
        <v>3858</v>
      </c>
      <c r="J4942" s="1" t="s">
        <v>3859</v>
      </c>
      <c r="K4942" s="6" t="s">
        <v>102</v>
      </c>
      <c r="L4942" s="6">
        <v>6210</v>
      </c>
      <c r="M4942" s="6">
        <v>16</v>
      </c>
      <c r="N4942" s="6">
        <v>11</v>
      </c>
      <c r="P4942" s="6">
        <v>1</v>
      </c>
      <c r="Q4942" s="16" t="str">
        <f>IF($B4942=2014,$P4942,"")</f>
        <v/>
      </c>
      <c r="R4942" s="16" t="str">
        <f>IF($B4942=2015,$P4942,"")</f>
        <v/>
      </c>
      <c r="S4942" s="16" t="str">
        <f>IF($B4942=2016,$P4942,"")</f>
        <v/>
      </c>
      <c r="T4942" s="16" t="str">
        <f>IF($B4942=2017,$P4942,"")</f>
        <v/>
      </c>
      <c r="U4942" s="16" t="str">
        <f>IF($B4942=2018,$P4942,"")</f>
        <v/>
      </c>
      <c r="V4942" s="16" t="str">
        <f>IF($B4942=2019,$P4942,"")</f>
        <v/>
      </c>
      <c r="W4942" s="16" t="str">
        <f>IF($B4942=2020,$P4942,"")</f>
        <v/>
      </c>
      <c r="X4942" s="6">
        <f>IF($B4942=2021,$P4942,"")</f>
        <v>1</v>
      </c>
      <c r="Y4942" s="6" t="str">
        <f>IF($B4942=2022,$P4942,"")</f>
        <v/>
      </c>
      <c r="Z4942" s="6" t="str">
        <f>IF($B4942=2023,$P4942,"")</f>
        <v/>
      </c>
      <c r="AA4942" s="6" t="str">
        <f>IF($B4942=2024,$P4942,"")</f>
        <v/>
      </c>
      <c r="AB4942" s="16" t="str">
        <f>IF($B4942=2025,$P4942,"")</f>
        <v/>
      </c>
    </row>
    <row r="4943" spans="1:29" ht="60" x14ac:dyDescent="0.25">
      <c r="A4943" s="3">
        <v>1575</v>
      </c>
      <c r="B4943" s="3">
        <v>2016</v>
      </c>
      <c r="C4943" s="3" t="s">
        <v>282</v>
      </c>
      <c r="D4943" s="4">
        <f>DATE(B4943,N4943,M4943)</f>
        <v>42635</v>
      </c>
      <c r="E4943" s="5">
        <v>1800</v>
      </c>
      <c r="F4943" s="6" t="s">
        <v>14</v>
      </c>
      <c r="G4943" s="7" t="s">
        <v>118</v>
      </c>
      <c r="H4943" s="7"/>
      <c r="I4943" s="1" t="s">
        <v>3159</v>
      </c>
      <c r="J4943" s="1" t="s">
        <v>3160</v>
      </c>
      <c r="K4943" s="6" t="s">
        <v>787</v>
      </c>
      <c r="L4943" s="6">
        <v>5705</v>
      </c>
      <c r="M4943" s="6">
        <v>22</v>
      </c>
      <c r="N4943" s="6">
        <v>9</v>
      </c>
      <c r="P4943" s="6">
        <v>1</v>
      </c>
      <c r="Q4943" s="16" t="str">
        <f>IF($B4943=2014,$P4943,"")</f>
        <v/>
      </c>
      <c r="R4943" s="16" t="str">
        <f>IF($B4943=2015,$P4943,"")</f>
        <v/>
      </c>
      <c r="S4943" s="16">
        <f>IF($B4943=2016,$P4943,"")</f>
        <v>1</v>
      </c>
      <c r="T4943" s="16" t="str">
        <f>IF($B4943=2017,$P4943,"")</f>
        <v/>
      </c>
      <c r="U4943" s="16" t="str">
        <f>IF($B4943=2018,$P4943,"")</f>
        <v/>
      </c>
      <c r="V4943" s="16" t="str">
        <f>IF($B4943=2019,$P4943,"")</f>
        <v/>
      </c>
      <c r="W4943" s="16" t="str">
        <f>IF($B4943=2020,$P4943,"")</f>
        <v/>
      </c>
      <c r="X4943" s="6" t="str">
        <f>IF($B4943=2021,$P4943,"")</f>
        <v/>
      </c>
      <c r="Y4943" s="6" t="str">
        <f>IF($B4943=2022,$P4943,"")</f>
        <v/>
      </c>
      <c r="Z4943" s="6" t="str">
        <f>IF($B4943=2023,$P4943,"")</f>
        <v/>
      </c>
      <c r="AA4943" s="6" t="str">
        <f>IF($B4943=2024,$P4943,"")</f>
        <v/>
      </c>
      <c r="AB4943" s="16" t="str">
        <f>IF($B4943=2025,$P4943,"")</f>
        <v/>
      </c>
    </row>
    <row r="4944" spans="1:29" ht="24" x14ac:dyDescent="0.25">
      <c r="A4944" s="3">
        <v>1575</v>
      </c>
      <c r="B4944" s="3">
        <v>2016</v>
      </c>
      <c r="C4944" s="3" t="s">
        <v>831</v>
      </c>
      <c r="D4944" s="4">
        <f>DATE(B4944,N4944,M4944)</f>
        <v>42637</v>
      </c>
      <c r="E4944" s="5">
        <v>403</v>
      </c>
      <c r="F4944" s="6" t="s">
        <v>14</v>
      </c>
      <c r="G4944" s="7" t="s">
        <v>118</v>
      </c>
      <c r="H4944" s="7"/>
      <c r="I4944" s="1" t="s">
        <v>3159</v>
      </c>
      <c r="J4944" s="1" t="s">
        <v>3161</v>
      </c>
      <c r="K4944" s="6" t="s">
        <v>25</v>
      </c>
      <c r="L4944" s="6">
        <v>5705</v>
      </c>
      <c r="M4944" s="6">
        <v>24</v>
      </c>
      <c r="N4944" s="6">
        <v>9</v>
      </c>
      <c r="P4944" s="6">
        <v>1</v>
      </c>
      <c r="Q4944" s="16" t="str">
        <f>IF($B4944=2014,$P4944,"")</f>
        <v/>
      </c>
      <c r="R4944" s="16" t="str">
        <f>IF($B4944=2015,$P4944,"")</f>
        <v/>
      </c>
      <c r="S4944" s="16">
        <f>IF($B4944=2016,$P4944,"")</f>
        <v>1</v>
      </c>
      <c r="T4944" s="16" t="str">
        <f>IF($B4944=2017,$P4944,"")</f>
        <v/>
      </c>
      <c r="U4944" s="16" t="str">
        <f>IF($B4944=2018,$P4944,"")</f>
        <v/>
      </c>
      <c r="V4944" s="16" t="str">
        <f>IF($B4944=2019,$P4944,"")</f>
        <v/>
      </c>
      <c r="W4944" s="16" t="str">
        <f>IF($B4944=2020,$P4944,"")</f>
        <v/>
      </c>
      <c r="X4944" s="6" t="str">
        <f>IF($B4944=2021,$P4944,"")</f>
        <v/>
      </c>
      <c r="Y4944" s="6" t="str">
        <f>IF($B4944=2022,$P4944,"")</f>
        <v/>
      </c>
      <c r="Z4944" s="6" t="str">
        <f>IF($B4944=2023,$P4944,"")</f>
        <v/>
      </c>
      <c r="AA4944" s="6" t="str">
        <f>IF($B4944=2024,$P4944,"")</f>
        <v/>
      </c>
      <c r="AB4944" s="16" t="str">
        <f>IF($B4944=2025,$P4944,"")</f>
        <v/>
      </c>
    </row>
    <row r="4945" spans="1:28" ht="24" x14ac:dyDescent="0.25">
      <c r="A4945" s="3">
        <v>1575</v>
      </c>
      <c r="B4945" s="3">
        <v>2016</v>
      </c>
      <c r="C4945" s="3" t="s">
        <v>273</v>
      </c>
      <c r="D4945" s="4">
        <f>DATE(B4945,N4945,M4945)</f>
        <v>42652</v>
      </c>
      <c r="E4945" s="5">
        <v>1830</v>
      </c>
      <c r="F4945" s="6" t="s">
        <v>14</v>
      </c>
      <c r="G4945" s="7" t="s">
        <v>118</v>
      </c>
      <c r="H4945" s="7"/>
      <c r="I4945" s="1" t="s">
        <v>3159</v>
      </c>
      <c r="J4945" s="1" t="s">
        <v>3162</v>
      </c>
      <c r="K4945" s="6" t="s">
        <v>787</v>
      </c>
      <c r="L4945" s="6">
        <v>5706</v>
      </c>
      <c r="M4945" s="6">
        <v>9</v>
      </c>
      <c r="N4945" s="6">
        <v>10</v>
      </c>
      <c r="P4945" s="6">
        <v>1</v>
      </c>
      <c r="Q4945" s="16" t="str">
        <f>IF($B4945=2014,$P4945,"")</f>
        <v/>
      </c>
      <c r="R4945" s="16" t="str">
        <f>IF($B4945=2015,$P4945,"")</f>
        <v/>
      </c>
      <c r="S4945" s="16">
        <f>IF($B4945=2016,$P4945,"")</f>
        <v>1</v>
      </c>
      <c r="T4945" s="16" t="str">
        <f>IF($B4945=2017,$P4945,"")</f>
        <v/>
      </c>
      <c r="U4945" s="16" t="str">
        <f>IF($B4945=2018,$P4945,"")</f>
        <v/>
      </c>
      <c r="V4945" s="16" t="str">
        <f>IF($B4945=2019,$P4945,"")</f>
        <v/>
      </c>
      <c r="W4945" s="16" t="str">
        <f>IF($B4945=2020,$P4945,"")</f>
        <v/>
      </c>
      <c r="X4945" s="6" t="str">
        <f>IF($B4945=2021,$P4945,"")</f>
        <v/>
      </c>
      <c r="Y4945" s="6" t="str">
        <f>IF($B4945=2022,$P4945,"")</f>
        <v/>
      </c>
      <c r="Z4945" s="6" t="str">
        <f>IF($B4945=2023,$P4945,"")</f>
        <v/>
      </c>
      <c r="AA4945" s="6" t="str">
        <f>IF($B4945=2024,$P4945,"")</f>
        <v/>
      </c>
      <c r="AB4945" s="16" t="str">
        <f>IF($B4945=2025,$P4945,"")</f>
        <v/>
      </c>
    </row>
    <row r="4946" spans="1:28" ht="24" x14ac:dyDescent="0.25">
      <c r="A4946" s="3">
        <v>1575</v>
      </c>
      <c r="B4946" s="3">
        <v>2020</v>
      </c>
      <c r="C4946" s="3" t="s">
        <v>97</v>
      </c>
      <c r="D4946" s="4">
        <f>DATE(B4946,N4946,M4946)</f>
        <v>44006</v>
      </c>
      <c r="E4946" s="5">
        <v>158</v>
      </c>
      <c r="F4946" s="7" t="s">
        <v>14</v>
      </c>
      <c r="G4946" s="7" t="s">
        <v>24</v>
      </c>
      <c r="H4946" s="6" t="str">
        <f>RIGHT(I4946,2)</f>
        <v>AN</v>
      </c>
      <c r="I4946" s="1" t="s">
        <v>3929</v>
      </c>
      <c r="J4946" s="1" t="s">
        <v>523</v>
      </c>
      <c r="K4946" s="6" t="s">
        <v>38</v>
      </c>
      <c r="L4946" s="6">
        <v>6101</v>
      </c>
      <c r="M4946" s="6">
        <v>24</v>
      </c>
      <c r="N4946" s="6">
        <v>6</v>
      </c>
      <c r="P4946" s="6">
        <v>1</v>
      </c>
      <c r="Q4946" s="16" t="str">
        <f>IF($B4946=2014,$P4946,"")</f>
        <v/>
      </c>
      <c r="R4946" s="16" t="str">
        <f>IF($B4946=2015,$P4946,"")</f>
        <v/>
      </c>
      <c r="S4946" s="16" t="str">
        <f>IF($B4946=2016,$P4946,"")</f>
        <v/>
      </c>
      <c r="T4946" s="16" t="str">
        <f>IF($B4946=2017,$P4946,"")</f>
        <v/>
      </c>
      <c r="U4946" s="16" t="str">
        <f>IF($B4946=2018,$P4946,"")</f>
        <v/>
      </c>
      <c r="V4946" s="16" t="str">
        <f>IF($B4946=2019,$P4946,"")</f>
        <v/>
      </c>
      <c r="W4946" s="16">
        <f>IF($B4946=2020,$P4946,"")</f>
        <v>1</v>
      </c>
      <c r="X4946" s="6" t="str">
        <f>IF($B4946=2021,$P4946,"")</f>
        <v/>
      </c>
      <c r="Y4946" s="6" t="str">
        <f>IF($B4946=2022,$P4946,"")</f>
        <v/>
      </c>
      <c r="Z4946" s="6" t="str">
        <f>IF($B4946=2023,$P4946,"")</f>
        <v/>
      </c>
      <c r="AA4946" s="6" t="str">
        <f>IF($B4946=2024,$P4946,"")</f>
        <v/>
      </c>
      <c r="AB4946" s="16" t="str">
        <f>IF($B4946=2025,$P4946,"")</f>
        <v/>
      </c>
    </row>
    <row r="4947" spans="1:28" x14ac:dyDescent="0.25">
      <c r="A4947" s="28">
        <v>1575</v>
      </c>
      <c r="B4947" s="28">
        <v>2024</v>
      </c>
      <c r="C4947" s="28" t="s">
        <v>262</v>
      </c>
      <c r="D4947" s="29">
        <f>DATE(B4947,N4947,M4947)</f>
        <v>45595</v>
      </c>
      <c r="E4947" s="30">
        <v>2157</v>
      </c>
      <c r="F4947" s="31" t="s">
        <v>14</v>
      </c>
      <c r="G4947" s="31" t="s">
        <v>24</v>
      </c>
      <c r="H4947" s="6" t="str">
        <f>RIGHT(I4947,2)</f>
        <v>AN</v>
      </c>
      <c r="I4947" s="1" t="s">
        <v>3929</v>
      </c>
      <c r="J4947" s="32" t="s">
        <v>6461</v>
      </c>
      <c r="K4947" s="27" t="s">
        <v>842</v>
      </c>
      <c r="L4947" s="27">
        <v>6509</v>
      </c>
      <c r="M4947" s="27">
        <v>30</v>
      </c>
      <c r="N4947" s="27">
        <v>10</v>
      </c>
      <c r="O4947" s="27" t="s">
        <v>81</v>
      </c>
      <c r="P4947" s="6">
        <v>1</v>
      </c>
      <c r="Q4947" s="16" t="str">
        <f>IF($B4947=2014,$P4947,"")</f>
        <v/>
      </c>
      <c r="R4947" s="16" t="str">
        <f>IF($B4947=2015,$P4947,"")</f>
        <v/>
      </c>
      <c r="S4947" s="16" t="str">
        <f>IF($B4947=2016,$P4947,"")</f>
        <v/>
      </c>
      <c r="T4947" s="16" t="str">
        <f>IF($B4947=2017,$P4947,"")</f>
        <v/>
      </c>
      <c r="U4947" s="16" t="str">
        <f>IF($B4947=2018,$P4947,"")</f>
        <v/>
      </c>
      <c r="V4947" s="16" t="str">
        <f>IF($B4947=2019,$P4947,"")</f>
        <v/>
      </c>
      <c r="W4947" s="16" t="str">
        <f>IF($B4947=2020,$P4947,"")</f>
        <v/>
      </c>
      <c r="X4947" s="6" t="str">
        <f>IF($B4947=2021,$P4947,"")</f>
        <v/>
      </c>
      <c r="Y4947" s="6" t="str">
        <f>IF($B4947=2022,$P4947,"")</f>
        <v/>
      </c>
      <c r="Z4947" s="6" t="str">
        <f>IF($B4947=2023,$P4947,"")</f>
        <v/>
      </c>
      <c r="AA4947" s="6">
        <f>IF($B4947=2024,$P4947,"")</f>
        <v>1</v>
      </c>
      <c r="AB4947" s="16" t="str">
        <f>IF($B4947=2025,$P4947,"")</f>
        <v/>
      </c>
    </row>
    <row r="4948" spans="1:28" x14ac:dyDescent="0.25">
      <c r="A4948" s="28">
        <v>1575</v>
      </c>
      <c r="B4948" s="28">
        <v>2024</v>
      </c>
      <c r="C4948" s="28" t="s">
        <v>238</v>
      </c>
      <c r="D4948" s="29">
        <f>DATE(B4948,N4948,M4948)</f>
        <v>45612</v>
      </c>
      <c r="E4948" s="30">
        <v>2315</v>
      </c>
      <c r="F4948" s="27" t="s">
        <v>14</v>
      </c>
      <c r="G4948" s="27" t="s">
        <v>24</v>
      </c>
      <c r="H4948" s="6" t="str">
        <f>RIGHT(I4948,2)</f>
        <v>AN</v>
      </c>
      <c r="I4948" s="1" t="s">
        <v>3929</v>
      </c>
      <c r="J4948" s="32" t="s">
        <v>6481</v>
      </c>
      <c r="K4948" s="27" t="s">
        <v>1425</v>
      </c>
      <c r="L4948" s="27">
        <v>6510</v>
      </c>
      <c r="M4948" s="27">
        <v>16</v>
      </c>
      <c r="N4948" s="27">
        <v>11</v>
      </c>
      <c r="O4948" s="27" t="s">
        <v>81</v>
      </c>
      <c r="P4948" s="6">
        <v>1</v>
      </c>
      <c r="Q4948" s="16" t="str">
        <f>IF($B4948=2014,$P4948,"")</f>
        <v/>
      </c>
      <c r="R4948" s="16" t="str">
        <f>IF($B4948=2015,$P4948,"")</f>
        <v/>
      </c>
      <c r="S4948" s="16" t="str">
        <f>IF($B4948=2016,$P4948,"")</f>
        <v/>
      </c>
      <c r="T4948" s="16" t="str">
        <f>IF($B4948=2017,$P4948,"")</f>
        <v/>
      </c>
      <c r="U4948" s="16" t="str">
        <f>IF($B4948=2018,$P4948,"")</f>
        <v/>
      </c>
      <c r="V4948" s="16" t="str">
        <f>IF($B4948=2019,$P4948,"")</f>
        <v/>
      </c>
      <c r="W4948" s="16" t="str">
        <f>IF($B4948=2020,$P4948,"")</f>
        <v/>
      </c>
      <c r="X4948" s="6" t="str">
        <f>IF($B4948=2021,$P4948,"")</f>
        <v/>
      </c>
      <c r="Y4948" s="6" t="str">
        <f>IF($B4948=2022,$P4948,"")</f>
        <v/>
      </c>
      <c r="Z4948" s="6" t="str">
        <f>IF($B4948=2023,$P4948,"")</f>
        <v/>
      </c>
      <c r="AA4948" s="6">
        <f>IF($B4948=2024,$P4948,"")</f>
        <v>1</v>
      </c>
      <c r="AB4948" s="16" t="str">
        <f>IF($B4948=2025,$P4948,"")</f>
        <v/>
      </c>
    </row>
    <row r="4949" spans="1:28" x14ac:dyDescent="0.25">
      <c r="A4949" s="3">
        <v>1575</v>
      </c>
      <c r="B4949" s="3">
        <v>2016</v>
      </c>
      <c r="C4949" s="3" t="s">
        <v>969</v>
      </c>
      <c r="D4949" s="4">
        <f>DATE(B4949,N4949,M4949)</f>
        <v>42654</v>
      </c>
      <c r="E4949" s="5">
        <v>520</v>
      </c>
      <c r="F4949" s="6" t="s">
        <v>14</v>
      </c>
      <c r="G4949" s="7" t="s">
        <v>24</v>
      </c>
      <c r="H4949" s="6" t="str">
        <f>RIGHT(I4949,2)</f>
        <v>NA</v>
      </c>
      <c r="I4949" s="1" t="s">
        <v>3930</v>
      </c>
      <c r="J4949" s="1" t="s">
        <v>3163</v>
      </c>
      <c r="K4949" s="6" t="s">
        <v>34</v>
      </c>
      <c r="L4949" s="6">
        <v>5707</v>
      </c>
      <c r="M4949" s="6">
        <v>11</v>
      </c>
      <c r="N4949" s="6">
        <v>10</v>
      </c>
      <c r="O4949" s="6" t="s">
        <v>35</v>
      </c>
      <c r="P4949" s="6">
        <v>1</v>
      </c>
      <c r="Q4949" s="16" t="str">
        <f>IF($B4949=2014,$P4949,"")</f>
        <v/>
      </c>
      <c r="R4949" s="16" t="str">
        <f>IF($B4949=2015,$P4949,"")</f>
        <v/>
      </c>
      <c r="S4949" s="16">
        <f>IF($B4949=2016,$P4949,"")</f>
        <v>1</v>
      </c>
      <c r="T4949" s="16" t="str">
        <f>IF($B4949=2017,$P4949,"")</f>
        <v/>
      </c>
      <c r="U4949" s="16" t="str">
        <f>IF($B4949=2018,$P4949,"")</f>
        <v/>
      </c>
      <c r="V4949" s="16" t="str">
        <f>IF($B4949=2019,$P4949,"")</f>
        <v/>
      </c>
      <c r="W4949" s="16" t="str">
        <f>IF($B4949=2020,$P4949,"")</f>
        <v/>
      </c>
      <c r="X4949" s="6" t="str">
        <f>IF($B4949=2021,$P4949,"")</f>
        <v/>
      </c>
      <c r="Y4949" s="6" t="str">
        <f>IF($B4949=2022,$P4949,"")</f>
        <v/>
      </c>
      <c r="Z4949" s="6" t="str">
        <f>IF($B4949=2023,$P4949,"")</f>
        <v/>
      </c>
      <c r="AA4949" s="6" t="str">
        <f>IF($B4949=2024,$P4949,"")</f>
        <v/>
      </c>
      <c r="AB4949" s="16" t="str">
        <f>IF($B4949=2025,$P4949,"")</f>
        <v/>
      </c>
    </row>
    <row r="4950" spans="1:28" x14ac:dyDescent="0.25">
      <c r="A4950" s="3">
        <v>1575</v>
      </c>
      <c r="B4950" s="3">
        <v>2018</v>
      </c>
      <c r="C4950" s="3" t="s">
        <v>495</v>
      </c>
      <c r="D4950" s="4">
        <f>DATE(B4950,N4950,M4950)</f>
        <v>43353</v>
      </c>
      <c r="E4950" s="5">
        <v>2228</v>
      </c>
      <c r="F4950" s="6" t="s">
        <v>14</v>
      </c>
      <c r="G4950" s="6" t="s">
        <v>24</v>
      </c>
      <c r="H4950" s="6" t="str">
        <f>RIGHT(I4950,2)</f>
        <v>NA</v>
      </c>
      <c r="I4950" s="1" t="s">
        <v>3930</v>
      </c>
      <c r="J4950" s="8" t="s">
        <v>3164</v>
      </c>
      <c r="K4950" s="6" t="s">
        <v>34</v>
      </c>
      <c r="L4950" s="6">
        <v>5905</v>
      </c>
      <c r="M4950" s="6">
        <v>10</v>
      </c>
      <c r="N4950" s="6">
        <v>9</v>
      </c>
      <c r="O4950" s="6" t="s">
        <v>35</v>
      </c>
      <c r="P4950" s="6">
        <v>1</v>
      </c>
      <c r="Q4950" s="16" t="str">
        <f>IF($B4950=2014,$P4950,"")</f>
        <v/>
      </c>
      <c r="R4950" s="16" t="str">
        <f>IF($B4950=2015,$P4950,"")</f>
        <v/>
      </c>
      <c r="S4950" s="16" t="str">
        <f>IF($B4950=2016,$P4950,"")</f>
        <v/>
      </c>
      <c r="T4950" s="16" t="str">
        <f>IF($B4950=2017,$P4950,"")</f>
        <v/>
      </c>
      <c r="U4950" s="16">
        <f>IF($B4950=2018,$P4950,"")</f>
        <v>1</v>
      </c>
      <c r="V4950" s="16" t="str">
        <f>IF($B4950=2019,$P4950,"")</f>
        <v/>
      </c>
      <c r="W4950" s="16" t="str">
        <f>IF($B4950=2020,$P4950,"")</f>
        <v/>
      </c>
      <c r="X4950" s="6" t="str">
        <f>IF($B4950=2021,$P4950,"")</f>
        <v/>
      </c>
      <c r="Y4950" s="6" t="str">
        <f>IF($B4950=2022,$P4950,"")</f>
        <v/>
      </c>
      <c r="Z4950" s="6" t="str">
        <f>IF($B4950=2023,$P4950,"")</f>
        <v/>
      </c>
      <c r="AA4950" s="6" t="str">
        <f>IF($B4950=2024,$P4950,"")</f>
        <v/>
      </c>
      <c r="AB4950" s="16" t="str">
        <f>IF($B4950=2025,$P4950,"")</f>
        <v/>
      </c>
    </row>
    <row r="4951" spans="1:28" ht="48" x14ac:dyDescent="0.25">
      <c r="A4951" s="3">
        <v>1575</v>
      </c>
      <c r="B4951" s="3">
        <v>2019</v>
      </c>
      <c r="C4951" s="3" t="s">
        <v>121</v>
      </c>
      <c r="D4951" s="4">
        <f>DATE(B4951,N4951,M4951)</f>
        <v>43665</v>
      </c>
      <c r="E4951" s="5">
        <v>200</v>
      </c>
      <c r="F4951" s="6" t="s">
        <v>14</v>
      </c>
      <c r="G4951" s="6" t="s">
        <v>15</v>
      </c>
      <c r="I4951" s="8" t="s">
        <v>255</v>
      </c>
      <c r="J4951" s="8" t="s">
        <v>3165</v>
      </c>
      <c r="K4951" s="6" t="s">
        <v>163</v>
      </c>
      <c r="L4951" s="6">
        <v>6002</v>
      </c>
      <c r="M4951" s="6">
        <v>19</v>
      </c>
      <c r="N4951" s="6">
        <v>7</v>
      </c>
      <c r="O4951" s="6" t="s">
        <v>679</v>
      </c>
      <c r="P4951" s="6">
        <v>1</v>
      </c>
      <c r="Q4951" s="16" t="str">
        <f>IF($B4951=2014,$P4951,"")</f>
        <v/>
      </c>
      <c r="R4951" s="16" t="str">
        <f>IF($B4951=2015,$P4951,"")</f>
        <v/>
      </c>
      <c r="S4951" s="16" t="str">
        <f>IF($B4951=2016,$P4951,"")</f>
        <v/>
      </c>
      <c r="T4951" s="16" t="str">
        <f>IF($B4951=2017,$P4951,"")</f>
        <v/>
      </c>
      <c r="U4951" s="16" t="str">
        <f>IF($B4951=2018,$P4951,"")</f>
        <v/>
      </c>
      <c r="V4951" s="16">
        <f>IF($B4951=2019,$P4951,"")</f>
        <v>1</v>
      </c>
      <c r="W4951" s="16" t="str">
        <f>IF($B4951=2020,$P4951,"")</f>
        <v/>
      </c>
      <c r="X4951" s="6" t="str">
        <f>IF($B4951=2021,$P4951,"")</f>
        <v/>
      </c>
      <c r="Y4951" s="6" t="str">
        <f>IF($B4951=2022,$P4951,"")</f>
        <v/>
      </c>
      <c r="Z4951" s="6" t="str">
        <f>IF($B4951=2023,$P4951,"")</f>
        <v/>
      </c>
      <c r="AA4951" s="6" t="str">
        <f>IF($B4951=2024,$P4951,"")</f>
        <v/>
      </c>
      <c r="AB4951" s="16" t="str">
        <f>IF($B4951=2025,$P4951,"")</f>
        <v/>
      </c>
    </row>
    <row r="4952" spans="1:28" x14ac:dyDescent="0.25">
      <c r="A4952" s="3">
        <v>1575</v>
      </c>
      <c r="B4952" s="3">
        <v>2019</v>
      </c>
      <c r="C4952" s="3" t="s">
        <v>70</v>
      </c>
      <c r="D4952" s="4">
        <f>DATE(B4952,N4952,M4952)</f>
        <v>43684</v>
      </c>
      <c r="E4952" s="5">
        <v>1</v>
      </c>
      <c r="F4952" s="6" t="s">
        <v>14</v>
      </c>
      <c r="G4952" s="6" t="s">
        <v>15</v>
      </c>
      <c r="I4952" s="8" t="s">
        <v>255</v>
      </c>
      <c r="J4952" s="8" t="s">
        <v>3166</v>
      </c>
      <c r="K4952" s="6" t="s">
        <v>85</v>
      </c>
      <c r="L4952" s="6">
        <v>6003</v>
      </c>
      <c r="M4952" s="6">
        <v>7</v>
      </c>
      <c r="N4952" s="6">
        <v>8</v>
      </c>
      <c r="O4952" s="6" t="s">
        <v>679</v>
      </c>
      <c r="P4952" s="6">
        <v>1</v>
      </c>
      <c r="Q4952" s="16" t="str">
        <f>IF($B4952=2014,$P4952,"")</f>
        <v/>
      </c>
      <c r="R4952" s="16" t="str">
        <f>IF($B4952=2015,$P4952,"")</f>
        <v/>
      </c>
      <c r="S4952" s="16" t="str">
        <f>IF($B4952=2016,$P4952,"")</f>
        <v/>
      </c>
      <c r="T4952" s="16" t="str">
        <f>IF($B4952=2017,$P4952,"")</f>
        <v/>
      </c>
      <c r="U4952" s="16" t="str">
        <f>IF($B4952=2018,$P4952,"")</f>
        <v/>
      </c>
      <c r="V4952" s="16">
        <f>IF($B4952=2019,$P4952,"")</f>
        <v>1</v>
      </c>
      <c r="W4952" s="16" t="str">
        <f>IF($B4952=2020,$P4952,"")</f>
        <v/>
      </c>
      <c r="X4952" s="6" t="str">
        <f>IF($B4952=2021,$P4952,"")</f>
        <v/>
      </c>
      <c r="Y4952" s="6" t="str">
        <f>IF($B4952=2022,$P4952,"")</f>
        <v/>
      </c>
      <c r="Z4952" s="6" t="str">
        <f>IF($B4952=2023,$P4952,"")</f>
        <v/>
      </c>
      <c r="AA4952" s="6" t="str">
        <f>IF($B4952=2024,$P4952,"")</f>
        <v/>
      </c>
      <c r="AB4952" s="16" t="str">
        <f>IF($B4952=2025,$P4952,"")</f>
        <v/>
      </c>
    </row>
    <row r="4953" spans="1:28" ht="24" x14ac:dyDescent="0.25">
      <c r="A4953" s="3">
        <v>1575</v>
      </c>
      <c r="B4953" s="3">
        <v>2020</v>
      </c>
      <c r="C4953" s="3" t="s">
        <v>663</v>
      </c>
      <c r="D4953" s="4">
        <f>DATE(B4953,N4953,M4953)</f>
        <v>43885</v>
      </c>
      <c r="E4953" s="5">
        <v>800</v>
      </c>
      <c r="F4953" s="6" t="s">
        <v>14</v>
      </c>
      <c r="G4953" s="6" t="s">
        <v>15</v>
      </c>
      <c r="I4953" s="1" t="s">
        <v>255</v>
      </c>
      <c r="J4953" s="1" t="s">
        <v>3167</v>
      </c>
      <c r="K4953" s="6" t="s">
        <v>1455</v>
      </c>
      <c r="L4953" s="6">
        <v>6018</v>
      </c>
      <c r="M4953" s="6">
        <v>24</v>
      </c>
      <c r="N4953" s="6">
        <v>2</v>
      </c>
      <c r="O4953" s="6" t="s">
        <v>81</v>
      </c>
      <c r="P4953" s="6">
        <v>1</v>
      </c>
      <c r="Q4953" s="16" t="str">
        <f>IF($B4953=2014,$P4953,"")</f>
        <v/>
      </c>
      <c r="R4953" s="16" t="str">
        <f>IF($B4953=2015,$P4953,"")</f>
        <v/>
      </c>
      <c r="S4953" s="16" t="str">
        <f>IF($B4953=2016,$P4953,"")</f>
        <v/>
      </c>
      <c r="T4953" s="16" t="str">
        <f>IF($B4953=2017,$P4953,"")</f>
        <v/>
      </c>
      <c r="U4953" s="16" t="str">
        <f>IF($B4953=2018,$P4953,"")</f>
        <v/>
      </c>
      <c r="V4953" s="16" t="str">
        <f>IF($B4953=2019,$P4953,"")</f>
        <v/>
      </c>
      <c r="W4953" s="16">
        <f>IF($B4953=2020,$P4953,"")</f>
        <v>1</v>
      </c>
      <c r="X4953" s="6" t="str">
        <f>IF($B4953=2021,$P4953,"")</f>
        <v/>
      </c>
      <c r="Y4953" s="6" t="str">
        <f>IF($B4953=2022,$P4953,"")</f>
        <v/>
      </c>
      <c r="Z4953" s="6" t="str">
        <f>IF($B4953=2023,$P4953,"")</f>
        <v/>
      </c>
      <c r="AA4953" s="6" t="str">
        <f>IF($B4953=2024,$P4953,"")</f>
        <v/>
      </c>
      <c r="AB4953" s="16" t="str">
        <f>IF($B4953=2025,$P4953,"")</f>
        <v/>
      </c>
    </row>
    <row r="4954" spans="1:28" x14ac:dyDescent="0.25">
      <c r="A4954" s="3">
        <v>1575</v>
      </c>
      <c r="B4954" s="3">
        <v>2020</v>
      </c>
      <c r="C4954" s="3" t="s">
        <v>278</v>
      </c>
      <c r="D4954" s="4">
        <f>DATE(B4954,N4954,M4954)</f>
        <v>44100</v>
      </c>
      <c r="E4954" s="5">
        <v>500</v>
      </c>
      <c r="F4954" s="7" t="s">
        <v>14</v>
      </c>
      <c r="G4954" s="6" t="s">
        <v>15</v>
      </c>
      <c r="I4954" s="1" t="s">
        <v>255</v>
      </c>
      <c r="J4954" s="1" t="s">
        <v>480</v>
      </c>
      <c r="K4954" s="6" t="s">
        <v>38</v>
      </c>
      <c r="L4954" s="6">
        <v>6106</v>
      </c>
      <c r="M4954" s="6">
        <v>26</v>
      </c>
      <c r="N4954" s="6">
        <v>9</v>
      </c>
      <c r="P4954" s="6">
        <v>1</v>
      </c>
      <c r="Q4954" s="16" t="str">
        <f>IF($B4954=2014,$P4954,"")</f>
        <v/>
      </c>
      <c r="R4954" s="16" t="str">
        <f>IF($B4954=2015,$P4954,"")</f>
        <v/>
      </c>
      <c r="S4954" s="16" t="str">
        <f>IF($B4954=2016,$P4954,"")</f>
        <v/>
      </c>
      <c r="T4954" s="16" t="str">
        <f>IF($B4954=2017,$P4954,"")</f>
        <v/>
      </c>
      <c r="U4954" s="16" t="str">
        <f>IF($B4954=2018,$P4954,"")</f>
        <v/>
      </c>
      <c r="V4954" s="16" t="str">
        <f>IF($B4954=2019,$P4954,"")</f>
        <v/>
      </c>
      <c r="W4954" s="16">
        <f>IF($B4954=2020,$P4954,"")</f>
        <v>1</v>
      </c>
      <c r="X4954" s="6" t="str">
        <f>IF($B4954=2021,$P4954,"")</f>
        <v/>
      </c>
      <c r="Y4954" s="6" t="str">
        <f>IF($B4954=2022,$P4954,"")</f>
        <v/>
      </c>
      <c r="Z4954" s="6" t="str">
        <f>IF($B4954=2023,$P4954,"")</f>
        <v/>
      </c>
      <c r="AA4954" s="6" t="str">
        <f>IF($B4954=2024,$P4954,"")</f>
        <v/>
      </c>
      <c r="AB4954" s="16" t="str">
        <f>IF($B4954=2025,$P4954,"")</f>
        <v/>
      </c>
    </row>
    <row r="4955" spans="1:28" x14ac:dyDescent="0.25">
      <c r="A4955" s="3">
        <v>1575</v>
      </c>
      <c r="B4955" s="3">
        <v>2020</v>
      </c>
      <c r="C4955" s="3" t="s">
        <v>254</v>
      </c>
      <c r="D4955" s="4">
        <f>DATE(B4955,N4955,M4955)</f>
        <v>44127</v>
      </c>
      <c r="E4955" s="5">
        <v>2002</v>
      </c>
      <c r="F4955" s="7" t="s">
        <v>14</v>
      </c>
      <c r="G4955" s="6" t="s">
        <v>15</v>
      </c>
      <c r="I4955" s="1" t="s">
        <v>255</v>
      </c>
      <c r="J4955" s="1" t="s">
        <v>481</v>
      </c>
      <c r="K4955" s="6" t="s">
        <v>17</v>
      </c>
      <c r="L4955" s="6">
        <v>6108</v>
      </c>
      <c r="M4955" s="6">
        <v>23</v>
      </c>
      <c r="N4955" s="6">
        <v>10</v>
      </c>
      <c r="P4955" s="6">
        <v>1</v>
      </c>
      <c r="Q4955" s="16" t="str">
        <f>IF($B4955=2014,$P4955,"")</f>
        <v/>
      </c>
      <c r="R4955" s="16" t="str">
        <f>IF($B4955=2015,$P4955,"")</f>
        <v/>
      </c>
      <c r="S4955" s="16" t="str">
        <f>IF($B4955=2016,$P4955,"")</f>
        <v/>
      </c>
      <c r="T4955" s="16" t="str">
        <f>IF($B4955=2017,$P4955,"")</f>
        <v/>
      </c>
      <c r="U4955" s="16" t="str">
        <f>IF($B4955=2018,$P4955,"")</f>
        <v/>
      </c>
      <c r="V4955" s="16" t="str">
        <f>IF($B4955=2019,$P4955,"")</f>
        <v/>
      </c>
      <c r="W4955" s="16">
        <f>IF($B4955=2020,$P4955,"")</f>
        <v>1</v>
      </c>
      <c r="X4955" s="6" t="str">
        <f>IF($B4955=2021,$P4955,"")</f>
        <v/>
      </c>
      <c r="Y4955" s="6" t="str">
        <f>IF($B4955=2022,$P4955,"")</f>
        <v/>
      </c>
      <c r="Z4955" s="6" t="str">
        <f>IF($B4955=2023,$P4955,"")</f>
        <v/>
      </c>
      <c r="AA4955" s="6" t="str">
        <f>IF($B4955=2024,$P4955,"")</f>
        <v/>
      </c>
      <c r="AB4955" s="16" t="str">
        <f>IF($B4955=2025,$P4955,"")</f>
        <v/>
      </c>
    </row>
    <row r="4956" spans="1:28" x14ac:dyDescent="0.25">
      <c r="A4956" s="3">
        <v>1575</v>
      </c>
      <c r="B4956" s="3">
        <v>2022</v>
      </c>
      <c r="C4956" s="3" t="s">
        <v>2817</v>
      </c>
      <c r="D4956" s="4">
        <f>DATE(B4956,N4956,M4956)</f>
        <v>44678</v>
      </c>
      <c r="E4956" s="5">
        <v>2300</v>
      </c>
      <c r="F4956" s="6" t="s">
        <v>14</v>
      </c>
      <c r="G4956" s="6" t="s">
        <v>15</v>
      </c>
      <c r="I4956" s="1" t="s">
        <v>255</v>
      </c>
      <c r="J4956" s="1" t="s">
        <v>4052</v>
      </c>
      <c r="K4956" s="6" t="s">
        <v>842</v>
      </c>
      <c r="L4956" s="6">
        <v>6301</v>
      </c>
      <c r="M4956" s="6">
        <v>27</v>
      </c>
      <c r="N4956" s="6">
        <v>4</v>
      </c>
      <c r="O4956" s="6" t="s">
        <v>81</v>
      </c>
      <c r="P4956" s="6">
        <v>1</v>
      </c>
      <c r="Q4956" s="16" t="str">
        <f>IF($B4956=2014,$P4956,"")</f>
        <v/>
      </c>
      <c r="R4956" s="16" t="str">
        <f>IF($B4956=2015,$P4956,"")</f>
        <v/>
      </c>
      <c r="S4956" s="16" t="str">
        <f>IF($B4956=2016,$P4956,"")</f>
        <v/>
      </c>
      <c r="T4956" s="16" t="str">
        <f>IF($B4956=2017,$P4956,"")</f>
        <v/>
      </c>
      <c r="U4956" s="16" t="str">
        <f>IF($B4956=2018,$P4956,"")</f>
        <v/>
      </c>
      <c r="V4956" s="16" t="str">
        <f>IF($B4956=2019,$P4956,"")</f>
        <v/>
      </c>
      <c r="W4956" s="16" t="str">
        <f>IF($B4956=2020,$P4956,"")</f>
        <v/>
      </c>
      <c r="X4956" s="6" t="str">
        <f>IF($B4956=2021,$P4956,"")</f>
        <v/>
      </c>
      <c r="Y4956" s="6">
        <f>IF($B4956=2022,$P4956,"")</f>
        <v>1</v>
      </c>
      <c r="Z4956" s="6" t="str">
        <f>IF($B4956=2023,$P4956,"")</f>
        <v/>
      </c>
      <c r="AA4956" s="6" t="str">
        <f>IF($B4956=2024,$P4956,"")</f>
        <v/>
      </c>
      <c r="AB4956" s="16" t="str">
        <f>IF($B4956=2025,$P4956,"")</f>
        <v/>
      </c>
    </row>
    <row r="4957" spans="1:28" x14ac:dyDescent="0.25">
      <c r="A4957" s="3">
        <v>1575</v>
      </c>
      <c r="B4957" s="3">
        <v>2022</v>
      </c>
      <c r="C4957" s="3" t="s">
        <v>58</v>
      </c>
      <c r="D4957" s="4">
        <f>DATE(B4957,N4957,M4957)</f>
        <v>44754</v>
      </c>
      <c r="E4957" s="5">
        <v>2200</v>
      </c>
      <c r="F4957" s="7" t="s">
        <v>14</v>
      </c>
      <c r="G4957" s="7" t="s">
        <v>15</v>
      </c>
      <c r="H4957" s="7"/>
      <c r="I4957" s="1" t="s">
        <v>255</v>
      </c>
      <c r="J4957" s="1" t="s">
        <v>4215</v>
      </c>
      <c r="K4957" s="6" t="s">
        <v>34</v>
      </c>
      <c r="L4957" s="6">
        <v>6302</v>
      </c>
      <c r="M4957" s="6">
        <v>12</v>
      </c>
      <c r="N4957" s="6">
        <v>7</v>
      </c>
      <c r="O4957" s="6" t="s">
        <v>35</v>
      </c>
      <c r="P4957" s="6">
        <v>1</v>
      </c>
      <c r="Q4957" s="16" t="str">
        <f>IF($B4957=2014,$P4957,"")</f>
        <v/>
      </c>
      <c r="R4957" s="16" t="str">
        <f>IF($B4957=2015,$P4957,"")</f>
        <v/>
      </c>
      <c r="S4957" s="16" t="str">
        <f>IF($B4957=2016,$P4957,"")</f>
        <v/>
      </c>
      <c r="T4957" s="16" t="str">
        <f>IF($B4957=2017,$P4957,"")</f>
        <v/>
      </c>
      <c r="U4957" s="16" t="str">
        <f>IF($B4957=2018,$P4957,"")</f>
        <v/>
      </c>
      <c r="V4957" s="16" t="str">
        <f>IF($B4957=2019,$P4957,"")</f>
        <v/>
      </c>
      <c r="W4957" s="16" t="str">
        <f>IF($B4957=2020,$P4957,"")</f>
        <v/>
      </c>
      <c r="X4957" s="6" t="str">
        <f>IF($B4957=2021,$P4957,"")</f>
        <v/>
      </c>
      <c r="Y4957" s="6">
        <f>IF($B4957=2022,$P4957,"")</f>
        <v>1</v>
      </c>
      <c r="Z4957" s="6" t="str">
        <f>IF($B4957=2023,$P4957,"")</f>
        <v/>
      </c>
      <c r="AA4957" s="6" t="str">
        <f>IF($B4957=2024,$P4957,"")</f>
        <v/>
      </c>
      <c r="AB4957" s="16" t="str">
        <f>IF($B4957=2025,$P4957,"")</f>
        <v/>
      </c>
    </row>
    <row r="4958" spans="1:28" x14ac:dyDescent="0.25">
      <c r="A4958" s="3">
        <v>1575</v>
      </c>
      <c r="B4958" s="3">
        <v>2022</v>
      </c>
      <c r="C4958" s="3" t="s">
        <v>957</v>
      </c>
      <c r="D4958" s="4">
        <f>DATE(B4958,N4958,M4958)</f>
        <v>44759</v>
      </c>
      <c r="E4958" s="5">
        <v>2100</v>
      </c>
      <c r="F4958" s="7" t="s">
        <v>14</v>
      </c>
      <c r="G4958" s="7" t="s">
        <v>15</v>
      </c>
      <c r="H4958" s="7"/>
      <c r="I4958" s="1" t="s">
        <v>255</v>
      </c>
      <c r="J4958" s="1" t="s">
        <v>4216</v>
      </c>
      <c r="K4958" s="6" t="s">
        <v>842</v>
      </c>
      <c r="L4958" s="6">
        <v>6302</v>
      </c>
      <c r="M4958" s="6">
        <v>17</v>
      </c>
      <c r="N4958" s="6">
        <v>7</v>
      </c>
      <c r="O4958" s="6" t="s">
        <v>81</v>
      </c>
      <c r="P4958" s="6">
        <v>1</v>
      </c>
      <c r="Q4958" s="16" t="str">
        <f>IF($B4958=2014,$P4958,"")</f>
        <v/>
      </c>
      <c r="R4958" s="16" t="str">
        <f>IF($B4958=2015,$P4958,"")</f>
        <v/>
      </c>
      <c r="S4958" s="16" t="str">
        <f>IF($B4958=2016,$P4958,"")</f>
        <v/>
      </c>
      <c r="T4958" s="16" t="str">
        <f>IF($B4958=2017,$P4958,"")</f>
        <v/>
      </c>
      <c r="U4958" s="16" t="str">
        <f>IF($B4958=2018,$P4958,"")</f>
        <v/>
      </c>
      <c r="V4958" s="16" t="str">
        <f>IF($B4958=2019,$P4958,"")</f>
        <v/>
      </c>
      <c r="W4958" s="16" t="str">
        <f>IF($B4958=2020,$P4958,"")</f>
        <v/>
      </c>
      <c r="X4958" s="6" t="str">
        <f>IF($B4958=2021,$P4958,"")</f>
        <v/>
      </c>
      <c r="Y4958" s="6">
        <f>IF($B4958=2022,$P4958,"")</f>
        <v>1</v>
      </c>
      <c r="Z4958" s="6" t="str">
        <f>IF($B4958=2023,$P4958,"")</f>
        <v/>
      </c>
      <c r="AA4958" s="6" t="str">
        <f>IF($B4958=2024,$P4958,"")</f>
        <v/>
      </c>
      <c r="AB4958" s="16" t="str">
        <f>IF($B4958=2025,$P4958,"")</f>
        <v/>
      </c>
    </row>
    <row r="4959" spans="1:28" x14ac:dyDescent="0.25">
      <c r="A4959" s="3">
        <v>1575</v>
      </c>
      <c r="B4959" s="3">
        <v>2022</v>
      </c>
      <c r="C4959" s="3" t="s">
        <v>45</v>
      </c>
      <c r="D4959" s="4">
        <f>DATE(B4959,N4959,M4959)</f>
        <v>44815</v>
      </c>
      <c r="E4959" s="5">
        <v>200</v>
      </c>
      <c r="F4959" s="7" t="s">
        <v>14</v>
      </c>
      <c r="G4959" s="7" t="s">
        <v>15</v>
      </c>
      <c r="H4959" s="7"/>
      <c r="I4959" s="1" t="s">
        <v>255</v>
      </c>
      <c r="J4959" s="1" t="s">
        <v>4284</v>
      </c>
      <c r="K4959" s="6" t="s">
        <v>34</v>
      </c>
      <c r="L4959" s="6">
        <v>6305</v>
      </c>
      <c r="M4959" s="6">
        <v>11</v>
      </c>
      <c r="N4959" s="6">
        <v>9</v>
      </c>
      <c r="O4959" s="6" t="s">
        <v>35</v>
      </c>
      <c r="P4959" s="6">
        <v>1</v>
      </c>
      <c r="Q4959" s="16" t="str">
        <f>IF($B4959=2014,$P4959,"")</f>
        <v/>
      </c>
      <c r="R4959" s="16" t="str">
        <f>IF($B4959=2015,$P4959,"")</f>
        <v/>
      </c>
      <c r="S4959" s="16" t="str">
        <f>IF($B4959=2016,$P4959,"")</f>
        <v/>
      </c>
      <c r="T4959" s="16" t="str">
        <f>IF($B4959=2017,$P4959,"")</f>
        <v/>
      </c>
      <c r="U4959" s="16" t="str">
        <f>IF($B4959=2018,$P4959,"")</f>
        <v/>
      </c>
      <c r="V4959" s="16" t="str">
        <f>IF($B4959=2019,$P4959,"")</f>
        <v/>
      </c>
      <c r="W4959" s="16" t="str">
        <f>IF($B4959=2020,$P4959,"")</f>
        <v/>
      </c>
      <c r="X4959" s="6" t="str">
        <f>IF($B4959=2021,$P4959,"")</f>
        <v/>
      </c>
      <c r="Y4959" s="6">
        <f>IF($B4959=2022,$P4959,"")</f>
        <v>1</v>
      </c>
      <c r="Z4959" s="6" t="str">
        <f>IF($B4959=2023,$P4959,"")</f>
        <v/>
      </c>
      <c r="AA4959" s="6" t="str">
        <f>IF($B4959=2024,$P4959,"")</f>
        <v/>
      </c>
      <c r="AB4959" s="16" t="str">
        <f>IF($B4959=2025,$P4959,"")</f>
        <v/>
      </c>
    </row>
    <row r="4960" spans="1:28" x14ac:dyDescent="0.25">
      <c r="A4960" s="3">
        <v>1575</v>
      </c>
      <c r="B4960" s="3">
        <v>2022</v>
      </c>
      <c r="C4960" s="3" t="s">
        <v>886</v>
      </c>
      <c r="D4960" s="4">
        <f>DATE(B4960,N4960,M4960)</f>
        <v>44825</v>
      </c>
      <c r="E4960" s="5">
        <v>400</v>
      </c>
      <c r="F4960" s="6" t="s">
        <v>14</v>
      </c>
      <c r="G4960" s="6" t="s">
        <v>15</v>
      </c>
      <c r="I4960" s="8" t="s">
        <v>255</v>
      </c>
      <c r="J4960" s="8" t="s">
        <v>4332</v>
      </c>
      <c r="K4960" s="6" t="s">
        <v>34</v>
      </c>
      <c r="L4960" s="6">
        <v>6306</v>
      </c>
      <c r="M4960" s="6">
        <v>21</v>
      </c>
      <c r="N4960" s="6">
        <v>9</v>
      </c>
      <c r="O4960" s="6" t="s">
        <v>35</v>
      </c>
      <c r="P4960" s="6">
        <v>1</v>
      </c>
      <c r="Q4960" s="16" t="str">
        <f>IF($B4960=2014,$P4960,"")</f>
        <v/>
      </c>
      <c r="R4960" s="16" t="str">
        <f>IF($B4960=2015,$P4960,"")</f>
        <v/>
      </c>
      <c r="S4960" s="16" t="str">
        <f>IF($B4960=2016,$P4960,"")</f>
        <v/>
      </c>
      <c r="T4960" s="16" t="str">
        <f>IF($B4960=2017,$P4960,"")</f>
        <v/>
      </c>
      <c r="U4960" s="16" t="str">
        <f>IF($B4960=2018,$P4960,"")</f>
        <v/>
      </c>
      <c r="V4960" s="16" t="str">
        <f>IF($B4960=2019,$P4960,"")</f>
        <v/>
      </c>
      <c r="W4960" s="16" t="str">
        <f>IF($B4960=2020,$P4960,"")</f>
        <v/>
      </c>
      <c r="X4960" s="6" t="str">
        <f>IF($B4960=2021,$P4960,"")</f>
        <v/>
      </c>
      <c r="Y4960" s="6">
        <f>IF($B4960=2022,$P4960,"")</f>
        <v>1</v>
      </c>
      <c r="Z4960" s="6" t="str">
        <f>IF($B4960=2023,$P4960,"")</f>
        <v/>
      </c>
      <c r="AA4960" s="6" t="str">
        <f>IF($B4960=2024,$P4960,"")</f>
        <v/>
      </c>
      <c r="AB4960" s="16" t="str">
        <f>IF($B4960=2025,$P4960,"")</f>
        <v/>
      </c>
    </row>
    <row r="4961" spans="1:28" ht="24" x14ac:dyDescent="0.25">
      <c r="A4961" s="3">
        <v>1575</v>
      </c>
      <c r="B4961" s="3">
        <v>2022</v>
      </c>
      <c r="C4961" s="3" t="s">
        <v>278</v>
      </c>
      <c r="D4961" s="4">
        <f>DATE(B4961,N4961,M4961)</f>
        <v>44830</v>
      </c>
      <c r="E4961" s="5">
        <v>1659</v>
      </c>
      <c r="F4961" s="6" t="s">
        <v>14</v>
      </c>
      <c r="G4961" s="6" t="s">
        <v>15</v>
      </c>
      <c r="I4961" s="8" t="s">
        <v>255</v>
      </c>
      <c r="J4961" s="8" t="s">
        <v>4333</v>
      </c>
      <c r="K4961" s="6" t="s">
        <v>842</v>
      </c>
      <c r="L4961" s="6">
        <v>6306</v>
      </c>
      <c r="M4961" s="6">
        <v>26</v>
      </c>
      <c r="N4961" s="6">
        <v>9</v>
      </c>
      <c r="O4961" s="6" t="s">
        <v>81</v>
      </c>
      <c r="P4961" s="6">
        <v>1</v>
      </c>
      <c r="Q4961" s="16" t="str">
        <f>IF($B4961=2014,$P4961,"")</f>
        <v/>
      </c>
      <c r="R4961" s="16" t="str">
        <f>IF($B4961=2015,$P4961,"")</f>
        <v/>
      </c>
      <c r="S4961" s="16" t="str">
        <f>IF($B4961=2016,$P4961,"")</f>
        <v/>
      </c>
      <c r="T4961" s="16" t="str">
        <f>IF($B4961=2017,$P4961,"")</f>
        <v/>
      </c>
      <c r="U4961" s="16" t="str">
        <f>IF($B4961=2018,$P4961,"")</f>
        <v/>
      </c>
      <c r="V4961" s="16" t="str">
        <f>IF($B4961=2019,$P4961,"")</f>
        <v/>
      </c>
      <c r="W4961" s="16" t="str">
        <f>IF($B4961=2020,$P4961,"")</f>
        <v/>
      </c>
      <c r="X4961" s="6" t="str">
        <f>IF($B4961=2021,$P4961,"")</f>
        <v/>
      </c>
      <c r="Y4961" s="6">
        <f>IF($B4961=2022,$P4961,"")</f>
        <v>1</v>
      </c>
      <c r="Z4961" s="6" t="str">
        <f>IF($B4961=2023,$P4961,"")</f>
        <v/>
      </c>
      <c r="AA4961" s="6" t="str">
        <f>IF($B4961=2024,$P4961,"")</f>
        <v/>
      </c>
      <c r="AB4961" s="16" t="str">
        <f>IF($B4961=2025,$P4961,"")</f>
        <v/>
      </c>
    </row>
    <row r="4962" spans="1:28" x14ac:dyDescent="0.25">
      <c r="A4962" s="3">
        <v>1575</v>
      </c>
      <c r="B4962" s="3">
        <v>2022</v>
      </c>
      <c r="C4962" s="3" t="s">
        <v>285</v>
      </c>
      <c r="D4962" s="4">
        <f>DATE(B4962,N4962,M4962)</f>
        <v>44832</v>
      </c>
      <c r="E4962" s="5">
        <v>1830</v>
      </c>
      <c r="F4962" s="6" t="s">
        <v>14</v>
      </c>
      <c r="G4962" s="6" t="s">
        <v>15</v>
      </c>
      <c r="I4962" s="8" t="s">
        <v>255</v>
      </c>
      <c r="J4962" s="8" t="s">
        <v>4334</v>
      </c>
      <c r="K4962" s="6" t="s">
        <v>226</v>
      </c>
      <c r="L4962" s="6">
        <v>6306</v>
      </c>
      <c r="M4962" s="6">
        <v>28</v>
      </c>
      <c r="N4962" s="6">
        <v>9</v>
      </c>
      <c r="O4962" s="6" t="s">
        <v>81</v>
      </c>
      <c r="P4962" s="6">
        <v>1</v>
      </c>
      <c r="Q4962" s="16" t="str">
        <f>IF($B4962=2014,$P4962,"")</f>
        <v/>
      </c>
      <c r="R4962" s="16" t="str">
        <f>IF($B4962=2015,$P4962,"")</f>
        <v/>
      </c>
      <c r="S4962" s="16" t="str">
        <f>IF($B4962=2016,$P4962,"")</f>
        <v/>
      </c>
      <c r="T4962" s="16" t="str">
        <f>IF($B4962=2017,$P4962,"")</f>
        <v/>
      </c>
      <c r="U4962" s="16" t="str">
        <f>IF($B4962=2018,$P4962,"")</f>
        <v/>
      </c>
      <c r="V4962" s="16" t="str">
        <f>IF($B4962=2019,$P4962,"")</f>
        <v/>
      </c>
      <c r="W4962" s="16" t="str">
        <f>IF($B4962=2020,$P4962,"")</f>
        <v/>
      </c>
      <c r="X4962" s="6" t="str">
        <f>IF($B4962=2021,$P4962,"")</f>
        <v/>
      </c>
      <c r="Y4962" s="6">
        <f>IF($B4962=2022,$P4962,"")</f>
        <v>1</v>
      </c>
      <c r="Z4962" s="6" t="str">
        <f>IF($B4962=2023,$P4962,"")</f>
        <v/>
      </c>
      <c r="AA4962" s="6" t="str">
        <f>IF($B4962=2024,$P4962,"")</f>
        <v/>
      </c>
      <c r="AB4962" s="16" t="str">
        <f>IF($B4962=2025,$P4962,"")</f>
        <v/>
      </c>
    </row>
    <row r="4963" spans="1:28" x14ac:dyDescent="0.25">
      <c r="A4963" s="3">
        <v>1575</v>
      </c>
      <c r="B4963" s="3">
        <v>2022</v>
      </c>
      <c r="C4963" s="3" t="s">
        <v>819</v>
      </c>
      <c r="D4963" s="4">
        <f>DATE(B4963,N4963,M4963)</f>
        <v>44871</v>
      </c>
      <c r="E4963" s="5">
        <v>2300</v>
      </c>
      <c r="F4963" s="7" t="s">
        <v>14</v>
      </c>
      <c r="G4963" s="7" t="s">
        <v>15</v>
      </c>
      <c r="H4963" s="7"/>
      <c r="I4963" s="8" t="s">
        <v>255</v>
      </c>
      <c r="J4963" s="1" t="s">
        <v>4513</v>
      </c>
      <c r="K4963" s="6" t="s">
        <v>34</v>
      </c>
      <c r="L4963" s="6">
        <v>6309</v>
      </c>
      <c r="M4963" s="6">
        <v>6</v>
      </c>
      <c r="N4963" s="6">
        <v>11</v>
      </c>
      <c r="O4963" s="6" t="s">
        <v>35</v>
      </c>
      <c r="P4963" s="6">
        <v>1</v>
      </c>
      <c r="Q4963" s="16" t="str">
        <f>IF($B4963=2014,$P4963,"")</f>
        <v/>
      </c>
      <c r="R4963" s="16" t="str">
        <f>IF($B4963=2015,$P4963,"")</f>
        <v/>
      </c>
      <c r="S4963" s="16" t="str">
        <f>IF($B4963=2016,$P4963,"")</f>
        <v/>
      </c>
      <c r="T4963" s="16" t="str">
        <f>IF($B4963=2017,$P4963,"")</f>
        <v/>
      </c>
      <c r="U4963" s="16" t="str">
        <f>IF($B4963=2018,$P4963,"")</f>
        <v/>
      </c>
      <c r="V4963" s="16" t="str">
        <f>IF($B4963=2019,$P4963,"")</f>
        <v/>
      </c>
      <c r="W4963" s="16" t="str">
        <f>IF($B4963=2020,$P4963,"")</f>
        <v/>
      </c>
      <c r="X4963" s="6" t="str">
        <f>IF($B4963=2021,$P4963,"")</f>
        <v/>
      </c>
      <c r="Y4963" s="6">
        <f>IF($B4963=2022,$P4963,"")</f>
        <v>1</v>
      </c>
      <c r="Z4963" s="6" t="str">
        <f>IF($B4963=2023,$P4963,"")</f>
        <v/>
      </c>
      <c r="AA4963" s="6" t="str">
        <f>IF($B4963=2024,$P4963,"")</f>
        <v/>
      </c>
      <c r="AB4963" s="16" t="str">
        <f>IF($B4963=2025,$P4963,"")</f>
        <v/>
      </c>
    </row>
    <row r="4964" spans="1:28" ht="24" x14ac:dyDescent="0.25">
      <c r="A4964" s="3">
        <v>1575</v>
      </c>
      <c r="B4964" s="3">
        <v>2022</v>
      </c>
      <c r="C4964" s="3" t="s">
        <v>1107</v>
      </c>
      <c r="D4964" s="4">
        <f>DATE(B4964,N4964,M4964)</f>
        <v>44872</v>
      </c>
      <c r="E4964" s="5">
        <v>1915</v>
      </c>
      <c r="F4964" s="7" t="s">
        <v>14</v>
      </c>
      <c r="G4964" s="7" t="s">
        <v>15</v>
      </c>
      <c r="H4964" s="7"/>
      <c r="I4964" s="1" t="s">
        <v>255</v>
      </c>
      <c r="J4964" s="1" t="s">
        <v>4514</v>
      </c>
      <c r="K4964" s="6" t="s">
        <v>842</v>
      </c>
      <c r="L4964" s="6">
        <v>6309</v>
      </c>
      <c r="M4964" s="6">
        <v>7</v>
      </c>
      <c r="N4964" s="6">
        <v>11</v>
      </c>
      <c r="O4964" s="6" t="s">
        <v>81</v>
      </c>
      <c r="P4964" s="6">
        <v>1</v>
      </c>
      <c r="Q4964" s="16" t="str">
        <f>IF($B4964=2014,$P4964,"")</f>
        <v/>
      </c>
      <c r="R4964" s="16" t="str">
        <f>IF($B4964=2015,$P4964,"")</f>
        <v/>
      </c>
      <c r="S4964" s="16" t="str">
        <f>IF($B4964=2016,$P4964,"")</f>
        <v/>
      </c>
      <c r="T4964" s="16" t="str">
        <f>IF($B4964=2017,$P4964,"")</f>
        <v/>
      </c>
      <c r="U4964" s="16" t="str">
        <f>IF($B4964=2018,$P4964,"")</f>
        <v/>
      </c>
      <c r="V4964" s="16" t="str">
        <f>IF($B4964=2019,$P4964,"")</f>
        <v/>
      </c>
      <c r="W4964" s="16" t="str">
        <f>IF($B4964=2020,$P4964,"")</f>
        <v/>
      </c>
      <c r="X4964" s="6" t="str">
        <f>IF($B4964=2021,$P4964,"")</f>
        <v/>
      </c>
      <c r="Y4964" s="6">
        <f>IF($B4964=2022,$P4964,"")</f>
        <v>1</v>
      </c>
      <c r="Z4964" s="6" t="str">
        <f>IF($B4964=2023,$P4964,"")</f>
        <v/>
      </c>
      <c r="AA4964" s="6" t="str">
        <f>IF($B4964=2024,$P4964,"")</f>
        <v/>
      </c>
      <c r="AB4964" s="16" t="str">
        <f>IF($B4964=2025,$P4964,"")</f>
        <v/>
      </c>
    </row>
    <row r="4965" spans="1:28" ht="24" x14ac:dyDescent="0.25">
      <c r="A4965" s="3">
        <v>1575</v>
      </c>
      <c r="B4965" s="3">
        <v>2022</v>
      </c>
      <c r="C4965" s="3" t="s">
        <v>208</v>
      </c>
      <c r="D4965" s="4">
        <f>DATE(B4965,N4965,M4965)</f>
        <v>44893</v>
      </c>
      <c r="E4965" s="5">
        <v>600</v>
      </c>
      <c r="F4965" s="7" t="s">
        <v>14</v>
      </c>
      <c r="G4965" s="7" t="s">
        <v>15</v>
      </c>
      <c r="H4965" s="7"/>
      <c r="I4965" s="1" t="s">
        <v>255</v>
      </c>
      <c r="J4965" s="1" t="s">
        <v>4783</v>
      </c>
      <c r="K4965" s="6" t="s">
        <v>842</v>
      </c>
      <c r="L4965" s="6">
        <v>6311</v>
      </c>
      <c r="M4965" s="6">
        <v>28</v>
      </c>
      <c r="N4965" s="6">
        <v>11</v>
      </c>
      <c r="O4965" s="6" t="s">
        <v>81</v>
      </c>
      <c r="P4965" s="6">
        <v>1</v>
      </c>
      <c r="Q4965" s="16" t="str">
        <f>IF($B4965=2014,$P4965,"")</f>
        <v/>
      </c>
      <c r="R4965" s="16" t="str">
        <f>IF($B4965=2015,$P4965,"")</f>
        <v/>
      </c>
      <c r="S4965" s="16" t="str">
        <f>IF($B4965=2016,$P4965,"")</f>
        <v/>
      </c>
      <c r="T4965" s="16" t="str">
        <f>IF($B4965=2017,$P4965,"")</f>
        <v/>
      </c>
      <c r="U4965" s="16" t="str">
        <f>IF($B4965=2018,$P4965,"")</f>
        <v/>
      </c>
      <c r="V4965" s="16" t="str">
        <f>IF($B4965=2019,$P4965,"")</f>
        <v/>
      </c>
      <c r="W4965" s="16" t="str">
        <f>IF($B4965=2020,$P4965,"")</f>
        <v/>
      </c>
      <c r="X4965" s="6" t="str">
        <f>IF($B4965=2021,$P4965,"")</f>
        <v/>
      </c>
      <c r="Y4965" s="6">
        <f>IF($B4965=2022,$P4965,"")</f>
        <v>1</v>
      </c>
      <c r="Z4965" s="6" t="str">
        <f>IF($B4965=2023,$P4965,"")</f>
        <v/>
      </c>
      <c r="AA4965" s="6" t="str">
        <f>IF($B4965=2024,$P4965,"")</f>
        <v/>
      </c>
      <c r="AB4965" s="16" t="str">
        <f>IF($B4965=2025,$P4965,"")</f>
        <v/>
      </c>
    </row>
    <row r="4966" spans="1:28" x14ac:dyDescent="0.25">
      <c r="A4966" s="3">
        <v>1575</v>
      </c>
      <c r="B4966" s="3">
        <v>2022</v>
      </c>
      <c r="C4966" s="3" t="s">
        <v>2592</v>
      </c>
      <c r="D4966" s="4">
        <f>DATE(B4966,N4966,M4966)</f>
        <v>44908</v>
      </c>
      <c r="E4966" s="5">
        <v>700</v>
      </c>
      <c r="F4966" s="6" t="s">
        <v>14</v>
      </c>
      <c r="G4966" s="6" t="s">
        <v>15</v>
      </c>
      <c r="I4966" s="1" t="s">
        <v>255</v>
      </c>
      <c r="J4966" s="1" t="s">
        <v>4513</v>
      </c>
      <c r="K4966" s="6" t="s">
        <v>34</v>
      </c>
      <c r="L4966" s="6">
        <v>6312</v>
      </c>
      <c r="M4966" s="6">
        <v>13</v>
      </c>
      <c r="N4966" s="6">
        <v>12</v>
      </c>
      <c r="O4966" s="6" t="s">
        <v>35</v>
      </c>
      <c r="P4966" s="6">
        <v>1</v>
      </c>
      <c r="Q4966" s="16" t="str">
        <f>IF($B4966=2014,$P4966,"")</f>
        <v/>
      </c>
      <c r="R4966" s="16" t="str">
        <f>IF($B4966=2015,$P4966,"")</f>
        <v/>
      </c>
      <c r="S4966" s="16" t="str">
        <f>IF($B4966=2016,$P4966,"")</f>
        <v/>
      </c>
      <c r="T4966" s="16" t="str">
        <f>IF($B4966=2017,$P4966,"")</f>
        <v/>
      </c>
      <c r="U4966" s="16" t="str">
        <f>IF($B4966=2018,$P4966,"")</f>
        <v/>
      </c>
      <c r="V4966" s="16" t="str">
        <f>IF($B4966=2019,$P4966,"")</f>
        <v/>
      </c>
      <c r="W4966" s="16" t="str">
        <f>IF($B4966=2020,$P4966,"")</f>
        <v/>
      </c>
      <c r="X4966" s="6" t="str">
        <f>IF($B4966=2021,$P4966,"")</f>
        <v/>
      </c>
      <c r="Y4966" s="6">
        <f>IF($B4966=2022,$P4966,"")</f>
        <v>1</v>
      </c>
      <c r="Z4966" s="6" t="str">
        <f>IF($B4966=2023,$P4966,"")</f>
        <v/>
      </c>
      <c r="AA4966" s="6" t="str">
        <f>IF($B4966=2024,$P4966,"")</f>
        <v/>
      </c>
      <c r="AB4966" s="16" t="str">
        <f>IF($B4966=2025,$P4966,"")</f>
        <v/>
      </c>
    </row>
    <row r="4967" spans="1:28" x14ac:dyDescent="0.25">
      <c r="A4967" s="3">
        <v>1575</v>
      </c>
      <c r="B4967" s="3">
        <v>2022</v>
      </c>
      <c r="C4967" s="3" t="s">
        <v>165</v>
      </c>
      <c r="D4967" s="4">
        <f>DATE(B4967,N4967,M4967)</f>
        <v>44917</v>
      </c>
      <c r="E4967" s="5">
        <v>602</v>
      </c>
      <c r="F4967" s="7" t="s">
        <v>14</v>
      </c>
      <c r="G4967" s="7" t="s">
        <v>15</v>
      </c>
      <c r="H4967" s="7"/>
      <c r="I4967" s="1" t="s">
        <v>255</v>
      </c>
      <c r="J4967" s="1" t="s">
        <v>4962</v>
      </c>
      <c r="K4967" s="6" t="s">
        <v>274</v>
      </c>
      <c r="L4967" s="6">
        <v>6313</v>
      </c>
      <c r="M4967" s="6">
        <v>22</v>
      </c>
      <c r="N4967" s="6">
        <v>12</v>
      </c>
      <c r="P4967" s="6">
        <v>1</v>
      </c>
      <c r="Q4967" s="16" t="str">
        <f>IF($B4967=2014,$P4967,"")</f>
        <v/>
      </c>
      <c r="R4967" s="16" t="str">
        <f>IF($B4967=2015,$P4967,"")</f>
        <v/>
      </c>
      <c r="S4967" s="16" t="str">
        <f>IF($B4967=2016,$P4967,"")</f>
        <v/>
      </c>
      <c r="T4967" s="16" t="str">
        <f>IF($B4967=2017,$P4967,"")</f>
        <v/>
      </c>
      <c r="U4967" s="16" t="str">
        <f>IF($B4967=2018,$P4967,"")</f>
        <v/>
      </c>
      <c r="V4967" s="16" t="str">
        <f>IF($B4967=2019,$P4967,"")</f>
        <v/>
      </c>
      <c r="W4967" s="16" t="str">
        <f>IF($B4967=2020,$P4967,"")</f>
        <v/>
      </c>
      <c r="X4967" s="6" t="str">
        <f>IF($B4967=2021,$P4967,"")</f>
        <v/>
      </c>
      <c r="Y4967" s="6">
        <f>IF($B4967=2022,$P4967,"")</f>
        <v>1</v>
      </c>
      <c r="Z4967" s="6" t="str">
        <f>IF($B4967=2023,$P4967,"")</f>
        <v/>
      </c>
      <c r="AA4967" s="6" t="str">
        <f>IF($B4967=2024,$P4967,"")</f>
        <v/>
      </c>
      <c r="AB4967" s="16" t="str">
        <f>IF($B4967=2025,$P4967,"")</f>
        <v/>
      </c>
    </row>
    <row r="4968" spans="1:28" x14ac:dyDescent="0.25">
      <c r="A4968" s="3">
        <v>1575</v>
      </c>
      <c r="B4968" s="3">
        <v>2023</v>
      </c>
      <c r="C4968" s="3" t="s">
        <v>499</v>
      </c>
      <c r="D4968" s="4">
        <f>DATE(B4968,N4968,M4968)</f>
        <v>44932</v>
      </c>
      <c r="E4968" s="5">
        <v>1600</v>
      </c>
      <c r="F4968" s="7" t="s">
        <v>14</v>
      </c>
      <c r="G4968" s="7" t="s">
        <v>15</v>
      </c>
      <c r="H4968" s="7"/>
      <c r="I4968" s="1" t="s">
        <v>255</v>
      </c>
      <c r="J4968" s="1" t="s">
        <v>4963</v>
      </c>
      <c r="K4968" s="6" t="s">
        <v>842</v>
      </c>
      <c r="L4968" s="6">
        <v>6313</v>
      </c>
      <c r="M4968" s="6">
        <v>6</v>
      </c>
      <c r="N4968" s="6">
        <v>1</v>
      </c>
      <c r="O4968" s="6" t="s">
        <v>81</v>
      </c>
      <c r="P4968" s="6">
        <v>1</v>
      </c>
      <c r="Q4968" s="16" t="str">
        <f>IF($B4968=2014,$P4968,"")</f>
        <v/>
      </c>
      <c r="R4968" s="16" t="str">
        <f>IF($B4968=2015,$P4968,"")</f>
        <v/>
      </c>
      <c r="S4968" s="16" t="str">
        <f>IF($B4968=2016,$P4968,"")</f>
        <v/>
      </c>
      <c r="T4968" s="16" t="str">
        <f>IF($B4968=2017,$P4968,"")</f>
        <v/>
      </c>
      <c r="U4968" s="16" t="str">
        <f>IF($B4968=2018,$P4968,"")</f>
        <v/>
      </c>
      <c r="V4968" s="16" t="str">
        <f>IF($B4968=2019,$P4968,"")</f>
        <v/>
      </c>
      <c r="W4968" s="16" t="str">
        <f>IF($B4968=2020,$P4968,"")</f>
        <v/>
      </c>
      <c r="X4968" s="6" t="str">
        <f>IF($B4968=2021,$P4968,"")</f>
        <v/>
      </c>
      <c r="Y4968" s="6" t="str">
        <f>IF($B4968=2022,$P4968,"")</f>
        <v/>
      </c>
      <c r="Z4968" s="6">
        <f>IF($B4968=2023,$P4968,"")</f>
        <v>1</v>
      </c>
      <c r="AA4968" s="6" t="str">
        <f>IF($B4968=2024,$P4968,"")</f>
        <v/>
      </c>
      <c r="AB4968" s="16" t="str">
        <f>IF($B4968=2025,$P4968,"")</f>
        <v/>
      </c>
    </row>
    <row r="4969" spans="1:28" x14ac:dyDescent="0.25">
      <c r="A4969" s="3">
        <v>1575</v>
      </c>
      <c r="B4969" s="3">
        <v>2023</v>
      </c>
      <c r="C4969" s="3" t="s">
        <v>1663</v>
      </c>
      <c r="D4969" s="4">
        <f>DATE(B4969,N4969,M4969)</f>
        <v>44945</v>
      </c>
      <c r="E4969" s="5">
        <v>201</v>
      </c>
      <c r="F4969" s="7" t="s">
        <v>14</v>
      </c>
      <c r="G4969" s="7" t="s">
        <v>15</v>
      </c>
      <c r="H4969" s="7"/>
      <c r="I4969" s="1" t="s">
        <v>255</v>
      </c>
      <c r="J4969" s="1" t="s">
        <v>5012</v>
      </c>
      <c r="K4969" s="6" t="s">
        <v>25</v>
      </c>
      <c r="L4969" s="6">
        <v>6314</v>
      </c>
      <c r="M4969" s="6">
        <v>19</v>
      </c>
      <c r="N4969" s="6">
        <v>1</v>
      </c>
      <c r="P4969" s="6">
        <v>1</v>
      </c>
      <c r="Q4969" s="16" t="str">
        <f>IF($B4969=2014,$P4969,"")</f>
        <v/>
      </c>
      <c r="R4969" s="16" t="str">
        <f>IF($B4969=2015,$P4969,"")</f>
        <v/>
      </c>
      <c r="S4969" s="16" t="str">
        <f>IF($B4969=2016,$P4969,"")</f>
        <v/>
      </c>
      <c r="T4969" s="16" t="str">
        <f>IF($B4969=2017,$P4969,"")</f>
        <v/>
      </c>
      <c r="U4969" s="16" t="str">
        <f>IF($B4969=2018,$P4969,"")</f>
        <v/>
      </c>
      <c r="V4969" s="16" t="str">
        <f>IF($B4969=2019,$P4969,"")</f>
        <v/>
      </c>
      <c r="W4969" s="16" t="str">
        <f>IF($B4969=2020,$P4969,"")</f>
        <v/>
      </c>
      <c r="X4969" s="6" t="str">
        <f>IF($B4969=2021,$P4969,"")</f>
        <v/>
      </c>
      <c r="Y4969" s="6" t="str">
        <f>IF($B4969=2022,$P4969,"")</f>
        <v/>
      </c>
      <c r="Z4969" s="6">
        <f>IF($B4969=2023,$P4969,"")</f>
        <v>1</v>
      </c>
      <c r="AA4969" s="6" t="str">
        <f>IF($B4969=2024,$P4969,"")</f>
        <v/>
      </c>
      <c r="AB4969" s="16" t="str">
        <f>IF($B4969=2025,$P4969,"")</f>
        <v/>
      </c>
    </row>
    <row r="4970" spans="1:28" x14ac:dyDescent="0.25">
      <c r="A4970" s="3">
        <v>1575</v>
      </c>
      <c r="B4970" s="3">
        <v>2023</v>
      </c>
      <c r="C4970" s="3" t="s">
        <v>1274</v>
      </c>
      <c r="D4970" s="4">
        <f>DATE(B4970,N4970,M4970)</f>
        <v>44962</v>
      </c>
      <c r="E4970" s="5">
        <v>1600</v>
      </c>
      <c r="F4970" s="7" t="s">
        <v>14</v>
      </c>
      <c r="G4970" s="7" t="s">
        <v>15</v>
      </c>
      <c r="H4970" s="7"/>
      <c r="I4970" s="1" t="s">
        <v>255</v>
      </c>
      <c r="J4970" s="1" t="s">
        <v>5112</v>
      </c>
      <c r="K4970" s="6" t="s">
        <v>842</v>
      </c>
      <c r="L4970" s="6">
        <v>6315</v>
      </c>
      <c r="M4970" s="6">
        <v>5</v>
      </c>
      <c r="N4970" s="6">
        <v>2</v>
      </c>
      <c r="O4970" s="6" t="s">
        <v>81</v>
      </c>
      <c r="P4970" s="6">
        <v>1</v>
      </c>
      <c r="Q4970" s="16" t="str">
        <f>IF($B4970=2014,$P4970,"")</f>
        <v/>
      </c>
      <c r="R4970" s="16" t="str">
        <f>IF($B4970=2015,$P4970,"")</f>
        <v/>
      </c>
      <c r="S4970" s="16" t="str">
        <f>IF($B4970=2016,$P4970,"")</f>
        <v/>
      </c>
      <c r="T4970" s="16" t="str">
        <f>IF($B4970=2017,$P4970,"")</f>
        <v/>
      </c>
      <c r="U4970" s="16" t="str">
        <f>IF($B4970=2018,$P4970,"")</f>
        <v/>
      </c>
      <c r="V4970" s="16" t="str">
        <f>IF($B4970=2019,$P4970,"")</f>
        <v/>
      </c>
      <c r="W4970" s="16" t="str">
        <f>IF($B4970=2020,$P4970,"")</f>
        <v/>
      </c>
      <c r="X4970" s="6" t="str">
        <f>IF($B4970=2021,$P4970,"")</f>
        <v/>
      </c>
      <c r="Y4970" s="6" t="str">
        <f>IF($B4970=2022,$P4970,"")</f>
        <v/>
      </c>
      <c r="Z4970" s="6">
        <f>IF($B4970=2023,$P4970,"")</f>
        <v>1</v>
      </c>
      <c r="AA4970" s="6" t="str">
        <f>IF($B4970=2024,$P4970,"")</f>
        <v/>
      </c>
      <c r="AB4970" s="16" t="str">
        <f>IF($B4970=2025,$P4970,"")</f>
        <v/>
      </c>
    </row>
    <row r="4971" spans="1:28" x14ac:dyDescent="0.25">
      <c r="A4971" s="3">
        <v>1575</v>
      </c>
      <c r="B4971" s="3">
        <v>2023</v>
      </c>
      <c r="C4971" s="3" t="s">
        <v>1751</v>
      </c>
      <c r="D4971" s="4">
        <f>DATE(B4971,N4971,M4971)</f>
        <v>44974</v>
      </c>
      <c r="E4971" s="5">
        <v>0</v>
      </c>
      <c r="F4971" s="7" t="s">
        <v>14</v>
      </c>
      <c r="G4971" s="7" t="s">
        <v>15</v>
      </c>
      <c r="H4971" s="7"/>
      <c r="I4971" s="1" t="s">
        <v>255</v>
      </c>
      <c r="J4971" s="1" t="s">
        <v>4513</v>
      </c>
      <c r="K4971" s="6" t="s">
        <v>34</v>
      </c>
      <c r="L4971" s="6">
        <v>6316</v>
      </c>
      <c r="M4971" s="6">
        <v>17</v>
      </c>
      <c r="N4971" s="6">
        <v>2</v>
      </c>
      <c r="O4971" s="6" t="s">
        <v>35</v>
      </c>
      <c r="P4971" s="6">
        <v>1</v>
      </c>
      <c r="Q4971" s="16" t="str">
        <f>IF($B4971=2014,$P4971,"")</f>
        <v/>
      </c>
      <c r="R4971" s="16" t="str">
        <f>IF($B4971=2015,$P4971,"")</f>
        <v/>
      </c>
      <c r="S4971" s="16" t="str">
        <f>IF($B4971=2016,$P4971,"")</f>
        <v/>
      </c>
      <c r="T4971" s="16" t="str">
        <f>IF($B4971=2017,$P4971,"")</f>
        <v/>
      </c>
      <c r="U4971" s="16" t="str">
        <f>IF($B4971=2018,$P4971,"")</f>
        <v/>
      </c>
      <c r="V4971" s="16" t="str">
        <f>IF($B4971=2019,$P4971,"")</f>
        <v/>
      </c>
      <c r="W4971" s="16" t="str">
        <f>IF($B4971=2020,$P4971,"")</f>
        <v/>
      </c>
      <c r="X4971" s="6" t="str">
        <f>IF($B4971=2021,$P4971,"")</f>
        <v/>
      </c>
      <c r="Y4971" s="6" t="str">
        <f>IF($B4971=2022,$P4971,"")</f>
        <v/>
      </c>
      <c r="Z4971" s="6">
        <f>IF($B4971=2023,$P4971,"")</f>
        <v>1</v>
      </c>
      <c r="AA4971" s="6" t="str">
        <f>IF($B4971=2024,$P4971,"")</f>
        <v/>
      </c>
      <c r="AB4971" s="16" t="str">
        <f>IF($B4971=2025,$P4971,"")</f>
        <v/>
      </c>
    </row>
    <row r="4972" spans="1:28" x14ac:dyDescent="0.25">
      <c r="A4972" s="3">
        <v>1575</v>
      </c>
      <c r="B4972" s="3">
        <v>2023</v>
      </c>
      <c r="C4972" s="3" t="s">
        <v>665</v>
      </c>
      <c r="D4972" s="4">
        <f>DATE(B4972,N4972,M4972)</f>
        <v>44984</v>
      </c>
      <c r="E4972" s="5">
        <v>1900</v>
      </c>
      <c r="F4972" s="7" t="s">
        <v>14</v>
      </c>
      <c r="G4972" s="7" t="s">
        <v>15</v>
      </c>
      <c r="H4972" s="7"/>
      <c r="I4972" s="1" t="s">
        <v>255</v>
      </c>
      <c r="J4972" s="1" t="s">
        <v>5290</v>
      </c>
      <c r="K4972" s="6" t="s">
        <v>842</v>
      </c>
      <c r="L4972" s="6">
        <v>6317</v>
      </c>
      <c r="M4972" s="6">
        <v>27</v>
      </c>
      <c r="N4972" s="6">
        <v>2</v>
      </c>
      <c r="O4972" s="6" t="str">
        <f>IF(K4972="HR","NOR"," ")</f>
        <v>NOR</v>
      </c>
      <c r="P4972" s="6">
        <v>1</v>
      </c>
      <c r="Q4972" s="16" t="str">
        <f>IF($B4972=2014,$P4972,"")</f>
        <v/>
      </c>
      <c r="R4972" s="16" t="str">
        <f>IF($B4972=2015,$P4972,"")</f>
        <v/>
      </c>
      <c r="S4972" s="16" t="str">
        <f>IF($B4972=2016,$P4972,"")</f>
        <v/>
      </c>
      <c r="T4972" s="16" t="str">
        <f>IF($B4972=2017,$P4972,"")</f>
        <v/>
      </c>
      <c r="U4972" s="16" t="str">
        <f>IF($B4972=2018,$P4972,"")</f>
        <v/>
      </c>
      <c r="V4972" s="16" t="str">
        <f>IF($B4972=2019,$P4972,"")</f>
        <v/>
      </c>
      <c r="W4972" s="16" t="str">
        <f>IF($B4972=2020,$P4972,"")</f>
        <v/>
      </c>
      <c r="X4972" s="6" t="str">
        <f>IF($B4972=2021,$P4972,"")</f>
        <v/>
      </c>
      <c r="Y4972" s="6" t="str">
        <f>IF($B4972=2022,$P4972,"")</f>
        <v/>
      </c>
      <c r="Z4972" s="6">
        <f>IF($B4972=2023,$P4972,"")</f>
        <v>1</v>
      </c>
      <c r="AA4972" s="6" t="str">
        <f>IF($B4972=2024,$P4972,"")</f>
        <v/>
      </c>
      <c r="AB4972" s="16" t="str">
        <f>IF($B4972=2025,$P4972,"")</f>
        <v/>
      </c>
    </row>
    <row r="4973" spans="1:28" x14ac:dyDescent="0.25">
      <c r="A4973" s="3">
        <v>1575</v>
      </c>
      <c r="B4973" s="3">
        <v>2023</v>
      </c>
      <c r="C4973" s="3" t="s">
        <v>1401</v>
      </c>
      <c r="D4973" s="4">
        <f>DATE(B4973,N4973,M4973)</f>
        <v>45025</v>
      </c>
      <c r="E4973" s="3">
        <v>1755</v>
      </c>
      <c r="F4973" s="6" t="s">
        <v>14</v>
      </c>
      <c r="G4973" s="6" t="s">
        <v>15</v>
      </c>
      <c r="I4973" s="1" t="s">
        <v>255</v>
      </c>
      <c r="J4973" s="1" t="s">
        <v>5374</v>
      </c>
      <c r="K4973" s="6" t="s">
        <v>842</v>
      </c>
      <c r="L4973" s="6">
        <v>6320</v>
      </c>
      <c r="M4973" s="6">
        <v>9</v>
      </c>
      <c r="N4973" s="6">
        <v>4</v>
      </c>
      <c r="O4973" s="6" t="s">
        <v>81</v>
      </c>
      <c r="P4973" s="6">
        <v>1</v>
      </c>
      <c r="Q4973" s="16" t="str">
        <f>IF($B4973=2014,$P4973,"")</f>
        <v/>
      </c>
      <c r="R4973" s="16" t="str">
        <f>IF($B4973=2015,$P4973,"")</f>
        <v/>
      </c>
      <c r="S4973" s="16" t="str">
        <f>IF($B4973=2016,$P4973,"")</f>
        <v/>
      </c>
      <c r="T4973" s="16" t="str">
        <f>IF($B4973=2017,$P4973,"")</f>
        <v/>
      </c>
      <c r="U4973" s="16" t="str">
        <f>IF($B4973=2018,$P4973,"")</f>
        <v/>
      </c>
      <c r="V4973" s="16" t="str">
        <f>IF($B4973=2019,$P4973,"")</f>
        <v/>
      </c>
      <c r="W4973" s="16" t="str">
        <f>IF($B4973=2020,$P4973,"")</f>
        <v/>
      </c>
      <c r="X4973" s="6" t="str">
        <f>IF($B4973=2021,$P4973,"")</f>
        <v/>
      </c>
      <c r="Y4973" s="6" t="str">
        <f>IF($B4973=2022,$P4973,"")</f>
        <v/>
      </c>
      <c r="Z4973" s="6">
        <f>IF($B4973=2023,$P4973,"")</f>
        <v>1</v>
      </c>
      <c r="AA4973" s="6" t="str">
        <f>IF($B4973=2024,$P4973,"")</f>
        <v/>
      </c>
      <c r="AB4973" s="16" t="str">
        <f>IF($B4973=2025,$P4973,"")</f>
        <v/>
      </c>
    </row>
    <row r="4974" spans="1:28" x14ac:dyDescent="0.25">
      <c r="A4974" s="3">
        <v>1575</v>
      </c>
      <c r="B4974" s="3">
        <v>2023</v>
      </c>
      <c r="C4974" s="3" t="s">
        <v>918</v>
      </c>
      <c r="D4974" s="4">
        <f>DATE(B4974,N4974,M4974)</f>
        <v>45027</v>
      </c>
      <c r="E4974" s="3">
        <v>257</v>
      </c>
      <c r="F4974" s="6" t="s">
        <v>14</v>
      </c>
      <c r="G4974" s="6" t="s">
        <v>15</v>
      </c>
      <c r="I4974" s="1" t="s">
        <v>255</v>
      </c>
      <c r="J4974" s="1" t="s">
        <v>5375</v>
      </c>
      <c r="K4974" s="6" t="s">
        <v>34</v>
      </c>
      <c r="L4974" s="6">
        <v>6320</v>
      </c>
      <c r="M4974" s="6">
        <v>11</v>
      </c>
      <c r="N4974" s="6">
        <v>4</v>
      </c>
      <c r="O4974" s="6" t="s">
        <v>35</v>
      </c>
      <c r="P4974" s="6">
        <v>1</v>
      </c>
      <c r="Q4974" s="16" t="str">
        <f>IF($B4974=2014,$P4974,"")</f>
        <v/>
      </c>
      <c r="R4974" s="16" t="str">
        <f>IF($B4974=2015,$P4974,"")</f>
        <v/>
      </c>
      <c r="S4974" s="16" t="str">
        <f>IF($B4974=2016,$P4974,"")</f>
        <v/>
      </c>
      <c r="T4974" s="16" t="str">
        <f>IF($B4974=2017,$P4974,"")</f>
        <v/>
      </c>
      <c r="U4974" s="16" t="str">
        <f>IF($B4974=2018,$P4974,"")</f>
        <v/>
      </c>
      <c r="V4974" s="16" t="str">
        <f>IF($B4974=2019,$P4974,"")</f>
        <v/>
      </c>
      <c r="W4974" s="16" t="str">
        <f>IF($B4974=2020,$P4974,"")</f>
        <v/>
      </c>
      <c r="X4974" s="6" t="str">
        <f>IF($B4974=2021,$P4974,"")</f>
        <v/>
      </c>
      <c r="Y4974" s="6" t="str">
        <f>IF($B4974=2022,$P4974,"")</f>
        <v/>
      </c>
      <c r="Z4974" s="6">
        <f>IF($B4974=2023,$P4974,"")</f>
        <v>1</v>
      </c>
      <c r="AA4974" s="6" t="str">
        <f>IF($B4974=2024,$P4974,"")</f>
        <v/>
      </c>
      <c r="AB4974" s="16" t="str">
        <f>IF($B4974=2025,$P4974,"")</f>
        <v/>
      </c>
    </row>
    <row r="4975" spans="1:28" x14ac:dyDescent="0.25">
      <c r="A4975" s="3">
        <v>1575</v>
      </c>
      <c r="B4975" s="3">
        <v>2023</v>
      </c>
      <c r="C4975" s="3" t="s">
        <v>125</v>
      </c>
      <c r="D4975" s="4">
        <f>DATE(B4975,N4975,M4975)</f>
        <v>45178</v>
      </c>
      <c r="E4975" s="5">
        <v>1730</v>
      </c>
      <c r="F4975" s="7" t="s">
        <v>14</v>
      </c>
      <c r="G4975" s="7" t="s">
        <v>15</v>
      </c>
      <c r="H4975" s="7"/>
      <c r="I4975" s="1" t="s">
        <v>255</v>
      </c>
      <c r="J4975" s="1" t="s">
        <v>5695</v>
      </c>
      <c r="K4975" s="6" t="s">
        <v>842</v>
      </c>
      <c r="L4975" s="6">
        <v>6405</v>
      </c>
      <c r="M4975" s="6">
        <v>9</v>
      </c>
      <c r="N4975" s="6">
        <v>9</v>
      </c>
      <c r="O4975" s="6" t="s">
        <v>81</v>
      </c>
      <c r="P4975" s="6">
        <v>1</v>
      </c>
      <c r="Q4975" s="16" t="str">
        <f>IF($B4975=2014,$P4975,"")</f>
        <v/>
      </c>
      <c r="R4975" s="16" t="str">
        <f>IF($B4975=2015,$P4975,"")</f>
        <v/>
      </c>
      <c r="S4975" s="16" t="str">
        <f>IF($B4975=2016,$P4975,"")</f>
        <v/>
      </c>
      <c r="T4975" s="16" t="str">
        <f>IF($B4975=2017,$P4975,"")</f>
        <v/>
      </c>
      <c r="U4975" s="16" t="str">
        <f>IF($B4975=2018,$P4975,"")</f>
        <v/>
      </c>
      <c r="V4975" s="16" t="str">
        <f>IF($B4975=2019,$P4975,"")</f>
        <v/>
      </c>
      <c r="W4975" s="16" t="str">
        <f>IF($B4975=2020,$P4975,"")</f>
        <v/>
      </c>
      <c r="X4975" s="6" t="str">
        <f>IF($B4975=2021,$P4975,"")</f>
        <v/>
      </c>
      <c r="Y4975" s="6" t="str">
        <f>IF($B4975=2022,$P4975,"")</f>
        <v/>
      </c>
      <c r="Z4975" s="6">
        <f>IF($B4975=2023,$P4975,"")</f>
        <v>1</v>
      </c>
      <c r="AA4975" s="6" t="str">
        <f>IF($B4975=2024,$P4975,"")</f>
        <v/>
      </c>
      <c r="AB4975" s="16" t="str">
        <f>IF($B4975=2025,$P4975,"")</f>
        <v/>
      </c>
    </row>
    <row r="4976" spans="1:28" ht="24" x14ac:dyDescent="0.25">
      <c r="A4976" s="3">
        <v>1575</v>
      </c>
      <c r="B4976" s="3">
        <v>2023</v>
      </c>
      <c r="C4976" s="3" t="s">
        <v>263</v>
      </c>
      <c r="D4976" s="4">
        <f>DATE(B4976,N4976,M4976)</f>
        <v>45220</v>
      </c>
      <c r="E4976" s="5">
        <v>1558</v>
      </c>
      <c r="F4976" s="6" t="s">
        <v>14</v>
      </c>
      <c r="G4976" s="7" t="s">
        <v>15</v>
      </c>
      <c r="H4976" s="7"/>
      <c r="I4976" s="1" t="s">
        <v>255</v>
      </c>
      <c r="J4976" s="1" t="s">
        <v>5848</v>
      </c>
      <c r="K4976" s="6" t="s">
        <v>842</v>
      </c>
      <c r="L4976" s="6">
        <v>6408</v>
      </c>
      <c r="M4976" s="6">
        <v>21</v>
      </c>
      <c r="N4976" s="6">
        <v>10</v>
      </c>
      <c r="O4976" s="6" t="s">
        <v>81</v>
      </c>
      <c r="P4976" s="6">
        <v>1</v>
      </c>
      <c r="Q4976" s="16" t="str">
        <f>IF($B4976=2014,$P4976,"")</f>
        <v/>
      </c>
      <c r="R4976" s="16" t="str">
        <f>IF($B4976=2015,$P4976,"")</f>
        <v/>
      </c>
      <c r="S4976" s="16" t="str">
        <f>IF($B4976=2016,$P4976,"")</f>
        <v/>
      </c>
      <c r="T4976" s="16" t="str">
        <f>IF($B4976=2017,$P4976,"")</f>
        <v/>
      </c>
      <c r="U4976" s="16" t="str">
        <f>IF($B4976=2018,$P4976,"")</f>
        <v/>
      </c>
      <c r="V4976" s="16" t="str">
        <f>IF($B4976=2019,$P4976,"")</f>
        <v/>
      </c>
      <c r="W4976" s="16" t="str">
        <f>IF($B4976=2020,$P4976,"")</f>
        <v/>
      </c>
      <c r="X4976" s="6" t="str">
        <f>IF($B4976=2021,$P4976,"")</f>
        <v/>
      </c>
      <c r="Y4976" s="6" t="str">
        <f>IF($B4976=2022,$P4976,"")</f>
        <v/>
      </c>
      <c r="Z4976" s="6">
        <f>IF($B4976=2023,$P4976,"")</f>
        <v>1</v>
      </c>
      <c r="AA4976" s="6" t="str">
        <f>IF($B4976=2024,$P4976,"")</f>
        <v/>
      </c>
      <c r="AB4976" s="16" t="str">
        <f>IF($B4976=2025,$P4976,"")</f>
        <v/>
      </c>
    </row>
    <row r="4977" spans="1:29" x14ac:dyDescent="0.25">
      <c r="A4977" s="28">
        <v>1575</v>
      </c>
      <c r="B4977" s="28">
        <v>2024</v>
      </c>
      <c r="C4977" s="28" t="s">
        <v>243</v>
      </c>
      <c r="D4977" s="29">
        <f>DATE(B4977,N4977,M4977)</f>
        <v>45606</v>
      </c>
      <c r="E4977" s="30">
        <v>607</v>
      </c>
      <c r="F4977" s="31" t="s">
        <v>14</v>
      </c>
      <c r="G4977" s="31" t="s">
        <v>15</v>
      </c>
      <c r="H4977" s="31"/>
      <c r="I4977" s="32" t="s">
        <v>255</v>
      </c>
      <c r="J4977" s="32" t="s">
        <v>6462</v>
      </c>
      <c r="K4977" s="27" t="s">
        <v>842</v>
      </c>
      <c r="L4977" s="27">
        <v>6509</v>
      </c>
      <c r="M4977" s="27">
        <v>10</v>
      </c>
      <c r="N4977" s="27">
        <v>11</v>
      </c>
      <c r="O4977" s="27" t="s">
        <v>81</v>
      </c>
      <c r="P4977" s="6">
        <v>1</v>
      </c>
      <c r="Q4977" s="16" t="str">
        <f>IF($B4977=2014,$P4977,"")</f>
        <v/>
      </c>
      <c r="R4977" s="16" t="str">
        <f>IF($B4977=2015,$P4977,"")</f>
        <v/>
      </c>
      <c r="S4977" s="16" t="str">
        <f>IF($B4977=2016,$P4977,"")</f>
        <v/>
      </c>
      <c r="T4977" s="16" t="str">
        <f>IF($B4977=2017,$P4977,"")</f>
        <v/>
      </c>
      <c r="U4977" s="16" t="str">
        <f>IF($B4977=2018,$P4977,"")</f>
        <v/>
      </c>
      <c r="V4977" s="16" t="str">
        <f>IF($B4977=2019,$P4977,"")</f>
        <v/>
      </c>
      <c r="W4977" s="16" t="str">
        <f>IF($B4977=2020,$P4977,"")</f>
        <v/>
      </c>
      <c r="X4977" s="6" t="str">
        <f>IF($B4977=2021,$P4977,"")</f>
        <v/>
      </c>
      <c r="Y4977" s="6" t="str">
        <f>IF($B4977=2022,$P4977,"")</f>
        <v/>
      </c>
      <c r="Z4977" s="6" t="str">
        <f>IF($B4977=2023,$P4977,"")</f>
        <v/>
      </c>
      <c r="AA4977" s="6">
        <f>IF($B4977=2024,$P4977,"")</f>
        <v>1</v>
      </c>
      <c r="AB4977" s="16" t="str">
        <f>IF($B4977=2025,$P4977,"")</f>
        <v/>
      </c>
    </row>
    <row r="4978" spans="1:29" ht="24" x14ac:dyDescent="0.25">
      <c r="A4978" s="3">
        <v>1575</v>
      </c>
      <c r="B4978" s="3">
        <v>2023</v>
      </c>
      <c r="C4978" s="3" t="s">
        <v>50</v>
      </c>
      <c r="D4978" s="4">
        <f>DATE(B4978,N4978,M4978)</f>
        <v>45183</v>
      </c>
      <c r="E4978" s="5">
        <v>1907</v>
      </c>
      <c r="F4978" s="7" t="s">
        <v>14</v>
      </c>
      <c r="G4978" s="7" t="s">
        <v>27</v>
      </c>
      <c r="H4978" s="7"/>
      <c r="I4978" s="1" t="s">
        <v>5741</v>
      </c>
      <c r="J4978" s="1" t="s">
        <v>5736</v>
      </c>
      <c r="K4978" s="6" t="s">
        <v>72</v>
      </c>
      <c r="L4978" s="6">
        <v>6406</v>
      </c>
      <c r="M4978" s="6">
        <v>14</v>
      </c>
      <c r="N4978" s="6">
        <v>9</v>
      </c>
      <c r="P4978" s="6">
        <v>1</v>
      </c>
      <c r="Q4978" s="16" t="str">
        <f>IF($B4978=2014,$P4978,"")</f>
        <v/>
      </c>
      <c r="R4978" s="16" t="str">
        <f>IF($B4978=2015,$P4978,"")</f>
        <v/>
      </c>
      <c r="S4978" s="16" t="str">
        <f>IF($B4978=2016,$P4978,"")</f>
        <v/>
      </c>
      <c r="T4978" s="16" t="str">
        <f>IF($B4978=2017,$P4978,"")</f>
        <v/>
      </c>
      <c r="U4978" s="16" t="str">
        <f>IF($B4978=2018,$P4978,"")</f>
        <v/>
      </c>
      <c r="V4978" s="16" t="str">
        <f>IF($B4978=2019,$P4978,"")</f>
        <v/>
      </c>
      <c r="W4978" s="16" t="str">
        <f>IF($B4978=2020,$P4978,"")</f>
        <v/>
      </c>
      <c r="X4978" s="6" t="str">
        <f>IF($B4978=2021,$P4978,"")</f>
        <v/>
      </c>
      <c r="Y4978" s="6" t="str">
        <f>IF($B4978=2022,$P4978,"")</f>
        <v/>
      </c>
      <c r="Z4978" s="6">
        <f>IF($B4978=2023,$P4978,"")</f>
        <v>1</v>
      </c>
      <c r="AA4978" s="6" t="str">
        <f>IF($B4978=2024,$P4978,"")</f>
        <v/>
      </c>
      <c r="AB4978" s="16" t="str">
        <f>IF($B4978=2025,$P4978,"")</f>
        <v/>
      </c>
    </row>
    <row r="4979" spans="1:29" x14ac:dyDescent="0.25">
      <c r="A4979" s="3">
        <v>1575</v>
      </c>
      <c r="B4979" s="3">
        <v>2023</v>
      </c>
      <c r="C4979" s="3" t="s">
        <v>13</v>
      </c>
      <c r="D4979" s="4">
        <f>DATE(B4979,N4979,M4979)</f>
        <v>45173</v>
      </c>
      <c r="E4979" s="5">
        <v>1948</v>
      </c>
      <c r="F4979" s="7" t="s">
        <v>14</v>
      </c>
      <c r="G4979" s="7" t="s">
        <v>21</v>
      </c>
      <c r="H4979" s="7"/>
      <c r="I4979" s="1" t="s">
        <v>5701</v>
      </c>
      <c r="J4979" s="1" t="s">
        <v>5694</v>
      </c>
      <c r="K4979" s="6" t="s">
        <v>34</v>
      </c>
      <c r="L4979" s="6">
        <v>6405</v>
      </c>
      <c r="M4979" s="6">
        <v>4</v>
      </c>
      <c r="N4979" s="6">
        <v>9</v>
      </c>
      <c r="O4979" s="6" t="s">
        <v>35</v>
      </c>
      <c r="P4979" s="6">
        <v>1</v>
      </c>
      <c r="Q4979" s="16" t="str">
        <f>IF($B4979=2014,$P4979,"")</f>
        <v/>
      </c>
      <c r="R4979" s="16" t="str">
        <f>IF($B4979=2015,$P4979,"")</f>
        <v/>
      </c>
      <c r="S4979" s="16" t="str">
        <f>IF($B4979=2016,$P4979,"")</f>
        <v/>
      </c>
      <c r="T4979" s="16" t="str">
        <f>IF($B4979=2017,$P4979,"")</f>
        <v/>
      </c>
      <c r="U4979" s="16" t="str">
        <f>IF($B4979=2018,$P4979,"")</f>
        <v/>
      </c>
      <c r="V4979" s="16" t="str">
        <f>IF($B4979=2019,$P4979,"")</f>
        <v/>
      </c>
      <c r="W4979" s="16" t="str">
        <f>IF($B4979=2020,$P4979,"")</f>
        <v/>
      </c>
      <c r="X4979" s="6" t="str">
        <f>IF($B4979=2021,$P4979,"")</f>
        <v/>
      </c>
      <c r="Y4979" s="6" t="str">
        <f>IF($B4979=2022,$P4979,"")</f>
        <v/>
      </c>
      <c r="Z4979" s="6">
        <f>IF($B4979=2023,$P4979,"")</f>
        <v>1</v>
      </c>
      <c r="AA4979" s="6" t="str">
        <f>IF($B4979=2024,$P4979,"")</f>
        <v/>
      </c>
      <c r="AB4979" s="16" t="str">
        <f>IF($B4979=2025,$P4979,"")</f>
        <v/>
      </c>
    </row>
    <row r="4980" spans="1:29" ht="24" x14ac:dyDescent="0.25">
      <c r="A4980" s="3">
        <v>1575</v>
      </c>
      <c r="B4980" s="3">
        <v>2023</v>
      </c>
      <c r="C4980" s="3" t="s">
        <v>283</v>
      </c>
      <c r="D4980" s="4">
        <f>DATE(B4980,N4980,M4980)</f>
        <v>45199</v>
      </c>
      <c r="E4980" s="5">
        <v>1647</v>
      </c>
      <c r="F4980" s="7" t="s">
        <v>14</v>
      </c>
      <c r="G4980" s="7" t="s">
        <v>21</v>
      </c>
      <c r="H4980" s="7"/>
      <c r="I4980" s="1" t="s">
        <v>5701</v>
      </c>
      <c r="J4980" s="1" t="s">
        <v>5737</v>
      </c>
      <c r="K4980" s="6" t="s">
        <v>842</v>
      </c>
      <c r="L4980" s="6">
        <v>6406</v>
      </c>
      <c r="M4980" s="6">
        <v>30</v>
      </c>
      <c r="N4980" s="6">
        <v>9</v>
      </c>
      <c r="P4980" s="6">
        <v>1</v>
      </c>
      <c r="Q4980" s="16" t="str">
        <f>IF($B4980=2014,$P4980,"")</f>
        <v/>
      </c>
      <c r="R4980" s="16" t="str">
        <f>IF($B4980=2015,$P4980,"")</f>
        <v/>
      </c>
      <c r="S4980" s="16" t="str">
        <f>IF($B4980=2016,$P4980,"")</f>
        <v/>
      </c>
      <c r="T4980" s="16" t="str">
        <f>IF($B4980=2017,$P4980,"")</f>
        <v/>
      </c>
      <c r="U4980" s="16" t="str">
        <f>IF($B4980=2018,$P4980,"")</f>
        <v/>
      </c>
      <c r="V4980" s="16" t="str">
        <f>IF($B4980=2019,$P4980,"")</f>
        <v/>
      </c>
      <c r="W4980" s="16" t="str">
        <f>IF($B4980=2020,$P4980,"")</f>
        <v/>
      </c>
      <c r="X4980" s="6" t="str">
        <f>IF($B4980=2021,$P4980,"")</f>
        <v/>
      </c>
      <c r="Y4980" s="6" t="str">
        <f>IF($B4980=2022,$P4980,"")</f>
        <v/>
      </c>
      <c r="Z4980" s="6">
        <f>IF($B4980=2023,$P4980,"")</f>
        <v>1</v>
      </c>
      <c r="AA4980" s="6" t="str">
        <f>IF($B4980=2024,$P4980,"")</f>
        <v/>
      </c>
      <c r="AB4980" s="16" t="str">
        <f>IF($B4980=2025,$P4980,"")</f>
        <v/>
      </c>
    </row>
    <row r="4981" spans="1:29" ht="24" x14ac:dyDescent="0.25">
      <c r="A4981" s="3">
        <v>1575</v>
      </c>
      <c r="B4981" s="3">
        <v>2023</v>
      </c>
      <c r="C4981" s="3" t="s">
        <v>1029</v>
      </c>
      <c r="D4981" s="4">
        <f>DATE(B4981,N4981,M4981)</f>
        <v>45200</v>
      </c>
      <c r="E4981" s="5">
        <v>1700</v>
      </c>
      <c r="F4981" s="6" t="s">
        <v>14</v>
      </c>
      <c r="G4981" s="7" t="s">
        <v>21</v>
      </c>
      <c r="H4981" s="7"/>
      <c r="I4981" s="1" t="s">
        <v>5701</v>
      </c>
      <c r="J4981" s="1" t="s">
        <v>5846</v>
      </c>
      <c r="K4981" s="6" t="s">
        <v>842</v>
      </c>
      <c r="L4981" s="6">
        <v>6408</v>
      </c>
      <c r="M4981" s="6">
        <v>1</v>
      </c>
      <c r="N4981" s="6">
        <v>10</v>
      </c>
      <c r="O4981" s="6" t="s">
        <v>81</v>
      </c>
      <c r="P4981" s="6">
        <v>1</v>
      </c>
      <c r="Q4981" s="16" t="str">
        <f>IF($B4981=2014,$P4981,"")</f>
        <v/>
      </c>
      <c r="R4981" s="16" t="str">
        <f>IF($B4981=2015,$P4981,"")</f>
        <v/>
      </c>
      <c r="S4981" s="16" t="str">
        <f>IF($B4981=2016,$P4981,"")</f>
        <v/>
      </c>
      <c r="T4981" s="16" t="str">
        <f>IF($B4981=2017,$P4981,"")</f>
        <v/>
      </c>
      <c r="U4981" s="16" t="str">
        <f>IF($B4981=2018,$P4981,"")</f>
        <v/>
      </c>
      <c r="V4981" s="16" t="str">
        <f>IF($B4981=2019,$P4981,"")</f>
        <v/>
      </c>
      <c r="W4981" s="16" t="str">
        <f>IF($B4981=2020,$P4981,"")</f>
        <v/>
      </c>
      <c r="X4981" s="6" t="str">
        <f>IF($B4981=2021,$P4981,"")</f>
        <v/>
      </c>
      <c r="Y4981" s="6" t="str">
        <f>IF($B4981=2022,$P4981,"")</f>
        <v/>
      </c>
      <c r="Z4981" s="6">
        <f>IF($B4981=2023,$P4981,"")</f>
        <v>1</v>
      </c>
      <c r="AA4981" s="6" t="str">
        <f>IF($B4981=2024,$P4981,"")</f>
        <v/>
      </c>
      <c r="AB4981" s="16" t="str">
        <f>IF($B4981=2025,$P4981,"")</f>
        <v/>
      </c>
    </row>
    <row r="4982" spans="1:29" x14ac:dyDescent="0.25">
      <c r="A4982" s="3">
        <v>1575</v>
      </c>
      <c r="B4982" s="3">
        <v>2023</v>
      </c>
      <c r="C4982" s="3" t="s">
        <v>960</v>
      </c>
      <c r="D4982" s="4">
        <f>DATE(B4982,N4982,M4982)</f>
        <v>45215</v>
      </c>
      <c r="E4982" s="5">
        <v>25</v>
      </c>
      <c r="F4982" s="6" t="s">
        <v>14</v>
      </c>
      <c r="G4982" s="7" t="s">
        <v>21</v>
      </c>
      <c r="H4982" s="7"/>
      <c r="I4982" s="1" t="s">
        <v>5701</v>
      </c>
      <c r="J4982" s="1" t="s">
        <v>5845</v>
      </c>
      <c r="K4982" s="6" t="s">
        <v>34</v>
      </c>
      <c r="L4982" s="6">
        <v>6408</v>
      </c>
      <c r="M4982" s="6">
        <v>16</v>
      </c>
      <c r="N4982" s="6">
        <v>10</v>
      </c>
      <c r="O4982" s="6" t="s">
        <v>35</v>
      </c>
      <c r="P4982" s="6">
        <v>1</v>
      </c>
      <c r="Q4982" s="16" t="str">
        <f>IF($B4982=2014,$P4982,"")</f>
        <v/>
      </c>
      <c r="R4982" s="16" t="str">
        <f>IF($B4982=2015,$P4982,"")</f>
        <v/>
      </c>
      <c r="S4982" s="16" t="str">
        <f>IF($B4982=2016,$P4982,"")</f>
        <v/>
      </c>
      <c r="T4982" s="16" t="str">
        <f>IF($B4982=2017,$P4982,"")</f>
        <v/>
      </c>
      <c r="U4982" s="16" t="str">
        <f>IF($B4982=2018,$P4982,"")</f>
        <v/>
      </c>
      <c r="V4982" s="16" t="str">
        <f>IF($B4982=2019,$P4982,"")</f>
        <v/>
      </c>
      <c r="W4982" s="16" t="str">
        <f>IF($B4982=2020,$P4982,"")</f>
        <v/>
      </c>
      <c r="X4982" s="6" t="str">
        <f>IF($B4982=2021,$P4982,"")</f>
        <v/>
      </c>
      <c r="Y4982" s="6" t="str">
        <f>IF($B4982=2022,$P4982,"")</f>
        <v/>
      </c>
      <c r="Z4982" s="6">
        <f>IF($B4982=2023,$P4982,"")</f>
        <v>1</v>
      </c>
      <c r="AA4982" s="6" t="str">
        <f>IF($B4982=2024,$P4982,"")</f>
        <v/>
      </c>
      <c r="AB4982" s="16" t="str">
        <f>IF($B4982=2025,$P4982,"")</f>
        <v/>
      </c>
    </row>
    <row r="4983" spans="1:29" x14ac:dyDescent="0.25">
      <c r="A4983" s="3">
        <v>1575</v>
      </c>
      <c r="B4983" s="3">
        <v>2023</v>
      </c>
      <c r="C4983" s="3" t="s">
        <v>270</v>
      </c>
      <c r="D4983" s="4">
        <f>DATE(B4983,N4983,M4983)</f>
        <v>45216</v>
      </c>
      <c r="E4983" s="5">
        <v>1835</v>
      </c>
      <c r="F4983" s="6" t="s">
        <v>14</v>
      </c>
      <c r="G4983" s="7" t="s">
        <v>21</v>
      </c>
      <c r="H4983" s="7"/>
      <c r="I4983" s="1" t="s">
        <v>5701</v>
      </c>
      <c r="J4983" s="1" t="s">
        <v>5847</v>
      </c>
      <c r="K4983" s="6" t="s">
        <v>85</v>
      </c>
      <c r="L4983" s="6">
        <v>6408</v>
      </c>
      <c r="M4983" s="6">
        <v>17</v>
      </c>
      <c r="N4983" s="6">
        <v>10</v>
      </c>
      <c r="O4983" s="6" t="s">
        <v>679</v>
      </c>
      <c r="P4983" s="6">
        <v>1</v>
      </c>
      <c r="Q4983" s="16" t="str">
        <f>IF($B4983=2014,$P4983,"")</f>
        <v/>
      </c>
      <c r="R4983" s="16" t="str">
        <f>IF($B4983=2015,$P4983,"")</f>
        <v/>
      </c>
      <c r="S4983" s="16" t="str">
        <f>IF($B4983=2016,$P4983,"")</f>
        <v/>
      </c>
      <c r="T4983" s="16" t="str">
        <f>IF($B4983=2017,$P4983,"")</f>
        <v/>
      </c>
      <c r="U4983" s="16" t="str">
        <f>IF($B4983=2018,$P4983,"")</f>
        <v/>
      </c>
      <c r="V4983" s="16" t="str">
        <f>IF($B4983=2019,$P4983,"")</f>
        <v/>
      </c>
      <c r="W4983" s="16" t="str">
        <f>IF($B4983=2020,$P4983,"")</f>
        <v/>
      </c>
      <c r="X4983" s="6" t="str">
        <f>IF($B4983=2021,$P4983,"")</f>
        <v/>
      </c>
      <c r="Y4983" s="6" t="str">
        <f>IF($B4983=2022,$P4983,"")</f>
        <v/>
      </c>
      <c r="Z4983" s="6">
        <f>IF($B4983=2023,$P4983,"")</f>
        <v>1</v>
      </c>
      <c r="AA4983" s="6" t="str">
        <f>IF($B4983=2024,$P4983,"")</f>
        <v/>
      </c>
      <c r="AB4983" s="16" t="str">
        <f>IF($B4983=2025,$P4983,"")</f>
        <v/>
      </c>
    </row>
    <row r="4984" spans="1:29" ht="24" x14ac:dyDescent="0.25">
      <c r="A4984" s="3">
        <v>1575</v>
      </c>
      <c r="B4984" s="3">
        <v>2023</v>
      </c>
      <c r="C4984" s="3" t="s">
        <v>254</v>
      </c>
      <c r="D4984" s="4">
        <f>DATE(B4984,N4984,M4984)</f>
        <v>45222</v>
      </c>
      <c r="E4984" s="5">
        <v>1801</v>
      </c>
      <c r="F4984" s="7" t="s">
        <v>14</v>
      </c>
      <c r="G4984" s="7" t="s">
        <v>21</v>
      </c>
      <c r="H4984" s="7"/>
      <c r="I4984" s="1" t="s">
        <v>5701</v>
      </c>
      <c r="J4984" s="1" t="s">
        <v>5947</v>
      </c>
      <c r="K4984" s="6" t="s">
        <v>842</v>
      </c>
      <c r="L4984" s="6">
        <v>6409</v>
      </c>
      <c r="M4984" s="6">
        <v>23</v>
      </c>
      <c r="N4984" s="6">
        <v>10</v>
      </c>
      <c r="O4984" s="6" t="s">
        <v>81</v>
      </c>
      <c r="P4984" s="6">
        <v>1</v>
      </c>
      <c r="Q4984" s="16" t="str">
        <f>IF($B4984=2014,$P4984,"")</f>
        <v/>
      </c>
      <c r="R4984" s="16" t="str">
        <f>IF($B4984=2015,$P4984,"")</f>
        <v/>
      </c>
      <c r="S4984" s="16" t="str">
        <f>IF($B4984=2016,$P4984,"")</f>
        <v/>
      </c>
      <c r="T4984" s="16" t="str">
        <f>IF($B4984=2017,$P4984,"")</f>
        <v/>
      </c>
      <c r="U4984" s="16" t="str">
        <f>IF($B4984=2018,$P4984,"")</f>
        <v/>
      </c>
      <c r="V4984" s="16" t="str">
        <f>IF($B4984=2019,$P4984,"")</f>
        <v/>
      </c>
      <c r="W4984" s="16" t="str">
        <f>IF($B4984=2020,$P4984,"")</f>
        <v/>
      </c>
      <c r="X4984" s="6" t="str">
        <f>IF($B4984=2021,$P4984,"")</f>
        <v/>
      </c>
      <c r="Y4984" s="6" t="str">
        <f>IF($B4984=2022,$P4984,"")</f>
        <v/>
      </c>
      <c r="Z4984" s="6">
        <f>IF($B4984=2023,$P4984,"")</f>
        <v>1</v>
      </c>
      <c r="AA4984" s="6" t="str">
        <f>IF($B4984=2024,$P4984,"")</f>
        <v/>
      </c>
      <c r="AB4984" s="16" t="str">
        <f>IF($B4984=2025,$P4984,"")</f>
        <v/>
      </c>
    </row>
    <row r="4985" spans="1:29" x14ac:dyDescent="0.25">
      <c r="A4985" s="3">
        <v>1575</v>
      </c>
      <c r="B4985" s="3">
        <v>2023</v>
      </c>
      <c r="C4985" s="3" t="s">
        <v>238</v>
      </c>
      <c r="D4985" s="4">
        <f>DATE(B4985,N4985,M4985)</f>
        <v>45246</v>
      </c>
      <c r="E4985" s="5">
        <v>1950</v>
      </c>
      <c r="F4985" s="7" t="s">
        <v>14</v>
      </c>
      <c r="G4985" s="7" t="s">
        <v>21</v>
      </c>
      <c r="H4985" s="7"/>
      <c r="I4985" s="1" t="s">
        <v>5701</v>
      </c>
      <c r="J4985" s="1" t="s">
        <v>6009</v>
      </c>
      <c r="K4985" s="6" t="s">
        <v>4403</v>
      </c>
      <c r="L4985" s="6">
        <v>6410</v>
      </c>
      <c r="M4985" s="6">
        <v>16</v>
      </c>
      <c r="N4985" s="6">
        <v>11</v>
      </c>
      <c r="P4985" s="6">
        <v>1</v>
      </c>
      <c r="Q4985" s="16" t="str">
        <f>IF($B4985=2014,$P4985,"")</f>
        <v/>
      </c>
      <c r="R4985" s="16" t="str">
        <f>IF($B4985=2015,$P4985,"")</f>
        <v/>
      </c>
      <c r="S4985" s="16" t="str">
        <f>IF($B4985=2016,$P4985,"")</f>
        <v/>
      </c>
      <c r="T4985" s="16" t="str">
        <f>IF($B4985=2017,$P4985,"")</f>
        <v/>
      </c>
      <c r="U4985" s="16" t="str">
        <f>IF($B4985=2018,$P4985,"")</f>
        <v/>
      </c>
      <c r="V4985" s="16" t="str">
        <f>IF($B4985=2019,$P4985,"")</f>
        <v/>
      </c>
      <c r="W4985" s="16" t="str">
        <f>IF($B4985=2020,$P4985,"")</f>
        <v/>
      </c>
      <c r="X4985" s="6" t="str">
        <f>IF($B4985=2021,$P4985,"")</f>
        <v/>
      </c>
      <c r="Y4985" s="6" t="str">
        <f>IF($B4985=2022,$P4985,"")</f>
        <v/>
      </c>
      <c r="Z4985" s="6">
        <f>IF($B4985=2023,$P4985,"")</f>
        <v>1</v>
      </c>
      <c r="AA4985" s="6" t="str">
        <f>IF($B4985=2024,$P4985,"")</f>
        <v/>
      </c>
      <c r="AB4985" s="16" t="str">
        <f>IF($B4985=2025,$P4985,"")</f>
        <v/>
      </c>
    </row>
    <row r="4986" spans="1:29" ht="24" x14ac:dyDescent="0.25">
      <c r="A4986" s="3">
        <v>1575</v>
      </c>
      <c r="B4986" s="3">
        <v>2023</v>
      </c>
      <c r="C4986" s="3" t="s">
        <v>849</v>
      </c>
      <c r="D4986" s="4">
        <f>DATE(B4986,N4986,M4986)</f>
        <v>45255</v>
      </c>
      <c r="E4986" s="5">
        <v>1455</v>
      </c>
      <c r="F4986" s="7" t="s">
        <v>14</v>
      </c>
      <c r="G4986" s="7" t="s">
        <v>21</v>
      </c>
      <c r="H4986" s="7"/>
      <c r="I4986" s="1" t="s">
        <v>5701</v>
      </c>
      <c r="J4986" s="1" t="s">
        <v>6010</v>
      </c>
      <c r="K4986" s="6" t="s">
        <v>842</v>
      </c>
      <c r="L4986" s="6">
        <v>6410</v>
      </c>
      <c r="M4986" s="6">
        <v>25</v>
      </c>
      <c r="N4986" s="6">
        <v>11</v>
      </c>
      <c r="O4986" s="6" t="s">
        <v>81</v>
      </c>
      <c r="P4986" s="6">
        <v>1</v>
      </c>
      <c r="Q4986" s="16" t="str">
        <f>IF($B4986=2014,$P4986,"")</f>
        <v/>
      </c>
      <c r="R4986" s="16" t="str">
        <f>IF($B4986=2015,$P4986,"")</f>
        <v/>
      </c>
      <c r="S4986" s="16" t="str">
        <f>IF($B4986=2016,$P4986,"")</f>
        <v/>
      </c>
      <c r="T4986" s="16" t="str">
        <f>IF($B4986=2017,$P4986,"")</f>
        <v/>
      </c>
      <c r="U4986" s="16" t="str">
        <f>IF($B4986=2018,$P4986,"")</f>
        <v/>
      </c>
      <c r="V4986" s="16" t="str">
        <f>IF($B4986=2019,$P4986,"")</f>
        <v/>
      </c>
      <c r="W4986" s="16" t="str">
        <f>IF($B4986=2020,$P4986,"")</f>
        <v/>
      </c>
      <c r="X4986" s="6" t="str">
        <f>IF($B4986=2021,$P4986,"")</f>
        <v/>
      </c>
      <c r="Y4986" s="6" t="str">
        <f>IF($B4986=2022,$P4986,"")</f>
        <v/>
      </c>
      <c r="Z4986" s="6">
        <f>IF($B4986=2023,$P4986,"")</f>
        <v>1</v>
      </c>
      <c r="AA4986" s="6" t="str">
        <f>IF($B4986=2024,$P4986,"")</f>
        <v/>
      </c>
      <c r="AB4986" s="16" t="str">
        <f>IF($B4986=2025,$P4986,"")</f>
        <v/>
      </c>
    </row>
    <row r="4987" spans="1:29" x14ac:dyDescent="0.25">
      <c r="A4987" s="3">
        <v>1575</v>
      </c>
      <c r="B4987" s="3">
        <v>2023</v>
      </c>
      <c r="C4987" s="3" t="s">
        <v>197</v>
      </c>
      <c r="D4987" s="4">
        <f>DATE(B4987,N4987,M4987)</f>
        <v>45276</v>
      </c>
      <c r="E4987" s="5">
        <v>1802</v>
      </c>
      <c r="F4987" s="7" t="s">
        <v>14</v>
      </c>
      <c r="G4987" s="7" t="s">
        <v>21</v>
      </c>
      <c r="H4987" s="7"/>
      <c r="I4987" s="1" t="s">
        <v>5701</v>
      </c>
      <c r="J4987" s="1" t="s">
        <v>6045</v>
      </c>
      <c r="K4987" s="6" t="s">
        <v>4815</v>
      </c>
      <c r="L4987" s="6">
        <v>6412</v>
      </c>
      <c r="M4987" s="6">
        <v>16</v>
      </c>
      <c r="N4987" s="6">
        <v>12</v>
      </c>
      <c r="O4987" s="6" t="s">
        <v>679</v>
      </c>
      <c r="P4987" s="6">
        <v>1</v>
      </c>
      <c r="Q4987" s="16" t="str">
        <f>IF($B4987=2014,$P4987,"")</f>
        <v/>
      </c>
      <c r="R4987" s="16" t="str">
        <f>IF($B4987=2015,$P4987,"")</f>
        <v/>
      </c>
      <c r="S4987" s="16" t="str">
        <f>IF($B4987=2016,$P4987,"")</f>
        <v/>
      </c>
      <c r="T4987" s="16" t="str">
        <f>IF($B4987=2017,$P4987,"")</f>
        <v/>
      </c>
      <c r="U4987" s="16" t="str">
        <f>IF($B4987=2018,$P4987,"")</f>
        <v/>
      </c>
      <c r="V4987" s="16" t="str">
        <f>IF($B4987=2019,$P4987,"")</f>
        <v/>
      </c>
      <c r="W4987" s="16" t="str">
        <f>IF($B4987=2020,$P4987,"")</f>
        <v/>
      </c>
      <c r="X4987" s="6" t="str">
        <f>IF($B4987=2021,$P4987,"")</f>
        <v/>
      </c>
      <c r="Y4987" s="6" t="str">
        <f>IF($B4987=2022,$P4987,"")</f>
        <v/>
      </c>
      <c r="Z4987" s="6">
        <f>IF($B4987=2023,$P4987,"")</f>
        <v>1</v>
      </c>
      <c r="AA4987" s="6" t="str">
        <f>IF($B4987=2024,$P4987,"")</f>
        <v/>
      </c>
      <c r="AB4987" s="16" t="str">
        <f>IF($B4987=2025,$P4987,"")</f>
        <v/>
      </c>
    </row>
    <row r="4988" spans="1:29" x14ac:dyDescent="0.25">
      <c r="A4988" s="3">
        <v>1575</v>
      </c>
      <c r="B4988" s="3">
        <v>2024</v>
      </c>
      <c r="C4988" s="3" t="s">
        <v>186</v>
      </c>
      <c r="D4988" s="4">
        <f>DATE(B4988,N4988,M4988)</f>
        <v>45293</v>
      </c>
      <c r="E4988" s="5">
        <v>208</v>
      </c>
      <c r="F4988" s="7" t="s">
        <v>14</v>
      </c>
      <c r="G4988" s="7" t="s">
        <v>21</v>
      </c>
      <c r="H4988" s="7"/>
      <c r="I4988" s="1" t="s">
        <v>5701</v>
      </c>
      <c r="J4988" s="1" t="s">
        <v>5847</v>
      </c>
      <c r="K4988" s="6" t="s">
        <v>85</v>
      </c>
      <c r="L4988" s="6">
        <v>6413</v>
      </c>
      <c r="M4988" s="6">
        <v>2</v>
      </c>
      <c r="N4988" s="6">
        <v>1</v>
      </c>
      <c r="O4988" s="6" t="s">
        <v>679</v>
      </c>
      <c r="P4988" s="6">
        <v>1</v>
      </c>
      <c r="Q4988" s="16" t="str">
        <f>IF($B4988=2014,$P4988,"")</f>
        <v/>
      </c>
      <c r="R4988" s="16" t="str">
        <f>IF($B4988=2015,$P4988,"")</f>
        <v/>
      </c>
      <c r="S4988" s="16" t="str">
        <f>IF($B4988=2016,$P4988,"")</f>
        <v/>
      </c>
      <c r="T4988" s="16" t="str">
        <f>IF($B4988=2017,$P4988,"")</f>
        <v/>
      </c>
      <c r="U4988" s="16" t="str">
        <f>IF($B4988=2018,$P4988,"")</f>
        <v/>
      </c>
      <c r="V4988" s="16" t="str">
        <f>IF($B4988=2019,$P4988,"")</f>
        <v/>
      </c>
      <c r="W4988" s="16" t="str">
        <f>IF($B4988=2020,$P4988,"")</f>
        <v/>
      </c>
      <c r="X4988" s="6" t="str">
        <f>IF($B4988=2021,$P4988,"")</f>
        <v/>
      </c>
      <c r="Y4988" s="6" t="str">
        <f>IF($B4988=2022,$P4988,"")</f>
        <v/>
      </c>
      <c r="Z4988" s="6" t="str">
        <f>IF($B4988=2023,$P4988,"")</f>
        <v/>
      </c>
      <c r="AA4988" s="6">
        <f>IF($B4988=2024,$P4988,"")</f>
        <v>1</v>
      </c>
      <c r="AB4988" s="16" t="str">
        <f>IF($B4988=2025,$P4988,"")</f>
        <v/>
      </c>
    </row>
    <row r="4989" spans="1:29" x14ac:dyDescent="0.25">
      <c r="A4989" s="28">
        <v>1575</v>
      </c>
      <c r="B4989" s="28">
        <v>2024</v>
      </c>
      <c r="C4989" s="28" t="s">
        <v>1029</v>
      </c>
      <c r="D4989" s="29">
        <f>DATE(B4989,N4989,M4989)</f>
        <v>45566</v>
      </c>
      <c r="E4989" s="30">
        <v>2125</v>
      </c>
      <c r="F4989" s="27" t="s">
        <v>14</v>
      </c>
      <c r="G4989" s="27" t="s">
        <v>21</v>
      </c>
      <c r="H4989" s="27"/>
      <c r="I4989" s="1" t="s">
        <v>5701</v>
      </c>
      <c r="J4989" s="33" t="s">
        <v>6356</v>
      </c>
      <c r="K4989" s="27" t="s">
        <v>842</v>
      </c>
      <c r="L4989" s="27">
        <v>6507</v>
      </c>
      <c r="M4989" s="27">
        <v>1</v>
      </c>
      <c r="N4989" s="27">
        <v>10</v>
      </c>
      <c r="O4989" s="27" t="s">
        <v>81</v>
      </c>
      <c r="P4989" s="6">
        <v>1</v>
      </c>
      <c r="Q4989" s="16" t="str">
        <f>IF($B4989=2014,$P4989,"")</f>
        <v/>
      </c>
      <c r="R4989" s="16" t="str">
        <f>IF($B4989=2015,$P4989,"")</f>
        <v/>
      </c>
      <c r="S4989" s="16" t="str">
        <f>IF($B4989=2016,$P4989,"")</f>
        <v/>
      </c>
      <c r="T4989" s="16" t="str">
        <f>IF($B4989=2017,$P4989,"")</f>
        <v/>
      </c>
      <c r="U4989" s="16" t="str">
        <f>IF($B4989=2018,$P4989,"")</f>
        <v/>
      </c>
      <c r="V4989" s="16" t="str">
        <f>IF($B4989=2019,$P4989,"")</f>
        <v/>
      </c>
      <c r="W4989" s="16" t="str">
        <f>IF($B4989=2020,$P4989,"")</f>
        <v/>
      </c>
      <c r="X4989" s="6" t="str">
        <f>IF($B4989=2021,$P4989,"")</f>
        <v/>
      </c>
      <c r="Y4989" s="6" t="str">
        <f>IF($B4989=2022,$P4989,"")</f>
        <v/>
      </c>
      <c r="Z4989" s="6" t="str">
        <f>IF($B4989=2023,$P4989,"")</f>
        <v/>
      </c>
      <c r="AA4989" s="6">
        <f>IF($B4989=2024,$P4989,"")</f>
        <v>1</v>
      </c>
      <c r="AB4989" s="16" t="str">
        <f>IF($B4989=2025,$P4989,"")</f>
        <v/>
      </c>
    </row>
    <row r="4990" spans="1:29" x14ac:dyDescent="0.25">
      <c r="A4990" s="51">
        <v>1575</v>
      </c>
      <c r="B4990" s="51">
        <v>2025</v>
      </c>
      <c r="C4990" s="51" t="s">
        <v>823</v>
      </c>
      <c r="D4990" s="52">
        <f>DATE(B4990,N4990,M4990)</f>
        <v>45709</v>
      </c>
      <c r="E4990" s="53">
        <v>2102</v>
      </c>
      <c r="F4990" s="54" t="s">
        <v>14</v>
      </c>
      <c r="G4990" s="54" t="s">
        <v>21</v>
      </c>
      <c r="H4990" s="54"/>
      <c r="I4990" s="55" t="s">
        <v>5701</v>
      </c>
      <c r="J4990" s="55" t="s">
        <v>6532</v>
      </c>
      <c r="K4990" s="56" t="s">
        <v>72</v>
      </c>
      <c r="L4990" s="56">
        <v>6519</v>
      </c>
      <c r="M4990" s="56">
        <v>21</v>
      </c>
      <c r="N4990" s="56">
        <v>2</v>
      </c>
      <c r="O4990" s="56"/>
      <c r="P4990" s="71">
        <v>1</v>
      </c>
      <c r="Q4990" s="72" t="str">
        <f>IF($B4990=2014,$P4990,"")</f>
        <v/>
      </c>
      <c r="R4990" s="72" t="str">
        <f>IF($B4990=2015,$P4990,"")</f>
        <v/>
      </c>
      <c r="S4990" s="72" t="str">
        <f>IF($B4990=2016,$P4990,"")</f>
        <v/>
      </c>
      <c r="T4990" s="72" t="str">
        <f>IF($B4990=2017,$P4990,"")</f>
        <v/>
      </c>
      <c r="U4990" s="72" t="str">
        <f>IF($B4990=2018,$P4990,"")</f>
        <v/>
      </c>
      <c r="V4990" s="72" t="str">
        <f>IF($B4990=2019,$P4990,"")</f>
        <v/>
      </c>
      <c r="W4990" s="72" t="str">
        <f>IF($B4990=2020,$P4990,"")</f>
        <v/>
      </c>
      <c r="X4990" s="71" t="str">
        <f>IF($B4990=2021,$P4990,"")</f>
        <v/>
      </c>
      <c r="Y4990" s="71" t="str">
        <f>IF($B4990=2022,$P4990,"")</f>
        <v/>
      </c>
      <c r="Z4990" s="71" t="str">
        <f>IF($B4990=2023,$P4990,"")</f>
        <v/>
      </c>
      <c r="AA4990" s="71" t="str">
        <f>IF($B4990=2024,$P4990,"")</f>
        <v/>
      </c>
      <c r="AB4990" s="72">
        <f>IF($B4990=2025,$P4990,"")</f>
        <v>1</v>
      </c>
      <c r="AC4990" s="55"/>
    </row>
    <row r="4991" spans="1:29" x14ac:dyDescent="0.25">
      <c r="A4991" s="3">
        <v>1575</v>
      </c>
      <c r="B4991" s="3">
        <v>2017</v>
      </c>
      <c r="C4991" s="3" t="s">
        <v>823</v>
      </c>
      <c r="D4991" s="4">
        <f>DATE(B4991,N4991,M4991)</f>
        <v>42787</v>
      </c>
      <c r="E4991" s="5">
        <v>630</v>
      </c>
      <c r="F4991" s="6" t="s">
        <v>14</v>
      </c>
      <c r="G4991" s="7" t="s">
        <v>21</v>
      </c>
      <c r="H4991" s="7"/>
      <c r="I4991" s="1" t="s">
        <v>4217</v>
      </c>
      <c r="J4991" s="1" t="s">
        <v>3168</v>
      </c>
      <c r="K4991" s="6" t="s">
        <v>1157</v>
      </c>
      <c r="L4991" s="6">
        <v>5717</v>
      </c>
      <c r="M4991" s="6">
        <v>21</v>
      </c>
      <c r="N4991" s="6">
        <v>2</v>
      </c>
      <c r="O4991" s="6" t="s">
        <v>81</v>
      </c>
      <c r="P4991" s="6">
        <v>1</v>
      </c>
      <c r="Q4991" s="16" t="str">
        <f>IF($B4991=2014,$P4991,"")</f>
        <v/>
      </c>
      <c r="R4991" s="16" t="str">
        <f>IF($B4991=2015,$P4991,"")</f>
        <v/>
      </c>
      <c r="S4991" s="16" t="str">
        <f>IF($B4991=2016,$P4991,"")</f>
        <v/>
      </c>
      <c r="T4991" s="16">
        <f>IF($B4991=2017,$P4991,"")</f>
        <v>1</v>
      </c>
      <c r="U4991" s="16" t="str">
        <f>IF($B4991=2018,$P4991,"")</f>
        <v/>
      </c>
      <c r="V4991" s="16" t="str">
        <f>IF($B4991=2019,$P4991,"")</f>
        <v/>
      </c>
      <c r="W4991" s="16" t="str">
        <f>IF($B4991=2020,$P4991,"")</f>
        <v/>
      </c>
      <c r="X4991" s="6" t="str">
        <f>IF($B4991=2021,$P4991,"")</f>
        <v/>
      </c>
      <c r="Y4991" s="6" t="str">
        <f>IF($B4991=2022,$P4991,"")</f>
        <v/>
      </c>
      <c r="Z4991" s="6" t="str">
        <f>IF($B4991=2023,$P4991,"")</f>
        <v/>
      </c>
      <c r="AA4991" s="6" t="str">
        <f>IF($B4991=2024,$P4991,"")</f>
        <v/>
      </c>
      <c r="AB4991" s="16" t="str">
        <f>IF($B4991=2025,$P4991,"")</f>
        <v/>
      </c>
    </row>
    <row r="4992" spans="1:29" x14ac:dyDescent="0.25">
      <c r="A4992" s="3">
        <v>1575</v>
      </c>
      <c r="B4992" s="3">
        <v>2019</v>
      </c>
      <c r="C4992" s="3" t="s">
        <v>879</v>
      </c>
      <c r="D4992" s="4">
        <f>DATE(B4992,N4992,M4992)</f>
        <v>43574</v>
      </c>
      <c r="E4992" s="5">
        <v>518</v>
      </c>
      <c r="F4992" s="6" t="s">
        <v>14</v>
      </c>
      <c r="G4992" s="6" t="s">
        <v>21</v>
      </c>
      <c r="I4992" s="1" t="s">
        <v>4217</v>
      </c>
      <c r="J4992" s="1" t="s">
        <v>3169</v>
      </c>
      <c r="K4992" s="6" t="s">
        <v>38</v>
      </c>
      <c r="L4992" s="6" t="s">
        <v>881</v>
      </c>
      <c r="M4992" s="6">
        <v>19</v>
      </c>
      <c r="N4992" s="6">
        <v>4</v>
      </c>
      <c r="P4992" s="6">
        <v>1</v>
      </c>
      <c r="Q4992" s="16" t="str">
        <f>IF($B4992=2014,$P4992,"")</f>
        <v/>
      </c>
      <c r="R4992" s="16" t="str">
        <f>IF($B4992=2015,$P4992,"")</f>
        <v/>
      </c>
      <c r="S4992" s="16" t="str">
        <f>IF($B4992=2016,$P4992,"")</f>
        <v/>
      </c>
      <c r="T4992" s="16" t="str">
        <f>IF($B4992=2017,$P4992,"")</f>
        <v/>
      </c>
      <c r="U4992" s="16" t="str">
        <f>IF($B4992=2018,$P4992,"")</f>
        <v/>
      </c>
      <c r="V4992" s="16">
        <f>IF($B4992=2019,$P4992,"")</f>
        <v>1</v>
      </c>
      <c r="W4992" s="16" t="str">
        <f>IF($B4992=2020,$P4992,"")</f>
        <v/>
      </c>
      <c r="X4992" s="6" t="str">
        <f>IF($B4992=2021,$P4992,"")</f>
        <v/>
      </c>
      <c r="Y4992" s="6" t="str">
        <f>IF($B4992=2022,$P4992,"")</f>
        <v/>
      </c>
      <c r="Z4992" s="6" t="str">
        <f>IF($B4992=2023,$P4992,"")</f>
        <v/>
      </c>
      <c r="AA4992" s="6" t="str">
        <f>IF($B4992=2024,$P4992,"")</f>
        <v/>
      </c>
      <c r="AB4992" s="16" t="str">
        <f>IF($B4992=2025,$P4992,"")</f>
        <v/>
      </c>
    </row>
    <row r="4993" spans="1:28" x14ac:dyDescent="0.25">
      <c r="A4993" s="3">
        <v>1575</v>
      </c>
      <c r="B4993" s="3">
        <v>2020</v>
      </c>
      <c r="C4993" s="3" t="s">
        <v>168</v>
      </c>
      <c r="D4993" s="4">
        <f>DATE(B4993,N4993,M4993)</f>
        <v>43837</v>
      </c>
      <c r="E4993" s="5">
        <v>618</v>
      </c>
      <c r="F4993" s="6" t="s">
        <v>14</v>
      </c>
      <c r="G4993" s="6" t="s">
        <v>21</v>
      </c>
      <c r="I4993" s="1" t="s">
        <v>4217</v>
      </c>
      <c r="J4993" s="1" t="s">
        <v>3170</v>
      </c>
      <c r="K4993" s="6" t="s">
        <v>732</v>
      </c>
      <c r="L4993" s="6">
        <v>6013</v>
      </c>
      <c r="M4993" s="6">
        <v>7</v>
      </c>
      <c r="N4993" s="6">
        <v>1</v>
      </c>
      <c r="P4993" s="6">
        <v>1</v>
      </c>
      <c r="Q4993" s="16" t="str">
        <f>IF($B4993=2014,$P4993,"")</f>
        <v/>
      </c>
      <c r="R4993" s="16" t="str">
        <f>IF($B4993=2015,$P4993,"")</f>
        <v/>
      </c>
      <c r="S4993" s="16" t="str">
        <f>IF($B4993=2016,$P4993,"")</f>
        <v/>
      </c>
      <c r="T4993" s="16" t="str">
        <f>IF($B4993=2017,$P4993,"")</f>
        <v/>
      </c>
      <c r="U4993" s="16" t="str">
        <f>IF($B4993=2018,$P4993,"")</f>
        <v/>
      </c>
      <c r="V4993" s="16" t="str">
        <f>IF($B4993=2019,$P4993,"")</f>
        <v/>
      </c>
      <c r="W4993" s="16">
        <f>IF($B4993=2020,$P4993,"")</f>
        <v>1</v>
      </c>
      <c r="X4993" s="6" t="str">
        <f>IF($B4993=2021,$P4993,"")</f>
        <v/>
      </c>
      <c r="Y4993" s="6" t="str">
        <f>IF($B4993=2022,$P4993,"")</f>
        <v/>
      </c>
      <c r="Z4993" s="6" t="str">
        <f>IF($B4993=2023,$P4993,"")</f>
        <v/>
      </c>
      <c r="AA4993" s="6" t="str">
        <f>IF($B4993=2024,$P4993,"")</f>
        <v/>
      </c>
      <c r="AB4993" s="16" t="str">
        <f>IF($B4993=2025,$P4993,"")</f>
        <v/>
      </c>
    </row>
    <row r="4994" spans="1:28" x14ac:dyDescent="0.25">
      <c r="A4994" s="3">
        <v>1575</v>
      </c>
      <c r="B4994" s="3">
        <v>2020</v>
      </c>
      <c r="C4994" s="3" t="s">
        <v>20</v>
      </c>
      <c r="D4994" s="4">
        <f>DATE(B4994,N4994,M4994)</f>
        <v>44036</v>
      </c>
      <c r="E4994" s="5">
        <v>2158</v>
      </c>
      <c r="F4994" s="6" t="s">
        <v>14</v>
      </c>
      <c r="G4994" s="6" t="s">
        <v>21</v>
      </c>
      <c r="I4994" s="1" t="s">
        <v>4217</v>
      </c>
      <c r="J4994" s="1" t="s">
        <v>642</v>
      </c>
      <c r="K4994" s="6" t="s">
        <v>22</v>
      </c>
      <c r="L4994" s="6">
        <v>6102</v>
      </c>
      <c r="M4994" s="6">
        <v>24</v>
      </c>
      <c r="N4994" s="6">
        <v>7</v>
      </c>
      <c r="P4994" s="6">
        <v>1</v>
      </c>
      <c r="Q4994" s="16" t="str">
        <f>IF($B4994=2014,$P4994,"")</f>
        <v/>
      </c>
      <c r="R4994" s="16" t="str">
        <f>IF($B4994=2015,$P4994,"")</f>
        <v/>
      </c>
      <c r="S4994" s="16" t="str">
        <f>IF($B4994=2016,$P4994,"")</f>
        <v/>
      </c>
      <c r="T4994" s="16" t="str">
        <f>IF($B4994=2017,$P4994,"")</f>
        <v/>
      </c>
      <c r="U4994" s="16" t="str">
        <f>IF($B4994=2018,$P4994,"")</f>
        <v/>
      </c>
      <c r="V4994" s="16" t="str">
        <f>IF($B4994=2019,$P4994,"")</f>
        <v/>
      </c>
      <c r="W4994" s="16">
        <f>IF($B4994=2020,$P4994,"")</f>
        <v>1</v>
      </c>
      <c r="X4994" s="6" t="str">
        <f>IF($B4994=2021,$P4994,"")</f>
        <v/>
      </c>
      <c r="Y4994" s="6" t="str">
        <f>IF($B4994=2022,$P4994,"")</f>
        <v/>
      </c>
      <c r="Z4994" s="6" t="str">
        <f>IF($B4994=2023,$P4994,"")</f>
        <v/>
      </c>
      <c r="AA4994" s="6" t="str">
        <f>IF($B4994=2024,$P4994,"")</f>
        <v/>
      </c>
      <c r="AB4994" s="16" t="str">
        <f>IF($B4994=2025,$P4994,"")</f>
        <v/>
      </c>
    </row>
    <row r="4995" spans="1:28" x14ac:dyDescent="0.25">
      <c r="A4995" s="3">
        <v>1575</v>
      </c>
      <c r="B4995" s="3">
        <v>2022</v>
      </c>
      <c r="C4995" s="3" t="s">
        <v>69</v>
      </c>
      <c r="D4995" s="4">
        <f>DATE(B4995,N4995,M4995)</f>
        <v>44775</v>
      </c>
      <c r="E4995" s="5">
        <v>2130</v>
      </c>
      <c r="F4995" s="7" t="s">
        <v>14</v>
      </c>
      <c r="G4995" s="7" t="s">
        <v>21</v>
      </c>
      <c r="H4995" s="7"/>
      <c r="I4995" s="1" t="s">
        <v>4217</v>
      </c>
      <c r="J4995" s="1" t="s">
        <v>4218</v>
      </c>
      <c r="K4995" s="6" t="s">
        <v>22</v>
      </c>
      <c r="L4995" s="6">
        <v>6302</v>
      </c>
      <c r="M4995" s="6">
        <v>2</v>
      </c>
      <c r="N4995" s="6">
        <v>8</v>
      </c>
      <c r="P4995" s="6">
        <v>1</v>
      </c>
      <c r="Q4995" s="16" t="str">
        <f>IF($B4995=2014,$P4995,"")</f>
        <v/>
      </c>
      <c r="R4995" s="16" t="str">
        <f>IF($B4995=2015,$P4995,"")</f>
        <v/>
      </c>
      <c r="S4995" s="16" t="str">
        <f>IF($B4995=2016,$P4995,"")</f>
        <v/>
      </c>
      <c r="T4995" s="16" t="str">
        <f>IF($B4995=2017,$P4995,"")</f>
        <v/>
      </c>
      <c r="U4995" s="16" t="str">
        <f>IF($B4995=2018,$P4995,"")</f>
        <v/>
      </c>
      <c r="V4995" s="16" t="str">
        <f>IF($B4995=2019,$P4995,"")</f>
        <v/>
      </c>
      <c r="W4995" s="16" t="str">
        <f>IF($B4995=2020,$P4995,"")</f>
        <v/>
      </c>
      <c r="X4995" s="6" t="str">
        <f>IF($B4995=2021,$P4995,"")</f>
        <v/>
      </c>
      <c r="Y4995" s="6">
        <f>IF($B4995=2022,$P4995,"")</f>
        <v>1</v>
      </c>
      <c r="Z4995" s="6" t="str">
        <f>IF($B4995=2023,$P4995,"")</f>
        <v/>
      </c>
      <c r="AA4995" s="6" t="str">
        <f>IF($B4995=2024,$P4995,"")</f>
        <v/>
      </c>
      <c r="AB4995" s="16" t="str">
        <f>IF($B4995=2025,$P4995,"")</f>
        <v/>
      </c>
    </row>
    <row r="4996" spans="1:28" x14ac:dyDescent="0.25">
      <c r="A4996" s="3">
        <v>1575</v>
      </c>
      <c r="B4996" s="3">
        <v>2022</v>
      </c>
      <c r="C4996" s="3" t="s">
        <v>495</v>
      </c>
      <c r="D4996" s="4">
        <f>DATE(B4996,N4996,M4996)</f>
        <v>44814</v>
      </c>
      <c r="E4996" s="5">
        <v>518</v>
      </c>
      <c r="F4996" s="7" t="s">
        <v>14</v>
      </c>
      <c r="G4996" s="7" t="s">
        <v>21</v>
      </c>
      <c r="H4996" s="7"/>
      <c r="I4996" s="1" t="s">
        <v>4217</v>
      </c>
      <c r="J4996" s="1" t="s">
        <v>4283</v>
      </c>
      <c r="K4996" s="6" t="s">
        <v>2564</v>
      </c>
      <c r="L4996" s="6">
        <v>6305</v>
      </c>
      <c r="M4996" s="6">
        <v>10</v>
      </c>
      <c r="N4996" s="6">
        <v>9</v>
      </c>
      <c r="O4996" s="6" t="s">
        <v>116</v>
      </c>
      <c r="P4996" s="6">
        <v>1</v>
      </c>
      <c r="Q4996" s="16" t="str">
        <f>IF($B4996=2014,$P4996,"")</f>
        <v/>
      </c>
      <c r="R4996" s="16" t="str">
        <f>IF($B4996=2015,$P4996,"")</f>
        <v/>
      </c>
      <c r="S4996" s="16" t="str">
        <f>IF($B4996=2016,$P4996,"")</f>
        <v/>
      </c>
      <c r="T4996" s="16" t="str">
        <f>IF($B4996=2017,$P4996,"")</f>
        <v/>
      </c>
      <c r="U4996" s="16" t="str">
        <f>IF($B4996=2018,$P4996,"")</f>
        <v/>
      </c>
      <c r="V4996" s="16" t="str">
        <f>IF($B4996=2019,$P4996,"")</f>
        <v/>
      </c>
      <c r="W4996" s="16" t="str">
        <f>IF($B4996=2020,$P4996,"")</f>
        <v/>
      </c>
      <c r="X4996" s="6" t="str">
        <f>IF($B4996=2021,$P4996,"")</f>
        <v/>
      </c>
      <c r="Y4996" s="6">
        <f>IF($B4996=2022,$P4996,"")</f>
        <v>1</v>
      </c>
      <c r="Z4996" s="6" t="str">
        <f>IF($B4996=2023,$P4996,"")</f>
        <v/>
      </c>
      <c r="AA4996" s="6" t="str">
        <f>IF($B4996=2024,$P4996,"")</f>
        <v/>
      </c>
      <c r="AB4996" s="16" t="str">
        <f>IF($B4996=2025,$P4996,"")</f>
        <v/>
      </c>
    </row>
    <row r="4997" spans="1:28" x14ac:dyDescent="0.25">
      <c r="A4997" s="3">
        <v>1584</v>
      </c>
      <c r="B4997" s="3">
        <v>2016</v>
      </c>
      <c r="C4997" s="3" t="s">
        <v>793</v>
      </c>
      <c r="D4997" s="4">
        <f>DATE(B4997,N4997,M4997)</f>
        <v>42630</v>
      </c>
      <c r="E4997" s="5">
        <v>2100</v>
      </c>
      <c r="F4997" s="6" t="s">
        <v>14</v>
      </c>
      <c r="G4997" s="7" t="s">
        <v>24</v>
      </c>
      <c r="H4997" s="6" t="str">
        <f>RIGHT(I4997,2)</f>
        <v>GA</v>
      </c>
      <c r="I4997" s="8" t="s">
        <v>3932</v>
      </c>
      <c r="J4997" s="1" t="s">
        <v>3179</v>
      </c>
      <c r="K4997" s="6" t="s">
        <v>796</v>
      </c>
      <c r="L4997" s="6">
        <v>5705</v>
      </c>
      <c r="M4997" s="6">
        <v>17</v>
      </c>
      <c r="N4997" s="6">
        <v>9</v>
      </c>
      <c r="P4997" s="6">
        <v>1</v>
      </c>
      <c r="Q4997" s="16" t="str">
        <f>IF($B4997=2014,$P4997,"")</f>
        <v/>
      </c>
      <c r="R4997" s="16" t="str">
        <f>IF($B4997=2015,$P4997,"")</f>
        <v/>
      </c>
      <c r="S4997" s="16">
        <f>IF($B4997=2016,$P4997,"")</f>
        <v>1</v>
      </c>
      <c r="T4997" s="16" t="str">
        <f>IF($B4997=2017,$P4997,"")</f>
        <v/>
      </c>
      <c r="U4997" s="16" t="str">
        <f>IF($B4997=2018,$P4997,"")</f>
        <v/>
      </c>
      <c r="V4997" s="16" t="str">
        <f>IF($B4997=2019,$P4997,"")</f>
        <v/>
      </c>
      <c r="W4997" s="16" t="str">
        <f>IF($B4997=2020,$P4997,"")</f>
        <v/>
      </c>
      <c r="X4997" s="6" t="str">
        <f>IF($B4997=2021,$P4997,"")</f>
        <v/>
      </c>
      <c r="Y4997" s="6" t="str">
        <f>IF($B4997=2022,$P4997,"")</f>
        <v/>
      </c>
      <c r="Z4997" s="6" t="str">
        <f>IF($B4997=2023,$P4997,"")</f>
        <v/>
      </c>
      <c r="AA4997" s="6" t="str">
        <f>IF($B4997=2024,$P4997,"")</f>
        <v/>
      </c>
      <c r="AB4997" s="16" t="str">
        <f>IF($B4997=2025,$P4997,"")</f>
        <v/>
      </c>
    </row>
    <row r="4998" spans="1:28" x14ac:dyDescent="0.25">
      <c r="A4998" s="3">
        <v>1584</v>
      </c>
      <c r="B4998" s="3">
        <v>2018</v>
      </c>
      <c r="C4998" s="3" t="s">
        <v>765</v>
      </c>
      <c r="D4998" s="4">
        <f>DATE(B4998,N4998,M4998)</f>
        <v>43344</v>
      </c>
      <c r="E4998" s="5">
        <v>2127</v>
      </c>
      <c r="F4998" s="6" t="s">
        <v>14</v>
      </c>
      <c r="G4998" s="6" t="s">
        <v>24</v>
      </c>
      <c r="H4998" s="6" t="str">
        <f>RIGHT(I4998,2)</f>
        <v>GA</v>
      </c>
      <c r="I4998" s="8" t="s">
        <v>3932</v>
      </c>
      <c r="J4998" s="8" t="s">
        <v>3180</v>
      </c>
      <c r="K4998" s="6" t="s">
        <v>22</v>
      </c>
      <c r="L4998" s="6">
        <v>5904</v>
      </c>
      <c r="M4998" s="6">
        <v>1</v>
      </c>
      <c r="N4998" s="6">
        <v>9</v>
      </c>
      <c r="P4998" s="6">
        <v>1</v>
      </c>
      <c r="Q4998" s="16" t="str">
        <f>IF($B4998=2014,$P4998,"")</f>
        <v/>
      </c>
      <c r="R4998" s="16" t="str">
        <f>IF($B4998=2015,$P4998,"")</f>
        <v/>
      </c>
      <c r="S4998" s="16" t="str">
        <f>IF($B4998=2016,$P4998,"")</f>
        <v/>
      </c>
      <c r="T4998" s="16" t="str">
        <f>IF($B4998=2017,$P4998,"")</f>
        <v/>
      </c>
      <c r="U4998" s="16">
        <f>IF($B4998=2018,$P4998,"")</f>
        <v>1</v>
      </c>
      <c r="V4998" s="16" t="str">
        <f>IF($B4998=2019,$P4998,"")</f>
        <v/>
      </c>
      <c r="W4998" s="16" t="str">
        <f>IF($B4998=2020,$P4998,"")</f>
        <v/>
      </c>
      <c r="X4998" s="6" t="str">
        <f>IF($B4998=2021,$P4998,"")</f>
        <v/>
      </c>
      <c r="Y4998" s="6" t="str">
        <f>IF($B4998=2022,$P4998,"")</f>
        <v/>
      </c>
      <c r="Z4998" s="6" t="str">
        <f>IF($B4998=2023,$P4998,"")</f>
        <v/>
      </c>
      <c r="AA4998" s="6" t="str">
        <f>IF($B4998=2024,$P4998,"")</f>
        <v/>
      </c>
      <c r="AB4998" s="16" t="str">
        <f>IF($B4998=2025,$P4998,"")</f>
        <v/>
      </c>
    </row>
    <row r="4999" spans="1:28" x14ac:dyDescent="0.25">
      <c r="A4999" s="3">
        <v>1584</v>
      </c>
      <c r="B4999" s="3">
        <v>2019</v>
      </c>
      <c r="C4999" s="3" t="s">
        <v>32</v>
      </c>
      <c r="D4999" s="4">
        <f>DATE(B4999,N4999,M4999)</f>
        <v>43721</v>
      </c>
      <c r="E4999" s="5">
        <v>2159</v>
      </c>
      <c r="F4999" s="6" t="s">
        <v>14</v>
      </c>
      <c r="G4999" s="6" t="s">
        <v>24</v>
      </c>
      <c r="H4999" s="6" t="str">
        <f>RIGHT(I4999,2)</f>
        <v>GA</v>
      </c>
      <c r="I4999" s="8" t="s">
        <v>3932</v>
      </c>
      <c r="J4999" s="8" t="s">
        <v>3181</v>
      </c>
      <c r="K4999" s="6" t="s">
        <v>22</v>
      </c>
      <c r="L4999" s="6">
        <v>6005</v>
      </c>
      <c r="M4999" s="6">
        <v>13</v>
      </c>
      <c r="N4999" s="6">
        <v>9</v>
      </c>
      <c r="P4999" s="6">
        <v>1</v>
      </c>
      <c r="Q4999" s="16" t="str">
        <f>IF($B4999=2014,$P4999,"")</f>
        <v/>
      </c>
      <c r="R4999" s="16" t="str">
        <f>IF($B4999=2015,$P4999,"")</f>
        <v/>
      </c>
      <c r="S4999" s="16" t="str">
        <f>IF($B4999=2016,$P4999,"")</f>
        <v/>
      </c>
      <c r="T4999" s="16" t="str">
        <f>IF($B4999=2017,$P4999,"")</f>
        <v/>
      </c>
      <c r="U4999" s="16" t="str">
        <f>IF($B4999=2018,$P4999,"")</f>
        <v/>
      </c>
      <c r="V4999" s="16">
        <f>IF($B4999=2019,$P4999,"")</f>
        <v>1</v>
      </c>
      <c r="W4999" s="16" t="str">
        <f>IF($B4999=2020,$P4999,"")</f>
        <v/>
      </c>
      <c r="X4999" s="6" t="str">
        <f>IF($B4999=2021,$P4999,"")</f>
        <v/>
      </c>
      <c r="Y4999" s="6" t="str">
        <f>IF($B4999=2022,$P4999,"")</f>
        <v/>
      </c>
      <c r="Z4999" s="6" t="str">
        <f>IF($B4999=2023,$P4999,"")</f>
        <v/>
      </c>
      <c r="AA4999" s="6" t="str">
        <f>IF($B4999=2024,$P4999,"")</f>
        <v/>
      </c>
      <c r="AB4999" s="16" t="str">
        <f>IF($B4999=2025,$P4999,"")</f>
        <v/>
      </c>
    </row>
    <row r="5000" spans="1:28" x14ac:dyDescent="0.25">
      <c r="A5000" s="3">
        <v>1584</v>
      </c>
      <c r="B5000" s="3">
        <v>2022</v>
      </c>
      <c r="C5000" s="3" t="s">
        <v>76</v>
      </c>
      <c r="D5000" s="4">
        <f>DATE(B5000,N5000,M5000)</f>
        <v>44762</v>
      </c>
      <c r="E5000" s="5">
        <v>2159</v>
      </c>
      <c r="F5000" s="7" t="s">
        <v>14</v>
      </c>
      <c r="G5000" s="7" t="s">
        <v>24</v>
      </c>
      <c r="H5000" s="6" t="str">
        <f>RIGHT(I5000,2)</f>
        <v>GA</v>
      </c>
      <c r="I5000" s="8" t="s">
        <v>3932</v>
      </c>
      <c r="J5000" s="1" t="s">
        <v>4222</v>
      </c>
      <c r="K5000" s="6" t="s">
        <v>842</v>
      </c>
      <c r="L5000" s="6">
        <v>6302</v>
      </c>
      <c r="M5000" s="6">
        <v>20</v>
      </c>
      <c r="N5000" s="6">
        <v>7</v>
      </c>
      <c r="O5000" s="6" t="s">
        <v>81</v>
      </c>
      <c r="P5000" s="6">
        <v>1</v>
      </c>
      <c r="Q5000" s="16" t="str">
        <f>IF($B5000=2014,$P5000,"")</f>
        <v/>
      </c>
      <c r="R5000" s="16" t="str">
        <f>IF($B5000=2015,$P5000,"")</f>
        <v/>
      </c>
      <c r="S5000" s="16" t="str">
        <f>IF($B5000=2016,$P5000,"")</f>
        <v/>
      </c>
      <c r="T5000" s="16" t="str">
        <f>IF($B5000=2017,$P5000,"")</f>
        <v/>
      </c>
      <c r="U5000" s="16" t="str">
        <f>IF($B5000=2018,$P5000,"")</f>
        <v/>
      </c>
      <c r="V5000" s="16" t="str">
        <f>IF($B5000=2019,$P5000,"")</f>
        <v/>
      </c>
      <c r="W5000" s="16" t="str">
        <f>IF($B5000=2020,$P5000,"")</f>
        <v/>
      </c>
      <c r="X5000" s="6" t="str">
        <f>IF($B5000=2021,$P5000,"")</f>
        <v/>
      </c>
      <c r="Y5000" s="6">
        <f>IF($B5000=2022,$P5000,"")</f>
        <v>1</v>
      </c>
      <c r="Z5000" s="6" t="str">
        <f>IF($B5000=2023,$P5000,"")</f>
        <v/>
      </c>
      <c r="AA5000" s="6" t="str">
        <f>IF($B5000=2024,$P5000,"")</f>
        <v/>
      </c>
      <c r="AB5000" s="16" t="str">
        <f>IF($B5000=2025,$P5000,"")</f>
        <v/>
      </c>
    </row>
    <row r="5001" spans="1:28" x14ac:dyDescent="0.25">
      <c r="A5001" s="3">
        <v>1584</v>
      </c>
      <c r="B5001" s="3">
        <v>2022</v>
      </c>
      <c r="C5001" s="3" t="s">
        <v>231</v>
      </c>
      <c r="D5001" s="4">
        <f>DATE(B5001,N5001,M5001)</f>
        <v>44886</v>
      </c>
      <c r="E5001" s="5">
        <v>2201</v>
      </c>
      <c r="F5001" s="7" t="s">
        <v>14</v>
      </c>
      <c r="G5001" s="7" t="s">
        <v>24</v>
      </c>
      <c r="H5001" s="6" t="str">
        <f>RIGHT(I5001,2)</f>
        <v>GA</v>
      </c>
      <c r="I5001" s="8" t="s">
        <v>3932</v>
      </c>
      <c r="J5001" s="1" t="s">
        <v>4605</v>
      </c>
      <c r="K5001" s="6" t="s">
        <v>842</v>
      </c>
      <c r="L5001" s="6">
        <v>6310</v>
      </c>
      <c r="M5001" s="6">
        <v>21</v>
      </c>
      <c r="N5001" s="6">
        <v>11</v>
      </c>
      <c r="O5001" s="6" t="s">
        <v>81</v>
      </c>
      <c r="P5001" s="6">
        <v>1</v>
      </c>
      <c r="Q5001" s="16" t="str">
        <f>IF($B5001=2014,$P5001,"")</f>
        <v/>
      </c>
      <c r="R5001" s="16" t="str">
        <f>IF($B5001=2015,$P5001,"")</f>
        <v/>
      </c>
      <c r="S5001" s="16" t="str">
        <f>IF($B5001=2016,$P5001,"")</f>
        <v/>
      </c>
      <c r="T5001" s="16" t="str">
        <f>IF($B5001=2017,$P5001,"")</f>
        <v/>
      </c>
      <c r="U5001" s="16" t="str">
        <f>IF($B5001=2018,$P5001,"")</f>
        <v/>
      </c>
      <c r="V5001" s="16" t="str">
        <f>IF($B5001=2019,$P5001,"")</f>
        <v/>
      </c>
      <c r="W5001" s="16" t="str">
        <f>IF($B5001=2020,$P5001,"")</f>
        <v/>
      </c>
      <c r="X5001" s="6" t="str">
        <f>IF($B5001=2021,$P5001,"")</f>
        <v/>
      </c>
      <c r="Y5001" s="6">
        <f>IF($B5001=2022,$P5001,"")</f>
        <v>1</v>
      </c>
      <c r="Z5001" s="6" t="str">
        <f>IF($B5001=2023,$P5001,"")</f>
        <v/>
      </c>
      <c r="AA5001" s="6" t="str">
        <f>IF($B5001=2024,$P5001,"")</f>
        <v/>
      </c>
      <c r="AB5001" s="16" t="str">
        <f>IF($B5001=2025,$P5001,"")</f>
        <v/>
      </c>
    </row>
    <row r="5002" spans="1:28" x14ac:dyDescent="0.25">
      <c r="A5002" s="3">
        <v>1584</v>
      </c>
      <c r="B5002" s="3">
        <v>2022</v>
      </c>
      <c r="C5002" s="3" t="s">
        <v>220</v>
      </c>
      <c r="D5002" s="4">
        <f>DATE(B5002,N5002,M5002)</f>
        <v>44896</v>
      </c>
      <c r="E5002" s="5">
        <v>620</v>
      </c>
      <c r="F5002" s="7" t="s">
        <v>14</v>
      </c>
      <c r="G5002" s="7" t="s">
        <v>24</v>
      </c>
      <c r="H5002" s="6" t="str">
        <f>RIGHT(I5002,2)</f>
        <v>GA</v>
      </c>
      <c r="I5002" s="8" t="s">
        <v>3932</v>
      </c>
      <c r="J5002" s="1" t="s">
        <v>4784</v>
      </c>
      <c r="K5002" s="6" t="s">
        <v>842</v>
      </c>
      <c r="L5002" s="6">
        <v>6311</v>
      </c>
      <c r="M5002" s="6">
        <v>1</v>
      </c>
      <c r="N5002" s="6">
        <v>12</v>
      </c>
      <c r="O5002" s="6" t="s">
        <v>81</v>
      </c>
      <c r="P5002" s="6">
        <v>1</v>
      </c>
      <c r="Q5002" s="16" t="str">
        <f>IF($B5002=2014,$P5002,"")</f>
        <v/>
      </c>
      <c r="R5002" s="16" t="str">
        <f>IF($B5002=2015,$P5002,"")</f>
        <v/>
      </c>
      <c r="S5002" s="16" t="str">
        <f>IF($B5002=2016,$P5002,"")</f>
        <v/>
      </c>
      <c r="T5002" s="16" t="str">
        <f>IF($B5002=2017,$P5002,"")</f>
        <v/>
      </c>
      <c r="U5002" s="16" t="str">
        <f>IF($B5002=2018,$P5002,"")</f>
        <v/>
      </c>
      <c r="V5002" s="16" t="str">
        <f>IF($B5002=2019,$P5002,"")</f>
        <v/>
      </c>
      <c r="W5002" s="16" t="str">
        <f>IF($B5002=2020,$P5002,"")</f>
        <v/>
      </c>
      <c r="X5002" s="6" t="str">
        <f>IF($B5002=2021,$P5002,"")</f>
        <v/>
      </c>
      <c r="Y5002" s="6">
        <f>IF($B5002=2022,$P5002,"")</f>
        <v>1</v>
      </c>
      <c r="Z5002" s="6" t="str">
        <f>IF($B5002=2023,$P5002,"")</f>
        <v/>
      </c>
      <c r="AA5002" s="6" t="str">
        <f>IF($B5002=2024,$P5002,"")</f>
        <v/>
      </c>
      <c r="AB5002" s="16" t="str">
        <f>IF($B5002=2025,$P5002,"")</f>
        <v/>
      </c>
    </row>
    <row r="5003" spans="1:28" ht="24" x14ac:dyDescent="0.25">
      <c r="A5003" s="3">
        <v>1584</v>
      </c>
      <c r="B5003" s="3">
        <v>2023</v>
      </c>
      <c r="C5003" s="3" t="s">
        <v>665</v>
      </c>
      <c r="D5003" s="4">
        <f>DATE(B5003,N5003,M5003)</f>
        <v>44984</v>
      </c>
      <c r="E5003" s="5">
        <v>2301</v>
      </c>
      <c r="F5003" s="7" t="s">
        <v>14</v>
      </c>
      <c r="G5003" s="7" t="s">
        <v>24</v>
      </c>
      <c r="H5003" s="6" t="str">
        <f>RIGHT(I5003,2)</f>
        <v>GA</v>
      </c>
      <c r="I5003" s="8" t="s">
        <v>3932</v>
      </c>
      <c r="J5003" s="1" t="s">
        <v>5294</v>
      </c>
      <c r="K5003" s="6" t="s">
        <v>842</v>
      </c>
      <c r="L5003" s="6">
        <v>6317</v>
      </c>
      <c r="M5003" s="6">
        <v>27</v>
      </c>
      <c r="N5003" s="6">
        <v>2</v>
      </c>
      <c r="O5003" s="6" t="str">
        <f>IF(K5003="HR","NOR"," ")</f>
        <v>NOR</v>
      </c>
      <c r="P5003" s="6">
        <v>1</v>
      </c>
      <c r="Q5003" s="16" t="str">
        <f>IF($B5003=2014,$P5003,"")</f>
        <v/>
      </c>
      <c r="R5003" s="16" t="str">
        <f>IF($B5003=2015,$P5003,"")</f>
        <v/>
      </c>
      <c r="S5003" s="16" t="str">
        <f>IF($B5003=2016,$P5003,"")</f>
        <v/>
      </c>
      <c r="T5003" s="16" t="str">
        <f>IF($B5003=2017,$P5003,"")</f>
        <v/>
      </c>
      <c r="U5003" s="16" t="str">
        <f>IF($B5003=2018,$P5003,"")</f>
        <v/>
      </c>
      <c r="V5003" s="16" t="str">
        <f>IF($B5003=2019,$P5003,"")</f>
        <v/>
      </c>
      <c r="W5003" s="16" t="str">
        <f>IF($B5003=2020,$P5003,"")</f>
        <v/>
      </c>
      <c r="X5003" s="6" t="str">
        <f>IF($B5003=2021,$P5003,"")</f>
        <v/>
      </c>
      <c r="Y5003" s="6" t="str">
        <f>IF($B5003=2022,$P5003,"")</f>
        <v/>
      </c>
      <c r="Z5003" s="6">
        <f>IF($B5003=2023,$P5003,"")</f>
        <v>1</v>
      </c>
      <c r="AA5003" s="6" t="str">
        <f>IF($B5003=2024,$P5003,"")</f>
        <v/>
      </c>
      <c r="AB5003" s="16" t="str">
        <f>IF($B5003=2025,$P5003,"")</f>
        <v/>
      </c>
    </row>
    <row r="5004" spans="1:28" x14ac:dyDescent="0.25">
      <c r="A5004" s="3">
        <v>1584</v>
      </c>
      <c r="B5004" s="3">
        <v>2023</v>
      </c>
      <c r="C5004" s="3" t="s">
        <v>1235</v>
      </c>
      <c r="D5004" s="4">
        <f>DATE(B5004,N5004,M5004)</f>
        <v>45022</v>
      </c>
      <c r="E5004" s="3">
        <v>2159</v>
      </c>
      <c r="F5004" s="6" t="s">
        <v>14</v>
      </c>
      <c r="G5004" s="6" t="s">
        <v>24</v>
      </c>
      <c r="H5004" s="6" t="str">
        <f>RIGHT(I5004,2)</f>
        <v>GA</v>
      </c>
      <c r="I5004" s="8" t="s">
        <v>3932</v>
      </c>
      <c r="J5004" s="1" t="s">
        <v>5376</v>
      </c>
      <c r="K5004" s="6" t="s">
        <v>842</v>
      </c>
      <c r="L5004" s="6">
        <v>6320</v>
      </c>
      <c r="M5004" s="6">
        <v>6</v>
      </c>
      <c r="N5004" s="6">
        <v>4</v>
      </c>
      <c r="O5004" s="6" t="s">
        <v>81</v>
      </c>
      <c r="P5004" s="6">
        <v>1</v>
      </c>
      <c r="Q5004" s="16" t="str">
        <f>IF($B5004=2014,$P5004,"")</f>
        <v/>
      </c>
      <c r="R5004" s="16" t="str">
        <f>IF($B5004=2015,$P5004,"")</f>
        <v/>
      </c>
      <c r="S5004" s="16" t="str">
        <f>IF($B5004=2016,$P5004,"")</f>
        <v/>
      </c>
      <c r="T5004" s="16" t="str">
        <f>IF($B5004=2017,$P5004,"")</f>
        <v/>
      </c>
      <c r="U5004" s="16" t="str">
        <f>IF($B5004=2018,$P5004,"")</f>
        <v/>
      </c>
      <c r="V5004" s="16" t="str">
        <f>IF($B5004=2019,$P5004,"")</f>
        <v/>
      </c>
      <c r="W5004" s="16" t="str">
        <f>IF($B5004=2020,$P5004,"")</f>
        <v/>
      </c>
      <c r="X5004" s="6" t="str">
        <f>IF($B5004=2021,$P5004,"")</f>
        <v/>
      </c>
      <c r="Y5004" s="6" t="str">
        <f>IF($B5004=2022,$P5004,"")</f>
        <v/>
      </c>
      <c r="Z5004" s="6">
        <f>IF($B5004=2023,$P5004,"")</f>
        <v>1</v>
      </c>
      <c r="AA5004" s="6" t="str">
        <f>IF($B5004=2024,$P5004,"")</f>
        <v/>
      </c>
      <c r="AB5004" s="16" t="str">
        <f>IF($B5004=2025,$P5004,"")</f>
        <v/>
      </c>
    </row>
    <row r="5005" spans="1:28" x14ac:dyDescent="0.25">
      <c r="A5005" s="3">
        <v>1584</v>
      </c>
      <c r="B5005" s="3">
        <v>2023</v>
      </c>
      <c r="C5005" s="3" t="s">
        <v>1382</v>
      </c>
      <c r="D5005" s="4">
        <f>DATE(B5005,N5005,M5005)</f>
        <v>45146</v>
      </c>
      <c r="E5005" s="5">
        <v>2101</v>
      </c>
      <c r="F5005" s="7" t="s">
        <v>14</v>
      </c>
      <c r="G5005" s="7" t="s">
        <v>24</v>
      </c>
      <c r="H5005" s="6" t="str">
        <f>RIGHT(I5005,2)</f>
        <v>GA</v>
      </c>
      <c r="I5005" s="8" t="s">
        <v>3932</v>
      </c>
      <c r="J5005" s="1" t="s">
        <v>5648</v>
      </c>
      <c r="K5005" s="6" t="s">
        <v>842</v>
      </c>
      <c r="L5005" s="6">
        <v>6404</v>
      </c>
      <c r="M5005" s="6">
        <v>8</v>
      </c>
      <c r="N5005" s="6">
        <v>8</v>
      </c>
      <c r="O5005" s="6" t="s">
        <v>81</v>
      </c>
      <c r="P5005" s="6">
        <v>1</v>
      </c>
      <c r="Q5005" s="16" t="str">
        <f>IF($B5005=2014,$P5005,"")</f>
        <v/>
      </c>
      <c r="R5005" s="16" t="str">
        <f>IF($B5005=2015,$P5005,"")</f>
        <v/>
      </c>
      <c r="S5005" s="16" t="str">
        <f>IF($B5005=2016,$P5005,"")</f>
        <v/>
      </c>
      <c r="T5005" s="16" t="str">
        <f>IF($B5005=2017,$P5005,"")</f>
        <v/>
      </c>
      <c r="U5005" s="16" t="str">
        <f>IF($B5005=2018,$P5005,"")</f>
        <v/>
      </c>
      <c r="V5005" s="16" t="str">
        <f>IF($B5005=2019,$P5005,"")</f>
        <v/>
      </c>
      <c r="W5005" s="16" t="str">
        <f>IF($B5005=2020,$P5005,"")</f>
        <v/>
      </c>
      <c r="X5005" s="6" t="str">
        <f>IF($B5005=2021,$P5005,"")</f>
        <v/>
      </c>
      <c r="Y5005" s="6" t="str">
        <f>IF($B5005=2022,$P5005,"")</f>
        <v/>
      </c>
      <c r="Z5005" s="6">
        <f>IF($B5005=2023,$P5005,"")</f>
        <v>1</v>
      </c>
      <c r="AA5005" s="6" t="str">
        <f>IF($B5005=2024,$P5005,"")</f>
        <v/>
      </c>
      <c r="AB5005" s="16" t="str">
        <f>IF($B5005=2025,$P5005,"")</f>
        <v/>
      </c>
    </row>
    <row r="5006" spans="1:28" x14ac:dyDescent="0.25">
      <c r="A5006" s="3">
        <v>1584</v>
      </c>
      <c r="B5006" s="3">
        <v>2023</v>
      </c>
      <c r="C5006" s="3" t="s">
        <v>115</v>
      </c>
      <c r="D5006" s="4">
        <f>DATE(B5006,N5006,M5006)</f>
        <v>45176</v>
      </c>
      <c r="E5006" s="5">
        <v>2101</v>
      </c>
      <c r="F5006" s="7" t="s">
        <v>14</v>
      </c>
      <c r="G5006" s="7" t="s">
        <v>24</v>
      </c>
      <c r="H5006" s="6" t="str">
        <f>RIGHT(I5006,2)</f>
        <v>GA</v>
      </c>
      <c r="I5006" s="8" t="s">
        <v>3932</v>
      </c>
      <c r="J5006" s="1" t="s">
        <v>5697</v>
      </c>
      <c r="K5006" s="6" t="s">
        <v>842</v>
      </c>
      <c r="L5006" s="6">
        <v>6405</v>
      </c>
      <c r="M5006" s="6">
        <v>7</v>
      </c>
      <c r="N5006" s="6">
        <v>9</v>
      </c>
      <c r="O5006" s="6" t="s">
        <v>81</v>
      </c>
      <c r="P5006" s="6">
        <v>1</v>
      </c>
      <c r="Q5006" s="16" t="str">
        <f>IF($B5006=2014,$P5006,"")</f>
        <v/>
      </c>
      <c r="R5006" s="16" t="str">
        <f>IF($B5006=2015,$P5006,"")</f>
        <v/>
      </c>
      <c r="S5006" s="16" t="str">
        <f>IF($B5006=2016,$P5006,"")</f>
        <v/>
      </c>
      <c r="T5006" s="16" t="str">
        <f>IF($B5006=2017,$P5006,"")</f>
        <v/>
      </c>
      <c r="U5006" s="16" t="str">
        <f>IF($B5006=2018,$P5006,"")</f>
        <v/>
      </c>
      <c r="V5006" s="16" t="str">
        <f>IF($B5006=2019,$P5006,"")</f>
        <v/>
      </c>
      <c r="W5006" s="16" t="str">
        <f>IF($B5006=2020,$P5006,"")</f>
        <v/>
      </c>
      <c r="X5006" s="6" t="str">
        <f>IF($B5006=2021,$P5006,"")</f>
        <v/>
      </c>
      <c r="Y5006" s="6" t="str">
        <f>IF($B5006=2022,$P5006,"")</f>
        <v/>
      </c>
      <c r="Z5006" s="6">
        <f>IF($B5006=2023,$P5006,"")</f>
        <v>1</v>
      </c>
      <c r="AA5006" s="6" t="str">
        <f>IF($B5006=2024,$P5006,"")</f>
        <v/>
      </c>
      <c r="AB5006" s="16" t="str">
        <f>IF($B5006=2025,$P5006,"")</f>
        <v/>
      </c>
    </row>
    <row r="5007" spans="1:28" x14ac:dyDescent="0.25">
      <c r="A5007" s="3">
        <v>1584</v>
      </c>
      <c r="B5007" s="3">
        <v>2023</v>
      </c>
      <c r="C5007" s="3" t="s">
        <v>886</v>
      </c>
      <c r="D5007" s="4">
        <f>DATE(B5007,N5007,M5007)</f>
        <v>45190</v>
      </c>
      <c r="E5007" s="5">
        <v>2059</v>
      </c>
      <c r="F5007" s="7" t="s">
        <v>14</v>
      </c>
      <c r="G5007" s="7" t="s">
        <v>24</v>
      </c>
      <c r="H5007" s="6" t="str">
        <f>RIGHT(I5007,2)</f>
        <v>GA</v>
      </c>
      <c r="I5007" s="8" t="s">
        <v>3932</v>
      </c>
      <c r="J5007" s="1" t="s">
        <v>5738</v>
      </c>
      <c r="K5007" s="6" t="s">
        <v>842</v>
      </c>
      <c r="L5007" s="6">
        <v>6406</v>
      </c>
      <c r="M5007" s="6">
        <v>21</v>
      </c>
      <c r="N5007" s="6">
        <v>9</v>
      </c>
      <c r="P5007" s="6">
        <v>1</v>
      </c>
      <c r="Q5007" s="16" t="str">
        <f>IF($B5007=2014,$P5007,"")</f>
        <v/>
      </c>
      <c r="R5007" s="16" t="str">
        <f>IF($B5007=2015,$P5007,"")</f>
        <v/>
      </c>
      <c r="S5007" s="16" t="str">
        <f>IF($B5007=2016,$P5007,"")</f>
        <v/>
      </c>
      <c r="T5007" s="16" t="str">
        <f>IF($B5007=2017,$P5007,"")</f>
        <v/>
      </c>
      <c r="U5007" s="16" t="str">
        <f>IF($B5007=2018,$P5007,"")</f>
        <v/>
      </c>
      <c r="V5007" s="16" t="str">
        <f>IF($B5007=2019,$P5007,"")</f>
        <v/>
      </c>
      <c r="W5007" s="16" t="str">
        <f>IF($B5007=2020,$P5007,"")</f>
        <v/>
      </c>
      <c r="X5007" s="6" t="str">
        <f>IF($B5007=2021,$P5007,"")</f>
        <v/>
      </c>
      <c r="Y5007" s="6" t="str">
        <f>IF($B5007=2022,$P5007,"")</f>
        <v/>
      </c>
      <c r="Z5007" s="6">
        <f>IF($B5007=2023,$P5007,"")</f>
        <v>1</v>
      </c>
      <c r="AA5007" s="6" t="str">
        <f>IF($B5007=2024,$P5007,"")</f>
        <v/>
      </c>
      <c r="AB5007" s="16" t="str">
        <f>IF($B5007=2025,$P5007,"")</f>
        <v/>
      </c>
    </row>
    <row r="5008" spans="1:28" x14ac:dyDescent="0.25">
      <c r="A5008" s="3">
        <v>1584</v>
      </c>
      <c r="B5008" s="3">
        <v>2023</v>
      </c>
      <c r="C5008" s="3" t="s">
        <v>227</v>
      </c>
      <c r="D5008" s="4">
        <f>DATE(B5008,N5008,M5008)</f>
        <v>45244</v>
      </c>
      <c r="E5008" s="5">
        <v>2156</v>
      </c>
      <c r="F5008" s="7" t="s">
        <v>14</v>
      </c>
      <c r="G5008" s="7" t="s">
        <v>24</v>
      </c>
      <c r="H5008" s="6" t="str">
        <f>RIGHT(I5008,2)</f>
        <v>GA</v>
      </c>
      <c r="I5008" s="8" t="s">
        <v>3932</v>
      </c>
      <c r="J5008" s="1" t="s">
        <v>6014</v>
      </c>
      <c r="K5008" s="6" t="s">
        <v>842</v>
      </c>
      <c r="L5008" s="6">
        <v>6410</v>
      </c>
      <c r="M5008" s="6">
        <v>14</v>
      </c>
      <c r="N5008" s="6">
        <v>11</v>
      </c>
      <c r="O5008" s="6" t="s">
        <v>81</v>
      </c>
      <c r="P5008" s="6">
        <v>1</v>
      </c>
      <c r="Q5008" s="16" t="str">
        <f>IF($B5008=2014,$P5008,"")</f>
        <v/>
      </c>
      <c r="R5008" s="16" t="str">
        <f>IF($B5008=2015,$P5008,"")</f>
        <v/>
      </c>
      <c r="S5008" s="16" t="str">
        <f>IF($B5008=2016,$P5008,"")</f>
        <v/>
      </c>
      <c r="T5008" s="16" t="str">
        <f>IF($B5008=2017,$P5008,"")</f>
        <v/>
      </c>
      <c r="U5008" s="16" t="str">
        <f>IF($B5008=2018,$P5008,"")</f>
        <v/>
      </c>
      <c r="V5008" s="16" t="str">
        <f>IF($B5008=2019,$P5008,"")</f>
        <v/>
      </c>
      <c r="W5008" s="16" t="str">
        <f>IF($B5008=2020,$P5008,"")</f>
        <v/>
      </c>
      <c r="X5008" s="6" t="str">
        <f>IF($B5008=2021,$P5008,"")</f>
        <v/>
      </c>
      <c r="Y5008" s="6" t="str">
        <f>IF($B5008=2022,$P5008,"")</f>
        <v/>
      </c>
      <c r="Z5008" s="6">
        <f>IF($B5008=2023,$P5008,"")</f>
        <v>1</v>
      </c>
      <c r="AA5008" s="6" t="str">
        <f>IF($B5008=2024,$P5008,"")</f>
        <v/>
      </c>
      <c r="AB5008" s="16" t="str">
        <f>IF($B5008=2025,$P5008,"")</f>
        <v/>
      </c>
    </row>
    <row r="5009" spans="1:28" x14ac:dyDescent="0.25">
      <c r="A5009" s="3">
        <v>1584</v>
      </c>
      <c r="B5009" s="3">
        <v>2023</v>
      </c>
      <c r="C5009" s="3" t="s">
        <v>725</v>
      </c>
      <c r="D5009" s="4">
        <f>DATE(B5009,N5009,M5009)</f>
        <v>45291</v>
      </c>
      <c r="E5009" s="5">
        <v>1658</v>
      </c>
      <c r="F5009" s="7" t="s">
        <v>14</v>
      </c>
      <c r="G5009" s="7" t="s">
        <v>24</v>
      </c>
      <c r="H5009" s="6" t="str">
        <f>RIGHT(I5009,2)</f>
        <v>GA</v>
      </c>
      <c r="I5009" s="8" t="s">
        <v>3932</v>
      </c>
      <c r="J5009" s="1" t="s">
        <v>6129</v>
      </c>
      <c r="K5009" s="6" t="s">
        <v>842</v>
      </c>
      <c r="L5009" s="6">
        <v>6413</v>
      </c>
      <c r="M5009" s="6">
        <v>31</v>
      </c>
      <c r="N5009" s="6">
        <v>12</v>
      </c>
      <c r="O5009" s="6" t="s">
        <v>81</v>
      </c>
      <c r="P5009" s="6">
        <v>1</v>
      </c>
      <c r="Q5009" s="16" t="str">
        <f>IF($B5009=2014,$P5009,"")</f>
        <v/>
      </c>
      <c r="R5009" s="16" t="str">
        <f>IF($B5009=2015,$P5009,"")</f>
        <v/>
      </c>
      <c r="S5009" s="16" t="str">
        <f>IF($B5009=2016,$P5009,"")</f>
        <v/>
      </c>
      <c r="T5009" s="16" t="str">
        <f>IF($B5009=2017,$P5009,"")</f>
        <v/>
      </c>
      <c r="U5009" s="16" t="str">
        <f>IF($B5009=2018,$P5009,"")</f>
        <v/>
      </c>
      <c r="V5009" s="16" t="str">
        <f>IF($B5009=2019,$P5009,"")</f>
        <v/>
      </c>
      <c r="W5009" s="16" t="str">
        <f>IF($B5009=2020,$P5009,"")</f>
        <v/>
      </c>
      <c r="X5009" s="6" t="str">
        <f>IF($B5009=2021,$P5009,"")</f>
        <v/>
      </c>
      <c r="Y5009" s="6" t="str">
        <f>IF($B5009=2022,$P5009,"")</f>
        <v/>
      </c>
      <c r="Z5009" s="6">
        <f>IF($B5009=2023,$P5009,"")</f>
        <v>1</v>
      </c>
      <c r="AA5009" s="6" t="str">
        <f>IF($B5009=2024,$P5009,"")</f>
        <v/>
      </c>
      <c r="AB5009" s="16" t="str">
        <f>IF($B5009=2025,$P5009,"")</f>
        <v/>
      </c>
    </row>
    <row r="5010" spans="1:28" x14ac:dyDescent="0.25">
      <c r="A5010" s="28">
        <v>1584</v>
      </c>
      <c r="B5010" s="28">
        <v>2024</v>
      </c>
      <c r="C5010" s="28" t="s">
        <v>279</v>
      </c>
      <c r="D5010" s="29">
        <f>DATE(B5010,N5010,M5010)</f>
        <v>45567</v>
      </c>
      <c r="E5010" s="30">
        <v>528</v>
      </c>
      <c r="F5010" s="27" t="s">
        <v>14</v>
      </c>
      <c r="G5010" s="27" t="s">
        <v>24</v>
      </c>
      <c r="H5010" s="6" t="str">
        <f>RIGHT(I5010,2)</f>
        <v>GA</v>
      </c>
      <c r="I5010" s="8" t="s">
        <v>3932</v>
      </c>
      <c r="J5010" s="33" t="s">
        <v>6357</v>
      </c>
      <c r="K5010" s="27" t="s">
        <v>842</v>
      </c>
      <c r="L5010" s="27">
        <v>6507</v>
      </c>
      <c r="M5010" s="27">
        <v>2</v>
      </c>
      <c r="N5010" s="27">
        <v>10</v>
      </c>
      <c r="O5010" s="27" t="s">
        <v>81</v>
      </c>
      <c r="P5010" s="6">
        <v>1</v>
      </c>
      <c r="Q5010" s="16" t="str">
        <f>IF($B5010=2014,$P5010,"")</f>
        <v/>
      </c>
      <c r="R5010" s="16" t="str">
        <f>IF($B5010=2015,$P5010,"")</f>
        <v/>
      </c>
      <c r="S5010" s="16" t="str">
        <f>IF($B5010=2016,$P5010,"")</f>
        <v/>
      </c>
      <c r="T5010" s="16" t="str">
        <f>IF($B5010=2017,$P5010,"")</f>
        <v/>
      </c>
      <c r="U5010" s="16" t="str">
        <f>IF($B5010=2018,$P5010,"")</f>
        <v/>
      </c>
      <c r="V5010" s="16" t="str">
        <f>IF($B5010=2019,$P5010,"")</f>
        <v/>
      </c>
      <c r="W5010" s="16" t="str">
        <f>IF($B5010=2020,$P5010,"")</f>
        <v/>
      </c>
      <c r="X5010" s="6" t="str">
        <f>IF($B5010=2021,$P5010,"")</f>
        <v/>
      </c>
      <c r="Y5010" s="6" t="str">
        <f>IF($B5010=2022,$P5010,"")</f>
        <v/>
      </c>
      <c r="Z5010" s="6" t="str">
        <f>IF($B5010=2023,$P5010,"")</f>
        <v/>
      </c>
      <c r="AA5010" s="6">
        <f>IF($B5010=2024,$P5010,"")</f>
        <v>1</v>
      </c>
      <c r="AB5010" s="16" t="str">
        <f>IF($B5010=2025,$P5010,"")</f>
        <v/>
      </c>
    </row>
    <row r="5011" spans="1:28" x14ac:dyDescent="0.25">
      <c r="A5011" s="28">
        <v>1584</v>
      </c>
      <c r="B5011" s="28">
        <v>2024</v>
      </c>
      <c r="C5011" s="28" t="s">
        <v>234</v>
      </c>
      <c r="D5011" s="29">
        <f>DATE(B5011,N5011,M5011)</f>
        <v>45596</v>
      </c>
      <c r="E5011" s="30">
        <v>1857</v>
      </c>
      <c r="F5011" s="31" t="s">
        <v>14</v>
      </c>
      <c r="G5011" s="31" t="s">
        <v>24</v>
      </c>
      <c r="H5011" s="6" t="str">
        <f>RIGHT(I5011,2)</f>
        <v>GA</v>
      </c>
      <c r="I5011" s="8" t="s">
        <v>3932</v>
      </c>
      <c r="J5011" s="32" t="s">
        <v>6465</v>
      </c>
      <c r="K5011" s="27" t="s">
        <v>842</v>
      </c>
      <c r="L5011" s="27">
        <v>6509</v>
      </c>
      <c r="M5011" s="27">
        <v>31</v>
      </c>
      <c r="N5011" s="27">
        <v>10</v>
      </c>
      <c r="O5011" s="27" t="s">
        <v>81</v>
      </c>
      <c r="P5011" s="6">
        <v>1</v>
      </c>
      <c r="Q5011" s="16" t="str">
        <f>IF($B5011=2014,$P5011,"")</f>
        <v/>
      </c>
      <c r="R5011" s="16" t="str">
        <f>IF($B5011=2015,$P5011,"")</f>
        <v/>
      </c>
      <c r="S5011" s="16" t="str">
        <f>IF($B5011=2016,$P5011,"")</f>
        <v/>
      </c>
      <c r="T5011" s="16" t="str">
        <f>IF($B5011=2017,$P5011,"")</f>
        <v/>
      </c>
      <c r="U5011" s="16" t="str">
        <f>IF($B5011=2018,$P5011,"")</f>
        <v/>
      </c>
      <c r="V5011" s="16" t="str">
        <f>IF($B5011=2019,$P5011,"")</f>
        <v/>
      </c>
      <c r="W5011" s="16" t="str">
        <f>IF($B5011=2020,$P5011,"")</f>
        <v/>
      </c>
      <c r="X5011" s="6" t="str">
        <f>IF($B5011=2021,$P5011,"")</f>
        <v/>
      </c>
      <c r="Y5011" s="6" t="str">
        <f>IF($B5011=2022,$P5011,"")</f>
        <v/>
      </c>
      <c r="Z5011" s="6" t="str">
        <f>IF($B5011=2023,$P5011,"")</f>
        <v/>
      </c>
      <c r="AA5011" s="6">
        <f>IF($B5011=2024,$P5011,"")</f>
        <v>1</v>
      </c>
      <c r="AB5011" s="16" t="str">
        <f>IF($B5011=2025,$P5011,"")</f>
        <v/>
      </c>
    </row>
    <row r="5012" spans="1:28" ht="24" x14ac:dyDescent="0.25">
      <c r="A5012" s="3">
        <v>1584</v>
      </c>
      <c r="B5012" s="5">
        <v>2016</v>
      </c>
      <c r="C5012" s="3" t="s">
        <v>875</v>
      </c>
      <c r="D5012" s="4">
        <f>DATE(B5012,N5012,M5012)</f>
        <v>42389</v>
      </c>
      <c r="E5012" s="5">
        <v>2257</v>
      </c>
      <c r="F5012" s="6" t="s">
        <v>14</v>
      </c>
      <c r="G5012" s="6" t="s">
        <v>24</v>
      </c>
      <c r="H5012" s="6" t="str">
        <f>RIGHT(I5012,2)</f>
        <v>VA</v>
      </c>
      <c r="I5012" s="8" t="s">
        <v>3931</v>
      </c>
      <c r="J5012" s="8" t="s">
        <v>3171</v>
      </c>
      <c r="K5012" s="6" t="s">
        <v>72</v>
      </c>
      <c r="L5012" s="6">
        <v>5614</v>
      </c>
      <c r="M5012" s="6">
        <v>20</v>
      </c>
      <c r="N5012" s="6">
        <v>1</v>
      </c>
      <c r="P5012" s="6">
        <v>1</v>
      </c>
      <c r="Q5012" s="16" t="str">
        <f>IF($B5012=2014,$P5012,"")</f>
        <v/>
      </c>
      <c r="R5012" s="16" t="str">
        <f>IF($B5012=2015,$P5012,"")</f>
        <v/>
      </c>
      <c r="S5012" s="16">
        <f>IF($B5012=2016,$P5012,"")</f>
        <v>1</v>
      </c>
      <c r="T5012" s="16" t="str">
        <f>IF($B5012=2017,$P5012,"")</f>
        <v/>
      </c>
      <c r="U5012" s="16" t="str">
        <f>IF($B5012=2018,$P5012,"")</f>
        <v/>
      </c>
      <c r="V5012" s="16" t="str">
        <f>IF($B5012=2019,$P5012,"")</f>
        <v/>
      </c>
      <c r="W5012" s="16" t="str">
        <f>IF($B5012=2020,$P5012,"")</f>
        <v/>
      </c>
      <c r="X5012" s="6" t="str">
        <f>IF($B5012=2021,$P5012,"")</f>
        <v/>
      </c>
      <c r="Y5012" s="6" t="str">
        <f>IF($B5012=2022,$P5012,"")</f>
        <v/>
      </c>
      <c r="Z5012" s="6" t="str">
        <f>IF($B5012=2023,$P5012,"")</f>
        <v/>
      </c>
      <c r="AA5012" s="6" t="str">
        <f>IF($B5012=2024,$P5012,"")</f>
        <v/>
      </c>
      <c r="AB5012" s="16" t="str">
        <f>IF($B5012=2025,$P5012,"")</f>
        <v/>
      </c>
    </row>
    <row r="5013" spans="1:28" x14ac:dyDescent="0.25">
      <c r="A5013" s="3">
        <v>1584</v>
      </c>
      <c r="B5013" s="5">
        <v>2016</v>
      </c>
      <c r="C5013" s="3" t="s">
        <v>1799</v>
      </c>
      <c r="D5013" s="4">
        <f>DATE(B5013,N5013,M5013)</f>
        <v>42501</v>
      </c>
      <c r="E5013" s="5">
        <v>2155</v>
      </c>
      <c r="F5013" s="6" t="s">
        <v>14</v>
      </c>
      <c r="G5013" s="6" t="s">
        <v>24</v>
      </c>
      <c r="H5013" s="6" t="str">
        <f>RIGHT(I5013,2)</f>
        <v>VA</v>
      </c>
      <c r="I5013" s="8" t="s">
        <v>3931</v>
      </c>
      <c r="J5013" s="8" t="s">
        <v>3172</v>
      </c>
      <c r="K5013" s="6" t="s">
        <v>72</v>
      </c>
      <c r="L5013" s="6">
        <v>5620</v>
      </c>
      <c r="M5013" s="6">
        <v>11</v>
      </c>
      <c r="N5013" s="6">
        <v>5</v>
      </c>
      <c r="P5013" s="6">
        <v>1</v>
      </c>
      <c r="Q5013" s="16" t="str">
        <f>IF($B5013=2014,$P5013,"")</f>
        <v/>
      </c>
      <c r="R5013" s="16" t="str">
        <f>IF($B5013=2015,$P5013,"")</f>
        <v/>
      </c>
      <c r="S5013" s="16">
        <f>IF($B5013=2016,$P5013,"")</f>
        <v>1</v>
      </c>
      <c r="T5013" s="16" t="str">
        <f>IF($B5013=2017,$P5013,"")</f>
        <v/>
      </c>
      <c r="U5013" s="16" t="str">
        <f>IF($B5013=2018,$P5013,"")</f>
        <v/>
      </c>
      <c r="V5013" s="16" t="str">
        <f>IF($B5013=2019,$P5013,"")</f>
        <v/>
      </c>
      <c r="W5013" s="16" t="str">
        <f>IF($B5013=2020,$P5013,"")</f>
        <v/>
      </c>
      <c r="X5013" s="6" t="str">
        <f>IF($B5013=2021,$P5013,"")</f>
        <v/>
      </c>
      <c r="Y5013" s="6" t="str">
        <f>IF($B5013=2022,$P5013,"")</f>
        <v/>
      </c>
      <c r="Z5013" s="6" t="str">
        <f>IF($B5013=2023,$P5013,"")</f>
        <v/>
      </c>
      <c r="AA5013" s="6" t="str">
        <f>IF($B5013=2024,$P5013,"")</f>
        <v/>
      </c>
      <c r="AB5013" s="16" t="str">
        <f>IF($B5013=2025,$P5013,"")</f>
        <v/>
      </c>
    </row>
    <row r="5014" spans="1:28" x14ac:dyDescent="0.25">
      <c r="A5014" s="3">
        <v>1584</v>
      </c>
      <c r="B5014" s="3">
        <v>2016</v>
      </c>
      <c r="C5014" s="3" t="s">
        <v>1013</v>
      </c>
      <c r="D5014" s="4">
        <f>DATE(B5014,N5014,M5014)</f>
        <v>42677</v>
      </c>
      <c r="E5014" s="5">
        <v>620</v>
      </c>
      <c r="F5014" s="6" t="s">
        <v>14</v>
      </c>
      <c r="G5014" s="7" t="s">
        <v>24</v>
      </c>
      <c r="H5014" s="6" t="str">
        <f>RIGHT(I5014,2)</f>
        <v>VA</v>
      </c>
      <c r="I5014" s="8" t="s">
        <v>3931</v>
      </c>
      <c r="J5014" s="1" t="s">
        <v>3173</v>
      </c>
      <c r="K5014" s="6" t="s">
        <v>34</v>
      </c>
      <c r="L5014" s="6">
        <v>5708</v>
      </c>
      <c r="M5014" s="6">
        <v>3</v>
      </c>
      <c r="N5014" s="6">
        <v>11</v>
      </c>
      <c r="O5014" s="6" t="s">
        <v>35</v>
      </c>
      <c r="P5014" s="6">
        <v>1</v>
      </c>
      <c r="Q5014" s="16" t="str">
        <f>IF($B5014=2014,$P5014,"")</f>
        <v/>
      </c>
      <c r="R5014" s="16" t="str">
        <f>IF($B5014=2015,$P5014,"")</f>
        <v/>
      </c>
      <c r="S5014" s="16">
        <f>IF($B5014=2016,$P5014,"")</f>
        <v>1</v>
      </c>
      <c r="T5014" s="16" t="str">
        <f>IF($B5014=2017,$P5014,"")</f>
        <v/>
      </c>
      <c r="U5014" s="16" t="str">
        <f>IF($B5014=2018,$P5014,"")</f>
        <v/>
      </c>
      <c r="V5014" s="16" t="str">
        <f>IF($B5014=2019,$P5014,"")</f>
        <v/>
      </c>
      <c r="W5014" s="16" t="str">
        <f>IF($B5014=2020,$P5014,"")</f>
        <v/>
      </c>
      <c r="X5014" s="6" t="str">
        <f>IF($B5014=2021,$P5014,"")</f>
        <v/>
      </c>
      <c r="Y5014" s="6" t="str">
        <f>IF($B5014=2022,$P5014,"")</f>
        <v/>
      </c>
      <c r="Z5014" s="6" t="str">
        <f>IF($B5014=2023,$P5014,"")</f>
        <v/>
      </c>
      <c r="AA5014" s="6" t="str">
        <f>IF($B5014=2024,$P5014,"")</f>
        <v/>
      </c>
      <c r="AB5014" s="16" t="str">
        <f>IF($B5014=2025,$P5014,"")</f>
        <v/>
      </c>
    </row>
    <row r="5015" spans="1:28" x14ac:dyDescent="0.25">
      <c r="A5015" s="3">
        <v>1584</v>
      </c>
      <c r="B5015" s="3">
        <v>2016</v>
      </c>
      <c r="C5015" s="3" t="s">
        <v>1077</v>
      </c>
      <c r="D5015" s="4">
        <f>DATE(B5015,N5015,M5015)</f>
        <v>42691</v>
      </c>
      <c r="E5015" s="5">
        <v>620</v>
      </c>
      <c r="F5015" s="6" t="s">
        <v>14</v>
      </c>
      <c r="G5015" s="7" t="s">
        <v>24</v>
      </c>
      <c r="H5015" s="6" t="str">
        <f>RIGHT(I5015,2)</f>
        <v>VA</v>
      </c>
      <c r="I5015" s="8" t="s">
        <v>3931</v>
      </c>
      <c r="J5015" s="1" t="s">
        <v>3174</v>
      </c>
      <c r="K5015" s="6" t="s">
        <v>34</v>
      </c>
      <c r="L5015" s="6">
        <v>5709</v>
      </c>
      <c r="M5015" s="6">
        <v>17</v>
      </c>
      <c r="N5015" s="6">
        <v>11</v>
      </c>
      <c r="O5015" s="6" t="s">
        <v>35</v>
      </c>
      <c r="P5015" s="6">
        <v>1</v>
      </c>
      <c r="Q5015" s="16" t="str">
        <f>IF($B5015=2014,$P5015,"")</f>
        <v/>
      </c>
      <c r="R5015" s="16" t="str">
        <f>IF($B5015=2015,$P5015,"")</f>
        <v/>
      </c>
      <c r="S5015" s="16">
        <f>IF($B5015=2016,$P5015,"")</f>
        <v>1</v>
      </c>
      <c r="T5015" s="16" t="str">
        <f>IF($B5015=2017,$P5015,"")</f>
        <v/>
      </c>
      <c r="U5015" s="16" t="str">
        <f>IF($B5015=2018,$P5015,"")</f>
        <v/>
      </c>
      <c r="V5015" s="16" t="str">
        <f>IF($B5015=2019,$P5015,"")</f>
        <v/>
      </c>
      <c r="W5015" s="16" t="str">
        <f>IF($B5015=2020,$P5015,"")</f>
        <v/>
      </c>
      <c r="X5015" s="6" t="str">
        <f>IF($B5015=2021,$P5015,"")</f>
        <v/>
      </c>
      <c r="Y5015" s="6" t="str">
        <f>IF($B5015=2022,$P5015,"")</f>
        <v/>
      </c>
      <c r="Z5015" s="6" t="str">
        <f>IF($B5015=2023,$P5015,"")</f>
        <v/>
      </c>
      <c r="AA5015" s="6" t="str">
        <f>IF($B5015=2024,$P5015,"")</f>
        <v/>
      </c>
      <c r="AB5015" s="16" t="str">
        <f>IF($B5015=2025,$P5015,"")</f>
        <v/>
      </c>
    </row>
    <row r="5016" spans="1:28" x14ac:dyDescent="0.25">
      <c r="A5016" s="3">
        <v>1584</v>
      </c>
      <c r="B5016" s="3">
        <v>2016</v>
      </c>
      <c r="C5016" s="3" t="s">
        <v>165</v>
      </c>
      <c r="D5016" s="4">
        <f>DATE(B5016,N5016,M5016)</f>
        <v>42726</v>
      </c>
      <c r="E5016" s="5">
        <v>620</v>
      </c>
      <c r="F5016" s="6" t="s">
        <v>14</v>
      </c>
      <c r="G5016" s="7" t="s">
        <v>24</v>
      </c>
      <c r="H5016" s="6" t="str">
        <f>RIGHT(I5016,2)</f>
        <v>VA</v>
      </c>
      <c r="I5016" s="8" t="s">
        <v>3931</v>
      </c>
      <c r="J5016" s="1" t="s">
        <v>3175</v>
      </c>
      <c r="K5016" s="6" t="s">
        <v>34</v>
      </c>
      <c r="L5016" s="6">
        <v>5712</v>
      </c>
      <c r="M5016" s="6">
        <v>22</v>
      </c>
      <c r="N5016" s="6">
        <v>12</v>
      </c>
      <c r="O5016" s="6" t="s">
        <v>35</v>
      </c>
      <c r="P5016" s="6">
        <v>1</v>
      </c>
      <c r="Q5016" s="16" t="str">
        <f>IF($B5016=2014,$P5016,"")</f>
        <v/>
      </c>
      <c r="R5016" s="16" t="str">
        <f>IF($B5016=2015,$P5016,"")</f>
        <v/>
      </c>
      <c r="S5016" s="16">
        <f>IF($B5016=2016,$P5016,"")</f>
        <v>1</v>
      </c>
      <c r="T5016" s="16" t="str">
        <f>IF($B5016=2017,$P5016,"")</f>
        <v/>
      </c>
      <c r="U5016" s="16" t="str">
        <f>IF($B5016=2018,$P5016,"")</f>
        <v/>
      </c>
      <c r="V5016" s="16" t="str">
        <f>IF($B5016=2019,$P5016,"")</f>
        <v/>
      </c>
      <c r="W5016" s="16" t="str">
        <f>IF($B5016=2020,$P5016,"")</f>
        <v/>
      </c>
      <c r="X5016" s="6" t="str">
        <f>IF($B5016=2021,$P5016,"")</f>
        <v/>
      </c>
      <c r="Y5016" s="6" t="str">
        <f>IF($B5016=2022,$P5016,"")</f>
        <v/>
      </c>
      <c r="Z5016" s="6" t="str">
        <f>IF($B5016=2023,$P5016,"")</f>
        <v/>
      </c>
      <c r="AA5016" s="6" t="str">
        <f>IF($B5016=2024,$P5016,"")</f>
        <v/>
      </c>
      <c r="AB5016" s="16" t="str">
        <f>IF($B5016=2025,$P5016,"")</f>
        <v/>
      </c>
    </row>
    <row r="5017" spans="1:28" x14ac:dyDescent="0.25">
      <c r="A5017" s="3">
        <v>1584</v>
      </c>
      <c r="B5017" s="3">
        <v>2018</v>
      </c>
      <c r="C5017" s="3" t="s">
        <v>765</v>
      </c>
      <c r="D5017" s="4">
        <f>DATE(B5017,N5017,M5017)</f>
        <v>43344</v>
      </c>
      <c r="E5017" s="5">
        <v>2158</v>
      </c>
      <c r="F5017" s="6" t="s">
        <v>14</v>
      </c>
      <c r="G5017" s="6" t="s">
        <v>24</v>
      </c>
      <c r="H5017" s="6" t="str">
        <f>RIGHT(I5017,2)</f>
        <v>VA</v>
      </c>
      <c r="I5017" s="8" t="s">
        <v>3931</v>
      </c>
      <c r="J5017" s="8" t="s">
        <v>3176</v>
      </c>
      <c r="K5017" s="6" t="s">
        <v>22</v>
      </c>
      <c r="L5017" s="6">
        <v>5904</v>
      </c>
      <c r="M5017" s="6">
        <v>1</v>
      </c>
      <c r="N5017" s="6">
        <v>9</v>
      </c>
      <c r="P5017" s="6">
        <v>1</v>
      </c>
      <c r="Q5017" s="16" t="str">
        <f>IF($B5017=2014,$P5017,"")</f>
        <v/>
      </c>
      <c r="R5017" s="16" t="str">
        <f>IF($B5017=2015,$P5017,"")</f>
        <v/>
      </c>
      <c r="S5017" s="16" t="str">
        <f>IF($B5017=2016,$P5017,"")</f>
        <v/>
      </c>
      <c r="T5017" s="16" t="str">
        <f>IF($B5017=2017,$P5017,"")</f>
        <v/>
      </c>
      <c r="U5017" s="16">
        <f>IF($B5017=2018,$P5017,"")</f>
        <v>1</v>
      </c>
      <c r="V5017" s="16" t="str">
        <f>IF($B5017=2019,$P5017,"")</f>
        <v/>
      </c>
      <c r="W5017" s="16" t="str">
        <f>IF($B5017=2020,$P5017,"")</f>
        <v/>
      </c>
      <c r="X5017" s="6" t="str">
        <f>IF($B5017=2021,$P5017,"")</f>
        <v/>
      </c>
      <c r="Y5017" s="6" t="str">
        <f>IF($B5017=2022,$P5017,"")</f>
        <v/>
      </c>
      <c r="Z5017" s="6" t="str">
        <f>IF($B5017=2023,$P5017,"")</f>
        <v/>
      </c>
      <c r="AA5017" s="6" t="str">
        <f>IF($B5017=2024,$P5017,"")</f>
        <v/>
      </c>
      <c r="AB5017" s="16" t="str">
        <f>IF($B5017=2025,$P5017,"")</f>
        <v/>
      </c>
    </row>
    <row r="5018" spans="1:28" x14ac:dyDescent="0.25">
      <c r="A5018" s="3">
        <v>1584</v>
      </c>
      <c r="B5018" s="3">
        <v>2019</v>
      </c>
      <c r="C5018" s="3" t="s">
        <v>44</v>
      </c>
      <c r="D5018" s="4">
        <f>DATE(B5018,N5018,M5018)</f>
        <v>43691</v>
      </c>
      <c r="E5018" s="5">
        <v>520</v>
      </c>
      <c r="F5018" s="6" t="s">
        <v>14</v>
      </c>
      <c r="G5018" s="6" t="s">
        <v>24</v>
      </c>
      <c r="H5018" s="6" t="str">
        <f>RIGHT(I5018,2)</f>
        <v>VA</v>
      </c>
      <c r="I5018" s="8" t="s">
        <v>3931</v>
      </c>
      <c r="J5018" s="8" t="s">
        <v>3177</v>
      </c>
      <c r="K5018" s="6" t="s">
        <v>34</v>
      </c>
      <c r="L5018" s="6">
        <v>6003</v>
      </c>
      <c r="M5018" s="6">
        <v>14</v>
      </c>
      <c r="N5018" s="6">
        <v>8</v>
      </c>
      <c r="O5018" s="6" t="s">
        <v>35</v>
      </c>
      <c r="P5018" s="6">
        <v>1</v>
      </c>
      <c r="Q5018" s="16" t="str">
        <f>IF($B5018=2014,$P5018,"")</f>
        <v/>
      </c>
      <c r="R5018" s="16" t="str">
        <f>IF($B5018=2015,$P5018,"")</f>
        <v/>
      </c>
      <c r="S5018" s="16" t="str">
        <f>IF($B5018=2016,$P5018,"")</f>
        <v/>
      </c>
      <c r="T5018" s="16" t="str">
        <f>IF($B5018=2017,$P5018,"")</f>
        <v/>
      </c>
      <c r="U5018" s="16" t="str">
        <f>IF($B5018=2018,$P5018,"")</f>
        <v/>
      </c>
      <c r="V5018" s="16">
        <f>IF($B5018=2019,$P5018,"")</f>
        <v>1</v>
      </c>
      <c r="W5018" s="16" t="str">
        <f>IF($B5018=2020,$P5018,"")</f>
        <v/>
      </c>
      <c r="X5018" s="6" t="str">
        <f>IF($B5018=2021,$P5018,"")</f>
        <v/>
      </c>
      <c r="Y5018" s="6" t="str">
        <f>IF($B5018=2022,$P5018,"")</f>
        <v/>
      </c>
      <c r="Z5018" s="6" t="str">
        <f>IF($B5018=2023,$P5018,"")</f>
        <v/>
      </c>
      <c r="AA5018" s="6" t="str">
        <f>IF($B5018=2024,$P5018,"")</f>
        <v/>
      </c>
      <c r="AB5018" s="16" t="str">
        <f>IF($B5018=2025,$P5018,"")</f>
        <v/>
      </c>
    </row>
    <row r="5019" spans="1:28" x14ac:dyDescent="0.25">
      <c r="A5019" s="3">
        <v>1584</v>
      </c>
      <c r="B5019" s="3">
        <v>2019</v>
      </c>
      <c r="C5019" s="3" t="s">
        <v>103</v>
      </c>
      <c r="D5019" s="4">
        <f>DATE(B5019,N5019,M5019)</f>
        <v>43704</v>
      </c>
      <c r="E5019" s="5">
        <v>520</v>
      </c>
      <c r="F5019" s="6" t="s">
        <v>14</v>
      </c>
      <c r="G5019" s="6" t="s">
        <v>24</v>
      </c>
      <c r="H5019" s="6" t="str">
        <f>RIGHT(I5019,2)</f>
        <v>VA</v>
      </c>
      <c r="I5019" s="8" t="s">
        <v>3931</v>
      </c>
      <c r="J5019" s="8" t="s">
        <v>3178</v>
      </c>
      <c r="K5019" s="6" t="s">
        <v>34</v>
      </c>
      <c r="L5019" s="6">
        <v>6004</v>
      </c>
      <c r="M5019" s="6">
        <v>27</v>
      </c>
      <c r="N5019" s="6">
        <v>8</v>
      </c>
      <c r="O5019" s="6" t="s">
        <v>35</v>
      </c>
      <c r="P5019" s="6">
        <v>1</v>
      </c>
      <c r="Q5019" s="16" t="str">
        <f>IF($B5019=2014,$P5019,"")</f>
        <v/>
      </c>
      <c r="R5019" s="16" t="str">
        <f>IF($B5019=2015,$P5019,"")</f>
        <v/>
      </c>
      <c r="S5019" s="16" t="str">
        <f>IF($B5019=2016,$P5019,"")</f>
        <v/>
      </c>
      <c r="T5019" s="16" t="str">
        <f>IF($B5019=2017,$P5019,"")</f>
        <v/>
      </c>
      <c r="U5019" s="16" t="str">
        <f>IF($B5019=2018,$P5019,"")</f>
        <v/>
      </c>
      <c r="V5019" s="16">
        <f>IF($B5019=2019,$P5019,"")</f>
        <v>1</v>
      </c>
      <c r="W5019" s="16" t="str">
        <f>IF($B5019=2020,$P5019,"")</f>
        <v/>
      </c>
      <c r="X5019" s="6" t="str">
        <f>IF($B5019=2021,$P5019,"")</f>
        <v/>
      </c>
      <c r="Y5019" s="6" t="str">
        <f>IF($B5019=2022,$P5019,"")</f>
        <v/>
      </c>
      <c r="Z5019" s="6" t="str">
        <f>IF($B5019=2023,$P5019,"")</f>
        <v/>
      </c>
      <c r="AA5019" s="6" t="str">
        <f>IF($B5019=2024,$P5019,"")</f>
        <v/>
      </c>
      <c r="AB5019" s="16" t="str">
        <f>IF($B5019=2025,$P5019,"")</f>
        <v/>
      </c>
    </row>
    <row r="5020" spans="1:28" x14ac:dyDescent="0.25">
      <c r="A5020" s="3">
        <v>1584</v>
      </c>
      <c r="B5020" s="3">
        <v>2023</v>
      </c>
      <c r="C5020" s="3" t="s">
        <v>168</v>
      </c>
      <c r="D5020" s="4">
        <f>DATE(B5020,N5020,M5020)</f>
        <v>44933</v>
      </c>
      <c r="E5020" s="5">
        <v>1608</v>
      </c>
      <c r="F5020" s="7" t="s">
        <v>14</v>
      </c>
      <c r="G5020" s="7" t="s">
        <v>24</v>
      </c>
      <c r="H5020" s="6" t="str">
        <f>RIGHT(I5020,2)</f>
        <v>VA</v>
      </c>
      <c r="I5020" s="8" t="s">
        <v>3931</v>
      </c>
      <c r="J5020" s="1" t="s">
        <v>4965</v>
      </c>
      <c r="K5020" s="6" t="s">
        <v>17</v>
      </c>
      <c r="L5020" s="6">
        <v>6313</v>
      </c>
      <c r="M5020" s="6">
        <v>7</v>
      </c>
      <c r="N5020" s="6">
        <v>1</v>
      </c>
      <c r="P5020" s="6">
        <v>1</v>
      </c>
      <c r="Q5020" s="16" t="str">
        <f>IF($B5020=2014,$P5020,"")</f>
        <v/>
      </c>
      <c r="R5020" s="16" t="str">
        <f>IF($B5020=2015,$P5020,"")</f>
        <v/>
      </c>
      <c r="S5020" s="16" t="str">
        <f>IF($B5020=2016,$P5020,"")</f>
        <v/>
      </c>
      <c r="T5020" s="16" t="str">
        <f>IF($B5020=2017,$P5020,"")</f>
        <v/>
      </c>
      <c r="U5020" s="16" t="str">
        <f>IF($B5020=2018,$P5020,"")</f>
        <v/>
      </c>
      <c r="V5020" s="16" t="str">
        <f>IF($B5020=2019,$P5020,"")</f>
        <v/>
      </c>
      <c r="W5020" s="16" t="str">
        <f>IF($B5020=2020,$P5020,"")</f>
        <v/>
      </c>
      <c r="X5020" s="6" t="str">
        <f>IF($B5020=2021,$P5020,"")</f>
        <v/>
      </c>
      <c r="Y5020" s="6" t="str">
        <f>IF($B5020=2022,$P5020,"")</f>
        <v/>
      </c>
      <c r="Z5020" s="6">
        <f>IF($B5020=2023,$P5020,"")</f>
        <v>1</v>
      </c>
      <c r="AA5020" s="6" t="str">
        <f>IF($B5020=2024,$P5020,"")</f>
        <v/>
      </c>
      <c r="AB5020" s="16" t="str">
        <f>IF($B5020=2025,$P5020,"")</f>
        <v/>
      </c>
    </row>
    <row r="5021" spans="1:28" x14ac:dyDescent="0.25">
      <c r="A5021" s="3">
        <v>1584</v>
      </c>
      <c r="B5021" s="3">
        <v>2023</v>
      </c>
      <c r="C5021" s="3" t="s">
        <v>1287</v>
      </c>
      <c r="D5021" s="4">
        <f>DATE(B5021,N5021,M5021)</f>
        <v>44973</v>
      </c>
      <c r="E5021" s="5">
        <v>1958</v>
      </c>
      <c r="F5021" s="7" t="s">
        <v>14</v>
      </c>
      <c r="G5021" s="7" t="s">
        <v>24</v>
      </c>
      <c r="H5021" s="6" t="str">
        <f>RIGHT(I5021,2)</f>
        <v>VA</v>
      </c>
      <c r="I5021" s="8" t="s">
        <v>3931</v>
      </c>
      <c r="J5021" s="1" t="s">
        <v>5164</v>
      </c>
      <c r="K5021" s="6" t="s">
        <v>4403</v>
      </c>
      <c r="L5021" s="6">
        <v>6316</v>
      </c>
      <c r="M5021" s="6">
        <v>16</v>
      </c>
      <c r="N5021" s="6">
        <v>2</v>
      </c>
      <c r="P5021" s="6">
        <v>1</v>
      </c>
      <c r="Q5021" s="16" t="str">
        <f>IF($B5021=2014,$P5021,"")</f>
        <v/>
      </c>
      <c r="R5021" s="16" t="str">
        <f>IF($B5021=2015,$P5021,"")</f>
        <v/>
      </c>
      <c r="S5021" s="16" t="str">
        <f>IF($B5021=2016,$P5021,"")</f>
        <v/>
      </c>
      <c r="T5021" s="16" t="str">
        <f>IF($B5021=2017,$P5021,"")</f>
        <v/>
      </c>
      <c r="U5021" s="16" t="str">
        <f>IF($B5021=2018,$P5021,"")</f>
        <v/>
      </c>
      <c r="V5021" s="16" t="str">
        <f>IF($B5021=2019,$P5021,"")</f>
        <v/>
      </c>
      <c r="W5021" s="16" t="str">
        <f>IF($B5021=2020,$P5021,"")</f>
        <v/>
      </c>
      <c r="X5021" s="6" t="str">
        <f>IF($B5021=2021,$P5021,"")</f>
        <v/>
      </c>
      <c r="Y5021" s="6" t="str">
        <f>IF($B5021=2022,$P5021,"")</f>
        <v/>
      </c>
      <c r="Z5021" s="6">
        <f>IF($B5021=2023,$P5021,"")</f>
        <v>1</v>
      </c>
      <c r="AA5021" s="6" t="str">
        <f>IF($B5021=2024,$P5021,"")</f>
        <v/>
      </c>
      <c r="AB5021" s="16" t="str">
        <f>IF($B5021=2025,$P5021,"")</f>
        <v/>
      </c>
    </row>
    <row r="5022" spans="1:28" x14ac:dyDescent="0.25">
      <c r="A5022" s="3">
        <v>1584</v>
      </c>
      <c r="B5022" s="3">
        <v>2023</v>
      </c>
      <c r="C5022" s="3" t="s">
        <v>682</v>
      </c>
      <c r="D5022" s="4">
        <f>DATE(B5022,N5022,M5022)</f>
        <v>44980</v>
      </c>
      <c r="E5022" s="5">
        <v>520</v>
      </c>
      <c r="F5022" s="7" t="s">
        <v>14</v>
      </c>
      <c r="G5022" s="7" t="s">
        <v>24</v>
      </c>
      <c r="H5022" s="6" t="str">
        <f>RIGHT(I5022,2)</f>
        <v>VA</v>
      </c>
      <c r="I5022" s="8" t="s">
        <v>3931</v>
      </c>
      <c r="J5022" s="1" t="s">
        <v>5292</v>
      </c>
      <c r="K5022" s="6" t="s">
        <v>4403</v>
      </c>
      <c r="L5022" s="6">
        <v>6317</v>
      </c>
      <c r="M5022" s="6">
        <v>23</v>
      </c>
      <c r="N5022" s="6">
        <v>2</v>
      </c>
      <c r="O5022" s="6" t="str">
        <f>IF(K5022="HR","NOR"," ")</f>
        <v xml:space="preserve"> </v>
      </c>
      <c r="P5022" s="6">
        <v>1</v>
      </c>
      <c r="Q5022" s="16" t="str">
        <f>IF($B5022=2014,$P5022,"")</f>
        <v/>
      </c>
      <c r="R5022" s="16" t="str">
        <f>IF($B5022=2015,$P5022,"")</f>
        <v/>
      </c>
      <c r="S5022" s="16" t="str">
        <f>IF($B5022=2016,$P5022,"")</f>
        <v/>
      </c>
      <c r="T5022" s="16" t="str">
        <f>IF($B5022=2017,$P5022,"")</f>
        <v/>
      </c>
      <c r="U5022" s="16" t="str">
        <f>IF($B5022=2018,$P5022,"")</f>
        <v/>
      </c>
      <c r="V5022" s="16" t="str">
        <f>IF($B5022=2019,$P5022,"")</f>
        <v/>
      </c>
      <c r="W5022" s="16" t="str">
        <f>IF($B5022=2020,$P5022,"")</f>
        <v/>
      </c>
      <c r="X5022" s="6" t="str">
        <f>IF($B5022=2021,$P5022,"")</f>
        <v/>
      </c>
      <c r="Y5022" s="6" t="str">
        <f>IF($B5022=2022,$P5022,"")</f>
        <v/>
      </c>
      <c r="Z5022" s="6">
        <f>IF($B5022=2023,$P5022,"")</f>
        <v>1</v>
      </c>
      <c r="AA5022" s="6" t="str">
        <f>IF($B5022=2024,$P5022,"")</f>
        <v/>
      </c>
      <c r="AB5022" s="16" t="str">
        <f>IF($B5022=2025,$P5022,"")</f>
        <v/>
      </c>
    </row>
    <row r="5023" spans="1:28" ht="24" x14ac:dyDescent="0.25">
      <c r="A5023" s="3">
        <v>1584</v>
      </c>
      <c r="B5023" s="3">
        <v>2023</v>
      </c>
      <c r="C5023" s="3" t="s">
        <v>665</v>
      </c>
      <c r="D5023" s="4">
        <f>DATE(B5023,N5023,M5023)</f>
        <v>44984</v>
      </c>
      <c r="E5023" s="5">
        <v>2157</v>
      </c>
      <c r="F5023" s="7" t="s">
        <v>14</v>
      </c>
      <c r="G5023" s="7" t="s">
        <v>24</v>
      </c>
      <c r="H5023" s="6" t="str">
        <f>RIGHT(I5023,2)</f>
        <v>VA</v>
      </c>
      <c r="I5023" s="8" t="s">
        <v>3931</v>
      </c>
      <c r="J5023" s="1" t="s">
        <v>5293</v>
      </c>
      <c r="K5023" s="6" t="s">
        <v>842</v>
      </c>
      <c r="L5023" s="6">
        <v>6317</v>
      </c>
      <c r="M5023" s="6">
        <v>27</v>
      </c>
      <c r="N5023" s="6">
        <v>2</v>
      </c>
      <c r="O5023" s="6" t="str">
        <f>IF(K5023="HR","NOR"," ")</f>
        <v>NOR</v>
      </c>
      <c r="P5023" s="6">
        <v>1</v>
      </c>
      <c r="Q5023" s="16" t="str">
        <f>IF($B5023=2014,$P5023,"")</f>
        <v/>
      </c>
      <c r="R5023" s="16" t="str">
        <f>IF($B5023=2015,$P5023,"")</f>
        <v/>
      </c>
      <c r="S5023" s="16" t="str">
        <f>IF($B5023=2016,$P5023,"")</f>
        <v/>
      </c>
      <c r="T5023" s="16" t="str">
        <f>IF($B5023=2017,$P5023,"")</f>
        <v/>
      </c>
      <c r="U5023" s="16" t="str">
        <f>IF($B5023=2018,$P5023,"")</f>
        <v/>
      </c>
      <c r="V5023" s="16" t="str">
        <f>IF($B5023=2019,$P5023,"")</f>
        <v/>
      </c>
      <c r="W5023" s="16" t="str">
        <f>IF($B5023=2020,$P5023,"")</f>
        <v/>
      </c>
      <c r="X5023" s="6" t="str">
        <f>IF($B5023=2021,$P5023,"")</f>
        <v/>
      </c>
      <c r="Y5023" s="6" t="str">
        <f>IF($B5023=2022,$P5023,"")</f>
        <v/>
      </c>
      <c r="Z5023" s="6">
        <f>IF($B5023=2023,$P5023,"")</f>
        <v>1</v>
      </c>
      <c r="AA5023" s="6" t="str">
        <f>IF($B5023=2024,$P5023,"")</f>
        <v/>
      </c>
      <c r="AB5023" s="16" t="str">
        <f>IF($B5023=2025,$P5023,"")</f>
        <v/>
      </c>
    </row>
    <row r="5024" spans="1:28" x14ac:dyDescent="0.25">
      <c r="A5024" s="3">
        <v>1584</v>
      </c>
      <c r="B5024" s="3">
        <v>2020</v>
      </c>
      <c r="C5024" s="3" t="s">
        <v>254</v>
      </c>
      <c r="D5024" s="4">
        <f>DATE(B5024,N5024,M5024)</f>
        <v>44127</v>
      </c>
      <c r="E5024" s="5">
        <v>1710</v>
      </c>
      <c r="F5024" s="7" t="s">
        <v>14</v>
      </c>
      <c r="G5024" s="6" t="s">
        <v>15</v>
      </c>
      <c r="I5024" s="1" t="s">
        <v>3860</v>
      </c>
      <c r="J5024" s="1" t="s">
        <v>482</v>
      </c>
      <c r="K5024" s="6" t="s">
        <v>17</v>
      </c>
      <c r="L5024" s="6">
        <v>6108</v>
      </c>
      <c r="M5024" s="6">
        <v>23</v>
      </c>
      <c r="N5024" s="6">
        <v>10</v>
      </c>
      <c r="P5024" s="6">
        <v>1</v>
      </c>
      <c r="Q5024" s="16" t="str">
        <f>IF($B5024=2014,$P5024,"")</f>
        <v/>
      </c>
      <c r="R5024" s="16" t="str">
        <f>IF($B5024=2015,$P5024,"")</f>
        <v/>
      </c>
      <c r="S5024" s="16" t="str">
        <f>IF($B5024=2016,$P5024,"")</f>
        <v/>
      </c>
      <c r="T5024" s="16" t="str">
        <f>IF($B5024=2017,$P5024,"")</f>
        <v/>
      </c>
      <c r="U5024" s="16" t="str">
        <f>IF($B5024=2018,$P5024,"")</f>
        <v/>
      </c>
      <c r="V5024" s="16" t="str">
        <f>IF($B5024=2019,$P5024,"")</f>
        <v/>
      </c>
      <c r="W5024" s="16">
        <f>IF($B5024=2020,$P5024,"")</f>
        <v>1</v>
      </c>
      <c r="X5024" s="6" t="str">
        <f>IF($B5024=2021,$P5024,"")</f>
        <v/>
      </c>
      <c r="Y5024" s="6" t="str">
        <f>IF($B5024=2022,$P5024,"")</f>
        <v/>
      </c>
      <c r="Z5024" s="6" t="str">
        <f>IF($B5024=2023,$P5024,"")</f>
        <v/>
      </c>
      <c r="AA5024" s="6" t="str">
        <f>IF($B5024=2024,$P5024,"")</f>
        <v/>
      </c>
      <c r="AB5024" s="16" t="str">
        <f>IF($B5024=2025,$P5024,"")</f>
        <v/>
      </c>
    </row>
    <row r="5025" spans="1:28" x14ac:dyDescent="0.25">
      <c r="A5025" s="3">
        <v>1584</v>
      </c>
      <c r="B5025" s="3">
        <v>2020</v>
      </c>
      <c r="C5025" s="3" t="s">
        <v>231</v>
      </c>
      <c r="D5025" s="4">
        <f>DATE(B5025,N5025,M5025)</f>
        <v>44156</v>
      </c>
      <c r="E5025" s="5">
        <v>1500</v>
      </c>
      <c r="F5025" s="7" t="s">
        <v>14</v>
      </c>
      <c r="G5025" s="6" t="s">
        <v>15</v>
      </c>
      <c r="I5025" s="1" t="s">
        <v>3860</v>
      </c>
      <c r="J5025" s="1" t="s">
        <v>483</v>
      </c>
      <c r="K5025" s="6" t="s">
        <v>46</v>
      </c>
      <c r="L5025" s="6">
        <v>6113</v>
      </c>
      <c r="M5025" s="6">
        <v>21</v>
      </c>
      <c r="N5025" s="6">
        <v>11</v>
      </c>
      <c r="P5025" s="6">
        <v>1</v>
      </c>
      <c r="Q5025" s="16" t="str">
        <f>IF($B5025=2014,$P5025,"")</f>
        <v/>
      </c>
      <c r="R5025" s="16" t="str">
        <f>IF($B5025=2015,$P5025,"")</f>
        <v/>
      </c>
      <c r="S5025" s="16" t="str">
        <f>IF($B5025=2016,$P5025,"")</f>
        <v/>
      </c>
      <c r="T5025" s="16" t="str">
        <f>IF($B5025=2017,$P5025,"")</f>
        <v/>
      </c>
      <c r="U5025" s="16" t="str">
        <f>IF($B5025=2018,$P5025,"")</f>
        <v/>
      </c>
      <c r="V5025" s="16" t="str">
        <f>IF($B5025=2019,$P5025,"")</f>
        <v/>
      </c>
      <c r="W5025" s="16">
        <f>IF($B5025=2020,$P5025,"")</f>
        <v>1</v>
      </c>
      <c r="X5025" s="6" t="str">
        <f>IF($B5025=2021,$P5025,"")</f>
        <v/>
      </c>
      <c r="Y5025" s="6" t="str">
        <f>IF($B5025=2022,$P5025,"")</f>
        <v/>
      </c>
      <c r="Z5025" s="6" t="str">
        <f>IF($B5025=2023,$P5025,"")</f>
        <v/>
      </c>
      <c r="AA5025" s="6" t="str">
        <f>IF($B5025=2024,$P5025,"")</f>
        <v/>
      </c>
      <c r="AB5025" s="16" t="str">
        <f>IF($B5025=2025,$P5025,"")</f>
        <v/>
      </c>
    </row>
    <row r="5026" spans="1:28" ht="24" x14ac:dyDescent="0.25">
      <c r="A5026" s="3">
        <v>1584</v>
      </c>
      <c r="B5026" s="3">
        <v>2021</v>
      </c>
      <c r="C5026" s="3" t="s">
        <v>1650</v>
      </c>
      <c r="D5026" s="4">
        <v>44402</v>
      </c>
      <c r="E5026" s="5">
        <v>2302</v>
      </c>
      <c r="F5026" s="6" t="s">
        <v>14</v>
      </c>
      <c r="G5026" s="6" t="s">
        <v>15</v>
      </c>
      <c r="I5026" s="1" t="s">
        <v>3860</v>
      </c>
      <c r="J5026" s="1" t="s">
        <v>3861</v>
      </c>
      <c r="K5026" s="6" t="s">
        <v>22</v>
      </c>
      <c r="L5026" s="6">
        <v>6202</v>
      </c>
      <c r="M5026" s="6">
        <v>25</v>
      </c>
      <c r="N5026" s="6">
        <v>7</v>
      </c>
      <c r="P5026" s="6">
        <v>1</v>
      </c>
      <c r="Q5026" s="16" t="str">
        <f>IF($B5026=2014,$P5026,"")</f>
        <v/>
      </c>
      <c r="R5026" s="16" t="str">
        <f>IF($B5026=2015,$P5026,"")</f>
        <v/>
      </c>
      <c r="S5026" s="16" t="str">
        <f>IF($B5026=2016,$P5026,"")</f>
        <v/>
      </c>
      <c r="T5026" s="16" t="str">
        <f>IF($B5026=2017,$P5026,"")</f>
        <v/>
      </c>
      <c r="U5026" s="16" t="str">
        <f>IF($B5026=2018,$P5026,"")</f>
        <v/>
      </c>
      <c r="V5026" s="16" t="str">
        <f>IF($B5026=2019,$P5026,"")</f>
        <v/>
      </c>
      <c r="W5026" s="16" t="str">
        <f>IF($B5026=2020,$P5026,"")</f>
        <v/>
      </c>
      <c r="X5026" s="6">
        <f>IF($B5026=2021,$P5026,"")</f>
        <v>1</v>
      </c>
      <c r="Y5026" s="6" t="str">
        <f>IF($B5026=2022,$P5026,"")</f>
        <v/>
      </c>
      <c r="Z5026" s="6" t="str">
        <f>IF($B5026=2023,$P5026,"")</f>
        <v/>
      </c>
      <c r="AA5026" s="6" t="str">
        <f>IF($B5026=2024,$P5026,"")</f>
        <v/>
      </c>
      <c r="AB5026" s="16" t="str">
        <f>IF($B5026=2025,$P5026,"")</f>
        <v/>
      </c>
    </row>
    <row r="5027" spans="1:28" x14ac:dyDescent="0.25">
      <c r="A5027" s="3">
        <v>1584</v>
      </c>
      <c r="B5027" s="3">
        <v>2021</v>
      </c>
      <c r="C5027" s="3" t="s">
        <v>272</v>
      </c>
      <c r="D5027" s="4">
        <v>44479</v>
      </c>
      <c r="E5027" s="5">
        <v>1625</v>
      </c>
      <c r="F5027" s="6" t="s">
        <v>14</v>
      </c>
      <c r="G5027" s="6" t="s">
        <v>15</v>
      </c>
      <c r="I5027" s="1" t="s">
        <v>3860</v>
      </c>
      <c r="J5027" s="1" t="s">
        <v>3862</v>
      </c>
      <c r="K5027" s="6" t="s">
        <v>34</v>
      </c>
      <c r="L5027" s="6">
        <v>6207</v>
      </c>
      <c r="M5027" s="6">
        <v>10</v>
      </c>
      <c r="N5027" s="6">
        <v>10</v>
      </c>
      <c r="O5027" s="6" t="s">
        <v>35</v>
      </c>
      <c r="P5027" s="6">
        <v>1</v>
      </c>
      <c r="Q5027" s="16" t="str">
        <f>IF($B5027=2014,$P5027,"")</f>
        <v/>
      </c>
      <c r="R5027" s="16" t="str">
        <f>IF($B5027=2015,$P5027,"")</f>
        <v/>
      </c>
      <c r="S5027" s="16" t="str">
        <f>IF($B5027=2016,$P5027,"")</f>
        <v/>
      </c>
      <c r="T5027" s="16" t="str">
        <f>IF($B5027=2017,$P5027,"")</f>
        <v/>
      </c>
      <c r="U5027" s="16" t="str">
        <f>IF($B5027=2018,$P5027,"")</f>
        <v/>
      </c>
      <c r="V5027" s="16" t="str">
        <f>IF($B5027=2019,$P5027,"")</f>
        <v/>
      </c>
      <c r="W5027" s="16" t="str">
        <f>IF($B5027=2020,$P5027,"")</f>
        <v/>
      </c>
      <c r="X5027" s="6">
        <f>IF($B5027=2021,$P5027,"")</f>
        <v>1</v>
      </c>
      <c r="Y5027" s="6" t="str">
        <f>IF($B5027=2022,$P5027,"")</f>
        <v/>
      </c>
      <c r="Z5027" s="6" t="str">
        <f>IF($B5027=2023,$P5027,"")</f>
        <v/>
      </c>
      <c r="AA5027" s="6" t="str">
        <f>IF($B5027=2024,$P5027,"")</f>
        <v/>
      </c>
      <c r="AB5027" s="16" t="str">
        <f>IF($B5027=2025,$P5027,"")</f>
        <v/>
      </c>
    </row>
    <row r="5028" spans="1:28" x14ac:dyDescent="0.25">
      <c r="A5028" s="3">
        <v>1584</v>
      </c>
      <c r="B5028" s="3">
        <v>2021</v>
      </c>
      <c r="C5028" s="3" t="s">
        <v>498</v>
      </c>
      <c r="D5028" s="4">
        <v>44496</v>
      </c>
      <c r="E5028" s="5">
        <v>2000</v>
      </c>
      <c r="F5028" s="6" t="s">
        <v>14</v>
      </c>
      <c r="G5028" s="6" t="s">
        <v>15</v>
      </c>
      <c r="I5028" s="1" t="s">
        <v>3860</v>
      </c>
      <c r="J5028" s="1" t="s">
        <v>3863</v>
      </c>
      <c r="K5028" s="6" t="s">
        <v>102</v>
      </c>
      <c r="L5028" s="6">
        <v>6208</v>
      </c>
      <c r="M5028" s="6">
        <v>27</v>
      </c>
      <c r="N5028" s="6">
        <v>10</v>
      </c>
      <c r="P5028" s="6">
        <v>1</v>
      </c>
      <c r="Q5028" s="16" t="str">
        <f>IF($B5028=2014,$P5028,"")</f>
        <v/>
      </c>
      <c r="R5028" s="16" t="str">
        <f>IF($B5028=2015,$P5028,"")</f>
        <v/>
      </c>
      <c r="S5028" s="16" t="str">
        <f>IF($B5028=2016,$P5028,"")</f>
        <v/>
      </c>
      <c r="T5028" s="16" t="str">
        <f>IF($B5028=2017,$P5028,"")</f>
        <v/>
      </c>
      <c r="U5028" s="16" t="str">
        <f>IF($B5028=2018,$P5028,"")</f>
        <v/>
      </c>
      <c r="V5028" s="16" t="str">
        <f>IF($B5028=2019,$P5028,"")</f>
        <v/>
      </c>
      <c r="W5028" s="16" t="str">
        <f>IF($B5028=2020,$P5028,"")</f>
        <v/>
      </c>
      <c r="X5028" s="6">
        <f>IF($B5028=2021,$P5028,"")</f>
        <v>1</v>
      </c>
      <c r="Y5028" s="6" t="str">
        <f>IF($B5028=2022,$P5028,"")</f>
        <v/>
      </c>
      <c r="Z5028" s="6" t="str">
        <f>IF($B5028=2023,$P5028,"")</f>
        <v/>
      </c>
      <c r="AA5028" s="6" t="str">
        <f>IF($B5028=2024,$P5028,"")</f>
        <v/>
      </c>
      <c r="AB5028" s="16" t="str">
        <f>IF($B5028=2025,$P5028,"")</f>
        <v/>
      </c>
    </row>
    <row r="5029" spans="1:28" x14ac:dyDescent="0.25">
      <c r="A5029" s="3">
        <v>1584</v>
      </c>
      <c r="B5029" s="3">
        <v>2022</v>
      </c>
      <c r="C5029" s="3" t="s">
        <v>1512</v>
      </c>
      <c r="D5029" s="4">
        <f>DATE(B5029,N5029,M5029)</f>
        <v>44681</v>
      </c>
      <c r="E5029" s="5">
        <v>200</v>
      </c>
      <c r="F5029" s="6" t="s">
        <v>14</v>
      </c>
      <c r="G5029" s="6" t="s">
        <v>15</v>
      </c>
      <c r="I5029" s="1" t="s">
        <v>3860</v>
      </c>
      <c r="J5029" s="1" t="s">
        <v>4054</v>
      </c>
      <c r="K5029" s="6" t="s">
        <v>842</v>
      </c>
      <c r="L5029" s="6">
        <v>6301</v>
      </c>
      <c r="M5029" s="6">
        <v>30</v>
      </c>
      <c r="N5029" s="6">
        <v>4</v>
      </c>
      <c r="O5029" s="6" t="s">
        <v>81</v>
      </c>
      <c r="P5029" s="6">
        <v>1</v>
      </c>
      <c r="Q5029" s="16" t="str">
        <f>IF($B5029=2014,$P5029,"")</f>
        <v/>
      </c>
      <c r="R5029" s="16" t="str">
        <f>IF($B5029=2015,$P5029,"")</f>
        <v/>
      </c>
      <c r="S5029" s="16" t="str">
        <f>IF($B5029=2016,$P5029,"")</f>
        <v/>
      </c>
      <c r="T5029" s="16" t="str">
        <f>IF($B5029=2017,$P5029,"")</f>
        <v/>
      </c>
      <c r="U5029" s="16" t="str">
        <f>IF($B5029=2018,$P5029,"")</f>
        <v/>
      </c>
      <c r="V5029" s="16" t="str">
        <f>IF($B5029=2019,$P5029,"")</f>
        <v/>
      </c>
      <c r="W5029" s="16" t="str">
        <f>IF($B5029=2020,$P5029,"")</f>
        <v/>
      </c>
      <c r="X5029" s="6" t="str">
        <f>IF($B5029=2021,$P5029,"")</f>
        <v/>
      </c>
      <c r="Y5029" s="6">
        <f>IF($B5029=2022,$P5029,"")</f>
        <v>1</v>
      </c>
      <c r="Z5029" s="6" t="str">
        <f>IF($B5029=2023,$P5029,"")</f>
        <v/>
      </c>
      <c r="AA5029" s="6" t="str">
        <f>IF($B5029=2024,$P5029,"")</f>
        <v/>
      </c>
      <c r="AB5029" s="16" t="str">
        <f>IF($B5029=2025,$P5029,"")</f>
        <v/>
      </c>
    </row>
    <row r="5030" spans="1:28" x14ac:dyDescent="0.25">
      <c r="A5030" s="3">
        <v>1584</v>
      </c>
      <c r="B5030" s="3">
        <v>2016</v>
      </c>
      <c r="C5030" s="3" t="s">
        <v>1339</v>
      </c>
      <c r="D5030" s="4">
        <f>DATE(B5030,N5030,M5030)</f>
        <v>42675</v>
      </c>
      <c r="E5030" s="5">
        <v>2100</v>
      </c>
      <c r="F5030" s="6" t="s">
        <v>14</v>
      </c>
      <c r="G5030" s="7" t="s">
        <v>15</v>
      </c>
      <c r="H5030" s="7"/>
      <c r="I5030" s="8" t="s">
        <v>3182</v>
      </c>
      <c r="J5030" s="1" t="s">
        <v>3183</v>
      </c>
      <c r="K5030" s="6" t="s">
        <v>34</v>
      </c>
      <c r="L5030" s="6">
        <v>5708</v>
      </c>
      <c r="M5030" s="6">
        <v>1</v>
      </c>
      <c r="N5030" s="6">
        <v>11</v>
      </c>
      <c r="O5030" s="6" t="s">
        <v>35</v>
      </c>
      <c r="P5030" s="6">
        <v>1</v>
      </c>
      <c r="Q5030" s="16" t="str">
        <f>IF($B5030=2014,$P5030,"")</f>
        <v/>
      </c>
      <c r="R5030" s="16" t="str">
        <f>IF($B5030=2015,$P5030,"")</f>
        <v/>
      </c>
      <c r="S5030" s="16">
        <f>IF($B5030=2016,$P5030,"")</f>
        <v>1</v>
      </c>
      <c r="T5030" s="16" t="str">
        <f>IF($B5030=2017,$P5030,"")</f>
        <v/>
      </c>
      <c r="U5030" s="16" t="str">
        <f>IF($B5030=2018,$P5030,"")</f>
        <v/>
      </c>
      <c r="V5030" s="16" t="str">
        <f>IF($B5030=2019,$P5030,"")</f>
        <v/>
      </c>
      <c r="W5030" s="16" t="str">
        <f>IF($B5030=2020,$P5030,"")</f>
        <v/>
      </c>
      <c r="X5030" s="6" t="str">
        <f>IF($B5030=2021,$P5030,"")</f>
        <v/>
      </c>
      <c r="Y5030" s="6" t="str">
        <f>IF($B5030=2022,$P5030,"")</f>
        <v/>
      </c>
      <c r="Z5030" s="6" t="str">
        <f>IF($B5030=2023,$P5030,"")</f>
        <v/>
      </c>
      <c r="AA5030" s="6" t="str">
        <f>IF($B5030=2024,$P5030,"")</f>
        <v/>
      </c>
      <c r="AB5030" s="16" t="str">
        <f>IF($B5030=2025,$P5030,"")</f>
        <v/>
      </c>
    </row>
    <row r="5031" spans="1:28" x14ac:dyDescent="0.25">
      <c r="A5031" s="3">
        <v>1584</v>
      </c>
      <c r="B5031" s="3">
        <v>2019</v>
      </c>
      <c r="C5031" s="3" t="s">
        <v>1818</v>
      </c>
      <c r="D5031" s="4">
        <f>DATE(B5031,N5031,M5031)</f>
        <v>43695</v>
      </c>
      <c r="E5031" s="5">
        <v>400</v>
      </c>
      <c r="F5031" s="6" t="s">
        <v>14</v>
      </c>
      <c r="G5031" s="6" t="s">
        <v>15</v>
      </c>
      <c r="I5031" s="8" t="s">
        <v>3182</v>
      </c>
      <c r="J5031" s="8" t="s">
        <v>3184</v>
      </c>
      <c r="K5031" s="6" t="s">
        <v>38</v>
      </c>
      <c r="L5031" s="6">
        <v>6003</v>
      </c>
      <c r="M5031" s="6">
        <v>18</v>
      </c>
      <c r="N5031" s="6">
        <v>8</v>
      </c>
      <c r="P5031" s="6">
        <v>1</v>
      </c>
      <c r="Q5031" s="16" t="str">
        <f>IF($B5031=2014,$P5031,"")</f>
        <v/>
      </c>
      <c r="R5031" s="16" t="str">
        <f>IF($B5031=2015,$P5031,"")</f>
        <v/>
      </c>
      <c r="S5031" s="16" t="str">
        <f>IF($B5031=2016,$P5031,"")</f>
        <v/>
      </c>
      <c r="T5031" s="16" t="str">
        <f>IF($B5031=2017,$P5031,"")</f>
        <v/>
      </c>
      <c r="U5031" s="16" t="str">
        <f>IF($B5031=2018,$P5031,"")</f>
        <v/>
      </c>
      <c r="V5031" s="16">
        <f>IF($B5031=2019,$P5031,"")</f>
        <v>1</v>
      </c>
      <c r="W5031" s="16" t="str">
        <f>IF($B5031=2020,$P5031,"")</f>
        <v/>
      </c>
      <c r="X5031" s="6" t="str">
        <f>IF($B5031=2021,$P5031,"")</f>
        <v/>
      </c>
      <c r="Y5031" s="6" t="str">
        <f>IF($B5031=2022,$P5031,"")</f>
        <v/>
      </c>
      <c r="Z5031" s="6" t="str">
        <f>IF($B5031=2023,$P5031,"")</f>
        <v/>
      </c>
      <c r="AA5031" s="6" t="str">
        <f>IF($B5031=2024,$P5031,"")</f>
        <v/>
      </c>
      <c r="AB5031" s="16" t="str">
        <f>IF($B5031=2025,$P5031,"")</f>
        <v/>
      </c>
    </row>
    <row r="5032" spans="1:28" x14ac:dyDescent="0.25">
      <c r="A5032" s="3">
        <v>1584</v>
      </c>
      <c r="B5032" s="3">
        <v>2019</v>
      </c>
      <c r="C5032" s="3" t="s">
        <v>1061</v>
      </c>
      <c r="D5032" s="4">
        <f>DATE(B5032,N5032,M5032)</f>
        <v>43677</v>
      </c>
      <c r="E5032" s="5">
        <v>0</v>
      </c>
      <c r="F5032" s="6" t="s">
        <v>14</v>
      </c>
      <c r="G5032" s="6" t="s">
        <v>15</v>
      </c>
      <c r="I5032" s="8" t="s">
        <v>3185</v>
      </c>
      <c r="J5032" s="8" t="s">
        <v>3186</v>
      </c>
      <c r="K5032" s="6" t="s">
        <v>22</v>
      </c>
      <c r="L5032" s="6">
        <v>6003</v>
      </c>
      <c r="M5032" s="6">
        <v>31</v>
      </c>
      <c r="N5032" s="6">
        <v>7</v>
      </c>
      <c r="P5032" s="6">
        <v>1</v>
      </c>
      <c r="Q5032" s="16" t="str">
        <f>IF($B5032=2014,$P5032,"")</f>
        <v/>
      </c>
      <c r="R5032" s="16" t="str">
        <f>IF($B5032=2015,$P5032,"")</f>
        <v/>
      </c>
      <c r="S5032" s="16" t="str">
        <f>IF($B5032=2016,$P5032,"")</f>
        <v/>
      </c>
      <c r="T5032" s="16" t="str">
        <f>IF($B5032=2017,$P5032,"")</f>
        <v/>
      </c>
      <c r="U5032" s="16" t="str">
        <f>IF($B5032=2018,$P5032,"")</f>
        <v/>
      </c>
      <c r="V5032" s="16">
        <f>IF($B5032=2019,$P5032,"")</f>
        <v>1</v>
      </c>
      <c r="W5032" s="16" t="str">
        <f>IF($B5032=2020,$P5032,"")</f>
        <v/>
      </c>
      <c r="X5032" s="6" t="str">
        <f>IF($B5032=2021,$P5032,"")</f>
        <v/>
      </c>
      <c r="Y5032" s="6" t="str">
        <f>IF($B5032=2022,$P5032,"")</f>
        <v/>
      </c>
      <c r="Z5032" s="6" t="str">
        <f>IF($B5032=2023,$P5032,"")</f>
        <v/>
      </c>
      <c r="AA5032" s="6" t="str">
        <f>IF($B5032=2024,$P5032,"")</f>
        <v/>
      </c>
      <c r="AB5032" s="16" t="str">
        <f>IF($B5032=2025,$P5032,"")</f>
        <v/>
      </c>
    </row>
    <row r="5033" spans="1:28" x14ac:dyDescent="0.25">
      <c r="A5033" s="3">
        <v>1584</v>
      </c>
      <c r="B5033" s="3">
        <v>2023</v>
      </c>
      <c r="C5033" s="3" t="s">
        <v>227</v>
      </c>
      <c r="D5033" s="4">
        <f>DATE(B5033,N5033,M5033)</f>
        <v>45244</v>
      </c>
      <c r="E5033" s="5">
        <v>755</v>
      </c>
      <c r="F5033" s="7" t="s">
        <v>14</v>
      </c>
      <c r="G5033" s="7" t="s">
        <v>15</v>
      </c>
      <c r="H5033" s="7"/>
      <c r="I5033" s="1" t="s">
        <v>6015</v>
      </c>
      <c r="J5033" s="1" t="s">
        <v>6016</v>
      </c>
      <c r="K5033" s="6" t="s">
        <v>4403</v>
      </c>
      <c r="L5033" s="6">
        <v>6410</v>
      </c>
      <c r="M5033" s="6">
        <v>14</v>
      </c>
      <c r="N5033" s="6">
        <v>11</v>
      </c>
      <c r="P5033" s="6">
        <v>1</v>
      </c>
      <c r="Q5033" s="16" t="str">
        <f>IF($B5033=2014,$P5033,"")</f>
        <v/>
      </c>
      <c r="R5033" s="16" t="str">
        <f>IF($B5033=2015,$P5033,"")</f>
        <v/>
      </c>
      <c r="S5033" s="16" t="str">
        <f>IF($B5033=2016,$P5033,"")</f>
        <v/>
      </c>
      <c r="T5033" s="16" t="str">
        <f>IF($B5033=2017,$P5033,"")</f>
        <v/>
      </c>
      <c r="U5033" s="16" t="str">
        <f>IF($B5033=2018,$P5033,"")</f>
        <v/>
      </c>
      <c r="V5033" s="16" t="str">
        <f>IF($B5033=2019,$P5033,"")</f>
        <v/>
      </c>
      <c r="W5033" s="16" t="str">
        <f>IF($B5033=2020,$P5033,"")</f>
        <v/>
      </c>
      <c r="X5033" s="6" t="str">
        <f>IF($B5033=2021,$P5033,"")</f>
        <v/>
      </c>
      <c r="Y5033" s="6" t="str">
        <f>IF($B5033=2022,$P5033,"")</f>
        <v/>
      </c>
      <c r="Z5033" s="6">
        <f>IF($B5033=2023,$P5033,"")</f>
        <v>1</v>
      </c>
      <c r="AA5033" s="6" t="str">
        <f>IF($B5033=2024,$P5033,"")</f>
        <v/>
      </c>
      <c r="AB5033" s="16" t="str">
        <f>IF($B5033=2025,$P5033,"")</f>
        <v/>
      </c>
    </row>
    <row r="5034" spans="1:28" ht="24" x14ac:dyDescent="0.25">
      <c r="A5034" s="3">
        <v>1584</v>
      </c>
      <c r="B5034" s="3">
        <v>2022</v>
      </c>
      <c r="C5034" s="3" t="s">
        <v>1195</v>
      </c>
      <c r="D5034" s="4">
        <f>DATE(B5034,N5034,M5034)</f>
        <v>44743</v>
      </c>
      <c r="E5034" s="5">
        <v>2215</v>
      </c>
      <c r="F5034" s="6" t="s">
        <v>14</v>
      </c>
      <c r="G5034" s="6" t="s">
        <v>15</v>
      </c>
      <c r="I5034" s="1" t="s">
        <v>4055</v>
      </c>
      <c r="J5034" s="1" t="s">
        <v>4056</v>
      </c>
      <c r="K5034" s="6" t="s">
        <v>842</v>
      </c>
      <c r="L5034" s="6">
        <v>6301</v>
      </c>
      <c r="M5034" s="6">
        <v>1</v>
      </c>
      <c r="N5034" s="6">
        <v>7</v>
      </c>
      <c r="O5034" s="6" t="s">
        <v>81</v>
      </c>
      <c r="P5034" s="6">
        <v>1</v>
      </c>
      <c r="Q5034" s="16" t="str">
        <f>IF($B5034=2014,$P5034,"")</f>
        <v/>
      </c>
      <c r="R5034" s="16" t="str">
        <f>IF($B5034=2015,$P5034,"")</f>
        <v/>
      </c>
      <c r="S5034" s="16" t="str">
        <f>IF($B5034=2016,$P5034,"")</f>
        <v/>
      </c>
      <c r="T5034" s="16" t="str">
        <f>IF($B5034=2017,$P5034,"")</f>
        <v/>
      </c>
      <c r="U5034" s="16" t="str">
        <f>IF($B5034=2018,$P5034,"")</f>
        <v/>
      </c>
      <c r="V5034" s="16" t="str">
        <f>IF($B5034=2019,$P5034,"")</f>
        <v/>
      </c>
      <c r="W5034" s="16" t="str">
        <f>IF($B5034=2020,$P5034,"")</f>
        <v/>
      </c>
      <c r="X5034" s="6" t="str">
        <f>IF($B5034=2021,$P5034,"")</f>
        <v/>
      </c>
      <c r="Y5034" s="6">
        <f>IF($B5034=2022,$P5034,"")</f>
        <v>1</v>
      </c>
      <c r="Z5034" s="6" t="str">
        <f>IF($B5034=2023,$P5034,"")</f>
        <v/>
      </c>
      <c r="AA5034" s="6" t="str">
        <f>IF($B5034=2024,$P5034,"")</f>
        <v/>
      </c>
      <c r="AB5034" s="16" t="str">
        <f>IF($B5034=2025,$P5034,"")</f>
        <v/>
      </c>
    </row>
    <row r="5035" spans="1:28" x14ac:dyDescent="0.25">
      <c r="A5035" s="3">
        <v>1584</v>
      </c>
      <c r="B5035" s="3">
        <v>2022</v>
      </c>
      <c r="C5035" s="3" t="s">
        <v>58</v>
      </c>
      <c r="D5035" s="4">
        <f>DATE(B5035,N5035,M5035)</f>
        <v>44754</v>
      </c>
      <c r="E5035" s="5">
        <v>2300</v>
      </c>
      <c r="F5035" s="7" t="s">
        <v>14</v>
      </c>
      <c r="G5035" s="7" t="s">
        <v>15</v>
      </c>
      <c r="H5035" s="7"/>
      <c r="I5035" s="1" t="s">
        <v>4055</v>
      </c>
      <c r="J5035" s="1" t="s">
        <v>4219</v>
      </c>
      <c r="K5035" s="6" t="s">
        <v>34</v>
      </c>
      <c r="L5035" s="6">
        <v>6302</v>
      </c>
      <c r="M5035" s="6">
        <v>12</v>
      </c>
      <c r="N5035" s="6">
        <v>7</v>
      </c>
      <c r="O5035" s="6" t="s">
        <v>35</v>
      </c>
      <c r="P5035" s="6">
        <v>1</v>
      </c>
      <c r="Q5035" s="16" t="str">
        <f>IF($B5035=2014,$P5035,"")</f>
        <v/>
      </c>
      <c r="R5035" s="16" t="str">
        <f>IF($B5035=2015,$P5035,"")</f>
        <v/>
      </c>
      <c r="S5035" s="16" t="str">
        <f>IF($B5035=2016,$P5035,"")</f>
        <v/>
      </c>
      <c r="T5035" s="16" t="str">
        <f>IF($B5035=2017,$P5035,"")</f>
        <v/>
      </c>
      <c r="U5035" s="16" t="str">
        <f>IF($B5035=2018,$P5035,"")</f>
        <v/>
      </c>
      <c r="V5035" s="16" t="str">
        <f>IF($B5035=2019,$P5035,"")</f>
        <v/>
      </c>
      <c r="W5035" s="16" t="str">
        <f>IF($B5035=2020,$P5035,"")</f>
        <v/>
      </c>
      <c r="X5035" s="6" t="str">
        <f>IF($B5035=2021,$P5035,"")</f>
        <v/>
      </c>
      <c r="Y5035" s="6">
        <f>IF($B5035=2022,$P5035,"")</f>
        <v>1</v>
      </c>
      <c r="Z5035" s="6" t="str">
        <f>IF($B5035=2023,$P5035,"")</f>
        <v/>
      </c>
      <c r="AA5035" s="6" t="str">
        <f>IF($B5035=2024,$P5035,"")</f>
        <v/>
      </c>
      <c r="AB5035" s="16" t="str">
        <f>IF($B5035=2025,$P5035,"")</f>
        <v/>
      </c>
    </row>
    <row r="5036" spans="1:28" x14ac:dyDescent="0.25">
      <c r="A5036" s="3">
        <v>1584</v>
      </c>
      <c r="B5036" s="3">
        <v>2022</v>
      </c>
      <c r="C5036" s="3" t="s">
        <v>47</v>
      </c>
      <c r="D5036" s="4">
        <f>DATE(B5036,N5036,M5036)</f>
        <v>44786</v>
      </c>
      <c r="E5036" s="5">
        <v>2238</v>
      </c>
      <c r="F5036" s="6" t="s">
        <v>14</v>
      </c>
      <c r="G5036" s="6" t="s">
        <v>15</v>
      </c>
      <c r="I5036" s="1" t="s">
        <v>4055</v>
      </c>
      <c r="J5036" s="1" t="s">
        <v>4220</v>
      </c>
      <c r="K5036" s="6" t="s">
        <v>22</v>
      </c>
      <c r="L5036" s="6">
        <v>6303</v>
      </c>
      <c r="M5036" s="6">
        <v>13</v>
      </c>
      <c r="N5036" s="6">
        <v>8</v>
      </c>
      <c r="P5036" s="6">
        <v>1</v>
      </c>
      <c r="Q5036" s="16" t="str">
        <f>IF($B5036=2014,$P5036,"")</f>
        <v/>
      </c>
      <c r="R5036" s="16" t="str">
        <f>IF($B5036=2015,$P5036,"")</f>
        <v/>
      </c>
      <c r="S5036" s="16" t="str">
        <f>IF($B5036=2016,$P5036,"")</f>
        <v/>
      </c>
      <c r="T5036" s="16" t="str">
        <f>IF($B5036=2017,$P5036,"")</f>
        <v/>
      </c>
      <c r="U5036" s="16" t="str">
        <f>IF($B5036=2018,$P5036,"")</f>
        <v/>
      </c>
      <c r="V5036" s="16" t="str">
        <f>IF($B5036=2019,$P5036,"")</f>
        <v/>
      </c>
      <c r="W5036" s="16" t="str">
        <f>IF($B5036=2020,$P5036,"")</f>
        <v/>
      </c>
      <c r="X5036" s="6" t="str">
        <f>IF($B5036=2021,$P5036,"")</f>
        <v/>
      </c>
      <c r="Y5036" s="6">
        <f>IF($B5036=2022,$P5036,"")</f>
        <v>1</v>
      </c>
      <c r="Z5036" s="6" t="str">
        <f>IF($B5036=2023,$P5036,"")</f>
        <v/>
      </c>
      <c r="AA5036" s="6" t="str">
        <f>IF($B5036=2024,$P5036,"")</f>
        <v/>
      </c>
      <c r="AB5036" s="16" t="str">
        <f>IF($B5036=2025,$P5036,"")</f>
        <v/>
      </c>
    </row>
    <row r="5037" spans="1:28" x14ac:dyDescent="0.25">
      <c r="A5037" s="3">
        <v>1584</v>
      </c>
      <c r="B5037" s="3">
        <v>2022</v>
      </c>
      <c r="C5037" s="3" t="s">
        <v>45</v>
      </c>
      <c r="D5037" s="4">
        <f>DATE(B5037,N5037,M5037)</f>
        <v>44815</v>
      </c>
      <c r="E5037" s="5">
        <v>0</v>
      </c>
      <c r="F5037" s="7" t="s">
        <v>14</v>
      </c>
      <c r="G5037" s="7" t="s">
        <v>15</v>
      </c>
      <c r="H5037" s="7"/>
      <c r="I5037" s="1" t="s">
        <v>4055</v>
      </c>
      <c r="J5037" s="1" t="s">
        <v>4287</v>
      </c>
      <c r="K5037" s="6" t="s">
        <v>22</v>
      </c>
      <c r="L5037" s="6">
        <v>6305</v>
      </c>
      <c r="M5037" s="6">
        <v>11</v>
      </c>
      <c r="N5037" s="6">
        <v>9</v>
      </c>
      <c r="P5037" s="6">
        <v>1</v>
      </c>
      <c r="Q5037" s="16" t="str">
        <f>IF($B5037=2014,$P5037,"")</f>
        <v/>
      </c>
      <c r="R5037" s="16" t="str">
        <f>IF($B5037=2015,$P5037,"")</f>
        <v/>
      </c>
      <c r="S5037" s="16" t="str">
        <f>IF($B5037=2016,$P5037,"")</f>
        <v/>
      </c>
      <c r="T5037" s="16" t="str">
        <f>IF($B5037=2017,$P5037,"")</f>
        <v/>
      </c>
      <c r="U5037" s="16" t="str">
        <f>IF($B5037=2018,$P5037,"")</f>
        <v/>
      </c>
      <c r="V5037" s="16" t="str">
        <f>IF($B5037=2019,$P5037,"")</f>
        <v/>
      </c>
      <c r="W5037" s="16" t="str">
        <f>IF($B5037=2020,$P5037,"")</f>
        <v/>
      </c>
      <c r="X5037" s="6" t="str">
        <f>IF($B5037=2021,$P5037,"")</f>
        <v/>
      </c>
      <c r="Y5037" s="6">
        <f>IF($B5037=2022,$P5037,"")</f>
        <v>1</v>
      </c>
      <c r="Z5037" s="6" t="str">
        <f>IF($B5037=2023,$P5037,"")</f>
        <v/>
      </c>
      <c r="AA5037" s="6" t="str">
        <f>IF($B5037=2024,$P5037,"")</f>
        <v/>
      </c>
      <c r="AB5037" s="16" t="str">
        <f>IF($B5037=2025,$P5037,"")</f>
        <v/>
      </c>
    </row>
    <row r="5038" spans="1:28" x14ac:dyDescent="0.25">
      <c r="A5038" s="3">
        <v>1584</v>
      </c>
      <c r="B5038" s="3">
        <v>2022</v>
      </c>
      <c r="C5038" s="3" t="s">
        <v>278</v>
      </c>
      <c r="D5038" s="4">
        <f>DATE(B5038,N5038,M5038)</f>
        <v>44830</v>
      </c>
      <c r="E5038" s="5">
        <v>1835</v>
      </c>
      <c r="F5038" s="6" t="s">
        <v>14</v>
      </c>
      <c r="G5038" s="6" t="s">
        <v>15</v>
      </c>
      <c r="I5038" s="8" t="s">
        <v>4055</v>
      </c>
      <c r="J5038" s="8" t="s">
        <v>4335</v>
      </c>
      <c r="K5038" s="6" t="s">
        <v>842</v>
      </c>
      <c r="L5038" s="6">
        <v>6306</v>
      </c>
      <c r="M5038" s="6">
        <v>26</v>
      </c>
      <c r="N5038" s="6">
        <v>9</v>
      </c>
      <c r="P5038" s="6">
        <v>1</v>
      </c>
      <c r="Q5038" s="16" t="str">
        <f>IF($B5038=2014,$P5038,"")</f>
        <v/>
      </c>
      <c r="R5038" s="16" t="str">
        <f>IF($B5038=2015,$P5038,"")</f>
        <v/>
      </c>
      <c r="S5038" s="16" t="str">
        <f>IF($B5038=2016,$P5038,"")</f>
        <v/>
      </c>
      <c r="T5038" s="16" t="str">
        <f>IF($B5038=2017,$P5038,"")</f>
        <v/>
      </c>
      <c r="U5038" s="16" t="str">
        <f>IF($B5038=2018,$P5038,"")</f>
        <v/>
      </c>
      <c r="V5038" s="16" t="str">
        <f>IF($B5038=2019,$P5038,"")</f>
        <v/>
      </c>
      <c r="W5038" s="16" t="str">
        <f>IF($B5038=2020,$P5038,"")</f>
        <v/>
      </c>
      <c r="X5038" s="6" t="str">
        <f>IF($B5038=2021,$P5038,"")</f>
        <v/>
      </c>
      <c r="Y5038" s="6">
        <f>IF($B5038=2022,$P5038,"")</f>
        <v>1</v>
      </c>
      <c r="Z5038" s="6" t="str">
        <f>IF($B5038=2023,$P5038,"")</f>
        <v/>
      </c>
      <c r="AA5038" s="6" t="str">
        <f>IF($B5038=2024,$P5038,"")</f>
        <v/>
      </c>
      <c r="AB5038" s="16" t="str">
        <f>IF($B5038=2025,$P5038,"")</f>
        <v/>
      </c>
    </row>
    <row r="5039" spans="1:28" x14ac:dyDescent="0.25">
      <c r="A5039" s="3">
        <v>1584</v>
      </c>
      <c r="B5039" s="3">
        <v>2022</v>
      </c>
      <c r="C5039" s="3" t="s">
        <v>271</v>
      </c>
      <c r="D5039" s="4">
        <f>DATE(B5039,N5039,M5039)</f>
        <v>44842</v>
      </c>
      <c r="E5039" s="5">
        <v>515</v>
      </c>
      <c r="F5039" s="7" t="s">
        <v>14</v>
      </c>
      <c r="G5039" s="7" t="s">
        <v>15</v>
      </c>
      <c r="H5039" s="7"/>
      <c r="I5039" s="8" t="s">
        <v>4055</v>
      </c>
      <c r="J5039" s="1" t="s">
        <v>4371</v>
      </c>
      <c r="K5039" s="6" t="s">
        <v>226</v>
      </c>
      <c r="L5039" s="6">
        <v>6307</v>
      </c>
      <c r="M5039" s="6">
        <v>8</v>
      </c>
      <c r="N5039" s="6">
        <v>10</v>
      </c>
      <c r="O5039" s="6" t="s">
        <v>81</v>
      </c>
      <c r="P5039" s="6">
        <v>1</v>
      </c>
      <c r="Q5039" s="16" t="str">
        <f>IF($B5039=2014,$P5039,"")</f>
        <v/>
      </c>
      <c r="R5039" s="16" t="str">
        <f>IF($B5039=2015,$P5039,"")</f>
        <v/>
      </c>
      <c r="S5039" s="16" t="str">
        <f>IF($B5039=2016,$P5039,"")</f>
        <v/>
      </c>
      <c r="T5039" s="16" t="str">
        <f>IF($B5039=2017,$P5039,"")</f>
        <v/>
      </c>
      <c r="U5039" s="16" t="str">
        <f>IF($B5039=2018,$P5039,"")</f>
        <v/>
      </c>
      <c r="V5039" s="16" t="str">
        <f>IF($B5039=2019,$P5039,"")</f>
        <v/>
      </c>
      <c r="W5039" s="16" t="str">
        <f>IF($B5039=2020,$P5039,"")</f>
        <v/>
      </c>
      <c r="X5039" s="6" t="str">
        <f>IF($B5039=2021,$P5039,"")</f>
        <v/>
      </c>
      <c r="Y5039" s="6">
        <f>IF($B5039=2022,$P5039,"")</f>
        <v>1</v>
      </c>
      <c r="Z5039" s="6" t="str">
        <f>IF($B5039=2023,$P5039,"")</f>
        <v/>
      </c>
      <c r="AA5039" s="6" t="str">
        <f>IF($B5039=2024,$P5039,"")</f>
        <v/>
      </c>
      <c r="AB5039" s="16" t="str">
        <f>IF($B5039=2025,$P5039,"")</f>
        <v/>
      </c>
    </row>
    <row r="5040" spans="1:28" ht="24" x14ac:dyDescent="0.25">
      <c r="A5040" s="3">
        <v>1584</v>
      </c>
      <c r="B5040" s="3">
        <v>2022</v>
      </c>
      <c r="C5040" s="3" t="s">
        <v>234</v>
      </c>
      <c r="D5040" s="4">
        <f>DATE(B5040,N5040,M5040)</f>
        <v>44865</v>
      </c>
      <c r="E5040" s="5">
        <v>2159</v>
      </c>
      <c r="F5040" s="7" t="s">
        <v>14</v>
      </c>
      <c r="G5040" s="7" t="s">
        <v>15</v>
      </c>
      <c r="H5040" s="7"/>
      <c r="I5040" s="1" t="s">
        <v>4055</v>
      </c>
      <c r="J5040" s="1" t="s">
        <v>4515</v>
      </c>
      <c r="K5040" s="6" t="s">
        <v>842</v>
      </c>
      <c r="L5040" s="6">
        <v>6309</v>
      </c>
      <c r="M5040" s="6">
        <v>31</v>
      </c>
      <c r="N5040" s="6">
        <v>10</v>
      </c>
      <c r="O5040" s="6" t="s">
        <v>81</v>
      </c>
      <c r="P5040" s="6">
        <v>1</v>
      </c>
      <c r="Q5040" s="16" t="str">
        <f>IF($B5040=2014,$P5040,"")</f>
        <v/>
      </c>
      <c r="R5040" s="16" t="str">
        <f>IF($B5040=2015,$P5040,"")</f>
        <v/>
      </c>
      <c r="S5040" s="16" t="str">
        <f>IF($B5040=2016,$P5040,"")</f>
        <v/>
      </c>
      <c r="T5040" s="16" t="str">
        <f>IF($B5040=2017,$P5040,"")</f>
        <v/>
      </c>
      <c r="U5040" s="16" t="str">
        <f>IF($B5040=2018,$P5040,"")</f>
        <v/>
      </c>
      <c r="V5040" s="16" t="str">
        <f>IF($B5040=2019,$P5040,"")</f>
        <v/>
      </c>
      <c r="W5040" s="16" t="str">
        <f>IF($B5040=2020,$P5040,"")</f>
        <v/>
      </c>
      <c r="X5040" s="6" t="str">
        <f>IF($B5040=2021,$P5040,"")</f>
        <v/>
      </c>
      <c r="Y5040" s="6">
        <f>IF($B5040=2022,$P5040,"")</f>
        <v>1</v>
      </c>
      <c r="Z5040" s="6" t="str">
        <f>IF($B5040=2023,$P5040,"")</f>
        <v/>
      </c>
      <c r="AA5040" s="6" t="str">
        <f>IF($B5040=2024,$P5040,"")</f>
        <v/>
      </c>
      <c r="AB5040" s="16" t="str">
        <f>IF($B5040=2025,$P5040,"")</f>
        <v/>
      </c>
    </row>
    <row r="5041" spans="1:28" x14ac:dyDescent="0.25">
      <c r="A5041" s="3">
        <v>1584</v>
      </c>
      <c r="B5041" s="3">
        <v>2022</v>
      </c>
      <c r="C5041" s="3" t="s">
        <v>165</v>
      </c>
      <c r="D5041" s="4">
        <f>DATE(B5041,N5041,M5041)</f>
        <v>44917</v>
      </c>
      <c r="E5041" s="5">
        <v>600</v>
      </c>
      <c r="F5041" s="7" t="s">
        <v>14</v>
      </c>
      <c r="G5041" s="7" t="s">
        <v>15</v>
      </c>
      <c r="H5041" s="7"/>
      <c r="I5041" s="1" t="s">
        <v>4055</v>
      </c>
      <c r="J5041" s="1" t="s">
        <v>4966</v>
      </c>
      <c r="K5041" s="6" t="s">
        <v>274</v>
      </c>
      <c r="L5041" s="6">
        <v>6313</v>
      </c>
      <c r="M5041" s="6">
        <v>22</v>
      </c>
      <c r="N5041" s="6">
        <v>12</v>
      </c>
      <c r="P5041" s="6">
        <v>1</v>
      </c>
      <c r="Q5041" s="16" t="str">
        <f>IF($B5041=2014,$P5041,"")</f>
        <v/>
      </c>
      <c r="R5041" s="16" t="str">
        <f>IF($B5041=2015,$P5041,"")</f>
        <v/>
      </c>
      <c r="S5041" s="16" t="str">
        <f>IF($B5041=2016,$P5041,"")</f>
        <v/>
      </c>
      <c r="T5041" s="16" t="str">
        <f>IF($B5041=2017,$P5041,"")</f>
        <v/>
      </c>
      <c r="U5041" s="16" t="str">
        <f>IF($B5041=2018,$P5041,"")</f>
        <v/>
      </c>
      <c r="V5041" s="16" t="str">
        <f>IF($B5041=2019,$P5041,"")</f>
        <v/>
      </c>
      <c r="W5041" s="16" t="str">
        <f>IF($B5041=2020,$P5041,"")</f>
        <v/>
      </c>
      <c r="X5041" s="6" t="str">
        <f>IF($B5041=2021,$P5041,"")</f>
        <v/>
      </c>
      <c r="Y5041" s="6">
        <f>IF($B5041=2022,$P5041,"")</f>
        <v>1</v>
      </c>
      <c r="Z5041" s="6" t="str">
        <f>IF($B5041=2023,$P5041,"")</f>
        <v/>
      </c>
      <c r="AA5041" s="6" t="str">
        <f>IF($B5041=2024,$P5041,"")</f>
        <v/>
      </c>
      <c r="AB5041" s="16" t="str">
        <f>IF($B5041=2025,$P5041,"")</f>
        <v/>
      </c>
    </row>
    <row r="5042" spans="1:28" x14ac:dyDescent="0.25">
      <c r="A5042" s="3">
        <v>1584</v>
      </c>
      <c r="B5042" s="3">
        <v>2022</v>
      </c>
      <c r="C5042" s="3" t="s">
        <v>995</v>
      </c>
      <c r="D5042" s="4">
        <f>DATE(B5042,N5042,M5042)</f>
        <v>44920</v>
      </c>
      <c r="E5042" s="5">
        <v>1445</v>
      </c>
      <c r="F5042" s="6" t="s">
        <v>14</v>
      </c>
      <c r="G5042" s="6" t="s">
        <v>15</v>
      </c>
      <c r="I5042" s="1" t="s">
        <v>4055</v>
      </c>
      <c r="J5042" s="1" t="s">
        <v>4854</v>
      </c>
      <c r="K5042" s="6" t="s">
        <v>85</v>
      </c>
      <c r="L5042" s="6">
        <v>6312</v>
      </c>
      <c r="M5042" s="6">
        <v>25</v>
      </c>
      <c r="N5042" s="6">
        <v>12</v>
      </c>
      <c r="O5042" s="6" t="s">
        <v>679</v>
      </c>
      <c r="P5042" s="6">
        <v>1</v>
      </c>
      <c r="Q5042" s="16" t="str">
        <f>IF($B5042=2014,$P5042,"")</f>
        <v/>
      </c>
      <c r="R5042" s="16" t="str">
        <f>IF($B5042=2015,$P5042,"")</f>
        <v/>
      </c>
      <c r="S5042" s="16" t="str">
        <f>IF($B5042=2016,$P5042,"")</f>
        <v/>
      </c>
      <c r="T5042" s="16" t="str">
        <f>IF($B5042=2017,$P5042,"")</f>
        <v/>
      </c>
      <c r="U5042" s="16" t="str">
        <f>IF($B5042=2018,$P5042,"")</f>
        <v/>
      </c>
      <c r="V5042" s="16" t="str">
        <f>IF($B5042=2019,$P5042,"")</f>
        <v/>
      </c>
      <c r="W5042" s="16" t="str">
        <f>IF($B5042=2020,$P5042,"")</f>
        <v/>
      </c>
      <c r="X5042" s="6" t="str">
        <f>IF($B5042=2021,$P5042,"")</f>
        <v/>
      </c>
      <c r="Y5042" s="6">
        <f>IF($B5042=2022,$P5042,"")</f>
        <v>1</v>
      </c>
      <c r="Z5042" s="6" t="str">
        <f>IF($B5042=2023,$P5042,"")</f>
        <v/>
      </c>
      <c r="AA5042" s="6" t="str">
        <f>IF($B5042=2024,$P5042,"")</f>
        <v/>
      </c>
      <c r="AB5042" s="16" t="str">
        <f>IF($B5042=2025,$P5042,"")</f>
        <v/>
      </c>
    </row>
    <row r="5043" spans="1:28" x14ac:dyDescent="0.25">
      <c r="A5043" s="3">
        <v>1584</v>
      </c>
      <c r="B5043" s="3">
        <v>2023</v>
      </c>
      <c r="C5043" s="3" t="s">
        <v>5013</v>
      </c>
      <c r="D5043" s="4">
        <f>DATE(B5043,N5043,M5043)</f>
        <v>44932</v>
      </c>
      <c r="E5043" s="5">
        <v>700</v>
      </c>
      <c r="F5043" s="7" t="s">
        <v>14</v>
      </c>
      <c r="G5043" s="7" t="s">
        <v>15</v>
      </c>
      <c r="H5043" s="7"/>
      <c r="I5043" s="1" t="s">
        <v>4055</v>
      </c>
      <c r="J5043" s="1" t="s">
        <v>5014</v>
      </c>
      <c r="K5043" s="6" t="s">
        <v>2564</v>
      </c>
      <c r="L5043" s="6">
        <v>6314</v>
      </c>
      <c r="M5043" s="6">
        <v>6</v>
      </c>
      <c r="N5043" s="6">
        <v>1</v>
      </c>
      <c r="O5043" s="6" t="s">
        <v>116</v>
      </c>
      <c r="P5043" s="6">
        <v>1</v>
      </c>
      <c r="Q5043" s="16" t="str">
        <f>IF($B5043=2014,$P5043,"")</f>
        <v/>
      </c>
      <c r="R5043" s="16" t="str">
        <f>IF($B5043=2015,$P5043,"")</f>
        <v/>
      </c>
      <c r="S5043" s="16" t="str">
        <f>IF($B5043=2016,$P5043,"")</f>
        <v/>
      </c>
      <c r="T5043" s="16" t="str">
        <f>IF($B5043=2017,$P5043,"")</f>
        <v/>
      </c>
      <c r="U5043" s="16" t="str">
        <f>IF($B5043=2018,$P5043,"")</f>
        <v/>
      </c>
      <c r="V5043" s="16" t="str">
        <f>IF($B5043=2019,$P5043,"")</f>
        <v/>
      </c>
      <c r="W5043" s="16" t="str">
        <f>IF($B5043=2020,$P5043,"")</f>
        <v/>
      </c>
      <c r="X5043" s="6" t="str">
        <f>IF($B5043=2021,$P5043,"")</f>
        <v/>
      </c>
      <c r="Y5043" s="6" t="str">
        <f>IF($B5043=2022,$P5043,"")</f>
        <v/>
      </c>
      <c r="Z5043" s="6">
        <f>IF($B5043=2023,$P5043,"")</f>
        <v>1</v>
      </c>
      <c r="AA5043" s="6" t="str">
        <f>IF($B5043=2024,$P5043,"")</f>
        <v/>
      </c>
      <c r="AB5043" s="16" t="str">
        <f>IF($B5043=2025,$P5043,"")</f>
        <v/>
      </c>
    </row>
    <row r="5044" spans="1:28" x14ac:dyDescent="0.25">
      <c r="A5044" s="3">
        <v>1584</v>
      </c>
      <c r="B5044" s="3">
        <v>2023</v>
      </c>
      <c r="C5044" s="3" t="s">
        <v>1204</v>
      </c>
      <c r="D5044" s="4">
        <f>DATE(B5044,N5044,M5044)</f>
        <v>44941</v>
      </c>
      <c r="E5044" s="5">
        <v>2021</v>
      </c>
      <c r="F5044" s="7" t="s">
        <v>14</v>
      </c>
      <c r="G5044" s="7" t="s">
        <v>15</v>
      </c>
      <c r="H5044" s="7"/>
      <c r="I5044" s="1" t="s">
        <v>4055</v>
      </c>
      <c r="J5044" s="1" t="s">
        <v>5015</v>
      </c>
      <c r="K5044" s="6" t="s">
        <v>4349</v>
      </c>
      <c r="L5044" s="6">
        <v>6314</v>
      </c>
      <c r="M5044" s="6">
        <v>15</v>
      </c>
      <c r="N5044" s="6">
        <v>1</v>
      </c>
      <c r="P5044" s="6">
        <v>1</v>
      </c>
      <c r="Q5044" s="16" t="str">
        <f>IF($B5044=2014,$P5044,"")</f>
        <v/>
      </c>
      <c r="R5044" s="16" t="str">
        <f>IF($B5044=2015,$P5044,"")</f>
        <v/>
      </c>
      <c r="S5044" s="16" t="str">
        <f>IF($B5044=2016,$P5044,"")</f>
        <v/>
      </c>
      <c r="T5044" s="16" t="str">
        <f>IF($B5044=2017,$P5044,"")</f>
        <v/>
      </c>
      <c r="U5044" s="16" t="str">
        <f>IF($B5044=2018,$P5044,"")</f>
        <v/>
      </c>
      <c r="V5044" s="16" t="str">
        <f>IF($B5044=2019,$P5044,"")</f>
        <v/>
      </c>
      <c r="W5044" s="16" t="str">
        <f>IF($B5044=2020,$P5044,"")</f>
        <v/>
      </c>
      <c r="X5044" s="6" t="str">
        <f>IF($B5044=2021,$P5044,"")</f>
        <v/>
      </c>
      <c r="Y5044" s="6" t="str">
        <f>IF($B5044=2022,$P5044,"")</f>
        <v/>
      </c>
      <c r="Z5044" s="6">
        <f>IF($B5044=2023,$P5044,"")</f>
        <v>1</v>
      </c>
      <c r="AA5044" s="6" t="str">
        <f>IF($B5044=2024,$P5044,"")</f>
        <v/>
      </c>
      <c r="AB5044" s="16" t="str">
        <f>IF($B5044=2025,$P5044,"")</f>
        <v/>
      </c>
    </row>
    <row r="5045" spans="1:28" x14ac:dyDescent="0.25">
      <c r="A5045" s="3">
        <v>1584</v>
      </c>
      <c r="B5045" s="3">
        <v>2019</v>
      </c>
      <c r="C5045" s="3" t="s">
        <v>43</v>
      </c>
      <c r="D5045" s="4">
        <f>DATE(B5045,N5045,M5045)</f>
        <v>43688</v>
      </c>
      <c r="E5045" s="5">
        <v>100</v>
      </c>
      <c r="F5045" s="6" t="s">
        <v>14</v>
      </c>
      <c r="G5045" s="6" t="s">
        <v>15</v>
      </c>
      <c r="I5045" s="8" t="s">
        <v>3187</v>
      </c>
      <c r="J5045" s="8" t="s">
        <v>3188</v>
      </c>
      <c r="K5045" s="6" t="s">
        <v>22</v>
      </c>
      <c r="L5045" s="6">
        <v>6003</v>
      </c>
      <c r="M5045" s="6">
        <v>11</v>
      </c>
      <c r="N5045" s="6">
        <v>8</v>
      </c>
      <c r="P5045" s="6">
        <v>1</v>
      </c>
      <c r="Q5045" s="16" t="str">
        <f>IF($B5045=2014,$P5045,"")</f>
        <v/>
      </c>
      <c r="R5045" s="16" t="str">
        <f>IF($B5045=2015,$P5045,"")</f>
        <v/>
      </c>
      <c r="S5045" s="16" t="str">
        <f>IF($B5045=2016,$P5045,"")</f>
        <v/>
      </c>
      <c r="T5045" s="16" t="str">
        <f>IF($B5045=2017,$P5045,"")</f>
        <v/>
      </c>
      <c r="U5045" s="16" t="str">
        <f>IF($B5045=2018,$P5045,"")</f>
        <v/>
      </c>
      <c r="V5045" s="16">
        <f>IF($B5045=2019,$P5045,"")</f>
        <v>1</v>
      </c>
      <c r="W5045" s="16" t="str">
        <f>IF($B5045=2020,$P5045,"")</f>
        <v/>
      </c>
      <c r="X5045" s="6" t="str">
        <f>IF($B5045=2021,$P5045,"")</f>
        <v/>
      </c>
      <c r="Y5045" s="6" t="str">
        <f>IF($B5045=2022,$P5045,"")</f>
        <v/>
      </c>
      <c r="Z5045" s="6" t="str">
        <f>IF($B5045=2023,$P5045,"")</f>
        <v/>
      </c>
      <c r="AA5045" s="6" t="str">
        <f>IF($B5045=2024,$P5045,"")</f>
        <v/>
      </c>
      <c r="AB5045" s="16" t="str">
        <f>IF($B5045=2025,$P5045,"")</f>
        <v/>
      </c>
    </row>
    <row r="5046" spans="1:28" x14ac:dyDescent="0.25">
      <c r="A5046" s="3">
        <v>1584</v>
      </c>
      <c r="B5046" s="3">
        <v>2019</v>
      </c>
      <c r="C5046" s="3" t="s">
        <v>765</v>
      </c>
      <c r="D5046" s="4">
        <f>DATE(B5046,N5046,M5046)</f>
        <v>43709</v>
      </c>
      <c r="E5046" s="5">
        <v>300</v>
      </c>
      <c r="F5046" s="6" t="s">
        <v>14</v>
      </c>
      <c r="G5046" s="6" t="s">
        <v>15</v>
      </c>
      <c r="I5046" s="8" t="s">
        <v>3187</v>
      </c>
      <c r="J5046" s="8" t="s">
        <v>3189</v>
      </c>
      <c r="K5046" s="6" t="s">
        <v>85</v>
      </c>
      <c r="L5046" s="6">
        <v>6005</v>
      </c>
      <c r="M5046" s="6">
        <v>1</v>
      </c>
      <c r="N5046" s="6">
        <v>9</v>
      </c>
      <c r="O5046" s="6" t="s">
        <v>679</v>
      </c>
      <c r="P5046" s="6">
        <v>1</v>
      </c>
      <c r="Q5046" s="16" t="str">
        <f>IF($B5046=2014,$P5046,"")</f>
        <v/>
      </c>
      <c r="R5046" s="16" t="str">
        <f>IF($B5046=2015,$P5046,"")</f>
        <v/>
      </c>
      <c r="S5046" s="16" t="str">
        <f>IF($B5046=2016,$P5046,"")</f>
        <v/>
      </c>
      <c r="T5046" s="16" t="str">
        <f>IF($B5046=2017,$P5046,"")</f>
        <v/>
      </c>
      <c r="U5046" s="16" t="str">
        <f>IF($B5046=2018,$P5046,"")</f>
        <v/>
      </c>
      <c r="V5046" s="16">
        <f>IF($B5046=2019,$P5046,"")</f>
        <v>1</v>
      </c>
      <c r="W5046" s="16" t="str">
        <f>IF($B5046=2020,$P5046,"")</f>
        <v/>
      </c>
      <c r="X5046" s="6" t="str">
        <f>IF($B5046=2021,$P5046,"")</f>
        <v/>
      </c>
      <c r="Y5046" s="6" t="str">
        <f>IF($B5046=2022,$P5046,"")</f>
        <v/>
      </c>
      <c r="Z5046" s="6" t="str">
        <f>IF($B5046=2023,$P5046,"")</f>
        <v/>
      </c>
      <c r="AA5046" s="6" t="str">
        <f>IF($B5046=2024,$P5046,"")</f>
        <v/>
      </c>
      <c r="AB5046" s="16" t="str">
        <f>IF($B5046=2025,$P5046,"")</f>
        <v/>
      </c>
    </row>
    <row r="5047" spans="1:28" x14ac:dyDescent="0.25">
      <c r="A5047" s="3">
        <v>1584</v>
      </c>
      <c r="B5047" s="3">
        <v>2019</v>
      </c>
      <c r="C5047" s="3" t="s">
        <v>282</v>
      </c>
      <c r="D5047" s="4">
        <f>DATE(B5047,N5047,M5047)</f>
        <v>43730</v>
      </c>
      <c r="E5047" s="5">
        <v>2049</v>
      </c>
      <c r="F5047" s="6" t="s">
        <v>14</v>
      </c>
      <c r="G5047" s="6" t="s">
        <v>15</v>
      </c>
      <c r="I5047" s="8" t="s">
        <v>3187</v>
      </c>
      <c r="J5047" s="8" t="s">
        <v>3190</v>
      </c>
      <c r="K5047" s="6" t="s">
        <v>102</v>
      </c>
      <c r="L5047" s="6">
        <v>6005</v>
      </c>
      <c r="M5047" s="6">
        <v>22</v>
      </c>
      <c r="N5047" s="6">
        <v>9</v>
      </c>
      <c r="P5047" s="6">
        <v>1</v>
      </c>
      <c r="Q5047" s="16" t="str">
        <f>IF($B5047=2014,$P5047,"")</f>
        <v/>
      </c>
      <c r="R5047" s="16" t="str">
        <f>IF($B5047=2015,$P5047,"")</f>
        <v/>
      </c>
      <c r="S5047" s="16" t="str">
        <f>IF($B5047=2016,$P5047,"")</f>
        <v/>
      </c>
      <c r="T5047" s="16" t="str">
        <f>IF($B5047=2017,$P5047,"")</f>
        <v/>
      </c>
      <c r="U5047" s="16" t="str">
        <f>IF($B5047=2018,$P5047,"")</f>
        <v/>
      </c>
      <c r="V5047" s="16">
        <f>IF($B5047=2019,$P5047,"")</f>
        <v>1</v>
      </c>
      <c r="W5047" s="16" t="str">
        <f>IF($B5047=2020,$P5047,"")</f>
        <v/>
      </c>
      <c r="X5047" s="6" t="str">
        <f>IF($B5047=2021,$P5047,"")</f>
        <v/>
      </c>
      <c r="Y5047" s="6" t="str">
        <f>IF($B5047=2022,$P5047,"")</f>
        <v/>
      </c>
      <c r="Z5047" s="6" t="str">
        <f>IF($B5047=2023,$P5047,"")</f>
        <v/>
      </c>
      <c r="AA5047" s="6" t="str">
        <f>IF($B5047=2024,$P5047,"")</f>
        <v/>
      </c>
      <c r="AB5047" s="16" t="str">
        <f>IF($B5047=2025,$P5047,"")</f>
        <v/>
      </c>
    </row>
    <row r="5048" spans="1:28" x14ac:dyDescent="0.25">
      <c r="A5048" s="3">
        <v>1584</v>
      </c>
      <c r="B5048" s="3">
        <v>2019</v>
      </c>
      <c r="C5048" s="3" t="s">
        <v>283</v>
      </c>
      <c r="D5048" s="4">
        <f>DATE(B5048,N5048,M5048)</f>
        <v>43738</v>
      </c>
      <c r="E5048" s="5">
        <v>2132</v>
      </c>
      <c r="F5048" s="6" t="s">
        <v>14</v>
      </c>
      <c r="G5048" s="6" t="s">
        <v>15</v>
      </c>
      <c r="I5048" s="8" t="s">
        <v>3187</v>
      </c>
      <c r="J5048" s="8" t="s">
        <v>3191</v>
      </c>
      <c r="K5048" s="6" t="s">
        <v>72</v>
      </c>
      <c r="L5048" s="6">
        <v>6006</v>
      </c>
      <c r="M5048" s="6">
        <v>30</v>
      </c>
      <c r="N5048" s="6">
        <v>9</v>
      </c>
      <c r="P5048" s="6">
        <v>1</v>
      </c>
      <c r="Q5048" s="16" t="str">
        <f>IF($B5048=2014,$P5048,"")</f>
        <v/>
      </c>
      <c r="R5048" s="16" t="str">
        <f>IF($B5048=2015,$P5048,"")</f>
        <v/>
      </c>
      <c r="S5048" s="16" t="str">
        <f>IF($B5048=2016,$P5048,"")</f>
        <v/>
      </c>
      <c r="T5048" s="16" t="str">
        <f>IF($B5048=2017,$P5048,"")</f>
        <v/>
      </c>
      <c r="U5048" s="16" t="str">
        <f>IF($B5048=2018,$P5048,"")</f>
        <v/>
      </c>
      <c r="V5048" s="16">
        <f>IF($B5048=2019,$P5048,"")</f>
        <v>1</v>
      </c>
      <c r="W5048" s="16" t="str">
        <f>IF($B5048=2020,$P5048,"")</f>
        <v/>
      </c>
      <c r="X5048" s="6" t="str">
        <f>IF($B5048=2021,$P5048,"")</f>
        <v/>
      </c>
      <c r="Y5048" s="6" t="str">
        <f>IF($B5048=2022,$P5048,"")</f>
        <v/>
      </c>
      <c r="Z5048" s="6" t="str">
        <f>IF($B5048=2023,$P5048,"")</f>
        <v/>
      </c>
      <c r="AA5048" s="6" t="str">
        <f>IF($B5048=2024,$P5048,"")</f>
        <v/>
      </c>
      <c r="AB5048" s="16" t="str">
        <f>IF($B5048=2025,$P5048,"")</f>
        <v/>
      </c>
    </row>
    <row r="5049" spans="1:28" x14ac:dyDescent="0.25">
      <c r="A5049" s="3">
        <v>1584</v>
      </c>
      <c r="B5049" s="3">
        <v>2019</v>
      </c>
      <c r="C5049" s="3" t="s">
        <v>238</v>
      </c>
      <c r="D5049" s="4">
        <f>DATE(B5049,N5049,M5049)</f>
        <v>43785</v>
      </c>
      <c r="E5049" s="5">
        <v>59</v>
      </c>
      <c r="F5049" s="6" t="s">
        <v>14</v>
      </c>
      <c r="G5049" s="6" t="s">
        <v>15</v>
      </c>
      <c r="I5049" s="8" t="s">
        <v>3187</v>
      </c>
      <c r="J5049" s="8" t="s">
        <v>3192</v>
      </c>
      <c r="K5049" s="6" t="s">
        <v>17</v>
      </c>
      <c r="L5049" s="6">
        <v>6009</v>
      </c>
      <c r="M5049" s="6">
        <v>16</v>
      </c>
      <c r="N5049" s="6">
        <v>11</v>
      </c>
      <c r="P5049" s="6">
        <v>1</v>
      </c>
      <c r="Q5049" s="16" t="str">
        <f>IF($B5049=2014,$P5049,"")</f>
        <v/>
      </c>
      <c r="R5049" s="16" t="str">
        <f>IF($B5049=2015,$P5049,"")</f>
        <v/>
      </c>
      <c r="S5049" s="16" t="str">
        <f>IF($B5049=2016,$P5049,"")</f>
        <v/>
      </c>
      <c r="T5049" s="16" t="str">
        <f>IF($B5049=2017,$P5049,"")</f>
        <v/>
      </c>
      <c r="U5049" s="16" t="str">
        <f>IF($B5049=2018,$P5049,"")</f>
        <v/>
      </c>
      <c r="V5049" s="16">
        <f>IF($B5049=2019,$P5049,"")</f>
        <v>1</v>
      </c>
      <c r="W5049" s="16" t="str">
        <f>IF($B5049=2020,$P5049,"")</f>
        <v/>
      </c>
      <c r="X5049" s="6" t="str">
        <f>IF($B5049=2021,$P5049,"")</f>
        <v/>
      </c>
      <c r="Y5049" s="6" t="str">
        <f>IF($B5049=2022,$P5049,"")</f>
        <v/>
      </c>
      <c r="Z5049" s="6" t="str">
        <f>IF($B5049=2023,$P5049,"")</f>
        <v/>
      </c>
      <c r="AA5049" s="6" t="str">
        <f>IF($B5049=2024,$P5049,"")</f>
        <v/>
      </c>
      <c r="AB5049" s="16" t="str">
        <f>IF($B5049=2025,$P5049,"")</f>
        <v/>
      </c>
    </row>
    <row r="5050" spans="1:28" x14ac:dyDescent="0.25">
      <c r="A5050" s="3">
        <v>1584</v>
      </c>
      <c r="B5050" s="3">
        <v>2019</v>
      </c>
      <c r="C5050" s="3" t="s">
        <v>721</v>
      </c>
      <c r="D5050" s="4">
        <f>DATE(B5050,N5050,M5050)</f>
        <v>43789</v>
      </c>
      <c r="E5050" s="5">
        <v>1758</v>
      </c>
      <c r="F5050" s="6" t="s">
        <v>14</v>
      </c>
      <c r="G5050" s="6" t="s">
        <v>15</v>
      </c>
      <c r="I5050" s="8" t="s">
        <v>3187</v>
      </c>
      <c r="J5050" s="8" t="s">
        <v>3193</v>
      </c>
      <c r="K5050" s="6" t="s">
        <v>864</v>
      </c>
      <c r="L5050" s="6">
        <v>6010</v>
      </c>
      <c r="M5050" s="6">
        <v>20</v>
      </c>
      <c r="N5050" s="6">
        <v>11</v>
      </c>
      <c r="P5050" s="6">
        <v>1</v>
      </c>
      <c r="Q5050" s="16" t="str">
        <f>IF($B5050=2014,$P5050,"")</f>
        <v/>
      </c>
      <c r="R5050" s="16" t="str">
        <f>IF($B5050=2015,$P5050,"")</f>
        <v/>
      </c>
      <c r="S5050" s="16" t="str">
        <f>IF($B5050=2016,$P5050,"")</f>
        <v/>
      </c>
      <c r="T5050" s="16" t="str">
        <f>IF($B5050=2017,$P5050,"")</f>
        <v/>
      </c>
      <c r="U5050" s="16" t="str">
        <f>IF($B5050=2018,$P5050,"")</f>
        <v/>
      </c>
      <c r="V5050" s="16">
        <f>IF($B5050=2019,$P5050,"")</f>
        <v>1</v>
      </c>
      <c r="W5050" s="16" t="str">
        <f>IF($B5050=2020,$P5050,"")</f>
        <v/>
      </c>
      <c r="X5050" s="6" t="str">
        <f>IF($B5050=2021,$P5050,"")</f>
        <v/>
      </c>
      <c r="Y5050" s="6" t="str">
        <f>IF($B5050=2022,$P5050,"")</f>
        <v/>
      </c>
      <c r="Z5050" s="6" t="str">
        <f>IF($B5050=2023,$P5050,"")</f>
        <v/>
      </c>
      <c r="AA5050" s="6" t="str">
        <f>IF($B5050=2024,$P5050,"")</f>
        <v/>
      </c>
      <c r="AB5050" s="16" t="str">
        <f>IF($B5050=2025,$P5050,"")</f>
        <v/>
      </c>
    </row>
    <row r="5051" spans="1:28" x14ac:dyDescent="0.25">
      <c r="A5051" s="3">
        <v>1584</v>
      </c>
      <c r="B5051" s="3">
        <v>2016</v>
      </c>
      <c r="C5051" s="3" t="s">
        <v>831</v>
      </c>
      <c r="D5051" s="4">
        <f>DATE(B5051,N5051,M5051)</f>
        <v>42637</v>
      </c>
      <c r="E5051" s="5">
        <v>2004</v>
      </c>
      <c r="F5051" s="6" t="s">
        <v>14</v>
      </c>
      <c r="G5051" s="7" t="s">
        <v>15</v>
      </c>
      <c r="H5051" s="7"/>
      <c r="I5051" s="1" t="s">
        <v>3194</v>
      </c>
      <c r="J5051" s="1" t="s">
        <v>3195</v>
      </c>
      <c r="K5051" s="6" t="s">
        <v>46</v>
      </c>
      <c r="L5051" s="6">
        <v>5707</v>
      </c>
      <c r="M5051" s="6">
        <v>24</v>
      </c>
      <c r="N5051" s="6">
        <v>9</v>
      </c>
      <c r="P5051" s="6">
        <v>1</v>
      </c>
      <c r="Q5051" s="16" t="str">
        <f>IF($B5051=2014,$P5051,"")</f>
        <v/>
      </c>
      <c r="R5051" s="16" t="str">
        <f>IF($B5051=2015,$P5051,"")</f>
        <v/>
      </c>
      <c r="S5051" s="16">
        <f>IF($B5051=2016,$P5051,"")</f>
        <v>1</v>
      </c>
      <c r="T5051" s="16" t="str">
        <f>IF($B5051=2017,$P5051,"")</f>
        <v/>
      </c>
      <c r="U5051" s="16" t="str">
        <f>IF($B5051=2018,$P5051,"")</f>
        <v/>
      </c>
      <c r="V5051" s="16" t="str">
        <f>IF($B5051=2019,$P5051,"")</f>
        <v/>
      </c>
      <c r="W5051" s="16" t="str">
        <f>IF($B5051=2020,$P5051,"")</f>
        <v/>
      </c>
      <c r="X5051" s="6" t="str">
        <f>IF($B5051=2021,$P5051,"")</f>
        <v/>
      </c>
      <c r="Y5051" s="6" t="str">
        <f>IF($B5051=2022,$P5051,"")</f>
        <v/>
      </c>
      <c r="Z5051" s="6" t="str">
        <f>IF($B5051=2023,$P5051,"")</f>
        <v/>
      </c>
      <c r="AA5051" s="6" t="str">
        <f>IF($B5051=2024,$P5051,"")</f>
        <v/>
      </c>
      <c r="AB5051" s="16" t="str">
        <f>IF($B5051=2025,$P5051,"")</f>
        <v/>
      </c>
    </row>
    <row r="5052" spans="1:28" x14ac:dyDescent="0.25">
      <c r="A5052" s="3">
        <v>1584</v>
      </c>
      <c r="B5052" s="3">
        <v>2016</v>
      </c>
      <c r="C5052" s="3" t="s">
        <v>492</v>
      </c>
      <c r="D5052" s="4">
        <f>DATE(B5052,N5052,M5052)</f>
        <v>42725</v>
      </c>
      <c r="E5052" s="5">
        <v>2200</v>
      </c>
      <c r="F5052" s="6" t="s">
        <v>14</v>
      </c>
      <c r="G5052" s="7" t="s">
        <v>15</v>
      </c>
      <c r="H5052" s="7"/>
      <c r="I5052" s="1" t="s">
        <v>3194</v>
      </c>
      <c r="J5052" s="1" t="s">
        <v>3196</v>
      </c>
      <c r="K5052" s="6" t="s">
        <v>34</v>
      </c>
      <c r="L5052" s="6">
        <v>5712</v>
      </c>
      <c r="M5052" s="6">
        <v>21</v>
      </c>
      <c r="N5052" s="6">
        <v>12</v>
      </c>
      <c r="O5052" s="6" t="s">
        <v>35</v>
      </c>
      <c r="P5052" s="6">
        <v>1</v>
      </c>
      <c r="Q5052" s="16" t="str">
        <f>IF($B5052=2014,$P5052,"")</f>
        <v/>
      </c>
      <c r="R5052" s="16" t="str">
        <f>IF($B5052=2015,$P5052,"")</f>
        <v/>
      </c>
      <c r="S5052" s="16">
        <f>IF($B5052=2016,$P5052,"")</f>
        <v>1</v>
      </c>
      <c r="T5052" s="16" t="str">
        <f>IF($B5052=2017,$P5052,"")</f>
        <v/>
      </c>
      <c r="U5052" s="16" t="str">
        <f>IF($B5052=2018,$P5052,"")</f>
        <v/>
      </c>
      <c r="V5052" s="16" t="str">
        <f>IF($B5052=2019,$P5052,"")</f>
        <v/>
      </c>
      <c r="W5052" s="16" t="str">
        <f>IF($B5052=2020,$P5052,"")</f>
        <v/>
      </c>
      <c r="X5052" s="6" t="str">
        <f>IF($B5052=2021,$P5052,"")</f>
        <v/>
      </c>
      <c r="Y5052" s="6" t="str">
        <f>IF($B5052=2022,$P5052,"")</f>
        <v/>
      </c>
      <c r="Z5052" s="6" t="str">
        <f>IF($B5052=2023,$P5052,"")</f>
        <v/>
      </c>
      <c r="AA5052" s="6" t="str">
        <f>IF($B5052=2024,$P5052,"")</f>
        <v/>
      </c>
      <c r="AB5052" s="16" t="str">
        <f>IF($B5052=2025,$P5052,"")</f>
        <v/>
      </c>
    </row>
    <row r="5053" spans="1:28" x14ac:dyDescent="0.25">
      <c r="A5053" s="3">
        <v>1584</v>
      </c>
      <c r="B5053" s="3">
        <v>2017</v>
      </c>
      <c r="C5053" s="3" t="s">
        <v>1274</v>
      </c>
      <c r="D5053" s="4">
        <f>DATE(B5053,N5053,M5053)</f>
        <v>42771</v>
      </c>
      <c r="E5053" s="5">
        <v>2205</v>
      </c>
      <c r="F5053" s="6" t="s">
        <v>14</v>
      </c>
      <c r="G5053" s="7" t="s">
        <v>15</v>
      </c>
      <c r="H5053" s="7"/>
      <c r="I5053" s="1" t="s">
        <v>3194</v>
      </c>
      <c r="J5053" s="1" t="s">
        <v>3197</v>
      </c>
      <c r="K5053" s="6" t="s">
        <v>72</v>
      </c>
      <c r="L5053" s="6">
        <v>5715</v>
      </c>
      <c r="M5053" s="6">
        <v>5</v>
      </c>
      <c r="N5053" s="6">
        <v>2</v>
      </c>
      <c r="P5053" s="6">
        <v>1</v>
      </c>
      <c r="Q5053" s="16" t="str">
        <f>IF($B5053=2014,$P5053,"")</f>
        <v/>
      </c>
      <c r="R5053" s="16" t="str">
        <f>IF($B5053=2015,$P5053,"")</f>
        <v/>
      </c>
      <c r="S5053" s="16" t="str">
        <f>IF($B5053=2016,$P5053,"")</f>
        <v/>
      </c>
      <c r="T5053" s="16">
        <f>IF($B5053=2017,$P5053,"")</f>
        <v>1</v>
      </c>
      <c r="U5053" s="16" t="str">
        <f>IF($B5053=2018,$P5053,"")</f>
        <v/>
      </c>
      <c r="V5053" s="16" t="str">
        <f>IF($B5053=2019,$P5053,"")</f>
        <v/>
      </c>
      <c r="W5053" s="16" t="str">
        <f>IF($B5053=2020,$P5053,"")</f>
        <v/>
      </c>
      <c r="X5053" s="6" t="str">
        <f>IF($B5053=2021,$P5053,"")</f>
        <v/>
      </c>
      <c r="Y5053" s="6" t="str">
        <f>IF($B5053=2022,$P5053,"")</f>
        <v/>
      </c>
      <c r="Z5053" s="6" t="str">
        <f>IF($B5053=2023,$P5053,"")</f>
        <v/>
      </c>
      <c r="AA5053" s="6" t="str">
        <f>IF($B5053=2024,$P5053,"")</f>
        <v/>
      </c>
      <c r="AB5053" s="16" t="str">
        <f>IF($B5053=2025,$P5053,"")</f>
        <v/>
      </c>
    </row>
    <row r="5054" spans="1:28" ht="24" x14ac:dyDescent="0.25">
      <c r="A5054" s="3">
        <v>1584</v>
      </c>
      <c r="B5054" s="3">
        <v>2017</v>
      </c>
      <c r="C5054" s="3" t="s">
        <v>158</v>
      </c>
      <c r="D5054" s="4">
        <f>DATE(B5054,N5054,M5054)</f>
        <v>42776</v>
      </c>
      <c r="E5054" s="5">
        <v>104</v>
      </c>
      <c r="F5054" s="6" t="s">
        <v>14</v>
      </c>
      <c r="G5054" s="7" t="s">
        <v>15</v>
      </c>
      <c r="H5054" s="7"/>
      <c r="I5054" s="1" t="s">
        <v>3194</v>
      </c>
      <c r="J5054" s="1" t="s">
        <v>3198</v>
      </c>
      <c r="K5054" s="6" t="s">
        <v>25</v>
      </c>
      <c r="L5054" s="6">
        <v>5715</v>
      </c>
      <c r="M5054" s="6">
        <v>10</v>
      </c>
      <c r="N5054" s="6">
        <v>2</v>
      </c>
      <c r="P5054" s="6">
        <v>1</v>
      </c>
      <c r="Q5054" s="16" t="str">
        <f>IF($B5054=2014,$P5054,"")</f>
        <v/>
      </c>
      <c r="R5054" s="16" t="str">
        <f>IF($B5054=2015,$P5054,"")</f>
        <v/>
      </c>
      <c r="S5054" s="16" t="str">
        <f>IF($B5054=2016,$P5054,"")</f>
        <v/>
      </c>
      <c r="T5054" s="16">
        <f>IF($B5054=2017,$P5054,"")</f>
        <v>1</v>
      </c>
      <c r="U5054" s="16" t="str">
        <f>IF($B5054=2018,$P5054,"")</f>
        <v/>
      </c>
      <c r="V5054" s="16" t="str">
        <f>IF($B5054=2019,$P5054,"")</f>
        <v/>
      </c>
      <c r="W5054" s="16" t="str">
        <f>IF($B5054=2020,$P5054,"")</f>
        <v/>
      </c>
      <c r="X5054" s="6" t="str">
        <f>IF($B5054=2021,$P5054,"")</f>
        <v/>
      </c>
      <c r="Y5054" s="6" t="str">
        <f>IF($B5054=2022,$P5054,"")</f>
        <v/>
      </c>
      <c r="Z5054" s="6" t="str">
        <f>IF($B5054=2023,$P5054,"")</f>
        <v/>
      </c>
      <c r="AA5054" s="6" t="str">
        <f>IF($B5054=2024,$P5054,"")</f>
        <v/>
      </c>
      <c r="AB5054" s="16" t="str">
        <f>IF($B5054=2025,$P5054,"")</f>
        <v/>
      </c>
    </row>
    <row r="5055" spans="1:28" x14ac:dyDescent="0.25">
      <c r="A5055" s="3">
        <v>1584</v>
      </c>
      <c r="B5055" s="3">
        <v>2017</v>
      </c>
      <c r="C5055" s="3" t="s">
        <v>158</v>
      </c>
      <c r="D5055" s="4">
        <f>DATE(B5055,N5055,M5055)</f>
        <v>42776</v>
      </c>
      <c r="E5055" s="5">
        <v>700</v>
      </c>
      <c r="F5055" s="6" t="s">
        <v>14</v>
      </c>
      <c r="G5055" s="7" t="s">
        <v>15</v>
      </c>
      <c r="H5055" s="7"/>
      <c r="I5055" s="1" t="s">
        <v>3194</v>
      </c>
      <c r="J5055" s="1" t="s">
        <v>3199</v>
      </c>
      <c r="K5055" s="6" t="s">
        <v>46</v>
      </c>
      <c r="L5055" s="6">
        <v>5715</v>
      </c>
      <c r="M5055" s="6">
        <v>10</v>
      </c>
      <c r="N5055" s="6">
        <v>2</v>
      </c>
      <c r="P5055" s="6">
        <v>1</v>
      </c>
      <c r="Q5055" s="16" t="str">
        <f>IF($B5055=2014,$P5055,"")</f>
        <v/>
      </c>
      <c r="R5055" s="16" t="str">
        <f>IF($B5055=2015,$P5055,"")</f>
        <v/>
      </c>
      <c r="S5055" s="16" t="str">
        <f>IF($B5055=2016,$P5055,"")</f>
        <v/>
      </c>
      <c r="T5055" s="16">
        <f>IF($B5055=2017,$P5055,"")</f>
        <v>1</v>
      </c>
      <c r="U5055" s="16" t="str">
        <f>IF($B5055=2018,$P5055,"")</f>
        <v/>
      </c>
      <c r="V5055" s="16" t="str">
        <f>IF($B5055=2019,$P5055,"")</f>
        <v/>
      </c>
      <c r="W5055" s="16" t="str">
        <f>IF($B5055=2020,$P5055,"")</f>
        <v/>
      </c>
      <c r="X5055" s="6" t="str">
        <f>IF($B5055=2021,$P5055,"")</f>
        <v/>
      </c>
      <c r="Y5055" s="6" t="str">
        <f>IF($B5055=2022,$P5055,"")</f>
        <v/>
      </c>
      <c r="Z5055" s="6" t="str">
        <f>IF($B5055=2023,$P5055,"")</f>
        <v/>
      </c>
      <c r="AA5055" s="6" t="str">
        <f>IF($B5055=2024,$P5055,"")</f>
        <v/>
      </c>
      <c r="AB5055" s="16" t="str">
        <f>IF($B5055=2025,$P5055,"")</f>
        <v/>
      </c>
    </row>
    <row r="5056" spans="1:28" x14ac:dyDescent="0.25">
      <c r="A5056" s="3">
        <v>1584</v>
      </c>
      <c r="B5056" s="3">
        <v>2017</v>
      </c>
      <c r="C5056" s="3" t="s">
        <v>682</v>
      </c>
      <c r="D5056" s="4">
        <f>DATE(B5056,N5056,M5056)</f>
        <v>42789</v>
      </c>
      <c r="E5056" s="5">
        <v>700</v>
      </c>
      <c r="F5056" s="6" t="s">
        <v>14</v>
      </c>
      <c r="G5056" s="7" t="s">
        <v>15</v>
      </c>
      <c r="H5056" s="7"/>
      <c r="I5056" s="1" t="s">
        <v>3194</v>
      </c>
      <c r="J5056" s="1" t="s">
        <v>3200</v>
      </c>
      <c r="K5056" s="6" t="s">
        <v>1157</v>
      </c>
      <c r="L5056" s="6">
        <v>5717</v>
      </c>
      <c r="M5056" s="6">
        <v>23</v>
      </c>
      <c r="N5056" s="6">
        <v>2</v>
      </c>
      <c r="O5056" s="6" t="s">
        <v>81</v>
      </c>
      <c r="P5056" s="6">
        <v>1</v>
      </c>
      <c r="Q5056" s="16" t="str">
        <f>IF($B5056=2014,$P5056,"")</f>
        <v/>
      </c>
      <c r="R5056" s="16" t="str">
        <f>IF($B5056=2015,$P5056,"")</f>
        <v/>
      </c>
      <c r="S5056" s="16" t="str">
        <f>IF($B5056=2016,$P5056,"")</f>
        <v/>
      </c>
      <c r="T5056" s="16">
        <f>IF($B5056=2017,$P5056,"")</f>
        <v>1</v>
      </c>
      <c r="U5056" s="16" t="str">
        <f>IF($B5056=2018,$P5056,"")</f>
        <v/>
      </c>
      <c r="V5056" s="16" t="str">
        <f>IF($B5056=2019,$P5056,"")</f>
        <v/>
      </c>
      <c r="W5056" s="16" t="str">
        <f>IF($B5056=2020,$P5056,"")</f>
        <v/>
      </c>
      <c r="X5056" s="6" t="str">
        <f>IF($B5056=2021,$P5056,"")</f>
        <v/>
      </c>
      <c r="Y5056" s="6" t="str">
        <f>IF($B5056=2022,$P5056,"")</f>
        <v/>
      </c>
      <c r="Z5056" s="6" t="str">
        <f>IF($B5056=2023,$P5056,"")</f>
        <v/>
      </c>
      <c r="AA5056" s="6" t="str">
        <f>IF($B5056=2024,$P5056,"")</f>
        <v/>
      </c>
      <c r="AB5056" s="16" t="str">
        <f>IF($B5056=2025,$P5056,"")</f>
        <v/>
      </c>
    </row>
    <row r="5057" spans="1:29" ht="36" x14ac:dyDescent="0.25">
      <c r="A5057" s="3">
        <v>1584</v>
      </c>
      <c r="B5057" s="3">
        <v>2017</v>
      </c>
      <c r="C5057" s="3" t="s">
        <v>56</v>
      </c>
      <c r="D5057" s="4">
        <f>DATE(B5057,N5057,M5057)</f>
        <v>42920</v>
      </c>
      <c r="E5057" s="5">
        <v>2300</v>
      </c>
      <c r="F5057" s="6" t="s">
        <v>14</v>
      </c>
      <c r="G5057" s="6" t="s">
        <v>15</v>
      </c>
      <c r="H5057" s="7"/>
      <c r="I5057" s="1" t="s">
        <v>3194</v>
      </c>
      <c r="J5057" s="8" t="s">
        <v>3201</v>
      </c>
      <c r="K5057" s="6" t="s">
        <v>22</v>
      </c>
      <c r="L5057" s="6">
        <v>5802</v>
      </c>
      <c r="M5057" s="6">
        <v>4</v>
      </c>
      <c r="N5057" s="6">
        <v>7</v>
      </c>
      <c r="P5057" s="6">
        <v>1</v>
      </c>
      <c r="Q5057" s="16" t="str">
        <f>IF($B5057=2014,$P5057,"")</f>
        <v/>
      </c>
      <c r="R5057" s="16" t="str">
        <f>IF($B5057=2015,$P5057,"")</f>
        <v/>
      </c>
      <c r="S5057" s="16" t="str">
        <f>IF($B5057=2016,$P5057,"")</f>
        <v/>
      </c>
      <c r="T5057" s="16">
        <f>IF($B5057=2017,$P5057,"")</f>
        <v>1</v>
      </c>
      <c r="U5057" s="16" t="str">
        <f>IF($B5057=2018,$P5057,"")</f>
        <v/>
      </c>
      <c r="V5057" s="16" t="str">
        <f>IF($B5057=2019,$P5057,"")</f>
        <v/>
      </c>
      <c r="W5057" s="16" t="str">
        <f>IF($B5057=2020,$P5057,"")</f>
        <v/>
      </c>
      <c r="X5057" s="6" t="str">
        <f>IF($B5057=2021,$P5057,"")</f>
        <v/>
      </c>
      <c r="Y5057" s="6" t="str">
        <f>IF($B5057=2022,$P5057,"")</f>
        <v/>
      </c>
      <c r="Z5057" s="6" t="str">
        <f>IF($B5057=2023,$P5057,"")</f>
        <v/>
      </c>
      <c r="AA5057" s="6" t="str">
        <f>IF($B5057=2024,$P5057,"")</f>
        <v/>
      </c>
      <c r="AB5057" s="16" t="str">
        <f>IF($B5057=2025,$P5057,"")</f>
        <v/>
      </c>
    </row>
    <row r="5058" spans="1:29" x14ac:dyDescent="0.25">
      <c r="A5058" s="3">
        <v>1584</v>
      </c>
      <c r="B5058" s="3">
        <v>2017</v>
      </c>
      <c r="C5058" s="3" t="s">
        <v>969</v>
      </c>
      <c r="D5058" s="4">
        <f>DATE(B5058,N5058,M5058)</f>
        <v>43019</v>
      </c>
      <c r="E5058" s="5">
        <v>600</v>
      </c>
      <c r="F5058" s="6" t="s">
        <v>14</v>
      </c>
      <c r="G5058" s="6" t="s">
        <v>15</v>
      </c>
      <c r="H5058" s="7"/>
      <c r="I5058" s="1" t="s">
        <v>3194</v>
      </c>
      <c r="J5058" s="8" t="s">
        <v>3202</v>
      </c>
      <c r="K5058" s="6" t="s">
        <v>34</v>
      </c>
      <c r="L5058" s="6">
        <v>5807</v>
      </c>
      <c r="M5058" s="6">
        <v>11</v>
      </c>
      <c r="N5058" s="6">
        <v>10</v>
      </c>
      <c r="O5058" s="6" t="s">
        <v>35</v>
      </c>
      <c r="P5058" s="6">
        <v>1</v>
      </c>
      <c r="Q5058" s="16" t="str">
        <f>IF($B5058=2014,$P5058,"")</f>
        <v/>
      </c>
      <c r="R5058" s="16" t="str">
        <f>IF($B5058=2015,$P5058,"")</f>
        <v/>
      </c>
      <c r="S5058" s="16" t="str">
        <f>IF($B5058=2016,$P5058,"")</f>
        <v/>
      </c>
      <c r="T5058" s="16">
        <f>IF($B5058=2017,$P5058,"")</f>
        <v>1</v>
      </c>
      <c r="U5058" s="16" t="str">
        <f>IF($B5058=2018,$P5058,"")</f>
        <v/>
      </c>
      <c r="V5058" s="16" t="str">
        <f>IF($B5058=2019,$P5058,"")</f>
        <v/>
      </c>
      <c r="W5058" s="16" t="str">
        <f>IF($B5058=2020,$P5058,"")</f>
        <v/>
      </c>
      <c r="X5058" s="6" t="str">
        <f>IF($B5058=2021,$P5058,"")</f>
        <v/>
      </c>
      <c r="Y5058" s="6" t="str">
        <f>IF($B5058=2022,$P5058,"")</f>
        <v/>
      </c>
      <c r="Z5058" s="6" t="str">
        <f>IF($B5058=2023,$P5058,"")</f>
        <v/>
      </c>
      <c r="AA5058" s="6" t="str">
        <f>IF($B5058=2024,$P5058,"")</f>
        <v/>
      </c>
      <c r="AB5058" s="16" t="str">
        <f>IF($B5058=2025,$P5058,"")</f>
        <v/>
      </c>
    </row>
    <row r="5059" spans="1:29" x14ac:dyDescent="0.25">
      <c r="A5059" s="3">
        <v>1584</v>
      </c>
      <c r="B5059" s="3">
        <v>2018</v>
      </c>
      <c r="C5059" s="3" t="s">
        <v>169</v>
      </c>
      <c r="D5059" s="4">
        <f>DATE(B5059,N5059,M5059)</f>
        <v>43129</v>
      </c>
      <c r="E5059" s="5">
        <v>1042</v>
      </c>
      <c r="F5059" s="6" t="s">
        <v>14</v>
      </c>
      <c r="G5059" s="6" t="s">
        <v>15</v>
      </c>
      <c r="H5059" s="7"/>
      <c r="I5059" s="1" t="s">
        <v>3194</v>
      </c>
      <c r="J5059" s="8" t="s">
        <v>3203</v>
      </c>
      <c r="K5059" s="6" t="s">
        <v>826</v>
      </c>
      <c r="L5059" s="6">
        <v>5815</v>
      </c>
      <c r="M5059" s="6">
        <v>29</v>
      </c>
      <c r="N5059" s="6">
        <v>1</v>
      </c>
      <c r="P5059" s="6">
        <v>1</v>
      </c>
      <c r="Q5059" s="16" t="str">
        <f>IF($B5059=2014,$P5059,"")</f>
        <v/>
      </c>
      <c r="R5059" s="16" t="str">
        <f>IF($B5059=2015,$P5059,"")</f>
        <v/>
      </c>
      <c r="S5059" s="16" t="str">
        <f>IF($B5059=2016,$P5059,"")</f>
        <v/>
      </c>
      <c r="T5059" s="16" t="str">
        <f>IF($B5059=2017,$P5059,"")</f>
        <v/>
      </c>
      <c r="U5059" s="16">
        <f>IF($B5059=2018,$P5059,"")</f>
        <v>1</v>
      </c>
      <c r="V5059" s="16" t="str">
        <f>IF($B5059=2019,$P5059,"")</f>
        <v/>
      </c>
      <c r="W5059" s="16" t="str">
        <f>IF($B5059=2020,$P5059,"")</f>
        <v/>
      </c>
      <c r="X5059" s="6" t="str">
        <f>IF($B5059=2021,$P5059,"")</f>
        <v/>
      </c>
      <c r="Y5059" s="6" t="str">
        <f>IF($B5059=2022,$P5059,"")</f>
        <v/>
      </c>
      <c r="Z5059" s="6" t="str">
        <f>IF($B5059=2023,$P5059,"")</f>
        <v/>
      </c>
      <c r="AA5059" s="6" t="str">
        <f>IF($B5059=2024,$P5059,"")</f>
        <v/>
      </c>
      <c r="AB5059" s="16" t="str">
        <f>IF($B5059=2025,$P5059,"")</f>
        <v/>
      </c>
    </row>
    <row r="5060" spans="1:29" x14ac:dyDescent="0.25">
      <c r="A5060" s="3">
        <v>1584</v>
      </c>
      <c r="B5060" s="3">
        <v>2018</v>
      </c>
      <c r="C5060" s="3" t="s">
        <v>682</v>
      </c>
      <c r="D5060" s="4">
        <f>DATE(B5060,N5060,M5060)</f>
        <v>43154</v>
      </c>
      <c r="E5060" s="5">
        <v>2253</v>
      </c>
      <c r="F5060" s="6" t="s">
        <v>14</v>
      </c>
      <c r="G5060" s="7" t="s">
        <v>15</v>
      </c>
      <c r="H5060" s="7"/>
      <c r="I5060" s="1" t="s">
        <v>3194</v>
      </c>
      <c r="J5060" s="8" t="s">
        <v>3204</v>
      </c>
      <c r="K5060" s="6" t="s">
        <v>1425</v>
      </c>
      <c r="L5060" s="6">
        <v>5817</v>
      </c>
      <c r="M5060" s="6">
        <v>23</v>
      </c>
      <c r="N5060" s="6">
        <v>2</v>
      </c>
      <c r="O5060" s="6" t="s">
        <v>81</v>
      </c>
      <c r="P5060" s="6">
        <v>1</v>
      </c>
      <c r="Q5060" s="16" t="str">
        <f>IF($B5060=2014,$P5060,"")</f>
        <v/>
      </c>
      <c r="R5060" s="16" t="str">
        <f>IF($B5060=2015,$P5060,"")</f>
        <v/>
      </c>
      <c r="S5060" s="16" t="str">
        <f>IF($B5060=2016,$P5060,"")</f>
        <v/>
      </c>
      <c r="T5060" s="16" t="str">
        <f>IF($B5060=2017,$P5060,"")</f>
        <v/>
      </c>
      <c r="U5060" s="16">
        <f>IF($B5060=2018,$P5060,"")</f>
        <v>1</v>
      </c>
      <c r="V5060" s="16" t="str">
        <f>IF($B5060=2019,$P5060,"")</f>
        <v/>
      </c>
      <c r="W5060" s="16" t="str">
        <f>IF($B5060=2020,$P5060,"")</f>
        <v/>
      </c>
      <c r="X5060" s="6" t="str">
        <f>IF($B5060=2021,$P5060,"")</f>
        <v/>
      </c>
      <c r="Y5060" s="6" t="str">
        <f>IF($B5060=2022,$P5060,"")</f>
        <v/>
      </c>
      <c r="Z5060" s="6" t="str">
        <f>IF($B5060=2023,$P5060,"")</f>
        <v/>
      </c>
      <c r="AA5060" s="6" t="str">
        <f>IF($B5060=2024,$P5060,"")</f>
        <v/>
      </c>
      <c r="AB5060" s="16" t="str">
        <f>IF($B5060=2025,$P5060,"")</f>
        <v/>
      </c>
    </row>
    <row r="5061" spans="1:29" x14ac:dyDescent="0.25">
      <c r="A5061" s="3">
        <v>1584</v>
      </c>
      <c r="B5061" s="3">
        <v>2018</v>
      </c>
      <c r="C5061" s="3" t="s">
        <v>914</v>
      </c>
      <c r="D5061" s="4">
        <f>DATE(B5061,N5061,M5061)</f>
        <v>43168</v>
      </c>
      <c r="E5061" s="5">
        <v>2300</v>
      </c>
      <c r="F5061" s="6" t="s">
        <v>14</v>
      </c>
      <c r="G5061" s="7" t="s">
        <v>15</v>
      </c>
      <c r="H5061" s="7"/>
      <c r="I5061" s="1" t="s">
        <v>3194</v>
      </c>
      <c r="J5061" s="8" t="s">
        <v>3205</v>
      </c>
      <c r="K5061" s="6" t="s">
        <v>22</v>
      </c>
      <c r="L5061" s="6">
        <v>5817</v>
      </c>
      <c r="M5061" s="6">
        <v>9</v>
      </c>
      <c r="N5061" s="6">
        <v>3</v>
      </c>
      <c r="P5061" s="6">
        <v>1</v>
      </c>
      <c r="Q5061" s="16" t="str">
        <f>IF($B5061=2014,$P5061,"")</f>
        <v/>
      </c>
      <c r="R5061" s="16" t="str">
        <f>IF($B5061=2015,$P5061,"")</f>
        <v/>
      </c>
      <c r="S5061" s="16" t="str">
        <f>IF($B5061=2016,$P5061,"")</f>
        <v/>
      </c>
      <c r="T5061" s="16" t="str">
        <f>IF($B5061=2017,$P5061,"")</f>
        <v/>
      </c>
      <c r="U5061" s="16">
        <f>IF($B5061=2018,$P5061,"")</f>
        <v>1</v>
      </c>
      <c r="V5061" s="16" t="str">
        <f>IF($B5061=2019,$P5061,"")</f>
        <v/>
      </c>
      <c r="W5061" s="16" t="str">
        <f>IF($B5061=2020,$P5061,"")</f>
        <v/>
      </c>
      <c r="X5061" s="6" t="str">
        <f>IF($B5061=2021,$P5061,"")</f>
        <v/>
      </c>
      <c r="Y5061" s="6" t="str">
        <f>IF($B5061=2022,$P5061,"")</f>
        <v/>
      </c>
      <c r="Z5061" s="6" t="str">
        <f>IF($B5061=2023,$P5061,"")</f>
        <v/>
      </c>
      <c r="AA5061" s="6" t="str">
        <f>IF($B5061=2024,$P5061,"")</f>
        <v/>
      </c>
      <c r="AB5061" s="16" t="str">
        <f>IF($B5061=2025,$P5061,"")</f>
        <v/>
      </c>
    </row>
    <row r="5062" spans="1:29" x14ac:dyDescent="0.25">
      <c r="A5062" s="3">
        <v>1584</v>
      </c>
      <c r="B5062" s="3">
        <v>2018</v>
      </c>
      <c r="C5062" s="3" t="s">
        <v>871</v>
      </c>
      <c r="D5062" s="4">
        <f>DATE(B5062,N5062,M5062)</f>
        <v>43192</v>
      </c>
      <c r="E5062" s="5">
        <v>100</v>
      </c>
      <c r="F5062" s="6" t="s">
        <v>14</v>
      </c>
      <c r="G5062" s="6" t="s">
        <v>15</v>
      </c>
      <c r="I5062" s="1" t="s">
        <v>3194</v>
      </c>
      <c r="J5062" s="8" t="s">
        <v>3206</v>
      </c>
      <c r="K5062" s="6" t="s">
        <v>22</v>
      </c>
      <c r="L5062" s="6">
        <v>5819</v>
      </c>
      <c r="M5062" s="6">
        <v>2</v>
      </c>
      <c r="N5062" s="6">
        <v>4</v>
      </c>
      <c r="P5062" s="6">
        <v>1</v>
      </c>
      <c r="Q5062" s="16" t="str">
        <f>IF($B5062=2014,$P5062,"")</f>
        <v/>
      </c>
      <c r="R5062" s="16" t="str">
        <f>IF($B5062=2015,$P5062,"")</f>
        <v/>
      </c>
      <c r="S5062" s="16" t="str">
        <f>IF($B5062=2016,$P5062,"")</f>
        <v/>
      </c>
      <c r="T5062" s="16" t="str">
        <f>IF($B5062=2017,$P5062,"")</f>
        <v/>
      </c>
      <c r="U5062" s="16">
        <f>IF($B5062=2018,$P5062,"")</f>
        <v>1</v>
      </c>
      <c r="V5062" s="16" t="str">
        <f>IF($B5062=2019,$P5062,"")</f>
        <v/>
      </c>
      <c r="W5062" s="16" t="str">
        <f>IF($B5062=2020,$P5062,"")</f>
        <v/>
      </c>
      <c r="X5062" s="6" t="str">
        <f>IF($B5062=2021,$P5062,"")</f>
        <v/>
      </c>
      <c r="Y5062" s="6" t="str">
        <f>IF($B5062=2022,$P5062,"")</f>
        <v/>
      </c>
      <c r="Z5062" s="6" t="str">
        <f>IF($B5062=2023,$P5062,"")</f>
        <v/>
      </c>
      <c r="AA5062" s="6" t="str">
        <f>IF($B5062=2024,$P5062,"")</f>
        <v/>
      </c>
      <c r="AB5062" s="16" t="str">
        <f>IF($B5062=2025,$P5062,"")</f>
        <v/>
      </c>
    </row>
    <row r="5063" spans="1:29" x14ac:dyDescent="0.25">
      <c r="A5063" s="3">
        <v>1584</v>
      </c>
      <c r="B5063" s="3">
        <v>2018</v>
      </c>
      <c r="C5063" s="3" t="s">
        <v>1781</v>
      </c>
      <c r="D5063" s="4">
        <f>DATE(B5063,N5063,M5063)</f>
        <v>43206</v>
      </c>
      <c r="E5063" s="5">
        <v>2028</v>
      </c>
      <c r="F5063" s="6" t="s">
        <v>14</v>
      </c>
      <c r="G5063" s="7" t="s">
        <v>15</v>
      </c>
      <c r="H5063" s="7"/>
      <c r="I5063" s="1" t="s">
        <v>3194</v>
      </c>
      <c r="J5063" s="8" t="s">
        <v>3207</v>
      </c>
      <c r="K5063" s="6" t="s">
        <v>102</v>
      </c>
      <c r="L5063" s="6" t="s">
        <v>1192</v>
      </c>
      <c r="M5063" s="6">
        <v>16</v>
      </c>
      <c r="N5063" s="6">
        <v>4</v>
      </c>
      <c r="P5063" s="6">
        <v>1</v>
      </c>
      <c r="Q5063" s="16" t="str">
        <f>IF($B5063=2014,$P5063,"")</f>
        <v/>
      </c>
      <c r="R5063" s="16" t="str">
        <f>IF($B5063=2015,$P5063,"")</f>
        <v/>
      </c>
      <c r="S5063" s="16" t="str">
        <f>IF($B5063=2016,$P5063,"")</f>
        <v/>
      </c>
      <c r="T5063" s="16" t="str">
        <f>IF($B5063=2017,$P5063,"")</f>
        <v/>
      </c>
      <c r="U5063" s="16">
        <f>IF($B5063=2018,$P5063,"")</f>
        <v>1</v>
      </c>
      <c r="V5063" s="16" t="str">
        <f>IF($B5063=2019,$P5063,"")</f>
        <v/>
      </c>
      <c r="W5063" s="16" t="str">
        <f>IF($B5063=2020,$P5063,"")</f>
        <v/>
      </c>
      <c r="X5063" s="6" t="str">
        <f>IF($B5063=2021,$P5063,"")</f>
        <v/>
      </c>
      <c r="Y5063" s="6" t="str">
        <f>IF($B5063=2022,$P5063,"")</f>
        <v/>
      </c>
      <c r="Z5063" s="6" t="str">
        <f>IF($B5063=2023,$P5063,"")</f>
        <v/>
      </c>
      <c r="AA5063" s="6" t="str">
        <f>IF($B5063=2024,$P5063,"")</f>
        <v/>
      </c>
      <c r="AB5063" s="16" t="str">
        <f>IF($B5063=2025,$P5063,"")</f>
        <v/>
      </c>
    </row>
    <row r="5064" spans="1:29" s="32" customFormat="1" x14ac:dyDescent="0.25">
      <c r="A5064" s="3">
        <v>1584</v>
      </c>
      <c r="B5064" s="3">
        <v>2018</v>
      </c>
      <c r="C5064" s="3" t="s">
        <v>993</v>
      </c>
      <c r="D5064" s="4">
        <f>DATE(B5064,N5064,M5064)</f>
        <v>43219</v>
      </c>
      <c r="E5064" s="5">
        <v>201</v>
      </c>
      <c r="F5064" s="6" t="s">
        <v>14</v>
      </c>
      <c r="G5064" s="7" t="s">
        <v>15</v>
      </c>
      <c r="H5064" s="6"/>
      <c r="I5064" s="1" t="s">
        <v>3194</v>
      </c>
      <c r="J5064" s="8" t="s">
        <v>3208</v>
      </c>
      <c r="K5064" s="6" t="s">
        <v>22</v>
      </c>
      <c r="L5064" s="6">
        <v>5820</v>
      </c>
      <c r="M5064" s="6">
        <v>29</v>
      </c>
      <c r="N5064" s="6">
        <v>4</v>
      </c>
      <c r="O5064" s="6"/>
      <c r="P5064" s="6">
        <v>1</v>
      </c>
      <c r="Q5064" s="16" t="str">
        <f>IF($B5064=2014,$P5064,"")</f>
        <v/>
      </c>
      <c r="R5064" s="16" t="str">
        <f>IF($B5064=2015,$P5064,"")</f>
        <v/>
      </c>
      <c r="S5064" s="16" t="str">
        <f>IF($B5064=2016,$P5064,"")</f>
        <v/>
      </c>
      <c r="T5064" s="16" t="str">
        <f>IF($B5064=2017,$P5064,"")</f>
        <v/>
      </c>
      <c r="U5064" s="16">
        <f>IF($B5064=2018,$P5064,"")</f>
        <v>1</v>
      </c>
      <c r="V5064" s="16" t="str">
        <f>IF($B5064=2019,$P5064,"")</f>
        <v/>
      </c>
      <c r="W5064" s="16" t="str">
        <f>IF($B5064=2020,$P5064,"")</f>
        <v/>
      </c>
      <c r="X5064" s="6" t="str">
        <f>IF($B5064=2021,$P5064,"")</f>
        <v/>
      </c>
      <c r="Y5064" s="6" t="str">
        <f>IF($B5064=2022,$P5064,"")</f>
        <v/>
      </c>
      <c r="Z5064" s="6" t="str">
        <f>IF($B5064=2023,$P5064,"")</f>
        <v/>
      </c>
      <c r="AA5064" s="6" t="str">
        <f>IF($B5064=2024,$P5064,"")</f>
        <v/>
      </c>
      <c r="AB5064" s="16" t="str">
        <f>IF($B5064=2025,$P5064,"")</f>
        <v/>
      </c>
      <c r="AC5064" s="1"/>
    </row>
    <row r="5065" spans="1:29" s="32" customFormat="1" x14ac:dyDescent="0.25">
      <c r="A5065" s="3">
        <v>1584</v>
      </c>
      <c r="B5065" s="3">
        <v>2018</v>
      </c>
      <c r="C5065" s="3" t="s">
        <v>1799</v>
      </c>
      <c r="D5065" s="4">
        <f>DATE(B5065,N5065,M5065)</f>
        <v>43231</v>
      </c>
      <c r="E5065" s="5">
        <v>2109</v>
      </c>
      <c r="F5065" s="6" t="s">
        <v>14</v>
      </c>
      <c r="G5065" s="7" t="s">
        <v>15</v>
      </c>
      <c r="H5065" s="6"/>
      <c r="I5065" s="1" t="s">
        <v>3194</v>
      </c>
      <c r="J5065" s="8" t="s">
        <v>3209</v>
      </c>
      <c r="K5065" s="6" t="s">
        <v>1070</v>
      </c>
      <c r="L5065" s="6">
        <v>5820</v>
      </c>
      <c r="M5065" s="6">
        <v>11</v>
      </c>
      <c r="N5065" s="6">
        <v>5</v>
      </c>
      <c r="O5065" s="6" t="s">
        <v>81</v>
      </c>
      <c r="P5065" s="6">
        <v>1</v>
      </c>
      <c r="Q5065" s="16" t="str">
        <f>IF($B5065=2014,$P5065,"")</f>
        <v/>
      </c>
      <c r="R5065" s="16" t="str">
        <f>IF($B5065=2015,$P5065,"")</f>
        <v/>
      </c>
      <c r="S5065" s="16" t="str">
        <f>IF($B5065=2016,$P5065,"")</f>
        <v/>
      </c>
      <c r="T5065" s="16" t="str">
        <f>IF($B5065=2017,$P5065,"")</f>
        <v/>
      </c>
      <c r="U5065" s="16">
        <f>IF($B5065=2018,$P5065,"")</f>
        <v>1</v>
      </c>
      <c r="V5065" s="16" t="str">
        <f>IF($B5065=2019,$P5065,"")</f>
        <v/>
      </c>
      <c r="W5065" s="16" t="str">
        <f>IF($B5065=2020,$P5065,"")</f>
        <v/>
      </c>
      <c r="X5065" s="6" t="str">
        <f>IF($B5065=2021,$P5065,"")</f>
        <v/>
      </c>
      <c r="Y5065" s="6" t="str">
        <f>IF($B5065=2022,$P5065,"")</f>
        <v/>
      </c>
      <c r="Z5065" s="6" t="str">
        <f>IF($B5065=2023,$P5065,"")</f>
        <v/>
      </c>
      <c r="AA5065" s="6" t="str">
        <f>IF($B5065=2024,$P5065,"")</f>
        <v/>
      </c>
      <c r="AB5065" s="16" t="str">
        <f>IF($B5065=2025,$P5065,"")</f>
        <v/>
      </c>
      <c r="AC5065" s="1"/>
    </row>
    <row r="5066" spans="1:29" s="32" customFormat="1" x14ac:dyDescent="0.25">
      <c r="A5066" s="3">
        <v>1584</v>
      </c>
      <c r="B5066" s="3">
        <v>2018</v>
      </c>
      <c r="C5066" s="3" t="s">
        <v>1134</v>
      </c>
      <c r="D5066" s="4">
        <f>DATE(B5066,N5066,M5066)</f>
        <v>43299</v>
      </c>
      <c r="E5066" s="5">
        <v>1</v>
      </c>
      <c r="F5066" s="6" t="s">
        <v>14</v>
      </c>
      <c r="G5066" s="6" t="s">
        <v>15</v>
      </c>
      <c r="H5066" s="6"/>
      <c r="I5066" s="1" t="s">
        <v>3194</v>
      </c>
      <c r="J5066" s="8" t="s">
        <v>3210</v>
      </c>
      <c r="K5066" s="6" t="s">
        <v>22</v>
      </c>
      <c r="L5066" s="6">
        <v>5902</v>
      </c>
      <c r="M5066" s="6">
        <v>18</v>
      </c>
      <c r="N5066" s="6">
        <v>7</v>
      </c>
      <c r="O5066" s="6"/>
      <c r="P5066" s="6">
        <v>1</v>
      </c>
      <c r="Q5066" s="16" t="str">
        <f>IF($B5066=2014,$P5066,"")</f>
        <v/>
      </c>
      <c r="R5066" s="16" t="str">
        <f>IF($B5066=2015,$P5066,"")</f>
        <v/>
      </c>
      <c r="S5066" s="16" t="str">
        <f>IF($B5066=2016,$P5066,"")</f>
        <v/>
      </c>
      <c r="T5066" s="16" t="str">
        <f>IF($B5066=2017,$P5066,"")</f>
        <v/>
      </c>
      <c r="U5066" s="16">
        <f>IF($B5066=2018,$P5066,"")</f>
        <v>1</v>
      </c>
      <c r="V5066" s="16" t="str">
        <f>IF($B5066=2019,$P5066,"")</f>
        <v/>
      </c>
      <c r="W5066" s="16" t="str">
        <f>IF($B5066=2020,$P5066,"")</f>
        <v/>
      </c>
      <c r="X5066" s="6" t="str">
        <f>IF($B5066=2021,$P5066,"")</f>
        <v/>
      </c>
      <c r="Y5066" s="6" t="str">
        <f>IF($B5066=2022,$P5066,"")</f>
        <v/>
      </c>
      <c r="Z5066" s="6" t="str">
        <f>IF($B5066=2023,$P5066,"")</f>
        <v/>
      </c>
      <c r="AA5066" s="6" t="str">
        <f>IF($B5066=2024,$P5066,"")</f>
        <v/>
      </c>
      <c r="AB5066" s="16" t="str">
        <f>IF($B5066=2025,$P5066,"")</f>
        <v/>
      </c>
      <c r="AC5066" s="1"/>
    </row>
    <row r="5067" spans="1:29" s="32" customFormat="1" x14ac:dyDescent="0.25">
      <c r="A5067" s="3">
        <v>1584</v>
      </c>
      <c r="B5067" s="3">
        <v>2018</v>
      </c>
      <c r="C5067" s="3" t="s">
        <v>253</v>
      </c>
      <c r="D5067" s="4">
        <f>DATE(B5067,N5067,M5067)</f>
        <v>43416</v>
      </c>
      <c r="E5067" s="5">
        <v>1715</v>
      </c>
      <c r="F5067" s="6" t="s">
        <v>14</v>
      </c>
      <c r="G5067" s="6" t="s">
        <v>15</v>
      </c>
      <c r="H5067" s="6"/>
      <c r="I5067" s="1" t="s">
        <v>3194</v>
      </c>
      <c r="J5067" s="8" t="s">
        <v>3211</v>
      </c>
      <c r="K5067" s="6" t="s">
        <v>34</v>
      </c>
      <c r="L5067" s="6">
        <v>5909</v>
      </c>
      <c r="M5067" s="6">
        <v>12</v>
      </c>
      <c r="N5067" s="6">
        <v>11</v>
      </c>
      <c r="O5067" s="6" t="s">
        <v>35</v>
      </c>
      <c r="P5067" s="6">
        <v>1</v>
      </c>
      <c r="Q5067" s="16" t="str">
        <f>IF($B5067=2014,$P5067,"")</f>
        <v/>
      </c>
      <c r="R5067" s="16" t="str">
        <f>IF($B5067=2015,$P5067,"")</f>
        <v/>
      </c>
      <c r="S5067" s="16" t="str">
        <f>IF($B5067=2016,$P5067,"")</f>
        <v/>
      </c>
      <c r="T5067" s="16" t="str">
        <f>IF($B5067=2017,$P5067,"")</f>
        <v/>
      </c>
      <c r="U5067" s="16">
        <f>IF($B5067=2018,$P5067,"")</f>
        <v>1</v>
      </c>
      <c r="V5067" s="16" t="str">
        <f>IF($B5067=2019,$P5067,"")</f>
        <v/>
      </c>
      <c r="W5067" s="16" t="str">
        <f>IF($B5067=2020,$P5067,"")</f>
        <v/>
      </c>
      <c r="X5067" s="6" t="str">
        <f>IF($B5067=2021,$P5067,"")</f>
        <v/>
      </c>
      <c r="Y5067" s="6" t="str">
        <f>IF($B5067=2022,$P5067,"")</f>
        <v/>
      </c>
      <c r="Z5067" s="6" t="str">
        <f>IF($B5067=2023,$P5067,"")</f>
        <v/>
      </c>
      <c r="AA5067" s="6" t="str">
        <f>IF($B5067=2024,$P5067,"")</f>
        <v/>
      </c>
      <c r="AB5067" s="16" t="str">
        <f>IF($B5067=2025,$P5067,"")</f>
        <v/>
      </c>
      <c r="AC5067" s="1"/>
    </row>
    <row r="5068" spans="1:29" s="32" customFormat="1" x14ac:dyDescent="0.25">
      <c r="A5068" s="3">
        <v>1584</v>
      </c>
      <c r="B5068" s="3">
        <v>2019</v>
      </c>
      <c r="C5068" s="3" t="s">
        <v>2880</v>
      </c>
      <c r="D5068" s="4">
        <f>DATE(B5068,N5068,M5068)</f>
        <v>43622</v>
      </c>
      <c r="E5068" s="5">
        <v>1959</v>
      </c>
      <c r="F5068" s="6" t="s">
        <v>14</v>
      </c>
      <c r="G5068" s="6" t="s">
        <v>15</v>
      </c>
      <c r="H5068" s="6"/>
      <c r="I5068" s="1" t="s">
        <v>3194</v>
      </c>
      <c r="J5068" s="8" t="s">
        <v>3202</v>
      </c>
      <c r="K5068" s="6" t="s">
        <v>34</v>
      </c>
      <c r="L5068" s="6">
        <v>6001</v>
      </c>
      <c r="M5068" s="6">
        <v>6</v>
      </c>
      <c r="N5068" s="6">
        <v>6</v>
      </c>
      <c r="O5068" s="6" t="s">
        <v>35</v>
      </c>
      <c r="P5068" s="6">
        <v>1</v>
      </c>
      <c r="Q5068" s="16" t="str">
        <f>IF($B5068=2014,$P5068,"")</f>
        <v/>
      </c>
      <c r="R5068" s="16" t="str">
        <f>IF($B5068=2015,$P5068,"")</f>
        <v/>
      </c>
      <c r="S5068" s="16" t="str">
        <f>IF($B5068=2016,$P5068,"")</f>
        <v/>
      </c>
      <c r="T5068" s="16" t="str">
        <f>IF($B5068=2017,$P5068,"")</f>
        <v/>
      </c>
      <c r="U5068" s="16" t="str">
        <f>IF($B5068=2018,$P5068,"")</f>
        <v/>
      </c>
      <c r="V5068" s="16">
        <f>IF($B5068=2019,$P5068,"")</f>
        <v>1</v>
      </c>
      <c r="W5068" s="16" t="str">
        <f>IF($B5068=2020,$P5068,"")</f>
        <v/>
      </c>
      <c r="X5068" s="6" t="str">
        <f>IF($B5068=2021,$P5068,"")</f>
        <v/>
      </c>
      <c r="Y5068" s="6" t="str">
        <f>IF($B5068=2022,$P5068,"")</f>
        <v/>
      </c>
      <c r="Z5068" s="6" t="str">
        <f>IF($B5068=2023,$P5068,"")</f>
        <v/>
      </c>
      <c r="AA5068" s="6" t="str">
        <f>IF($B5068=2024,$P5068,"")</f>
        <v/>
      </c>
      <c r="AB5068" s="16" t="str">
        <f>IF($B5068=2025,$P5068,"")</f>
        <v/>
      </c>
      <c r="AC5068" s="1"/>
    </row>
    <row r="5069" spans="1:29" s="32" customFormat="1" x14ac:dyDescent="0.25">
      <c r="A5069" s="3">
        <v>1584</v>
      </c>
      <c r="B5069" s="3">
        <v>2016</v>
      </c>
      <c r="C5069" s="3" t="s">
        <v>44</v>
      </c>
      <c r="D5069" s="4">
        <f>DATE(B5069,N5069,M5069)</f>
        <v>42596</v>
      </c>
      <c r="E5069" s="5">
        <v>100</v>
      </c>
      <c r="F5069" s="6" t="s">
        <v>14</v>
      </c>
      <c r="G5069" s="7" t="s">
        <v>15</v>
      </c>
      <c r="H5069" s="7"/>
      <c r="I5069" s="1" t="s">
        <v>139</v>
      </c>
      <c r="J5069" s="1" t="s">
        <v>3212</v>
      </c>
      <c r="K5069" s="6" t="s">
        <v>22</v>
      </c>
      <c r="L5069" s="6">
        <v>5703</v>
      </c>
      <c r="M5069" s="6">
        <v>14</v>
      </c>
      <c r="N5069" s="6">
        <v>8</v>
      </c>
      <c r="O5069" s="6"/>
      <c r="P5069" s="6">
        <v>1</v>
      </c>
      <c r="Q5069" s="16" t="str">
        <f>IF($B5069=2014,$P5069,"")</f>
        <v/>
      </c>
      <c r="R5069" s="16" t="str">
        <f>IF($B5069=2015,$P5069,"")</f>
        <v/>
      </c>
      <c r="S5069" s="16">
        <f>IF($B5069=2016,$P5069,"")</f>
        <v>1</v>
      </c>
      <c r="T5069" s="16" t="str">
        <f>IF($B5069=2017,$P5069,"")</f>
        <v/>
      </c>
      <c r="U5069" s="16" t="str">
        <f>IF($B5069=2018,$P5069,"")</f>
        <v/>
      </c>
      <c r="V5069" s="16" t="str">
        <f>IF($B5069=2019,$P5069,"")</f>
        <v/>
      </c>
      <c r="W5069" s="16" t="str">
        <f>IF($B5069=2020,$P5069,"")</f>
        <v/>
      </c>
      <c r="X5069" s="6" t="str">
        <f>IF($B5069=2021,$P5069,"")</f>
        <v/>
      </c>
      <c r="Y5069" s="6" t="str">
        <f>IF($B5069=2022,$P5069,"")</f>
        <v/>
      </c>
      <c r="Z5069" s="6" t="str">
        <f>IF($B5069=2023,$P5069,"")</f>
        <v/>
      </c>
      <c r="AA5069" s="6" t="str">
        <f>IF($B5069=2024,$P5069,"")</f>
        <v/>
      </c>
      <c r="AB5069" s="16" t="str">
        <f>IF($B5069=2025,$P5069,"")</f>
        <v/>
      </c>
      <c r="AC5069" s="1"/>
    </row>
    <row r="5070" spans="1:29" s="32" customFormat="1" x14ac:dyDescent="0.25">
      <c r="A5070" s="3">
        <v>1584</v>
      </c>
      <c r="B5070" s="3">
        <v>2017</v>
      </c>
      <c r="C5070" s="3" t="s">
        <v>1442</v>
      </c>
      <c r="D5070" s="4">
        <f>DATE(B5070,N5070,M5070)</f>
        <v>42976</v>
      </c>
      <c r="E5070" s="5">
        <v>200</v>
      </c>
      <c r="F5070" s="6" t="s">
        <v>14</v>
      </c>
      <c r="G5070" s="6" t="s">
        <v>15</v>
      </c>
      <c r="H5070" s="7"/>
      <c r="I5070" s="1" t="s">
        <v>139</v>
      </c>
      <c r="J5070" s="8" t="s">
        <v>3213</v>
      </c>
      <c r="K5070" s="6" t="s">
        <v>22</v>
      </c>
      <c r="L5070" s="6">
        <v>5804</v>
      </c>
      <c r="M5070" s="6">
        <v>29</v>
      </c>
      <c r="N5070" s="6">
        <v>8</v>
      </c>
      <c r="O5070" s="6"/>
      <c r="P5070" s="6">
        <v>1</v>
      </c>
      <c r="Q5070" s="16" t="str">
        <f>IF($B5070=2014,$P5070,"")</f>
        <v/>
      </c>
      <c r="R5070" s="16" t="str">
        <f>IF($B5070=2015,$P5070,"")</f>
        <v/>
      </c>
      <c r="S5070" s="16" t="str">
        <f>IF($B5070=2016,$P5070,"")</f>
        <v/>
      </c>
      <c r="T5070" s="16">
        <f>IF($B5070=2017,$P5070,"")</f>
        <v>1</v>
      </c>
      <c r="U5070" s="16" t="str">
        <f>IF($B5070=2018,$P5070,"")</f>
        <v/>
      </c>
      <c r="V5070" s="16" t="str">
        <f>IF($B5070=2019,$P5070,"")</f>
        <v/>
      </c>
      <c r="W5070" s="16" t="str">
        <f>IF($B5070=2020,$P5070,"")</f>
        <v/>
      </c>
      <c r="X5070" s="6" t="str">
        <f>IF($B5070=2021,$P5070,"")</f>
        <v/>
      </c>
      <c r="Y5070" s="6" t="str">
        <f>IF($B5070=2022,$P5070,"")</f>
        <v/>
      </c>
      <c r="Z5070" s="6" t="str">
        <f>IF($B5070=2023,$P5070,"")</f>
        <v/>
      </c>
      <c r="AA5070" s="6" t="str">
        <f>IF($B5070=2024,$P5070,"")</f>
        <v/>
      </c>
      <c r="AB5070" s="16" t="str">
        <f>IF($B5070=2025,$P5070,"")</f>
        <v/>
      </c>
      <c r="AC5070" s="1"/>
    </row>
    <row r="5071" spans="1:29" x14ac:dyDescent="0.25">
      <c r="A5071" s="3">
        <v>1584</v>
      </c>
      <c r="B5071" s="3">
        <v>2018</v>
      </c>
      <c r="C5071" s="3" t="s">
        <v>993</v>
      </c>
      <c r="D5071" s="4">
        <f>DATE(B5071,N5071,M5071)</f>
        <v>43219</v>
      </c>
      <c r="E5071" s="5">
        <v>200</v>
      </c>
      <c r="F5071" s="6" t="s">
        <v>14</v>
      </c>
      <c r="G5071" s="7" t="s">
        <v>15</v>
      </c>
      <c r="I5071" s="1" t="s">
        <v>139</v>
      </c>
      <c r="J5071" s="8" t="s">
        <v>3214</v>
      </c>
      <c r="K5071" s="6" t="s">
        <v>22</v>
      </c>
      <c r="L5071" s="6">
        <v>5820</v>
      </c>
      <c r="M5071" s="6">
        <v>29</v>
      </c>
      <c r="N5071" s="6">
        <v>4</v>
      </c>
      <c r="P5071" s="6">
        <v>1</v>
      </c>
      <c r="Q5071" s="16" t="str">
        <f>IF($B5071=2014,$P5071,"")</f>
        <v/>
      </c>
      <c r="R5071" s="16" t="str">
        <f>IF($B5071=2015,$P5071,"")</f>
        <v/>
      </c>
      <c r="S5071" s="16" t="str">
        <f>IF($B5071=2016,$P5071,"")</f>
        <v/>
      </c>
      <c r="T5071" s="16" t="str">
        <f>IF($B5071=2017,$P5071,"")</f>
        <v/>
      </c>
      <c r="U5071" s="16">
        <f>IF($B5071=2018,$P5071,"")</f>
        <v>1</v>
      </c>
      <c r="V5071" s="16" t="str">
        <f>IF($B5071=2019,$P5071,"")</f>
        <v/>
      </c>
      <c r="W5071" s="16" t="str">
        <f>IF($B5071=2020,$P5071,"")</f>
        <v/>
      </c>
      <c r="X5071" s="6" t="str">
        <f>IF($B5071=2021,$P5071,"")</f>
        <v/>
      </c>
      <c r="Y5071" s="6" t="str">
        <f>IF($B5071=2022,$P5071,"")</f>
        <v/>
      </c>
      <c r="Z5071" s="6" t="str">
        <f>IF($B5071=2023,$P5071,"")</f>
        <v/>
      </c>
      <c r="AA5071" s="6" t="str">
        <f>IF($B5071=2024,$P5071,"")</f>
        <v/>
      </c>
      <c r="AB5071" s="16" t="str">
        <f>IF($B5071=2025,$P5071,"")</f>
        <v/>
      </c>
    </row>
    <row r="5072" spans="1:29" x14ac:dyDescent="0.25">
      <c r="A5072" s="3">
        <v>1584</v>
      </c>
      <c r="B5072" s="3">
        <v>2018</v>
      </c>
      <c r="C5072" s="3" t="s">
        <v>1347</v>
      </c>
      <c r="D5072" s="4">
        <f>DATE(B5072,N5072,M5072)</f>
        <v>43313</v>
      </c>
      <c r="E5072" s="5">
        <v>2226</v>
      </c>
      <c r="F5072" s="6" t="s">
        <v>14</v>
      </c>
      <c r="G5072" s="6" t="s">
        <v>15</v>
      </c>
      <c r="I5072" s="1" t="s">
        <v>139</v>
      </c>
      <c r="J5072" s="8" t="s">
        <v>3215</v>
      </c>
      <c r="K5072" s="6" t="s">
        <v>22</v>
      </c>
      <c r="L5072" s="6">
        <v>5902</v>
      </c>
      <c r="M5072" s="6">
        <v>1</v>
      </c>
      <c r="N5072" s="6">
        <v>8</v>
      </c>
      <c r="P5072" s="6">
        <v>1</v>
      </c>
      <c r="Q5072" s="16" t="str">
        <f>IF($B5072=2014,$P5072,"")</f>
        <v/>
      </c>
      <c r="R5072" s="16" t="str">
        <f>IF($B5072=2015,$P5072,"")</f>
        <v/>
      </c>
      <c r="S5072" s="16" t="str">
        <f>IF($B5072=2016,$P5072,"")</f>
        <v/>
      </c>
      <c r="T5072" s="16" t="str">
        <f>IF($B5072=2017,$P5072,"")</f>
        <v/>
      </c>
      <c r="U5072" s="16">
        <f>IF($B5072=2018,$P5072,"")</f>
        <v>1</v>
      </c>
      <c r="V5072" s="16" t="str">
        <f>IF($B5072=2019,$P5072,"")</f>
        <v/>
      </c>
      <c r="W5072" s="16" t="str">
        <f>IF($B5072=2020,$P5072,"")</f>
        <v/>
      </c>
      <c r="X5072" s="6" t="str">
        <f>IF($B5072=2021,$P5072,"")</f>
        <v/>
      </c>
      <c r="Y5072" s="6" t="str">
        <f>IF($B5072=2022,$P5072,"")</f>
        <v/>
      </c>
      <c r="Z5072" s="6" t="str">
        <f>IF($B5072=2023,$P5072,"")</f>
        <v/>
      </c>
      <c r="AA5072" s="6" t="str">
        <f>IF($B5072=2024,$P5072,"")</f>
        <v/>
      </c>
      <c r="AB5072" s="16" t="str">
        <f>IF($B5072=2025,$P5072,"")</f>
        <v/>
      </c>
    </row>
    <row r="5073" spans="1:29" s="32" customFormat="1" x14ac:dyDescent="0.25">
      <c r="A5073" s="3">
        <v>1584</v>
      </c>
      <c r="B5073" s="3">
        <v>2019</v>
      </c>
      <c r="C5073" s="3" t="s">
        <v>1474</v>
      </c>
      <c r="D5073" s="4">
        <f>DATE(B5073,N5073,M5073)</f>
        <v>43667</v>
      </c>
      <c r="E5073" s="5">
        <v>100</v>
      </c>
      <c r="F5073" s="6" t="s">
        <v>14</v>
      </c>
      <c r="G5073" s="6" t="s">
        <v>15</v>
      </c>
      <c r="H5073" s="6"/>
      <c r="I5073" s="1" t="s">
        <v>139</v>
      </c>
      <c r="J5073" s="8" t="s">
        <v>558</v>
      </c>
      <c r="K5073" s="6" t="s">
        <v>22</v>
      </c>
      <c r="L5073" s="6">
        <v>6003</v>
      </c>
      <c r="M5073" s="6">
        <v>21</v>
      </c>
      <c r="N5073" s="6">
        <v>7</v>
      </c>
      <c r="O5073" s="6"/>
      <c r="P5073" s="6">
        <v>1</v>
      </c>
      <c r="Q5073" s="16" t="str">
        <f>IF($B5073=2014,$P5073,"")</f>
        <v/>
      </c>
      <c r="R5073" s="16" t="str">
        <f>IF($B5073=2015,$P5073,"")</f>
        <v/>
      </c>
      <c r="S5073" s="16" t="str">
        <f>IF($B5073=2016,$P5073,"")</f>
        <v/>
      </c>
      <c r="T5073" s="16" t="str">
        <f>IF($B5073=2017,$P5073,"")</f>
        <v/>
      </c>
      <c r="U5073" s="16" t="str">
        <f>IF($B5073=2018,$P5073,"")</f>
        <v/>
      </c>
      <c r="V5073" s="16">
        <f>IF($B5073=2019,$P5073,"")</f>
        <v>1</v>
      </c>
      <c r="W5073" s="16" t="str">
        <f>IF($B5073=2020,$P5073,"")</f>
        <v/>
      </c>
      <c r="X5073" s="6" t="str">
        <f>IF($B5073=2021,$P5073,"")</f>
        <v/>
      </c>
      <c r="Y5073" s="6" t="str">
        <f>IF($B5073=2022,$P5073,"")</f>
        <v/>
      </c>
      <c r="Z5073" s="6" t="str">
        <f>IF($B5073=2023,$P5073,"")</f>
        <v/>
      </c>
      <c r="AA5073" s="6" t="str">
        <f>IF($B5073=2024,$P5073,"")</f>
        <v/>
      </c>
      <c r="AB5073" s="16" t="str">
        <f>IF($B5073=2025,$P5073,"")</f>
        <v/>
      </c>
      <c r="AC5073" s="1"/>
    </row>
    <row r="5074" spans="1:29" s="32" customFormat="1" x14ac:dyDescent="0.25">
      <c r="A5074" s="3">
        <v>1584</v>
      </c>
      <c r="B5074" s="3">
        <v>2019</v>
      </c>
      <c r="C5074" s="3" t="s">
        <v>50</v>
      </c>
      <c r="D5074" s="4">
        <f>DATE(B5074,N5074,M5074)</f>
        <v>43722</v>
      </c>
      <c r="E5074" s="5">
        <v>200</v>
      </c>
      <c r="F5074" s="6" t="s">
        <v>14</v>
      </c>
      <c r="G5074" s="6" t="s">
        <v>15</v>
      </c>
      <c r="H5074" s="6"/>
      <c r="I5074" s="1" t="s">
        <v>139</v>
      </c>
      <c r="J5074" s="8" t="s">
        <v>558</v>
      </c>
      <c r="K5074" s="6" t="s">
        <v>22</v>
      </c>
      <c r="L5074" s="6">
        <v>6005</v>
      </c>
      <c r="M5074" s="6">
        <v>14</v>
      </c>
      <c r="N5074" s="6">
        <v>9</v>
      </c>
      <c r="O5074" s="6"/>
      <c r="P5074" s="6">
        <v>1</v>
      </c>
      <c r="Q5074" s="16" t="str">
        <f>IF($B5074=2014,$P5074,"")</f>
        <v/>
      </c>
      <c r="R5074" s="16" t="str">
        <f>IF($B5074=2015,$P5074,"")</f>
        <v/>
      </c>
      <c r="S5074" s="16" t="str">
        <f>IF($B5074=2016,$P5074,"")</f>
        <v/>
      </c>
      <c r="T5074" s="16" t="str">
        <f>IF($B5074=2017,$P5074,"")</f>
        <v/>
      </c>
      <c r="U5074" s="16" t="str">
        <f>IF($B5074=2018,$P5074,"")</f>
        <v/>
      </c>
      <c r="V5074" s="16">
        <f>IF($B5074=2019,$P5074,"")</f>
        <v>1</v>
      </c>
      <c r="W5074" s="16" t="str">
        <f>IF($B5074=2020,$P5074,"")</f>
        <v/>
      </c>
      <c r="X5074" s="6" t="str">
        <f>IF($B5074=2021,$P5074,"")</f>
        <v/>
      </c>
      <c r="Y5074" s="6" t="str">
        <f>IF($B5074=2022,$P5074,"")</f>
        <v/>
      </c>
      <c r="Z5074" s="6" t="str">
        <f>IF($B5074=2023,$P5074,"")</f>
        <v/>
      </c>
      <c r="AA5074" s="6" t="str">
        <f>IF($B5074=2024,$P5074,"")</f>
        <v/>
      </c>
      <c r="AB5074" s="16" t="str">
        <f>IF($B5074=2025,$P5074,"")</f>
        <v/>
      </c>
      <c r="AC5074" s="1"/>
    </row>
    <row r="5075" spans="1:29" s="32" customFormat="1" x14ac:dyDescent="0.25">
      <c r="A5075" s="3">
        <v>1584</v>
      </c>
      <c r="B5075" s="3">
        <v>2020</v>
      </c>
      <c r="C5075" s="3" t="s">
        <v>132</v>
      </c>
      <c r="D5075" s="4">
        <f>DATE(B5075,N5075,M5075)</f>
        <v>43973</v>
      </c>
      <c r="E5075" s="5">
        <v>100</v>
      </c>
      <c r="F5075" s="6" t="s">
        <v>14</v>
      </c>
      <c r="G5075" s="6" t="s">
        <v>15</v>
      </c>
      <c r="H5075" s="6"/>
      <c r="I5075" s="1" t="s">
        <v>139</v>
      </c>
      <c r="J5075" s="1" t="s">
        <v>643</v>
      </c>
      <c r="K5075" s="6" t="s">
        <v>22</v>
      </c>
      <c r="L5075" s="6">
        <v>6102</v>
      </c>
      <c r="M5075" s="6">
        <v>22</v>
      </c>
      <c r="N5075" s="6">
        <v>5</v>
      </c>
      <c r="O5075" s="6"/>
      <c r="P5075" s="6">
        <v>1</v>
      </c>
      <c r="Q5075" s="16" t="str">
        <f>IF($B5075=2014,$P5075,"")</f>
        <v/>
      </c>
      <c r="R5075" s="16" t="str">
        <f>IF($B5075=2015,$P5075,"")</f>
        <v/>
      </c>
      <c r="S5075" s="16" t="str">
        <f>IF($B5075=2016,$P5075,"")</f>
        <v/>
      </c>
      <c r="T5075" s="16" t="str">
        <f>IF($B5075=2017,$P5075,"")</f>
        <v/>
      </c>
      <c r="U5075" s="16" t="str">
        <f>IF($B5075=2018,$P5075,"")</f>
        <v/>
      </c>
      <c r="V5075" s="16" t="str">
        <f>IF($B5075=2019,$P5075,"")</f>
        <v/>
      </c>
      <c r="W5075" s="16">
        <f>IF($B5075=2020,$P5075,"")</f>
        <v>1</v>
      </c>
      <c r="X5075" s="6" t="str">
        <f>IF($B5075=2021,$P5075,"")</f>
        <v/>
      </c>
      <c r="Y5075" s="6" t="str">
        <f>IF($B5075=2022,$P5075,"")</f>
        <v/>
      </c>
      <c r="Z5075" s="6" t="str">
        <f>IF($B5075=2023,$P5075,"")</f>
        <v/>
      </c>
      <c r="AA5075" s="6" t="str">
        <f>IF($B5075=2024,$P5075,"")</f>
        <v/>
      </c>
      <c r="AB5075" s="16" t="str">
        <f>IF($B5075=2025,$P5075,"")</f>
        <v/>
      </c>
      <c r="AC5075" s="1"/>
    </row>
    <row r="5076" spans="1:29" s="32" customFormat="1" x14ac:dyDescent="0.25">
      <c r="A5076" s="3">
        <v>1584</v>
      </c>
      <c r="B5076" s="3">
        <v>2020</v>
      </c>
      <c r="C5076" s="3" t="s">
        <v>140</v>
      </c>
      <c r="D5076" s="4">
        <f>DATE(B5076,N5076,M5076)</f>
        <v>44052</v>
      </c>
      <c r="E5076" s="5">
        <v>100</v>
      </c>
      <c r="F5076" s="6" t="s">
        <v>14</v>
      </c>
      <c r="G5076" s="6" t="s">
        <v>15</v>
      </c>
      <c r="H5076" s="6"/>
      <c r="I5076" s="1" t="s">
        <v>139</v>
      </c>
      <c r="J5076" s="1" t="s">
        <v>558</v>
      </c>
      <c r="K5076" s="6" t="s">
        <v>22</v>
      </c>
      <c r="L5076" s="6">
        <v>6103</v>
      </c>
      <c r="M5076" s="6">
        <v>9</v>
      </c>
      <c r="N5076" s="6">
        <v>8</v>
      </c>
      <c r="O5076" s="6"/>
      <c r="P5076" s="6">
        <v>1</v>
      </c>
      <c r="Q5076" s="16" t="str">
        <f>IF($B5076=2014,$P5076,"")</f>
        <v/>
      </c>
      <c r="R5076" s="16" t="str">
        <f>IF($B5076=2015,$P5076,"")</f>
        <v/>
      </c>
      <c r="S5076" s="16" t="str">
        <f>IF($B5076=2016,$P5076,"")</f>
        <v/>
      </c>
      <c r="T5076" s="16" t="str">
        <f>IF($B5076=2017,$P5076,"")</f>
        <v/>
      </c>
      <c r="U5076" s="16" t="str">
        <f>IF($B5076=2018,$P5076,"")</f>
        <v/>
      </c>
      <c r="V5076" s="16" t="str">
        <f>IF($B5076=2019,$P5076,"")</f>
        <v/>
      </c>
      <c r="W5076" s="16">
        <f>IF($B5076=2020,$P5076,"")</f>
        <v>1</v>
      </c>
      <c r="X5076" s="6" t="str">
        <f>IF($B5076=2021,$P5076,"")</f>
        <v/>
      </c>
      <c r="Y5076" s="6" t="str">
        <f>IF($B5076=2022,$P5076,"")</f>
        <v/>
      </c>
      <c r="Z5076" s="6" t="str">
        <f>IF($B5076=2023,$P5076,"")</f>
        <v/>
      </c>
      <c r="AA5076" s="6" t="str">
        <f>IF($B5076=2024,$P5076,"")</f>
        <v/>
      </c>
      <c r="AB5076" s="16" t="str">
        <f>IF($B5076=2025,$P5076,"")</f>
        <v/>
      </c>
      <c r="AC5076" s="1"/>
    </row>
    <row r="5077" spans="1:29" x14ac:dyDescent="0.25">
      <c r="A5077" s="3">
        <v>1584</v>
      </c>
      <c r="B5077" s="3">
        <v>2021</v>
      </c>
      <c r="C5077" s="3" t="s">
        <v>43</v>
      </c>
      <c r="D5077" s="4">
        <v>44419</v>
      </c>
      <c r="E5077" s="5">
        <v>101</v>
      </c>
      <c r="F5077" s="6" t="s">
        <v>14</v>
      </c>
      <c r="G5077" s="6" t="s">
        <v>15</v>
      </c>
      <c r="I5077" s="1" t="s">
        <v>139</v>
      </c>
      <c r="J5077" s="1" t="s">
        <v>3864</v>
      </c>
      <c r="K5077" s="6" t="s">
        <v>22</v>
      </c>
      <c r="L5077" s="6">
        <v>6203</v>
      </c>
      <c r="M5077" s="6">
        <v>11</v>
      </c>
      <c r="N5077" s="6">
        <v>8</v>
      </c>
      <c r="P5077" s="6">
        <v>1</v>
      </c>
      <c r="Q5077" s="16" t="str">
        <f>IF($B5077=2014,$P5077,"")</f>
        <v/>
      </c>
      <c r="R5077" s="16" t="str">
        <f>IF($B5077=2015,$P5077,"")</f>
        <v/>
      </c>
      <c r="S5077" s="16" t="str">
        <f>IF($B5077=2016,$P5077,"")</f>
        <v/>
      </c>
      <c r="T5077" s="16" t="str">
        <f>IF($B5077=2017,$P5077,"")</f>
        <v/>
      </c>
      <c r="U5077" s="16" t="str">
        <f>IF($B5077=2018,$P5077,"")</f>
        <v/>
      </c>
      <c r="V5077" s="16" t="str">
        <f>IF($B5077=2019,$P5077,"")</f>
        <v/>
      </c>
      <c r="W5077" s="16" t="str">
        <f>IF($B5077=2020,$P5077,"")</f>
        <v/>
      </c>
      <c r="X5077" s="6">
        <f>IF($B5077=2021,$P5077,"")</f>
        <v>1</v>
      </c>
      <c r="Y5077" s="6" t="str">
        <f>IF($B5077=2022,$P5077,"")</f>
        <v/>
      </c>
      <c r="Z5077" s="6" t="str">
        <f>IF($B5077=2023,$P5077,"")</f>
        <v/>
      </c>
      <c r="AA5077" s="6" t="str">
        <f>IF($B5077=2024,$P5077,"")</f>
        <v/>
      </c>
      <c r="AB5077" s="16" t="str">
        <f>IF($B5077=2025,$P5077,"")</f>
        <v/>
      </c>
    </row>
    <row r="5078" spans="1:29" s="32" customFormat="1" x14ac:dyDescent="0.25">
      <c r="A5078" s="3">
        <v>1584</v>
      </c>
      <c r="B5078" s="3">
        <v>2022</v>
      </c>
      <c r="C5078" s="3" t="s">
        <v>1512</v>
      </c>
      <c r="D5078" s="4">
        <f>DATE(B5078,N5078,M5078)</f>
        <v>44681</v>
      </c>
      <c r="E5078" s="5">
        <v>157</v>
      </c>
      <c r="F5078" s="6" t="s">
        <v>14</v>
      </c>
      <c r="G5078" s="6" t="s">
        <v>15</v>
      </c>
      <c r="H5078" s="6"/>
      <c r="I5078" s="1" t="s">
        <v>139</v>
      </c>
      <c r="J5078" s="1" t="s">
        <v>4053</v>
      </c>
      <c r="K5078" s="6" t="s">
        <v>842</v>
      </c>
      <c r="L5078" s="6">
        <v>6301</v>
      </c>
      <c r="M5078" s="6">
        <v>30</v>
      </c>
      <c r="N5078" s="6">
        <v>4</v>
      </c>
      <c r="O5078" s="6" t="s">
        <v>81</v>
      </c>
      <c r="P5078" s="6">
        <v>1</v>
      </c>
      <c r="Q5078" s="16" t="str">
        <f>IF($B5078=2014,$P5078,"")</f>
        <v/>
      </c>
      <c r="R5078" s="16" t="str">
        <f>IF($B5078=2015,$P5078,"")</f>
        <v/>
      </c>
      <c r="S5078" s="16" t="str">
        <f>IF($B5078=2016,$P5078,"")</f>
        <v/>
      </c>
      <c r="T5078" s="16" t="str">
        <f>IF($B5078=2017,$P5078,"")</f>
        <v/>
      </c>
      <c r="U5078" s="16" t="str">
        <f>IF($B5078=2018,$P5078,"")</f>
        <v/>
      </c>
      <c r="V5078" s="16" t="str">
        <f>IF($B5078=2019,$P5078,"")</f>
        <v/>
      </c>
      <c r="W5078" s="16" t="str">
        <f>IF($B5078=2020,$P5078,"")</f>
        <v/>
      </c>
      <c r="X5078" s="6" t="str">
        <f>IF($B5078=2021,$P5078,"")</f>
        <v/>
      </c>
      <c r="Y5078" s="6">
        <f>IF($B5078=2022,$P5078,"")</f>
        <v>1</v>
      </c>
      <c r="Z5078" s="6" t="str">
        <f>IF($B5078=2023,$P5078,"")</f>
        <v/>
      </c>
      <c r="AA5078" s="6" t="str">
        <f>IF($B5078=2024,$P5078,"")</f>
        <v/>
      </c>
      <c r="AB5078" s="16" t="str">
        <f>IF($B5078=2025,$P5078,"")</f>
        <v/>
      </c>
      <c r="AC5078" s="1"/>
    </row>
    <row r="5079" spans="1:29" s="32" customFormat="1" x14ac:dyDescent="0.25">
      <c r="A5079" s="3">
        <v>1584</v>
      </c>
      <c r="B5079" s="3">
        <v>2022</v>
      </c>
      <c r="C5079" s="3" t="s">
        <v>208</v>
      </c>
      <c r="D5079" s="4">
        <f>DATE(B5079,N5079,M5079)</f>
        <v>44893</v>
      </c>
      <c r="E5079" s="5">
        <v>618</v>
      </c>
      <c r="F5079" s="7" t="s">
        <v>14</v>
      </c>
      <c r="G5079" s="7" t="s">
        <v>15</v>
      </c>
      <c r="H5079" s="7"/>
      <c r="I5079" s="1" t="s">
        <v>139</v>
      </c>
      <c r="J5079" s="1" t="s">
        <v>4785</v>
      </c>
      <c r="K5079" s="6" t="s">
        <v>842</v>
      </c>
      <c r="L5079" s="6">
        <v>6311</v>
      </c>
      <c r="M5079" s="6">
        <v>28</v>
      </c>
      <c r="N5079" s="6">
        <v>11</v>
      </c>
      <c r="O5079" s="6" t="s">
        <v>81</v>
      </c>
      <c r="P5079" s="6">
        <v>1</v>
      </c>
      <c r="Q5079" s="16" t="str">
        <f>IF($B5079=2014,$P5079,"")</f>
        <v/>
      </c>
      <c r="R5079" s="16" t="str">
        <f>IF($B5079=2015,$P5079,"")</f>
        <v/>
      </c>
      <c r="S5079" s="16" t="str">
        <f>IF($B5079=2016,$P5079,"")</f>
        <v/>
      </c>
      <c r="T5079" s="16" t="str">
        <f>IF($B5079=2017,$P5079,"")</f>
        <v/>
      </c>
      <c r="U5079" s="16" t="str">
        <f>IF($B5079=2018,$P5079,"")</f>
        <v/>
      </c>
      <c r="V5079" s="16" t="str">
        <f>IF($B5079=2019,$P5079,"")</f>
        <v/>
      </c>
      <c r="W5079" s="16" t="str">
        <f>IF($B5079=2020,$P5079,"")</f>
        <v/>
      </c>
      <c r="X5079" s="6" t="str">
        <f>IF($B5079=2021,$P5079,"")</f>
        <v/>
      </c>
      <c r="Y5079" s="6">
        <f>IF($B5079=2022,$P5079,"")</f>
        <v>1</v>
      </c>
      <c r="Z5079" s="6" t="str">
        <f>IF($B5079=2023,$P5079,"")</f>
        <v/>
      </c>
      <c r="AA5079" s="6" t="str">
        <f>IF($B5079=2024,$P5079,"")</f>
        <v/>
      </c>
      <c r="AB5079" s="16" t="str">
        <f>IF($B5079=2025,$P5079,"")</f>
        <v/>
      </c>
      <c r="AC5079" s="1"/>
    </row>
    <row r="5080" spans="1:29" s="32" customFormat="1" x14ac:dyDescent="0.25">
      <c r="A5080" s="3">
        <v>1584</v>
      </c>
      <c r="B5080" s="3">
        <v>2023</v>
      </c>
      <c r="C5080" s="3" t="s">
        <v>1838</v>
      </c>
      <c r="D5080" s="4">
        <f>DATE(B5080,N5080,M5080)</f>
        <v>45223</v>
      </c>
      <c r="E5080" s="5">
        <v>500</v>
      </c>
      <c r="F5080" s="6" t="s">
        <v>14</v>
      </c>
      <c r="G5080" s="7" t="s">
        <v>15</v>
      </c>
      <c r="H5080" s="7"/>
      <c r="I5080" s="1" t="s">
        <v>139</v>
      </c>
      <c r="J5080" s="1" t="s">
        <v>5850</v>
      </c>
      <c r="K5080" s="6" t="s">
        <v>816</v>
      </c>
      <c r="L5080" s="6">
        <v>6408</v>
      </c>
      <c r="M5080" s="6">
        <v>24</v>
      </c>
      <c r="N5080" s="6">
        <v>10</v>
      </c>
      <c r="O5080" s="6" t="s">
        <v>81</v>
      </c>
      <c r="P5080" s="6">
        <v>1</v>
      </c>
      <c r="Q5080" s="16" t="str">
        <f>IF($B5080=2014,$P5080,"")</f>
        <v/>
      </c>
      <c r="R5080" s="16" t="str">
        <f>IF($B5080=2015,$P5080,"")</f>
        <v/>
      </c>
      <c r="S5080" s="16" t="str">
        <f>IF($B5080=2016,$P5080,"")</f>
        <v/>
      </c>
      <c r="T5080" s="16" t="str">
        <f>IF($B5080=2017,$P5080,"")</f>
        <v/>
      </c>
      <c r="U5080" s="16" t="str">
        <f>IF($B5080=2018,$P5080,"")</f>
        <v/>
      </c>
      <c r="V5080" s="16" t="str">
        <f>IF($B5080=2019,$P5080,"")</f>
        <v/>
      </c>
      <c r="W5080" s="16" t="str">
        <f>IF($B5080=2020,$P5080,"")</f>
        <v/>
      </c>
      <c r="X5080" s="6" t="str">
        <f>IF($B5080=2021,$P5080,"")</f>
        <v/>
      </c>
      <c r="Y5080" s="6" t="str">
        <f>IF($B5080=2022,$P5080,"")</f>
        <v/>
      </c>
      <c r="Z5080" s="6">
        <f>IF($B5080=2023,$P5080,"")</f>
        <v>1</v>
      </c>
      <c r="AA5080" s="6" t="str">
        <f>IF($B5080=2024,$P5080,"")</f>
        <v/>
      </c>
      <c r="AB5080" s="16" t="str">
        <f>IF($B5080=2025,$P5080,"")</f>
        <v/>
      </c>
      <c r="AC5080" s="1"/>
    </row>
    <row r="5081" spans="1:29" s="33" customFormat="1" ht="84" x14ac:dyDescent="0.25">
      <c r="A5081" s="3">
        <v>1584</v>
      </c>
      <c r="B5081" s="3">
        <v>2019</v>
      </c>
      <c r="C5081" s="3" t="s">
        <v>1042</v>
      </c>
      <c r="D5081" s="4">
        <f>DATE(B5081,N5081,M5081)</f>
        <v>43817</v>
      </c>
      <c r="E5081" s="5">
        <v>1200</v>
      </c>
      <c r="F5081" s="6" t="s">
        <v>14</v>
      </c>
      <c r="G5081" s="6" t="s">
        <v>27</v>
      </c>
      <c r="H5081" s="6"/>
      <c r="I5081" s="8" t="s">
        <v>686</v>
      </c>
      <c r="J5081" s="1" t="s">
        <v>3216</v>
      </c>
      <c r="K5081" s="6" t="s">
        <v>163</v>
      </c>
      <c r="L5081" s="6">
        <v>60191</v>
      </c>
      <c r="M5081" s="6">
        <v>18</v>
      </c>
      <c r="N5081" s="6">
        <v>12</v>
      </c>
      <c r="O5081" s="6" t="s">
        <v>679</v>
      </c>
      <c r="P5081" s="6">
        <v>1</v>
      </c>
      <c r="Q5081" s="16" t="str">
        <f>IF($B5081=2014,$P5081,"")</f>
        <v/>
      </c>
      <c r="R5081" s="16" t="str">
        <f>IF($B5081=2015,$P5081,"")</f>
        <v/>
      </c>
      <c r="S5081" s="16" t="str">
        <f>IF($B5081=2016,$P5081,"")</f>
        <v/>
      </c>
      <c r="T5081" s="16" t="str">
        <f>IF($B5081=2017,$P5081,"")</f>
        <v/>
      </c>
      <c r="U5081" s="16" t="str">
        <f>IF($B5081=2018,$P5081,"")</f>
        <v/>
      </c>
      <c r="V5081" s="16">
        <f>IF($B5081=2019,$P5081,"")</f>
        <v>1</v>
      </c>
      <c r="W5081" s="16" t="str">
        <f>IF($B5081=2020,$P5081,"")</f>
        <v/>
      </c>
      <c r="X5081" s="6" t="str">
        <f>IF($B5081=2021,$P5081,"")</f>
        <v/>
      </c>
      <c r="Y5081" s="6" t="str">
        <f>IF($B5081=2022,$P5081,"")</f>
        <v/>
      </c>
      <c r="Z5081" s="6" t="str">
        <f>IF($B5081=2023,$P5081,"")</f>
        <v/>
      </c>
      <c r="AA5081" s="6" t="str">
        <f>IF($B5081=2024,$P5081,"")</f>
        <v/>
      </c>
      <c r="AB5081" s="16" t="str">
        <f>IF($B5081=2025,$P5081,"")</f>
        <v/>
      </c>
      <c r="AC5081" s="1"/>
    </row>
    <row r="5082" spans="1:29" s="33" customFormat="1" ht="36" x14ac:dyDescent="0.25">
      <c r="A5082" s="3">
        <v>1584</v>
      </c>
      <c r="B5082" s="3">
        <v>2021</v>
      </c>
      <c r="C5082" s="3" t="s">
        <v>649</v>
      </c>
      <c r="D5082" s="4">
        <f>DATE(B5082,N5082,M5082)</f>
        <v>44253</v>
      </c>
      <c r="E5082" s="5">
        <v>1829</v>
      </c>
      <c r="F5082" s="7" t="s">
        <v>14</v>
      </c>
      <c r="G5082" s="7" t="s">
        <v>27</v>
      </c>
      <c r="H5082" s="7"/>
      <c r="I5082" s="1" t="s">
        <v>686</v>
      </c>
      <c r="J5082" s="1" t="s">
        <v>687</v>
      </c>
      <c r="K5082" s="6" t="s">
        <v>17</v>
      </c>
      <c r="L5082" s="6">
        <v>6117</v>
      </c>
      <c r="M5082" s="6">
        <v>26</v>
      </c>
      <c r="N5082" s="6">
        <v>2</v>
      </c>
      <c r="O5082" s="6"/>
      <c r="P5082" s="6">
        <v>1</v>
      </c>
      <c r="Q5082" s="16" t="str">
        <f>IF($B5082=2014,$P5082,"")</f>
        <v/>
      </c>
      <c r="R5082" s="16" t="str">
        <f>IF($B5082=2015,$P5082,"")</f>
        <v/>
      </c>
      <c r="S5082" s="16" t="str">
        <f>IF($B5082=2016,$P5082,"")</f>
        <v/>
      </c>
      <c r="T5082" s="16" t="str">
        <f>IF($B5082=2017,$P5082,"")</f>
        <v/>
      </c>
      <c r="U5082" s="16" t="str">
        <f>IF($B5082=2018,$P5082,"")</f>
        <v/>
      </c>
      <c r="V5082" s="16" t="str">
        <f>IF($B5082=2019,$P5082,"")</f>
        <v/>
      </c>
      <c r="W5082" s="16" t="str">
        <f>IF($B5082=2020,$P5082,"")</f>
        <v/>
      </c>
      <c r="X5082" s="6">
        <f>IF($B5082=2021,$P5082,"")</f>
        <v>1</v>
      </c>
      <c r="Y5082" s="6" t="str">
        <f>IF($B5082=2022,$P5082,"")</f>
        <v/>
      </c>
      <c r="Z5082" s="6" t="str">
        <f>IF($B5082=2023,$P5082,"")</f>
        <v/>
      </c>
      <c r="AA5082" s="6" t="str">
        <f>IF($B5082=2024,$P5082,"")</f>
        <v/>
      </c>
      <c r="AB5082" s="16" t="str">
        <f>IF($B5082=2025,$P5082,"")</f>
        <v/>
      </c>
      <c r="AC5082" s="1"/>
    </row>
    <row r="5083" spans="1:29" s="33" customFormat="1" x14ac:dyDescent="0.25">
      <c r="A5083" s="3">
        <v>1584</v>
      </c>
      <c r="B5083" s="3">
        <v>2022</v>
      </c>
      <c r="C5083" s="3" t="s">
        <v>2651</v>
      </c>
      <c r="D5083" s="4">
        <f>DATE(B5083,N5083,M5083)</f>
        <v>44698</v>
      </c>
      <c r="E5083" s="5">
        <v>2343</v>
      </c>
      <c r="F5083" s="6" t="s">
        <v>14</v>
      </c>
      <c r="G5083" s="6" t="s">
        <v>27</v>
      </c>
      <c r="H5083" s="6"/>
      <c r="I5083" s="1" t="s">
        <v>4057</v>
      </c>
      <c r="J5083" s="1" t="s">
        <v>4058</v>
      </c>
      <c r="K5083" s="6" t="s">
        <v>842</v>
      </c>
      <c r="L5083" s="6">
        <v>6301</v>
      </c>
      <c r="M5083" s="6">
        <v>17</v>
      </c>
      <c r="N5083" s="6">
        <v>5</v>
      </c>
      <c r="O5083" s="6" t="s">
        <v>81</v>
      </c>
      <c r="P5083" s="6">
        <v>1</v>
      </c>
      <c r="Q5083" s="16" t="str">
        <f>IF($B5083=2014,$P5083,"")</f>
        <v/>
      </c>
      <c r="R5083" s="16" t="str">
        <f>IF($B5083=2015,$P5083,"")</f>
        <v/>
      </c>
      <c r="S5083" s="16" t="str">
        <f>IF($B5083=2016,$P5083,"")</f>
        <v/>
      </c>
      <c r="T5083" s="16" t="str">
        <f>IF($B5083=2017,$P5083,"")</f>
        <v/>
      </c>
      <c r="U5083" s="16" t="str">
        <f>IF($B5083=2018,$P5083,"")</f>
        <v/>
      </c>
      <c r="V5083" s="16" t="str">
        <f>IF($B5083=2019,$P5083,"")</f>
        <v/>
      </c>
      <c r="W5083" s="16" t="str">
        <f>IF($B5083=2020,$P5083,"")</f>
        <v/>
      </c>
      <c r="X5083" s="6" t="str">
        <f>IF($B5083=2021,$P5083,"")</f>
        <v/>
      </c>
      <c r="Y5083" s="6">
        <f>IF($B5083=2022,$P5083,"")</f>
        <v>1</v>
      </c>
      <c r="Z5083" s="6" t="str">
        <f>IF($B5083=2023,$P5083,"")</f>
        <v/>
      </c>
      <c r="AA5083" s="6" t="str">
        <f>IF($B5083=2024,$P5083,"")</f>
        <v/>
      </c>
      <c r="AB5083" s="16" t="str">
        <f>IF($B5083=2025,$P5083,"")</f>
        <v/>
      </c>
      <c r="AC5083" s="1"/>
    </row>
    <row r="5084" spans="1:29" s="33" customFormat="1" x14ac:dyDescent="0.25">
      <c r="A5084" s="3">
        <v>1584</v>
      </c>
      <c r="B5084" s="3">
        <v>2018</v>
      </c>
      <c r="C5084" s="3" t="s">
        <v>833</v>
      </c>
      <c r="D5084" s="4">
        <f>DATE(B5084,N5084,M5084)</f>
        <v>43143</v>
      </c>
      <c r="E5084" s="5">
        <v>2100</v>
      </c>
      <c r="F5084" s="6" t="s">
        <v>14</v>
      </c>
      <c r="G5084" s="7" t="s">
        <v>21</v>
      </c>
      <c r="H5084" s="7"/>
      <c r="I5084" s="8" t="s">
        <v>1112</v>
      </c>
      <c r="J5084" s="8" t="s">
        <v>3217</v>
      </c>
      <c r="K5084" s="6" t="s">
        <v>1198</v>
      </c>
      <c r="L5084" s="6">
        <v>5816</v>
      </c>
      <c r="M5084" s="6">
        <v>12</v>
      </c>
      <c r="N5084" s="6">
        <v>2</v>
      </c>
      <c r="O5084" s="6" t="s">
        <v>81</v>
      </c>
      <c r="P5084" s="6">
        <v>1</v>
      </c>
      <c r="Q5084" s="16" t="str">
        <f>IF($B5084=2014,$P5084,"")</f>
        <v/>
      </c>
      <c r="R5084" s="16" t="str">
        <f>IF($B5084=2015,$P5084,"")</f>
        <v/>
      </c>
      <c r="S5084" s="16" t="str">
        <f>IF($B5084=2016,$P5084,"")</f>
        <v/>
      </c>
      <c r="T5084" s="16" t="str">
        <f>IF($B5084=2017,$P5084,"")</f>
        <v/>
      </c>
      <c r="U5084" s="16">
        <f>IF($B5084=2018,$P5084,"")</f>
        <v>1</v>
      </c>
      <c r="V5084" s="16" t="str">
        <f>IF($B5084=2019,$P5084,"")</f>
        <v/>
      </c>
      <c r="W5084" s="16" t="str">
        <f>IF($B5084=2020,$P5084,"")</f>
        <v/>
      </c>
      <c r="X5084" s="6" t="str">
        <f>IF($B5084=2021,$P5084,"")</f>
        <v/>
      </c>
      <c r="Y5084" s="6" t="str">
        <f>IF($B5084=2022,$P5084,"")</f>
        <v/>
      </c>
      <c r="Z5084" s="6" t="str">
        <f>IF($B5084=2023,$P5084,"")</f>
        <v/>
      </c>
      <c r="AA5084" s="6" t="str">
        <f>IF($B5084=2024,$P5084,"")</f>
        <v/>
      </c>
      <c r="AB5084" s="16" t="str">
        <f>IF($B5084=2025,$P5084,"")</f>
        <v/>
      </c>
      <c r="AC5084" s="1"/>
    </row>
    <row r="5085" spans="1:29" s="33" customFormat="1" x14ac:dyDescent="0.25">
      <c r="A5085" s="3">
        <v>1584</v>
      </c>
      <c r="B5085" s="3">
        <v>2018</v>
      </c>
      <c r="C5085" s="3" t="s">
        <v>706</v>
      </c>
      <c r="D5085" s="4">
        <f>DATE(B5085,N5085,M5085)</f>
        <v>43177</v>
      </c>
      <c r="E5085" s="5">
        <v>632</v>
      </c>
      <c r="F5085" s="6" t="s">
        <v>14</v>
      </c>
      <c r="G5085" s="7" t="s">
        <v>21</v>
      </c>
      <c r="H5085" s="7"/>
      <c r="I5085" s="8" t="s">
        <v>1112</v>
      </c>
      <c r="J5085" s="8" t="s">
        <v>3218</v>
      </c>
      <c r="K5085" s="6" t="s">
        <v>72</v>
      </c>
      <c r="L5085" s="6">
        <v>5818</v>
      </c>
      <c r="M5085" s="6">
        <v>18</v>
      </c>
      <c r="N5085" s="6">
        <v>3</v>
      </c>
      <c r="O5085" s="6"/>
      <c r="P5085" s="6">
        <v>1</v>
      </c>
      <c r="Q5085" s="16" t="str">
        <f>IF($B5085=2014,$P5085,"")</f>
        <v/>
      </c>
      <c r="R5085" s="16" t="str">
        <f>IF($B5085=2015,$P5085,"")</f>
        <v/>
      </c>
      <c r="S5085" s="16" t="str">
        <f>IF($B5085=2016,$P5085,"")</f>
        <v/>
      </c>
      <c r="T5085" s="16" t="str">
        <f>IF($B5085=2017,$P5085,"")</f>
        <v/>
      </c>
      <c r="U5085" s="16">
        <f>IF($B5085=2018,$P5085,"")</f>
        <v>1</v>
      </c>
      <c r="V5085" s="16" t="str">
        <f>IF($B5085=2019,$P5085,"")</f>
        <v/>
      </c>
      <c r="W5085" s="16" t="str">
        <f>IF($B5085=2020,$P5085,"")</f>
        <v/>
      </c>
      <c r="X5085" s="6" t="str">
        <f>IF($B5085=2021,$P5085,"")</f>
        <v/>
      </c>
      <c r="Y5085" s="6" t="str">
        <f>IF($B5085=2022,$P5085,"")</f>
        <v/>
      </c>
      <c r="Z5085" s="6" t="str">
        <f>IF($B5085=2023,$P5085,"")</f>
        <v/>
      </c>
      <c r="AA5085" s="6" t="str">
        <f>IF($B5085=2024,$P5085,"")</f>
        <v/>
      </c>
      <c r="AB5085" s="16" t="str">
        <f>IF($B5085=2025,$P5085,"")</f>
        <v/>
      </c>
      <c r="AC5085" s="1"/>
    </row>
    <row r="5086" spans="1:29" s="33" customFormat="1" x14ac:dyDescent="0.25">
      <c r="A5086" s="3">
        <v>1584</v>
      </c>
      <c r="B5086" s="3">
        <v>2018</v>
      </c>
      <c r="C5086" s="3" t="s">
        <v>1508</v>
      </c>
      <c r="D5086" s="4">
        <f>DATE(B5086,N5086,M5086)</f>
        <v>43193</v>
      </c>
      <c r="E5086" s="5">
        <v>2200</v>
      </c>
      <c r="F5086" s="6" t="s">
        <v>14</v>
      </c>
      <c r="G5086" s="6" t="s">
        <v>21</v>
      </c>
      <c r="H5086" s="6"/>
      <c r="I5086" s="8" t="s">
        <v>1112</v>
      </c>
      <c r="J5086" s="8" t="s">
        <v>3219</v>
      </c>
      <c r="K5086" s="6" t="s">
        <v>22</v>
      </c>
      <c r="L5086" s="6">
        <v>5819</v>
      </c>
      <c r="M5086" s="6">
        <v>3</v>
      </c>
      <c r="N5086" s="6">
        <v>4</v>
      </c>
      <c r="O5086" s="6"/>
      <c r="P5086" s="6">
        <v>1</v>
      </c>
      <c r="Q5086" s="16" t="str">
        <f>IF($B5086=2014,$P5086,"")</f>
        <v/>
      </c>
      <c r="R5086" s="16" t="str">
        <f>IF($B5086=2015,$P5086,"")</f>
        <v/>
      </c>
      <c r="S5086" s="16" t="str">
        <f>IF($B5086=2016,$P5086,"")</f>
        <v/>
      </c>
      <c r="T5086" s="16" t="str">
        <f>IF($B5086=2017,$P5086,"")</f>
        <v/>
      </c>
      <c r="U5086" s="16">
        <f>IF($B5086=2018,$P5086,"")</f>
        <v>1</v>
      </c>
      <c r="V5086" s="16" t="str">
        <f>IF($B5086=2019,$P5086,"")</f>
        <v/>
      </c>
      <c r="W5086" s="16" t="str">
        <f>IF($B5086=2020,$P5086,"")</f>
        <v/>
      </c>
      <c r="X5086" s="6" t="str">
        <f>IF($B5086=2021,$P5086,"")</f>
        <v/>
      </c>
      <c r="Y5086" s="6" t="str">
        <f>IF($B5086=2022,$P5086,"")</f>
        <v/>
      </c>
      <c r="Z5086" s="6" t="str">
        <f>IF($B5086=2023,$P5086,"")</f>
        <v/>
      </c>
      <c r="AA5086" s="6" t="str">
        <f>IF($B5086=2024,$P5086,"")</f>
        <v/>
      </c>
      <c r="AB5086" s="16" t="str">
        <f>IF($B5086=2025,$P5086,"")</f>
        <v/>
      </c>
      <c r="AC5086" s="1"/>
    </row>
    <row r="5087" spans="1:29" s="33" customFormat="1" x14ac:dyDescent="0.25">
      <c r="A5087" s="3">
        <v>1584</v>
      </c>
      <c r="B5087" s="3">
        <v>2016</v>
      </c>
      <c r="C5087" s="3" t="s">
        <v>492</v>
      </c>
      <c r="D5087" s="4">
        <f>DATE(B5087,N5087,M5087)</f>
        <v>42725</v>
      </c>
      <c r="E5087" s="5">
        <v>1950</v>
      </c>
      <c r="F5087" s="6" t="s">
        <v>14</v>
      </c>
      <c r="G5087" s="7" t="s">
        <v>21</v>
      </c>
      <c r="H5087" s="7"/>
      <c r="I5087" s="1" t="s">
        <v>3220</v>
      </c>
      <c r="J5087" s="1" t="s">
        <v>3221</v>
      </c>
      <c r="K5087" s="6" t="s">
        <v>34</v>
      </c>
      <c r="L5087" s="6">
        <v>5712</v>
      </c>
      <c r="M5087" s="6">
        <v>21</v>
      </c>
      <c r="N5087" s="6">
        <v>12</v>
      </c>
      <c r="O5087" s="6" t="s">
        <v>35</v>
      </c>
      <c r="P5087" s="6">
        <v>1</v>
      </c>
      <c r="Q5087" s="16" t="str">
        <f>IF($B5087=2014,$P5087,"")</f>
        <v/>
      </c>
      <c r="R5087" s="16" t="str">
        <f>IF($B5087=2015,$P5087,"")</f>
        <v/>
      </c>
      <c r="S5087" s="16">
        <f>IF($B5087=2016,$P5087,"")</f>
        <v>1</v>
      </c>
      <c r="T5087" s="16" t="str">
        <f>IF($B5087=2017,$P5087,"")</f>
        <v/>
      </c>
      <c r="U5087" s="16" t="str">
        <f>IF($B5087=2018,$P5087,"")</f>
        <v/>
      </c>
      <c r="V5087" s="16" t="str">
        <f>IF($B5087=2019,$P5087,"")</f>
        <v/>
      </c>
      <c r="W5087" s="16" t="str">
        <f>IF($B5087=2020,$P5087,"")</f>
        <v/>
      </c>
      <c r="X5087" s="6" t="str">
        <f>IF($B5087=2021,$P5087,"")</f>
        <v/>
      </c>
      <c r="Y5087" s="6" t="str">
        <f>IF($B5087=2022,$P5087,"")</f>
        <v/>
      </c>
      <c r="Z5087" s="6" t="str">
        <f>IF($B5087=2023,$P5087,"")</f>
        <v/>
      </c>
      <c r="AA5087" s="6" t="str">
        <f>IF($B5087=2024,$P5087,"")</f>
        <v/>
      </c>
      <c r="AB5087" s="16" t="str">
        <f>IF($B5087=2025,$P5087,"")</f>
        <v/>
      </c>
      <c r="AC5087" s="1"/>
    </row>
    <row r="5088" spans="1:29" s="33" customFormat="1" x14ac:dyDescent="0.25">
      <c r="A5088" s="3">
        <v>1584</v>
      </c>
      <c r="B5088" s="3">
        <v>2018</v>
      </c>
      <c r="C5088" s="3" t="s">
        <v>1317</v>
      </c>
      <c r="D5088" s="4">
        <f>DATE(B5088,N5088,M5088)</f>
        <v>43345</v>
      </c>
      <c r="E5088" s="5">
        <v>1903</v>
      </c>
      <c r="F5088" s="6" t="s">
        <v>14</v>
      </c>
      <c r="G5088" s="6" t="s">
        <v>21</v>
      </c>
      <c r="H5088" s="6"/>
      <c r="I5088" s="1" t="s">
        <v>142</v>
      </c>
      <c r="J5088" s="8" t="s">
        <v>3222</v>
      </c>
      <c r="K5088" s="6" t="s">
        <v>46</v>
      </c>
      <c r="L5088" s="6">
        <v>5906</v>
      </c>
      <c r="M5088" s="6">
        <v>2</v>
      </c>
      <c r="N5088" s="6">
        <v>9</v>
      </c>
      <c r="O5088" s="6"/>
      <c r="P5088" s="6">
        <v>1</v>
      </c>
      <c r="Q5088" s="16" t="str">
        <f>IF($B5088=2014,$P5088,"")</f>
        <v/>
      </c>
      <c r="R5088" s="16" t="str">
        <f>IF($B5088=2015,$P5088,"")</f>
        <v/>
      </c>
      <c r="S5088" s="16" t="str">
        <f>IF($B5088=2016,$P5088,"")</f>
        <v/>
      </c>
      <c r="T5088" s="16" t="str">
        <f>IF($B5088=2017,$P5088,"")</f>
        <v/>
      </c>
      <c r="U5088" s="16">
        <f>IF($B5088=2018,$P5088,"")</f>
        <v>1</v>
      </c>
      <c r="V5088" s="16" t="str">
        <f>IF($B5088=2019,$P5088,"")</f>
        <v/>
      </c>
      <c r="W5088" s="16" t="str">
        <f>IF($B5088=2020,$P5088,"")</f>
        <v/>
      </c>
      <c r="X5088" s="6" t="str">
        <f>IF($B5088=2021,$P5088,"")</f>
        <v/>
      </c>
      <c r="Y5088" s="6" t="str">
        <f>IF($B5088=2022,$P5088,"")</f>
        <v/>
      </c>
      <c r="Z5088" s="6" t="str">
        <f>IF($B5088=2023,$P5088,"")</f>
        <v/>
      </c>
      <c r="AA5088" s="6" t="str">
        <f>IF($B5088=2024,$P5088,"")</f>
        <v/>
      </c>
      <c r="AB5088" s="16" t="str">
        <f>IF($B5088=2025,$P5088,"")</f>
        <v/>
      </c>
      <c r="AC5088" s="1"/>
    </row>
    <row r="5089" spans="1:29" x14ac:dyDescent="0.25">
      <c r="A5089" s="3">
        <v>1584</v>
      </c>
      <c r="B5089" s="3">
        <v>2018</v>
      </c>
      <c r="C5089" s="3" t="s">
        <v>1538</v>
      </c>
      <c r="D5089" s="4">
        <f>DATE(B5089,N5089,M5089)</f>
        <v>43392</v>
      </c>
      <c r="E5089" s="5">
        <v>1825</v>
      </c>
      <c r="F5089" s="6" t="s">
        <v>14</v>
      </c>
      <c r="G5089" s="6" t="s">
        <v>21</v>
      </c>
      <c r="I5089" s="1" t="s">
        <v>142</v>
      </c>
      <c r="J5089" s="8" t="s">
        <v>3223</v>
      </c>
      <c r="K5089" s="6" t="s">
        <v>34</v>
      </c>
      <c r="L5089" s="6">
        <v>5907</v>
      </c>
      <c r="M5089" s="6">
        <v>19</v>
      </c>
      <c r="N5089" s="6">
        <v>10</v>
      </c>
      <c r="O5089" s="6" t="s">
        <v>35</v>
      </c>
      <c r="P5089" s="6">
        <v>1</v>
      </c>
      <c r="Q5089" s="16" t="str">
        <f>IF($B5089=2014,$P5089,"")</f>
        <v/>
      </c>
      <c r="R5089" s="16" t="str">
        <f>IF($B5089=2015,$P5089,"")</f>
        <v/>
      </c>
      <c r="S5089" s="16" t="str">
        <f>IF($B5089=2016,$P5089,"")</f>
        <v/>
      </c>
      <c r="T5089" s="16" t="str">
        <f>IF($B5089=2017,$P5089,"")</f>
        <v/>
      </c>
      <c r="U5089" s="16">
        <f>IF($B5089=2018,$P5089,"")</f>
        <v>1</v>
      </c>
      <c r="V5089" s="16" t="str">
        <f>IF($B5089=2019,$P5089,"")</f>
        <v/>
      </c>
      <c r="W5089" s="16" t="str">
        <f>IF($B5089=2020,$P5089,"")</f>
        <v/>
      </c>
      <c r="X5089" s="6" t="str">
        <f>IF($B5089=2021,$P5089,"")</f>
        <v/>
      </c>
      <c r="Y5089" s="6" t="str">
        <f>IF($B5089=2022,$P5089,"")</f>
        <v/>
      </c>
      <c r="Z5089" s="6" t="str">
        <f>IF($B5089=2023,$P5089,"")</f>
        <v/>
      </c>
      <c r="AA5089" s="6" t="str">
        <f>IF($B5089=2024,$P5089,"")</f>
        <v/>
      </c>
      <c r="AB5089" s="16" t="str">
        <f>IF($B5089=2025,$P5089,"")</f>
        <v/>
      </c>
    </row>
    <row r="5090" spans="1:29" ht="24" x14ac:dyDescent="0.25">
      <c r="A5090" s="3">
        <v>1584</v>
      </c>
      <c r="B5090" s="3">
        <v>2019</v>
      </c>
      <c r="C5090" s="3" t="s">
        <v>740</v>
      </c>
      <c r="D5090" s="4">
        <f>DATE(B5090,N5090,M5090)</f>
        <v>43507</v>
      </c>
      <c r="E5090" s="5">
        <v>2100</v>
      </c>
      <c r="F5090" s="6" t="s">
        <v>14</v>
      </c>
      <c r="G5090" s="6" t="s">
        <v>21</v>
      </c>
      <c r="I5090" s="1" t="s">
        <v>142</v>
      </c>
      <c r="J5090" s="1" t="s">
        <v>3224</v>
      </c>
      <c r="K5090" s="6" t="s">
        <v>72</v>
      </c>
      <c r="L5090" s="6">
        <v>5916</v>
      </c>
      <c r="M5090" s="6">
        <v>11</v>
      </c>
      <c r="N5090" s="6">
        <v>2</v>
      </c>
      <c r="P5090" s="6">
        <v>1</v>
      </c>
      <c r="Q5090" s="16" t="str">
        <f>IF($B5090=2014,$P5090,"")</f>
        <v/>
      </c>
      <c r="R5090" s="16" t="str">
        <f>IF($B5090=2015,$P5090,"")</f>
        <v/>
      </c>
      <c r="S5090" s="16" t="str">
        <f>IF($B5090=2016,$P5090,"")</f>
        <v/>
      </c>
      <c r="T5090" s="16" t="str">
        <f>IF($B5090=2017,$P5090,"")</f>
        <v/>
      </c>
      <c r="U5090" s="16" t="str">
        <f>IF($B5090=2018,$P5090,"")</f>
        <v/>
      </c>
      <c r="V5090" s="16">
        <f>IF($B5090=2019,$P5090,"")</f>
        <v>1</v>
      </c>
      <c r="W5090" s="16" t="str">
        <f>IF($B5090=2020,$P5090,"")</f>
        <v/>
      </c>
      <c r="X5090" s="6" t="str">
        <f>IF($B5090=2021,$P5090,"")</f>
        <v/>
      </c>
      <c r="Y5090" s="6" t="str">
        <f>IF($B5090=2022,$P5090,"")</f>
        <v/>
      </c>
      <c r="Z5090" s="6" t="str">
        <f>IF($B5090=2023,$P5090,"")</f>
        <v/>
      </c>
      <c r="AA5090" s="6" t="str">
        <f>IF($B5090=2024,$P5090,"")</f>
        <v/>
      </c>
      <c r="AB5090" s="16" t="str">
        <f>IF($B5090=2025,$P5090,"")</f>
        <v/>
      </c>
    </row>
    <row r="5091" spans="1:29" s="32" customFormat="1" x14ac:dyDescent="0.25">
      <c r="A5091" s="3">
        <v>1584</v>
      </c>
      <c r="B5091" s="3">
        <v>2019</v>
      </c>
      <c r="C5091" s="3" t="s">
        <v>1077</v>
      </c>
      <c r="D5091" s="4">
        <f>DATE(B5091,N5091,M5091)</f>
        <v>43786</v>
      </c>
      <c r="E5091" s="5">
        <v>1645</v>
      </c>
      <c r="F5091" s="6" t="s">
        <v>14</v>
      </c>
      <c r="G5091" s="6" t="s">
        <v>21</v>
      </c>
      <c r="H5091" s="6"/>
      <c r="I5091" s="1" t="s">
        <v>142</v>
      </c>
      <c r="J5091" s="8" t="s">
        <v>3225</v>
      </c>
      <c r="K5091" s="6" t="s">
        <v>17</v>
      </c>
      <c r="L5091" s="6">
        <v>6009</v>
      </c>
      <c r="M5091" s="6">
        <v>17</v>
      </c>
      <c r="N5091" s="6">
        <v>11</v>
      </c>
      <c r="O5091" s="6"/>
      <c r="P5091" s="6">
        <v>1</v>
      </c>
      <c r="Q5091" s="16" t="str">
        <f>IF($B5091=2014,$P5091,"")</f>
        <v/>
      </c>
      <c r="R5091" s="16" t="str">
        <f>IF($B5091=2015,$P5091,"")</f>
        <v/>
      </c>
      <c r="S5091" s="16" t="str">
        <f>IF($B5091=2016,$P5091,"")</f>
        <v/>
      </c>
      <c r="T5091" s="16" t="str">
        <f>IF($B5091=2017,$P5091,"")</f>
        <v/>
      </c>
      <c r="U5091" s="16" t="str">
        <f>IF($B5091=2018,$P5091,"")</f>
        <v/>
      </c>
      <c r="V5091" s="16">
        <f>IF($B5091=2019,$P5091,"")</f>
        <v>1</v>
      </c>
      <c r="W5091" s="16" t="str">
        <f>IF($B5091=2020,$P5091,"")</f>
        <v/>
      </c>
      <c r="X5091" s="6" t="str">
        <f>IF($B5091=2021,$P5091,"")</f>
        <v/>
      </c>
      <c r="Y5091" s="6" t="str">
        <f>IF($B5091=2022,$P5091,"")</f>
        <v/>
      </c>
      <c r="Z5091" s="6" t="str">
        <f>IF($B5091=2023,$P5091,"")</f>
        <v/>
      </c>
      <c r="AA5091" s="6" t="str">
        <f>IF($B5091=2024,$P5091,"")</f>
        <v/>
      </c>
      <c r="AB5091" s="16" t="str">
        <f>IF($B5091=2025,$P5091,"")</f>
        <v/>
      </c>
      <c r="AC5091" s="1"/>
    </row>
    <row r="5092" spans="1:29" s="32" customFormat="1" x14ac:dyDescent="0.25">
      <c r="A5092" s="3">
        <v>1584</v>
      </c>
      <c r="B5092" s="3">
        <v>2020</v>
      </c>
      <c r="C5092" s="3" t="s">
        <v>499</v>
      </c>
      <c r="D5092" s="4">
        <f>DATE(B5092,N5092,M5092)</f>
        <v>43836</v>
      </c>
      <c r="E5092" s="5">
        <v>1540</v>
      </c>
      <c r="F5092" s="6" t="s">
        <v>14</v>
      </c>
      <c r="G5092" s="6" t="s">
        <v>21</v>
      </c>
      <c r="H5092" s="6"/>
      <c r="I5092" s="1" t="s">
        <v>142</v>
      </c>
      <c r="J5092" s="1" t="s">
        <v>3226</v>
      </c>
      <c r="K5092" s="6" t="s">
        <v>731</v>
      </c>
      <c r="L5092" s="6">
        <v>6013</v>
      </c>
      <c r="M5092" s="6">
        <v>6</v>
      </c>
      <c r="N5092" s="6">
        <v>1</v>
      </c>
      <c r="O5092" s="6"/>
      <c r="P5092" s="6">
        <v>1</v>
      </c>
      <c r="Q5092" s="16" t="str">
        <f>IF($B5092=2014,$P5092,"")</f>
        <v/>
      </c>
      <c r="R5092" s="16" t="str">
        <f>IF($B5092=2015,$P5092,"")</f>
        <v/>
      </c>
      <c r="S5092" s="16" t="str">
        <f>IF($B5092=2016,$P5092,"")</f>
        <v/>
      </c>
      <c r="T5092" s="16" t="str">
        <f>IF($B5092=2017,$P5092,"")</f>
        <v/>
      </c>
      <c r="U5092" s="16" t="str">
        <f>IF($B5092=2018,$P5092,"")</f>
        <v/>
      </c>
      <c r="V5092" s="16" t="str">
        <f>IF($B5092=2019,$P5092,"")</f>
        <v/>
      </c>
      <c r="W5092" s="16">
        <f>IF($B5092=2020,$P5092,"")</f>
        <v>1</v>
      </c>
      <c r="X5092" s="6" t="str">
        <f>IF($B5092=2021,$P5092,"")</f>
        <v/>
      </c>
      <c r="Y5092" s="6" t="str">
        <f>IF($B5092=2022,$P5092,"")</f>
        <v/>
      </c>
      <c r="Z5092" s="6" t="str">
        <f>IF($B5092=2023,$P5092,"")</f>
        <v/>
      </c>
      <c r="AA5092" s="6" t="str">
        <f>IF($B5092=2024,$P5092,"")</f>
        <v/>
      </c>
      <c r="AB5092" s="16" t="str">
        <f>IF($B5092=2025,$P5092,"")</f>
        <v/>
      </c>
      <c r="AC5092" s="1"/>
    </row>
    <row r="5093" spans="1:29" s="32" customFormat="1" ht="24" x14ac:dyDescent="0.25">
      <c r="A5093" s="3">
        <v>1584</v>
      </c>
      <c r="B5093" s="3">
        <v>2020</v>
      </c>
      <c r="C5093" s="3" t="s">
        <v>141</v>
      </c>
      <c r="D5093" s="4">
        <f>DATE(B5093,N5093,M5093)</f>
        <v>44003</v>
      </c>
      <c r="E5093" s="5">
        <v>2004</v>
      </c>
      <c r="F5093" s="7" t="s">
        <v>14</v>
      </c>
      <c r="G5093" s="7" t="s">
        <v>21</v>
      </c>
      <c r="H5093" s="7"/>
      <c r="I5093" s="1" t="s">
        <v>142</v>
      </c>
      <c r="J5093" s="1" t="s">
        <v>524</v>
      </c>
      <c r="K5093" s="6" t="s">
        <v>38</v>
      </c>
      <c r="L5093" s="6">
        <v>6101</v>
      </c>
      <c r="M5093" s="6">
        <v>21</v>
      </c>
      <c r="N5093" s="6">
        <v>6</v>
      </c>
      <c r="O5093" s="6"/>
      <c r="P5093" s="6">
        <v>1</v>
      </c>
      <c r="Q5093" s="16" t="str">
        <f>IF($B5093=2014,$P5093,"")</f>
        <v/>
      </c>
      <c r="R5093" s="16" t="str">
        <f>IF($B5093=2015,$P5093,"")</f>
        <v/>
      </c>
      <c r="S5093" s="16" t="str">
        <f>IF($B5093=2016,$P5093,"")</f>
        <v/>
      </c>
      <c r="T5093" s="16" t="str">
        <f>IF($B5093=2017,$P5093,"")</f>
        <v/>
      </c>
      <c r="U5093" s="16" t="str">
        <f>IF($B5093=2018,$P5093,"")</f>
        <v/>
      </c>
      <c r="V5093" s="16" t="str">
        <f>IF($B5093=2019,$P5093,"")</f>
        <v/>
      </c>
      <c r="W5093" s="16">
        <f>IF($B5093=2020,$P5093,"")</f>
        <v>1</v>
      </c>
      <c r="X5093" s="6" t="str">
        <f>IF($B5093=2021,$P5093,"")</f>
        <v/>
      </c>
      <c r="Y5093" s="6" t="str">
        <f>IF($B5093=2022,$P5093,"")</f>
        <v/>
      </c>
      <c r="Z5093" s="6" t="str">
        <f>IF($B5093=2023,$P5093,"")</f>
        <v/>
      </c>
      <c r="AA5093" s="6" t="str">
        <f>IF($B5093=2024,$P5093,"")</f>
        <v/>
      </c>
      <c r="AB5093" s="16" t="str">
        <f>IF($B5093=2025,$P5093,"")</f>
        <v/>
      </c>
      <c r="AC5093" s="1"/>
    </row>
    <row r="5094" spans="1:29" s="32" customFormat="1" x14ac:dyDescent="0.25">
      <c r="A5094" s="3">
        <v>1584</v>
      </c>
      <c r="B5094" s="3">
        <v>2020</v>
      </c>
      <c r="C5094" s="3" t="s">
        <v>86</v>
      </c>
      <c r="D5094" s="4">
        <f>DATE(B5094,N5094,M5094)</f>
        <v>44011</v>
      </c>
      <c r="E5094" s="5">
        <v>2131</v>
      </c>
      <c r="F5094" s="6" t="s">
        <v>14</v>
      </c>
      <c r="G5094" s="6" t="s">
        <v>21</v>
      </c>
      <c r="H5094" s="6"/>
      <c r="I5094" s="1" t="s">
        <v>142</v>
      </c>
      <c r="J5094" s="1" t="s">
        <v>644</v>
      </c>
      <c r="K5094" s="6" t="s">
        <v>22</v>
      </c>
      <c r="L5094" s="6">
        <v>6102</v>
      </c>
      <c r="M5094" s="6">
        <v>29</v>
      </c>
      <c r="N5094" s="6">
        <v>6</v>
      </c>
      <c r="O5094" s="6"/>
      <c r="P5094" s="6">
        <v>1</v>
      </c>
      <c r="Q5094" s="16" t="str">
        <f>IF($B5094=2014,$P5094,"")</f>
        <v/>
      </c>
      <c r="R5094" s="16" t="str">
        <f>IF($B5094=2015,$P5094,"")</f>
        <v/>
      </c>
      <c r="S5094" s="16" t="str">
        <f>IF($B5094=2016,$P5094,"")</f>
        <v/>
      </c>
      <c r="T5094" s="16" t="str">
        <f>IF($B5094=2017,$P5094,"")</f>
        <v/>
      </c>
      <c r="U5094" s="16" t="str">
        <f>IF($B5094=2018,$P5094,"")</f>
        <v/>
      </c>
      <c r="V5094" s="16" t="str">
        <f>IF($B5094=2019,$P5094,"")</f>
        <v/>
      </c>
      <c r="W5094" s="16">
        <f>IF($B5094=2020,$P5094,"")</f>
        <v>1</v>
      </c>
      <c r="X5094" s="6" t="str">
        <f>IF($B5094=2021,$P5094,"")</f>
        <v/>
      </c>
      <c r="Y5094" s="6" t="str">
        <f>IF($B5094=2022,$P5094,"")</f>
        <v/>
      </c>
      <c r="Z5094" s="6" t="str">
        <f>IF($B5094=2023,$P5094,"")</f>
        <v/>
      </c>
      <c r="AA5094" s="6" t="str">
        <f>IF($B5094=2024,$P5094,"")</f>
        <v/>
      </c>
      <c r="AB5094" s="16" t="str">
        <f>IF($B5094=2025,$P5094,"")</f>
        <v/>
      </c>
    </row>
    <row r="5095" spans="1:29" s="32" customFormat="1" x14ac:dyDescent="0.25">
      <c r="A5095" s="3">
        <v>1584</v>
      </c>
      <c r="B5095" s="3">
        <v>2021</v>
      </c>
      <c r="C5095" s="3" t="s">
        <v>23</v>
      </c>
      <c r="D5095" s="4">
        <v>44400</v>
      </c>
      <c r="E5095" s="5">
        <v>2359</v>
      </c>
      <c r="F5095" s="6" t="s">
        <v>14</v>
      </c>
      <c r="G5095" s="6" t="s">
        <v>21</v>
      </c>
      <c r="H5095" s="6"/>
      <c r="I5095" s="1" t="s">
        <v>142</v>
      </c>
      <c r="J5095" s="1" t="s">
        <v>3865</v>
      </c>
      <c r="K5095" s="6" t="s">
        <v>22</v>
      </c>
      <c r="L5095" s="6">
        <v>6202</v>
      </c>
      <c r="M5095" s="6">
        <v>23</v>
      </c>
      <c r="N5095" s="6">
        <v>7</v>
      </c>
      <c r="O5095" s="6"/>
      <c r="P5095" s="6">
        <v>1</v>
      </c>
      <c r="Q5095" s="16" t="str">
        <f>IF($B5095=2014,$P5095,"")</f>
        <v/>
      </c>
      <c r="R5095" s="16" t="str">
        <f>IF($B5095=2015,$P5095,"")</f>
        <v/>
      </c>
      <c r="S5095" s="16" t="str">
        <f>IF($B5095=2016,$P5095,"")</f>
        <v/>
      </c>
      <c r="T5095" s="16" t="str">
        <f>IF($B5095=2017,$P5095,"")</f>
        <v/>
      </c>
      <c r="U5095" s="16" t="str">
        <f>IF($B5095=2018,$P5095,"")</f>
        <v/>
      </c>
      <c r="V5095" s="16" t="str">
        <f>IF($B5095=2019,$P5095,"")</f>
        <v/>
      </c>
      <c r="W5095" s="16" t="str">
        <f>IF($B5095=2020,$P5095,"")</f>
        <v/>
      </c>
      <c r="X5095" s="6">
        <f>IF($B5095=2021,$P5095,"")</f>
        <v>1</v>
      </c>
      <c r="Y5095" s="6" t="str">
        <f>IF($B5095=2022,$P5095,"")</f>
        <v/>
      </c>
      <c r="Z5095" s="6" t="str">
        <f>IF($B5095=2023,$P5095,"")</f>
        <v/>
      </c>
      <c r="AA5095" s="6" t="str">
        <f>IF($B5095=2024,$P5095,"")</f>
        <v/>
      </c>
      <c r="AB5095" s="16" t="str">
        <f>IF($B5095=2025,$P5095,"")</f>
        <v/>
      </c>
    </row>
    <row r="5096" spans="1:29" s="32" customFormat="1" x14ac:dyDescent="0.25">
      <c r="A5096" s="3">
        <v>1584</v>
      </c>
      <c r="B5096" s="3">
        <v>2021</v>
      </c>
      <c r="C5096" s="3" t="s">
        <v>275</v>
      </c>
      <c r="D5096" s="4">
        <v>44482</v>
      </c>
      <c r="E5096" s="5">
        <v>2001</v>
      </c>
      <c r="F5096" s="6" t="s">
        <v>14</v>
      </c>
      <c r="G5096" s="6" t="s">
        <v>21</v>
      </c>
      <c r="H5096" s="6"/>
      <c r="I5096" s="1" t="s">
        <v>142</v>
      </c>
      <c r="J5096" s="1" t="s">
        <v>3866</v>
      </c>
      <c r="K5096" s="6" t="s">
        <v>102</v>
      </c>
      <c r="L5096" s="6">
        <v>6207</v>
      </c>
      <c r="M5096" s="6">
        <v>13</v>
      </c>
      <c r="N5096" s="6">
        <v>10</v>
      </c>
      <c r="O5096" s="6" t="s">
        <v>3867</v>
      </c>
      <c r="P5096" s="6">
        <v>1</v>
      </c>
      <c r="Q5096" s="16" t="str">
        <f>IF($B5096=2014,$P5096,"")</f>
        <v/>
      </c>
      <c r="R5096" s="16" t="str">
        <f>IF($B5096=2015,$P5096,"")</f>
        <v/>
      </c>
      <c r="S5096" s="16" t="str">
        <f>IF($B5096=2016,$P5096,"")</f>
        <v/>
      </c>
      <c r="T5096" s="16" t="str">
        <f>IF($B5096=2017,$P5096,"")</f>
        <v/>
      </c>
      <c r="U5096" s="16" t="str">
        <f>IF($B5096=2018,$P5096,"")</f>
        <v/>
      </c>
      <c r="V5096" s="16" t="str">
        <f>IF($B5096=2019,$P5096,"")</f>
        <v/>
      </c>
      <c r="W5096" s="16" t="str">
        <f>IF($B5096=2020,$P5096,"")</f>
        <v/>
      </c>
      <c r="X5096" s="6">
        <f>IF($B5096=2021,$P5096,"")</f>
        <v>1</v>
      </c>
      <c r="Y5096" s="6" t="str">
        <f>IF($B5096=2022,$P5096,"")</f>
        <v/>
      </c>
      <c r="Z5096" s="6" t="str">
        <f>IF($B5096=2023,$P5096,"")</f>
        <v/>
      </c>
      <c r="AA5096" s="6" t="str">
        <f>IF($B5096=2024,$P5096,"")</f>
        <v/>
      </c>
      <c r="AB5096" s="16" t="str">
        <f>IF($B5096=2025,$P5096,"")</f>
        <v/>
      </c>
    </row>
    <row r="5097" spans="1:29" s="32" customFormat="1" x14ac:dyDescent="0.25">
      <c r="A5097" s="3">
        <v>1584</v>
      </c>
      <c r="B5097" s="3">
        <v>2022</v>
      </c>
      <c r="C5097" s="3" t="s">
        <v>3353</v>
      </c>
      <c r="D5097" s="4">
        <f>DATE(B5097,N5097,M5097)</f>
        <v>44723</v>
      </c>
      <c r="E5097" s="5">
        <v>2154</v>
      </c>
      <c r="F5097" s="6" t="s">
        <v>14</v>
      </c>
      <c r="G5097" s="6" t="s">
        <v>21</v>
      </c>
      <c r="H5097" s="6"/>
      <c r="I5097" s="1" t="s">
        <v>142</v>
      </c>
      <c r="J5097" s="1" t="s">
        <v>4059</v>
      </c>
      <c r="K5097" s="6" t="s">
        <v>842</v>
      </c>
      <c r="L5097" s="6">
        <v>6301</v>
      </c>
      <c r="M5097" s="6">
        <v>11</v>
      </c>
      <c r="N5097" s="6">
        <v>6</v>
      </c>
      <c r="O5097" s="6" t="s">
        <v>81</v>
      </c>
      <c r="P5097" s="6">
        <v>1</v>
      </c>
      <c r="Q5097" s="16" t="str">
        <f>IF($B5097=2014,$P5097,"")</f>
        <v/>
      </c>
      <c r="R5097" s="16" t="str">
        <f>IF($B5097=2015,$P5097,"")</f>
        <v/>
      </c>
      <c r="S5097" s="16" t="str">
        <f>IF($B5097=2016,$P5097,"")</f>
        <v/>
      </c>
      <c r="T5097" s="16" t="str">
        <f>IF($B5097=2017,$P5097,"")</f>
        <v/>
      </c>
      <c r="U5097" s="16" t="str">
        <f>IF($B5097=2018,$P5097,"")</f>
        <v/>
      </c>
      <c r="V5097" s="16" t="str">
        <f>IF($B5097=2019,$P5097,"")</f>
        <v/>
      </c>
      <c r="W5097" s="16" t="str">
        <f>IF($B5097=2020,$P5097,"")</f>
        <v/>
      </c>
      <c r="X5097" s="6" t="str">
        <f>IF($B5097=2021,$P5097,"")</f>
        <v/>
      </c>
      <c r="Y5097" s="6">
        <f>IF($B5097=2022,$P5097,"")</f>
        <v>1</v>
      </c>
      <c r="Z5097" s="6" t="str">
        <f>IF($B5097=2023,$P5097,"")</f>
        <v/>
      </c>
      <c r="AA5097" s="6" t="str">
        <f>IF($B5097=2024,$P5097,"")</f>
        <v/>
      </c>
      <c r="AB5097" s="16" t="str">
        <f>IF($B5097=2025,$P5097,"")</f>
        <v/>
      </c>
    </row>
    <row r="5098" spans="1:29" s="32" customFormat="1" x14ac:dyDescent="0.25">
      <c r="A5098" s="3">
        <v>1584</v>
      </c>
      <c r="B5098" s="3">
        <v>2022</v>
      </c>
      <c r="C5098" s="3" t="s">
        <v>957</v>
      </c>
      <c r="D5098" s="4">
        <f>DATE(B5098,N5098,M5098)</f>
        <v>44759</v>
      </c>
      <c r="E5098" s="5">
        <v>2101</v>
      </c>
      <c r="F5098" s="7" t="s">
        <v>14</v>
      </c>
      <c r="G5098" s="7" t="s">
        <v>21</v>
      </c>
      <c r="H5098" s="7"/>
      <c r="I5098" s="1" t="s">
        <v>142</v>
      </c>
      <c r="J5098" s="1" t="s">
        <v>4221</v>
      </c>
      <c r="K5098" s="6" t="s">
        <v>842</v>
      </c>
      <c r="L5098" s="6">
        <v>6302</v>
      </c>
      <c r="M5098" s="6">
        <v>17</v>
      </c>
      <c r="N5098" s="6">
        <v>7</v>
      </c>
      <c r="O5098" s="6" t="s">
        <v>81</v>
      </c>
      <c r="P5098" s="6">
        <v>1</v>
      </c>
      <c r="Q5098" s="16" t="str">
        <f>IF($B5098=2014,$P5098,"")</f>
        <v/>
      </c>
      <c r="R5098" s="16" t="str">
        <f>IF($B5098=2015,$P5098,"")</f>
        <v/>
      </c>
      <c r="S5098" s="16" t="str">
        <f>IF($B5098=2016,$P5098,"")</f>
        <v/>
      </c>
      <c r="T5098" s="16" t="str">
        <f>IF($B5098=2017,$P5098,"")</f>
        <v/>
      </c>
      <c r="U5098" s="16" t="str">
        <f>IF($B5098=2018,$P5098,"")</f>
        <v/>
      </c>
      <c r="V5098" s="16" t="str">
        <f>IF($B5098=2019,$P5098,"")</f>
        <v/>
      </c>
      <c r="W5098" s="16" t="str">
        <f>IF($B5098=2020,$P5098,"")</f>
        <v/>
      </c>
      <c r="X5098" s="6" t="str">
        <f>IF($B5098=2021,$P5098,"")</f>
        <v/>
      </c>
      <c r="Y5098" s="6">
        <f>IF($B5098=2022,$P5098,"")</f>
        <v>1</v>
      </c>
      <c r="Z5098" s="6" t="str">
        <f>IF($B5098=2023,$P5098,"")</f>
        <v/>
      </c>
      <c r="AA5098" s="6" t="str">
        <f>IF($B5098=2024,$P5098,"")</f>
        <v/>
      </c>
      <c r="AB5098" s="16" t="str">
        <f>IF($B5098=2025,$P5098,"")</f>
        <v/>
      </c>
    </row>
    <row r="5099" spans="1:29" s="32" customFormat="1" ht="24" x14ac:dyDescent="0.25">
      <c r="A5099" s="3">
        <v>1584</v>
      </c>
      <c r="B5099" s="3">
        <v>2024</v>
      </c>
      <c r="C5099" s="3" t="s">
        <v>186</v>
      </c>
      <c r="D5099" s="4">
        <f>DATE(B5099,N5099,M5099)</f>
        <v>45293</v>
      </c>
      <c r="E5099" s="5">
        <v>712</v>
      </c>
      <c r="F5099" s="7" t="s">
        <v>14</v>
      </c>
      <c r="G5099" s="7" t="s">
        <v>21</v>
      </c>
      <c r="H5099" s="7"/>
      <c r="I5099" s="1" t="s">
        <v>6130</v>
      </c>
      <c r="J5099" s="1" t="s">
        <v>6131</v>
      </c>
      <c r="K5099" s="6" t="s">
        <v>163</v>
      </c>
      <c r="L5099" s="6">
        <v>6413</v>
      </c>
      <c r="M5099" s="6">
        <v>2</v>
      </c>
      <c r="N5099" s="6">
        <v>1</v>
      </c>
      <c r="O5099" s="6" t="s">
        <v>679</v>
      </c>
      <c r="P5099" s="6">
        <v>1</v>
      </c>
      <c r="Q5099" s="16" t="str">
        <f>IF($B5099=2014,$P5099,"")</f>
        <v/>
      </c>
      <c r="R5099" s="16" t="str">
        <f>IF($B5099=2015,$P5099,"")</f>
        <v/>
      </c>
      <c r="S5099" s="16" t="str">
        <f>IF($B5099=2016,$P5099,"")</f>
        <v/>
      </c>
      <c r="T5099" s="16" t="str">
        <f>IF($B5099=2017,$P5099,"")</f>
        <v/>
      </c>
      <c r="U5099" s="16" t="str">
        <f>IF($B5099=2018,$P5099,"")</f>
        <v/>
      </c>
      <c r="V5099" s="16" t="str">
        <f>IF($B5099=2019,$P5099,"")</f>
        <v/>
      </c>
      <c r="W5099" s="16" t="str">
        <f>IF($B5099=2020,$P5099,"")</f>
        <v/>
      </c>
      <c r="X5099" s="6" t="str">
        <f>IF($B5099=2021,$P5099,"")</f>
        <v/>
      </c>
      <c r="Y5099" s="6" t="str">
        <f>IF($B5099=2022,$P5099,"")</f>
        <v/>
      </c>
      <c r="Z5099" s="6" t="str">
        <f>IF($B5099=2023,$P5099,"")</f>
        <v/>
      </c>
      <c r="AA5099" s="6">
        <f>IF($B5099=2024,$P5099,"")</f>
        <v>1</v>
      </c>
      <c r="AB5099" s="16" t="str">
        <f>IF($B5099=2025,$P5099,"")</f>
        <v/>
      </c>
    </row>
    <row r="5100" spans="1:29" s="32" customFormat="1" x14ac:dyDescent="0.25">
      <c r="A5100" s="3">
        <v>1584</v>
      </c>
      <c r="B5100" s="3">
        <v>2024</v>
      </c>
      <c r="C5100" s="3" t="s">
        <v>857</v>
      </c>
      <c r="D5100" s="4">
        <f>DATE(B5100,N5100,M5100)</f>
        <v>45307</v>
      </c>
      <c r="E5100" s="5">
        <v>2150</v>
      </c>
      <c r="F5100" s="7" t="s">
        <v>14</v>
      </c>
      <c r="G5100" s="7" t="s">
        <v>21</v>
      </c>
      <c r="H5100" s="7"/>
      <c r="I5100" s="1" t="s">
        <v>6130</v>
      </c>
      <c r="J5100" s="1" t="s">
        <v>6151</v>
      </c>
      <c r="K5100" s="6" t="s">
        <v>4403</v>
      </c>
      <c r="L5100" s="6">
        <v>6414</v>
      </c>
      <c r="M5100" s="6">
        <v>16</v>
      </c>
      <c r="N5100" s="6">
        <v>1</v>
      </c>
      <c r="O5100" s="6"/>
      <c r="P5100" s="6">
        <v>1</v>
      </c>
      <c r="Q5100" s="16" t="str">
        <f>IF($B5100=2014,$P5100,"")</f>
        <v/>
      </c>
      <c r="R5100" s="16" t="str">
        <f>IF($B5100=2015,$P5100,"")</f>
        <v/>
      </c>
      <c r="S5100" s="16" t="str">
        <f>IF($B5100=2016,$P5100,"")</f>
        <v/>
      </c>
      <c r="T5100" s="16" t="str">
        <f>IF($B5100=2017,$P5100,"")</f>
        <v/>
      </c>
      <c r="U5100" s="16" t="str">
        <f>IF($B5100=2018,$P5100,"")</f>
        <v/>
      </c>
      <c r="V5100" s="16" t="str">
        <f>IF($B5100=2019,$P5100,"")</f>
        <v/>
      </c>
      <c r="W5100" s="16" t="str">
        <f>IF($B5100=2020,$P5100,"")</f>
        <v/>
      </c>
      <c r="X5100" s="6" t="str">
        <f>IF($B5100=2021,$P5100,"")</f>
        <v/>
      </c>
      <c r="Y5100" s="6" t="str">
        <f>IF($B5100=2022,$P5100,"")</f>
        <v/>
      </c>
      <c r="Z5100" s="6" t="str">
        <f>IF($B5100=2023,$P5100,"")</f>
        <v/>
      </c>
      <c r="AA5100" s="6">
        <f>IF($B5100=2024,$P5100,"")</f>
        <v>1</v>
      </c>
      <c r="AB5100" s="16" t="str">
        <f>IF($B5100=2025,$P5100,"")</f>
        <v/>
      </c>
    </row>
    <row r="5101" spans="1:29" s="32" customFormat="1" x14ac:dyDescent="0.25">
      <c r="A5101" s="3">
        <v>1584</v>
      </c>
      <c r="B5101" s="3">
        <v>2016</v>
      </c>
      <c r="C5101" s="3" t="s">
        <v>492</v>
      </c>
      <c r="D5101" s="4">
        <f>DATE(B5101,N5101,M5101)</f>
        <v>42725</v>
      </c>
      <c r="E5101" s="5">
        <v>2300</v>
      </c>
      <c r="F5101" s="6" t="s">
        <v>14</v>
      </c>
      <c r="G5101" s="7" t="s">
        <v>21</v>
      </c>
      <c r="H5101" s="7"/>
      <c r="I5101" s="1" t="s">
        <v>4285</v>
      </c>
      <c r="J5101" s="1" t="s">
        <v>3228</v>
      </c>
      <c r="K5101" s="6" t="s">
        <v>34</v>
      </c>
      <c r="L5101" s="6">
        <v>5712</v>
      </c>
      <c r="M5101" s="6">
        <v>21</v>
      </c>
      <c r="N5101" s="6">
        <v>12</v>
      </c>
      <c r="O5101" s="6" t="s">
        <v>35</v>
      </c>
      <c r="P5101" s="6">
        <v>1</v>
      </c>
      <c r="Q5101" s="16" t="str">
        <f>IF($B5101=2014,$P5101,"")</f>
        <v/>
      </c>
      <c r="R5101" s="16" t="str">
        <f>IF($B5101=2015,$P5101,"")</f>
        <v/>
      </c>
      <c r="S5101" s="16">
        <f>IF($B5101=2016,$P5101,"")</f>
        <v>1</v>
      </c>
      <c r="T5101" s="16" t="str">
        <f>IF($B5101=2017,$P5101,"")</f>
        <v/>
      </c>
      <c r="U5101" s="16" t="str">
        <f>IF($B5101=2018,$P5101,"")</f>
        <v/>
      </c>
      <c r="V5101" s="16" t="str">
        <f>IF($B5101=2019,$P5101,"")</f>
        <v/>
      </c>
      <c r="W5101" s="16" t="str">
        <f>IF($B5101=2020,$P5101,"")</f>
        <v/>
      </c>
      <c r="X5101" s="6" t="str">
        <f>IF($B5101=2021,$P5101,"")</f>
        <v/>
      </c>
      <c r="Y5101" s="6" t="str">
        <f>IF($B5101=2022,$P5101,"")</f>
        <v/>
      </c>
      <c r="Z5101" s="6" t="str">
        <f>IF($B5101=2023,$P5101,"")</f>
        <v/>
      </c>
      <c r="AA5101" s="6" t="str">
        <f>IF($B5101=2024,$P5101,"")</f>
        <v/>
      </c>
      <c r="AB5101" s="16" t="str">
        <f>IF($B5101=2025,$P5101,"")</f>
        <v/>
      </c>
      <c r="AC5101" s="1"/>
    </row>
    <row r="5102" spans="1:29" s="32" customFormat="1" x14ac:dyDescent="0.25">
      <c r="A5102" s="3">
        <v>1584</v>
      </c>
      <c r="B5102" s="3">
        <v>2017</v>
      </c>
      <c r="C5102" s="3" t="s">
        <v>3229</v>
      </c>
      <c r="D5102" s="4">
        <f>DATE(B5102,N5102,M5102)</f>
        <v>43011</v>
      </c>
      <c r="E5102" s="5">
        <v>1835</v>
      </c>
      <c r="F5102" s="6" t="s">
        <v>14</v>
      </c>
      <c r="G5102" s="6" t="s">
        <v>21</v>
      </c>
      <c r="H5102" s="7"/>
      <c r="I5102" s="1" t="s">
        <v>4285</v>
      </c>
      <c r="J5102" s="8" t="s">
        <v>3230</v>
      </c>
      <c r="K5102" s="6" t="s">
        <v>34</v>
      </c>
      <c r="L5102" s="6">
        <v>5806</v>
      </c>
      <c r="M5102" s="6">
        <v>3</v>
      </c>
      <c r="N5102" s="6">
        <v>10</v>
      </c>
      <c r="O5102" s="6" t="s">
        <v>35</v>
      </c>
      <c r="P5102" s="6">
        <v>1</v>
      </c>
      <c r="Q5102" s="16" t="str">
        <f>IF($B5102=2014,$P5102,"")</f>
        <v/>
      </c>
      <c r="R5102" s="16" t="str">
        <f>IF($B5102=2015,$P5102,"")</f>
        <v/>
      </c>
      <c r="S5102" s="16" t="str">
        <f>IF($B5102=2016,$P5102,"")</f>
        <v/>
      </c>
      <c r="T5102" s="16">
        <f>IF($B5102=2017,$P5102,"")</f>
        <v>1</v>
      </c>
      <c r="U5102" s="16" t="str">
        <f>IF($B5102=2018,$P5102,"")</f>
        <v/>
      </c>
      <c r="V5102" s="16" t="str">
        <f>IF($B5102=2019,$P5102,"")</f>
        <v/>
      </c>
      <c r="W5102" s="16" t="str">
        <f>IF($B5102=2020,$P5102,"")</f>
        <v/>
      </c>
      <c r="X5102" s="6" t="str">
        <f>IF($B5102=2021,$P5102,"")</f>
        <v/>
      </c>
      <c r="Y5102" s="6" t="str">
        <f>IF($B5102=2022,$P5102,"")</f>
        <v/>
      </c>
      <c r="Z5102" s="6" t="str">
        <f>IF($B5102=2023,$P5102,"")</f>
        <v/>
      </c>
      <c r="AA5102" s="6" t="str">
        <f>IF($B5102=2024,$P5102,"")</f>
        <v/>
      </c>
      <c r="AB5102" s="16" t="str">
        <f>IF($B5102=2025,$P5102,"")</f>
        <v/>
      </c>
      <c r="AC5102" s="1"/>
    </row>
    <row r="5103" spans="1:29" s="32" customFormat="1" x14ac:dyDescent="0.25">
      <c r="A5103" s="3">
        <v>1584</v>
      </c>
      <c r="B5103" s="3">
        <v>2017</v>
      </c>
      <c r="C5103" s="3" t="s">
        <v>492</v>
      </c>
      <c r="D5103" s="4">
        <f>DATE(B5103,N5103,M5103)</f>
        <v>43090</v>
      </c>
      <c r="E5103" s="5">
        <v>1725</v>
      </c>
      <c r="F5103" s="6" t="s">
        <v>14</v>
      </c>
      <c r="G5103" s="6" t="s">
        <v>21</v>
      </c>
      <c r="H5103" s="7"/>
      <c r="I5103" s="1" t="s">
        <v>4285</v>
      </c>
      <c r="J5103" s="8" t="s">
        <v>3231</v>
      </c>
      <c r="K5103" s="6" t="s">
        <v>34</v>
      </c>
      <c r="L5103" s="6">
        <v>5812</v>
      </c>
      <c r="M5103" s="6">
        <v>21</v>
      </c>
      <c r="N5103" s="6">
        <v>12</v>
      </c>
      <c r="O5103" s="6" t="s">
        <v>35</v>
      </c>
      <c r="P5103" s="6">
        <v>1</v>
      </c>
      <c r="Q5103" s="16" t="str">
        <f>IF($B5103=2014,$P5103,"")</f>
        <v/>
      </c>
      <c r="R5103" s="16" t="str">
        <f>IF($B5103=2015,$P5103,"")</f>
        <v/>
      </c>
      <c r="S5103" s="16" t="str">
        <f>IF($B5103=2016,$P5103,"")</f>
        <v/>
      </c>
      <c r="T5103" s="16">
        <f>IF($B5103=2017,$P5103,"")</f>
        <v>1</v>
      </c>
      <c r="U5103" s="16" t="str">
        <f>IF($B5103=2018,$P5103,"")</f>
        <v/>
      </c>
      <c r="V5103" s="16" t="str">
        <f>IF($B5103=2019,$P5103,"")</f>
        <v/>
      </c>
      <c r="W5103" s="16" t="str">
        <f>IF($B5103=2020,$P5103,"")</f>
        <v/>
      </c>
      <c r="X5103" s="6" t="str">
        <f>IF($B5103=2021,$P5103,"")</f>
        <v/>
      </c>
      <c r="Y5103" s="6" t="str">
        <f>IF($B5103=2022,$P5103,"")</f>
        <v/>
      </c>
      <c r="Z5103" s="6" t="str">
        <f>IF($B5103=2023,$P5103,"")</f>
        <v/>
      </c>
      <c r="AA5103" s="6" t="str">
        <f>IF($B5103=2024,$P5103,"")</f>
        <v/>
      </c>
      <c r="AB5103" s="16" t="str">
        <f>IF($B5103=2025,$P5103,"")</f>
        <v/>
      </c>
    </row>
    <row r="5104" spans="1:29" s="32" customFormat="1" x14ac:dyDescent="0.25">
      <c r="A5104" s="3">
        <v>1584</v>
      </c>
      <c r="B5104" s="3">
        <v>2022</v>
      </c>
      <c r="C5104" s="3" t="s">
        <v>495</v>
      </c>
      <c r="D5104" s="4">
        <f>DATE(B5104,N5104,M5104)</f>
        <v>44814</v>
      </c>
      <c r="E5104" s="5">
        <v>500</v>
      </c>
      <c r="F5104" s="7" t="s">
        <v>14</v>
      </c>
      <c r="G5104" s="7" t="s">
        <v>21</v>
      </c>
      <c r="H5104" s="7"/>
      <c r="I5104" s="1" t="s">
        <v>4285</v>
      </c>
      <c r="J5104" s="1" t="s">
        <v>4286</v>
      </c>
      <c r="K5104" s="6" t="s">
        <v>2564</v>
      </c>
      <c r="L5104" s="6">
        <v>6305</v>
      </c>
      <c r="M5104" s="6">
        <v>10</v>
      </c>
      <c r="N5104" s="6">
        <v>9</v>
      </c>
      <c r="O5104" s="6" t="s">
        <v>116</v>
      </c>
      <c r="P5104" s="6">
        <v>1</v>
      </c>
      <c r="Q5104" s="16" t="str">
        <f>IF($B5104=2014,$P5104,"")</f>
        <v/>
      </c>
      <c r="R5104" s="16" t="str">
        <f>IF($B5104=2015,$P5104,"")</f>
        <v/>
      </c>
      <c r="S5104" s="16" t="str">
        <f>IF($B5104=2016,$P5104,"")</f>
        <v/>
      </c>
      <c r="T5104" s="16" t="str">
        <f>IF($B5104=2017,$P5104,"")</f>
        <v/>
      </c>
      <c r="U5104" s="16" t="str">
        <f>IF($B5104=2018,$P5104,"")</f>
        <v/>
      </c>
      <c r="V5104" s="16" t="str">
        <f>IF($B5104=2019,$P5104,"")</f>
        <v/>
      </c>
      <c r="W5104" s="16" t="str">
        <f>IF($B5104=2020,$P5104,"")</f>
        <v/>
      </c>
      <c r="X5104" s="6" t="str">
        <f>IF($B5104=2021,$P5104,"")</f>
        <v/>
      </c>
      <c r="Y5104" s="6">
        <f>IF($B5104=2022,$P5104,"")</f>
        <v>1</v>
      </c>
      <c r="Z5104" s="6" t="str">
        <f>IF($B5104=2023,$P5104,"")</f>
        <v/>
      </c>
      <c r="AA5104" s="6" t="str">
        <f>IF($B5104=2024,$P5104,"")</f>
        <v/>
      </c>
      <c r="AB5104" s="16" t="str">
        <f>IF($B5104=2025,$P5104,"")</f>
        <v/>
      </c>
    </row>
    <row r="5105" spans="1:29" s="32" customFormat="1" x14ac:dyDescent="0.25">
      <c r="A5105" s="3">
        <v>1584</v>
      </c>
      <c r="B5105" s="3">
        <v>2022</v>
      </c>
      <c r="C5105" s="3" t="s">
        <v>165</v>
      </c>
      <c r="D5105" s="4">
        <f>DATE(B5105,N5105,M5105)</f>
        <v>44917</v>
      </c>
      <c r="E5105" s="5">
        <v>1505</v>
      </c>
      <c r="F5105" s="7" t="s">
        <v>14</v>
      </c>
      <c r="G5105" s="7" t="s">
        <v>21</v>
      </c>
      <c r="H5105" s="7"/>
      <c r="I5105" s="1" t="s">
        <v>4285</v>
      </c>
      <c r="J5105" s="1" t="s">
        <v>4964</v>
      </c>
      <c r="K5105" s="6" t="s">
        <v>4403</v>
      </c>
      <c r="L5105" s="6">
        <v>6313</v>
      </c>
      <c r="M5105" s="6">
        <v>22</v>
      </c>
      <c r="N5105" s="6">
        <v>12</v>
      </c>
      <c r="O5105" s="6"/>
      <c r="P5105" s="6">
        <v>1</v>
      </c>
      <c r="Q5105" s="16" t="str">
        <f>IF($B5105=2014,$P5105,"")</f>
        <v/>
      </c>
      <c r="R5105" s="16" t="str">
        <f>IF($B5105=2015,$P5105,"")</f>
        <v/>
      </c>
      <c r="S5105" s="16" t="str">
        <f>IF($B5105=2016,$P5105,"")</f>
        <v/>
      </c>
      <c r="T5105" s="16" t="str">
        <f>IF($B5105=2017,$P5105,"")</f>
        <v/>
      </c>
      <c r="U5105" s="16" t="str">
        <f>IF($B5105=2018,$P5105,"")</f>
        <v/>
      </c>
      <c r="V5105" s="16" t="str">
        <f>IF($B5105=2019,$P5105,"")</f>
        <v/>
      </c>
      <c r="W5105" s="16" t="str">
        <f>IF($B5105=2020,$P5105,"")</f>
        <v/>
      </c>
      <c r="X5105" s="6" t="str">
        <f>IF($B5105=2021,$P5105,"")</f>
        <v/>
      </c>
      <c r="Y5105" s="6">
        <f>IF($B5105=2022,$P5105,"")</f>
        <v>1</v>
      </c>
      <c r="Z5105" s="6" t="str">
        <f>IF($B5105=2023,$P5105,"")</f>
        <v/>
      </c>
      <c r="AA5105" s="6" t="str">
        <f>IF($B5105=2024,$P5105,"")</f>
        <v/>
      </c>
      <c r="AB5105" s="16" t="str">
        <f>IF($B5105=2025,$P5105,"")</f>
        <v/>
      </c>
    </row>
    <row r="5106" spans="1:29" s="32" customFormat="1" x14ac:dyDescent="0.25">
      <c r="A5106" s="3">
        <v>1584</v>
      </c>
      <c r="B5106" s="3">
        <v>2023</v>
      </c>
      <c r="C5106" s="3" t="s">
        <v>1347</v>
      </c>
      <c r="D5106" s="4">
        <f>DATE(B5106,N5106,M5106)</f>
        <v>45139</v>
      </c>
      <c r="E5106" s="5">
        <v>34</v>
      </c>
      <c r="F5106" s="7" t="s">
        <v>14</v>
      </c>
      <c r="G5106" s="7" t="s">
        <v>21</v>
      </c>
      <c r="H5106" s="7"/>
      <c r="I5106" s="1" t="s">
        <v>4285</v>
      </c>
      <c r="J5106" s="1" t="s">
        <v>5559</v>
      </c>
      <c r="K5106" s="6" t="s">
        <v>22</v>
      </c>
      <c r="L5106" s="6">
        <v>6402</v>
      </c>
      <c r="M5106" s="6">
        <v>1</v>
      </c>
      <c r="N5106" s="6">
        <v>8</v>
      </c>
      <c r="O5106" s="6"/>
      <c r="P5106" s="6">
        <v>1</v>
      </c>
      <c r="Q5106" s="16" t="str">
        <f>IF($B5106=2014,$P5106,"")</f>
        <v/>
      </c>
      <c r="R5106" s="16" t="str">
        <f>IF($B5106=2015,$P5106,"")</f>
        <v/>
      </c>
      <c r="S5106" s="16" t="str">
        <f>IF($B5106=2016,$P5106,"")</f>
        <v/>
      </c>
      <c r="T5106" s="16" t="str">
        <f>IF($B5106=2017,$P5106,"")</f>
        <v/>
      </c>
      <c r="U5106" s="16" t="str">
        <f>IF($B5106=2018,$P5106,"")</f>
        <v/>
      </c>
      <c r="V5106" s="16" t="str">
        <f>IF($B5106=2019,$P5106,"")</f>
        <v/>
      </c>
      <c r="W5106" s="16" t="str">
        <f>IF($B5106=2020,$P5106,"")</f>
        <v/>
      </c>
      <c r="X5106" s="6" t="str">
        <f>IF($B5106=2021,$P5106,"")</f>
        <v/>
      </c>
      <c r="Y5106" s="6" t="str">
        <f>IF($B5106=2022,$P5106,"")</f>
        <v/>
      </c>
      <c r="Z5106" s="6">
        <f>IF($B5106=2023,$P5106,"")</f>
        <v>1</v>
      </c>
      <c r="AA5106" s="6" t="str">
        <f>IF($B5106=2024,$P5106,"")</f>
        <v/>
      </c>
      <c r="AB5106" s="16" t="str">
        <f>IF($B5106=2025,$P5106,"")</f>
        <v/>
      </c>
    </row>
    <row r="5107" spans="1:29" s="32" customFormat="1" x14ac:dyDescent="0.25">
      <c r="A5107" s="3">
        <v>1584</v>
      </c>
      <c r="B5107" s="3">
        <v>2023</v>
      </c>
      <c r="C5107" s="3" t="s">
        <v>182</v>
      </c>
      <c r="D5107" s="4">
        <f>DATE(B5107,N5107,M5107)</f>
        <v>45287</v>
      </c>
      <c r="E5107" s="5">
        <v>2010</v>
      </c>
      <c r="F5107" s="7" t="s">
        <v>14</v>
      </c>
      <c r="G5107" s="7" t="s">
        <v>21</v>
      </c>
      <c r="H5107" s="7"/>
      <c r="I5107" s="1" t="s">
        <v>4285</v>
      </c>
      <c r="J5107" s="1" t="s">
        <v>6126</v>
      </c>
      <c r="K5107" s="6" t="s">
        <v>4403</v>
      </c>
      <c r="L5107" s="6">
        <v>6413</v>
      </c>
      <c r="M5107" s="6">
        <v>27</v>
      </c>
      <c r="N5107" s="6">
        <v>12</v>
      </c>
      <c r="O5107" s="6"/>
      <c r="P5107" s="6">
        <v>1</v>
      </c>
      <c r="Q5107" s="16" t="str">
        <f>IF($B5107=2014,$P5107,"")</f>
        <v/>
      </c>
      <c r="R5107" s="16" t="str">
        <f>IF($B5107=2015,$P5107,"")</f>
        <v/>
      </c>
      <c r="S5107" s="16" t="str">
        <f>IF($B5107=2016,$P5107,"")</f>
        <v/>
      </c>
      <c r="T5107" s="16" t="str">
        <f>IF($B5107=2017,$P5107,"")</f>
        <v/>
      </c>
      <c r="U5107" s="16" t="str">
        <f>IF($B5107=2018,$P5107,"")</f>
        <v/>
      </c>
      <c r="V5107" s="16" t="str">
        <f>IF($B5107=2019,$P5107,"")</f>
        <v/>
      </c>
      <c r="W5107" s="16" t="str">
        <f>IF($B5107=2020,$P5107,"")</f>
        <v/>
      </c>
      <c r="X5107" s="6" t="str">
        <f>IF($B5107=2021,$P5107,"")</f>
        <v/>
      </c>
      <c r="Y5107" s="6" t="str">
        <f>IF($B5107=2022,$P5107,"")</f>
        <v/>
      </c>
      <c r="Z5107" s="6">
        <f>IF($B5107=2023,$P5107,"")</f>
        <v>1</v>
      </c>
      <c r="AA5107" s="6" t="str">
        <f>IF($B5107=2024,$P5107,"")</f>
        <v/>
      </c>
      <c r="AB5107" s="16" t="str">
        <f>IF($B5107=2025,$P5107,"")</f>
        <v/>
      </c>
      <c r="AC5107" s="1"/>
    </row>
    <row r="5108" spans="1:29" s="32" customFormat="1" x14ac:dyDescent="0.25">
      <c r="A5108" s="28">
        <v>1584</v>
      </c>
      <c r="B5108" s="28">
        <v>2024</v>
      </c>
      <c r="C5108" s="28" t="s">
        <v>6231</v>
      </c>
      <c r="D5108" s="29">
        <f>DATE(B5108,N5108,M5108)</f>
        <v>45423</v>
      </c>
      <c r="E5108" s="30">
        <v>131</v>
      </c>
      <c r="F5108" s="27" t="s">
        <v>14</v>
      </c>
      <c r="G5108" s="27" t="s">
        <v>21</v>
      </c>
      <c r="H5108" s="27"/>
      <c r="I5108" s="35" t="s">
        <v>4285</v>
      </c>
      <c r="J5108" s="33" t="s">
        <v>6234</v>
      </c>
      <c r="K5108" s="27" t="s">
        <v>6225</v>
      </c>
      <c r="L5108" s="34">
        <v>6422</v>
      </c>
      <c r="M5108" s="34">
        <v>11</v>
      </c>
      <c r="N5108" s="34">
        <v>5</v>
      </c>
      <c r="O5108" s="34" t="s">
        <v>6226</v>
      </c>
      <c r="P5108" s="6">
        <v>1</v>
      </c>
      <c r="Q5108" s="16" t="str">
        <f>IF($B5108=2014,$P5108,"")</f>
        <v/>
      </c>
      <c r="R5108" s="16" t="str">
        <f>IF($B5108=2015,$P5108,"")</f>
        <v/>
      </c>
      <c r="S5108" s="16" t="str">
        <f>IF($B5108=2016,$P5108,"")</f>
        <v/>
      </c>
      <c r="T5108" s="16" t="str">
        <f>IF($B5108=2017,$P5108,"")</f>
        <v/>
      </c>
      <c r="U5108" s="16" t="str">
        <f>IF($B5108=2018,$P5108,"")</f>
        <v/>
      </c>
      <c r="V5108" s="16" t="str">
        <f>IF($B5108=2019,$P5108,"")</f>
        <v/>
      </c>
      <c r="W5108" s="16" t="str">
        <f>IF($B5108=2020,$P5108,"")</f>
        <v/>
      </c>
      <c r="X5108" s="6" t="str">
        <f>IF($B5108=2021,$P5108,"")</f>
        <v/>
      </c>
      <c r="Y5108" s="6" t="str">
        <f>IF($B5108=2022,$P5108,"")</f>
        <v/>
      </c>
      <c r="Z5108" s="6" t="str">
        <f>IF($B5108=2023,$P5108,"")</f>
        <v/>
      </c>
      <c r="AA5108" s="6">
        <f>IF($B5108=2024,$P5108,"")</f>
        <v>1</v>
      </c>
      <c r="AB5108" s="16" t="str">
        <f>IF($B5108=2025,$P5108,"")</f>
        <v/>
      </c>
    </row>
    <row r="5109" spans="1:29" s="32" customFormat="1" x14ac:dyDescent="0.25">
      <c r="A5109" s="28">
        <v>1584</v>
      </c>
      <c r="B5109" s="28">
        <v>2025</v>
      </c>
      <c r="C5109" s="28" t="s">
        <v>1393</v>
      </c>
      <c r="D5109" s="59">
        <f>DATE(B5109,N5109,M5109)</f>
        <v>45671</v>
      </c>
      <c r="E5109" s="30">
        <v>1725</v>
      </c>
      <c r="F5109" s="31" t="s">
        <v>14</v>
      </c>
      <c r="G5109" s="31" t="s">
        <v>21</v>
      </c>
      <c r="H5109" s="31"/>
      <c r="I5109" s="32" t="s">
        <v>4285</v>
      </c>
      <c r="J5109" s="32" t="s">
        <v>6498</v>
      </c>
      <c r="K5109" s="27" t="s">
        <v>34</v>
      </c>
      <c r="L5109" s="27">
        <v>6514</v>
      </c>
      <c r="M5109" s="27">
        <v>14</v>
      </c>
      <c r="N5109" s="27">
        <v>1</v>
      </c>
      <c r="O5109" s="27" t="s">
        <v>35</v>
      </c>
      <c r="P5109" s="6">
        <v>1</v>
      </c>
      <c r="Q5109" s="16" t="str">
        <f>IF($B5109=2014,$P5109,"")</f>
        <v/>
      </c>
      <c r="R5109" s="16" t="str">
        <f>IF($B5109=2015,$P5109,"")</f>
        <v/>
      </c>
      <c r="S5109" s="16" t="str">
        <f>IF($B5109=2016,$P5109,"")</f>
        <v/>
      </c>
      <c r="T5109" s="16" t="str">
        <f>IF($B5109=2017,$P5109,"")</f>
        <v/>
      </c>
      <c r="U5109" s="16" t="str">
        <f>IF($B5109=2018,$P5109,"")</f>
        <v/>
      </c>
      <c r="V5109" s="16" t="str">
        <f>IF($B5109=2019,$P5109,"")</f>
        <v/>
      </c>
      <c r="W5109" s="16" t="str">
        <f>IF($B5109=2020,$P5109,"")</f>
        <v/>
      </c>
      <c r="X5109" s="6" t="str">
        <f>IF($B5109=2021,$P5109,"")</f>
        <v/>
      </c>
      <c r="Y5109" s="6" t="str">
        <f>IF($B5109=2022,$P5109,"")</f>
        <v/>
      </c>
      <c r="Z5109" s="6" t="str">
        <f>IF($B5109=2023,$P5109,"")</f>
        <v/>
      </c>
      <c r="AA5109" s="6" t="str">
        <f>IF($B5109=2024,$P5109,"")</f>
        <v/>
      </c>
      <c r="AB5109" s="16">
        <f>IF($B5109=2025,$P5109,"")</f>
        <v>1</v>
      </c>
    </row>
    <row r="5110" spans="1:29" s="32" customFormat="1" x14ac:dyDescent="0.25">
      <c r="A5110" s="3">
        <v>1584</v>
      </c>
      <c r="B5110" s="3">
        <v>2023</v>
      </c>
      <c r="C5110" s="3" t="s">
        <v>725</v>
      </c>
      <c r="D5110" s="4">
        <f>DATE(B5110,N5110,M5110)</f>
        <v>45291</v>
      </c>
      <c r="E5110" s="5">
        <v>1600</v>
      </c>
      <c r="F5110" s="7" t="s">
        <v>14</v>
      </c>
      <c r="G5110" s="6" t="s">
        <v>1383</v>
      </c>
      <c r="H5110" s="7"/>
      <c r="I5110" s="1" t="s">
        <v>6133</v>
      </c>
      <c r="J5110" s="1" t="s">
        <v>6128</v>
      </c>
      <c r="K5110" s="6" t="s">
        <v>842</v>
      </c>
      <c r="L5110" s="6">
        <v>6413</v>
      </c>
      <c r="M5110" s="6">
        <v>31</v>
      </c>
      <c r="N5110" s="6">
        <v>12</v>
      </c>
      <c r="O5110" s="6" t="s">
        <v>81</v>
      </c>
      <c r="P5110" s="6">
        <v>1</v>
      </c>
      <c r="Q5110" s="16" t="str">
        <f>IF($B5110=2014,$P5110,"")</f>
        <v/>
      </c>
      <c r="R5110" s="16" t="str">
        <f>IF($B5110=2015,$P5110,"")</f>
        <v/>
      </c>
      <c r="S5110" s="16" t="str">
        <f>IF($B5110=2016,$P5110,"")</f>
        <v/>
      </c>
      <c r="T5110" s="16" t="str">
        <f>IF($B5110=2017,$P5110,"")</f>
        <v/>
      </c>
      <c r="U5110" s="16" t="str">
        <f>IF($B5110=2018,$P5110,"")</f>
        <v/>
      </c>
      <c r="V5110" s="16" t="str">
        <f>IF($B5110=2019,$P5110,"")</f>
        <v/>
      </c>
      <c r="W5110" s="16" t="str">
        <f>IF($B5110=2020,$P5110,"")</f>
        <v/>
      </c>
      <c r="X5110" s="6" t="str">
        <f>IF($B5110=2021,$P5110,"")</f>
        <v/>
      </c>
      <c r="Y5110" s="6" t="str">
        <f>IF($B5110=2022,$P5110,"")</f>
        <v/>
      </c>
      <c r="Z5110" s="6">
        <f>IF($B5110=2023,$P5110,"")</f>
        <v>1</v>
      </c>
      <c r="AA5110" s="6" t="str">
        <f>IF($B5110=2024,$P5110,"")</f>
        <v/>
      </c>
      <c r="AB5110" s="16" t="str">
        <f>IF($B5110=2025,$P5110,"")</f>
        <v/>
      </c>
    </row>
    <row r="5111" spans="1:29" s="32" customFormat="1" x14ac:dyDescent="0.25">
      <c r="A5111" s="28">
        <v>1584</v>
      </c>
      <c r="B5111" s="28">
        <v>2024</v>
      </c>
      <c r="C5111" s="28" t="s">
        <v>234</v>
      </c>
      <c r="D5111" s="29">
        <f>DATE(B5111,N5111,M5111)</f>
        <v>45596</v>
      </c>
      <c r="E5111" s="30">
        <v>2059</v>
      </c>
      <c r="F5111" s="31" t="s">
        <v>14</v>
      </c>
      <c r="G5111" s="31" t="s">
        <v>1383</v>
      </c>
      <c r="H5111" s="31"/>
      <c r="I5111" s="1" t="s">
        <v>6133</v>
      </c>
      <c r="J5111" s="32" t="s">
        <v>6464</v>
      </c>
      <c r="K5111" s="27" t="s">
        <v>842</v>
      </c>
      <c r="L5111" s="27">
        <v>6509</v>
      </c>
      <c r="M5111" s="27">
        <v>31</v>
      </c>
      <c r="N5111" s="27">
        <v>10</v>
      </c>
      <c r="O5111" s="27" t="s">
        <v>81</v>
      </c>
      <c r="P5111" s="6">
        <v>1</v>
      </c>
      <c r="Q5111" s="16" t="str">
        <f>IF($B5111=2014,$P5111,"")</f>
        <v/>
      </c>
      <c r="R5111" s="16" t="str">
        <f>IF($B5111=2015,$P5111,"")</f>
        <v/>
      </c>
      <c r="S5111" s="16" t="str">
        <f>IF($B5111=2016,$P5111,"")</f>
        <v/>
      </c>
      <c r="T5111" s="16" t="str">
        <f>IF($B5111=2017,$P5111,"")</f>
        <v/>
      </c>
      <c r="U5111" s="16" t="str">
        <f>IF($B5111=2018,$P5111,"")</f>
        <v/>
      </c>
      <c r="V5111" s="16" t="str">
        <f>IF($B5111=2019,$P5111,"")</f>
        <v/>
      </c>
      <c r="W5111" s="16" t="str">
        <f>IF($B5111=2020,$P5111,"")</f>
        <v/>
      </c>
      <c r="X5111" s="6" t="str">
        <f>IF($B5111=2021,$P5111,"")</f>
        <v/>
      </c>
      <c r="Y5111" s="6" t="str">
        <f>IF($B5111=2022,$P5111,"")</f>
        <v/>
      </c>
      <c r="Z5111" s="6" t="str">
        <f>IF($B5111=2023,$P5111,"")</f>
        <v/>
      </c>
      <c r="AA5111" s="6">
        <f>IF($B5111=2024,$P5111,"")</f>
        <v>1</v>
      </c>
      <c r="AB5111" s="16" t="str">
        <f>IF($B5111=2025,$P5111,"")</f>
        <v/>
      </c>
      <c r="AC5111" s="33"/>
    </row>
    <row r="5112" spans="1:29" s="32" customFormat="1" ht="24" x14ac:dyDescent="0.25">
      <c r="A5112" s="3">
        <v>1584</v>
      </c>
      <c r="B5112" s="5">
        <v>2015</v>
      </c>
      <c r="C5112" s="3" t="s">
        <v>2666</v>
      </c>
      <c r="D5112" s="4">
        <f>DATE(B5112,N5112,M5112)</f>
        <v>42270</v>
      </c>
      <c r="E5112" s="5">
        <v>1710</v>
      </c>
      <c r="F5112" s="6" t="s">
        <v>14</v>
      </c>
      <c r="G5112" s="6" t="s">
        <v>1383</v>
      </c>
      <c r="H5112" s="6"/>
      <c r="I5112" s="8" t="s">
        <v>3232</v>
      </c>
      <c r="J5112" s="8" t="s">
        <v>3233</v>
      </c>
      <c r="K5112" s="6" t="s">
        <v>787</v>
      </c>
      <c r="L5112" s="6">
        <v>5605</v>
      </c>
      <c r="M5112" s="6">
        <v>23</v>
      </c>
      <c r="N5112" s="6">
        <v>9</v>
      </c>
      <c r="O5112" s="6"/>
      <c r="P5112" s="6">
        <v>1</v>
      </c>
      <c r="Q5112" s="16" t="str">
        <f>IF($B5112=2014,$P5112,"")</f>
        <v/>
      </c>
      <c r="R5112" s="16">
        <f>IF($B5112=2015,$P5112,"")</f>
        <v>1</v>
      </c>
      <c r="S5112" s="16" t="str">
        <f>IF($B5112=2016,$P5112,"")</f>
        <v/>
      </c>
      <c r="T5112" s="16" t="str">
        <f>IF($B5112=2017,$P5112,"")</f>
        <v/>
      </c>
      <c r="U5112" s="16" t="str">
        <f>IF($B5112=2018,$P5112,"")</f>
        <v/>
      </c>
      <c r="V5112" s="16" t="str">
        <f>IF($B5112=2019,$P5112,"")</f>
        <v/>
      </c>
      <c r="W5112" s="16" t="str">
        <f>IF($B5112=2020,$P5112,"")</f>
        <v/>
      </c>
      <c r="X5112" s="6" t="str">
        <f>IF($B5112=2021,$P5112,"")</f>
        <v/>
      </c>
      <c r="Y5112" s="6" t="str">
        <f>IF($B5112=2022,$P5112,"")</f>
        <v/>
      </c>
      <c r="Z5112" s="6" t="str">
        <f>IF($B5112=2023,$P5112,"")</f>
        <v/>
      </c>
      <c r="AA5112" s="6" t="str">
        <f>IF($B5112=2024,$P5112,"")</f>
        <v/>
      </c>
      <c r="AB5112" s="16" t="str">
        <f>IF($B5112=2025,$P5112,"")</f>
        <v/>
      </c>
      <c r="AC5112" s="33"/>
    </row>
    <row r="5113" spans="1:29" s="32" customFormat="1" ht="48" x14ac:dyDescent="0.25">
      <c r="A5113" s="3">
        <v>1584</v>
      </c>
      <c r="B5113" s="5">
        <v>2016</v>
      </c>
      <c r="C5113" s="3" t="s">
        <v>868</v>
      </c>
      <c r="D5113" s="4">
        <f>DATE(B5113,N5113,M5113)</f>
        <v>42392</v>
      </c>
      <c r="E5113" s="5">
        <v>1600</v>
      </c>
      <c r="F5113" s="6" t="s">
        <v>14</v>
      </c>
      <c r="G5113" s="6" t="s">
        <v>1383</v>
      </c>
      <c r="H5113" s="6"/>
      <c r="I5113" s="8" t="s">
        <v>3232</v>
      </c>
      <c r="J5113" s="8" t="s">
        <v>3234</v>
      </c>
      <c r="K5113" s="6" t="s">
        <v>787</v>
      </c>
      <c r="L5113" s="6">
        <v>5614</v>
      </c>
      <c r="M5113" s="6">
        <v>23</v>
      </c>
      <c r="N5113" s="6">
        <v>1</v>
      </c>
      <c r="O5113" s="6"/>
      <c r="P5113" s="6">
        <v>1</v>
      </c>
      <c r="Q5113" s="16" t="str">
        <f>IF($B5113=2014,$P5113,"")</f>
        <v/>
      </c>
      <c r="R5113" s="16" t="str">
        <f>IF($B5113=2015,$P5113,"")</f>
        <v/>
      </c>
      <c r="S5113" s="16">
        <f>IF($B5113=2016,$P5113,"")</f>
        <v>1</v>
      </c>
      <c r="T5113" s="16" t="str">
        <f>IF($B5113=2017,$P5113,"")</f>
        <v/>
      </c>
      <c r="U5113" s="16" t="str">
        <f>IF($B5113=2018,$P5113,"")</f>
        <v/>
      </c>
      <c r="V5113" s="16" t="str">
        <f>IF($B5113=2019,$P5113,"")</f>
        <v/>
      </c>
      <c r="W5113" s="16" t="str">
        <f>IF($B5113=2020,$P5113,"")</f>
        <v/>
      </c>
      <c r="X5113" s="6" t="str">
        <f>IF($B5113=2021,$P5113,"")</f>
        <v/>
      </c>
      <c r="Y5113" s="6" t="str">
        <f>IF($B5113=2022,$P5113,"")</f>
        <v/>
      </c>
      <c r="Z5113" s="6" t="str">
        <f>IF($B5113=2023,$P5113,"")</f>
        <v/>
      </c>
      <c r="AA5113" s="6" t="str">
        <f>IF($B5113=2024,$P5113,"")</f>
        <v/>
      </c>
      <c r="AB5113" s="16" t="str">
        <f>IF($B5113=2025,$P5113,"")</f>
        <v/>
      </c>
      <c r="AC5113" s="33"/>
    </row>
    <row r="5114" spans="1:29" s="32" customFormat="1" x14ac:dyDescent="0.25">
      <c r="A5114" s="3">
        <v>1584</v>
      </c>
      <c r="B5114" s="3">
        <v>2018</v>
      </c>
      <c r="C5114" s="3" t="s">
        <v>186</v>
      </c>
      <c r="D5114" s="4">
        <f>DATE(B5114,N5114,M5114)</f>
        <v>43102</v>
      </c>
      <c r="E5114" s="5">
        <v>1640</v>
      </c>
      <c r="F5114" s="6" t="s">
        <v>14</v>
      </c>
      <c r="G5114" s="6" t="s">
        <v>18</v>
      </c>
      <c r="H5114" s="6"/>
      <c r="I5114" s="1" t="s">
        <v>3235</v>
      </c>
      <c r="J5114" s="8" t="s">
        <v>3236</v>
      </c>
      <c r="K5114" s="6" t="s">
        <v>203</v>
      </c>
      <c r="L5114" s="6">
        <v>5813</v>
      </c>
      <c r="M5114" s="6">
        <v>2</v>
      </c>
      <c r="N5114" s="6">
        <v>1</v>
      </c>
      <c r="O5114" s="6"/>
      <c r="P5114" s="6">
        <v>1</v>
      </c>
      <c r="Q5114" s="16" t="str">
        <f>IF($B5114=2014,$P5114,"")</f>
        <v/>
      </c>
      <c r="R5114" s="16" t="str">
        <f>IF($B5114=2015,$P5114,"")</f>
        <v/>
      </c>
      <c r="S5114" s="16" t="str">
        <f>IF($B5114=2016,$P5114,"")</f>
        <v/>
      </c>
      <c r="T5114" s="16" t="str">
        <f>IF($B5114=2017,$P5114,"")</f>
        <v/>
      </c>
      <c r="U5114" s="16">
        <f>IF($B5114=2018,$P5114,"")</f>
        <v>1</v>
      </c>
      <c r="V5114" s="16" t="str">
        <f>IF($B5114=2019,$P5114,"")</f>
        <v/>
      </c>
      <c r="W5114" s="16" t="str">
        <f>IF($B5114=2020,$P5114,"")</f>
        <v/>
      </c>
      <c r="X5114" s="6" t="str">
        <f>IF($B5114=2021,$P5114,"")</f>
        <v/>
      </c>
      <c r="Y5114" s="6" t="str">
        <f>IF($B5114=2022,$P5114,"")</f>
        <v/>
      </c>
      <c r="Z5114" s="6" t="str">
        <f>IF($B5114=2023,$P5114,"")</f>
        <v/>
      </c>
      <c r="AA5114" s="6" t="str">
        <f>IF($B5114=2024,$P5114,"")</f>
        <v/>
      </c>
      <c r="AB5114" s="16" t="str">
        <f>IF($B5114=2025,$P5114,"")</f>
        <v/>
      </c>
      <c r="AC5114" s="33"/>
    </row>
    <row r="5115" spans="1:29" s="32" customFormat="1" ht="24" x14ac:dyDescent="0.25">
      <c r="A5115" s="3">
        <v>1584</v>
      </c>
      <c r="B5115" s="3">
        <v>2023</v>
      </c>
      <c r="C5115" s="3" t="s">
        <v>905</v>
      </c>
      <c r="D5115" s="4">
        <f>DATE(B5115,N5115,M5115)</f>
        <v>44988</v>
      </c>
      <c r="E5115" s="5">
        <v>1635</v>
      </c>
      <c r="F5115" s="7" t="s">
        <v>14</v>
      </c>
      <c r="G5115" s="6" t="s">
        <v>18</v>
      </c>
      <c r="H5115" s="6"/>
      <c r="I5115" s="1" t="s">
        <v>3235</v>
      </c>
      <c r="J5115" s="1" t="s">
        <v>5291</v>
      </c>
      <c r="K5115" s="6" t="s">
        <v>4403</v>
      </c>
      <c r="L5115" s="6">
        <v>6317</v>
      </c>
      <c r="M5115" s="6">
        <v>3</v>
      </c>
      <c r="N5115" s="6">
        <v>3</v>
      </c>
      <c r="O5115" s="6" t="str">
        <f>IF(K5115="HR","NOR"," ")</f>
        <v xml:space="preserve"> </v>
      </c>
      <c r="P5115" s="6">
        <v>1</v>
      </c>
      <c r="Q5115" s="16" t="str">
        <f>IF($B5115=2014,$P5115,"")</f>
        <v/>
      </c>
      <c r="R5115" s="16" t="str">
        <f>IF($B5115=2015,$P5115,"")</f>
        <v/>
      </c>
      <c r="S5115" s="16" t="str">
        <f>IF($B5115=2016,$P5115,"")</f>
        <v/>
      </c>
      <c r="T5115" s="16" t="str">
        <f>IF($B5115=2017,$P5115,"")</f>
        <v/>
      </c>
      <c r="U5115" s="16" t="str">
        <f>IF($B5115=2018,$P5115,"")</f>
        <v/>
      </c>
      <c r="V5115" s="16" t="str">
        <f>IF($B5115=2019,$P5115,"")</f>
        <v/>
      </c>
      <c r="W5115" s="16" t="str">
        <f>IF($B5115=2020,$P5115,"")</f>
        <v/>
      </c>
      <c r="X5115" s="6" t="str">
        <f>IF($B5115=2021,$P5115,"")</f>
        <v/>
      </c>
      <c r="Y5115" s="6" t="str">
        <f>IF($B5115=2022,$P5115,"")</f>
        <v/>
      </c>
      <c r="Z5115" s="6">
        <f>IF($B5115=2023,$P5115,"")</f>
        <v>1</v>
      </c>
      <c r="AA5115" s="6" t="str">
        <f>IF($B5115=2024,$P5115,"")</f>
        <v/>
      </c>
      <c r="AB5115" s="16" t="str">
        <f>IF($B5115=2025,$P5115,"")</f>
        <v/>
      </c>
      <c r="AC5115" s="33"/>
    </row>
    <row r="5116" spans="1:29" s="32" customFormat="1" x14ac:dyDescent="0.25">
      <c r="A5116" s="3">
        <v>1584</v>
      </c>
      <c r="B5116" s="3">
        <v>2023</v>
      </c>
      <c r="C5116" s="3" t="s">
        <v>227</v>
      </c>
      <c r="D5116" s="4">
        <f>DATE(B5116,N5116,M5116)</f>
        <v>45244</v>
      </c>
      <c r="E5116" s="5">
        <v>1505</v>
      </c>
      <c r="F5116" s="7" t="s">
        <v>14</v>
      </c>
      <c r="G5116" s="7" t="s">
        <v>18</v>
      </c>
      <c r="H5116" s="7"/>
      <c r="I5116" s="1" t="s">
        <v>6012</v>
      </c>
      <c r="J5116" s="1" t="s">
        <v>6013</v>
      </c>
      <c r="K5116" s="6" t="s">
        <v>4403</v>
      </c>
      <c r="L5116" s="6">
        <v>6410</v>
      </c>
      <c r="M5116" s="6">
        <v>14</v>
      </c>
      <c r="N5116" s="6">
        <v>11</v>
      </c>
      <c r="O5116" s="6"/>
      <c r="P5116" s="6">
        <v>1</v>
      </c>
      <c r="Q5116" s="16" t="str">
        <f>IF($B5116=2014,$P5116,"")</f>
        <v/>
      </c>
      <c r="R5116" s="16" t="str">
        <f>IF($B5116=2015,$P5116,"")</f>
        <v/>
      </c>
      <c r="S5116" s="16" t="str">
        <f>IF($B5116=2016,$P5116,"")</f>
        <v/>
      </c>
      <c r="T5116" s="16" t="str">
        <f>IF($B5116=2017,$P5116,"")</f>
        <v/>
      </c>
      <c r="U5116" s="16" t="str">
        <f>IF($B5116=2018,$P5116,"")</f>
        <v/>
      </c>
      <c r="V5116" s="16" t="str">
        <f>IF($B5116=2019,$P5116,"")</f>
        <v/>
      </c>
      <c r="W5116" s="16" t="str">
        <f>IF($B5116=2020,$P5116,"")</f>
        <v/>
      </c>
      <c r="X5116" s="6" t="str">
        <f>IF($B5116=2021,$P5116,"")</f>
        <v/>
      </c>
      <c r="Y5116" s="6" t="str">
        <f>IF($B5116=2022,$P5116,"")</f>
        <v/>
      </c>
      <c r="Z5116" s="6">
        <f>IF($B5116=2023,$P5116,"")</f>
        <v>1</v>
      </c>
      <c r="AA5116" s="6" t="str">
        <f>IF($B5116=2024,$P5116,"")</f>
        <v/>
      </c>
      <c r="AB5116" s="16" t="str">
        <f>IF($B5116=2025,$P5116,"")</f>
        <v/>
      </c>
      <c r="AC5116" s="33"/>
    </row>
    <row r="5117" spans="1:29" s="32" customFormat="1" x14ac:dyDescent="0.25">
      <c r="A5117" s="3">
        <v>1584</v>
      </c>
      <c r="B5117" s="3">
        <v>2023</v>
      </c>
      <c r="C5117" s="3" t="s">
        <v>725</v>
      </c>
      <c r="D5117" s="4">
        <f>DATE(B5117,N5117,M5117)</f>
        <v>45291</v>
      </c>
      <c r="E5117" s="5">
        <v>1600</v>
      </c>
      <c r="F5117" s="7" t="s">
        <v>14</v>
      </c>
      <c r="G5117" s="7" t="s">
        <v>18</v>
      </c>
      <c r="H5117" s="7"/>
      <c r="I5117" s="1" t="s">
        <v>3235</v>
      </c>
      <c r="J5117" s="1" t="s">
        <v>6127</v>
      </c>
      <c r="K5117" s="6" t="s">
        <v>842</v>
      </c>
      <c r="L5117" s="6">
        <v>6413</v>
      </c>
      <c r="M5117" s="6">
        <v>31</v>
      </c>
      <c r="N5117" s="6">
        <v>12</v>
      </c>
      <c r="O5117" s="6" t="s">
        <v>81</v>
      </c>
      <c r="P5117" s="6">
        <v>1</v>
      </c>
      <c r="Q5117" s="16" t="str">
        <f>IF($B5117=2014,$P5117,"")</f>
        <v/>
      </c>
      <c r="R5117" s="16" t="str">
        <f>IF($B5117=2015,$P5117,"")</f>
        <v/>
      </c>
      <c r="S5117" s="16" t="str">
        <f>IF($B5117=2016,$P5117,"")</f>
        <v/>
      </c>
      <c r="T5117" s="16" t="str">
        <f>IF($B5117=2017,$P5117,"")</f>
        <v/>
      </c>
      <c r="U5117" s="16" t="str">
        <f>IF($B5117=2018,$P5117,"")</f>
        <v/>
      </c>
      <c r="V5117" s="16" t="str">
        <f>IF($B5117=2019,$P5117,"")</f>
        <v/>
      </c>
      <c r="W5117" s="16" t="str">
        <f>IF($B5117=2020,$P5117,"")</f>
        <v/>
      </c>
      <c r="X5117" s="6" t="str">
        <f>IF($B5117=2021,$P5117,"")</f>
        <v/>
      </c>
      <c r="Y5117" s="6" t="str">
        <f>IF($B5117=2022,$P5117,"")</f>
        <v/>
      </c>
      <c r="Z5117" s="6">
        <f>IF($B5117=2023,$P5117,"")</f>
        <v>1</v>
      </c>
      <c r="AA5117" s="6" t="str">
        <f>IF($B5117=2024,$P5117,"")</f>
        <v/>
      </c>
      <c r="AB5117" s="16" t="str">
        <f>IF($B5117=2025,$P5117,"")</f>
        <v/>
      </c>
      <c r="AC5117" s="33"/>
    </row>
    <row r="5118" spans="1:29" s="33" customFormat="1" ht="24" x14ac:dyDescent="0.25">
      <c r="A5118" s="40">
        <v>1584</v>
      </c>
      <c r="B5118" s="40">
        <v>2025</v>
      </c>
      <c r="C5118" s="40" t="s">
        <v>940</v>
      </c>
      <c r="D5118" s="58">
        <f>DATE(B5118,N5118,M5118)</f>
        <v>45674</v>
      </c>
      <c r="E5118" s="41">
        <v>600</v>
      </c>
      <c r="F5118" s="43" t="s">
        <v>14</v>
      </c>
      <c r="G5118" s="43" t="s">
        <v>18</v>
      </c>
      <c r="H5118" s="43"/>
      <c r="I5118" s="39" t="s">
        <v>3235</v>
      </c>
      <c r="J5118" s="42" t="s">
        <v>6505</v>
      </c>
      <c r="K5118" s="43" t="s">
        <v>178</v>
      </c>
      <c r="L5118" s="43">
        <v>6517</v>
      </c>
      <c r="M5118" s="43">
        <v>17</v>
      </c>
      <c r="N5118" s="43">
        <v>1</v>
      </c>
      <c r="O5118" s="43" t="s">
        <v>81</v>
      </c>
      <c r="P5118" s="6">
        <v>1</v>
      </c>
      <c r="Q5118" s="16" t="str">
        <f>IF($B5118=2014,$P5118,"")</f>
        <v/>
      </c>
      <c r="R5118" s="16" t="str">
        <f>IF($B5118=2015,$P5118,"")</f>
        <v/>
      </c>
      <c r="S5118" s="16" t="str">
        <f>IF($B5118=2016,$P5118,"")</f>
        <v/>
      </c>
      <c r="T5118" s="16" t="str">
        <f>IF($B5118=2017,$P5118,"")</f>
        <v/>
      </c>
      <c r="U5118" s="16" t="str">
        <f>IF($B5118=2018,$P5118,"")</f>
        <v/>
      </c>
      <c r="V5118" s="16" t="str">
        <f>IF($B5118=2019,$P5118,"")</f>
        <v/>
      </c>
      <c r="W5118" s="16" t="str">
        <f>IF($B5118=2020,$P5118,"")</f>
        <v/>
      </c>
      <c r="X5118" s="6" t="str">
        <f>IF($B5118=2021,$P5118,"")</f>
        <v/>
      </c>
      <c r="Y5118" s="6" t="str">
        <f>IF($B5118=2022,$P5118,"")</f>
        <v/>
      </c>
      <c r="Z5118" s="6" t="str">
        <f>IF($B5118=2023,$P5118,"")</f>
        <v/>
      </c>
      <c r="AA5118" s="6" t="str">
        <f>IF($B5118=2024,$P5118,"")</f>
        <v/>
      </c>
      <c r="AB5118" s="16">
        <f>IF($B5118=2025,$P5118,"")</f>
        <v>1</v>
      </c>
      <c r="AC5118" s="42"/>
    </row>
    <row r="5119" spans="1:29" s="33" customFormat="1" ht="36" x14ac:dyDescent="0.25">
      <c r="A5119" s="3">
        <v>1584</v>
      </c>
      <c r="B5119" s="5">
        <v>2015</v>
      </c>
      <c r="C5119" s="3" t="s">
        <v>145</v>
      </c>
      <c r="D5119" s="4">
        <f>DATE(B5119,N5119,M5119)</f>
        <v>42215</v>
      </c>
      <c r="E5119" s="5">
        <v>2230</v>
      </c>
      <c r="F5119" s="6" t="s">
        <v>14</v>
      </c>
      <c r="G5119" s="6" t="s">
        <v>18</v>
      </c>
      <c r="H5119" s="6"/>
      <c r="I5119" s="1" t="s">
        <v>143</v>
      </c>
      <c r="J5119" s="8" t="s">
        <v>3237</v>
      </c>
      <c r="K5119" s="6" t="s">
        <v>728</v>
      </c>
      <c r="L5119" s="6">
        <v>5603</v>
      </c>
      <c r="M5119" s="6">
        <v>30</v>
      </c>
      <c r="N5119" s="6">
        <v>7</v>
      </c>
      <c r="O5119" s="6" t="s">
        <v>81</v>
      </c>
      <c r="P5119" s="6">
        <v>1</v>
      </c>
      <c r="Q5119" s="16" t="str">
        <f>IF($B5119=2014,$P5119,"")</f>
        <v/>
      </c>
      <c r="R5119" s="16">
        <f>IF($B5119=2015,$P5119,"")</f>
        <v>1</v>
      </c>
      <c r="S5119" s="16" t="str">
        <f>IF($B5119=2016,$P5119,"")</f>
        <v/>
      </c>
      <c r="T5119" s="16" t="str">
        <f>IF($B5119=2017,$P5119,"")</f>
        <v/>
      </c>
      <c r="U5119" s="16" t="str">
        <f>IF($B5119=2018,$P5119,"")</f>
        <v/>
      </c>
      <c r="V5119" s="16" t="str">
        <f>IF($B5119=2019,$P5119,"")</f>
        <v/>
      </c>
      <c r="W5119" s="16" t="str">
        <f>IF($B5119=2020,$P5119,"")</f>
        <v/>
      </c>
      <c r="X5119" s="6" t="str">
        <f>IF($B5119=2021,$P5119,"")</f>
        <v/>
      </c>
      <c r="Y5119" s="6" t="str">
        <f>IF($B5119=2022,$P5119,"")</f>
        <v/>
      </c>
      <c r="Z5119" s="6" t="str">
        <f>IF($B5119=2023,$P5119,"")</f>
        <v/>
      </c>
      <c r="AA5119" s="6" t="str">
        <f>IF($B5119=2024,$P5119,"")</f>
        <v/>
      </c>
      <c r="AB5119" s="16" t="str">
        <f>IF($B5119=2025,$P5119,"")</f>
        <v/>
      </c>
    </row>
    <row r="5120" spans="1:29" s="33" customFormat="1" x14ac:dyDescent="0.25">
      <c r="A5120" s="3">
        <v>1584</v>
      </c>
      <c r="B5120" s="3">
        <v>2016</v>
      </c>
      <c r="C5120" s="3" t="s">
        <v>103</v>
      </c>
      <c r="D5120" s="4">
        <f>DATE(B5120,N5120,M5120)</f>
        <v>42609</v>
      </c>
      <c r="E5120" s="5">
        <v>1915</v>
      </c>
      <c r="F5120" s="6" t="s">
        <v>14</v>
      </c>
      <c r="G5120" s="7" t="s">
        <v>18</v>
      </c>
      <c r="H5120" s="7"/>
      <c r="I5120" s="1" t="s">
        <v>143</v>
      </c>
      <c r="J5120" s="1" t="s">
        <v>3238</v>
      </c>
      <c r="K5120" s="6" t="s">
        <v>102</v>
      </c>
      <c r="L5120" s="6">
        <v>5703</v>
      </c>
      <c r="M5120" s="6">
        <v>27</v>
      </c>
      <c r="N5120" s="6">
        <v>8</v>
      </c>
      <c r="O5120" s="6"/>
      <c r="P5120" s="6">
        <v>1</v>
      </c>
      <c r="Q5120" s="16" t="str">
        <f>IF($B5120=2014,$P5120,"")</f>
        <v/>
      </c>
      <c r="R5120" s="16" t="str">
        <f>IF($B5120=2015,$P5120,"")</f>
        <v/>
      </c>
      <c r="S5120" s="16">
        <f>IF($B5120=2016,$P5120,"")</f>
        <v>1</v>
      </c>
      <c r="T5120" s="16" t="str">
        <f>IF($B5120=2017,$P5120,"")</f>
        <v/>
      </c>
      <c r="U5120" s="16" t="str">
        <f>IF($B5120=2018,$P5120,"")</f>
        <v/>
      </c>
      <c r="V5120" s="16" t="str">
        <f>IF($B5120=2019,$P5120,"")</f>
        <v/>
      </c>
      <c r="W5120" s="16" t="str">
        <f>IF($B5120=2020,$P5120,"")</f>
        <v/>
      </c>
      <c r="X5120" s="6" t="str">
        <f>IF($B5120=2021,$P5120,"")</f>
        <v/>
      </c>
      <c r="Y5120" s="6" t="str">
        <f>IF($B5120=2022,$P5120,"")</f>
        <v/>
      </c>
      <c r="Z5120" s="6" t="str">
        <f>IF($B5120=2023,$P5120,"")</f>
        <v/>
      </c>
      <c r="AA5120" s="6" t="str">
        <f>IF($B5120=2024,$P5120,"")</f>
        <v/>
      </c>
      <c r="AB5120" s="16" t="str">
        <f>IF($B5120=2025,$P5120,"")</f>
        <v/>
      </c>
      <c r="AC5120" s="1"/>
    </row>
    <row r="5121" spans="1:28" x14ac:dyDescent="0.25">
      <c r="A5121" s="3">
        <v>1584</v>
      </c>
      <c r="B5121" s="3">
        <v>2020</v>
      </c>
      <c r="C5121" s="3" t="s">
        <v>500</v>
      </c>
      <c r="D5121" s="4">
        <f>DATE(B5121,N5121,M5121)</f>
        <v>44080</v>
      </c>
      <c r="E5121" s="5">
        <v>8</v>
      </c>
      <c r="F5121" s="6" t="s">
        <v>14</v>
      </c>
      <c r="G5121" s="7" t="s">
        <v>18</v>
      </c>
      <c r="I5121" s="1" t="s">
        <v>143</v>
      </c>
      <c r="J5121" s="1" t="s">
        <v>590</v>
      </c>
      <c r="K5121" s="6" t="s">
        <v>46</v>
      </c>
      <c r="L5121" s="6">
        <v>6105</v>
      </c>
      <c r="M5121" s="6">
        <v>6</v>
      </c>
      <c r="N5121" s="6">
        <v>9</v>
      </c>
      <c r="P5121" s="6">
        <v>1</v>
      </c>
      <c r="Q5121" s="16" t="str">
        <f>IF($B5121=2014,$P5121,"")</f>
        <v/>
      </c>
      <c r="R5121" s="16" t="str">
        <f>IF($B5121=2015,$P5121,"")</f>
        <v/>
      </c>
      <c r="S5121" s="16" t="str">
        <f>IF($B5121=2016,$P5121,"")</f>
        <v/>
      </c>
      <c r="T5121" s="16" t="str">
        <f>IF($B5121=2017,$P5121,"")</f>
        <v/>
      </c>
      <c r="U5121" s="16" t="str">
        <f>IF($B5121=2018,$P5121,"")</f>
        <v/>
      </c>
      <c r="V5121" s="16" t="str">
        <f>IF($B5121=2019,$P5121,"")</f>
        <v/>
      </c>
      <c r="W5121" s="16">
        <f>IF($B5121=2020,$P5121,"")</f>
        <v>1</v>
      </c>
      <c r="X5121" s="6" t="str">
        <f>IF($B5121=2021,$P5121,"")</f>
        <v/>
      </c>
      <c r="Y5121" s="6" t="str">
        <f>IF($B5121=2022,$P5121,"")</f>
        <v/>
      </c>
      <c r="Z5121" s="6" t="str">
        <f>IF($B5121=2023,$P5121,"")</f>
        <v/>
      </c>
      <c r="AA5121" s="6" t="str">
        <f>IF($B5121=2024,$P5121,"")</f>
        <v/>
      </c>
      <c r="AB5121" s="16" t="str">
        <f>IF($B5121=2025,$P5121,"")</f>
        <v/>
      </c>
    </row>
    <row r="5122" spans="1:28" s="32" customFormat="1" x14ac:dyDescent="0.25">
      <c r="A5122" s="3">
        <v>1584</v>
      </c>
      <c r="B5122" s="3">
        <v>2020</v>
      </c>
      <c r="C5122" s="3" t="s">
        <v>45</v>
      </c>
      <c r="D5122" s="4">
        <f>DATE(B5122,N5122,M5122)</f>
        <v>44085</v>
      </c>
      <c r="E5122" s="5">
        <v>1957</v>
      </c>
      <c r="F5122" s="6" t="s">
        <v>14</v>
      </c>
      <c r="G5122" s="7" t="s">
        <v>18</v>
      </c>
      <c r="H5122" s="6"/>
      <c r="I5122" s="1" t="s">
        <v>143</v>
      </c>
      <c r="J5122" s="1" t="s">
        <v>591</v>
      </c>
      <c r="K5122" s="6" t="s">
        <v>17</v>
      </c>
      <c r="L5122" s="6">
        <v>6105</v>
      </c>
      <c r="M5122" s="6">
        <v>11</v>
      </c>
      <c r="N5122" s="6">
        <v>9</v>
      </c>
      <c r="O5122" s="6"/>
      <c r="P5122" s="6">
        <v>1</v>
      </c>
      <c r="Q5122" s="16" t="str">
        <f>IF($B5122=2014,$P5122,"")</f>
        <v/>
      </c>
      <c r="R5122" s="16" t="str">
        <f>IF($B5122=2015,$P5122,"")</f>
        <v/>
      </c>
      <c r="S5122" s="16" t="str">
        <f>IF($B5122=2016,$P5122,"")</f>
        <v/>
      </c>
      <c r="T5122" s="16" t="str">
        <f>IF($B5122=2017,$P5122,"")</f>
        <v/>
      </c>
      <c r="U5122" s="16" t="str">
        <f>IF($B5122=2018,$P5122,"")</f>
        <v/>
      </c>
      <c r="V5122" s="16" t="str">
        <f>IF($B5122=2019,$P5122,"")</f>
        <v/>
      </c>
      <c r="W5122" s="16">
        <f>IF($B5122=2020,$P5122,"")</f>
        <v>1</v>
      </c>
      <c r="X5122" s="6" t="str">
        <f>IF($B5122=2021,$P5122,"")</f>
        <v/>
      </c>
      <c r="Y5122" s="6" t="str">
        <f>IF($B5122=2022,$P5122,"")</f>
        <v/>
      </c>
      <c r="Z5122" s="6" t="str">
        <f>IF($B5122=2023,$P5122,"")</f>
        <v/>
      </c>
      <c r="AA5122" s="6" t="str">
        <f>IF($B5122=2024,$P5122,"")</f>
        <v/>
      </c>
      <c r="AB5122" s="16" t="str">
        <f>IF($B5122=2025,$P5122,"")</f>
        <v/>
      </c>
    </row>
    <row r="5123" spans="1:28" s="32" customFormat="1" x14ac:dyDescent="0.25">
      <c r="A5123" s="3">
        <v>1584</v>
      </c>
      <c r="B5123" s="3">
        <v>2022</v>
      </c>
      <c r="C5123" s="3" t="s">
        <v>254</v>
      </c>
      <c r="D5123" s="4">
        <f>DATE(B5123,N5123,M5123)</f>
        <v>44857</v>
      </c>
      <c r="E5123" s="5">
        <v>1903</v>
      </c>
      <c r="F5123" s="7" t="s">
        <v>14</v>
      </c>
      <c r="G5123" s="7" t="s">
        <v>18</v>
      </c>
      <c r="H5123" s="7"/>
      <c r="I5123" s="1" t="s">
        <v>143</v>
      </c>
      <c r="J5123" s="1" t="s">
        <v>4397</v>
      </c>
      <c r="K5123" s="6" t="s">
        <v>4349</v>
      </c>
      <c r="L5123" s="6">
        <v>6308</v>
      </c>
      <c r="M5123" s="6">
        <v>23</v>
      </c>
      <c r="N5123" s="6">
        <v>10</v>
      </c>
      <c r="O5123" s="6"/>
      <c r="P5123" s="6">
        <v>1</v>
      </c>
      <c r="Q5123" s="16" t="str">
        <f>IF($B5123=2014,$P5123,"")</f>
        <v/>
      </c>
      <c r="R5123" s="16" t="str">
        <f>IF($B5123=2015,$P5123,"")</f>
        <v/>
      </c>
      <c r="S5123" s="16" t="str">
        <f>IF($B5123=2016,$P5123,"")</f>
        <v/>
      </c>
      <c r="T5123" s="16" t="str">
        <f>IF($B5123=2017,$P5123,"")</f>
        <v/>
      </c>
      <c r="U5123" s="16" t="str">
        <f>IF($B5123=2018,$P5123,"")</f>
        <v/>
      </c>
      <c r="V5123" s="16" t="str">
        <f>IF($B5123=2019,$P5123,"")</f>
        <v/>
      </c>
      <c r="W5123" s="16" t="str">
        <f>IF($B5123=2020,$P5123,"")</f>
        <v/>
      </c>
      <c r="X5123" s="6" t="str">
        <f>IF($B5123=2021,$P5123,"")</f>
        <v/>
      </c>
      <c r="Y5123" s="6">
        <f>IF($B5123=2022,$P5123,"")</f>
        <v>1</v>
      </c>
      <c r="Z5123" s="6" t="str">
        <f>IF($B5123=2023,$P5123,"")</f>
        <v/>
      </c>
      <c r="AA5123" s="6" t="str">
        <f>IF($B5123=2024,$P5123,"")</f>
        <v/>
      </c>
      <c r="AB5123" s="16" t="str">
        <f>IF($B5123=2025,$P5123,"")</f>
        <v/>
      </c>
    </row>
    <row r="5124" spans="1:28" s="32" customFormat="1" x14ac:dyDescent="0.25">
      <c r="A5124" s="3">
        <v>1584</v>
      </c>
      <c r="B5124" s="3">
        <v>2023</v>
      </c>
      <c r="C5124" s="3" t="s">
        <v>1401</v>
      </c>
      <c r="D5124" s="4">
        <f>DATE(B5124,N5124,M5124)</f>
        <v>45025</v>
      </c>
      <c r="E5124" s="3">
        <v>1745</v>
      </c>
      <c r="F5124" s="6" t="s">
        <v>14</v>
      </c>
      <c r="G5124" s="6" t="s">
        <v>18</v>
      </c>
      <c r="H5124" s="6"/>
      <c r="I5124" s="1" t="s">
        <v>143</v>
      </c>
      <c r="J5124" s="1" t="s">
        <v>5377</v>
      </c>
      <c r="K5124" s="6" t="s">
        <v>842</v>
      </c>
      <c r="L5124" s="6">
        <v>6320</v>
      </c>
      <c r="M5124" s="6">
        <v>9</v>
      </c>
      <c r="N5124" s="6">
        <v>4</v>
      </c>
      <c r="O5124" s="6" t="s">
        <v>81</v>
      </c>
      <c r="P5124" s="6">
        <v>1</v>
      </c>
      <c r="Q5124" s="16" t="str">
        <f>IF($B5124=2014,$P5124,"")</f>
        <v/>
      </c>
      <c r="R5124" s="16" t="str">
        <f>IF($B5124=2015,$P5124,"")</f>
        <v/>
      </c>
      <c r="S5124" s="16" t="str">
        <f>IF($B5124=2016,$P5124,"")</f>
        <v/>
      </c>
      <c r="T5124" s="16" t="str">
        <f>IF($B5124=2017,$P5124,"")</f>
        <v/>
      </c>
      <c r="U5124" s="16" t="str">
        <f>IF($B5124=2018,$P5124,"")</f>
        <v/>
      </c>
      <c r="V5124" s="16" t="str">
        <f>IF($B5124=2019,$P5124,"")</f>
        <v/>
      </c>
      <c r="W5124" s="16" t="str">
        <f>IF($B5124=2020,$P5124,"")</f>
        <v/>
      </c>
      <c r="X5124" s="6" t="str">
        <f>IF($B5124=2021,$P5124,"")</f>
        <v/>
      </c>
      <c r="Y5124" s="6" t="str">
        <f>IF($B5124=2022,$P5124,"")</f>
        <v/>
      </c>
      <c r="Z5124" s="6">
        <f>IF($B5124=2023,$P5124,"")</f>
        <v>1</v>
      </c>
      <c r="AA5124" s="6" t="str">
        <f>IF($B5124=2024,$P5124,"")</f>
        <v/>
      </c>
      <c r="AB5124" s="16" t="str">
        <f>IF($B5124=2025,$P5124,"")</f>
        <v/>
      </c>
    </row>
    <row r="5125" spans="1:28" s="32" customFormat="1" ht="24" x14ac:dyDescent="0.25">
      <c r="A5125" s="3">
        <v>1584</v>
      </c>
      <c r="B5125" s="3">
        <v>2023</v>
      </c>
      <c r="C5125" s="3" t="s">
        <v>1004</v>
      </c>
      <c r="D5125" s="4">
        <f>DATE(B5125,N5125,M5125)</f>
        <v>45042</v>
      </c>
      <c r="E5125" s="5">
        <v>2000</v>
      </c>
      <c r="F5125" s="7" t="s">
        <v>14</v>
      </c>
      <c r="G5125" s="7" t="s">
        <v>18</v>
      </c>
      <c r="H5125" s="7"/>
      <c r="I5125" s="1" t="s">
        <v>143</v>
      </c>
      <c r="J5125" s="1" t="s">
        <v>5430</v>
      </c>
      <c r="K5125" s="6" t="s">
        <v>842</v>
      </c>
      <c r="L5125" s="6">
        <v>6321</v>
      </c>
      <c r="M5125" s="6">
        <v>26</v>
      </c>
      <c r="N5125" s="6">
        <v>4</v>
      </c>
      <c r="O5125" s="6" t="s">
        <v>81</v>
      </c>
      <c r="P5125" s="6">
        <v>1</v>
      </c>
      <c r="Q5125" s="16" t="str">
        <f>IF($B5125=2014,$P5125,"")</f>
        <v/>
      </c>
      <c r="R5125" s="16" t="str">
        <f>IF($B5125=2015,$P5125,"")</f>
        <v/>
      </c>
      <c r="S5125" s="16" t="str">
        <f>IF($B5125=2016,$P5125,"")</f>
        <v/>
      </c>
      <c r="T5125" s="16" t="str">
        <f>IF($B5125=2017,$P5125,"")</f>
        <v/>
      </c>
      <c r="U5125" s="16" t="str">
        <f>IF($B5125=2018,$P5125,"")</f>
        <v/>
      </c>
      <c r="V5125" s="16" t="str">
        <f>IF($B5125=2019,$P5125,"")</f>
        <v/>
      </c>
      <c r="W5125" s="16" t="str">
        <f>IF($B5125=2020,$P5125,"")</f>
        <v/>
      </c>
      <c r="X5125" s="6" t="str">
        <f>IF($B5125=2021,$P5125,"")</f>
        <v/>
      </c>
      <c r="Y5125" s="6" t="str">
        <f>IF($B5125=2022,$P5125,"")</f>
        <v/>
      </c>
      <c r="Z5125" s="6">
        <f>IF($B5125=2023,$P5125,"")</f>
        <v>1</v>
      </c>
      <c r="AA5125" s="6" t="str">
        <f>IF($B5125=2024,$P5125,"")</f>
        <v/>
      </c>
      <c r="AB5125" s="16" t="str">
        <f>IF($B5125=2025,$P5125,"")</f>
        <v/>
      </c>
    </row>
    <row r="5126" spans="1:28" s="32" customFormat="1" x14ac:dyDescent="0.25">
      <c r="A5126" s="3">
        <v>1584</v>
      </c>
      <c r="B5126" s="3">
        <v>2023</v>
      </c>
      <c r="C5126" s="3" t="s">
        <v>1670</v>
      </c>
      <c r="D5126" s="4">
        <f>DATE(B5126,N5126,M5126)</f>
        <v>45143</v>
      </c>
      <c r="E5126" s="5">
        <v>1920</v>
      </c>
      <c r="F5126" s="7" t="s">
        <v>14</v>
      </c>
      <c r="G5126" s="7" t="s">
        <v>18</v>
      </c>
      <c r="H5126" s="7"/>
      <c r="I5126" s="1" t="s">
        <v>143</v>
      </c>
      <c r="J5126" s="1" t="s">
        <v>5560</v>
      </c>
      <c r="K5126" s="6" t="s">
        <v>842</v>
      </c>
      <c r="L5126" s="6">
        <v>6402</v>
      </c>
      <c r="M5126" s="6">
        <v>5</v>
      </c>
      <c r="N5126" s="6">
        <v>8</v>
      </c>
      <c r="O5126" s="6" t="s">
        <v>81</v>
      </c>
      <c r="P5126" s="6">
        <v>1</v>
      </c>
      <c r="Q5126" s="16" t="str">
        <f>IF($B5126=2014,$P5126,"")</f>
        <v/>
      </c>
      <c r="R5126" s="16" t="str">
        <f>IF($B5126=2015,$P5126,"")</f>
        <v/>
      </c>
      <c r="S5126" s="16" t="str">
        <f>IF($B5126=2016,$P5126,"")</f>
        <v/>
      </c>
      <c r="T5126" s="16" t="str">
        <f>IF($B5126=2017,$P5126,"")</f>
        <v/>
      </c>
      <c r="U5126" s="16" t="str">
        <f>IF($B5126=2018,$P5126,"")</f>
        <v/>
      </c>
      <c r="V5126" s="16" t="str">
        <f>IF($B5126=2019,$P5126,"")</f>
        <v/>
      </c>
      <c r="W5126" s="16" t="str">
        <f>IF($B5126=2020,$P5126,"")</f>
        <v/>
      </c>
      <c r="X5126" s="6" t="str">
        <f>IF($B5126=2021,$P5126,"")</f>
        <v/>
      </c>
      <c r="Y5126" s="6" t="str">
        <f>IF($B5126=2022,$P5126,"")</f>
        <v/>
      </c>
      <c r="Z5126" s="6">
        <f>IF($B5126=2023,$P5126,"")</f>
        <v>1</v>
      </c>
      <c r="AA5126" s="6" t="str">
        <f>IF($B5126=2024,$P5126,"")</f>
        <v/>
      </c>
      <c r="AB5126" s="16" t="str">
        <f>IF($B5126=2025,$P5126,"")</f>
        <v/>
      </c>
    </row>
    <row r="5127" spans="1:28" s="32" customFormat="1" x14ac:dyDescent="0.25">
      <c r="A5127" s="3">
        <v>1584</v>
      </c>
      <c r="B5127" s="3">
        <v>2023</v>
      </c>
      <c r="C5127" s="3" t="s">
        <v>140</v>
      </c>
      <c r="D5127" s="4">
        <f>DATE(B5127,N5127,M5127)</f>
        <v>45147</v>
      </c>
      <c r="E5127" s="5">
        <v>2202</v>
      </c>
      <c r="F5127" s="6" t="s">
        <v>14</v>
      </c>
      <c r="G5127" s="6" t="s">
        <v>18</v>
      </c>
      <c r="H5127" s="6"/>
      <c r="I5127" s="1" t="s">
        <v>143</v>
      </c>
      <c r="J5127" s="1" t="s">
        <v>5580</v>
      </c>
      <c r="K5127" s="6" t="s">
        <v>22</v>
      </c>
      <c r="L5127" s="6">
        <v>6403</v>
      </c>
      <c r="M5127" s="6">
        <v>9</v>
      </c>
      <c r="N5127" s="6">
        <v>8</v>
      </c>
      <c r="O5127" s="6"/>
      <c r="P5127" s="6">
        <v>1</v>
      </c>
      <c r="Q5127" s="16" t="str">
        <f>IF($B5127=2014,$P5127,"")</f>
        <v/>
      </c>
      <c r="R5127" s="16" t="str">
        <f>IF($B5127=2015,$P5127,"")</f>
        <v/>
      </c>
      <c r="S5127" s="16" t="str">
        <f>IF($B5127=2016,$P5127,"")</f>
        <v/>
      </c>
      <c r="T5127" s="16" t="str">
        <f>IF($B5127=2017,$P5127,"")</f>
        <v/>
      </c>
      <c r="U5127" s="16" t="str">
        <f>IF($B5127=2018,$P5127,"")</f>
        <v/>
      </c>
      <c r="V5127" s="16" t="str">
        <f>IF($B5127=2019,$P5127,"")</f>
        <v/>
      </c>
      <c r="W5127" s="16" t="str">
        <f>IF($B5127=2020,$P5127,"")</f>
        <v/>
      </c>
      <c r="X5127" s="6" t="str">
        <f>IF($B5127=2021,$P5127,"")</f>
        <v/>
      </c>
      <c r="Y5127" s="6" t="str">
        <f>IF($B5127=2022,$P5127,"")</f>
        <v/>
      </c>
      <c r="Z5127" s="6">
        <f>IF($B5127=2023,$P5127,"")</f>
        <v>1</v>
      </c>
      <c r="AA5127" s="6" t="str">
        <f>IF($B5127=2024,$P5127,"")</f>
        <v/>
      </c>
      <c r="AB5127" s="16" t="str">
        <f>IF($B5127=2025,$P5127,"")</f>
        <v/>
      </c>
    </row>
    <row r="5128" spans="1:28" s="32" customFormat="1" x14ac:dyDescent="0.25">
      <c r="A5128" s="3">
        <v>1584</v>
      </c>
      <c r="B5128" s="3">
        <v>2023</v>
      </c>
      <c r="C5128" s="3" t="s">
        <v>1317</v>
      </c>
      <c r="D5128" s="4">
        <f>DATE(B5128,N5128,M5128)</f>
        <v>45171</v>
      </c>
      <c r="E5128" s="5">
        <v>2002</v>
      </c>
      <c r="F5128" s="7" t="s">
        <v>14</v>
      </c>
      <c r="G5128" s="6" t="s">
        <v>18</v>
      </c>
      <c r="H5128" s="7"/>
      <c r="I5128" s="1" t="s">
        <v>143</v>
      </c>
      <c r="J5128" s="1" t="s">
        <v>5649</v>
      </c>
      <c r="K5128" s="6" t="s">
        <v>842</v>
      </c>
      <c r="L5128" s="6">
        <v>6404</v>
      </c>
      <c r="M5128" s="6">
        <v>2</v>
      </c>
      <c r="N5128" s="6">
        <v>9</v>
      </c>
      <c r="O5128" s="6" t="s">
        <v>81</v>
      </c>
      <c r="P5128" s="6">
        <v>1</v>
      </c>
      <c r="Q5128" s="16" t="str">
        <f>IF($B5128=2014,$P5128,"")</f>
        <v/>
      </c>
      <c r="R5128" s="16" t="str">
        <f>IF($B5128=2015,$P5128,"")</f>
        <v/>
      </c>
      <c r="S5128" s="16" t="str">
        <f>IF($B5128=2016,$P5128,"")</f>
        <v/>
      </c>
      <c r="T5128" s="16" t="str">
        <f>IF($B5128=2017,$P5128,"")</f>
        <v/>
      </c>
      <c r="U5128" s="16" t="str">
        <f>IF($B5128=2018,$P5128,"")</f>
        <v/>
      </c>
      <c r="V5128" s="16" t="str">
        <f>IF($B5128=2019,$P5128,"")</f>
        <v/>
      </c>
      <c r="W5128" s="16" t="str">
        <f>IF($B5128=2020,$P5128,"")</f>
        <v/>
      </c>
      <c r="X5128" s="6" t="str">
        <f>IF($B5128=2021,$P5128,"")</f>
        <v/>
      </c>
      <c r="Y5128" s="6" t="str">
        <f>IF($B5128=2022,$P5128,"")</f>
        <v/>
      </c>
      <c r="Z5128" s="6">
        <f>IF($B5128=2023,$P5128,"")</f>
        <v>1</v>
      </c>
      <c r="AA5128" s="6" t="str">
        <f>IF($B5128=2024,$P5128,"")</f>
        <v/>
      </c>
      <c r="AB5128" s="16" t="str">
        <f>IF($B5128=2025,$P5128,"")</f>
        <v/>
      </c>
    </row>
    <row r="5129" spans="1:28" s="32" customFormat="1" x14ac:dyDescent="0.25">
      <c r="A5129" s="3">
        <v>1584</v>
      </c>
      <c r="B5129" s="3">
        <v>2023</v>
      </c>
      <c r="C5129" s="3" t="s">
        <v>5652</v>
      </c>
      <c r="D5129" s="4">
        <f>DATE(B5129,N5129,M5129)</f>
        <v>45173</v>
      </c>
      <c r="E5129" s="5">
        <v>2030</v>
      </c>
      <c r="F5129" s="7" t="s">
        <v>14</v>
      </c>
      <c r="G5129" s="7" t="s">
        <v>18</v>
      </c>
      <c r="H5129" s="7"/>
      <c r="I5129" s="1" t="s">
        <v>143</v>
      </c>
      <c r="J5129" s="1" t="s">
        <v>5696</v>
      </c>
      <c r="K5129" s="6" t="s">
        <v>102</v>
      </c>
      <c r="L5129" s="6">
        <v>6405</v>
      </c>
      <c r="M5129" s="6">
        <v>4</v>
      </c>
      <c r="N5129" s="6">
        <v>9</v>
      </c>
      <c r="O5129" s="6"/>
      <c r="P5129" s="6">
        <v>1</v>
      </c>
      <c r="Q5129" s="16" t="str">
        <f>IF($B5129=2014,$P5129,"")</f>
        <v/>
      </c>
      <c r="R5129" s="16" t="str">
        <f>IF($B5129=2015,$P5129,"")</f>
        <v/>
      </c>
      <c r="S5129" s="16" t="str">
        <f>IF($B5129=2016,$P5129,"")</f>
        <v/>
      </c>
      <c r="T5129" s="16" t="str">
        <f>IF($B5129=2017,$P5129,"")</f>
        <v/>
      </c>
      <c r="U5129" s="16" t="str">
        <f>IF($B5129=2018,$P5129,"")</f>
        <v/>
      </c>
      <c r="V5129" s="16" t="str">
        <f>IF($B5129=2019,$P5129,"")</f>
        <v/>
      </c>
      <c r="W5129" s="16" t="str">
        <f>IF($B5129=2020,$P5129,"")</f>
        <v/>
      </c>
      <c r="X5129" s="6" t="str">
        <f>IF($B5129=2021,$P5129,"")</f>
        <v/>
      </c>
      <c r="Y5129" s="6" t="str">
        <f>IF($B5129=2022,$P5129,"")</f>
        <v/>
      </c>
      <c r="Z5129" s="6">
        <f>IF($B5129=2023,$P5129,"")</f>
        <v>1</v>
      </c>
      <c r="AA5129" s="6" t="str">
        <f>IF($B5129=2024,$P5129,"")</f>
        <v/>
      </c>
      <c r="AB5129" s="16" t="str">
        <f>IF($B5129=2025,$P5129,"")</f>
        <v/>
      </c>
    </row>
    <row r="5130" spans="1:28" s="32" customFormat="1" x14ac:dyDescent="0.25">
      <c r="A5130" s="3">
        <v>1584</v>
      </c>
      <c r="B5130" s="3">
        <v>2023</v>
      </c>
      <c r="C5130" s="3" t="s">
        <v>264</v>
      </c>
      <c r="D5130" s="4">
        <f>DATE(B5130,N5130,M5130)</f>
        <v>45217</v>
      </c>
      <c r="E5130" s="5">
        <v>1630</v>
      </c>
      <c r="F5130" s="6" t="s">
        <v>14</v>
      </c>
      <c r="G5130" s="7" t="s">
        <v>18</v>
      </c>
      <c r="H5130" s="7"/>
      <c r="I5130" s="1" t="s">
        <v>143</v>
      </c>
      <c r="J5130" s="1" t="s">
        <v>5849</v>
      </c>
      <c r="K5130" s="6" t="s">
        <v>842</v>
      </c>
      <c r="L5130" s="6">
        <v>6408</v>
      </c>
      <c r="M5130" s="6">
        <v>18</v>
      </c>
      <c r="N5130" s="6">
        <v>10</v>
      </c>
      <c r="O5130" s="6" t="s">
        <v>81</v>
      </c>
      <c r="P5130" s="6">
        <v>1</v>
      </c>
      <c r="Q5130" s="16" t="str">
        <f>IF($B5130=2014,$P5130,"")</f>
        <v/>
      </c>
      <c r="R5130" s="16" t="str">
        <f>IF($B5130=2015,$P5130,"")</f>
        <v/>
      </c>
      <c r="S5130" s="16" t="str">
        <f>IF($B5130=2016,$P5130,"")</f>
        <v/>
      </c>
      <c r="T5130" s="16" t="str">
        <f>IF($B5130=2017,$P5130,"")</f>
        <v/>
      </c>
      <c r="U5130" s="16" t="str">
        <f>IF($B5130=2018,$P5130,"")</f>
        <v/>
      </c>
      <c r="V5130" s="16" t="str">
        <f>IF($B5130=2019,$P5130,"")</f>
        <v/>
      </c>
      <c r="W5130" s="16" t="str">
        <f>IF($B5130=2020,$P5130,"")</f>
        <v/>
      </c>
      <c r="X5130" s="6" t="str">
        <f>IF($B5130=2021,$P5130,"")</f>
        <v/>
      </c>
      <c r="Y5130" s="6" t="str">
        <f>IF($B5130=2022,$P5130,"")</f>
        <v/>
      </c>
      <c r="Z5130" s="6">
        <f>IF($B5130=2023,$P5130,"")</f>
        <v>1</v>
      </c>
      <c r="AA5130" s="6" t="str">
        <f>IF($B5130=2024,$P5130,"")</f>
        <v/>
      </c>
      <c r="AB5130" s="16" t="str">
        <f>IF($B5130=2025,$P5130,"")</f>
        <v/>
      </c>
    </row>
    <row r="5131" spans="1:28" s="32" customFormat="1" x14ac:dyDescent="0.25">
      <c r="A5131" s="3">
        <v>1584</v>
      </c>
      <c r="B5131" s="3">
        <v>2023</v>
      </c>
      <c r="C5131" s="3" t="s">
        <v>849</v>
      </c>
      <c r="D5131" s="4">
        <f>DATE(B5131,N5131,M5131)</f>
        <v>45255</v>
      </c>
      <c r="E5131" s="5">
        <v>1600</v>
      </c>
      <c r="F5131" s="7" t="s">
        <v>14</v>
      </c>
      <c r="G5131" s="7" t="s">
        <v>18</v>
      </c>
      <c r="H5131" s="7"/>
      <c r="I5131" s="1" t="s">
        <v>143</v>
      </c>
      <c r="J5131" s="1" t="s">
        <v>6011</v>
      </c>
      <c r="K5131" s="6" t="s">
        <v>842</v>
      </c>
      <c r="L5131" s="6">
        <v>6410</v>
      </c>
      <c r="M5131" s="6">
        <v>25</v>
      </c>
      <c r="N5131" s="6">
        <v>11</v>
      </c>
      <c r="O5131" s="6" t="s">
        <v>81</v>
      </c>
      <c r="P5131" s="6">
        <v>1</v>
      </c>
      <c r="Q5131" s="16" t="str">
        <f>IF($B5131=2014,$P5131,"")</f>
        <v/>
      </c>
      <c r="R5131" s="16" t="str">
        <f>IF($B5131=2015,$P5131,"")</f>
        <v/>
      </c>
      <c r="S5131" s="16" t="str">
        <f>IF($B5131=2016,$P5131,"")</f>
        <v/>
      </c>
      <c r="T5131" s="16" t="str">
        <f>IF($B5131=2017,$P5131,"")</f>
        <v/>
      </c>
      <c r="U5131" s="16" t="str">
        <f>IF($B5131=2018,$P5131,"")</f>
        <v/>
      </c>
      <c r="V5131" s="16" t="str">
        <f>IF($B5131=2019,$P5131,"")</f>
        <v/>
      </c>
      <c r="W5131" s="16" t="str">
        <f>IF($B5131=2020,$P5131,"")</f>
        <v/>
      </c>
      <c r="X5131" s="6" t="str">
        <f>IF($B5131=2021,$P5131,"")</f>
        <v/>
      </c>
      <c r="Y5131" s="6" t="str">
        <f>IF($B5131=2022,$P5131,"")</f>
        <v/>
      </c>
      <c r="Z5131" s="6">
        <f>IF($B5131=2023,$P5131,"")</f>
        <v>1</v>
      </c>
      <c r="AA5131" s="6" t="str">
        <f>IF($B5131=2024,$P5131,"")</f>
        <v/>
      </c>
      <c r="AB5131" s="16" t="str">
        <f>IF($B5131=2025,$P5131,"")</f>
        <v/>
      </c>
    </row>
    <row r="5132" spans="1:28" s="32" customFormat="1" x14ac:dyDescent="0.25">
      <c r="A5132" s="28">
        <v>1584</v>
      </c>
      <c r="B5132" s="28">
        <v>2024</v>
      </c>
      <c r="C5132" s="28" t="s">
        <v>114</v>
      </c>
      <c r="D5132" s="29">
        <f>DATE(B5132,N5132,M5132)</f>
        <v>45502</v>
      </c>
      <c r="E5132" s="30">
        <v>2200</v>
      </c>
      <c r="F5132" s="31" t="s">
        <v>14</v>
      </c>
      <c r="G5132" s="31" t="s">
        <v>18</v>
      </c>
      <c r="H5132" s="31"/>
      <c r="I5132" s="1" t="s">
        <v>143</v>
      </c>
      <c r="J5132" s="32" t="s">
        <v>6266</v>
      </c>
      <c r="K5132" s="27" t="s">
        <v>22</v>
      </c>
      <c r="L5132" s="27">
        <v>6502</v>
      </c>
      <c r="M5132" s="27">
        <v>29</v>
      </c>
      <c r="N5132" s="27">
        <v>7</v>
      </c>
      <c r="O5132" s="27"/>
      <c r="P5132" s="6">
        <v>1</v>
      </c>
      <c r="Q5132" s="16" t="str">
        <f>IF($B5132=2014,$P5132,"")</f>
        <v/>
      </c>
      <c r="R5132" s="16" t="str">
        <f>IF($B5132=2015,$P5132,"")</f>
        <v/>
      </c>
      <c r="S5132" s="16" t="str">
        <f>IF($B5132=2016,$P5132,"")</f>
        <v/>
      </c>
      <c r="T5132" s="16" t="str">
        <f>IF($B5132=2017,$P5132,"")</f>
        <v/>
      </c>
      <c r="U5132" s="16" t="str">
        <f>IF($B5132=2018,$P5132,"")</f>
        <v/>
      </c>
      <c r="V5132" s="16" t="str">
        <f>IF($B5132=2019,$P5132,"")</f>
        <v/>
      </c>
      <c r="W5132" s="16" t="str">
        <f>IF($B5132=2020,$P5132,"")</f>
        <v/>
      </c>
      <c r="X5132" s="6" t="str">
        <f>IF($B5132=2021,$P5132,"")</f>
        <v/>
      </c>
      <c r="Y5132" s="6" t="str">
        <f>IF($B5132=2022,$P5132,"")</f>
        <v/>
      </c>
      <c r="Z5132" s="6" t="str">
        <f>IF($B5132=2023,$P5132,"")</f>
        <v/>
      </c>
      <c r="AA5132" s="6">
        <f>IF($B5132=2024,$P5132,"")</f>
        <v>1</v>
      </c>
      <c r="AB5132" s="16" t="str">
        <f>IF($B5132=2025,$P5132,"")</f>
        <v/>
      </c>
    </row>
    <row r="5133" spans="1:28" s="32" customFormat="1" x14ac:dyDescent="0.25">
      <c r="A5133" s="28">
        <v>1584</v>
      </c>
      <c r="B5133" s="28">
        <v>2024</v>
      </c>
      <c r="C5133" s="28" t="s">
        <v>500</v>
      </c>
      <c r="D5133" s="29">
        <f>DATE(B5133,N5133,M5133)</f>
        <v>45541</v>
      </c>
      <c r="E5133" s="30">
        <v>2000</v>
      </c>
      <c r="F5133" s="27" t="s">
        <v>14</v>
      </c>
      <c r="G5133" s="27" t="s">
        <v>18</v>
      </c>
      <c r="H5133" s="27"/>
      <c r="I5133" s="1" t="s">
        <v>143</v>
      </c>
      <c r="J5133" s="32" t="s">
        <v>6286</v>
      </c>
      <c r="K5133" s="27" t="s">
        <v>22</v>
      </c>
      <c r="L5133" s="27">
        <v>6505</v>
      </c>
      <c r="M5133" s="27">
        <v>6</v>
      </c>
      <c r="N5133" s="27">
        <v>9</v>
      </c>
      <c r="O5133" s="27"/>
      <c r="P5133" s="6">
        <v>1</v>
      </c>
      <c r="Q5133" s="16" t="str">
        <f>IF($B5133=2014,$P5133,"")</f>
        <v/>
      </c>
      <c r="R5133" s="16" t="str">
        <f>IF($B5133=2015,$P5133,"")</f>
        <v/>
      </c>
      <c r="S5133" s="16" t="str">
        <f>IF($B5133=2016,$P5133,"")</f>
        <v/>
      </c>
      <c r="T5133" s="16" t="str">
        <f>IF($B5133=2017,$P5133,"")</f>
        <v/>
      </c>
      <c r="U5133" s="16" t="str">
        <f>IF($B5133=2018,$P5133,"")</f>
        <v/>
      </c>
      <c r="V5133" s="16" t="str">
        <f>IF($B5133=2019,$P5133,"")</f>
        <v/>
      </c>
      <c r="W5133" s="16" t="str">
        <f>IF($B5133=2020,$P5133,"")</f>
        <v/>
      </c>
      <c r="X5133" s="6" t="str">
        <f>IF($B5133=2021,$P5133,"")</f>
        <v/>
      </c>
      <c r="Y5133" s="6" t="str">
        <f>IF($B5133=2022,$P5133,"")</f>
        <v/>
      </c>
      <c r="Z5133" s="6" t="str">
        <f>IF($B5133=2023,$P5133,"")</f>
        <v/>
      </c>
      <c r="AA5133" s="6">
        <f>IF($B5133=2024,$P5133,"")</f>
        <v>1</v>
      </c>
      <c r="AB5133" s="16" t="str">
        <f>IF($B5133=2025,$P5133,"")</f>
        <v/>
      </c>
    </row>
    <row r="5134" spans="1:28" s="32" customFormat="1" ht="24" x14ac:dyDescent="0.25">
      <c r="A5134" s="28">
        <v>1584</v>
      </c>
      <c r="B5134" s="28">
        <v>2024</v>
      </c>
      <c r="C5134" s="28" t="s">
        <v>1267</v>
      </c>
      <c r="D5134" s="29">
        <f>DATE(B5134,N5134,M5134)</f>
        <v>45598</v>
      </c>
      <c r="E5134" s="30">
        <v>1512</v>
      </c>
      <c r="F5134" s="31" t="s">
        <v>14</v>
      </c>
      <c r="G5134" s="31" t="s">
        <v>18</v>
      </c>
      <c r="H5134" s="31"/>
      <c r="I5134" s="1" t="s">
        <v>143</v>
      </c>
      <c r="J5134" s="32" t="s">
        <v>6463</v>
      </c>
      <c r="K5134" s="27" t="s">
        <v>842</v>
      </c>
      <c r="L5134" s="27">
        <v>6509</v>
      </c>
      <c r="M5134" s="27">
        <v>2</v>
      </c>
      <c r="N5134" s="27">
        <v>11</v>
      </c>
      <c r="O5134" s="27" t="s">
        <v>81</v>
      </c>
      <c r="P5134" s="6">
        <v>1</v>
      </c>
      <c r="Q5134" s="16" t="str">
        <f>IF($B5134=2014,$P5134,"")</f>
        <v/>
      </c>
      <c r="R5134" s="16" t="str">
        <f>IF($B5134=2015,$P5134,"")</f>
        <v/>
      </c>
      <c r="S5134" s="16" t="str">
        <f>IF($B5134=2016,$P5134,"")</f>
        <v/>
      </c>
      <c r="T5134" s="16" t="str">
        <f>IF($B5134=2017,$P5134,"")</f>
        <v/>
      </c>
      <c r="U5134" s="16" t="str">
        <f>IF($B5134=2018,$P5134,"")</f>
        <v/>
      </c>
      <c r="V5134" s="16" t="str">
        <f>IF($B5134=2019,$P5134,"")</f>
        <v/>
      </c>
      <c r="W5134" s="16" t="str">
        <f>IF($B5134=2020,$P5134,"")</f>
        <v/>
      </c>
      <c r="X5134" s="6" t="str">
        <f>IF($B5134=2021,$P5134,"")</f>
        <v/>
      </c>
      <c r="Y5134" s="6" t="str">
        <f>IF($B5134=2022,$P5134,"")</f>
        <v/>
      </c>
      <c r="Z5134" s="6" t="str">
        <f>IF($B5134=2023,$P5134,"")</f>
        <v/>
      </c>
      <c r="AA5134" s="6">
        <f>IF($B5134=2024,$P5134,"")</f>
        <v>1</v>
      </c>
      <c r="AB5134" s="16" t="str">
        <f>IF($B5134=2025,$P5134,"")</f>
        <v/>
      </c>
    </row>
    <row r="5135" spans="1:28" s="32" customFormat="1" ht="60" x14ac:dyDescent="0.25">
      <c r="A5135" s="3">
        <v>1593</v>
      </c>
      <c r="B5135" s="5">
        <v>2015</v>
      </c>
      <c r="C5135" s="3" t="s">
        <v>141</v>
      </c>
      <c r="D5135" s="4">
        <f>DATE(B5135,N5135,M5135)</f>
        <v>42176</v>
      </c>
      <c r="E5135" s="5">
        <v>2020</v>
      </c>
      <c r="F5135" s="6" t="s">
        <v>14</v>
      </c>
      <c r="G5135" s="6" t="s">
        <v>35</v>
      </c>
      <c r="H5135" s="6"/>
      <c r="I5135" s="8" t="s">
        <v>144</v>
      </c>
      <c r="J5135" s="8" t="s">
        <v>3239</v>
      </c>
      <c r="K5135" s="6" t="s">
        <v>787</v>
      </c>
      <c r="L5135" s="6">
        <v>5601</v>
      </c>
      <c r="M5135" s="6">
        <v>21</v>
      </c>
      <c r="N5135" s="6">
        <v>6</v>
      </c>
      <c r="O5135" s="6"/>
      <c r="P5135" s="6">
        <v>1</v>
      </c>
      <c r="Q5135" s="16" t="str">
        <f>IF($B5135=2014,$P5135,"")</f>
        <v/>
      </c>
      <c r="R5135" s="16">
        <f>IF($B5135=2015,$P5135,"")</f>
        <v>1</v>
      </c>
      <c r="S5135" s="16" t="str">
        <f>IF($B5135=2016,$P5135,"")</f>
        <v/>
      </c>
      <c r="T5135" s="16" t="str">
        <f>IF($B5135=2017,$P5135,"")</f>
        <v/>
      </c>
      <c r="U5135" s="16" t="str">
        <f>IF($B5135=2018,$P5135,"")</f>
        <v/>
      </c>
      <c r="V5135" s="16" t="str">
        <f>IF($B5135=2019,$P5135,"")</f>
        <v/>
      </c>
      <c r="W5135" s="16" t="str">
        <f>IF($B5135=2020,$P5135,"")</f>
        <v/>
      </c>
      <c r="X5135" s="6" t="str">
        <f>IF($B5135=2021,$P5135,"")</f>
        <v/>
      </c>
      <c r="Y5135" s="6" t="str">
        <f>IF($B5135=2022,$P5135,"")</f>
        <v/>
      </c>
      <c r="Z5135" s="6" t="str">
        <f>IF($B5135=2023,$P5135,"")</f>
        <v/>
      </c>
      <c r="AA5135" s="6" t="str">
        <f>IF($B5135=2024,$P5135,"")</f>
        <v/>
      </c>
      <c r="AB5135" s="16" t="str">
        <f>IF($B5135=2025,$P5135,"")</f>
        <v/>
      </c>
    </row>
    <row r="5136" spans="1:28" s="32" customFormat="1" x14ac:dyDescent="0.25">
      <c r="A5136" s="3">
        <v>1593</v>
      </c>
      <c r="B5136" s="5">
        <v>2015</v>
      </c>
      <c r="C5136" s="3" t="s">
        <v>1307</v>
      </c>
      <c r="D5136" s="4">
        <f>DATE(B5136,N5136,M5136)</f>
        <v>42195</v>
      </c>
      <c r="E5136" s="5">
        <v>100</v>
      </c>
      <c r="F5136" s="6" t="s">
        <v>14</v>
      </c>
      <c r="G5136" s="6" t="s">
        <v>35</v>
      </c>
      <c r="H5136" s="6"/>
      <c r="I5136" s="8" t="s">
        <v>144</v>
      </c>
      <c r="J5136" s="8" t="s">
        <v>3240</v>
      </c>
      <c r="K5136" s="6" t="s">
        <v>738</v>
      </c>
      <c r="L5136" s="6">
        <v>5603</v>
      </c>
      <c r="M5136" s="6">
        <v>10</v>
      </c>
      <c r="N5136" s="6">
        <v>7</v>
      </c>
      <c r="O5136" s="6" t="s">
        <v>81</v>
      </c>
      <c r="P5136" s="6">
        <v>1</v>
      </c>
      <c r="Q5136" s="16" t="str">
        <f>IF($B5136=2014,$P5136,"")</f>
        <v/>
      </c>
      <c r="R5136" s="16">
        <f>IF($B5136=2015,$P5136,"")</f>
        <v>1</v>
      </c>
      <c r="S5136" s="16" t="str">
        <f>IF($B5136=2016,$P5136,"")</f>
        <v/>
      </c>
      <c r="T5136" s="16" t="str">
        <f>IF($B5136=2017,$P5136,"")</f>
        <v/>
      </c>
      <c r="U5136" s="16" t="str">
        <f>IF($B5136=2018,$P5136,"")</f>
        <v/>
      </c>
      <c r="V5136" s="16" t="str">
        <f>IF($B5136=2019,$P5136,"")</f>
        <v/>
      </c>
      <c r="W5136" s="16" t="str">
        <f>IF($B5136=2020,$P5136,"")</f>
        <v/>
      </c>
      <c r="X5136" s="6" t="str">
        <f>IF($B5136=2021,$P5136,"")</f>
        <v/>
      </c>
      <c r="Y5136" s="6" t="str">
        <f>IF($B5136=2022,$P5136,"")</f>
        <v/>
      </c>
      <c r="Z5136" s="6" t="str">
        <f>IF($B5136=2023,$P5136,"")</f>
        <v/>
      </c>
      <c r="AA5136" s="6" t="str">
        <f>IF($B5136=2024,$P5136,"")</f>
        <v/>
      </c>
      <c r="AB5136" s="16" t="str">
        <f>IF($B5136=2025,$P5136,"")</f>
        <v/>
      </c>
    </row>
    <row r="5137" spans="1:29" s="32" customFormat="1" x14ac:dyDescent="0.25">
      <c r="A5137" s="3">
        <v>1593</v>
      </c>
      <c r="B5137" s="5">
        <v>2015</v>
      </c>
      <c r="C5137" s="3" t="s">
        <v>58</v>
      </c>
      <c r="D5137" s="4">
        <f>DATE(B5137,N5137,M5137)</f>
        <v>42197</v>
      </c>
      <c r="E5137" s="5">
        <v>3</v>
      </c>
      <c r="F5137" s="6" t="s">
        <v>14</v>
      </c>
      <c r="G5137" s="6" t="s">
        <v>35</v>
      </c>
      <c r="H5137" s="6"/>
      <c r="I5137" s="8" t="s">
        <v>144</v>
      </c>
      <c r="J5137" s="8" t="s">
        <v>3241</v>
      </c>
      <c r="K5137" s="6" t="s">
        <v>22</v>
      </c>
      <c r="L5137" s="6">
        <v>5602</v>
      </c>
      <c r="M5137" s="6">
        <v>12</v>
      </c>
      <c r="N5137" s="6">
        <v>7</v>
      </c>
      <c r="O5137" s="6"/>
      <c r="P5137" s="6">
        <v>1</v>
      </c>
      <c r="Q5137" s="16" t="str">
        <f>IF($B5137=2014,$P5137,"")</f>
        <v/>
      </c>
      <c r="R5137" s="16">
        <f>IF($B5137=2015,$P5137,"")</f>
        <v>1</v>
      </c>
      <c r="S5137" s="16" t="str">
        <f>IF($B5137=2016,$P5137,"")</f>
        <v/>
      </c>
      <c r="T5137" s="16" t="str">
        <f>IF($B5137=2017,$P5137,"")</f>
        <v/>
      </c>
      <c r="U5137" s="16" t="str">
        <f>IF($B5137=2018,$P5137,"")</f>
        <v/>
      </c>
      <c r="V5137" s="16" t="str">
        <f>IF($B5137=2019,$P5137,"")</f>
        <v/>
      </c>
      <c r="W5137" s="16" t="str">
        <f>IF($B5137=2020,$P5137,"")</f>
        <v/>
      </c>
      <c r="X5137" s="6" t="str">
        <f>IF($B5137=2021,$P5137,"")</f>
        <v/>
      </c>
      <c r="Y5137" s="6" t="str">
        <f>IF($B5137=2022,$P5137,"")</f>
        <v/>
      </c>
      <c r="Z5137" s="6" t="str">
        <f>IF($B5137=2023,$P5137,"")</f>
        <v/>
      </c>
      <c r="AA5137" s="6" t="str">
        <f>IF($B5137=2024,$P5137,"")</f>
        <v/>
      </c>
      <c r="AB5137" s="16" t="str">
        <f>IF($B5137=2025,$P5137,"")</f>
        <v/>
      </c>
    </row>
    <row r="5138" spans="1:29" x14ac:dyDescent="0.25">
      <c r="A5138" s="3">
        <v>1593</v>
      </c>
      <c r="B5138" s="5">
        <v>2015</v>
      </c>
      <c r="C5138" s="3" t="s">
        <v>937</v>
      </c>
      <c r="D5138" s="4">
        <f>DATE(B5138,N5138,M5138)</f>
        <v>42212</v>
      </c>
      <c r="E5138" s="5">
        <v>2128</v>
      </c>
      <c r="F5138" s="6" t="s">
        <v>14</v>
      </c>
      <c r="G5138" s="6" t="s">
        <v>35</v>
      </c>
      <c r="I5138" s="8" t="s">
        <v>144</v>
      </c>
      <c r="J5138" s="8" t="s">
        <v>3242</v>
      </c>
      <c r="K5138" s="6" t="s">
        <v>738</v>
      </c>
      <c r="L5138" s="6">
        <v>5602</v>
      </c>
      <c r="M5138" s="6">
        <v>27</v>
      </c>
      <c r="N5138" s="6">
        <v>7</v>
      </c>
      <c r="O5138" s="6" t="s">
        <v>81</v>
      </c>
      <c r="P5138" s="6">
        <v>1</v>
      </c>
      <c r="Q5138" s="16" t="str">
        <f>IF($B5138=2014,$P5138,"")</f>
        <v/>
      </c>
      <c r="R5138" s="16">
        <f>IF($B5138=2015,$P5138,"")</f>
        <v>1</v>
      </c>
      <c r="S5138" s="16" t="str">
        <f>IF($B5138=2016,$P5138,"")</f>
        <v/>
      </c>
      <c r="T5138" s="16" t="str">
        <f>IF($B5138=2017,$P5138,"")</f>
        <v/>
      </c>
      <c r="U5138" s="16" t="str">
        <f>IF($B5138=2018,$P5138,"")</f>
        <v/>
      </c>
      <c r="V5138" s="16" t="str">
        <f>IF($B5138=2019,$P5138,"")</f>
        <v/>
      </c>
      <c r="W5138" s="16" t="str">
        <f>IF($B5138=2020,$P5138,"")</f>
        <v/>
      </c>
      <c r="X5138" s="6" t="str">
        <f>IF($B5138=2021,$P5138,"")</f>
        <v/>
      </c>
      <c r="Y5138" s="6" t="str">
        <f>IF($B5138=2022,$P5138,"")</f>
        <v/>
      </c>
      <c r="Z5138" s="6" t="str">
        <f>IF($B5138=2023,$P5138,"")</f>
        <v/>
      </c>
      <c r="AA5138" s="6" t="str">
        <f>IF($B5138=2024,$P5138,"")</f>
        <v/>
      </c>
      <c r="AB5138" s="16" t="str">
        <f>IF($B5138=2025,$P5138,"")</f>
        <v/>
      </c>
      <c r="AC5138" s="32"/>
    </row>
    <row r="5139" spans="1:29" ht="24" x14ac:dyDescent="0.25">
      <c r="A5139" s="3">
        <v>1593</v>
      </c>
      <c r="B5139" s="5">
        <v>2015</v>
      </c>
      <c r="C5139" s="3" t="s">
        <v>781</v>
      </c>
      <c r="D5139" s="4">
        <f>DATE(B5139,N5139,M5139)</f>
        <v>42272</v>
      </c>
      <c r="E5139" s="5">
        <v>2000</v>
      </c>
      <c r="F5139" s="6" t="s">
        <v>14</v>
      </c>
      <c r="G5139" s="6" t="s">
        <v>35</v>
      </c>
      <c r="I5139" s="8" t="s">
        <v>144</v>
      </c>
      <c r="J5139" s="8" t="s">
        <v>3243</v>
      </c>
      <c r="K5139" s="6" t="s">
        <v>787</v>
      </c>
      <c r="L5139" s="6">
        <v>5605</v>
      </c>
      <c r="M5139" s="6">
        <v>25</v>
      </c>
      <c r="N5139" s="6">
        <v>9</v>
      </c>
      <c r="P5139" s="6">
        <v>1</v>
      </c>
      <c r="Q5139" s="16" t="str">
        <f>IF($B5139=2014,$P5139,"")</f>
        <v/>
      </c>
      <c r="R5139" s="16">
        <f>IF($B5139=2015,$P5139,"")</f>
        <v>1</v>
      </c>
      <c r="S5139" s="16" t="str">
        <f>IF($B5139=2016,$P5139,"")</f>
        <v/>
      </c>
      <c r="T5139" s="16" t="str">
        <f>IF($B5139=2017,$P5139,"")</f>
        <v/>
      </c>
      <c r="U5139" s="16" t="str">
        <f>IF($B5139=2018,$P5139,"")</f>
        <v/>
      </c>
      <c r="V5139" s="16" t="str">
        <f>IF($B5139=2019,$P5139,"")</f>
        <v/>
      </c>
      <c r="W5139" s="16" t="str">
        <f>IF($B5139=2020,$P5139,"")</f>
        <v/>
      </c>
      <c r="X5139" s="6" t="str">
        <f>IF($B5139=2021,$P5139,"")</f>
        <v/>
      </c>
      <c r="Y5139" s="6" t="str">
        <f>IF($B5139=2022,$P5139,"")</f>
        <v/>
      </c>
      <c r="Z5139" s="6" t="str">
        <f>IF($B5139=2023,$P5139,"")</f>
        <v/>
      </c>
      <c r="AA5139" s="6" t="str">
        <f>IF($B5139=2024,$P5139,"")</f>
        <v/>
      </c>
      <c r="AB5139" s="16" t="str">
        <f>IF($B5139=2025,$P5139,"")</f>
        <v/>
      </c>
      <c r="AC5139" s="32"/>
    </row>
    <row r="5140" spans="1:29" s="50" customFormat="1" x14ac:dyDescent="0.2">
      <c r="A5140" s="3">
        <v>1593</v>
      </c>
      <c r="B5140" s="5">
        <v>2015</v>
      </c>
      <c r="C5140" s="3" t="s">
        <v>278</v>
      </c>
      <c r="D5140" s="4">
        <f>DATE(B5140,N5140,M5140)</f>
        <v>42273</v>
      </c>
      <c r="E5140" s="5">
        <v>2202</v>
      </c>
      <c r="F5140" s="6" t="s">
        <v>14</v>
      </c>
      <c r="G5140" s="6" t="s">
        <v>35</v>
      </c>
      <c r="H5140" s="6"/>
      <c r="I5140" s="8" t="s">
        <v>144</v>
      </c>
      <c r="J5140" s="8" t="s">
        <v>3244</v>
      </c>
      <c r="K5140" s="6" t="s">
        <v>1425</v>
      </c>
      <c r="L5140" s="6">
        <v>5605</v>
      </c>
      <c r="M5140" s="6">
        <v>26</v>
      </c>
      <c r="N5140" s="6">
        <v>9</v>
      </c>
      <c r="O5140" s="6" t="s">
        <v>81</v>
      </c>
      <c r="P5140" s="6">
        <v>1</v>
      </c>
      <c r="Q5140" s="16" t="str">
        <f>IF($B5140=2014,$P5140,"")</f>
        <v/>
      </c>
      <c r="R5140" s="16">
        <f>IF($B5140=2015,$P5140,"")</f>
        <v>1</v>
      </c>
      <c r="S5140" s="16" t="str">
        <f>IF($B5140=2016,$P5140,"")</f>
        <v/>
      </c>
      <c r="T5140" s="16" t="str">
        <f>IF($B5140=2017,$P5140,"")</f>
        <v/>
      </c>
      <c r="U5140" s="16" t="str">
        <f>IF($B5140=2018,$P5140,"")</f>
        <v/>
      </c>
      <c r="V5140" s="16" t="str">
        <f>IF($B5140=2019,$P5140,"")</f>
        <v/>
      </c>
      <c r="W5140" s="16" t="str">
        <f>IF($B5140=2020,$P5140,"")</f>
        <v/>
      </c>
      <c r="X5140" s="6" t="str">
        <f>IF($B5140=2021,$P5140,"")</f>
        <v/>
      </c>
      <c r="Y5140" s="6" t="str">
        <f>IF($B5140=2022,$P5140,"")</f>
        <v/>
      </c>
      <c r="Z5140" s="6" t="str">
        <f>IF($B5140=2023,$P5140,"")</f>
        <v/>
      </c>
      <c r="AA5140" s="6" t="str">
        <f>IF($B5140=2024,$P5140,"")</f>
        <v/>
      </c>
      <c r="AB5140" s="16" t="str">
        <f>IF($B5140=2025,$P5140,"")</f>
        <v/>
      </c>
      <c r="AC5140" s="32"/>
    </row>
    <row r="5141" spans="1:29" s="50" customFormat="1" x14ac:dyDescent="0.2">
      <c r="A5141" s="3">
        <v>1593</v>
      </c>
      <c r="B5141" s="5">
        <v>2015</v>
      </c>
      <c r="C5141" s="3" t="s">
        <v>2007</v>
      </c>
      <c r="D5141" s="4">
        <f>DATE(B5141,N5141,M5141)</f>
        <v>42292</v>
      </c>
      <c r="E5141" s="5">
        <v>502</v>
      </c>
      <c r="F5141" s="6" t="s">
        <v>14</v>
      </c>
      <c r="G5141" s="6" t="s">
        <v>35</v>
      </c>
      <c r="H5141" s="6"/>
      <c r="I5141" s="8" t="s">
        <v>144</v>
      </c>
      <c r="J5141" s="8" t="s">
        <v>3245</v>
      </c>
      <c r="K5141" s="6" t="s">
        <v>72</v>
      </c>
      <c r="L5141" s="6">
        <v>5607</v>
      </c>
      <c r="M5141" s="6">
        <v>15</v>
      </c>
      <c r="N5141" s="6">
        <v>10</v>
      </c>
      <c r="O5141" s="6"/>
      <c r="P5141" s="6">
        <v>1</v>
      </c>
      <c r="Q5141" s="16" t="str">
        <f>IF($B5141=2014,$P5141,"")</f>
        <v/>
      </c>
      <c r="R5141" s="16">
        <f>IF($B5141=2015,$P5141,"")</f>
        <v>1</v>
      </c>
      <c r="S5141" s="16" t="str">
        <f>IF($B5141=2016,$P5141,"")</f>
        <v/>
      </c>
      <c r="T5141" s="16" t="str">
        <f>IF($B5141=2017,$P5141,"")</f>
        <v/>
      </c>
      <c r="U5141" s="16" t="str">
        <f>IF($B5141=2018,$P5141,"")</f>
        <v/>
      </c>
      <c r="V5141" s="16" t="str">
        <f>IF($B5141=2019,$P5141,"")</f>
        <v/>
      </c>
      <c r="W5141" s="16" t="str">
        <f>IF($B5141=2020,$P5141,"")</f>
        <v/>
      </c>
      <c r="X5141" s="6" t="str">
        <f>IF($B5141=2021,$P5141,"")</f>
        <v/>
      </c>
      <c r="Y5141" s="6" t="str">
        <f>IF($B5141=2022,$P5141,"")</f>
        <v/>
      </c>
      <c r="Z5141" s="6" t="str">
        <f>IF($B5141=2023,$P5141,"")</f>
        <v/>
      </c>
      <c r="AA5141" s="6" t="str">
        <f>IF($B5141=2024,$P5141,"")</f>
        <v/>
      </c>
      <c r="AB5141" s="16" t="str">
        <f>IF($B5141=2025,$P5141,"")</f>
        <v/>
      </c>
      <c r="AC5141" s="32"/>
    </row>
    <row r="5142" spans="1:29" s="50" customFormat="1" x14ac:dyDescent="0.2">
      <c r="A5142" s="3">
        <v>1593</v>
      </c>
      <c r="B5142" s="5">
        <v>2016</v>
      </c>
      <c r="C5142" s="3" t="s">
        <v>186</v>
      </c>
      <c r="D5142" s="4">
        <f>DATE(B5142,N5142,M5142)</f>
        <v>42371</v>
      </c>
      <c r="E5142" s="5">
        <v>2108</v>
      </c>
      <c r="F5142" s="6" t="s">
        <v>14</v>
      </c>
      <c r="G5142" s="6" t="s">
        <v>35</v>
      </c>
      <c r="H5142" s="6"/>
      <c r="I5142" s="8" t="s">
        <v>144</v>
      </c>
      <c r="J5142" s="8" t="s">
        <v>3246</v>
      </c>
      <c r="K5142" s="6" t="s">
        <v>274</v>
      </c>
      <c r="L5142" s="6">
        <v>5613</v>
      </c>
      <c r="M5142" s="6">
        <v>2</v>
      </c>
      <c r="N5142" s="6">
        <v>1</v>
      </c>
      <c r="O5142" s="6"/>
      <c r="P5142" s="6">
        <v>1</v>
      </c>
      <c r="Q5142" s="16" t="str">
        <f>IF($B5142=2014,$P5142,"")</f>
        <v/>
      </c>
      <c r="R5142" s="16" t="str">
        <f>IF($B5142=2015,$P5142,"")</f>
        <v/>
      </c>
      <c r="S5142" s="16">
        <f>IF($B5142=2016,$P5142,"")</f>
        <v>1</v>
      </c>
      <c r="T5142" s="16" t="str">
        <f>IF($B5142=2017,$P5142,"")</f>
        <v/>
      </c>
      <c r="U5142" s="16" t="str">
        <f>IF($B5142=2018,$P5142,"")</f>
        <v/>
      </c>
      <c r="V5142" s="16" t="str">
        <f>IF($B5142=2019,$P5142,"")</f>
        <v/>
      </c>
      <c r="W5142" s="16" t="str">
        <f>IF($B5142=2020,$P5142,"")</f>
        <v/>
      </c>
      <c r="X5142" s="6" t="str">
        <f>IF($B5142=2021,$P5142,"")</f>
        <v/>
      </c>
      <c r="Y5142" s="6" t="str">
        <f>IF($B5142=2022,$P5142,"")</f>
        <v/>
      </c>
      <c r="Z5142" s="6" t="str">
        <f>IF($B5142=2023,$P5142,"")</f>
        <v/>
      </c>
      <c r="AA5142" s="6" t="str">
        <f>IF($B5142=2024,$P5142,"")</f>
        <v/>
      </c>
      <c r="AB5142" s="16" t="str">
        <f>IF($B5142=2025,$P5142,"")</f>
        <v/>
      </c>
      <c r="AC5142" s="32"/>
    </row>
    <row r="5143" spans="1:29" s="33" customFormat="1" x14ac:dyDescent="0.25">
      <c r="A5143" s="3">
        <v>1593</v>
      </c>
      <c r="B5143" s="5">
        <v>2016</v>
      </c>
      <c r="C5143" s="3" t="s">
        <v>833</v>
      </c>
      <c r="D5143" s="4">
        <f>DATE(B5143,N5143,M5143)</f>
        <v>42412</v>
      </c>
      <c r="E5143" s="5">
        <v>2310</v>
      </c>
      <c r="F5143" s="6" t="s">
        <v>14</v>
      </c>
      <c r="G5143" s="6" t="s">
        <v>35</v>
      </c>
      <c r="H5143" s="6"/>
      <c r="I5143" s="8" t="s">
        <v>144</v>
      </c>
      <c r="J5143" s="8" t="s">
        <v>3247</v>
      </c>
      <c r="K5143" s="6" t="s">
        <v>761</v>
      </c>
      <c r="L5143" s="6">
        <v>5617</v>
      </c>
      <c r="M5143" s="6">
        <v>12</v>
      </c>
      <c r="N5143" s="6">
        <v>2</v>
      </c>
      <c r="O5143" s="6"/>
      <c r="P5143" s="6">
        <v>1</v>
      </c>
      <c r="Q5143" s="16" t="str">
        <f>IF($B5143=2014,$P5143,"")</f>
        <v/>
      </c>
      <c r="R5143" s="16" t="str">
        <f>IF($B5143=2015,$P5143,"")</f>
        <v/>
      </c>
      <c r="S5143" s="16">
        <f>IF($B5143=2016,$P5143,"")</f>
        <v>1</v>
      </c>
      <c r="T5143" s="16" t="str">
        <f>IF($B5143=2017,$P5143,"")</f>
        <v/>
      </c>
      <c r="U5143" s="16" t="str">
        <f>IF($B5143=2018,$P5143,"")</f>
        <v/>
      </c>
      <c r="V5143" s="16" t="str">
        <f>IF($B5143=2019,$P5143,"")</f>
        <v/>
      </c>
      <c r="W5143" s="16" t="str">
        <f>IF($B5143=2020,$P5143,"")</f>
        <v/>
      </c>
      <c r="X5143" s="6" t="str">
        <f>IF($B5143=2021,$P5143,"")</f>
        <v/>
      </c>
      <c r="Y5143" s="6" t="str">
        <f>IF($B5143=2022,$P5143,"")</f>
        <v/>
      </c>
      <c r="Z5143" s="6" t="str">
        <f>IF($B5143=2023,$P5143,"")</f>
        <v/>
      </c>
      <c r="AA5143" s="6" t="str">
        <f>IF($B5143=2024,$P5143,"")</f>
        <v/>
      </c>
      <c r="AB5143" s="16" t="str">
        <f>IF($B5143=2025,$P5143,"")</f>
        <v/>
      </c>
      <c r="AC5143" s="32"/>
    </row>
    <row r="5144" spans="1:29" s="32" customFormat="1" x14ac:dyDescent="0.25">
      <c r="A5144" s="3">
        <v>1593</v>
      </c>
      <c r="B5144" s="5">
        <v>2016</v>
      </c>
      <c r="C5144" s="3" t="s">
        <v>734</v>
      </c>
      <c r="D5144" s="4">
        <f>DATE(B5144,N5144,M5144)</f>
        <v>42461</v>
      </c>
      <c r="E5144" s="5">
        <v>2300</v>
      </c>
      <c r="F5144" s="6" t="s">
        <v>14</v>
      </c>
      <c r="G5144" s="6" t="s">
        <v>35</v>
      </c>
      <c r="H5144" s="6"/>
      <c r="I5144" s="8" t="s">
        <v>144</v>
      </c>
      <c r="J5144" s="8" t="s">
        <v>3248</v>
      </c>
      <c r="K5144" s="6" t="s">
        <v>761</v>
      </c>
      <c r="L5144" s="6">
        <v>5619</v>
      </c>
      <c r="M5144" s="6">
        <v>1</v>
      </c>
      <c r="N5144" s="6">
        <v>4</v>
      </c>
      <c r="O5144" s="6"/>
      <c r="P5144" s="6">
        <v>1</v>
      </c>
      <c r="Q5144" s="16" t="str">
        <f>IF($B5144=2014,$P5144,"")</f>
        <v/>
      </c>
      <c r="R5144" s="16" t="str">
        <f>IF($B5144=2015,$P5144,"")</f>
        <v/>
      </c>
      <c r="S5144" s="16">
        <f>IF($B5144=2016,$P5144,"")</f>
        <v>1</v>
      </c>
      <c r="T5144" s="16" t="str">
        <f>IF($B5144=2017,$P5144,"")</f>
        <v/>
      </c>
      <c r="U5144" s="16" t="str">
        <f>IF($B5144=2018,$P5144,"")</f>
        <v/>
      </c>
      <c r="V5144" s="16" t="str">
        <f>IF($B5144=2019,$P5144,"")</f>
        <v/>
      </c>
      <c r="W5144" s="16" t="str">
        <f>IF($B5144=2020,$P5144,"")</f>
        <v/>
      </c>
      <c r="X5144" s="6" t="str">
        <f>IF($B5144=2021,$P5144,"")</f>
        <v/>
      </c>
      <c r="Y5144" s="6" t="str">
        <f>IF($B5144=2022,$P5144,"")</f>
        <v/>
      </c>
      <c r="Z5144" s="6" t="str">
        <f>IF($B5144=2023,$P5144,"")</f>
        <v/>
      </c>
      <c r="AA5144" s="6" t="str">
        <f>IF($B5144=2024,$P5144,"")</f>
        <v/>
      </c>
      <c r="AB5144" s="16" t="str">
        <f>IF($B5144=2025,$P5144,"")</f>
        <v/>
      </c>
    </row>
    <row r="5145" spans="1:29" s="32" customFormat="1" ht="24" x14ac:dyDescent="0.25">
      <c r="A5145" s="3">
        <v>1593</v>
      </c>
      <c r="B5145" s="3">
        <v>2016</v>
      </c>
      <c r="C5145" s="3" t="s">
        <v>26</v>
      </c>
      <c r="D5145" s="4">
        <f>DATE(B5145,N5145,M5145)</f>
        <v>42577</v>
      </c>
      <c r="E5145" s="5">
        <v>2115</v>
      </c>
      <c r="F5145" s="6" t="s">
        <v>14</v>
      </c>
      <c r="G5145" s="7" t="s">
        <v>35</v>
      </c>
      <c r="H5145" s="7"/>
      <c r="I5145" s="8" t="s">
        <v>144</v>
      </c>
      <c r="J5145" s="1" t="s">
        <v>3249</v>
      </c>
      <c r="K5145" s="6" t="s">
        <v>836</v>
      </c>
      <c r="L5145" s="6">
        <v>5703</v>
      </c>
      <c r="M5145" s="6">
        <v>26</v>
      </c>
      <c r="N5145" s="6">
        <v>7</v>
      </c>
      <c r="O5145" s="6" t="s">
        <v>81</v>
      </c>
      <c r="P5145" s="6">
        <v>1</v>
      </c>
      <c r="Q5145" s="16" t="str">
        <f>IF($B5145=2014,$P5145,"")</f>
        <v/>
      </c>
      <c r="R5145" s="16" t="str">
        <f>IF($B5145=2015,$P5145,"")</f>
        <v/>
      </c>
      <c r="S5145" s="16">
        <f>IF($B5145=2016,$P5145,"")</f>
        <v>1</v>
      </c>
      <c r="T5145" s="16" t="str">
        <f>IF($B5145=2017,$P5145,"")</f>
        <v/>
      </c>
      <c r="U5145" s="16" t="str">
        <f>IF($B5145=2018,$P5145,"")</f>
        <v/>
      </c>
      <c r="V5145" s="16" t="str">
        <f>IF($B5145=2019,$P5145,"")</f>
        <v/>
      </c>
      <c r="W5145" s="16" t="str">
        <f>IF($B5145=2020,$P5145,"")</f>
        <v/>
      </c>
      <c r="X5145" s="6" t="str">
        <f>IF($B5145=2021,$P5145,"")</f>
        <v/>
      </c>
      <c r="Y5145" s="6" t="str">
        <f>IF($B5145=2022,$P5145,"")</f>
        <v/>
      </c>
      <c r="Z5145" s="6" t="str">
        <f>IF($B5145=2023,$P5145,"")</f>
        <v/>
      </c>
      <c r="AA5145" s="6" t="str">
        <f>IF($B5145=2024,$P5145,"")</f>
        <v/>
      </c>
      <c r="AB5145" s="16" t="str">
        <f>IF($B5145=2025,$P5145,"")</f>
        <v/>
      </c>
    </row>
    <row r="5146" spans="1:29" s="32" customFormat="1" x14ac:dyDescent="0.25">
      <c r="A5146" s="3">
        <v>1593</v>
      </c>
      <c r="B5146" s="3">
        <v>2016</v>
      </c>
      <c r="C5146" s="3" t="s">
        <v>184</v>
      </c>
      <c r="D5146" s="4">
        <f>DATE(B5146,N5146,M5146)</f>
        <v>42733</v>
      </c>
      <c r="E5146" s="5">
        <v>1850</v>
      </c>
      <c r="F5146" s="6" t="s">
        <v>14</v>
      </c>
      <c r="G5146" s="7" t="s">
        <v>35</v>
      </c>
      <c r="H5146" s="7"/>
      <c r="I5146" s="8" t="s">
        <v>144</v>
      </c>
      <c r="J5146" s="1" t="s">
        <v>3250</v>
      </c>
      <c r="K5146" s="6" t="s">
        <v>34</v>
      </c>
      <c r="L5146" s="6">
        <v>5712</v>
      </c>
      <c r="M5146" s="6">
        <v>29</v>
      </c>
      <c r="N5146" s="6">
        <v>12</v>
      </c>
      <c r="O5146" s="6" t="s">
        <v>35</v>
      </c>
      <c r="P5146" s="6">
        <v>1</v>
      </c>
      <c r="Q5146" s="16" t="str">
        <f>IF($B5146=2014,$P5146,"")</f>
        <v/>
      </c>
      <c r="R5146" s="16" t="str">
        <f>IF($B5146=2015,$P5146,"")</f>
        <v/>
      </c>
      <c r="S5146" s="16">
        <f>IF($B5146=2016,$P5146,"")</f>
        <v>1</v>
      </c>
      <c r="T5146" s="16" t="str">
        <f>IF($B5146=2017,$P5146,"")</f>
        <v/>
      </c>
      <c r="U5146" s="16" t="str">
        <f>IF($B5146=2018,$P5146,"")</f>
        <v/>
      </c>
      <c r="V5146" s="16" t="str">
        <f>IF($B5146=2019,$P5146,"")</f>
        <v/>
      </c>
      <c r="W5146" s="16" t="str">
        <f>IF($B5146=2020,$P5146,"")</f>
        <v/>
      </c>
      <c r="X5146" s="6" t="str">
        <f>IF($B5146=2021,$P5146,"")</f>
        <v/>
      </c>
      <c r="Y5146" s="6" t="str">
        <f>IF($B5146=2022,$P5146,"")</f>
        <v/>
      </c>
      <c r="Z5146" s="6" t="str">
        <f>IF($B5146=2023,$P5146,"")</f>
        <v/>
      </c>
      <c r="AA5146" s="6" t="str">
        <f>IF($B5146=2024,$P5146,"")</f>
        <v/>
      </c>
      <c r="AB5146" s="16" t="str">
        <f>IF($B5146=2025,$P5146,"")</f>
        <v/>
      </c>
    </row>
    <row r="5147" spans="1:29" s="32" customFormat="1" ht="24" x14ac:dyDescent="0.25">
      <c r="A5147" s="3">
        <v>1593</v>
      </c>
      <c r="B5147" s="3">
        <v>2017</v>
      </c>
      <c r="C5147" s="3" t="s">
        <v>1204</v>
      </c>
      <c r="D5147" s="4">
        <f>DATE(B5147,N5147,M5147)</f>
        <v>42750</v>
      </c>
      <c r="E5147" s="5">
        <v>2000</v>
      </c>
      <c r="F5147" s="6" t="s">
        <v>14</v>
      </c>
      <c r="G5147" s="7" t="s">
        <v>35</v>
      </c>
      <c r="H5147" s="7"/>
      <c r="I5147" s="8" t="s">
        <v>144</v>
      </c>
      <c r="J5147" s="1" t="s">
        <v>3251</v>
      </c>
      <c r="K5147" s="6" t="s">
        <v>787</v>
      </c>
      <c r="L5147" s="6">
        <v>5713</v>
      </c>
      <c r="M5147" s="6">
        <v>15</v>
      </c>
      <c r="N5147" s="6">
        <v>1</v>
      </c>
      <c r="O5147" s="6"/>
      <c r="P5147" s="6">
        <v>1</v>
      </c>
      <c r="Q5147" s="16" t="str">
        <f>IF($B5147=2014,$P5147,"")</f>
        <v/>
      </c>
      <c r="R5147" s="16" t="str">
        <f>IF($B5147=2015,$P5147,"")</f>
        <v/>
      </c>
      <c r="S5147" s="16" t="str">
        <f>IF($B5147=2016,$P5147,"")</f>
        <v/>
      </c>
      <c r="T5147" s="16">
        <f>IF($B5147=2017,$P5147,"")</f>
        <v>1</v>
      </c>
      <c r="U5147" s="16" t="str">
        <f>IF($B5147=2018,$P5147,"")</f>
        <v/>
      </c>
      <c r="V5147" s="16" t="str">
        <f>IF($B5147=2019,$P5147,"")</f>
        <v/>
      </c>
      <c r="W5147" s="16" t="str">
        <f>IF($B5147=2020,$P5147,"")</f>
        <v/>
      </c>
      <c r="X5147" s="6" t="str">
        <f>IF($B5147=2021,$P5147,"")</f>
        <v/>
      </c>
      <c r="Y5147" s="6" t="str">
        <f>IF($B5147=2022,$P5147,"")</f>
        <v/>
      </c>
      <c r="Z5147" s="6" t="str">
        <f>IF($B5147=2023,$P5147,"")</f>
        <v/>
      </c>
      <c r="AA5147" s="6" t="str">
        <f>IF($B5147=2024,$P5147,"")</f>
        <v/>
      </c>
      <c r="AB5147" s="16" t="str">
        <f>IF($B5147=2025,$P5147,"")</f>
        <v/>
      </c>
    </row>
    <row r="5148" spans="1:29" s="32" customFormat="1" x14ac:dyDescent="0.25">
      <c r="A5148" s="3">
        <v>1593</v>
      </c>
      <c r="B5148" s="3">
        <v>2017</v>
      </c>
      <c r="C5148" s="3" t="s">
        <v>2130</v>
      </c>
      <c r="D5148" s="4">
        <f>DATE(B5148,N5148,M5148)</f>
        <v>43013</v>
      </c>
      <c r="E5148" s="5">
        <v>1815</v>
      </c>
      <c r="F5148" s="6" t="s">
        <v>14</v>
      </c>
      <c r="G5148" s="6" t="s">
        <v>35</v>
      </c>
      <c r="H5148" s="7"/>
      <c r="I5148" s="8" t="s">
        <v>144</v>
      </c>
      <c r="J5148" s="8" t="s">
        <v>3252</v>
      </c>
      <c r="K5148" s="6" t="s">
        <v>180</v>
      </c>
      <c r="L5148" s="6">
        <v>5807</v>
      </c>
      <c r="M5148" s="6">
        <v>5</v>
      </c>
      <c r="N5148" s="6">
        <v>10</v>
      </c>
      <c r="O5148" s="6"/>
      <c r="P5148" s="6">
        <v>1</v>
      </c>
      <c r="Q5148" s="16" t="str">
        <f>IF($B5148=2014,$P5148,"")</f>
        <v/>
      </c>
      <c r="R5148" s="16" t="str">
        <f>IF($B5148=2015,$P5148,"")</f>
        <v/>
      </c>
      <c r="S5148" s="16" t="str">
        <f>IF($B5148=2016,$P5148,"")</f>
        <v/>
      </c>
      <c r="T5148" s="16">
        <f>IF($B5148=2017,$P5148,"")</f>
        <v>1</v>
      </c>
      <c r="U5148" s="16" t="str">
        <f>IF($B5148=2018,$P5148,"")</f>
        <v/>
      </c>
      <c r="V5148" s="16" t="str">
        <f>IF($B5148=2019,$P5148,"")</f>
        <v/>
      </c>
      <c r="W5148" s="16" t="str">
        <f>IF($B5148=2020,$P5148,"")</f>
        <v/>
      </c>
      <c r="X5148" s="6" t="str">
        <f>IF($B5148=2021,$P5148,"")</f>
        <v/>
      </c>
      <c r="Y5148" s="6" t="str">
        <f>IF($B5148=2022,$P5148,"")</f>
        <v/>
      </c>
      <c r="Z5148" s="6" t="str">
        <f>IF($B5148=2023,$P5148,"")</f>
        <v/>
      </c>
      <c r="AA5148" s="6" t="str">
        <f>IF($B5148=2024,$P5148,"")</f>
        <v/>
      </c>
      <c r="AB5148" s="16" t="str">
        <f>IF($B5148=2025,$P5148,"")</f>
        <v/>
      </c>
    </row>
    <row r="5149" spans="1:29" s="32" customFormat="1" x14ac:dyDescent="0.25">
      <c r="A5149" s="3">
        <v>1593</v>
      </c>
      <c r="B5149" s="3">
        <v>2017</v>
      </c>
      <c r="C5149" s="3" t="s">
        <v>1339</v>
      </c>
      <c r="D5149" s="4">
        <f>DATE(B5149,N5149,M5149)</f>
        <v>43040</v>
      </c>
      <c r="E5149" s="5">
        <v>1905</v>
      </c>
      <c r="F5149" s="6" t="s">
        <v>14</v>
      </c>
      <c r="G5149" s="6" t="s">
        <v>35</v>
      </c>
      <c r="H5149" s="7"/>
      <c r="I5149" s="8" t="s">
        <v>144</v>
      </c>
      <c r="J5149" s="8" t="s">
        <v>3253</v>
      </c>
      <c r="K5149" s="6" t="s">
        <v>34</v>
      </c>
      <c r="L5149" s="6">
        <v>5808</v>
      </c>
      <c r="M5149" s="6">
        <v>1</v>
      </c>
      <c r="N5149" s="6">
        <v>11</v>
      </c>
      <c r="O5149" s="6" t="s">
        <v>35</v>
      </c>
      <c r="P5149" s="6">
        <v>1</v>
      </c>
      <c r="Q5149" s="16" t="str">
        <f>IF($B5149=2014,$P5149,"")</f>
        <v/>
      </c>
      <c r="R5149" s="16" t="str">
        <f>IF($B5149=2015,$P5149,"")</f>
        <v/>
      </c>
      <c r="S5149" s="16" t="str">
        <f>IF($B5149=2016,$P5149,"")</f>
        <v/>
      </c>
      <c r="T5149" s="16">
        <f>IF($B5149=2017,$P5149,"")</f>
        <v>1</v>
      </c>
      <c r="U5149" s="16" t="str">
        <f>IF($B5149=2018,$P5149,"")</f>
        <v/>
      </c>
      <c r="V5149" s="16" t="str">
        <f>IF($B5149=2019,$P5149,"")</f>
        <v/>
      </c>
      <c r="W5149" s="16" t="str">
        <f>IF($B5149=2020,$P5149,"")</f>
        <v/>
      </c>
      <c r="X5149" s="6" t="str">
        <f>IF($B5149=2021,$P5149,"")</f>
        <v/>
      </c>
      <c r="Y5149" s="6" t="str">
        <f>IF($B5149=2022,$P5149,"")</f>
        <v/>
      </c>
      <c r="Z5149" s="6" t="str">
        <f>IF($B5149=2023,$P5149,"")</f>
        <v/>
      </c>
      <c r="AA5149" s="6" t="str">
        <f>IF($B5149=2024,$P5149,"")</f>
        <v/>
      </c>
      <c r="AB5149" s="16" t="str">
        <f>IF($B5149=2025,$P5149,"")</f>
        <v/>
      </c>
      <c r="AC5149" s="33"/>
    </row>
    <row r="5150" spans="1:29" s="32" customFormat="1" x14ac:dyDescent="0.25">
      <c r="A5150" s="3">
        <v>1593</v>
      </c>
      <c r="B5150" s="3">
        <v>2019</v>
      </c>
      <c r="C5150" s="3" t="s">
        <v>911</v>
      </c>
      <c r="D5150" s="4">
        <f>DATE(B5150,N5150,M5150)</f>
        <v>43526</v>
      </c>
      <c r="E5150" s="5">
        <v>2230</v>
      </c>
      <c r="F5150" s="6" t="s">
        <v>14</v>
      </c>
      <c r="G5150" s="6" t="s">
        <v>35</v>
      </c>
      <c r="H5150" s="6"/>
      <c r="I5150" s="8" t="s">
        <v>144</v>
      </c>
      <c r="J5150" s="1" t="s">
        <v>3254</v>
      </c>
      <c r="K5150" s="6" t="s">
        <v>102</v>
      </c>
      <c r="L5150" s="6">
        <v>5917</v>
      </c>
      <c r="M5150" s="6">
        <v>2</v>
      </c>
      <c r="N5150" s="6">
        <v>3</v>
      </c>
      <c r="O5150" s="6"/>
      <c r="P5150" s="6">
        <v>1</v>
      </c>
      <c r="Q5150" s="16" t="str">
        <f>IF($B5150=2014,$P5150,"")</f>
        <v/>
      </c>
      <c r="R5150" s="16" t="str">
        <f>IF($B5150=2015,$P5150,"")</f>
        <v/>
      </c>
      <c r="S5150" s="16" t="str">
        <f>IF($B5150=2016,$P5150,"")</f>
        <v/>
      </c>
      <c r="T5150" s="16" t="str">
        <f>IF($B5150=2017,$P5150,"")</f>
        <v/>
      </c>
      <c r="U5150" s="16" t="str">
        <f>IF($B5150=2018,$P5150,"")</f>
        <v/>
      </c>
      <c r="V5150" s="16">
        <f>IF($B5150=2019,$P5150,"")</f>
        <v>1</v>
      </c>
      <c r="W5150" s="16" t="str">
        <f>IF($B5150=2020,$P5150,"")</f>
        <v/>
      </c>
      <c r="X5150" s="6" t="str">
        <f>IF($B5150=2021,$P5150,"")</f>
        <v/>
      </c>
      <c r="Y5150" s="6" t="str">
        <f>IF($B5150=2022,$P5150,"")</f>
        <v/>
      </c>
      <c r="Z5150" s="6" t="str">
        <f>IF($B5150=2023,$P5150,"")</f>
        <v/>
      </c>
      <c r="AA5150" s="6" t="str">
        <f>IF($B5150=2024,$P5150,"")</f>
        <v/>
      </c>
      <c r="AB5150" s="16" t="str">
        <f>IF($B5150=2025,$P5150,"")</f>
        <v/>
      </c>
      <c r="AC5150" s="33"/>
    </row>
    <row r="5151" spans="1:29" s="32" customFormat="1" x14ac:dyDescent="0.25">
      <c r="A5151" s="3">
        <v>1593</v>
      </c>
      <c r="B5151" s="3">
        <v>2019</v>
      </c>
      <c r="C5151" s="3" t="s">
        <v>99</v>
      </c>
      <c r="D5151" s="4">
        <f>DATE(B5151,N5151,M5151)</f>
        <v>43689</v>
      </c>
      <c r="E5151" s="5">
        <v>100</v>
      </c>
      <c r="F5151" s="6" t="s">
        <v>14</v>
      </c>
      <c r="G5151" s="6" t="s">
        <v>35</v>
      </c>
      <c r="H5151" s="6"/>
      <c r="I5151" s="8" t="s">
        <v>144</v>
      </c>
      <c r="J5151" s="8" t="s">
        <v>3255</v>
      </c>
      <c r="K5151" s="6" t="s">
        <v>22</v>
      </c>
      <c r="L5151" s="6">
        <v>6003</v>
      </c>
      <c r="M5151" s="6">
        <v>12</v>
      </c>
      <c r="N5151" s="6">
        <v>8</v>
      </c>
      <c r="O5151" s="6"/>
      <c r="P5151" s="6">
        <v>1</v>
      </c>
      <c r="Q5151" s="16" t="str">
        <f>IF($B5151=2014,$P5151,"")</f>
        <v/>
      </c>
      <c r="R5151" s="16" t="str">
        <f>IF($B5151=2015,$P5151,"")</f>
        <v/>
      </c>
      <c r="S5151" s="16" t="str">
        <f>IF($B5151=2016,$P5151,"")</f>
        <v/>
      </c>
      <c r="T5151" s="16" t="str">
        <f>IF($B5151=2017,$P5151,"")</f>
        <v/>
      </c>
      <c r="U5151" s="16" t="str">
        <f>IF($B5151=2018,$P5151,"")</f>
        <v/>
      </c>
      <c r="V5151" s="16">
        <f>IF($B5151=2019,$P5151,"")</f>
        <v>1</v>
      </c>
      <c r="W5151" s="16" t="str">
        <f>IF($B5151=2020,$P5151,"")</f>
        <v/>
      </c>
      <c r="X5151" s="6" t="str">
        <f>IF($B5151=2021,$P5151,"")</f>
        <v/>
      </c>
      <c r="Y5151" s="6" t="str">
        <f>IF($B5151=2022,$P5151,"")</f>
        <v/>
      </c>
      <c r="Z5151" s="6" t="str">
        <f>IF($B5151=2023,$P5151,"")</f>
        <v/>
      </c>
      <c r="AA5151" s="6" t="str">
        <f>IF($B5151=2024,$P5151,"")</f>
        <v/>
      </c>
      <c r="AB5151" s="16" t="str">
        <f>IF($B5151=2025,$P5151,"")</f>
        <v/>
      </c>
      <c r="AC5151" s="33"/>
    </row>
    <row r="5152" spans="1:29" s="32" customFormat="1" x14ac:dyDescent="0.25">
      <c r="A5152" s="3">
        <v>1593</v>
      </c>
      <c r="B5152" s="3">
        <v>2020</v>
      </c>
      <c r="C5152" s="3" t="s">
        <v>132</v>
      </c>
      <c r="D5152" s="4">
        <f>DATE(B5152,N5152,M5152)</f>
        <v>43973</v>
      </c>
      <c r="E5152" s="5">
        <v>100</v>
      </c>
      <c r="F5152" s="6" t="s">
        <v>14</v>
      </c>
      <c r="G5152" s="6" t="s">
        <v>35</v>
      </c>
      <c r="H5152" s="6"/>
      <c r="I5152" s="1" t="s">
        <v>144</v>
      </c>
      <c r="J5152" s="1" t="s">
        <v>645</v>
      </c>
      <c r="K5152" s="6" t="s">
        <v>22</v>
      </c>
      <c r="L5152" s="6">
        <v>6102</v>
      </c>
      <c r="M5152" s="6">
        <v>22</v>
      </c>
      <c r="N5152" s="6">
        <v>5</v>
      </c>
      <c r="O5152" s="6"/>
      <c r="P5152" s="6">
        <v>1</v>
      </c>
      <c r="Q5152" s="16" t="str">
        <f>IF($B5152=2014,$P5152,"")</f>
        <v/>
      </c>
      <c r="R5152" s="16" t="str">
        <f>IF($B5152=2015,$P5152,"")</f>
        <v/>
      </c>
      <c r="S5152" s="16" t="str">
        <f>IF($B5152=2016,$P5152,"")</f>
        <v/>
      </c>
      <c r="T5152" s="16" t="str">
        <f>IF($B5152=2017,$P5152,"")</f>
        <v/>
      </c>
      <c r="U5152" s="16" t="str">
        <f>IF($B5152=2018,$P5152,"")</f>
        <v/>
      </c>
      <c r="V5152" s="16" t="str">
        <f>IF($B5152=2019,$P5152,"")</f>
        <v/>
      </c>
      <c r="W5152" s="16">
        <f>IF($B5152=2020,$P5152,"")</f>
        <v>1</v>
      </c>
      <c r="X5152" s="6" t="str">
        <f>IF($B5152=2021,$P5152,"")</f>
        <v/>
      </c>
      <c r="Y5152" s="6" t="str">
        <f>IF($B5152=2022,$P5152,"")</f>
        <v/>
      </c>
      <c r="Z5152" s="6" t="str">
        <f>IF($B5152=2023,$P5152,"")</f>
        <v/>
      </c>
      <c r="AA5152" s="6" t="str">
        <f>IF($B5152=2024,$P5152,"")</f>
        <v/>
      </c>
      <c r="AB5152" s="16" t="str">
        <f>IF($B5152=2025,$P5152,"")</f>
        <v/>
      </c>
      <c r="AC5152" s="1"/>
    </row>
    <row r="5153" spans="1:28" s="32" customFormat="1" x14ac:dyDescent="0.25">
      <c r="A5153" s="3">
        <v>1593</v>
      </c>
      <c r="B5153" s="3">
        <v>2020</v>
      </c>
      <c r="C5153" s="3" t="s">
        <v>273</v>
      </c>
      <c r="D5153" s="4">
        <f>DATE(B5153,N5153,M5153)</f>
        <v>44113</v>
      </c>
      <c r="E5153" s="5">
        <v>1907</v>
      </c>
      <c r="F5153" s="7" t="s">
        <v>14</v>
      </c>
      <c r="G5153" s="6" t="s">
        <v>35</v>
      </c>
      <c r="H5153" s="6"/>
      <c r="I5153" s="8" t="s">
        <v>144</v>
      </c>
      <c r="J5153" s="1" t="s">
        <v>484</v>
      </c>
      <c r="K5153" s="6" t="s">
        <v>17</v>
      </c>
      <c r="L5153" s="6">
        <v>6107</v>
      </c>
      <c r="M5153" s="6">
        <v>9</v>
      </c>
      <c r="N5153" s="6">
        <v>10</v>
      </c>
      <c r="O5153" s="6"/>
      <c r="P5153" s="6">
        <v>1</v>
      </c>
      <c r="Q5153" s="16" t="str">
        <f>IF($B5153=2014,$P5153,"")</f>
        <v/>
      </c>
      <c r="R5153" s="16" t="str">
        <f>IF($B5153=2015,$P5153,"")</f>
        <v/>
      </c>
      <c r="S5153" s="16" t="str">
        <f>IF($B5153=2016,$P5153,"")</f>
        <v/>
      </c>
      <c r="T5153" s="16" t="str">
        <f>IF($B5153=2017,$P5153,"")</f>
        <v/>
      </c>
      <c r="U5153" s="16" t="str">
        <f>IF($B5153=2018,$P5153,"")</f>
        <v/>
      </c>
      <c r="V5153" s="16" t="str">
        <f>IF($B5153=2019,$P5153,"")</f>
        <v/>
      </c>
      <c r="W5153" s="16">
        <f>IF($B5153=2020,$P5153,"")</f>
        <v>1</v>
      </c>
      <c r="X5153" s="6" t="str">
        <f>IF($B5153=2021,$P5153,"")</f>
        <v/>
      </c>
      <c r="Y5153" s="6" t="str">
        <f>IF($B5153=2022,$P5153,"")</f>
        <v/>
      </c>
      <c r="Z5153" s="6" t="str">
        <f>IF($B5153=2023,$P5153,"")</f>
        <v/>
      </c>
      <c r="AA5153" s="6" t="str">
        <f>IF($B5153=2024,$P5153,"")</f>
        <v/>
      </c>
      <c r="AB5153" s="16" t="str">
        <f>IF($B5153=2025,$P5153,"")</f>
        <v/>
      </c>
    </row>
    <row r="5154" spans="1:28" s="32" customFormat="1" x14ac:dyDescent="0.25">
      <c r="A5154" s="3">
        <v>1593</v>
      </c>
      <c r="B5154" s="3">
        <v>2020</v>
      </c>
      <c r="C5154" s="3" t="s">
        <v>208</v>
      </c>
      <c r="D5154" s="4">
        <f>DATE(B5154,N5154,M5154)</f>
        <v>44163</v>
      </c>
      <c r="E5154" s="5">
        <v>1659</v>
      </c>
      <c r="F5154" s="7" t="s">
        <v>14</v>
      </c>
      <c r="G5154" s="6" t="s">
        <v>35</v>
      </c>
      <c r="H5154" s="6"/>
      <c r="I5154" s="1" t="s">
        <v>144</v>
      </c>
      <c r="J5154" s="1" t="s">
        <v>485</v>
      </c>
      <c r="K5154" s="6" t="s">
        <v>207</v>
      </c>
      <c r="L5154" s="6">
        <v>6111</v>
      </c>
      <c r="M5154" s="6">
        <v>28</v>
      </c>
      <c r="N5154" s="6">
        <v>11</v>
      </c>
      <c r="O5154" s="6"/>
      <c r="P5154" s="6">
        <v>1</v>
      </c>
      <c r="Q5154" s="16" t="str">
        <f>IF($B5154=2014,$P5154,"")</f>
        <v/>
      </c>
      <c r="R5154" s="16" t="str">
        <f>IF($B5154=2015,$P5154,"")</f>
        <v/>
      </c>
      <c r="S5154" s="16" t="str">
        <f>IF($B5154=2016,$P5154,"")</f>
        <v/>
      </c>
      <c r="T5154" s="16" t="str">
        <f>IF($B5154=2017,$P5154,"")</f>
        <v/>
      </c>
      <c r="U5154" s="16" t="str">
        <f>IF($B5154=2018,$P5154,"")</f>
        <v/>
      </c>
      <c r="V5154" s="16" t="str">
        <f>IF($B5154=2019,$P5154,"")</f>
        <v/>
      </c>
      <c r="W5154" s="16">
        <f>IF($B5154=2020,$P5154,"")</f>
        <v>1</v>
      </c>
      <c r="X5154" s="6" t="str">
        <f>IF($B5154=2021,$P5154,"")</f>
        <v/>
      </c>
      <c r="Y5154" s="6" t="str">
        <f>IF($B5154=2022,$P5154,"")</f>
        <v/>
      </c>
      <c r="Z5154" s="6" t="str">
        <f>IF($B5154=2023,$P5154,"")</f>
        <v/>
      </c>
      <c r="AA5154" s="6" t="str">
        <f>IF($B5154=2024,$P5154,"")</f>
        <v/>
      </c>
      <c r="AB5154" s="16" t="str">
        <f>IF($B5154=2025,$P5154,"")</f>
        <v/>
      </c>
    </row>
    <row r="5155" spans="1:28" s="32" customFormat="1" x14ac:dyDescent="0.25">
      <c r="A5155" s="3">
        <v>1593</v>
      </c>
      <c r="B5155" s="3">
        <v>2021</v>
      </c>
      <c r="C5155" s="3" t="s">
        <v>20</v>
      </c>
      <c r="D5155" s="4">
        <v>44401</v>
      </c>
      <c r="E5155" s="5">
        <v>100</v>
      </c>
      <c r="F5155" s="6" t="s">
        <v>14</v>
      </c>
      <c r="G5155" s="6" t="s">
        <v>35</v>
      </c>
      <c r="H5155" s="6"/>
      <c r="I5155" s="1" t="s">
        <v>144</v>
      </c>
      <c r="J5155" s="1" t="s">
        <v>3868</v>
      </c>
      <c r="K5155" s="6" t="s">
        <v>22</v>
      </c>
      <c r="L5155" s="6">
        <v>6202</v>
      </c>
      <c r="M5155" s="6">
        <v>24</v>
      </c>
      <c r="N5155" s="6">
        <v>7</v>
      </c>
      <c r="O5155" s="6"/>
      <c r="P5155" s="6">
        <v>1</v>
      </c>
      <c r="Q5155" s="16" t="str">
        <f>IF($B5155=2014,$P5155,"")</f>
        <v/>
      </c>
      <c r="R5155" s="16" t="str">
        <f>IF($B5155=2015,$P5155,"")</f>
        <v/>
      </c>
      <c r="S5155" s="16" t="str">
        <f>IF($B5155=2016,$P5155,"")</f>
        <v/>
      </c>
      <c r="T5155" s="16" t="str">
        <f>IF($B5155=2017,$P5155,"")</f>
        <v/>
      </c>
      <c r="U5155" s="16" t="str">
        <f>IF($B5155=2018,$P5155,"")</f>
        <v/>
      </c>
      <c r="V5155" s="16" t="str">
        <f>IF($B5155=2019,$P5155,"")</f>
        <v/>
      </c>
      <c r="W5155" s="16" t="str">
        <f>IF($B5155=2020,$P5155,"")</f>
        <v/>
      </c>
      <c r="X5155" s="6">
        <f>IF($B5155=2021,$P5155,"")</f>
        <v>1</v>
      </c>
      <c r="Y5155" s="6" t="str">
        <f>IF($B5155=2022,$P5155,"")</f>
        <v/>
      </c>
      <c r="Z5155" s="6" t="str">
        <f>IF($B5155=2023,$P5155,"")</f>
        <v/>
      </c>
      <c r="AA5155" s="6" t="str">
        <f>IF($B5155=2024,$P5155,"")</f>
        <v/>
      </c>
      <c r="AB5155" s="16" t="str">
        <f>IF($B5155=2025,$P5155,"")</f>
        <v/>
      </c>
    </row>
    <row r="5156" spans="1:28" s="32" customFormat="1" ht="36" x14ac:dyDescent="0.25">
      <c r="A5156" s="3">
        <v>1593</v>
      </c>
      <c r="B5156" s="3">
        <v>2021</v>
      </c>
      <c r="C5156" s="3" t="s">
        <v>1317</v>
      </c>
      <c r="D5156" s="4">
        <v>44441</v>
      </c>
      <c r="E5156" s="5">
        <v>2015</v>
      </c>
      <c r="F5156" s="6" t="s">
        <v>14</v>
      </c>
      <c r="G5156" s="6" t="s">
        <v>35</v>
      </c>
      <c r="H5156" s="6"/>
      <c r="I5156" s="1" t="s">
        <v>144</v>
      </c>
      <c r="J5156" s="1" t="s">
        <v>3869</v>
      </c>
      <c r="K5156" s="6" t="s">
        <v>102</v>
      </c>
      <c r="L5156" s="6">
        <v>6204</v>
      </c>
      <c r="M5156" s="6">
        <v>2</v>
      </c>
      <c r="N5156" s="6">
        <v>9</v>
      </c>
      <c r="O5156" s="6"/>
      <c r="P5156" s="6">
        <v>1</v>
      </c>
      <c r="Q5156" s="16" t="str">
        <f>IF($B5156=2014,$P5156,"")</f>
        <v/>
      </c>
      <c r="R5156" s="16" t="str">
        <f>IF($B5156=2015,$P5156,"")</f>
        <v/>
      </c>
      <c r="S5156" s="16" t="str">
        <f>IF($B5156=2016,$P5156,"")</f>
        <v/>
      </c>
      <c r="T5156" s="16" t="str">
        <f>IF($B5156=2017,$P5156,"")</f>
        <v/>
      </c>
      <c r="U5156" s="16" t="str">
        <f>IF($B5156=2018,$P5156,"")</f>
        <v/>
      </c>
      <c r="V5156" s="16" t="str">
        <f>IF($B5156=2019,$P5156,"")</f>
        <v/>
      </c>
      <c r="W5156" s="16" t="str">
        <f>IF($B5156=2020,$P5156,"")</f>
        <v/>
      </c>
      <c r="X5156" s="6">
        <f>IF($B5156=2021,$P5156,"")</f>
        <v>1</v>
      </c>
      <c r="Y5156" s="6" t="str">
        <f>IF($B5156=2022,$P5156,"")</f>
        <v/>
      </c>
      <c r="Z5156" s="6" t="str">
        <f>IF($B5156=2023,$P5156,"")</f>
        <v/>
      </c>
      <c r="AA5156" s="6" t="str">
        <f>IF($B5156=2024,$P5156,"")</f>
        <v/>
      </c>
      <c r="AB5156" s="16" t="str">
        <f>IF($B5156=2025,$P5156,"")</f>
        <v/>
      </c>
    </row>
    <row r="5157" spans="1:28" s="32" customFormat="1" x14ac:dyDescent="0.25">
      <c r="A5157" s="3">
        <v>1593</v>
      </c>
      <c r="B5157" s="3">
        <v>2022</v>
      </c>
      <c r="C5157" s="3" t="s">
        <v>722</v>
      </c>
      <c r="D5157" s="4">
        <v>44565</v>
      </c>
      <c r="E5157" s="5">
        <v>700</v>
      </c>
      <c r="F5157" s="7" t="s">
        <v>14</v>
      </c>
      <c r="G5157" s="7" t="s">
        <v>35</v>
      </c>
      <c r="H5157" s="7"/>
      <c r="I5157" s="1" t="s">
        <v>144</v>
      </c>
      <c r="J5157" s="1" t="s">
        <v>3870</v>
      </c>
      <c r="K5157" s="6" t="s">
        <v>3433</v>
      </c>
      <c r="L5157" s="6">
        <v>6214</v>
      </c>
      <c r="M5157" s="6">
        <v>4</v>
      </c>
      <c r="N5157" s="6">
        <v>1</v>
      </c>
      <c r="O5157" s="6"/>
      <c r="P5157" s="6">
        <v>1</v>
      </c>
      <c r="Q5157" s="16" t="str">
        <f>IF($B5157=2014,$P5157,"")</f>
        <v/>
      </c>
      <c r="R5157" s="16" t="str">
        <f>IF($B5157=2015,$P5157,"")</f>
        <v/>
      </c>
      <c r="S5157" s="16" t="str">
        <f>IF($B5157=2016,$P5157,"")</f>
        <v/>
      </c>
      <c r="T5157" s="16" t="str">
        <f>IF($B5157=2017,$P5157,"")</f>
        <v/>
      </c>
      <c r="U5157" s="16" t="str">
        <f>IF($B5157=2018,$P5157,"")</f>
        <v/>
      </c>
      <c r="V5157" s="16" t="str">
        <f>IF($B5157=2019,$P5157,"")</f>
        <v/>
      </c>
      <c r="W5157" s="16" t="str">
        <f>IF($B5157=2020,$P5157,"")</f>
        <v/>
      </c>
      <c r="X5157" s="6" t="str">
        <f>IF($B5157=2021,$P5157,"")</f>
        <v/>
      </c>
      <c r="Y5157" s="6">
        <f>IF($B5157=2022,$P5157,"")</f>
        <v>1</v>
      </c>
      <c r="Z5157" s="6" t="str">
        <f>IF($B5157=2023,$P5157,"")</f>
        <v/>
      </c>
      <c r="AA5157" s="6" t="str">
        <f>IF($B5157=2024,$P5157,"")</f>
        <v/>
      </c>
      <c r="AB5157" s="16" t="str">
        <f>IF($B5157=2025,$P5157,"")</f>
        <v/>
      </c>
    </row>
    <row r="5158" spans="1:28" s="32" customFormat="1" x14ac:dyDescent="0.25">
      <c r="A5158" s="3">
        <v>1593</v>
      </c>
      <c r="B5158" s="3">
        <v>2022</v>
      </c>
      <c r="C5158" s="3" t="s">
        <v>1512</v>
      </c>
      <c r="D5158" s="4">
        <f>DATE(B5158,N5158,M5158)</f>
        <v>44681</v>
      </c>
      <c r="E5158" s="5">
        <v>159</v>
      </c>
      <c r="F5158" s="6" t="s">
        <v>14</v>
      </c>
      <c r="G5158" s="6" t="s">
        <v>35</v>
      </c>
      <c r="H5158" s="6"/>
      <c r="I5158" s="8" t="s">
        <v>144</v>
      </c>
      <c r="J5158" s="1" t="s">
        <v>4060</v>
      </c>
      <c r="K5158" s="6" t="s">
        <v>842</v>
      </c>
      <c r="L5158" s="6">
        <v>6301</v>
      </c>
      <c r="M5158" s="6">
        <v>30</v>
      </c>
      <c r="N5158" s="6">
        <v>4</v>
      </c>
      <c r="O5158" s="6" t="s">
        <v>81</v>
      </c>
      <c r="P5158" s="6">
        <v>1</v>
      </c>
      <c r="Q5158" s="16" t="str">
        <f>IF($B5158=2014,$P5158,"")</f>
        <v/>
      </c>
      <c r="R5158" s="16" t="str">
        <f>IF($B5158=2015,$P5158,"")</f>
        <v/>
      </c>
      <c r="S5158" s="16" t="str">
        <f>IF($B5158=2016,$P5158,"")</f>
        <v/>
      </c>
      <c r="T5158" s="16" t="str">
        <f>IF($B5158=2017,$P5158,"")</f>
        <v/>
      </c>
      <c r="U5158" s="16" t="str">
        <f>IF($B5158=2018,$P5158,"")</f>
        <v/>
      </c>
      <c r="V5158" s="16" t="str">
        <f>IF($B5158=2019,$P5158,"")</f>
        <v/>
      </c>
      <c r="W5158" s="16" t="str">
        <f>IF($B5158=2020,$P5158,"")</f>
        <v/>
      </c>
      <c r="X5158" s="6" t="str">
        <f>IF($B5158=2021,$P5158,"")</f>
        <v/>
      </c>
      <c r="Y5158" s="6">
        <f>IF($B5158=2022,$P5158,"")</f>
        <v>1</v>
      </c>
      <c r="Z5158" s="6" t="str">
        <f>IF($B5158=2023,$P5158,"")</f>
        <v/>
      </c>
      <c r="AA5158" s="6" t="str">
        <f>IF($B5158=2024,$P5158,"")</f>
        <v/>
      </c>
      <c r="AB5158" s="16" t="str">
        <f>IF($B5158=2025,$P5158,"")</f>
        <v/>
      </c>
    </row>
    <row r="5159" spans="1:28" s="32" customFormat="1" x14ac:dyDescent="0.25">
      <c r="A5159" s="3">
        <v>1593</v>
      </c>
      <c r="B5159" s="3">
        <v>2022</v>
      </c>
      <c r="C5159" s="3" t="s">
        <v>69</v>
      </c>
      <c r="D5159" s="4">
        <f>DATE(B5159,N5159,M5159)</f>
        <v>44775</v>
      </c>
      <c r="E5159" s="5">
        <v>2300</v>
      </c>
      <c r="F5159" s="7" t="s">
        <v>14</v>
      </c>
      <c r="G5159" s="7" t="s">
        <v>35</v>
      </c>
      <c r="H5159" s="7"/>
      <c r="I5159" s="1" t="s">
        <v>144</v>
      </c>
      <c r="J5159" s="1" t="s">
        <v>4223</v>
      </c>
      <c r="K5159" s="6" t="s">
        <v>22</v>
      </c>
      <c r="L5159" s="6">
        <v>6302</v>
      </c>
      <c r="M5159" s="6">
        <v>2</v>
      </c>
      <c r="N5159" s="6">
        <v>8</v>
      </c>
      <c r="O5159" s="6"/>
      <c r="P5159" s="6">
        <v>1</v>
      </c>
      <c r="Q5159" s="16" t="str">
        <f>IF($B5159=2014,$P5159,"")</f>
        <v/>
      </c>
      <c r="R5159" s="16" t="str">
        <f>IF($B5159=2015,$P5159,"")</f>
        <v/>
      </c>
      <c r="S5159" s="16" t="str">
        <f>IF($B5159=2016,$P5159,"")</f>
        <v/>
      </c>
      <c r="T5159" s="16" t="str">
        <f>IF($B5159=2017,$P5159,"")</f>
        <v/>
      </c>
      <c r="U5159" s="16" t="str">
        <f>IF($B5159=2018,$P5159,"")</f>
        <v/>
      </c>
      <c r="V5159" s="16" t="str">
        <f>IF($B5159=2019,$P5159,"")</f>
        <v/>
      </c>
      <c r="W5159" s="16" t="str">
        <f>IF($B5159=2020,$P5159,"")</f>
        <v/>
      </c>
      <c r="X5159" s="6" t="str">
        <f>IF($B5159=2021,$P5159,"")</f>
        <v/>
      </c>
      <c r="Y5159" s="6">
        <f>IF($B5159=2022,$P5159,"")</f>
        <v>1</v>
      </c>
      <c r="Z5159" s="6" t="str">
        <f>IF($B5159=2023,$P5159,"")</f>
        <v/>
      </c>
      <c r="AA5159" s="6" t="str">
        <f>IF($B5159=2024,$P5159,"")</f>
        <v/>
      </c>
      <c r="AB5159" s="16" t="str">
        <f>IF($B5159=2025,$P5159,"")</f>
        <v/>
      </c>
    </row>
    <row r="5160" spans="1:28" s="32" customFormat="1" x14ac:dyDescent="0.25">
      <c r="A5160" s="3">
        <v>1593</v>
      </c>
      <c r="B5160" s="3">
        <v>2016</v>
      </c>
      <c r="C5160" s="3" t="s">
        <v>1055</v>
      </c>
      <c r="D5160" s="4">
        <f>DATE(B5160,N5160,M5160)</f>
        <v>42712</v>
      </c>
      <c r="E5160" s="5">
        <v>1412</v>
      </c>
      <c r="F5160" s="6" t="s">
        <v>14</v>
      </c>
      <c r="G5160" s="7" t="s">
        <v>1383</v>
      </c>
      <c r="H5160" s="7"/>
      <c r="I5160" s="1" t="s">
        <v>3256</v>
      </c>
      <c r="J5160" s="1" t="s">
        <v>3257</v>
      </c>
      <c r="K5160" s="6" t="s">
        <v>1463</v>
      </c>
      <c r="L5160" s="6">
        <v>5711</v>
      </c>
      <c r="M5160" s="6">
        <v>8</v>
      </c>
      <c r="N5160" s="6">
        <v>12</v>
      </c>
      <c r="O5160" s="6" t="s">
        <v>679</v>
      </c>
      <c r="P5160" s="6">
        <v>1</v>
      </c>
      <c r="Q5160" s="16" t="str">
        <f>IF($B5160=2014,$P5160,"")</f>
        <v/>
      </c>
      <c r="R5160" s="16" t="str">
        <f>IF($B5160=2015,$P5160,"")</f>
        <v/>
      </c>
      <c r="S5160" s="16">
        <f>IF($B5160=2016,$P5160,"")</f>
        <v>1</v>
      </c>
      <c r="T5160" s="16" t="str">
        <f>IF($B5160=2017,$P5160,"")</f>
        <v/>
      </c>
      <c r="U5160" s="16" t="str">
        <f>IF($B5160=2018,$P5160,"")</f>
        <v/>
      </c>
      <c r="V5160" s="16" t="str">
        <f>IF($B5160=2019,$P5160,"")</f>
        <v/>
      </c>
      <c r="W5160" s="16" t="str">
        <f>IF($B5160=2020,$P5160,"")</f>
        <v/>
      </c>
      <c r="X5160" s="6" t="str">
        <f>IF($B5160=2021,$P5160,"")</f>
        <v/>
      </c>
      <c r="Y5160" s="6" t="str">
        <f>IF($B5160=2022,$P5160,"")</f>
        <v/>
      </c>
      <c r="Z5160" s="6" t="str">
        <f>IF($B5160=2023,$P5160,"")</f>
        <v/>
      </c>
      <c r="AA5160" s="6" t="str">
        <f>IF($B5160=2024,$P5160,"")</f>
        <v/>
      </c>
      <c r="AB5160" s="16" t="str">
        <f>IF($B5160=2025,$P5160,"")</f>
        <v/>
      </c>
    </row>
    <row r="5161" spans="1:28" s="32" customFormat="1" ht="24" x14ac:dyDescent="0.25">
      <c r="A5161" s="3">
        <v>1593</v>
      </c>
      <c r="B5161" s="5">
        <v>2015</v>
      </c>
      <c r="C5161" s="3" t="s">
        <v>1307</v>
      </c>
      <c r="D5161" s="4">
        <f>DATE(B5161,N5161,M5161)</f>
        <v>42195</v>
      </c>
      <c r="E5161" s="5">
        <v>2100</v>
      </c>
      <c r="F5161" s="6" t="s">
        <v>14</v>
      </c>
      <c r="G5161" s="6" t="s">
        <v>18</v>
      </c>
      <c r="H5161" s="6"/>
      <c r="I5161" s="8" t="s">
        <v>3258</v>
      </c>
      <c r="J5161" s="8" t="s">
        <v>3259</v>
      </c>
      <c r="K5161" s="6" t="s">
        <v>728</v>
      </c>
      <c r="L5161" s="6">
        <v>5602</v>
      </c>
      <c r="M5161" s="6">
        <v>10</v>
      </c>
      <c r="N5161" s="6">
        <v>7</v>
      </c>
      <c r="O5161" s="6" t="s">
        <v>81</v>
      </c>
      <c r="P5161" s="6">
        <v>1</v>
      </c>
      <c r="Q5161" s="16" t="str">
        <f>IF($B5161=2014,$P5161,"")</f>
        <v/>
      </c>
      <c r="R5161" s="16">
        <f>IF($B5161=2015,$P5161,"")</f>
        <v>1</v>
      </c>
      <c r="S5161" s="16" t="str">
        <f>IF($B5161=2016,$P5161,"")</f>
        <v/>
      </c>
      <c r="T5161" s="16" t="str">
        <f>IF($B5161=2017,$P5161,"")</f>
        <v/>
      </c>
      <c r="U5161" s="16" t="str">
        <f>IF($B5161=2018,$P5161,"")</f>
        <v/>
      </c>
      <c r="V5161" s="16" t="str">
        <f>IF($B5161=2019,$P5161,"")</f>
        <v/>
      </c>
      <c r="W5161" s="16" t="str">
        <f>IF($B5161=2020,$P5161,"")</f>
        <v/>
      </c>
      <c r="X5161" s="6" t="str">
        <f>IF($B5161=2021,$P5161,"")</f>
        <v/>
      </c>
      <c r="Y5161" s="6" t="str">
        <f>IF($B5161=2022,$P5161,"")</f>
        <v/>
      </c>
      <c r="Z5161" s="6" t="str">
        <f>IF($B5161=2023,$P5161,"")</f>
        <v/>
      </c>
      <c r="AA5161" s="6" t="str">
        <f>IF($B5161=2024,$P5161,"")</f>
        <v/>
      </c>
      <c r="AB5161" s="16" t="str">
        <f>IF($B5161=2025,$P5161,"")</f>
        <v/>
      </c>
    </row>
    <row r="5162" spans="1:28" s="32" customFormat="1" x14ac:dyDescent="0.25">
      <c r="A5162" s="3">
        <v>1593</v>
      </c>
      <c r="B5162" s="3">
        <v>2018</v>
      </c>
      <c r="C5162" s="3" t="s">
        <v>1119</v>
      </c>
      <c r="D5162" s="4">
        <f>DATE(B5162,N5162,M5162)</f>
        <v>43185</v>
      </c>
      <c r="E5162" s="5">
        <v>2300</v>
      </c>
      <c r="F5162" s="6" t="s">
        <v>14</v>
      </c>
      <c r="G5162" s="6" t="s">
        <v>18</v>
      </c>
      <c r="H5162" s="6"/>
      <c r="I5162" s="8" t="s">
        <v>3258</v>
      </c>
      <c r="J5162" s="8" t="s">
        <v>3260</v>
      </c>
      <c r="K5162" s="6" t="s">
        <v>34</v>
      </c>
      <c r="L5162" s="6">
        <v>5819</v>
      </c>
      <c r="M5162" s="6">
        <v>26</v>
      </c>
      <c r="N5162" s="6">
        <v>3</v>
      </c>
      <c r="O5162" s="6" t="s">
        <v>35</v>
      </c>
      <c r="P5162" s="6">
        <v>1</v>
      </c>
      <c r="Q5162" s="16" t="str">
        <f>IF($B5162=2014,$P5162,"")</f>
        <v/>
      </c>
      <c r="R5162" s="16" t="str">
        <f>IF($B5162=2015,$P5162,"")</f>
        <v/>
      </c>
      <c r="S5162" s="16" t="str">
        <f>IF($B5162=2016,$P5162,"")</f>
        <v/>
      </c>
      <c r="T5162" s="16" t="str">
        <f>IF($B5162=2017,$P5162,"")</f>
        <v/>
      </c>
      <c r="U5162" s="16">
        <f>IF($B5162=2018,$P5162,"")</f>
        <v>1</v>
      </c>
      <c r="V5162" s="16" t="str">
        <f>IF($B5162=2019,$P5162,"")</f>
        <v/>
      </c>
      <c r="W5162" s="16" t="str">
        <f>IF($B5162=2020,$P5162,"")</f>
        <v/>
      </c>
      <c r="X5162" s="6" t="str">
        <f>IF($B5162=2021,$P5162,"")</f>
        <v/>
      </c>
      <c r="Y5162" s="6" t="str">
        <f>IF($B5162=2022,$P5162,"")</f>
        <v/>
      </c>
      <c r="Z5162" s="6" t="str">
        <f>IF($B5162=2023,$P5162,"")</f>
        <v/>
      </c>
      <c r="AA5162" s="6" t="str">
        <f>IF($B5162=2024,$P5162,"")</f>
        <v/>
      </c>
      <c r="AB5162" s="16" t="str">
        <f>IF($B5162=2025,$P5162,"")</f>
        <v/>
      </c>
    </row>
    <row r="5163" spans="1:28" s="32" customFormat="1" x14ac:dyDescent="0.25">
      <c r="A5163" s="3">
        <v>1593</v>
      </c>
      <c r="B5163" s="3">
        <v>2018</v>
      </c>
      <c r="C5163" s="3" t="s">
        <v>837</v>
      </c>
      <c r="D5163" s="4">
        <f>DATE(B5163,N5163,M5163)</f>
        <v>43195</v>
      </c>
      <c r="E5163" s="5">
        <v>300</v>
      </c>
      <c r="F5163" s="6" t="s">
        <v>14</v>
      </c>
      <c r="G5163" s="6" t="s">
        <v>18</v>
      </c>
      <c r="H5163" s="6"/>
      <c r="I5163" s="1" t="s">
        <v>4786</v>
      </c>
      <c r="J5163" s="8" t="s">
        <v>3261</v>
      </c>
      <c r="K5163" s="6" t="s">
        <v>22</v>
      </c>
      <c r="L5163" s="6">
        <v>5819</v>
      </c>
      <c r="M5163" s="6">
        <v>5</v>
      </c>
      <c r="N5163" s="6">
        <v>4</v>
      </c>
      <c r="O5163" s="6"/>
      <c r="P5163" s="6">
        <v>1</v>
      </c>
      <c r="Q5163" s="16" t="str">
        <f>IF($B5163=2014,$P5163,"")</f>
        <v/>
      </c>
      <c r="R5163" s="16" t="str">
        <f>IF($B5163=2015,$P5163,"")</f>
        <v/>
      </c>
      <c r="S5163" s="16" t="str">
        <f>IF($B5163=2016,$P5163,"")</f>
        <v/>
      </c>
      <c r="T5163" s="16" t="str">
        <f>IF($B5163=2017,$P5163,"")</f>
        <v/>
      </c>
      <c r="U5163" s="16">
        <f>IF($B5163=2018,$P5163,"")</f>
        <v>1</v>
      </c>
      <c r="V5163" s="16" t="str">
        <f>IF($B5163=2019,$P5163,"")</f>
        <v/>
      </c>
      <c r="W5163" s="16" t="str">
        <f>IF($B5163=2020,$P5163,"")</f>
        <v/>
      </c>
      <c r="X5163" s="6" t="str">
        <f>IF($B5163=2021,$P5163,"")</f>
        <v/>
      </c>
      <c r="Y5163" s="6" t="str">
        <f>IF($B5163=2022,$P5163,"")</f>
        <v/>
      </c>
      <c r="Z5163" s="6" t="str">
        <f>IF($B5163=2023,$P5163,"")</f>
        <v/>
      </c>
      <c r="AA5163" s="6" t="str">
        <f>IF($B5163=2024,$P5163,"")</f>
        <v/>
      </c>
      <c r="AB5163" s="16" t="str">
        <f>IF($B5163=2025,$P5163,"")</f>
        <v/>
      </c>
    </row>
    <row r="5164" spans="1:28" s="32" customFormat="1" x14ac:dyDescent="0.25">
      <c r="A5164" s="3">
        <v>1593</v>
      </c>
      <c r="B5164" s="3">
        <v>2022</v>
      </c>
      <c r="C5164" s="3" t="s">
        <v>223</v>
      </c>
      <c r="D5164" s="4">
        <f>DATE(B5164,N5164,M5164)</f>
        <v>44904</v>
      </c>
      <c r="E5164" s="5">
        <v>1810</v>
      </c>
      <c r="F5164" s="7" t="s">
        <v>14</v>
      </c>
      <c r="G5164" s="6" t="s">
        <v>18</v>
      </c>
      <c r="H5164" s="7"/>
      <c r="I5164" s="1" t="s">
        <v>4786</v>
      </c>
      <c r="J5164" s="1" t="s">
        <v>4787</v>
      </c>
      <c r="K5164" s="6" t="s">
        <v>4403</v>
      </c>
      <c r="L5164" s="6">
        <v>6311</v>
      </c>
      <c r="M5164" s="6">
        <v>9</v>
      </c>
      <c r="N5164" s="6">
        <v>12</v>
      </c>
      <c r="O5164" s="6"/>
      <c r="P5164" s="6">
        <v>1</v>
      </c>
      <c r="Q5164" s="16" t="str">
        <f>IF($B5164=2014,$P5164,"")</f>
        <v/>
      </c>
      <c r="R5164" s="16" t="str">
        <f>IF($B5164=2015,$P5164,"")</f>
        <v/>
      </c>
      <c r="S5164" s="16" t="str">
        <f>IF($B5164=2016,$P5164,"")</f>
        <v/>
      </c>
      <c r="T5164" s="16" t="str">
        <f>IF($B5164=2017,$P5164,"")</f>
        <v/>
      </c>
      <c r="U5164" s="16" t="str">
        <f>IF($B5164=2018,$P5164,"")</f>
        <v/>
      </c>
      <c r="V5164" s="16" t="str">
        <f>IF($B5164=2019,$P5164,"")</f>
        <v/>
      </c>
      <c r="W5164" s="16" t="str">
        <f>IF($B5164=2020,$P5164,"")</f>
        <v/>
      </c>
      <c r="X5164" s="6" t="str">
        <f>IF($B5164=2021,$P5164,"")</f>
        <v/>
      </c>
      <c r="Y5164" s="6">
        <f>IF($B5164=2022,$P5164,"")</f>
        <v>1</v>
      </c>
      <c r="Z5164" s="6" t="str">
        <f>IF($B5164=2023,$P5164,"")</f>
        <v/>
      </c>
      <c r="AA5164" s="6" t="str">
        <f>IF($B5164=2024,$P5164,"")</f>
        <v/>
      </c>
      <c r="AB5164" s="16" t="str">
        <f>IF($B5164=2025,$P5164,"")</f>
        <v/>
      </c>
    </row>
    <row r="5165" spans="1:28" s="32" customFormat="1" x14ac:dyDescent="0.25">
      <c r="A5165" s="3">
        <v>1593</v>
      </c>
      <c r="B5165" s="3">
        <v>2023</v>
      </c>
      <c r="C5165" s="3" t="s">
        <v>911</v>
      </c>
      <c r="D5165" s="4">
        <f>DATE(B5165,N5165,M5165)</f>
        <v>44987</v>
      </c>
      <c r="E5165" s="5">
        <v>1900</v>
      </c>
      <c r="F5165" s="7" t="s">
        <v>14</v>
      </c>
      <c r="G5165" s="7" t="s">
        <v>18</v>
      </c>
      <c r="H5165" s="7"/>
      <c r="I5165" s="1" t="s">
        <v>4786</v>
      </c>
      <c r="J5165" s="1" t="s">
        <v>5295</v>
      </c>
      <c r="K5165" s="6" t="s">
        <v>1425</v>
      </c>
      <c r="L5165" s="6">
        <v>6317</v>
      </c>
      <c r="M5165" s="6">
        <v>2</v>
      </c>
      <c r="N5165" s="6">
        <v>3</v>
      </c>
      <c r="O5165" s="6" t="s">
        <v>81</v>
      </c>
      <c r="P5165" s="6">
        <v>1</v>
      </c>
      <c r="Q5165" s="16" t="str">
        <f>IF($B5165=2014,$P5165,"")</f>
        <v/>
      </c>
      <c r="R5165" s="16" t="str">
        <f>IF($B5165=2015,$P5165,"")</f>
        <v/>
      </c>
      <c r="S5165" s="16" t="str">
        <f>IF($B5165=2016,$P5165,"")</f>
        <v/>
      </c>
      <c r="T5165" s="16" t="str">
        <f>IF($B5165=2017,$P5165,"")</f>
        <v/>
      </c>
      <c r="U5165" s="16" t="str">
        <f>IF($B5165=2018,$P5165,"")</f>
        <v/>
      </c>
      <c r="V5165" s="16" t="str">
        <f>IF($B5165=2019,$P5165,"")</f>
        <v/>
      </c>
      <c r="W5165" s="16" t="str">
        <f>IF($B5165=2020,$P5165,"")</f>
        <v/>
      </c>
      <c r="X5165" s="6" t="str">
        <f>IF($B5165=2021,$P5165,"")</f>
        <v/>
      </c>
      <c r="Y5165" s="6" t="str">
        <f>IF($B5165=2022,$P5165,"")</f>
        <v/>
      </c>
      <c r="Z5165" s="6">
        <f>IF($B5165=2023,$P5165,"")</f>
        <v>1</v>
      </c>
      <c r="AA5165" s="6" t="str">
        <f>IF($B5165=2024,$P5165,"")</f>
        <v/>
      </c>
      <c r="AB5165" s="16" t="str">
        <f>IF($B5165=2025,$P5165,"")</f>
        <v/>
      </c>
    </row>
    <row r="5166" spans="1:28" s="32" customFormat="1" x14ac:dyDescent="0.25">
      <c r="A5166" s="3">
        <v>1593</v>
      </c>
      <c r="B5166" s="5">
        <v>2015</v>
      </c>
      <c r="C5166" s="3" t="s">
        <v>209</v>
      </c>
      <c r="D5166" s="4">
        <f>DATE(B5166,N5166,M5166)</f>
        <v>42337</v>
      </c>
      <c r="E5166" s="5">
        <v>1700</v>
      </c>
      <c r="F5166" s="6" t="s">
        <v>14</v>
      </c>
      <c r="G5166" s="6" t="s">
        <v>18</v>
      </c>
      <c r="H5166" s="6"/>
      <c r="I5166" s="8" t="s">
        <v>3262</v>
      </c>
      <c r="J5166" s="8" t="s">
        <v>3263</v>
      </c>
      <c r="K5166" s="6" t="s">
        <v>842</v>
      </c>
      <c r="L5166" s="6">
        <v>5610</v>
      </c>
      <c r="M5166" s="6">
        <v>29</v>
      </c>
      <c r="N5166" s="6">
        <v>11</v>
      </c>
      <c r="O5166" s="6" t="s">
        <v>81</v>
      </c>
      <c r="P5166" s="6">
        <v>1</v>
      </c>
      <c r="Q5166" s="16" t="str">
        <f>IF($B5166=2014,$P5166,"")</f>
        <v/>
      </c>
      <c r="R5166" s="16">
        <f>IF($B5166=2015,$P5166,"")</f>
        <v>1</v>
      </c>
      <c r="S5166" s="16" t="str">
        <f>IF($B5166=2016,$P5166,"")</f>
        <v/>
      </c>
      <c r="T5166" s="16" t="str">
        <f>IF($B5166=2017,$P5166,"")</f>
        <v/>
      </c>
      <c r="U5166" s="16" t="str">
        <f>IF($B5166=2018,$P5166,"")</f>
        <v/>
      </c>
      <c r="V5166" s="16" t="str">
        <f>IF($B5166=2019,$P5166,"")</f>
        <v/>
      </c>
      <c r="W5166" s="16" t="str">
        <f>IF($B5166=2020,$P5166,"")</f>
        <v/>
      </c>
      <c r="X5166" s="6" t="str">
        <f>IF($B5166=2021,$P5166,"")</f>
        <v/>
      </c>
      <c r="Y5166" s="6" t="str">
        <f>IF($B5166=2022,$P5166,"")</f>
        <v/>
      </c>
      <c r="Z5166" s="6" t="str">
        <f>IF($B5166=2023,$P5166,"")</f>
        <v/>
      </c>
      <c r="AA5166" s="6" t="str">
        <f>IF($B5166=2024,$P5166,"")</f>
        <v/>
      </c>
      <c r="AB5166" s="16" t="str">
        <f>IF($B5166=2025,$P5166,"")</f>
        <v/>
      </c>
    </row>
    <row r="5167" spans="1:28" s="32" customFormat="1" x14ac:dyDescent="0.25">
      <c r="A5167" s="3">
        <v>1593</v>
      </c>
      <c r="B5167" s="3">
        <v>2022</v>
      </c>
      <c r="C5167" s="3" t="s">
        <v>278</v>
      </c>
      <c r="D5167" s="4">
        <f>DATE(B5167,N5167,M5167)</f>
        <v>44830</v>
      </c>
      <c r="E5167" s="5">
        <v>1700</v>
      </c>
      <c r="F5167" s="6" t="s">
        <v>14</v>
      </c>
      <c r="G5167" s="6" t="s">
        <v>18</v>
      </c>
      <c r="H5167" s="6"/>
      <c r="I5167" s="8" t="s">
        <v>3262</v>
      </c>
      <c r="J5167" s="8" t="s">
        <v>4336</v>
      </c>
      <c r="K5167" s="6" t="s">
        <v>842</v>
      </c>
      <c r="L5167" s="6">
        <v>6306</v>
      </c>
      <c r="M5167" s="6">
        <v>26</v>
      </c>
      <c r="N5167" s="6">
        <v>9</v>
      </c>
      <c r="O5167" s="6" t="s">
        <v>81</v>
      </c>
      <c r="P5167" s="6">
        <v>1</v>
      </c>
      <c r="Q5167" s="16" t="str">
        <f>IF($B5167=2014,$P5167,"")</f>
        <v/>
      </c>
      <c r="R5167" s="16" t="str">
        <f>IF($B5167=2015,$P5167,"")</f>
        <v/>
      </c>
      <c r="S5167" s="16" t="str">
        <f>IF($B5167=2016,$P5167,"")</f>
        <v/>
      </c>
      <c r="T5167" s="16" t="str">
        <f>IF($B5167=2017,$P5167,"")</f>
        <v/>
      </c>
      <c r="U5167" s="16" t="str">
        <f>IF($B5167=2018,$P5167,"")</f>
        <v/>
      </c>
      <c r="V5167" s="16" t="str">
        <f>IF($B5167=2019,$P5167,"")</f>
        <v/>
      </c>
      <c r="W5167" s="16" t="str">
        <f>IF($B5167=2020,$P5167,"")</f>
        <v/>
      </c>
      <c r="X5167" s="6" t="str">
        <f>IF($B5167=2021,$P5167,"")</f>
        <v/>
      </c>
      <c r="Y5167" s="6">
        <f>IF($B5167=2022,$P5167,"")</f>
        <v>1</v>
      </c>
      <c r="Z5167" s="6" t="str">
        <f>IF($B5167=2023,$P5167,"")</f>
        <v/>
      </c>
      <c r="AA5167" s="6" t="str">
        <f>IF($B5167=2024,$P5167,"")</f>
        <v/>
      </c>
      <c r="AB5167" s="16" t="str">
        <f>IF($B5167=2025,$P5167,"")</f>
        <v/>
      </c>
    </row>
    <row r="5168" spans="1:28" s="32" customFormat="1" ht="24" x14ac:dyDescent="0.25">
      <c r="A5168" s="3">
        <v>1593</v>
      </c>
      <c r="B5168" s="3">
        <v>2023</v>
      </c>
      <c r="C5168" s="3" t="s">
        <v>1107</v>
      </c>
      <c r="D5168" s="4">
        <f>DATE(B5168,N5168,M5168)</f>
        <v>45237</v>
      </c>
      <c r="E5168" s="5">
        <v>1636</v>
      </c>
      <c r="F5168" s="7" t="s">
        <v>14</v>
      </c>
      <c r="G5168" s="7" t="s">
        <v>18</v>
      </c>
      <c r="H5168" s="7"/>
      <c r="I5168" s="8" t="s">
        <v>3262</v>
      </c>
      <c r="J5168" s="1" t="s">
        <v>5948</v>
      </c>
      <c r="K5168" s="6" t="s">
        <v>842</v>
      </c>
      <c r="L5168" s="6">
        <v>6409</v>
      </c>
      <c r="M5168" s="6">
        <v>7</v>
      </c>
      <c r="N5168" s="6">
        <v>11</v>
      </c>
      <c r="O5168" s="6" t="s">
        <v>81</v>
      </c>
      <c r="P5168" s="6">
        <v>1</v>
      </c>
      <c r="Q5168" s="16" t="str">
        <f>IF($B5168=2014,$P5168,"")</f>
        <v/>
      </c>
      <c r="R5168" s="16" t="str">
        <f>IF($B5168=2015,$P5168,"")</f>
        <v/>
      </c>
      <c r="S5168" s="16" t="str">
        <f>IF($B5168=2016,$P5168,"")</f>
        <v/>
      </c>
      <c r="T5168" s="16" t="str">
        <f>IF($B5168=2017,$P5168,"")</f>
        <v/>
      </c>
      <c r="U5168" s="16" t="str">
        <f>IF($B5168=2018,$P5168,"")</f>
        <v/>
      </c>
      <c r="V5168" s="16" t="str">
        <f>IF($B5168=2019,$P5168,"")</f>
        <v/>
      </c>
      <c r="W5168" s="16" t="str">
        <f>IF($B5168=2020,$P5168,"")</f>
        <v/>
      </c>
      <c r="X5168" s="6" t="str">
        <f>IF($B5168=2021,$P5168,"")</f>
        <v/>
      </c>
      <c r="Y5168" s="6" t="str">
        <f>IF($B5168=2022,$P5168,"")</f>
        <v/>
      </c>
      <c r="Z5168" s="6">
        <f>IF($B5168=2023,$P5168,"")</f>
        <v>1</v>
      </c>
      <c r="AA5168" s="6" t="str">
        <f>IF($B5168=2024,$P5168,"")</f>
        <v/>
      </c>
      <c r="AB5168" s="16" t="str">
        <f>IF($B5168=2025,$P5168,"")</f>
        <v/>
      </c>
    </row>
    <row r="5169" spans="1:29" s="32" customFormat="1" x14ac:dyDescent="0.25">
      <c r="A5169" s="3">
        <v>1593</v>
      </c>
      <c r="B5169" s="3">
        <v>2017</v>
      </c>
      <c r="C5169" s="3" t="s">
        <v>3264</v>
      </c>
      <c r="D5169" s="4">
        <f>DATE(B5169,N5169,M5169)</f>
        <v>42860</v>
      </c>
      <c r="E5169" s="5">
        <v>1920</v>
      </c>
      <c r="F5169" s="6" t="s">
        <v>14</v>
      </c>
      <c r="G5169" s="7" t="s">
        <v>66</v>
      </c>
      <c r="H5169" s="7"/>
      <c r="I5169" s="1" t="s">
        <v>3265</v>
      </c>
      <c r="J5169" s="1" t="s">
        <v>3266</v>
      </c>
      <c r="K5169" s="6" t="s">
        <v>1049</v>
      </c>
      <c r="L5169" s="6">
        <v>5720</v>
      </c>
      <c r="M5169" s="6">
        <v>5</v>
      </c>
      <c r="N5169" s="6">
        <v>5</v>
      </c>
      <c r="O5169" s="6"/>
      <c r="P5169" s="6">
        <v>1</v>
      </c>
      <c r="Q5169" s="16" t="str">
        <f>IF($B5169=2014,$P5169,"")</f>
        <v/>
      </c>
      <c r="R5169" s="16" t="str">
        <f>IF($B5169=2015,$P5169,"")</f>
        <v/>
      </c>
      <c r="S5169" s="16" t="str">
        <f>IF($B5169=2016,$P5169,"")</f>
        <v/>
      </c>
      <c r="T5169" s="16">
        <f>IF($B5169=2017,$P5169,"")</f>
        <v>1</v>
      </c>
      <c r="U5169" s="16" t="str">
        <f>IF($B5169=2018,$P5169,"")</f>
        <v/>
      </c>
      <c r="V5169" s="16" t="str">
        <f>IF($B5169=2019,$P5169,"")</f>
        <v/>
      </c>
      <c r="W5169" s="16" t="str">
        <f>IF($B5169=2020,$P5169,"")</f>
        <v/>
      </c>
      <c r="X5169" s="6" t="str">
        <f>IF($B5169=2021,$P5169,"")</f>
        <v/>
      </c>
      <c r="Y5169" s="6" t="str">
        <f>IF($B5169=2022,$P5169,"")</f>
        <v/>
      </c>
      <c r="Z5169" s="6" t="str">
        <f>IF($B5169=2023,$P5169,"")</f>
        <v/>
      </c>
      <c r="AA5169" s="6" t="str">
        <f>IF($B5169=2024,$P5169,"")</f>
        <v/>
      </c>
      <c r="AB5169" s="16" t="str">
        <f>IF($B5169=2025,$P5169,"")</f>
        <v/>
      </c>
      <c r="AC5169" s="1"/>
    </row>
    <row r="5170" spans="1:29" s="32" customFormat="1" ht="24" x14ac:dyDescent="0.25">
      <c r="A5170" s="3">
        <v>1593</v>
      </c>
      <c r="B5170" s="3">
        <v>2017</v>
      </c>
      <c r="C5170" s="3" t="s">
        <v>3264</v>
      </c>
      <c r="D5170" s="4">
        <f>DATE(B5170,N5170,M5170)</f>
        <v>42860</v>
      </c>
      <c r="E5170" s="5">
        <v>1951</v>
      </c>
      <c r="F5170" s="6" t="s">
        <v>14</v>
      </c>
      <c r="G5170" s="7" t="s">
        <v>66</v>
      </c>
      <c r="H5170" s="7"/>
      <c r="I5170" s="1" t="s">
        <v>3265</v>
      </c>
      <c r="J5170" s="1" t="s">
        <v>3267</v>
      </c>
      <c r="K5170" s="6" t="s">
        <v>1323</v>
      </c>
      <c r="L5170" s="6">
        <v>5720</v>
      </c>
      <c r="M5170" s="6">
        <v>5</v>
      </c>
      <c r="N5170" s="6">
        <v>5</v>
      </c>
      <c r="O5170" s="6"/>
      <c r="P5170" s="6">
        <v>1</v>
      </c>
      <c r="Q5170" s="16" t="str">
        <f>IF($B5170=2014,$P5170,"")</f>
        <v/>
      </c>
      <c r="R5170" s="16" t="str">
        <f>IF($B5170=2015,$P5170,"")</f>
        <v/>
      </c>
      <c r="S5170" s="16" t="str">
        <f>IF($B5170=2016,$P5170,"")</f>
        <v/>
      </c>
      <c r="T5170" s="16">
        <f>IF($B5170=2017,$P5170,"")</f>
        <v>1</v>
      </c>
      <c r="U5170" s="16" t="str">
        <f>IF($B5170=2018,$P5170,"")</f>
        <v/>
      </c>
      <c r="V5170" s="16" t="str">
        <f>IF($B5170=2019,$P5170,"")</f>
        <v/>
      </c>
      <c r="W5170" s="16" t="str">
        <f>IF($B5170=2020,$P5170,"")</f>
        <v/>
      </c>
      <c r="X5170" s="6" t="str">
        <f>IF($B5170=2021,$P5170,"")</f>
        <v/>
      </c>
      <c r="Y5170" s="6" t="str">
        <f>IF($B5170=2022,$P5170,"")</f>
        <v/>
      </c>
      <c r="Z5170" s="6" t="str">
        <f>IF($B5170=2023,$P5170,"")</f>
        <v/>
      </c>
      <c r="AA5170" s="6" t="str">
        <f>IF($B5170=2024,$P5170,"")</f>
        <v/>
      </c>
      <c r="AB5170" s="16" t="str">
        <f>IF($B5170=2025,$P5170,"")</f>
        <v/>
      </c>
      <c r="AC5170" s="1"/>
    </row>
    <row r="5171" spans="1:29" s="32" customFormat="1" ht="24" x14ac:dyDescent="0.2">
      <c r="A5171" s="3">
        <v>1593</v>
      </c>
      <c r="B5171" s="3">
        <v>2017</v>
      </c>
      <c r="C5171" s="3" t="s">
        <v>3264</v>
      </c>
      <c r="D5171" s="4">
        <f>DATE(B5171,N5171,M5171)</f>
        <v>42860</v>
      </c>
      <c r="E5171" s="5">
        <v>2000</v>
      </c>
      <c r="F5171" s="6" t="s">
        <v>14</v>
      </c>
      <c r="G5171" s="7" t="s">
        <v>66</v>
      </c>
      <c r="H5171" s="7"/>
      <c r="I5171" s="1" t="s">
        <v>3265</v>
      </c>
      <c r="J5171" s="1" t="s">
        <v>3268</v>
      </c>
      <c r="K5171" s="6" t="s">
        <v>25</v>
      </c>
      <c r="L5171" s="6">
        <v>5720</v>
      </c>
      <c r="M5171" s="6">
        <v>5</v>
      </c>
      <c r="N5171" s="6">
        <v>5</v>
      </c>
      <c r="O5171" s="6"/>
      <c r="P5171" s="6">
        <v>1</v>
      </c>
      <c r="Q5171" s="16" t="str">
        <f>IF($B5171=2014,$P5171,"")</f>
        <v/>
      </c>
      <c r="R5171" s="16" t="str">
        <f>IF($B5171=2015,$P5171,"")</f>
        <v/>
      </c>
      <c r="S5171" s="16" t="str">
        <f>IF($B5171=2016,$P5171,"")</f>
        <v/>
      </c>
      <c r="T5171" s="16">
        <f>IF($B5171=2017,$P5171,"")</f>
        <v>1</v>
      </c>
      <c r="U5171" s="16" t="str">
        <f>IF($B5171=2018,$P5171,"")</f>
        <v/>
      </c>
      <c r="V5171" s="16" t="str">
        <f>IF($B5171=2019,$P5171,"")</f>
        <v/>
      </c>
      <c r="W5171" s="16" t="str">
        <f>IF($B5171=2020,$P5171,"")</f>
        <v/>
      </c>
      <c r="X5171" s="6" t="str">
        <f>IF($B5171=2021,$P5171,"")</f>
        <v/>
      </c>
      <c r="Y5171" s="6" t="str">
        <f>IF($B5171=2022,$P5171,"")</f>
        <v/>
      </c>
      <c r="Z5171" s="6" t="str">
        <f>IF($B5171=2023,$P5171,"")</f>
        <v/>
      </c>
      <c r="AA5171" s="6" t="str">
        <f>IF($B5171=2024,$P5171,"")</f>
        <v/>
      </c>
      <c r="AB5171" s="16" t="str">
        <f>IF($B5171=2025,$P5171,"")</f>
        <v/>
      </c>
      <c r="AC5171" s="50"/>
    </row>
    <row r="5172" spans="1:29" s="32" customFormat="1" ht="48" x14ac:dyDescent="0.2">
      <c r="A5172" s="3">
        <v>1593</v>
      </c>
      <c r="B5172" s="3">
        <v>2017</v>
      </c>
      <c r="C5172" s="3" t="s">
        <v>3269</v>
      </c>
      <c r="D5172" s="4">
        <f>DATE(B5172,N5172,M5172)</f>
        <v>42861</v>
      </c>
      <c r="E5172" s="5">
        <v>1818</v>
      </c>
      <c r="F5172" s="6" t="s">
        <v>14</v>
      </c>
      <c r="G5172" s="7" t="s">
        <v>66</v>
      </c>
      <c r="H5172" s="7"/>
      <c r="I5172" s="1" t="s">
        <v>3265</v>
      </c>
      <c r="J5172" s="1" t="s">
        <v>3270</v>
      </c>
      <c r="K5172" s="6" t="s">
        <v>3271</v>
      </c>
      <c r="L5172" s="6">
        <v>5720</v>
      </c>
      <c r="M5172" s="6">
        <v>6</v>
      </c>
      <c r="N5172" s="6">
        <v>5</v>
      </c>
      <c r="O5172" s="6"/>
      <c r="P5172" s="6">
        <v>1</v>
      </c>
      <c r="Q5172" s="16" t="str">
        <f>IF($B5172=2014,$P5172,"")</f>
        <v/>
      </c>
      <c r="R5172" s="16" t="str">
        <f>IF($B5172=2015,$P5172,"")</f>
        <v/>
      </c>
      <c r="S5172" s="16" t="str">
        <f>IF($B5172=2016,$P5172,"")</f>
        <v/>
      </c>
      <c r="T5172" s="16">
        <f>IF($B5172=2017,$P5172,"")</f>
        <v>1</v>
      </c>
      <c r="U5172" s="16" t="str">
        <f>IF($B5172=2018,$P5172,"")</f>
        <v/>
      </c>
      <c r="V5172" s="16" t="str">
        <f>IF($B5172=2019,$P5172,"")</f>
        <v/>
      </c>
      <c r="W5172" s="16" t="str">
        <f>IF($B5172=2020,$P5172,"")</f>
        <v/>
      </c>
      <c r="X5172" s="6" t="str">
        <f>IF($B5172=2021,$P5172,"")</f>
        <v/>
      </c>
      <c r="Y5172" s="6" t="str">
        <f>IF($B5172=2022,$P5172,"")</f>
        <v/>
      </c>
      <c r="Z5172" s="6" t="str">
        <f>IF($B5172=2023,$P5172,"")</f>
        <v/>
      </c>
      <c r="AA5172" s="6" t="str">
        <f>IF($B5172=2024,$P5172,"")</f>
        <v/>
      </c>
      <c r="AB5172" s="16" t="str">
        <f>IF($B5172=2025,$P5172,"")</f>
        <v/>
      </c>
      <c r="AC5172" s="50"/>
    </row>
    <row r="5173" spans="1:29" s="32" customFormat="1" ht="36" x14ac:dyDescent="0.2">
      <c r="A5173" s="3">
        <v>1593</v>
      </c>
      <c r="B5173" s="3">
        <v>2018</v>
      </c>
      <c r="C5173" s="3" t="s">
        <v>1442</v>
      </c>
      <c r="D5173" s="4">
        <f>DATE(B5173,N5173,M5173)</f>
        <v>43341</v>
      </c>
      <c r="E5173" s="5">
        <v>1458</v>
      </c>
      <c r="F5173" s="6" t="s">
        <v>14</v>
      </c>
      <c r="G5173" s="6" t="s">
        <v>66</v>
      </c>
      <c r="H5173" s="6"/>
      <c r="I5173" s="8" t="s">
        <v>3272</v>
      </c>
      <c r="J5173" s="8" t="s">
        <v>3273</v>
      </c>
      <c r="K5173" s="6" t="s">
        <v>25</v>
      </c>
      <c r="L5173" s="6">
        <v>5904</v>
      </c>
      <c r="M5173" s="6">
        <v>29</v>
      </c>
      <c r="N5173" s="6">
        <v>8</v>
      </c>
      <c r="O5173" s="6"/>
      <c r="P5173" s="6">
        <v>1</v>
      </c>
      <c r="Q5173" s="16" t="str">
        <f>IF($B5173=2014,$P5173,"")</f>
        <v/>
      </c>
      <c r="R5173" s="16" t="str">
        <f>IF($B5173=2015,$P5173,"")</f>
        <v/>
      </c>
      <c r="S5173" s="16" t="str">
        <f>IF($B5173=2016,$P5173,"")</f>
        <v/>
      </c>
      <c r="T5173" s="16" t="str">
        <f>IF($B5173=2017,$P5173,"")</f>
        <v/>
      </c>
      <c r="U5173" s="16">
        <f>IF($B5173=2018,$P5173,"")</f>
        <v>1</v>
      </c>
      <c r="V5173" s="16" t="str">
        <f>IF($B5173=2019,$P5173,"")</f>
        <v/>
      </c>
      <c r="W5173" s="16" t="str">
        <f>IF($B5173=2020,$P5173,"")</f>
        <v/>
      </c>
      <c r="X5173" s="6" t="str">
        <f>IF($B5173=2021,$P5173,"")</f>
        <v/>
      </c>
      <c r="Y5173" s="6" t="str">
        <f>IF($B5173=2022,$P5173,"")</f>
        <v/>
      </c>
      <c r="Z5173" s="6" t="str">
        <f>IF($B5173=2023,$P5173,"")</f>
        <v/>
      </c>
      <c r="AA5173" s="6" t="str">
        <f>IF($B5173=2024,$P5173,"")</f>
        <v/>
      </c>
      <c r="AB5173" s="16" t="str">
        <f>IF($B5173=2025,$P5173,"")</f>
        <v/>
      </c>
      <c r="AC5173" s="50"/>
    </row>
    <row r="5174" spans="1:29" s="32" customFormat="1" x14ac:dyDescent="0.25">
      <c r="A5174" s="3">
        <v>1593</v>
      </c>
      <c r="B5174" s="3">
        <v>2018</v>
      </c>
      <c r="C5174" s="3" t="s">
        <v>1317</v>
      </c>
      <c r="D5174" s="4">
        <f>DATE(B5174,N5174,M5174)</f>
        <v>43345</v>
      </c>
      <c r="E5174" s="5">
        <v>1448</v>
      </c>
      <c r="F5174" s="6" t="s">
        <v>14</v>
      </c>
      <c r="G5174" s="6" t="s">
        <v>66</v>
      </c>
      <c r="H5174" s="6"/>
      <c r="I5174" s="8" t="s">
        <v>3272</v>
      </c>
      <c r="J5174" s="8" t="s">
        <v>3274</v>
      </c>
      <c r="K5174" s="6" t="s">
        <v>3275</v>
      </c>
      <c r="L5174" s="6">
        <v>5904</v>
      </c>
      <c r="M5174" s="6">
        <v>2</v>
      </c>
      <c r="N5174" s="6">
        <v>9</v>
      </c>
      <c r="O5174" s="6"/>
      <c r="P5174" s="6">
        <v>1</v>
      </c>
      <c r="Q5174" s="16" t="str">
        <f>IF($B5174=2014,$P5174,"")</f>
        <v/>
      </c>
      <c r="R5174" s="16" t="str">
        <f>IF($B5174=2015,$P5174,"")</f>
        <v/>
      </c>
      <c r="S5174" s="16" t="str">
        <f>IF($B5174=2016,$P5174,"")</f>
        <v/>
      </c>
      <c r="T5174" s="16" t="str">
        <f>IF($B5174=2017,$P5174,"")</f>
        <v/>
      </c>
      <c r="U5174" s="16">
        <f>IF($B5174=2018,$P5174,"")</f>
        <v>1</v>
      </c>
      <c r="V5174" s="16" t="str">
        <f>IF($B5174=2019,$P5174,"")</f>
        <v/>
      </c>
      <c r="W5174" s="16" t="str">
        <f>IF($B5174=2020,$P5174,"")</f>
        <v/>
      </c>
      <c r="X5174" s="6" t="str">
        <f>IF($B5174=2021,$P5174,"")</f>
        <v/>
      </c>
      <c r="Y5174" s="6" t="str">
        <f>IF($B5174=2022,$P5174,"")</f>
        <v/>
      </c>
      <c r="Z5174" s="6" t="str">
        <f>IF($B5174=2023,$P5174,"")</f>
        <v/>
      </c>
      <c r="AA5174" s="6" t="str">
        <f>IF($B5174=2024,$P5174,"")</f>
        <v/>
      </c>
      <c r="AB5174" s="16" t="str">
        <f>IF($B5174=2025,$P5174,"")</f>
        <v/>
      </c>
      <c r="AC5174" s="33"/>
    </row>
    <row r="5175" spans="1:29" s="32" customFormat="1" x14ac:dyDescent="0.25">
      <c r="A5175" s="3">
        <v>1593</v>
      </c>
      <c r="B5175" s="3">
        <v>2018</v>
      </c>
      <c r="C5175" s="3" t="s">
        <v>115</v>
      </c>
      <c r="D5175" s="4">
        <f>DATE(B5175,N5175,M5175)</f>
        <v>43350</v>
      </c>
      <c r="E5175" s="5">
        <v>2301</v>
      </c>
      <c r="F5175" s="6" t="s">
        <v>14</v>
      </c>
      <c r="G5175" s="6" t="s">
        <v>66</v>
      </c>
      <c r="H5175" s="6"/>
      <c r="I5175" s="8" t="s">
        <v>3272</v>
      </c>
      <c r="J5175" s="8" t="s">
        <v>3276</v>
      </c>
      <c r="K5175" s="6" t="s">
        <v>813</v>
      </c>
      <c r="L5175" s="6">
        <v>5905</v>
      </c>
      <c r="M5175" s="6">
        <v>7</v>
      </c>
      <c r="N5175" s="6">
        <v>9</v>
      </c>
      <c r="O5175" s="6"/>
      <c r="P5175" s="6">
        <v>1</v>
      </c>
      <c r="Q5175" s="16" t="str">
        <f>IF($B5175=2014,$P5175,"")</f>
        <v/>
      </c>
      <c r="R5175" s="16" t="str">
        <f>IF($B5175=2015,$P5175,"")</f>
        <v/>
      </c>
      <c r="S5175" s="16" t="str">
        <f>IF($B5175=2016,$P5175,"")</f>
        <v/>
      </c>
      <c r="T5175" s="16" t="str">
        <f>IF($B5175=2017,$P5175,"")</f>
        <v/>
      </c>
      <c r="U5175" s="16">
        <f>IF($B5175=2018,$P5175,"")</f>
        <v>1</v>
      </c>
      <c r="V5175" s="16" t="str">
        <f>IF($B5175=2019,$P5175,"")</f>
        <v/>
      </c>
      <c r="W5175" s="16" t="str">
        <f>IF($B5175=2020,$P5175,"")</f>
        <v/>
      </c>
      <c r="X5175" s="6" t="str">
        <f>IF($B5175=2021,$P5175,"")</f>
        <v/>
      </c>
      <c r="Y5175" s="6" t="str">
        <f>IF($B5175=2022,$P5175,"")</f>
        <v/>
      </c>
      <c r="Z5175" s="6" t="str">
        <f>IF($B5175=2023,$P5175,"")</f>
        <v/>
      </c>
      <c r="AA5175" s="6" t="str">
        <f>IF($B5175=2024,$P5175,"")</f>
        <v/>
      </c>
      <c r="AB5175" s="16" t="str">
        <f>IF($B5175=2025,$P5175,"")</f>
        <v/>
      </c>
    </row>
    <row r="5176" spans="1:29" s="32" customFormat="1" ht="36" x14ac:dyDescent="0.25">
      <c r="A5176" s="3">
        <v>1593</v>
      </c>
      <c r="B5176" s="3">
        <v>2018</v>
      </c>
      <c r="C5176" s="3" t="s">
        <v>720</v>
      </c>
      <c r="D5176" s="4">
        <f>DATE(B5176,N5176,M5176)</f>
        <v>43351</v>
      </c>
      <c r="E5176" s="5">
        <v>1900</v>
      </c>
      <c r="F5176" s="6" t="s">
        <v>14</v>
      </c>
      <c r="G5176" s="6" t="s">
        <v>66</v>
      </c>
      <c r="H5176" s="6"/>
      <c r="I5176" s="8" t="s">
        <v>3272</v>
      </c>
      <c r="J5176" s="8" t="s">
        <v>3277</v>
      </c>
      <c r="K5176" s="6" t="s">
        <v>72</v>
      </c>
      <c r="L5176" s="6">
        <v>5904</v>
      </c>
      <c r="M5176" s="6">
        <v>8</v>
      </c>
      <c r="N5176" s="6">
        <v>9</v>
      </c>
      <c r="O5176" s="6"/>
      <c r="P5176" s="6">
        <v>1</v>
      </c>
      <c r="Q5176" s="16" t="str">
        <f>IF($B5176=2014,$P5176,"")</f>
        <v/>
      </c>
      <c r="R5176" s="16" t="str">
        <f>IF($B5176=2015,$P5176,"")</f>
        <v/>
      </c>
      <c r="S5176" s="16" t="str">
        <f>IF($B5176=2016,$P5176,"")</f>
        <v/>
      </c>
      <c r="T5176" s="16" t="str">
        <f>IF($B5176=2017,$P5176,"")</f>
        <v/>
      </c>
      <c r="U5176" s="16">
        <f>IF($B5176=2018,$P5176,"")</f>
        <v>1</v>
      </c>
      <c r="V5176" s="16" t="str">
        <f>IF($B5176=2019,$P5176,"")</f>
        <v/>
      </c>
      <c r="W5176" s="16" t="str">
        <f>IF($B5176=2020,$P5176,"")</f>
        <v/>
      </c>
      <c r="X5176" s="6" t="str">
        <f>IF($B5176=2021,$P5176,"")</f>
        <v/>
      </c>
      <c r="Y5176" s="6" t="str">
        <f>IF($B5176=2022,$P5176,"")</f>
        <v/>
      </c>
      <c r="Z5176" s="6" t="str">
        <f>IF($B5176=2023,$P5176,"")</f>
        <v/>
      </c>
      <c r="AA5176" s="6" t="str">
        <f>IF($B5176=2024,$P5176,"")</f>
        <v/>
      </c>
      <c r="AB5176" s="16" t="str">
        <f>IF($B5176=2025,$P5176,"")</f>
        <v/>
      </c>
    </row>
    <row r="5177" spans="1:29" s="32" customFormat="1" ht="24" x14ac:dyDescent="0.25">
      <c r="A5177" s="3">
        <v>1596</v>
      </c>
      <c r="B5177" s="3">
        <v>2018</v>
      </c>
      <c r="C5177" s="3" t="s">
        <v>149</v>
      </c>
      <c r="D5177" s="4">
        <f>DATE(B5177,N5177,M5177)</f>
        <v>43346</v>
      </c>
      <c r="E5177" s="5">
        <v>303</v>
      </c>
      <c r="F5177" s="6" t="s">
        <v>14</v>
      </c>
      <c r="G5177" s="6" t="s">
        <v>66</v>
      </c>
      <c r="H5177" s="6"/>
      <c r="I5177" s="8" t="s">
        <v>3272</v>
      </c>
      <c r="J5177" s="8" t="s">
        <v>3278</v>
      </c>
      <c r="K5177" s="6" t="s">
        <v>1463</v>
      </c>
      <c r="L5177" s="6">
        <v>5904</v>
      </c>
      <c r="M5177" s="6">
        <v>3</v>
      </c>
      <c r="N5177" s="6">
        <v>9</v>
      </c>
      <c r="O5177" s="6" t="s">
        <v>679</v>
      </c>
      <c r="P5177" s="6">
        <v>1</v>
      </c>
      <c r="Q5177" s="16" t="str">
        <f>IF($B5177=2014,$P5177,"")</f>
        <v/>
      </c>
      <c r="R5177" s="16" t="str">
        <f>IF($B5177=2015,$P5177,"")</f>
        <v/>
      </c>
      <c r="S5177" s="16" t="str">
        <f>IF($B5177=2016,$P5177,"")</f>
        <v/>
      </c>
      <c r="T5177" s="16" t="str">
        <f>IF($B5177=2017,$P5177,"")</f>
        <v/>
      </c>
      <c r="U5177" s="16">
        <f>IF($B5177=2018,$P5177,"")</f>
        <v>1</v>
      </c>
      <c r="V5177" s="16" t="str">
        <f>IF($B5177=2019,$P5177,"")</f>
        <v/>
      </c>
      <c r="W5177" s="16" t="str">
        <f>IF($B5177=2020,$P5177,"")</f>
        <v/>
      </c>
      <c r="X5177" s="6" t="str">
        <f>IF($B5177=2021,$P5177,"")</f>
        <v/>
      </c>
      <c r="Y5177" s="6" t="str">
        <f>IF($B5177=2022,$P5177,"")</f>
        <v/>
      </c>
      <c r="Z5177" s="6" t="str">
        <f>IF($B5177=2023,$P5177,"")</f>
        <v/>
      </c>
      <c r="AA5177" s="6" t="str">
        <f>IF($B5177=2024,$P5177,"")</f>
        <v/>
      </c>
      <c r="AB5177" s="16" t="str">
        <f>IF($B5177=2025,$P5177,"")</f>
        <v/>
      </c>
    </row>
    <row r="5178" spans="1:29" s="32" customFormat="1" x14ac:dyDescent="0.25">
      <c r="A5178" s="3">
        <v>1602</v>
      </c>
      <c r="B5178" s="5">
        <v>2016</v>
      </c>
      <c r="C5178" s="3" t="s">
        <v>953</v>
      </c>
      <c r="D5178" s="4">
        <f>DATE(B5178,N5178,M5178)</f>
        <v>42420</v>
      </c>
      <c r="E5178" s="5">
        <v>2148</v>
      </c>
      <c r="F5178" s="6" t="s">
        <v>14</v>
      </c>
      <c r="G5178" s="6" t="s">
        <v>24</v>
      </c>
      <c r="H5178" s="6" t="str">
        <f>RIGHT(I5178,2)</f>
        <v>AN</v>
      </c>
      <c r="I5178" s="8" t="s">
        <v>3933</v>
      </c>
      <c r="J5178" s="8" t="s">
        <v>3291</v>
      </c>
      <c r="K5178" s="6" t="s">
        <v>761</v>
      </c>
      <c r="L5178" s="6">
        <v>5617</v>
      </c>
      <c r="M5178" s="6">
        <v>20</v>
      </c>
      <c r="N5178" s="6">
        <v>2</v>
      </c>
      <c r="O5178" s="6"/>
      <c r="P5178" s="6">
        <v>1</v>
      </c>
      <c r="Q5178" s="16" t="str">
        <f>IF($B5178=2014,$P5178,"")</f>
        <v/>
      </c>
      <c r="R5178" s="16" t="str">
        <f>IF($B5178=2015,$P5178,"")</f>
        <v/>
      </c>
      <c r="S5178" s="16">
        <f>IF($B5178=2016,$P5178,"")</f>
        <v>1</v>
      </c>
      <c r="T5178" s="16" t="str">
        <f>IF($B5178=2017,$P5178,"")</f>
        <v/>
      </c>
      <c r="U5178" s="16" t="str">
        <f>IF($B5178=2018,$P5178,"")</f>
        <v/>
      </c>
      <c r="V5178" s="16" t="str">
        <f>IF($B5178=2019,$P5178,"")</f>
        <v/>
      </c>
      <c r="W5178" s="16" t="str">
        <f>IF($B5178=2020,$P5178,"")</f>
        <v/>
      </c>
      <c r="X5178" s="6" t="str">
        <f>IF($B5178=2021,$P5178,"")</f>
        <v/>
      </c>
      <c r="Y5178" s="6" t="str">
        <f>IF($B5178=2022,$P5178,"")</f>
        <v/>
      </c>
      <c r="Z5178" s="6" t="str">
        <f>IF($B5178=2023,$P5178,"")</f>
        <v/>
      </c>
      <c r="AA5178" s="6" t="str">
        <f>IF($B5178=2024,$P5178,"")</f>
        <v/>
      </c>
      <c r="AB5178" s="16" t="str">
        <f>IF($B5178=2025,$P5178,"")</f>
        <v/>
      </c>
    </row>
    <row r="5179" spans="1:29" s="32" customFormat="1" x14ac:dyDescent="0.25">
      <c r="A5179" s="3">
        <v>1602</v>
      </c>
      <c r="B5179" s="5">
        <v>2016</v>
      </c>
      <c r="C5179" s="3" t="s">
        <v>953</v>
      </c>
      <c r="D5179" s="4">
        <f>DATE(B5179,N5179,M5179)</f>
        <v>42420</v>
      </c>
      <c r="E5179" s="5">
        <v>2202</v>
      </c>
      <c r="F5179" s="6" t="s">
        <v>14</v>
      </c>
      <c r="G5179" s="6" t="s">
        <v>24</v>
      </c>
      <c r="H5179" s="6" t="str">
        <f>RIGHT(I5179,2)</f>
        <v>AN</v>
      </c>
      <c r="I5179" s="8" t="s">
        <v>3933</v>
      </c>
      <c r="J5179" s="8" t="s">
        <v>3292</v>
      </c>
      <c r="K5179" s="6" t="s">
        <v>161</v>
      </c>
      <c r="L5179" s="6">
        <v>5616</v>
      </c>
      <c r="M5179" s="6">
        <v>20</v>
      </c>
      <c r="N5179" s="6">
        <v>2</v>
      </c>
      <c r="O5179" s="6" t="s">
        <v>81</v>
      </c>
      <c r="P5179" s="6">
        <v>1</v>
      </c>
      <c r="Q5179" s="16" t="str">
        <f>IF($B5179=2014,$P5179,"")</f>
        <v/>
      </c>
      <c r="R5179" s="16" t="str">
        <f>IF($B5179=2015,$P5179,"")</f>
        <v/>
      </c>
      <c r="S5179" s="16">
        <f>IF($B5179=2016,$P5179,"")</f>
        <v>1</v>
      </c>
      <c r="T5179" s="16" t="str">
        <f>IF($B5179=2017,$P5179,"")</f>
        <v/>
      </c>
      <c r="U5179" s="16" t="str">
        <f>IF($B5179=2018,$P5179,"")</f>
        <v/>
      </c>
      <c r="V5179" s="16" t="str">
        <f>IF($B5179=2019,$P5179,"")</f>
        <v/>
      </c>
      <c r="W5179" s="16" t="str">
        <f>IF($B5179=2020,$P5179,"")</f>
        <v/>
      </c>
      <c r="X5179" s="6" t="str">
        <f>IF($B5179=2021,$P5179,"")</f>
        <v/>
      </c>
      <c r="Y5179" s="6" t="str">
        <f>IF($B5179=2022,$P5179,"")</f>
        <v/>
      </c>
      <c r="Z5179" s="6" t="str">
        <f>IF($B5179=2023,$P5179,"")</f>
        <v/>
      </c>
      <c r="AA5179" s="6" t="str">
        <f>IF($B5179=2024,$P5179,"")</f>
        <v/>
      </c>
      <c r="AB5179" s="16" t="str">
        <f>IF($B5179=2025,$P5179,"")</f>
        <v/>
      </c>
    </row>
    <row r="5180" spans="1:29" s="32" customFormat="1" x14ac:dyDescent="0.25">
      <c r="A5180" s="3">
        <v>1602</v>
      </c>
      <c r="B5180" s="3">
        <v>2022</v>
      </c>
      <c r="C5180" s="3" t="s">
        <v>76</v>
      </c>
      <c r="D5180" s="4">
        <f>DATE(B5180,N5180,M5180)</f>
        <v>44762</v>
      </c>
      <c r="E5180" s="5">
        <v>2159</v>
      </c>
      <c r="F5180" s="7" t="s">
        <v>14</v>
      </c>
      <c r="G5180" s="6" t="s">
        <v>24</v>
      </c>
      <c r="H5180" s="6" t="str">
        <f>RIGHT(I5180,2)</f>
        <v>AN</v>
      </c>
      <c r="I5180" s="8" t="s">
        <v>3933</v>
      </c>
      <c r="J5180" s="1" t="s">
        <v>4225</v>
      </c>
      <c r="K5180" s="6" t="s">
        <v>842</v>
      </c>
      <c r="L5180" s="6">
        <v>6302</v>
      </c>
      <c r="M5180" s="6">
        <v>20</v>
      </c>
      <c r="N5180" s="6">
        <v>7</v>
      </c>
      <c r="O5180" s="6" t="s">
        <v>81</v>
      </c>
      <c r="P5180" s="6">
        <v>1</v>
      </c>
      <c r="Q5180" s="16" t="str">
        <f>IF($B5180=2014,$P5180,"")</f>
        <v/>
      </c>
      <c r="R5180" s="16" t="str">
        <f>IF($B5180=2015,$P5180,"")</f>
        <v/>
      </c>
      <c r="S5180" s="16" t="str">
        <f>IF($B5180=2016,$P5180,"")</f>
        <v/>
      </c>
      <c r="T5180" s="16" t="str">
        <f>IF($B5180=2017,$P5180,"")</f>
        <v/>
      </c>
      <c r="U5180" s="16" t="str">
        <f>IF($B5180=2018,$P5180,"")</f>
        <v/>
      </c>
      <c r="V5180" s="16" t="str">
        <f>IF($B5180=2019,$P5180,"")</f>
        <v/>
      </c>
      <c r="W5180" s="16" t="str">
        <f>IF($B5180=2020,$P5180,"")</f>
        <v/>
      </c>
      <c r="X5180" s="6" t="str">
        <f>IF($B5180=2021,$P5180,"")</f>
        <v/>
      </c>
      <c r="Y5180" s="6">
        <f>IF($B5180=2022,$P5180,"")</f>
        <v>1</v>
      </c>
      <c r="Z5180" s="6" t="str">
        <f>IF($B5180=2023,$P5180,"")</f>
        <v/>
      </c>
      <c r="AA5180" s="6" t="str">
        <f>IF($B5180=2024,$P5180,"")</f>
        <v/>
      </c>
      <c r="AB5180" s="16" t="str">
        <f>IF($B5180=2025,$P5180,"")</f>
        <v/>
      </c>
    </row>
    <row r="5181" spans="1:29" s="32" customFormat="1" x14ac:dyDescent="0.25">
      <c r="A5181" s="3">
        <v>1602</v>
      </c>
      <c r="B5181" s="3">
        <v>2022</v>
      </c>
      <c r="C5181" s="3" t="s">
        <v>220</v>
      </c>
      <c r="D5181" s="4">
        <f>DATE(B5181,N5181,M5181)</f>
        <v>44896</v>
      </c>
      <c r="E5181" s="5">
        <v>550</v>
      </c>
      <c r="F5181" s="7" t="s">
        <v>14</v>
      </c>
      <c r="G5181" s="7" t="s">
        <v>24</v>
      </c>
      <c r="H5181" s="6" t="str">
        <f>RIGHT(I5181,2)</f>
        <v>AN</v>
      </c>
      <c r="I5181" s="8" t="s">
        <v>3933</v>
      </c>
      <c r="J5181" s="1" t="s">
        <v>4789</v>
      </c>
      <c r="K5181" s="6" t="s">
        <v>842</v>
      </c>
      <c r="L5181" s="6">
        <v>6311</v>
      </c>
      <c r="M5181" s="6">
        <v>1</v>
      </c>
      <c r="N5181" s="6">
        <v>12</v>
      </c>
      <c r="O5181" s="6" t="s">
        <v>81</v>
      </c>
      <c r="P5181" s="6">
        <v>1</v>
      </c>
      <c r="Q5181" s="16" t="str">
        <f>IF($B5181=2014,$P5181,"")</f>
        <v/>
      </c>
      <c r="R5181" s="16" t="str">
        <f>IF($B5181=2015,$P5181,"")</f>
        <v/>
      </c>
      <c r="S5181" s="16" t="str">
        <f>IF($B5181=2016,$P5181,"")</f>
        <v/>
      </c>
      <c r="T5181" s="16" t="str">
        <f>IF($B5181=2017,$P5181,"")</f>
        <v/>
      </c>
      <c r="U5181" s="16" t="str">
        <f>IF($B5181=2018,$P5181,"")</f>
        <v/>
      </c>
      <c r="V5181" s="16" t="str">
        <f>IF($B5181=2019,$P5181,"")</f>
        <v/>
      </c>
      <c r="W5181" s="16" t="str">
        <f>IF($B5181=2020,$P5181,"")</f>
        <v/>
      </c>
      <c r="X5181" s="6" t="str">
        <f>IF($B5181=2021,$P5181,"")</f>
        <v/>
      </c>
      <c r="Y5181" s="6">
        <f>IF($B5181=2022,$P5181,"")</f>
        <v>1</v>
      </c>
      <c r="Z5181" s="6" t="str">
        <f>IF($B5181=2023,$P5181,"")</f>
        <v/>
      </c>
      <c r="AA5181" s="6" t="str">
        <f>IF($B5181=2024,$P5181,"")</f>
        <v/>
      </c>
      <c r="AB5181" s="16" t="str">
        <f>IF($B5181=2025,$P5181,"")</f>
        <v/>
      </c>
    </row>
    <row r="5182" spans="1:29" s="32" customFormat="1" x14ac:dyDescent="0.25">
      <c r="A5182" s="3">
        <v>1602</v>
      </c>
      <c r="B5182" s="3">
        <v>2023</v>
      </c>
      <c r="C5182" s="3" t="s">
        <v>647</v>
      </c>
      <c r="D5182" s="4">
        <f>DATE(B5182,N5182,M5182)</f>
        <v>44985</v>
      </c>
      <c r="E5182" s="5">
        <v>2301</v>
      </c>
      <c r="F5182" s="7" t="s">
        <v>14</v>
      </c>
      <c r="G5182" s="7" t="s">
        <v>24</v>
      </c>
      <c r="H5182" s="6" t="str">
        <f>RIGHT(I5182,2)</f>
        <v>AN</v>
      </c>
      <c r="I5182" s="8" t="s">
        <v>3933</v>
      </c>
      <c r="J5182" s="1" t="s">
        <v>5300</v>
      </c>
      <c r="K5182" s="6" t="s">
        <v>842</v>
      </c>
      <c r="L5182" s="6">
        <v>6317</v>
      </c>
      <c r="M5182" s="6">
        <v>28</v>
      </c>
      <c r="N5182" s="6">
        <v>2</v>
      </c>
      <c r="O5182" s="6" t="str">
        <f>IF(K5182="HR","NOR"," ")</f>
        <v>NOR</v>
      </c>
      <c r="P5182" s="6">
        <v>1</v>
      </c>
      <c r="Q5182" s="16" t="str">
        <f>IF($B5182=2014,$P5182,"")</f>
        <v/>
      </c>
      <c r="R5182" s="16" t="str">
        <f>IF($B5182=2015,$P5182,"")</f>
        <v/>
      </c>
      <c r="S5182" s="16" t="str">
        <f>IF($B5182=2016,$P5182,"")</f>
        <v/>
      </c>
      <c r="T5182" s="16" t="str">
        <f>IF($B5182=2017,$P5182,"")</f>
        <v/>
      </c>
      <c r="U5182" s="16" t="str">
        <f>IF($B5182=2018,$P5182,"")</f>
        <v/>
      </c>
      <c r="V5182" s="16" t="str">
        <f>IF($B5182=2019,$P5182,"")</f>
        <v/>
      </c>
      <c r="W5182" s="16" t="str">
        <f>IF($B5182=2020,$P5182,"")</f>
        <v/>
      </c>
      <c r="X5182" s="6" t="str">
        <f>IF($B5182=2021,$P5182,"")</f>
        <v/>
      </c>
      <c r="Y5182" s="6" t="str">
        <f>IF($B5182=2022,$P5182,"")</f>
        <v/>
      </c>
      <c r="Z5182" s="6">
        <f>IF($B5182=2023,$P5182,"")</f>
        <v>1</v>
      </c>
      <c r="AA5182" s="6" t="str">
        <f>IF($B5182=2024,$P5182,"")</f>
        <v/>
      </c>
      <c r="AB5182" s="16" t="str">
        <f>IF($B5182=2025,$P5182,"")</f>
        <v/>
      </c>
    </row>
    <row r="5183" spans="1:29" s="32" customFormat="1" x14ac:dyDescent="0.25">
      <c r="A5183" s="3">
        <v>1602</v>
      </c>
      <c r="B5183" s="3">
        <v>2023</v>
      </c>
      <c r="C5183" s="3" t="s">
        <v>837</v>
      </c>
      <c r="D5183" s="4">
        <f>DATE(B5183,N5183,M5183)</f>
        <v>45021</v>
      </c>
      <c r="E5183" s="3">
        <v>2302</v>
      </c>
      <c r="F5183" s="6" t="s">
        <v>14</v>
      </c>
      <c r="G5183" s="6" t="s">
        <v>24</v>
      </c>
      <c r="H5183" s="6" t="str">
        <f>RIGHT(I5183,2)</f>
        <v>AN</v>
      </c>
      <c r="I5183" s="8" t="s">
        <v>3933</v>
      </c>
      <c r="J5183" s="1" t="s">
        <v>5380</v>
      </c>
      <c r="K5183" s="6" t="s">
        <v>842</v>
      </c>
      <c r="L5183" s="6">
        <v>6320</v>
      </c>
      <c r="M5183" s="6">
        <v>5</v>
      </c>
      <c r="N5183" s="6">
        <v>4</v>
      </c>
      <c r="O5183" s="6" t="s">
        <v>81</v>
      </c>
      <c r="P5183" s="6">
        <v>1</v>
      </c>
      <c r="Q5183" s="16" t="str">
        <f>IF($B5183=2014,$P5183,"")</f>
        <v/>
      </c>
      <c r="R5183" s="16" t="str">
        <f>IF($B5183=2015,$P5183,"")</f>
        <v/>
      </c>
      <c r="S5183" s="16" t="str">
        <f>IF($B5183=2016,$P5183,"")</f>
        <v/>
      </c>
      <c r="T5183" s="16" t="str">
        <f>IF($B5183=2017,$P5183,"")</f>
        <v/>
      </c>
      <c r="U5183" s="16" t="str">
        <f>IF($B5183=2018,$P5183,"")</f>
        <v/>
      </c>
      <c r="V5183" s="16" t="str">
        <f>IF($B5183=2019,$P5183,"")</f>
        <v/>
      </c>
      <c r="W5183" s="16" t="str">
        <f>IF($B5183=2020,$P5183,"")</f>
        <v/>
      </c>
      <c r="X5183" s="6" t="str">
        <f>IF($B5183=2021,$P5183,"")</f>
        <v/>
      </c>
      <c r="Y5183" s="6" t="str">
        <f>IF($B5183=2022,$P5183,"")</f>
        <v/>
      </c>
      <c r="Z5183" s="6">
        <f>IF($B5183=2023,$P5183,"")</f>
        <v>1</v>
      </c>
      <c r="AA5183" s="6" t="str">
        <f>IF($B5183=2024,$P5183,"")</f>
        <v/>
      </c>
      <c r="AB5183" s="16" t="str">
        <f>IF($B5183=2025,$P5183,"")</f>
        <v/>
      </c>
    </row>
    <row r="5184" spans="1:29" s="32" customFormat="1" x14ac:dyDescent="0.25">
      <c r="A5184" s="3">
        <v>1602</v>
      </c>
      <c r="B5184" s="3">
        <v>2023</v>
      </c>
      <c r="C5184" s="3" t="s">
        <v>1799</v>
      </c>
      <c r="D5184" s="4">
        <f>DATE(B5184,N5184,M5184)</f>
        <v>45057</v>
      </c>
      <c r="E5184" s="5">
        <v>2303</v>
      </c>
      <c r="F5184" s="6" t="s">
        <v>14</v>
      </c>
      <c r="G5184" s="6" t="s">
        <v>24</v>
      </c>
      <c r="H5184" s="6" t="str">
        <f>RIGHT(I5184,2)</f>
        <v>AN</v>
      </c>
      <c r="I5184" s="8" t="s">
        <v>3933</v>
      </c>
      <c r="J5184" s="1" t="s">
        <v>5462</v>
      </c>
      <c r="K5184" s="6" t="s">
        <v>842</v>
      </c>
      <c r="L5184" s="6">
        <v>6322</v>
      </c>
      <c r="M5184" s="6">
        <v>11</v>
      </c>
      <c r="N5184" s="6">
        <v>5</v>
      </c>
      <c r="O5184" s="6" t="s">
        <v>81</v>
      </c>
      <c r="P5184" s="6">
        <v>1</v>
      </c>
      <c r="Q5184" s="16" t="str">
        <f>IF($B5184=2014,$P5184,"")</f>
        <v/>
      </c>
      <c r="R5184" s="16" t="str">
        <f>IF($B5184=2015,$P5184,"")</f>
        <v/>
      </c>
      <c r="S5184" s="16" t="str">
        <f>IF($B5184=2016,$P5184,"")</f>
        <v/>
      </c>
      <c r="T5184" s="16" t="str">
        <f>IF($B5184=2017,$P5184,"")</f>
        <v/>
      </c>
      <c r="U5184" s="16" t="str">
        <f>IF($B5184=2018,$P5184,"")</f>
        <v/>
      </c>
      <c r="V5184" s="16" t="str">
        <f>IF($B5184=2019,$P5184,"")</f>
        <v/>
      </c>
      <c r="W5184" s="16" t="str">
        <f>IF($B5184=2020,$P5184,"")</f>
        <v/>
      </c>
      <c r="X5184" s="6" t="str">
        <f>IF($B5184=2021,$P5184,"")</f>
        <v/>
      </c>
      <c r="Y5184" s="6" t="str">
        <f>IF($B5184=2022,$P5184,"")</f>
        <v/>
      </c>
      <c r="Z5184" s="6">
        <f>IF($B5184=2023,$P5184,"")</f>
        <v>1</v>
      </c>
      <c r="AA5184" s="6" t="str">
        <f>IF($B5184=2024,$P5184,"")</f>
        <v/>
      </c>
      <c r="AB5184" s="16" t="str">
        <f>IF($B5184=2025,$P5184,"")</f>
        <v/>
      </c>
    </row>
    <row r="5185" spans="1:28" s="32" customFormat="1" x14ac:dyDescent="0.25">
      <c r="A5185" s="3">
        <v>1602</v>
      </c>
      <c r="B5185" s="5">
        <v>2016</v>
      </c>
      <c r="C5185" s="3" t="s">
        <v>1543</v>
      </c>
      <c r="D5185" s="4">
        <f>DATE(B5185,N5185,M5185)</f>
        <v>42374</v>
      </c>
      <c r="E5185" s="5">
        <v>2259</v>
      </c>
      <c r="F5185" s="6" t="s">
        <v>14</v>
      </c>
      <c r="G5185" s="6" t="s">
        <v>24</v>
      </c>
      <c r="H5185" s="6" t="str">
        <f>RIGHT(I5185,2)</f>
        <v>CL</v>
      </c>
      <c r="I5185" s="1" t="s">
        <v>3871</v>
      </c>
      <c r="J5185" s="8" t="s">
        <v>3296</v>
      </c>
      <c r="K5185" s="6" t="s">
        <v>72</v>
      </c>
      <c r="L5185" s="6">
        <v>5613</v>
      </c>
      <c r="M5185" s="6">
        <v>5</v>
      </c>
      <c r="N5185" s="6">
        <v>1</v>
      </c>
      <c r="O5185" s="6"/>
      <c r="P5185" s="6">
        <v>1</v>
      </c>
      <c r="Q5185" s="16" t="str">
        <f>IF($B5185=2014,$P5185,"")</f>
        <v/>
      </c>
      <c r="R5185" s="16" t="str">
        <f>IF($B5185=2015,$P5185,"")</f>
        <v/>
      </c>
      <c r="S5185" s="16">
        <f>IF($B5185=2016,$P5185,"")</f>
        <v>1</v>
      </c>
      <c r="T5185" s="16" t="str">
        <f>IF($B5185=2017,$P5185,"")</f>
        <v/>
      </c>
      <c r="U5185" s="16" t="str">
        <f>IF($B5185=2018,$P5185,"")</f>
        <v/>
      </c>
      <c r="V5185" s="16" t="str">
        <f>IF($B5185=2019,$P5185,"")</f>
        <v/>
      </c>
      <c r="W5185" s="16" t="str">
        <f>IF($B5185=2020,$P5185,"")</f>
        <v/>
      </c>
      <c r="X5185" s="6" t="str">
        <f>IF($B5185=2021,$P5185,"")</f>
        <v/>
      </c>
      <c r="Y5185" s="6" t="str">
        <f>IF($B5185=2022,$P5185,"")</f>
        <v/>
      </c>
      <c r="Z5185" s="6" t="str">
        <f>IF($B5185=2023,$P5185,"")</f>
        <v/>
      </c>
      <c r="AA5185" s="6" t="str">
        <f>IF($B5185=2024,$P5185,"")</f>
        <v/>
      </c>
      <c r="AB5185" s="16" t="str">
        <f>IF($B5185=2025,$P5185,"")</f>
        <v/>
      </c>
    </row>
    <row r="5186" spans="1:28" s="32" customFormat="1" x14ac:dyDescent="0.25">
      <c r="A5186" s="3">
        <v>1602</v>
      </c>
      <c r="B5186" s="3">
        <v>2017</v>
      </c>
      <c r="C5186" s="3" t="s">
        <v>198</v>
      </c>
      <c r="D5186" s="4">
        <f>DATE(B5186,N5186,M5186)</f>
        <v>42738</v>
      </c>
      <c r="E5186" s="5">
        <v>620</v>
      </c>
      <c r="F5186" s="6" t="s">
        <v>14</v>
      </c>
      <c r="G5186" s="7" t="s">
        <v>24</v>
      </c>
      <c r="H5186" s="6" t="str">
        <f>RIGHT(I5186,2)</f>
        <v>CL</v>
      </c>
      <c r="I5186" s="1" t="s">
        <v>3871</v>
      </c>
      <c r="J5186" s="1" t="s">
        <v>3297</v>
      </c>
      <c r="K5186" s="6" t="s">
        <v>34</v>
      </c>
      <c r="L5186" s="6">
        <v>5713</v>
      </c>
      <c r="M5186" s="6">
        <v>3</v>
      </c>
      <c r="N5186" s="6">
        <v>1</v>
      </c>
      <c r="O5186" s="6" t="s">
        <v>35</v>
      </c>
      <c r="P5186" s="6">
        <v>1</v>
      </c>
      <c r="Q5186" s="16" t="str">
        <f>IF($B5186=2014,$P5186,"")</f>
        <v/>
      </c>
      <c r="R5186" s="16" t="str">
        <f>IF($B5186=2015,$P5186,"")</f>
        <v/>
      </c>
      <c r="S5186" s="16" t="str">
        <f>IF($B5186=2016,$P5186,"")</f>
        <v/>
      </c>
      <c r="T5186" s="16">
        <f>IF($B5186=2017,$P5186,"")</f>
        <v>1</v>
      </c>
      <c r="U5186" s="16" t="str">
        <f>IF($B5186=2018,$P5186,"")</f>
        <v/>
      </c>
      <c r="V5186" s="16" t="str">
        <f>IF($B5186=2019,$P5186,"")</f>
        <v/>
      </c>
      <c r="W5186" s="16" t="str">
        <f>IF($B5186=2020,$P5186,"")</f>
        <v/>
      </c>
      <c r="X5186" s="6" t="str">
        <f>IF($B5186=2021,$P5186,"")</f>
        <v/>
      </c>
      <c r="Y5186" s="6" t="str">
        <f>IF($B5186=2022,$P5186,"")</f>
        <v/>
      </c>
      <c r="Z5186" s="6" t="str">
        <f>IF($B5186=2023,$P5186,"")</f>
        <v/>
      </c>
      <c r="AA5186" s="6" t="str">
        <f>IF($B5186=2024,$P5186,"")</f>
        <v/>
      </c>
      <c r="AB5186" s="16" t="str">
        <f>IF($B5186=2025,$P5186,"")</f>
        <v/>
      </c>
    </row>
    <row r="5187" spans="1:28" s="32" customFormat="1" x14ac:dyDescent="0.25">
      <c r="A5187" s="3">
        <v>1602</v>
      </c>
      <c r="B5187" s="3">
        <v>2017</v>
      </c>
      <c r="C5187" s="3" t="s">
        <v>262</v>
      </c>
      <c r="D5187" s="4">
        <f>DATE(B5187,N5187,M5187)</f>
        <v>43038</v>
      </c>
      <c r="E5187" s="5">
        <v>620</v>
      </c>
      <c r="F5187" s="6" t="s">
        <v>14</v>
      </c>
      <c r="G5187" s="6" t="s">
        <v>24</v>
      </c>
      <c r="H5187" s="6" t="str">
        <f>RIGHT(I5187,2)</f>
        <v>CL</v>
      </c>
      <c r="I5187" s="1" t="s">
        <v>3871</v>
      </c>
      <c r="J5187" s="8" t="s">
        <v>3298</v>
      </c>
      <c r="K5187" s="6" t="s">
        <v>34</v>
      </c>
      <c r="L5187" s="6">
        <v>5808</v>
      </c>
      <c r="M5187" s="6">
        <v>30</v>
      </c>
      <c r="N5187" s="6">
        <v>10</v>
      </c>
      <c r="O5187" s="6" t="s">
        <v>35</v>
      </c>
      <c r="P5187" s="6">
        <v>1</v>
      </c>
      <c r="Q5187" s="16" t="str">
        <f>IF($B5187=2014,$P5187,"")</f>
        <v/>
      </c>
      <c r="R5187" s="16" t="str">
        <f>IF($B5187=2015,$P5187,"")</f>
        <v/>
      </c>
      <c r="S5187" s="16" t="str">
        <f>IF($B5187=2016,$P5187,"")</f>
        <v/>
      </c>
      <c r="T5187" s="16">
        <f>IF($B5187=2017,$P5187,"")</f>
        <v>1</v>
      </c>
      <c r="U5187" s="16" t="str">
        <f>IF($B5187=2018,$P5187,"")</f>
        <v/>
      </c>
      <c r="V5187" s="16" t="str">
        <f>IF($B5187=2019,$P5187,"")</f>
        <v/>
      </c>
      <c r="W5187" s="16" t="str">
        <f>IF($B5187=2020,$P5187,"")</f>
        <v/>
      </c>
      <c r="X5187" s="6" t="str">
        <f>IF($B5187=2021,$P5187,"")</f>
        <v/>
      </c>
      <c r="Y5187" s="6" t="str">
        <f>IF($B5187=2022,$P5187,"")</f>
        <v/>
      </c>
      <c r="Z5187" s="6" t="str">
        <f>IF($B5187=2023,$P5187,"")</f>
        <v/>
      </c>
      <c r="AA5187" s="6" t="str">
        <f>IF($B5187=2024,$P5187,"")</f>
        <v/>
      </c>
      <c r="AB5187" s="16" t="str">
        <f>IF($B5187=2025,$P5187,"")</f>
        <v/>
      </c>
    </row>
    <row r="5188" spans="1:28" s="32" customFormat="1" x14ac:dyDescent="0.25">
      <c r="A5188" s="3">
        <v>1602</v>
      </c>
      <c r="B5188" s="3">
        <v>2018</v>
      </c>
      <c r="C5188" s="3" t="s">
        <v>1345</v>
      </c>
      <c r="D5188" s="4">
        <f>DATE(B5188,N5188,M5188)</f>
        <v>43186</v>
      </c>
      <c r="E5188" s="5">
        <v>520</v>
      </c>
      <c r="F5188" s="6" t="s">
        <v>14</v>
      </c>
      <c r="G5188" s="6" t="s">
        <v>24</v>
      </c>
      <c r="H5188" s="6" t="str">
        <f>RIGHT(I5188,2)</f>
        <v>CL</v>
      </c>
      <c r="I5188" s="1" t="s">
        <v>3871</v>
      </c>
      <c r="J5188" s="8" t="s">
        <v>3299</v>
      </c>
      <c r="K5188" s="6" t="s">
        <v>34</v>
      </c>
      <c r="L5188" s="6">
        <v>5819</v>
      </c>
      <c r="M5188" s="6">
        <v>27</v>
      </c>
      <c r="N5188" s="6">
        <v>3</v>
      </c>
      <c r="O5188" s="6" t="s">
        <v>35</v>
      </c>
      <c r="P5188" s="6">
        <v>1</v>
      </c>
      <c r="Q5188" s="16" t="str">
        <f>IF($B5188=2014,$P5188,"")</f>
        <v/>
      </c>
      <c r="R5188" s="16" t="str">
        <f>IF($B5188=2015,$P5188,"")</f>
        <v/>
      </c>
      <c r="S5188" s="16" t="str">
        <f>IF($B5188=2016,$P5188,"")</f>
        <v/>
      </c>
      <c r="T5188" s="16" t="str">
        <f>IF($B5188=2017,$P5188,"")</f>
        <v/>
      </c>
      <c r="U5188" s="16">
        <f>IF($B5188=2018,$P5188,"")</f>
        <v>1</v>
      </c>
      <c r="V5188" s="16" t="str">
        <f>IF($B5188=2019,$P5188,"")</f>
        <v/>
      </c>
      <c r="W5188" s="16" t="str">
        <f>IF($B5188=2020,$P5188,"")</f>
        <v/>
      </c>
      <c r="X5188" s="6" t="str">
        <f>IF($B5188=2021,$P5188,"")</f>
        <v/>
      </c>
      <c r="Y5188" s="6" t="str">
        <f>IF($B5188=2022,$P5188,"")</f>
        <v/>
      </c>
      <c r="Z5188" s="6" t="str">
        <f>IF($B5188=2023,$P5188,"")</f>
        <v/>
      </c>
      <c r="AA5188" s="6" t="str">
        <f>IF($B5188=2024,$P5188,"")</f>
        <v/>
      </c>
      <c r="AB5188" s="16" t="str">
        <f>IF($B5188=2025,$P5188,"")</f>
        <v/>
      </c>
    </row>
    <row r="5189" spans="1:28" s="32" customFormat="1" x14ac:dyDescent="0.25">
      <c r="A5189" s="3">
        <v>1602</v>
      </c>
      <c r="B5189" s="3">
        <v>2018</v>
      </c>
      <c r="C5189" s="3" t="s">
        <v>36</v>
      </c>
      <c r="D5189" s="4">
        <f>DATE(B5189,N5189,M5189)</f>
        <v>43332</v>
      </c>
      <c r="E5189" s="5">
        <v>520</v>
      </c>
      <c r="F5189" s="6" t="s">
        <v>14</v>
      </c>
      <c r="G5189" s="6" t="s">
        <v>24</v>
      </c>
      <c r="H5189" s="6" t="str">
        <f>RIGHT(I5189,2)</f>
        <v>CL</v>
      </c>
      <c r="I5189" s="1" t="s">
        <v>3871</v>
      </c>
      <c r="J5189" s="8" t="s">
        <v>3300</v>
      </c>
      <c r="K5189" s="6" t="s">
        <v>34</v>
      </c>
      <c r="L5189" s="6">
        <v>5903</v>
      </c>
      <c r="M5189" s="6">
        <v>20</v>
      </c>
      <c r="N5189" s="6">
        <v>8</v>
      </c>
      <c r="O5189" s="6" t="s">
        <v>35</v>
      </c>
      <c r="P5189" s="6">
        <v>1</v>
      </c>
      <c r="Q5189" s="16" t="str">
        <f>IF($B5189=2014,$P5189,"")</f>
        <v/>
      </c>
      <c r="R5189" s="16" t="str">
        <f>IF($B5189=2015,$P5189,"")</f>
        <v/>
      </c>
      <c r="S5189" s="16" t="str">
        <f>IF($B5189=2016,$P5189,"")</f>
        <v/>
      </c>
      <c r="T5189" s="16" t="str">
        <f>IF($B5189=2017,$P5189,"")</f>
        <v/>
      </c>
      <c r="U5189" s="16">
        <f>IF($B5189=2018,$P5189,"")</f>
        <v>1</v>
      </c>
      <c r="V5189" s="16" t="str">
        <f>IF($B5189=2019,$P5189,"")</f>
        <v/>
      </c>
      <c r="W5189" s="16" t="str">
        <f>IF($B5189=2020,$P5189,"")</f>
        <v/>
      </c>
      <c r="X5189" s="6" t="str">
        <f>IF($B5189=2021,$P5189,"")</f>
        <v/>
      </c>
      <c r="Y5189" s="6" t="str">
        <f>IF($B5189=2022,$P5189,"")</f>
        <v/>
      </c>
      <c r="Z5189" s="6" t="str">
        <f>IF($B5189=2023,$P5189,"")</f>
        <v/>
      </c>
      <c r="AA5189" s="6" t="str">
        <f>IF($B5189=2024,$P5189,"")</f>
        <v/>
      </c>
      <c r="AB5189" s="16" t="str">
        <f>IF($B5189=2025,$P5189,"")</f>
        <v/>
      </c>
    </row>
    <row r="5190" spans="1:28" s="32" customFormat="1" x14ac:dyDescent="0.25">
      <c r="A5190" s="3">
        <v>1602</v>
      </c>
      <c r="B5190" s="3">
        <v>2018</v>
      </c>
      <c r="C5190" s="3" t="s">
        <v>765</v>
      </c>
      <c r="D5190" s="4">
        <f>DATE(B5190,N5190,M5190)</f>
        <v>43344</v>
      </c>
      <c r="E5190" s="5">
        <v>2158</v>
      </c>
      <c r="F5190" s="6" t="s">
        <v>14</v>
      </c>
      <c r="G5190" s="6" t="s">
        <v>24</v>
      </c>
      <c r="H5190" s="6" t="str">
        <f>RIGHT(I5190,2)</f>
        <v>CL</v>
      </c>
      <c r="I5190" s="1" t="s">
        <v>3871</v>
      </c>
      <c r="J5190" s="8" t="s">
        <v>3301</v>
      </c>
      <c r="K5190" s="6" t="s">
        <v>22</v>
      </c>
      <c r="L5190" s="6">
        <v>5904</v>
      </c>
      <c r="M5190" s="6">
        <v>1</v>
      </c>
      <c r="N5190" s="6">
        <v>9</v>
      </c>
      <c r="O5190" s="6"/>
      <c r="P5190" s="6">
        <v>1</v>
      </c>
      <c r="Q5190" s="16" t="str">
        <f>IF($B5190=2014,$P5190,"")</f>
        <v/>
      </c>
      <c r="R5190" s="16" t="str">
        <f>IF($B5190=2015,$P5190,"")</f>
        <v/>
      </c>
      <c r="S5190" s="16" t="str">
        <f>IF($B5190=2016,$P5190,"")</f>
        <v/>
      </c>
      <c r="T5190" s="16" t="str">
        <f>IF($B5190=2017,$P5190,"")</f>
        <v/>
      </c>
      <c r="U5190" s="16">
        <f>IF($B5190=2018,$P5190,"")</f>
        <v>1</v>
      </c>
      <c r="V5190" s="16" t="str">
        <f>IF($B5190=2019,$P5190,"")</f>
        <v/>
      </c>
      <c r="W5190" s="16" t="str">
        <f>IF($B5190=2020,$P5190,"")</f>
        <v/>
      </c>
      <c r="X5190" s="6" t="str">
        <f>IF($B5190=2021,$P5190,"")</f>
        <v/>
      </c>
      <c r="Y5190" s="6" t="str">
        <f>IF($B5190=2022,$P5190,"")</f>
        <v/>
      </c>
      <c r="Z5190" s="6" t="str">
        <f>IF($B5190=2023,$P5190,"")</f>
        <v/>
      </c>
      <c r="AA5190" s="6" t="str">
        <f>IF($B5190=2024,$P5190,"")</f>
        <v/>
      </c>
      <c r="AB5190" s="16" t="str">
        <f>IF($B5190=2025,$P5190,"")</f>
        <v/>
      </c>
    </row>
    <row r="5191" spans="1:28" s="32" customFormat="1" x14ac:dyDescent="0.25">
      <c r="A5191" s="3">
        <v>1602</v>
      </c>
      <c r="B5191" s="3">
        <v>2020</v>
      </c>
      <c r="C5191" s="3" t="s">
        <v>3302</v>
      </c>
      <c r="D5191" s="4">
        <f>DATE(B5191,N5191,M5191)</f>
        <v>43935</v>
      </c>
      <c r="E5191" s="5">
        <v>520</v>
      </c>
      <c r="F5191" s="6" t="s">
        <v>14</v>
      </c>
      <c r="G5191" s="6" t="s">
        <v>24</v>
      </c>
      <c r="H5191" s="6" t="str">
        <f>RIGHT(I5191,2)</f>
        <v>CL</v>
      </c>
      <c r="I5191" s="1" t="s">
        <v>3871</v>
      </c>
      <c r="J5191" s="1" t="s">
        <v>3297</v>
      </c>
      <c r="K5191" s="6" t="s">
        <v>34</v>
      </c>
      <c r="L5191" s="6">
        <v>60191</v>
      </c>
      <c r="M5191" s="6">
        <v>14</v>
      </c>
      <c r="N5191" s="6">
        <v>4</v>
      </c>
      <c r="O5191" s="6" t="s">
        <v>35</v>
      </c>
      <c r="P5191" s="6">
        <v>1</v>
      </c>
      <c r="Q5191" s="16" t="str">
        <f>IF($B5191=2014,$P5191,"")</f>
        <v/>
      </c>
      <c r="R5191" s="16" t="str">
        <f>IF($B5191=2015,$P5191,"")</f>
        <v/>
      </c>
      <c r="S5191" s="16" t="str">
        <f>IF($B5191=2016,$P5191,"")</f>
        <v/>
      </c>
      <c r="T5191" s="16" t="str">
        <f>IF($B5191=2017,$P5191,"")</f>
        <v/>
      </c>
      <c r="U5191" s="16" t="str">
        <f>IF($B5191=2018,$P5191,"")</f>
        <v/>
      </c>
      <c r="V5191" s="16" t="str">
        <f>IF($B5191=2019,$P5191,"")</f>
        <v/>
      </c>
      <c r="W5191" s="16">
        <f>IF($B5191=2020,$P5191,"")</f>
        <v>1</v>
      </c>
      <c r="X5191" s="6" t="str">
        <f>IF($B5191=2021,$P5191,"")</f>
        <v/>
      </c>
      <c r="Y5191" s="6" t="str">
        <f>IF($B5191=2022,$P5191,"")</f>
        <v/>
      </c>
      <c r="Z5191" s="6" t="str">
        <f>IF($B5191=2023,$P5191,"")</f>
        <v/>
      </c>
      <c r="AA5191" s="6" t="str">
        <f>IF($B5191=2024,$P5191,"")</f>
        <v/>
      </c>
      <c r="AB5191" s="16" t="str">
        <f>IF($B5191=2025,$P5191,"")</f>
        <v/>
      </c>
    </row>
    <row r="5192" spans="1:28" s="32" customFormat="1" x14ac:dyDescent="0.25">
      <c r="A5192" s="3">
        <v>1602</v>
      </c>
      <c r="B5192" s="3">
        <v>2021</v>
      </c>
      <c r="C5192" s="3" t="s">
        <v>212</v>
      </c>
      <c r="D5192" s="4">
        <v>44533</v>
      </c>
      <c r="E5192" s="5">
        <v>620</v>
      </c>
      <c r="F5192" s="7" t="s">
        <v>14</v>
      </c>
      <c r="G5192" s="7" t="s">
        <v>24</v>
      </c>
      <c r="H5192" s="6" t="str">
        <f>RIGHT(I5192,2)</f>
        <v>CL</v>
      </c>
      <c r="I5192" s="1" t="s">
        <v>3871</v>
      </c>
      <c r="J5192" s="1" t="s">
        <v>3872</v>
      </c>
      <c r="K5192" s="6" t="s">
        <v>34</v>
      </c>
      <c r="L5192" s="6">
        <v>6211</v>
      </c>
      <c r="M5192" s="6">
        <v>3</v>
      </c>
      <c r="N5192" s="6">
        <v>12</v>
      </c>
      <c r="O5192" s="6" t="s">
        <v>35</v>
      </c>
      <c r="P5192" s="6">
        <v>1</v>
      </c>
      <c r="Q5192" s="16" t="str">
        <f>IF($B5192=2014,$P5192,"")</f>
        <v/>
      </c>
      <c r="R5192" s="16" t="str">
        <f>IF($B5192=2015,$P5192,"")</f>
        <v/>
      </c>
      <c r="S5192" s="16" t="str">
        <f>IF($B5192=2016,$P5192,"")</f>
        <v/>
      </c>
      <c r="T5192" s="16" t="str">
        <f>IF($B5192=2017,$P5192,"")</f>
        <v/>
      </c>
      <c r="U5192" s="16" t="str">
        <f>IF($B5192=2018,$P5192,"")</f>
        <v/>
      </c>
      <c r="V5192" s="16" t="str">
        <f>IF($B5192=2019,$P5192,"")</f>
        <v/>
      </c>
      <c r="W5192" s="16" t="str">
        <f>IF($B5192=2020,$P5192,"")</f>
        <v/>
      </c>
      <c r="X5192" s="6">
        <f>IF($B5192=2021,$P5192,"")</f>
        <v>1</v>
      </c>
      <c r="Y5192" s="6" t="str">
        <f>IF($B5192=2022,$P5192,"")</f>
        <v/>
      </c>
      <c r="Z5192" s="6" t="str">
        <f>IF($B5192=2023,$P5192,"")</f>
        <v/>
      </c>
      <c r="AA5192" s="6" t="str">
        <f>IF($B5192=2024,$P5192,"")</f>
        <v/>
      </c>
      <c r="AB5192" s="16" t="str">
        <f>IF($B5192=2025,$P5192,"")</f>
        <v/>
      </c>
    </row>
    <row r="5193" spans="1:28" s="32" customFormat="1" ht="24" x14ac:dyDescent="0.25">
      <c r="A5193" s="3">
        <v>1602</v>
      </c>
      <c r="B5193" s="3">
        <v>2022</v>
      </c>
      <c r="C5193" s="3" t="s">
        <v>263</v>
      </c>
      <c r="D5193" s="4">
        <f>DATE(B5193,N5193,M5193)</f>
        <v>44855</v>
      </c>
      <c r="E5193" s="5">
        <v>520</v>
      </c>
      <c r="F5193" s="7" t="s">
        <v>14</v>
      </c>
      <c r="G5193" s="7" t="s">
        <v>24</v>
      </c>
      <c r="H5193" s="6" t="str">
        <f>RIGHT(I5193,2)</f>
        <v>CL</v>
      </c>
      <c r="I5193" s="1" t="s">
        <v>3871</v>
      </c>
      <c r="J5193" s="1" t="s">
        <v>4398</v>
      </c>
      <c r="K5193" s="6" t="s">
        <v>38</v>
      </c>
      <c r="L5193" s="6">
        <v>6308</v>
      </c>
      <c r="M5193" s="6">
        <v>21</v>
      </c>
      <c r="N5193" s="6">
        <v>10</v>
      </c>
      <c r="O5193" s="6"/>
      <c r="P5193" s="6">
        <v>1</v>
      </c>
      <c r="Q5193" s="16" t="str">
        <f>IF($B5193=2014,$P5193,"")</f>
        <v/>
      </c>
      <c r="R5193" s="16" t="str">
        <f>IF($B5193=2015,$P5193,"")</f>
        <v/>
      </c>
      <c r="S5193" s="16" t="str">
        <f>IF($B5193=2016,$P5193,"")</f>
        <v/>
      </c>
      <c r="T5193" s="16" t="str">
        <f>IF($B5193=2017,$P5193,"")</f>
        <v/>
      </c>
      <c r="U5193" s="16" t="str">
        <f>IF($B5193=2018,$P5193,"")</f>
        <v/>
      </c>
      <c r="V5193" s="16" t="str">
        <f>IF($B5193=2019,$P5193,"")</f>
        <v/>
      </c>
      <c r="W5193" s="16" t="str">
        <f>IF($B5193=2020,$P5193,"")</f>
        <v/>
      </c>
      <c r="X5193" s="6" t="str">
        <f>IF($B5193=2021,$P5193,"")</f>
        <v/>
      </c>
      <c r="Y5193" s="6">
        <f>IF($B5193=2022,$P5193,"")</f>
        <v>1</v>
      </c>
      <c r="Z5193" s="6" t="str">
        <f>IF($B5193=2023,$P5193,"")</f>
        <v/>
      </c>
      <c r="AA5193" s="6" t="str">
        <f>IF($B5193=2024,$P5193,"")</f>
        <v/>
      </c>
      <c r="AB5193" s="16" t="str">
        <f>IF($B5193=2025,$P5193,"")</f>
        <v/>
      </c>
    </row>
    <row r="5194" spans="1:28" s="32" customFormat="1" ht="24" x14ac:dyDescent="0.25">
      <c r="A5194" s="3">
        <v>1602</v>
      </c>
      <c r="B5194" s="3">
        <v>2023</v>
      </c>
      <c r="C5194" s="3" t="s">
        <v>665</v>
      </c>
      <c r="D5194" s="4">
        <f>DATE(B5194,N5194,M5194)</f>
        <v>44984</v>
      </c>
      <c r="E5194" s="5">
        <v>2302</v>
      </c>
      <c r="F5194" s="7" t="s">
        <v>14</v>
      </c>
      <c r="G5194" s="7" t="s">
        <v>24</v>
      </c>
      <c r="H5194" s="6" t="str">
        <f>RIGHT(I5194,2)</f>
        <v>CL</v>
      </c>
      <c r="I5194" s="1" t="s">
        <v>3871</v>
      </c>
      <c r="J5194" s="1" t="s">
        <v>5299</v>
      </c>
      <c r="K5194" s="6" t="s">
        <v>842</v>
      </c>
      <c r="L5194" s="6">
        <v>6317</v>
      </c>
      <c r="M5194" s="6">
        <v>27</v>
      </c>
      <c r="N5194" s="6">
        <v>2</v>
      </c>
      <c r="O5194" s="6" t="str">
        <f>IF(K5194="HR","NOR"," ")</f>
        <v>NOR</v>
      </c>
      <c r="P5194" s="6">
        <v>1</v>
      </c>
      <c r="Q5194" s="16" t="str">
        <f>IF($B5194=2014,$P5194,"")</f>
        <v/>
      </c>
      <c r="R5194" s="16" t="str">
        <f>IF($B5194=2015,$P5194,"")</f>
        <v/>
      </c>
      <c r="S5194" s="16" t="str">
        <f>IF($B5194=2016,$P5194,"")</f>
        <v/>
      </c>
      <c r="T5194" s="16" t="str">
        <f>IF($B5194=2017,$P5194,"")</f>
        <v/>
      </c>
      <c r="U5194" s="16" t="str">
        <f>IF($B5194=2018,$P5194,"")</f>
        <v/>
      </c>
      <c r="V5194" s="16" t="str">
        <f>IF($B5194=2019,$P5194,"")</f>
        <v/>
      </c>
      <c r="W5194" s="16" t="str">
        <f>IF($B5194=2020,$P5194,"")</f>
        <v/>
      </c>
      <c r="X5194" s="6" t="str">
        <f>IF($B5194=2021,$P5194,"")</f>
        <v/>
      </c>
      <c r="Y5194" s="6" t="str">
        <f>IF($B5194=2022,$P5194,"")</f>
        <v/>
      </c>
      <c r="Z5194" s="6">
        <f>IF($B5194=2023,$P5194,"")</f>
        <v>1</v>
      </c>
      <c r="AA5194" s="6" t="str">
        <f>IF($B5194=2024,$P5194,"")</f>
        <v/>
      </c>
      <c r="AB5194" s="16" t="str">
        <f>IF($B5194=2025,$P5194,"")</f>
        <v/>
      </c>
    </row>
    <row r="5195" spans="1:28" s="32" customFormat="1" x14ac:dyDescent="0.25">
      <c r="A5195" s="3">
        <v>1602</v>
      </c>
      <c r="B5195" s="3">
        <v>2023</v>
      </c>
      <c r="C5195" s="3" t="s">
        <v>888</v>
      </c>
      <c r="D5195" s="4">
        <f>DATE(B5195,N5195,M5195)</f>
        <v>45014</v>
      </c>
      <c r="E5195" s="3">
        <v>2201</v>
      </c>
      <c r="F5195" s="6" t="s">
        <v>14</v>
      </c>
      <c r="G5195" s="6" t="s">
        <v>24</v>
      </c>
      <c r="H5195" s="6" t="str">
        <f>RIGHT(I5195,2)</f>
        <v>CL</v>
      </c>
      <c r="I5195" s="1" t="s">
        <v>3871</v>
      </c>
      <c r="J5195" s="1" t="s">
        <v>5378</v>
      </c>
      <c r="K5195" s="6" t="s">
        <v>842</v>
      </c>
      <c r="L5195" s="6">
        <v>6320</v>
      </c>
      <c r="M5195" s="6">
        <v>29</v>
      </c>
      <c r="N5195" s="6">
        <v>3</v>
      </c>
      <c r="O5195" s="6" t="s">
        <v>81</v>
      </c>
      <c r="P5195" s="6">
        <v>1</v>
      </c>
      <c r="Q5195" s="16" t="str">
        <f>IF($B5195=2014,$P5195,"")</f>
        <v/>
      </c>
      <c r="R5195" s="16" t="str">
        <f>IF($B5195=2015,$P5195,"")</f>
        <v/>
      </c>
      <c r="S5195" s="16" t="str">
        <f>IF($B5195=2016,$P5195,"")</f>
        <v/>
      </c>
      <c r="T5195" s="16" t="str">
        <f>IF($B5195=2017,$P5195,"")</f>
        <v/>
      </c>
      <c r="U5195" s="16" t="str">
        <f>IF($B5195=2018,$P5195,"")</f>
        <v/>
      </c>
      <c r="V5195" s="16" t="str">
        <f>IF($B5195=2019,$P5195,"")</f>
        <v/>
      </c>
      <c r="W5195" s="16" t="str">
        <f>IF($B5195=2020,$P5195,"")</f>
        <v/>
      </c>
      <c r="X5195" s="6" t="str">
        <f>IF($B5195=2021,$P5195,"")</f>
        <v/>
      </c>
      <c r="Y5195" s="6" t="str">
        <f>IF($B5195=2022,$P5195,"")</f>
        <v/>
      </c>
      <c r="Z5195" s="6">
        <f>IF($B5195=2023,$P5195,"")</f>
        <v>1</v>
      </c>
      <c r="AA5195" s="6" t="str">
        <f>IF($B5195=2024,$P5195,"")</f>
        <v/>
      </c>
      <c r="AB5195" s="16" t="str">
        <f>IF($B5195=2025,$P5195,"")</f>
        <v/>
      </c>
    </row>
    <row r="5196" spans="1:28" s="32" customFormat="1" x14ac:dyDescent="0.25">
      <c r="A5196" s="3">
        <v>1602</v>
      </c>
      <c r="B5196" s="3">
        <v>2023</v>
      </c>
      <c r="C5196" s="3" t="s">
        <v>1254</v>
      </c>
      <c r="D5196" s="4">
        <f>DATE(B5196,N5196,M5196)</f>
        <v>45168</v>
      </c>
      <c r="E5196" s="5">
        <v>2158</v>
      </c>
      <c r="F5196" s="7" t="s">
        <v>14</v>
      </c>
      <c r="G5196" s="7" t="s">
        <v>24</v>
      </c>
      <c r="H5196" s="6" t="str">
        <f>RIGHT(I5196,2)</f>
        <v>CL</v>
      </c>
      <c r="I5196" s="1" t="s">
        <v>3871</v>
      </c>
      <c r="J5196" s="1" t="s">
        <v>5650</v>
      </c>
      <c r="K5196" s="6" t="s">
        <v>842</v>
      </c>
      <c r="L5196" s="6">
        <v>6404</v>
      </c>
      <c r="M5196" s="6">
        <v>30</v>
      </c>
      <c r="N5196" s="6">
        <v>8</v>
      </c>
      <c r="O5196" s="6" t="s">
        <v>81</v>
      </c>
      <c r="P5196" s="6">
        <v>1</v>
      </c>
      <c r="Q5196" s="16" t="str">
        <f>IF($B5196=2014,$P5196,"")</f>
        <v/>
      </c>
      <c r="R5196" s="16" t="str">
        <f>IF($B5196=2015,$P5196,"")</f>
        <v/>
      </c>
      <c r="S5196" s="16" t="str">
        <f>IF($B5196=2016,$P5196,"")</f>
        <v/>
      </c>
      <c r="T5196" s="16" t="str">
        <f>IF($B5196=2017,$P5196,"")</f>
        <v/>
      </c>
      <c r="U5196" s="16" t="str">
        <f>IF($B5196=2018,$P5196,"")</f>
        <v/>
      </c>
      <c r="V5196" s="16" t="str">
        <f>IF($B5196=2019,$P5196,"")</f>
        <v/>
      </c>
      <c r="W5196" s="16" t="str">
        <f>IF($B5196=2020,$P5196,"")</f>
        <v/>
      </c>
      <c r="X5196" s="6" t="str">
        <f>IF($B5196=2021,$P5196,"")</f>
        <v/>
      </c>
      <c r="Y5196" s="6" t="str">
        <f>IF($B5196=2022,$P5196,"")</f>
        <v/>
      </c>
      <c r="Z5196" s="6">
        <f>IF($B5196=2023,$P5196,"")</f>
        <v>1</v>
      </c>
      <c r="AA5196" s="6" t="str">
        <f>IF($B5196=2024,$P5196,"")</f>
        <v/>
      </c>
      <c r="AB5196" s="16" t="str">
        <f>IF($B5196=2025,$P5196,"")</f>
        <v/>
      </c>
    </row>
    <row r="5197" spans="1:28" s="32" customFormat="1" x14ac:dyDescent="0.25">
      <c r="A5197" s="3">
        <v>1602</v>
      </c>
      <c r="B5197" s="3">
        <v>2023</v>
      </c>
      <c r="C5197" s="3" t="s">
        <v>886</v>
      </c>
      <c r="D5197" s="4">
        <f>DATE(B5197,N5197,M5197)</f>
        <v>45190</v>
      </c>
      <c r="E5197" s="5">
        <v>2058</v>
      </c>
      <c r="F5197" s="7" t="s">
        <v>14</v>
      </c>
      <c r="G5197" s="7" t="s">
        <v>24</v>
      </c>
      <c r="H5197" s="6" t="str">
        <f>RIGHT(I5197,2)</f>
        <v>CL</v>
      </c>
      <c r="I5197" s="1" t="s">
        <v>3871</v>
      </c>
      <c r="J5197" s="1" t="s">
        <v>5739</v>
      </c>
      <c r="K5197" s="6" t="s">
        <v>842</v>
      </c>
      <c r="L5197" s="6">
        <v>6406</v>
      </c>
      <c r="M5197" s="6">
        <v>21</v>
      </c>
      <c r="N5197" s="6">
        <v>9</v>
      </c>
      <c r="O5197" s="6"/>
      <c r="P5197" s="6">
        <v>1</v>
      </c>
      <c r="Q5197" s="16" t="str">
        <f>IF($B5197=2014,$P5197,"")</f>
        <v/>
      </c>
      <c r="R5197" s="16" t="str">
        <f>IF($B5197=2015,$P5197,"")</f>
        <v/>
      </c>
      <c r="S5197" s="16" t="str">
        <f>IF($B5197=2016,$P5197,"")</f>
        <v/>
      </c>
      <c r="T5197" s="16" t="str">
        <f>IF($B5197=2017,$P5197,"")</f>
        <v/>
      </c>
      <c r="U5197" s="16" t="str">
        <f>IF($B5197=2018,$P5197,"")</f>
        <v/>
      </c>
      <c r="V5197" s="16" t="str">
        <f>IF($B5197=2019,$P5197,"")</f>
        <v/>
      </c>
      <c r="W5197" s="16" t="str">
        <f>IF($B5197=2020,$P5197,"")</f>
        <v/>
      </c>
      <c r="X5197" s="6" t="str">
        <f>IF($B5197=2021,$P5197,"")</f>
        <v/>
      </c>
      <c r="Y5197" s="6" t="str">
        <f>IF($B5197=2022,$P5197,"")</f>
        <v/>
      </c>
      <c r="Z5197" s="6">
        <f>IF($B5197=2023,$P5197,"")</f>
        <v>1</v>
      </c>
      <c r="AA5197" s="6" t="str">
        <f>IF($B5197=2024,$P5197,"")</f>
        <v/>
      </c>
      <c r="AB5197" s="16" t="str">
        <f>IF($B5197=2025,$P5197,"")</f>
        <v/>
      </c>
    </row>
    <row r="5198" spans="1:28" s="32" customFormat="1" x14ac:dyDescent="0.25">
      <c r="A5198" s="3">
        <v>1602</v>
      </c>
      <c r="B5198" s="3">
        <v>2023</v>
      </c>
      <c r="C5198" s="3" t="s">
        <v>262</v>
      </c>
      <c r="D5198" s="4">
        <f>DATE(B5198,N5198,M5198)</f>
        <v>45229</v>
      </c>
      <c r="E5198" s="5">
        <v>650</v>
      </c>
      <c r="F5198" s="7" t="s">
        <v>14</v>
      </c>
      <c r="G5198" s="7" t="s">
        <v>24</v>
      </c>
      <c r="H5198" s="6" t="str">
        <f>RIGHT(I5198,2)</f>
        <v>CL</v>
      </c>
      <c r="I5198" s="1" t="s">
        <v>3871</v>
      </c>
      <c r="J5198" s="1" t="s">
        <v>5949</v>
      </c>
      <c r="K5198" s="6" t="s">
        <v>842</v>
      </c>
      <c r="L5198" s="6">
        <v>6409</v>
      </c>
      <c r="M5198" s="6">
        <v>30</v>
      </c>
      <c r="N5198" s="6">
        <v>10</v>
      </c>
      <c r="O5198" s="6" t="s">
        <v>81</v>
      </c>
      <c r="P5198" s="6">
        <v>1</v>
      </c>
      <c r="Q5198" s="16" t="str">
        <f>IF($B5198=2014,$P5198,"")</f>
        <v/>
      </c>
      <c r="R5198" s="16" t="str">
        <f>IF($B5198=2015,$P5198,"")</f>
        <v/>
      </c>
      <c r="S5198" s="16" t="str">
        <f>IF($B5198=2016,$P5198,"")</f>
        <v/>
      </c>
      <c r="T5198" s="16" t="str">
        <f>IF($B5198=2017,$P5198,"")</f>
        <v/>
      </c>
      <c r="U5198" s="16" t="str">
        <f>IF($B5198=2018,$P5198,"")</f>
        <v/>
      </c>
      <c r="V5198" s="16" t="str">
        <f>IF($B5198=2019,$P5198,"")</f>
        <v/>
      </c>
      <c r="W5198" s="16" t="str">
        <f>IF($B5198=2020,$P5198,"")</f>
        <v/>
      </c>
      <c r="X5198" s="6" t="str">
        <f>IF($B5198=2021,$P5198,"")</f>
        <v/>
      </c>
      <c r="Y5198" s="6" t="str">
        <f>IF($B5198=2022,$P5198,"")</f>
        <v/>
      </c>
      <c r="Z5198" s="6">
        <f>IF($B5198=2023,$P5198,"")</f>
        <v>1</v>
      </c>
      <c r="AA5198" s="6" t="str">
        <f>IF($B5198=2024,$P5198,"")</f>
        <v/>
      </c>
      <c r="AB5198" s="16" t="str">
        <f>IF($B5198=2025,$P5198,"")</f>
        <v/>
      </c>
    </row>
    <row r="5199" spans="1:28" s="32" customFormat="1" x14ac:dyDescent="0.25">
      <c r="A5199" s="3">
        <v>1602</v>
      </c>
      <c r="B5199" s="3">
        <v>2023</v>
      </c>
      <c r="C5199" s="3" t="s">
        <v>249</v>
      </c>
      <c r="D5199" s="4">
        <f>DATE(B5199,N5199,M5199)</f>
        <v>45239</v>
      </c>
      <c r="E5199" s="5">
        <v>2300</v>
      </c>
      <c r="F5199" s="7" t="s">
        <v>14</v>
      </c>
      <c r="G5199" s="7" t="s">
        <v>24</v>
      </c>
      <c r="H5199" s="6" t="str">
        <f>RIGHT(I5199,2)</f>
        <v>CL</v>
      </c>
      <c r="I5199" s="1" t="s">
        <v>3871</v>
      </c>
      <c r="J5199" s="1" t="s">
        <v>6017</v>
      </c>
      <c r="K5199" s="6" t="s">
        <v>842</v>
      </c>
      <c r="L5199" s="6">
        <v>6410</v>
      </c>
      <c r="M5199" s="6">
        <v>9</v>
      </c>
      <c r="N5199" s="6">
        <v>11</v>
      </c>
      <c r="O5199" s="6" t="s">
        <v>81</v>
      </c>
      <c r="P5199" s="6">
        <v>1</v>
      </c>
      <c r="Q5199" s="16" t="str">
        <f>IF($B5199=2014,$P5199,"")</f>
        <v/>
      </c>
      <c r="R5199" s="16" t="str">
        <f>IF($B5199=2015,$P5199,"")</f>
        <v/>
      </c>
      <c r="S5199" s="16" t="str">
        <f>IF($B5199=2016,$P5199,"")</f>
        <v/>
      </c>
      <c r="T5199" s="16" t="str">
        <f>IF($B5199=2017,$P5199,"")</f>
        <v/>
      </c>
      <c r="U5199" s="16" t="str">
        <f>IF($B5199=2018,$P5199,"")</f>
        <v/>
      </c>
      <c r="V5199" s="16" t="str">
        <f>IF($B5199=2019,$P5199,"")</f>
        <v/>
      </c>
      <c r="W5199" s="16" t="str">
        <f>IF($B5199=2020,$P5199,"")</f>
        <v/>
      </c>
      <c r="X5199" s="6" t="str">
        <f>IF($B5199=2021,$P5199,"")</f>
        <v/>
      </c>
      <c r="Y5199" s="6" t="str">
        <f>IF($B5199=2022,$P5199,"")</f>
        <v/>
      </c>
      <c r="Z5199" s="6">
        <f>IF($B5199=2023,$P5199,"")</f>
        <v>1</v>
      </c>
      <c r="AA5199" s="6" t="str">
        <f>IF($B5199=2024,$P5199,"")</f>
        <v/>
      </c>
      <c r="AB5199" s="16" t="str">
        <f>IF($B5199=2025,$P5199,"")</f>
        <v/>
      </c>
    </row>
    <row r="5200" spans="1:28" s="32" customFormat="1" x14ac:dyDescent="0.25">
      <c r="A5200" s="3">
        <v>1602</v>
      </c>
      <c r="B5200" s="3">
        <v>2023</v>
      </c>
      <c r="C5200" s="3" t="s">
        <v>228</v>
      </c>
      <c r="D5200" s="4">
        <f>DATE(B5200,N5200,M5200)</f>
        <v>45257</v>
      </c>
      <c r="E5200" s="5">
        <v>2259</v>
      </c>
      <c r="F5200" s="7" t="s">
        <v>14</v>
      </c>
      <c r="G5200" s="7" t="s">
        <v>24</v>
      </c>
      <c r="H5200" s="6" t="str">
        <f>RIGHT(I5200,2)</f>
        <v>CL</v>
      </c>
      <c r="I5200" s="1" t="s">
        <v>3871</v>
      </c>
      <c r="J5200" s="1" t="s">
        <v>6132</v>
      </c>
      <c r="K5200" s="6" t="s">
        <v>842</v>
      </c>
      <c r="L5200" s="6">
        <v>6413</v>
      </c>
      <c r="M5200" s="6">
        <v>27</v>
      </c>
      <c r="N5200" s="6">
        <v>11</v>
      </c>
      <c r="O5200" s="6" t="s">
        <v>81</v>
      </c>
      <c r="P5200" s="6">
        <v>1</v>
      </c>
      <c r="Q5200" s="16" t="str">
        <f>IF($B5200=2014,$P5200,"")</f>
        <v/>
      </c>
      <c r="R5200" s="16" t="str">
        <f>IF($B5200=2015,$P5200,"")</f>
        <v/>
      </c>
      <c r="S5200" s="16" t="str">
        <f>IF($B5200=2016,$P5200,"")</f>
        <v/>
      </c>
      <c r="T5200" s="16" t="str">
        <f>IF($B5200=2017,$P5200,"")</f>
        <v/>
      </c>
      <c r="U5200" s="16" t="str">
        <f>IF($B5200=2018,$P5200,"")</f>
        <v/>
      </c>
      <c r="V5200" s="16" t="str">
        <f>IF($B5200=2019,$P5200,"")</f>
        <v/>
      </c>
      <c r="W5200" s="16" t="str">
        <f>IF($B5200=2020,$P5200,"")</f>
        <v/>
      </c>
      <c r="X5200" s="6" t="str">
        <f>IF($B5200=2021,$P5200,"")</f>
        <v/>
      </c>
      <c r="Y5200" s="6" t="str">
        <f>IF($B5200=2022,$P5200,"")</f>
        <v/>
      </c>
      <c r="Z5200" s="6">
        <f>IF($B5200=2023,$P5200,"")</f>
        <v>1</v>
      </c>
      <c r="AA5200" s="6" t="str">
        <f>IF($B5200=2024,$P5200,"")</f>
        <v/>
      </c>
      <c r="AB5200" s="16" t="str">
        <f>IF($B5200=2025,$P5200,"")</f>
        <v/>
      </c>
    </row>
    <row r="5201" spans="1:29" s="32" customFormat="1" x14ac:dyDescent="0.25">
      <c r="A5201" s="28">
        <v>1602</v>
      </c>
      <c r="B5201" s="28">
        <v>2024</v>
      </c>
      <c r="C5201" s="28" t="s">
        <v>279</v>
      </c>
      <c r="D5201" s="29">
        <f>DATE(B5201,N5201,M5201)</f>
        <v>45567</v>
      </c>
      <c r="E5201" s="30">
        <v>523</v>
      </c>
      <c r="F5201" s="27" t="s">
        <v>14</v>
      </c>
      <c r="G5201" s="27" t="s">
        <v>24</v>
      </c>
      <c r="H5201" s="6" t="str">
        <f>RIGHT(I5201,2)</f>
        <v>CL</v>
      </c>
      <c r="I5201" s="1" t="s">
        <v>3871</v>
      </c>
      <c r="J5201" s="33" t="s">
        <v>6358</v>
      </c>
      <c r="K5201" s="27" t="s">
        <v>842</v>
      </c>
      <c r="L5201" s="27">
        <v>6507</v>
      </c>
      <c r="M5201" s="27">
        <v>2</v>
      </c>
      <c r="N5201" s="27">
        <v>10</v>
      </c>
      <c r="O5201" s="27" t="s">
        <v>81</v>
      </c>
      <c r="P5201" s="6">
        <v>1</v>
      </c>
      <c r="Q5201" s="16" t="str">
        <f>IF($B5201=2014,$P5201,"")</f>
        <v/>
      </c>
      <c r="R5201" s="16" t="str">
        <f>IF($B5201=2015,$P5201,"")</f>
        <v/>
      </c>
      <c r="S5201" s="16" t="str">
        <f>IF($B5201=2016,$P5201,"")</f>
        <v/>
      </c>
      <c r="T5201" s="16" t="str">
        <f>IF($B5201=2017,$P5201,"")</f>
        <v/>
      </c>
      <c r="U5201" s="16" t="str">
        <f>IF($B5201=2018,$P5201,"")</f>
        <v/>
      </c>
      <c r="V5201" s="16" t="str">
        <f>IF($B5201=2019,$P5201,"")</f>
        <v/>
      </c>
      <c r="W5201" s="16" t="str">
        <f>IF($B5201=2020,$P5201,"")</f>
        <v/>
      </c>
      <c r="X5201" s="6" t="str">
        <f>IF($B5201=2021,$P5201,"")</f>
        <v/>
      </c>
      <c r="Y5201" s="6" t="str">
        <f>IF($B5201=2022,$P5201,"")</f>
        <v/>
      </c>
      <c r="Z5201" s="6" t="str">
        <f>IF($B5201=2023,$P5201,"")</f>
        <v/>
      </c>
      <c r="AA5201" s="6">
        <f>IF($B5201=2024,$P5201,"")</f>
        <v>1</v>
      </c>
      <c r="AB5201" s="16" t="str">
        <f>IF($B5201=2025,$P5201,"")</f>
        <v/>
      </c>
    </row>
    <row r="5202" spans="1:29" s="32" customFormat="1" x14ac:dyDescent="0.25">
      <c r="A5202" s="28">
        <v>1602</v>
      </c>
      <c r="B5202" s="28">
        <v>2024</v>
      </c>
      <c r="C5202" s="28" t="s">
        <v>234</v>
      </c>
      <c r="D5202" s="29">
        <f>DATE(B5202,N5202,M5202)</f>
        <v>45596</v>
      </c>
      <c r="E5202" s="30">
        <v>1857</v>
      </c>
      <c r="F5202" s="31" t="s">
        <v>14</v>
      </c>
      <c r="G5202" s="31" t="s">
        <v>24</v>
      </c>
      <c r="H5202" s="6" t="str">
        <f>RIGHT(I5202,2)</f>
        <v>CL</v>
      </c>
      <c r="I5202" s="1" t="s">
        <v>3871</v>
      </c>
      <c r="J5202" s="32" t="s">
        <v>6468</v>
      </c>
      <c r="K5202" s="27" t="s">
        <v>842</v>
      </c>
      <c r="L5202" s="27">
        <v>6509</v>
      </c>
      <c r="M5202" s="27">
        <v>31</v>
      </c>
      <c r="N5202" s="27">
        <v>10</v>
      </c>
      <c r="O5202" s="27" t="s">
        <v>81</v>
      </c>
      <c r="P5202" s="6">
        <v>1</v>
      </c>
      <c r="Q5202" s="16" t="str">
        <f>IF($B5202=2014,$P5202,"")</f>
        <v/>
      </c>
      <c r="R5202" s="16" t="str">
        <f>IF($B5202=2015,$P5202,"")</f>
        <v/>
      </c>
      <c r="S5202" s="16" t="str">
        <f>IF($B5202=2016,$P5202,"")</f>
        <v/>
      </c>
      <c r="T5202" s="16" t="str">
        <f>IF($B5202=2017,$P5202,"")</f>
        <v/>
      </c>
      <c r="U5202" s="16" t="str">
        <f>IF($B5202=2018,$P5202,"")</f>
        <v/>
      </c>
      <c r="V5202" s="16" t="str">
        <f>IF($B5202=2019,$P5202,"")</f>
        <v/>
      </c>
      <c r="W5202" s="16" t="str">
        <f>IF($B5202=2020,$P5202,"")</f>
        <v/>
      </c>
      <c r="X5202" s="6" t="str">
        <f>IF($B5202=2021,$P5202,"")</f>
        <v/>
      </c>
      <c r="Y5202" s="6" t="str">
        <f>IF($B5202=2022,$P5202,"")</f>
        <v/>
      </c>
      <c r="Z5202" s="6" t="str">
        <f>IF($B5202=2023,$P5202,"")</f>
        <v/>
      </c>
      <c r="AA5202" s="6">
        <f>IF($B5202=2024,$P5202,"")</f>
        <v>1</v>
      </c>
      <c r="AB5202" s="16" t="str">
        <f>IF($B5202=2025,$P5202,"")</f>
        <v/>
      </c>
    </row>
    <row r="5203" spans="1:29" s="32" customFormat="1" x14ac:dyDescent="0.25">
      <c r="A5203" s="60">
        <v>1602</v>
      </c>
      <c r="B5203" s="60">
        <v>2025</v>
      </c>
      <c r="C5203" s="60" t="s">
        <v>3315</v>
      </c>
      <c r="D5203" s="61">
        <f>DATE(B5203,N5203,M5203)</f>
        <v>45702</v>
      </c>
      <c r="E5203" s="62">
        <v>2158</v>
      </c>
      <c r="F5203" s="63" t="s">
        <v>14</v>
      </c>
      <c r="G5203" s="63" t="s">
        <v>24</v>
      </c>
      <c r="H5203" s="63" t="str">
        <f>RIGHT(I5203,2)</f>
        <v>CL</v>
      </c>
      <c r="I5203" s="64" t="s">
        <v>3871</v>
      </c>
      <c r="J5203" s="64" t="s">
        <v>6529</v>
      </c>
      <c r="K5203" s="63" t="s">
        <v>4403</v>
      </c>
      <c r="L5203" s="63">
        <v>6518</v>
      </c>
      <c r="M5203" s="63">
        <v>14</v>
      </c>
      <c r="N5203" s="63">
        <v>2</v>
      </c>
      <c r="O5203" s="63"/>
      <c r="P5203" s="65">
        <v>1</v>
      </c>
      <c r="Q5203" s="66" t="str">
        <f>IF($B5203=2014,$P5203,"")</f>
        <v/>
      </c>
      <c r="R5203" s="66" t="str">
        <f>IF($B5203=2015,$P5203,"")</f>
        <v/>
      </c>
      <c r="S5203" s="66" t="str">
        <f>IF($B5203=2016,$P5203,"")</f>
        <v/>
      </c>
      <c r="T5203" s="66" t="str">
        <f>IF($B5203=2017,$P5203,"")</f>
        <v/>
      </c>
      <c r="U5203" s="66" t="str">
        <f>IF($B5203=2018,$P5203,"")</f>
        <v/>
      </c>
      <c r="V5203" s="66" t="str">
        <f>IF($B5203=2019,$P5203,"")</f>
        <v/>
      </c>
      <c r="W5203" s="66" t="str">
        <f>IF($B5203=2020,$P5203,"")</f>
        <v/>
      </c>
      <c r="X5203" s="65" t="str">
        <f>IF($B5203=2021,$P5203,"")</f>
        <v/>
      </c>
      <c r="Y5203" s="65" t="str">
        <f>IF($B5203=2022,$P5203,"")</f>
        <v/>
      </c>
      <c r="Z5203" s="65" t="str">
        <f>IF($B5203=2023,$P5203,"")</f>
        <v/>
      </c>
      <c r="AA5203" s="65" t="str">
        <f>IF($B5203=2024,$P5203,"")</f>
        <v/>
      </c>
      <c r="AB5203" s="66">
        <f>IF($B5203=2025,$P5203,"")</f>
        <v>1</v>
      </c>
      <c r="AC5203" s="64"/>
    </row>
    <row r="5204" spans="1:29" s="33" customFormat="1" x14ac:dyDescent="0.25">
      <c r="A5204" s="3">
        <v>1602</v>
      </c>
      <c r="B5204" s="3">
        <v>2016</v>
      </c>
      <c r="C5204" s="3" t="s">
        <v>1783</v>
      </c>
      <c r="D5204" s="4">
        <f>DATE(B5204,N5204,M5204)</f>
        <v>42588</v>
      </c>
      <c r="E5204" s="5">
        <v>2059</v>
      </c>
      <c r="F5204" s="6" t="s">
        <v>14</v>
      </c>
      <c r="G5204" s="7" t="s">
        <v>24</v>
      </c>
      <c r="H5204" s="6" t="str">
        <f>RIGHT(I5204,2)</f>
        <v>MU</v>
      </c>
      <c r="I5204" s="1" t="s">
        <v>3873</v>
      </c>
      <c r="J5204" s="1" t="s">
        <v>3279</v>
      </c>
      <c r="K5204" s="6" t="s">
        <v>22</v>
      </c>
      <c r="L5204" s="6">
        <v>5702</v>
      </c>
      <c r="M5204" s="6">
        <v>6</v>
      </c>
      <c r="N5204" s="6">
        <v>8</v>
      </c>
      <c r="O5204" s="6"/>
      <c r="P5204" s="6">
        <v>1</v>
      </c>
      <c r="Q5204" s="16" t="str">
        <f>IF($B5204=2014,$P5204,"")</f>
        <v/>
      </c>
      <c r="R5204" s="16" t="str">
        <f>IF($B5204=2015,$P5204,"")</f>
        <v/>
      </c>
      <c r="S5204" s="16">
        <f>IF($B5204=2016,$P5204,"")</f>
        <v>1</v>
      </c>
      <c r="T5204" s="16" t="str">
        <f>IF($B5204=2017,$P5204,"")</f>
        <v/>
      </c>
      <c r="U5204" s="16" t="str">
        <f>IF($B5204=2018,$P5204,"")</f>
        <v/>
      </c>
      <c r="V5204" s="16" t="str">
        <f>IF($B5204=2019,$P5204,"")</f>
        <v/>
      </c>
      <c r="W5204" s="16" t="str">
        <f>IF($B5204=2020,$P5204,"")</f>
        <v/>
      </c>
      <c r="X5204" s="6" t="str">
        <f>IF($B5204=2021,$P5204,"")</f>
        <v/>
      </c>
      <c r="Y5204" s="6" t="str">
        <f>IF($B5204=2022,$P5204,"")</f>
        <v/>
      </c>
      <c r="Z5204" s="6" t="str">
        <f>IF($B5204=2023,$P5204,"")</f>
        <v/>
      </c>
      <c r="AA5204" s="6" t="str">
        <f>IF($B5204=2024,$P5204,"")</f>
        <v/>
      </c>
      <c r="AB5204" s="16" t="str">
        <f>IF($B5204=2025,$P5204,"")</f>
        <v/>
      </c>
      <c r="AC5204" s="32"/>
    </row>
    <row r="5205" spans="1:29" s="32" customFormat="1" x14ac:dyDescent="0.25">
      <c r="A5205" s="3">
        <v>1602</v>
      </c>
      <c r="B5205" s="3">
        <v>2017</v>
      </c>
      <c r="C5205" s="3" t="s">
        <v>1983</v>
      </c>
      <c r="D5205" s="4">
        <f>DATE(B5205,N5205,M5205)</f>
        <v>42929</v>
      </c>
      <c r="E5205" s="5">
        <v>2300</v>
      </c>
      <c r="F5205" s="6" t="s">
        <v>14</v>
      </c>
      <c r="G5205" s="6" t="s">
        <v>24</v>
      </c>
      <c r="H5205" s="6" t="str">
        <f>RIGHT(I5205,2)</f>
        <v>MU</v>
      </c>
      <c r="I5205" s="1" t="s">
        <v>3873</v>
      </c>
      <c r="J5205" s="8" t="s">
        <v>3280</v>
      </c>
      <c r="K5205" s="6" t="s">
        <v>22</v>
      </c>
      <c r="L5205" s="6">
        <v>5802</v>
      </c>
      <c r="M5205" s="6">
        <v>13</v>
      </c>
      <c r="N5205" s="6">
        <v>7</v>
      </c>
      <c r="O5205" s="6"/>
      <c r="P5205" s="6">
        <v>1</v>
      </c>
      <c r="Q5205" s="16" t="str">
        <f>IF($B5205=2014,$P5205,"")</f>
        <v/>
      </c>
      <c r="R5205" s="16" t="str">
        <f>IF($B5205=2015,$P5205,"")</f>
        <v/>
      </c>
      <c r="S5205" s="16" t="str">
        <f>IF($B5205=2016,$P5205,"")</f>
        <v/>
      </c>
      <c r="T5205" s="16">
        <f>IF($B5205=2017,$P5205,"")</f>
        <v>1</v>
      </c>
      <c r="U5205" s="16" t="str">
        <f>IF($B5205=2018,$P5205,"")</f>
        <v/>
      </c>
      <c r="V5205" s="16" t="str">
        <f>IF($B5205=2019,$P5205,"")</f>
        <v/>
      </c>
      <c r="W5205" s="16" t="str">
        <f>IF($B5205=2020,$P5205,"")</f>
        <v/>
      </c>
      <c r="X5205" s="6" t="str">
        <f>IF($B5205=2021,$P5205,"")</f>
        <v/>
      </c>
      <c r="Y5205" s="6" t="str">
        <f>IF($B5205=2022,$P5205,"")</f>
        <v/>
      </c>
      <c r="Z5205" s="6" t="str">
        <f>IF($B5205=2023,$P5205,"")</f>
        <v/>
      </c>
      <c r="AA5205" s="6" t="str">
        <f>IF($B5205=2024,$P5205,"")</f>
        <v/>
      </c>
      <c r="AB5205" s="16" t="str">
        <f>IF($B5205=2025,$P5205,"")</f>
        <v/>
      </c>
    </row>
    <row r="5206" spans="1:29" s="32" customFormat="1" x14ac:dyDescent="0.25">
      <c r="A5206" s="3">
        <v>1602</v>
      </c>
      <c r="B5206" s="3">
        <v>2017</v>
      </c>
      <c r="C5206" s="3" t="s">
        <v>70</v>
      </c>
      <c r="D5206" s="4">
        <f>DATE(B5206,N5206,M5206)</f>
        <v>42954</v>
      </c>
      <c r="E5206" s="5">
        <v>2158</v>
      </c>
      <c r="F5206" s="6" t="s">
        <v>14</v>
      </c>
      <c r="G5206" s="6" t="s">
        <v>24</v>
      </c>
      <c r="H5206" s="6" t="str">
        <f>RIGHT(I5206,2)</f>
        <v>MU</v>
      </c>
      <c r="I5206" s="1" t="s">
        <v>3873</v>
      </c>
      <c r="J5206" s="8" t="s">
        <v>3281</v>
      </c>
      <c r="K5206" s="6" t="s">
        <v>22</v>
      </c>
      <c r="L5206" s="6">
        <v>5803</v>
      </c>
      <c r="M5206" s="6">
        <v>7</v>
      </c>
      <c r="N5206" s="6">
        <v>8</v>
      </c>
      <c r="O5206" s="6"/>
      <c r="P5206" s="6">
        <v>1</v>
      </c>
      <c r="Q5206" s="16" t="str">
        <f>IF($B5206=2014,$P5206,"")</f>
        <v/>
      </c>
      <c r="R5206" s="16" t="str">
        <f>IF($B5206=2015,$P5206,"")</f>
        <v/>
      </c>
      <c r="S5206" s="16" t="str">
        <f>IF($B5206=2016,$P5206,"")</f>
        <v/>
      </c>
      <c r="T5206" s="16">
        <f>IF($B5206=2017,$P5206,"")</f>
        <v>1</v>
      </c>
      <c r="U5206" s="16" t="str">
        <f>IF($B5206=2018,$P5206,"")</f>
        <v/>
      </c>
      <c r="V5206" s="16" t="str">
        <f>IF($B5206=2019,$P5206,"")</f>
        <v/>
      </c>
      <c r="W5206" s="16" t="str">
        <f>IF($B5206=2020,$P5206,"")</f>
        <v/>
      </c>
      <c r="X5206" s="6" t="str">
        <f>IF($B5206=2021,$P5206,"")</f>
        <v/>
      </c>
      <c r="Y5206" s="6" t="str">
        <f>IF($B5206=2022,$P5206,"")</f>
        <v/>
      </c>
      <c r="Z5206" s="6" t="str">
        <f>IF($B5206=2023,$P5206,"")</f>
        <v/>
      </c>
      <c r="AA5206" s="6" t="str">
        <f>IF($B5206=2024,$P5206,"")</f>
        <v/>
      </c>
      <c r="AB5206" s="16" t="str">
        <f>IF($B5206=2025,$P5206,"")</f>
        <v/>
      </c>
    </row>
    <row r="5207" spans="1:29" s="32" customFormat="1" x14ac:dyDescent="0.25">
      <c r="A5207" s="3">
        <v>1602</v>
      </c>
      <c r="B5207" s="3">
        <v>2017</v>
      </c>
      <c r="C5207" s="3" t="s">
        <v>283</v>
      </c>
      <c r="D5207" s="4">
        <f>DATE(B5207,N5207,M5207)</f>
        <v>43008</v>
      </c>
      <c r="E5207" s="5">
        <v>2159</v>
      </c>
      <c r="F5207" s="6" t="s">
        <v>14</v>
      </c>
      <c r="G5207" s="6" t="s">
        <v>24</v>
      </c>
      <c r="H5207" s="6" t="str">
        <f>RIGHT(I5207,2)</f>
        <v>MU</v>
      </c>
      <c r="I5207" s="1" t="s">
        <v>3873</v>
      </c>
      <c r="J5207" s="8" t="s">
        <v>3282</v>
      </c>
      <c r="K5207" s="6" t="s">
        <v>22</v>
      </c>
      <c r="L5207" s="6">
        <v>5806</v>
      </c>
      <c r="M5207" s="6">
        <v>30</v>
      </c>
      <c r="N5207" s="6">
        <v>9</v>
      </c>
      <c r="O5207" s="6"/>
      <c r="P5207" s="6">
        <v>1</v>
      </c>
      <c r="Q5207" s="16" t="str">
        <f>IF($B5207=2014,$P5207,"")</f>
        <v/>
      </c>
      <c r="R5207" s="16" t="str">
        <f>IF($B5207=2015,$P5207,"")</f>
        <v/>
      </c>
      <c r="S5207" s="16" t="str">
        <f>IF($B5207=2016,$P5207,"")</f>
        <v/>
      </c>
      <c r="T5207" s="16">
        <f>IF($B5207=2017,$P5207,"")</f>
        <v>1</v>
      </c>
      <c r="U5207" s="16" t="str">
        <f>IF($B5207=2018,$P5207,"")</f>
        <v/>
      </c>
      <c r="V5207" s="16" t="str">
        <f>IF($B5207=2019,$P5207,"")</f>
        <v/>
      </c>
      <c r="W5207" s="16" t="str">
        <f>IF($B5207=2020,$P5207,"")</f>
        <v/>
      </c>
      <c r="X5207" s="6" t="str">
        <f>IF($B5207=2021,$P5207,"")</f>
        <v/>
      </c>
      <c r="Y5207" s="6" t="str">
        <f>IF($B5207=2022,$P5207,"")</f>
        <v/>
      </c>
      <c r="Z5207" s="6" t="str">
        <f>IF($B5207=2023,$P5207,"")</f>
        <v/>
      </c>
      <c r="AA5207" s="6" t="str">
        <f>IF($B5207=2024,$P5207,"")</f>
        <v/>
      </c>
      <c r="AB5207" s="16" t="str">
        <f>IF($B5207=2025,$P5207,"")</f>
        <v/>
      </c>
    </row>
    <row r="5208" spans="1:29" s="32" customFormat="1" x14ac:dyDescent="0.25">
      <c r="A5208" s="3">
        <v>1602</v>
      </c>
      <c r="B5208" s="3">
        <v>2018</v>
      </c>
      <c r="C5208" s="3" t="s">
        <v>176</v>
      </c>
      <c r="D5208" s="4">
        <f>DATE(B5208,N5208,M5208)</f>
        <v>43113</v>
      </c>
      <c r="E5208" s="5">
        <v>2100</v>
      </c>
      <c r="F5208" s="6" t="s">
        <v>14</v>
      </c>
      <c r="G5208" s="6" t="s">
        <v>24</v>
      </c>
      <c r="H5208" s="6" t="str">
        <f>RIGHT(I5208,2)</f>
        <v>MU</v>
      </c>
      <c r="I5208" s="1" t="s">
        <v>3873</v>
      </c>
      <c r="J5208" s="8" t="s">
        <v>3283</v>
      </c>
      <c r="K5208" s="6" t="s">
        <v>870</v>
      </c>
      <c r="L5208" s="6">
        <v>5815</v>
      </c>
      <c r="M5208" s="6">
        <v>13</v>
      </c>
      <c r="N5208" s="6">
        <v>1</v>
      </c>
      <c r="O5208" s="6"/>
      <c r="P5208" s="6">
        <v>1</v>
      </c>
      <c r="Q5208" s="16" t="str">
        <f>IF($B5208=2014,$P5208,"")</f>
        <v/>
      </c>
      <c r="R5208" s="16" t="str">
        <f>IF($B5208=2015,$P5208,"")</f>
        <v/>
      </c>
      <c r="S5208" s="16" t="str">
        <f>IF($B5208=2016,$P5208,"")</f>
        <v/>
      </c>
      <c r="T5208" s="16" t="str">
        <f>IF($B5208=2017,$P5208,"")</f>
        <v/>
      </c>
      <c r="U5208" s="16">
        <f>IF($B5208=2018,$P5208,"")</f>
        <v>1</v>
      </c>
      <c r="V5208" s="16" t="str">
        <f>IF($B5208=2019,$P5208,"")</f>
        <v/>
      </c>
      <c r="W5208" s="16" t="str">
        <f>IF($B5208=2020,$P5208,"")</f>
        <v/>
      </c>
      <c r="X5208" s="6" t="str">
        <f>IF($B5208=2021,$P5208,"")</f>
        <v/>
      </c>
      <c r="Y5208" s="6" t="str">
        <f>IF($B5208=2022,$P5208,"")</f>
        <v/>
      </c>
      <c r="Z5208" s="6" t="str">
        <f>IF($B5208=2023,$P5208,"")</f>
        <v/>
      </c>
      <c r="AA5208" s="6" t="str">
        <f>IF($B5208=2024,$P5208,"")</f>
        <v/>
      </c>
      <c r="AB5208" s="16" t="str">
        <f>IF($B5208=2025,$P5208,"")</f>
        <v/>
      </c>
    </row>
    <row r="5209" spans="1:29" s="32" customFormat="1" x14ac:dyDescent="0.25">
      <c r="A5209" s="3">
        <v>1602</v>
      </c>
      <c r="B5209" s="3">
        <v>2018</v>
      </c>
      <c r="C5209" s="3" t="s">
        <v>177</v>
      </c>
      <c r="D5209" s="4">
        <f>DATE(B5209,N5209,M5209)</f>
        <v>43118</v>
      </c>
      <c r="E5209" s="5">
        <v>620</v>
      </c>
      <c r="F5209" s="6" t="s">
        <v>14</v>
      </c>
      <c r="G5209" s="6" t="s">
        <v>24</v>
      </c>
      <c r="H5209" s="6" t="str">
        <f>RIGHT(I5209,2)</f>
        <v>MU</v>
      </c>
      <c r="I5209" s="1" t="s">
        <v>3873</v>
      </c>
      <c r="J5209" s="8" t="s">
        <v>3284</v>
      </c>
      <c r="K5209" s="6" t="s">
        <v>34</v>
      </c>
      <c r="L5209" s="6">
        <v>5814</v>
      </c>
      <c r="M5209" s="6">
        <v>18</v>
      </c>
      <c r="N5209" s="6">
        <v>1</v>
      </c>
      <c r="O5209" s="6" t="s">
        <v>35</v>
      </c>
      <c r="P5209" s="6">
        <v>1</v>
      </c>
      <c r="Q5209" s="16" t="str">
        <f>IF($B5209=2014,$P5209,"")</f>
        <v/>
      </c>
      <c r="R5209" s="16" t="str">
        <f>IF($B5209=2015,$P5209,"")</f>
        <v/>
      </c>
      <c r="S5209" s="16" t="str">
        <f>IF($B5209=2016,$P5209,"")</f>
        <v/>
      </c>
      <c r="T5209" s="16" t="str">
        <f>IF($B5209=2017,$P5209,"")</f>
        <v/>
      </c>
      <c r="U5209" s="16">
        <f>IF($B5209=2018,$P5209,"")</f>
        <v>1</v>
      </c>
      <c r="V5209" s="16" t="str">
        <f>IF($B5209=2019,$P5209,"")</f>
        <v/>
      </c>
      <c r="W5209" s="16" t="str">
        <f>IF($B5209=2020,$P5209,"")</f>
        <v/>
      </c>
      <c r="X5209" s="6" t="str">
        <f>IF($B5209=2021,$P5209,"")</f>
        <v/>
      </c>
      <c r="Y5209" s="6" t="str">
        <f>IF($B5209=2022,$P5209,"")</f>
        <v/>
      </c>
      <c r="Z5209" s="6" t="str">
        <f>IF($B5209=2023,$P5209,"")</f>
        <v/>
      </c>
      <c r="AA5209" s="6" t="str">
        <f>IF($B5209=2024,$P5209,"")</f>
        <v/>
      </c>
      <c r="AB5209" s="16" t="str">
        <f>IF($B5209=2025,$P5209,"")</f>
        <v/>
      </c>
    </row>
    <row r="5210" spans="1:29" s="32" customFormat="1" x14ac:dyDescent="0.25">
      <c r="A5210" s="3">
        <v>1602</v>
      </c>
      <c r="B5210" s="3">
        <v>2018</v>
      </c>
      <c r="C5210" s="3" t="s">
        <v>937</v>
      </c>
      <c r="D5210" s="4">
        <f>DATE(B5210,N5210,M5210)</f>
        <v>43308</v>
      </c>
      <c r="E5210" s="5">
        <v>2156</v>
      </c>
      <c r="F5210" s="6" t="s">
        <v>14</v>
      </c>
      <c r="G5210" s="6" t="s">
        <v>24</v>
      </c>
      <c r="H5210" s="6" t="str">
        <f>RIGHT(I5210,2)</f>
        <v>MU</v>
      </c>
      <c r="I5210" s="1" t="s">
        <v>3873</v>
      </c>
      <c r="J5210" s="8" t="s">
        <v>3285</v>
      </c>
      <c r="K5210" s="6" t="s">
        <v>22</v>
      </c>
      <c r="L5210" s="6">
        <v>5902</v>
      </c>
      <c r="M5210" s="6">
        <v>27</v>
      </c>
      <c r="N5210" s="6">
        <v>7</v>
      </c>
      <c r="O5210" s="6"/>
      <c r="P5210" s="6">
        <v>1</v>
      </c>
      <c r="Q5210" s="16" t="str">
        <f>IF($B5210=2014,$P5210,"")</f>
        <v/>
      </c>
      <c r="R5210" s="16" t="str">
        <f>IF($B5210=2015,$P5210,"")</f>
        <v/>
      </c>
      <c r="S5210" s="16" t="str">
        <f>IF($B5210=2016,$P5210,"")</f>
        <v/>
      </c>
      <c r="T5210" s="16" t="str">
        <f>IF($B5210=2017,$P5210,"")</f>
        <v/>
      </c>
      <c r="U5210" s="16">
        <f>IF($B5210=2018,$P5210,"")</f>
        <v>1</v>
      </c>
      <c r="V5210" s="16" t="str">
        <f>IF($B5210=2019,$P5210,"")</f>
        <v/>
      </c>
      <c r="W5210" s="16" t="str">
        <f>IF($B5210=2020,$P5210,"")</f>
        <v/>
      </c>
      <c r="X5210" s="6" t="str">
        <f>IF($B5210=2021,$P5210,"")</f>
        <v/>
      </c>
      <c r="Y5210" s="6" t="str">
        <f>IF($B5210=2022,$P5210,"")</f>
        <v/>
      </c>
      <c r="Z5210" s="6" t="str">
        <f>IF($B5210=2023,$P5210,"")</f>
        <v/>
      </c>
      <c r="AA5210" s="6" t="str">
        <f>IF($B5210=2024,$P5210,"")</f>
        <v/>
      </c>
      <c r="AB5210" s="16" t="str">
        <f>IF($B5210=2025,$P5210,"")</f>
        <v/>
      </c>
    </row>
    <row r="5211" spans="1:29" s="32" customFormat="1" x14ac:dyDescent="0.25">
      <c r="A5211" s="3">
        <v>1602</v>
      </c>
      <c r="B5211" s="3">
        <v>2018</v>
      </c>
      <c r="C5211" s="3" t="s">
        <v>1254</v>
      </c>
      <c r="D5211" s="4">
        <f>DATE(B5211,N5211,M5211)</f>
        <v>43342</v>
      </c>
      <c r="E5211" s="5">
        <v>520</v>
      </c>
      <c r="F5211" s="6" t="s">
        <v>14</v>
      </c>
      <c r="G5211" s="6" t="s">
        <v>24</v>
      </c>
      <c r="H5211" s="6" t="str">
        <f>RIGHT(I5211,2)</f>
        <v>MU</v>
      </c>
      <c r="I5211" s="1" t="s">
        <v>3873</v>
      </c>
      <c r="J5211" s="8" t="s">
        <v>3286</v>
      </c>
      <c r="K5211" s="6" t="s">
        <v>34</v>
      </c>
      <c r="L5211" s="6">
        <v>5904</v>
      </c>
      <c r="M5211" s="6">
        <v>30</v>
      </c>
      <c r="N5211" s="6">
        <v>8</v>
      </c>
      <c r="O5211" s="6" t="s">
        <v>35</v>
      </c>
      <c r="P5211" s="6">
        <v>1</v>
      </c>
      <c r="Q5211" s="16" t="str">
        <f>IF($B5211=2014,$P5211,"")</f>
        <v/>
      </c>
      <c r="R5211" s="16" t="str">
        <f>IF($B5211=2015,$P5211,"")</f>
        <v/>
      </c>
      <c r="S5211" s="16" t="str">
        <f>IF($B5211=2016,$P5211,"")</f>
        <v/>
      </c>
      <c r="T5211" s="16" t="str">
        <f>IF($B5211=2017,$P5211,"")</f>
        <v/>
      </c>
      <c r="U5211" s="16">
        <f>IF($B5211=2018,$P5211,"")</f>
        <v>1</v>
      </c>
      <c r="V5211" s="16" t="str">
        <f>IF($B5211=2019,$P5211,"")</f>
        <v/>
      </c>
      <c r="W5211" s="16" t="str">
        <f>IF($B5211=2020,$P5211,"")</f>
        <v/>
      </c>
      <c r="X5211" s="6" t="str">
        <f>IF($B5211=2021,$P5211,"")</f>
        <v/>
      </c>
      <c r="Y5211" s="6" t="str">
        <f>IF($B5211=2022,$P5211,"")</f>
        <v/>
      </c>
      <c r="Z5211" s="6" t="str">
        <f>IF($B5211=2023,$P5211,"")</f>
        <v/>
      </c>
      <c r="AA5211" s="6" t="str">
        <f>IF($B5211=2024,$P5211,"")</f>
        <v/>
      </c>
      <c r="AB5211" s="16" t="str">
        <f>IF($B5211=2025,$P5211,"")</f>
        <v/>
      </c>
    </row>
    <row r="5212" spans="1:29" s="32" customFormat="1" x14ac:dyDescent="0.25">
      <c r="A5212" s="3">
        <v>1602</v>
      </c>
      <c r="B5212" s="3">
        <v>2018</v>
      </c>
      <c r="C5212" s="3" t="s">
        <v>1364</v>
      </c>
      <c r="D5212" s="4">
        <f>DATE(B5212,N5212,M5212)</f>
        <v>43395</v>
      </c>
      <c r="E5212" s="5">
        <v>520</v>
      </c>
      <c r="F5212" s="6" t="s">
        <v>14</v>
      </c>
      <c r="G5212" s="6" t="s">
        <v>24</v>
      </c>
      <c r="H5212" s="6" t="str">
        <f>RIGHT(I5212,2)</f>
        <v>MU</v>
      </c>
      <c r="I5212" s="1" t="s">
        <v>3873</v>
      </c>
      <c r="J5212" s="1" t="s">
        <v>3284</v>
      </c>
      <c r="K5212" s="6" t="s">
        <v>34</v>
      </c>
      <c r="L5212" s="6">
        <v>5908</v>
      </c>
      <c r="M5212" s="6">
        <v>22</v>
      </c>
      <c r="N5212" s="6">
        <v>10</v>
      </c>
      <c r="O5212" s="6" t="s">
        <v>35</v>
      </c>
      <c r="P5212" s="6">
        <v>1</v>
      </c>
      <c r="Q5212" s="16" t="str">
        <f>IF($B5212=2014,$P5212,"")</f>
        <v/>
      </c>
      <c r="R5212" s="16" t="str">
        <f>IF($B5212=2015,$P5212,"")</f>
        <v/>
      </c>
      <c r="S5212" s="16" t="str">
        <f>IF($B5212=2016,$P5212,"")</f>
        <v/>
      </c>
      <c r="T5212" s="16" t="str">
        <f>IF($B5212=2017,$P5212,"")</f>
        <v/>
      </c>
      <c r="U5212" s="16">
        <f>IF($B5212=2018,$P5212,"")</f>
        <v>1</v>
      </c>
      <c r="V5212" s="16" t="str">
        <f>IF($B5212=2019,$P5212,"")</f>
        <v/>
      </c>
      <c r="W5212" s="16" t="str">
        <f>IF($B5212=2020,$P5212,"")</f>
        <v/>
      </c>
      <c r="X5212" s="6" t="str">
        <f>IF($B5212=2021,$P5212,"")</f>
        <v/>
      </c>
      <c r="Y5212" s="6" t="str">
        <f>IF($B5212=2022,$P5212,"")</f>
        <v/>
      </c>
      <c r="Z5212" s="6" t="str">
        <f>IF($B5212=2023,$P5212,"")</f>
        <v/>
      </c>
      <c r="AA5212" s="6" t="str">
        <f>IF($B5212=2024,$P5212,"")</f>
        <v/>
      </c>
      <c r="AB5212" s="16" t="str">
        <f>IF($B5212=2025,$P5212,"")</f>
        <v/>
      </c>
    </row>
    <row r="5213" spans="1:29" s="32" customFormat="1" x14ac:dyDescent="0.25">
      <c r="A5213" s="3">
        <v>1602</v>
      </c>
      <c r="B5213" s="3">
        <v>2019</v>
      </c>
      <c r="C5213" s="3" t="s">
        <v>677</v>
      </c>
      <c r="D5213" s="4">
        <f>DATE(B5213,N5213,M5213)</f>
        <v>43500</v>
      </c>
      <c r="E5213" s="5">
        <v>620</v>
      </c>
      <c r="F5213" s="6" t="s">
        <v>14</v>
      </c>
      <c r="G5213" s="6" t="s">
        <v>24</v>
      </c>
      <c r="H5213" s="6" t="str">
        <f>RIGHT(I5213,2)</f>
        <v>MU</v>
      </c>
      <c r="I5213" s="1" t="s">
        <v>3873</v>
      </c>
      <c r="J5213" s="1" t="s">
        <v>3287</v>
      </c>
      <c r="K5213" s="6" t="s">
        <v>34</v>
      </c>
      <c r="L5213" s="6">
        <v>5915</v>
      </c>
      <c r="M5213" s="6">
        <v>4</v>
      </c>
      <c r="N5213" s="6">
        <v>2</v>
      </c>
      <c r="O5213" s="6" t="s">
        <v>35</v>
      </c>
      <c r="P5213" s="6">
        <v>1</v>
      </c>
      <c r="Q5213" s="16" t="str">
        <f>IF($B5213=2014,$P5213,"")</f>
        <v/>
      </c>
      <c r="R5213" s="16" t="str">
        <f>IF($B5213=2015,$P5213,"")</f>
        <v/>
      </c>
      <c r="S5213" s="16" t="str">
        <f>IF($B5213=2016,$P5213,"")</f>
        <v/>
      </c>
      <c r="T5213" s="16" t="str">
        <f>IF($B5213=2017,$P5213,"")</f>
        <v/>
      </c>
      <c r="U5213" s="16" t="str">
        <f>IF($B5213=2018,$P5213,"")</f>
        <v/>
      </c>
      <c r="V5213" s="16">
        <f>IF($B5213=2019,$P5213,"")</f>
        <v>1</v>
      </c>
      <c r="W5213" s="16" t="str">
        <f>IF($B5213=2020,$P5213,"")</f>
        <v/>
      </c>
      <c r="X5213" s="6" t="str">
        <f>IF($B5213=2021,$P5213,"")</f>
        <v/>
      </c>
      <c r="Y5213" s="6" t="str">
        <f>IF($B5213=2022,$P5213,"")</f>
        <v/>
      </c>
      <c r="Z5213" s="6" t="str">
        <f>IF($B5213=2023,$P5213,"")</f>
        <v/>
      </c>
      <c r="AA5213" s="6" t="str">
        <f>IF($B5213=2024,$P5213,"")</f>
        <v/>
      </c>
      <c r="AB5213" s="16" t="str">
        <f>IF($B5213=2025,$P5213,"")</f>
        <v/>
      </c>
    </row>
    <row r="5214" spans="1:29" s="32" customFormat="1" x14ac:dyDescent="0.25">
      <c r="A5214" s="3">
        <v>1602</v>
      </c>
      <c r="B5214" s="3">
        <v>2019</v>
      </c>
      <c r="C5214" s="3" t="s">
        <v>2880</v>
      </c>
      <c r="D5214" s="4">
        <f>DATE(B5214,N5214,M5214)</f>
        <v>43622</v>
      </c>
      <c r="E5214" s="5">
        <v>1857</v>
      </c>
      <c r="F5214" s="6" t="s">
        <v>14</v>
      </c>
      <c r="G5214" s="6" t="s">
        <v>24</v>
      </c>
      <c r="H5214" s="6" t="str">
        <f>RIGHT(I5214,2)</f>
        <v>MU</v>
      </c>
      <c r="I5214" s="1" t="s">
        <v>3873</v>
      </c>
      <c r="J5214" s="8" t="s">
        <v>3288</v>
      </c>
      <c r="K5214" s="6" t="s">
        <v>34</v>
      </c>
      <c r="L5214" s="6">
        <v>6001</v>
      </c>
      <c r="M5214" s="6">
        <v>6</v>
      </c>
      <c r="N5214" s="6">
        <v>6</v>
      </c>
      <c r="O5214" s="6" t="s">
        <v>35</v>
      </c>
      <c r="P5214" s="6">
        <v>1</v>
      </c>
      <c r="Q5214" s="16" t="str">
        <f>IF($B5214=2014,$P5214,"")</f>
        <v/>
      </c>
      <c r="R5214" s="16" t="str">
        <f>IF($B5214=2015,$P5214,"")</f>
        <v/>
      </c>
      <c r="S5214" s="16" t="str">
        <f>IF($B5214=2016,$P5214,"")</f>
        <v/>
      </c>
      <c r="T5214" s="16" t="str">
        <f>IF($B5214=2017,$P5214,"")</f>
        <v/>
      </c>
      <c r="U5214" s="16" t="str">
        <f>IF($B5214=2018,$P5214,"")</f>
        <v/>
      </c>
      <c r="V5214" s="16">
        <f>IF($B5214=2019,$P5214,"")</f>
        <v>1</v>
      </c>
      <c r="W5214" s="16" t="str">
        <f>IF($B5214=2020,$P5214,"")</f>
        <v/>
      </c>
      <c r="X5214" s="6" t="str">
        <f>IF($B5214=2021,$P5214,"")</f>
        <v/>
      </c>
      <c r="Y5214" s="6" t="str">
        <f>IF($B5214=2022,$P5214,"")</f>
        <v/>
      </c>
      <c r="Z5214" s="6" t="str">
        <f>IF($B5214=2023,$P5214,"")</f>
        <v/>
      </c>
      <c r="AA5214" s="6" t="str">
        <f>IF($B5214=2024,$P5214,"")</f>
        <v/>
      </c>
      <c r="AB5214" s="16" t="str">
        <f>IF($B5214=2025,$P5214,"")</f>
        <v/>
      </c>
    </row>
    <row r="5215" spans="1:29" s="32" customFormat="1" x14ac:dyDescent="0.25">
      <c r="A5215" s="3">
        <v>1602</v>
      </c>
      <c r="B5215" s="3">
        <v>2019</v>
      </c>
      <c r="C5215" s="3" t="s">
        <v>893</v>
      </c>
      <c r="D5215" s="4">
        <f>DATE(B5215,N5215,M5215)</f>
        <v>43623</v>
      </c>
      <c r="E5215" s="5">
        <v>2234</v>
      </c>
      <c r="F5215" s="6" t="s">
        <v>14</v>
      </c>
      <c r="G5215" s="6" t="s">
        <v>24</v>
      </c>
      <c r="H5215" s="6" t="str">
        <f>RIGHT(I5215,2)</f>
        <v>MU</v>
      </c>
      <c r="I5215" s="1" t="s">
        <v>3873</v>
      </c>
      <c r="J5215" s="8" t="s">
        <v>3289</v>
      </c>
      <c r="K5215" s="6" t="s">
        <v>22</v>
      </c>
      <c r="L5215" s="6">
        <v>6001</v>
      </c>
      <c r="M5215" s="6">
        <v>7</v>
      </c>
      <c r="N5215" s="6">
        <v>6</v>
      </c>
      <c r="O5215" s="6"/>
      <c r="P5215" s="6">
        <v>1</v>
      </c>
      <c r="Q5215" s="16" t="str">
        <f>IF($B5215=2014,$P5215,"")</f>
        <v/>
      </c>
      <c r="R5215" s="16" t="str">
        <f>IF($B5215=2015,$P5215,"")</f>
        <v/>
      </c>
      <c r="S5215" s="16" t="str">
        <f>IF($B5215=2016,$P5215,"")</f>
        <v/>
      </c>
      <c r="T5215" s="16" t="str">
        <f>IF($B5215=2017,$P5215,"")</f>
        <v/>
      </c>
      <c r="U5215" s="16" t="str">
        <f>IF($B5215=2018,$P5215,"")</f>
        <v/>
      </c>
      <c r="V5215" s="16">
        <f>IF($B5215=2019,$P5215,"")</f>
        <v>1</v>
      </c>
      <c r="W5215" s="16" t="str">
        <f>IF($B5215=2020,$P5215,"")</f>
        <v/>
      </c>
      <c r="X5215" s="6" t="str">
        <f>IF($B5215=2021,$P5215,"")</f>
        <v/>
      </c>
      <c r="Y5215" s="6" t="str">
        <f>IF($B5215=2022,$P5215,"")</f>
        <v/>
      </c>
      <c r="Z5215" s="6" t="str">
        <f>IF($B5215=2023,$P5215,"")</f>
        <v/>
      </c>
      <c r="AA5215" s="6" t="str">
        <f>IF($B5215=2024,$P5215,"")</f>
        <v/>
      </c>
      <c r="AB5215" s="16" t="str">
        <f>IF($B5215=2025,$P5215,"")</f>
        <v/>
      </c>
    </row>
    <row r="5216" spans="1:29" s="32" customFormat="1" x14ac:dyDescent="0.25">
      <c r="A5216" s="3">
        <v>1602</v>
      </c>
      <c r="B5216" s="3">
        <v>2019</v>
      </c>
      <c r="C5216" s="3" t="s">
        <v>1838</v>
      </c>
      <c r="D5216" s="4">
        <f>DATE(B5216,N5216,M5216)</f>
        <v>43762</v>
      </c>
      <c r="E5216" s="5">
        <v>520</v>
      </c>
      <c r="F5216" s="6" t="s">
        <v>14</v>
      </c>
      <c r="G5216" s="6" t="s">
        <v>24</v>
      </c>
      <c r="H5216" s="6" t="str">
        <f>RIGHT(I5216,2)</f>
        <v>MU</v>
      </c>
      <c r="I5216" s="1" t="s">
        <v>3873</v>
      </c>
      <c r="J5216" s="8" t="s">
        <v>3290</v>
      </c>
      <c r="K5216" s="6" t="s">
        <v>34</v>
      </c>
      <c r="L5216" s="6">
        <v>6008</v>
      </c>
      <c r="M5216" s="6">
        <v>24</v>
      </c>
      <c r="N5216" s="6">
        <v>10</v>
      </c>
      <c r="O5216" s="6" t="s">
        <v>35</v>
      </c>
      <c r="P5216" s="6">
        <v>1</v>
      </c>
      <c r="Q5216" s="16" t="str">
        <f>IF($B5216=2014,$P5216,"")</f>
        <v/>
      </c>
      <c r="R5216" s="16" t="str">
        <f>IF($B5216=2015,$P5216,"")</f>
        <v/>
      </c>
      <c r="S5216" s="16" t="str">
        <f>IF($B5216=2016,$P5216,"")</f>
        <v/>
      </c>
      <c r="T5216" s="16" t="str">
        <f>IF($B5216=2017,$P5216,"")</f>
        <v/>
      </c>
      <c r="U5216" s="16" t="str">
        <f>IF($B5216=2018,$P5216,"")</f>
        <v/>
      </c>
      <c r="V5216" s="16">
        <f>IF($B5216=2019,$P5216,"")</f>
        <v>1</v>
      </c>
      <c r="W5216" s="16" t="str">
        <f>IF($B5216=2020,$P5216,"")</f>
        <v/>
      </c>
      <c r="X5216" s="6" t="str">
        <f>IF($B5216=2021,$P5216,"")</f>
        <v/>
      </c>
      <c r="Y5216" s="6" t="str">
        <f>IF($B5216=2022,$P5216,"")</f>
        <v/>
      </c>
      <c r="Z5216" s="6" t="str">
        <f>IF($B5216=2023,$P5216,"")</f>
        <v/>
      </c>
      <c r="AA5216" s="6" t="str">
        <f>IF($B5216=2024,$P5216,"")</f>
        <v/>
      </c>
      <c r="AB5216" s="16" t="str">
        <f>IF($B5216=2025,$P5216,"")</f>
        <v/>
      </c>
    </row>
    <row r="5217" spans="1:29" s="32" customFormat="1" x14ac:dyDescent="0.25">
      <c r="A5217" s="3">
        <v>1602</v>
      </c>
      <c r="B5217" s="3">
        <v>2020</v>
      </c>
      <c r="C5217" s="3" t="s">
        <v>1931</v>
      </c>
      <c r="D5217" s="4">
        <f>DATE(B5217,N5217,M5217)</f>
        <v>43928</v>
      </c>
      <c r="E5217" s="5">
        <v>520</v>
      </c>
      <c r="F5217" s="6" t="s">
        <v>14</v>
      </c>
      <c r="G5217" s="6" t="s">
        <v>24</v>
      </c>
      <c r="H5217" s="6" t="str">
        <f>RIGHT(I5217,2)</f>
        <v>MU</v>
      </c>
      <c r="I5217" s="1" t="s">
        <v>3873</v>
      </c>
      <c r="J5217" s="1" t="s">
        <v>3284</v>
      </c>
      <c r="K5217" s="6" t="s">
        <v>34</v>
      </c>
      <c r="L5217" s="6">
        <v>60191</v>
      </c>
      <c r="M5217" s="6">
        <v>7</v>
      </c>
      <c r="N5217" s="6">
        <v>4</v>
      </c>
      <c r="O5217" s="6" t="s">
        <v>35</v>
      </c>
      <c r="P5217" s="6">
        <v>1</v>
      </c>
      <c r="Q5217" s="16" t="str">
        <f>IF($B5217=2014,$P5217,"")</f>
        <v/>
      </c>
      <c r="R5217" s="16" t="str">
        <f>IF($B5217=2015,$P5217,"")</f>
        <v/>
      </c>
      <c r="S5217" s="16" t="str">
        <f>IF($B5217=2016,$P5217,"")</f>
        <v/>
      </c>
      <c r="T5217" s="16" t="str">
        <f>IF($B5217=2017,$P5217,"")</f>
        <v/>
      </c>
      <c r="U5217" s="16" t="str">
        <f>IF($B5217=2018,$P5217,"")</f>
        <v/>
      </c>
      <c r="V5217" s="16" t="str">
        <f>IF($B5217=2019,$P5217,"")</f>
        <v/>
      </c>
      <c r="W5217" s="16">
        <f>IF($B5217=2020,$P5217,"")</f>
        <v>1</v>
      </c>
      <c r="X5217" s="6" t="str">
        <f>IF($B5217=2021,$P5217,"")</f>
        <v/>
      </c>
      <c r="Y5217" s="6" t="str">
        <f>IF($B5217=2022,$P5217,"")</f>
        <v/>
      </c>
      <c r="Z5217" s="6" t="str">
        <f>IF($B5217=2023,$P5217,"")</f>
        <v/>
      </c>
      <c r="AA5217" s="6" t="str">
        <f>IF($B5217=2024,$P5217,"")</f>
        <v/>
      </c>
      <c r="AB5217" s="16" t="str">
        <f>IF($B5217=2025,$P5217,"")</f>
        <v/>
      </c>
    </row>
    <row r="5218" spans="1:29" s="32" customFormat="1" x14ac:dyDescent="0.25">
      <c r="A5218" s="3">
        <v>1602</v>
      </c>
      <c r="B5218" s="3">
        <v>2020</v>
      </c>
      <c r="C5218" s="3" t="s">
        <v>40</v>
      </c>
      <c r="D5218" s="4">
        <f>DATE(B5218,N5218,M5218)</f>
        <v>44040</v>
      </c>
      <c r="E5218" s="5">
        <v>2158</v>
      </c>
      <c r="F5218" s="6" t="s">
        <v>14</v>
      </c>
      <c r="G5218" s="6" t="s">
        <v>24</v>
      </c>
      <c r="H5218" s="6" t="str">
        <f>RIGHT(I5218,2)</f>
        <v>MU</v>
      </c>
      <c r="I5218" s="1" t="s">
        <v>3873</v>
      </c>
      <c r="J5218" s="1" t="s">
        <v>559</v>
      </c>
      <c r="K5218" s="6" t="s">
        <v>34</v>
      </c>
      <c r="L5218" s="6">
        <v>6103</v>
      </c>
      <c r="M5218" s="6">
        <v>28</v>
      </c>
      <c r="N5218" s="6">
        <v>7</v>
      </c>
      <c r="O5218" s="6" t="s">
        <v>35</v>
      </c>
      <c r="P5218" s="6">
        <v>1</v>
      </c>
      <c r="Q5218" s="16" t="str">
        <f>IF($B5218=2014,$P5218,"")</f>
        <v/>
      </c>
      <c r="R5218" s="16" t="str">
        <f>IF($B5218=2015,$P5218,"")</f>
        <v/>
      </c>
      <c r="S5218" s="16" t="str">
        <f>IF($B5218=2016,$P5218,"")</f>
        <v/>
      </c>
      <c r="T5218" s="16" t="str">
        <f>IF($B5218=2017,$P5218,"")</f>
        <v/>
      </c>
      <c r="U5218" s="16" t="str">
        <f>IF($B5218=2018,$P5218,"")</f>
        <v/>
      </c>
      <c r="V5218" s="16" t="str">
        <f>IF($B5218=2019,$P5218,"")</f>
        <v/>
      </c>
      <c r="W5218" s="16">
        <f>IF($B5218=2020,$P5218,"")</f>
        <v>1</v>
      </c>
      <c r="X5218" s="6" t="str">
        <f>IF($B5218=2021,$P5218,"")</f>
        <v/>
      </c>
      <c r="Y5218" s="6" t="str">
        <f>IF($B5218=2022,$P5218,"")</f>
        <v/>
      </c>
      <c r="Z5218" s="6" t="str">
        <f>IF($B5218=2023,$P5218,"")</f>
        <v/>
      </c>
      <c r="AA5218" s="6" t="str">
        <f>IF($B5218=2024,$P5218,"")</f>
        <v/>
      </c>
      <c r="AB5218" s="16" t="str">
        <f>IF($B5218=2025,$P5218,"")</f>
        <v/>
      </c>
    </row>
    <row r="5219" spans="1:29" s="32" customFormat="1" x14ac:dyDescent="0.25">
      <c r="A5219" s="3">
        <v>1602</v>
      </c>
      <c r="B5219" s="3">
        <v>2021</v>
      </c>
      <c r="C5219" s="3" t="s">
        <v>828</v>
      </c>
      <c r="D5219" s="4">
        <f>DATE(B5219,N5219,M5219)</f>
        <v>44286</v>
      </c>
      <c r="E5219" s="5">
        <v>520</v>
      </c>
      <c r="F5219" s="7" t="s">
        <v>14</v>
      </c>
      <c r="G5219" s="7" t="s">
        <v>24</v>
      </c>
      <c r="H5219" s="6" t="str">
        <f>RIGHT(I5219,2)</f>
        <v>MU</v>
      </c>
      <c r="I5219" s="1" t="s">
        <v>3873</v>
      </c>
      <c r="J5219" s="1" t="s">
        <v>3290</v>
      </c>
      <c r="K5219" s="6" t="s">
        <v>34</v>
      </c>
      <c r="L5219" s="6">
        <v>6119</v>
      </c>
      <c r="M5219" s="6">
        <v>31</v>
      </c>
      <c r="N5219" s="6">
        <v>3</v>
      </c>
      <c r="O5219" s="6" t="s">
        <v>35</v>
      </c>
      <c r="P5219" s="6">
        <v>1</v>
      </c>
      <c r="Q5219" s="16" t="str">
        <f>IF($B5219=2014,$P5219,"")</f>
        <v/>
      </c>
      <c r="R5219" s="16" t="str">
        <f>IF($B5219=2015,$P5219,"")</f>
        <v/>
      </c>
      <c r="S5219" s="16" t="str">
        <f>IF($B5219=2016,$P5219,"")</f>
        <v/>
      </c>
      <c r="T5219" s="16" t="str">
        <f>IF($B5219=2017,$P5219,"")</f>
        <v/>
      </c>
      <c r="U5219" s="16" t="str">
        <f>IF($B5219=2018,$P5219,"")</f>
        <v/>
      </c>
      <c r="V5219" s="16" t="str">
        <f>IF($B5219=2019,$P5219,"")</f>
        <v/>
      </c>
      <c r="W5219" s="16" t="str">
        <f>IF($B5219=2020,$P5219,"")</f>
        <v/>
      </c>
      <c r="X5219" s="6">
        <f>IF($B5219=2021,$P5219,"")</f>
        <v>1</v>
      </c>
      <c r="Y5219" s="6" t="str">
        <f>IF($B5219=2022,$P5219,"")</f>
        <v/>
      </c>
      <c r="Z5219" s="6" t="str">
        <f>IF($B5219=2023,$P5219,"")</f>
        <v/>
      </c>
      <c r="AA5219" s="6" t="str">
        <f>IF($B5219=2024,$P5219,"")</f>
        <v/>
      </c>
      <c r="AB5219" s="16" t="str">
        <f>IF($B5219=2025,$P5219,"")</f>
        <v/>
      </c>
    </row>
    <row r="5220" spans="1:29" s="32" customFormat="1" x14ac:dyDescent="0.25">
      <c r="A5220" s="3">
        <v>1602</v>
      </c>
      <c r="B5220" s="3">
        <v>2021</v>
      </c>
      <c r="C5220" s="3" t="s">
        <v>1474</v>
      </c>
      <c r="D5220" s="4">
        <v>44398</v>
      </c>
      <c r="E5220" s="5">
        <v>2258</v>
      </c>
      <c r="F5220" s="6" t="s">
        <v>14</v>
      </c>
      <c r="G5220" s="6" t="s">
        <v>24</v>
      </c>
      <c r="H5220" s="6" t="str">
        <f>RIGHT(I5220,2)</f>
        <v>MU</v>
      </c>
      <c r="I5220" s="1" t="s">
        <v>3873</v>
      </c>
      <c r="J5220" s="1" t="s">
        <v>3874</v>
      </c>
      <c r="K5220" s="6" t="s">
        <v>34</v>
      </c>
      <c r="L5220" s="6">
        <v>6202</v>
      </c>
      <c r="M5220" s="6">
        <v>21</v>
      </c>
      <c r="N5220" s="6">
        <v>7</v>
      </c>
      <c r="O5220" s="6" t="s">
        <v>35</v>
      </c>
      <c r="P5220" s="6">
        <v>1</v>
      </c>
      <c r="Q5220" s="16" t="str">
        <f>IF($B5220=2014,$P5220,"")</f>
        <v/>
      </c>
      <c r="R5220" s="16" t="str">
        <f>IF($B5220=2015,$P5220,"")</f>
        <v/>
      </c>
      <c r="S5220" s="16" t="str">
        <f>IF($B5220=2016,$P5220,"")</f>
        <v/>
      </c>
      <c r="T5220" s="16" t="str">
        <f>IF($B5220=2017,$P5220,"")</f>
        <v/>
      </c>
      <c r="U5220" s="16" t="str">
        <f>IF($B5220=2018,$P5220,"")</f>
        <v/>
      </c>
      <c r="V5220" s="16" t="str">
        <f>IF($B5220=2019,$P5220,"")</f>
        <v/>
      </c>
      <c r="W5220" s="16" t="str">
        <f>IF($B5220=2020,$P5220,"")</f>
        <v/>
      </c>
      <c r="X5220" s="6">
        <f>IF($B5220=2021,$P5220,"")</f>
        <v>1</v>
      </c>
      <c r="Y5220" s="6" t="str">
        <f>IF($B5220=2022,$P5220,"")</f>
        <v/>
      </c>
      <c r="Z5220" s="6" t="str">
        <f>IF($B5220=2023,$P5220,"")</f>
        <v/>
      </c>
      <c r="AA5220" s="6" t="str">
        <f>IF($B5220=2024,$P5220,"")</f>
        <v/>
      </c>
      <c r="AB5220" s="16" t="str">
        <f>IF($B5220=2025,$P5220,"")</f>
        <v/>
      </c>
    </row>
    <row r="5221" spans="1:29" s="32" customFormat="1" x14ac:dyDescent="0.25">
      <c r="A5221" s="3">
        <v>1602</v>
      </c>
      <c r="B5221" s="3">
        <v>2021</v>
      </c>
      <c r="C5221" s="3" t="s">
        <v>281</v>
      </c>
      <c r="D5221" s="4">
        <v>44466</v>
      </c>
      <c r="E5221" s="5">
        <v>520</v>
      </c>
      <c r="F5221" s="6" t="s">
        <v>14</v>
      </c>
      <c r="G5221" s="6" t="s">
        <v>24</v>
      </c>
      <c r="H5221" s="6" t="str">
        <f>RIGHT(I5221,2)</f>
        <v>MU</v>
      </c>
      <c r="I5221" s="1" t="s">
        <v>3873</v>
      </c>
      <c r="J5221" s="1" t="s">
        <v>3284</v>
      </c>
      <c r="K5221" s="6" t="s">
        <v>34</v>
      </c>
      <c r="L5221" s="6">
        <v>6206</v>
      </c>
      <c r="M5221" s="6">
        <v>27</v>
      </c>
      <c r="N5221" s="6">
        <v>9</v>
      </c>
      <c r="O5221" s="6" t="s">
        <v>35</v>
      </c>
      <c r="P5221" s="6">
        <v>1</v>
      </c>
      <c r="Q5221" s="16" t="str">
        <f>IF($B5221=2014,$P5221,"")</f>
        <v/>
      </c>
      <c r="R5221" s="16" t="str">
        <f>IF($B5221=2015,$P5221,"")</f>
        <v/>
      </c>
      <c r="S5221" s="16" t="str">
        <f>IF($B5221=2016,$P5221,"")</f>
        <v/>
      </c>
      <c r="T5221" s="16" t="str">
        <f>IF($B5221=2017,$P5221,"")</f>
        <v/>
      </c>
      <c r="U5221" s="16" t="str">
        <f>IF($B5221=2018,$P5221,"")</f>
        <v/>
      </c>
      <c r="V5221" s="16" t="str">
        <f>IF($B5221=2019,$P5221,"")</f>
        <v/>
      </c>
      <c r="W5221" s="16" t="str">
        <f>IF($B5221=2020,$P5221,"")</f>
        <v/>
      </c>
      <c r="X5221" s="6">
        <f>IF($B5221=2021,$P5221,"")</f>
        <v>1</v>
      </c>
      <c r="Y5221" s="6" t="str">
        <f>IF($B5221=2022,$P5221,"")</f>
        <v/>
      </c>
      <c r="Z5221" s="6" t="str">
        <f>IF($B5221=2023,$P5221,"")</f>
        <v/>
      </c>
      <c r="AA5221" s="6" t="str">
        <f>IF($B5221=2024,$P5221,"")</f>
        <v/>
      </c>
      <c r="AB5221" s="16" t="str">
        <f>IF($B5221=2025,$P5221,"")</f>
        <v/>
      </c>
    </row>
    <row r="5222" spans="1:29" s="32" customFormat="1" x14ac:dyDescent="0.25">
      <c r="A5222" s="3">
        <v>1602</v>
      </c>
      <c r="B5222" s="3">
        <v>2022</v>
      </c>
      <c r="C5222" s="3" t="s">
        <v>1534</v>
      </c>
      <c r="D5222" s="4">
        <f>DATE(B5222,N5222,M5222)</f>
        <v>44748</v>
      </c>
      <c r="E5222" s="5">
        <v>1857</v>
      </c>
      <c r="F5222" s="6" t="s">
        <v>14</v>
      </c>
      <c r="G5222" s="6" t="s">
        <v>24</v>
      </c>
      <c r="H5222" s="6" t="str">
        <f>RIGHT(I5222,2)</f>
        <v>MU</v>
      </c>
      <c r="I5222" s="1" t="s">
        <v>3873</v>
      </c>
      <c r="J5222" s="1" t="s">
        <v>4062</v>
      </c>
      <c r="K5222" s="6" t="s">
        <v>34</v>
      </c>
      <c r="L5222" s="6">
        <v>6301</v>
      </c>
      <c r="M5222" s="6">
        <v>6</v>
      </c>
      <c r="N5222" s="6">
        <v>7</v>
      </c>
      <c r="O5222" s="6" t="s">
        <v>35</v>
      </c>
      <c r="P5222" s="6">
        <v>1</v>
      </c>
      <c r="Q5222" s="16" t="str">
        <f>IF($B5222=2014,$P5222,"")</f>
        <v/>
      </c>
      <c r="R5222" s="16" t="str">
        <f>IF($B5222=2015,$P5222,"")</f>
        <v/>
      </c>
      <c r="S5222" s="16" t="str">
        <f>IF($B5222=2016,$P5222,"")</f>
        <v/>
      </c>
      <c r="T5222" s="16" t="str">
        <f>IF($B5222=2017,$P5222,"")</f>
        <v/>
      </c>
      <c r="U5222" s="16" t="str">
        <f>IF($B5222=2018,$P5222,"")</f>
        <v/>
      </c>
      <c r="V5222" s="16" t="str">
        <f>IF($B5222=2019,$P5222,"")</f>
        <v/>
      </c>
      <c r="W5222" s="16" t="str">
        <f>IF($B5222=2020,$P5222,"")</f>
        <v/>
      </c>
      <c r="X5222" s="6" t="str">
        <f>IF($B5222=2021,$P5222,"")</f>
        <v/>
      </c>
      <c r="Y5222" s="6">
        <f>IF($B5222=2022,$P5222,"")</f>
        <v>1</v>
      </c>
      <c r="Z5222" s="6" t="str">
        <f>IF($B5222=2023,$P5222,"")</f>
        <v/>
      </c>
      <c r="AA5222" s="6" t="str">
        <f>IF($B5222=2024,$P5222,"")</f>
        <v/>
      </c>
      <c r="AB5222" s="16" t="str">
        <f>IF($B5222=2025,$P5222,"")</f>
        <v/>
      </c>
    </row>
    <row r="5223" spans="1:29" s="32" customFormat="1" x14ac:dyDescent="0.25">
      <c r="A5223" s="3">
        <v>1602</v>
      </c>
      <c r="B5223" s="3">
        <v>2022</v>
      </c>
      <c r="C5223" s="3" t="s">
        <v>1838</v>
      </c>
      <c r="D5223" s="4">
        <f>DATE(B5223,N5223,M5223)</f>
        <v>44858</v>
      </c>
      <c r="E5223" s="5">
        <v>520</v>
      </c>
      <c r="F5223" s="7" t="s">
        <v>14</v>
      </c>
      <c r="G5223" s="7" t="s">
        <v>24</v>
      </c>
      <c r="H5223" s="6" t="str">
        <f>RIGHT(I5223,2)</f>
        <v>MU</v>
      </c>
      <c r="I5223" s="1" t="s">
        <v>3873</v>
      </c>
      <c r="J5223" s="1" t="s">
        <v>4399</v>
      </c>
      <c r="K5223" s="6" t="s">
        <v>34</v>
      </c>
      <c r="L5223" s="6">
        <v>6308</v>
      </c>
      <c r="M5223" s="6">
        <v>24</v>
      </c>
      <c r="N5223" s="6">
        <v>10</v>
      </c>
      <c r="O5223" s="6" t="s">
        <v>35</v>
      </c>
      <c r="P5223" s="6">
        <v>1</v>
      </c>
      <c r="Q5223" s="16" t="str">
        <f>IF($B5223=2014,$P5223,"")</f>
        <v/>
      </c>
      <c r="R5223" s="16" t="str">
        <f>IF($B5223=2015,$P5223,"")</f>
        <v/>
      </c>
      <c r="S5223" s="16" t="str">
        <f>IF($B5223=2016,$P5223,"")</f>
        <v/>
      </c>
      <c r="T5223" s="16" t="str">
        <f>IF($B5223=2017,$P5223,"")</f>
        <v/>
      </c>
      <c r="U5223" s="16" t="str">
        <f>IF($B5223=2018,$P5223,"")</f>
        <v/>
      </c>
      <c r="V5223" s="16" t="str">
        <f>IF($B5223=2019,$P5223,"")</f>
        <v/>
      </c>
      <c r="W5223" s="16" t="str">
        <f>IF($B5223=2020,$P5223,"")</f>
        <v/>
      </c>
      <c r="X5223" s="6" t="str">
        <f>IF($B5223=2021,$P5223,"")</f>
        <v/>
      </c>
      <c r="Y5223" s="6">
        <f>IF($B5223=2022,$P5223,"")</f>
        <v>1</v>
      </c>
      <c r="Z5223" s="6" t="str">
        <f>IF($B5223=2023,$P5223,"")</f>
        <v/>
      </c>
      <c r="AA5223" s="6" t="str">
        <f>IF($B5223=2024,$P5223,"")</f>
        <v/>
      </c>
      <c r="AB5223" s="16" t="str">
        <f>IF($B5223=2025,$P5223,"")</f>
        <v/>
      </c>
    </row>
    <row r="5224" spans="1:29" s="32" customFormat="1" x14ac:dyDescent="0.25">
      <c r="A5224" s="3">
        <v>1602</v>
      </c>
      <c r="B5224" s="3">
        <v>2023</v>
      </c>
      <c r="C5224" s="3" t="s">
        <v>153</v>
      </c>
      <c r="D5224" s="4">
        <f>DATE(B5224,N5224,M5224)</f>
        <v>44966</v>
      </c>
      <c r="E5224" s="5">
        <v>2301</v>
      </c>
      <c r="F5224" s="7" t="s">
        <v>14</v>
      </c>
      <c r="G5224" s="7" t="s">
        <v>24</v>
      </c>
      <c r="H5224" s="6" t="str">
        <f>RIGHT(I5224,2)</f>
        <v>MU</v>
      </c>
      <c r="I5224" s="1" t="s">
        <v>3873</v>
      </c>
      <c r="J5224" s="1" t="s">
        <v>5296</v>
      </c>
      <c r="K5224" s="6" t="s">
        <v>842</v>
      </c>
      <c r="L5224" s="6">
        <v>6317</v>
      </c>
      <c r="M5224" s="6">
        <v>9</v>
      </c>
      <c r="N5224" s="6">
        <v>2</v>
      </c>
      <c r="O5224" s="6" t="str">
        <f>IF(K5224="HR","NOR"," ")</f>
        <v>NOR</v>
      </c>
      <c r="P5224" s="6">
        <v>1</v>
      </c>
      <c r="Q5224" s="16" t="str">
        <f>IF($B5224=2014,$P5224,"")</f>
        <v/>
      </c>
      <c r="R5224" s="16" t="str">
        <f>IF($B5224=2015,$P5224,"")</f>
        <v/>
      </c>
      <c r="S5224" s="16" t="str">
        <f>IF($B5224=2016,$P5224,"")</f>
        <v/>
      </c>
      <c r="T5224" s="16" t="str">
        <f>IF($B5224=2017,$P5224,"")</f>
        <v/>
      </c>
      <c r="U5224" s="16" t="str">
        <f>IF($B5224=2018,$P5224,"")</f>
        <v/>
      </c>
      <c r="V5224" s="16" t="str">
        <f>IF($B5224=2019,$P5224,"")</f>
        <v/>
      </c>
      <c r="W5224" s="16" t="str">
        <f>IF($B5224=2020,$P5224,"")</f>
        <v/>
      </c>
      <c r="X5224" s="6" t="str">
        <f>IF($B5224=2021,$P5224,"")</f>
        <v/>
      </c>
      <c r="Y5224" s="6" t="str">
        <f>IF($B5224=2022,$P5224,"")</f>
        <v/>
      </c>
      <c r="Z5224" s="6">
        <f>IF($B5224=2023,$P5224,"")</f>
        <v>1</v>
      </c>
      <c r="AA5224" s="6" t="str">
        <f>IF($B5224=2024,$P5224,"")</f>
        <v/>
      </c>
      <c r="AB5224" s="16" t="str">
        <f>IF($B5224=2025,$P5224,"")</f>
        <v/>
      </c>
    </row>
    <row r="5225" spans="1:29" s="32" customFormat="1" x14ac:dyDescent="0.25">
      <c r="A5225" s="3">
        <v>1602</v>
      </c>
      <c r="B5225" s="3">
        <v>2023</v>
      </c>
      <c r="C5225" s="3" t="s">
        <v>905</v>
      </c>
      <c r="D5225" s="4">
        <f>DATE(B5225,N5225,M5225)</f>
        <v>44988</v>
      </c>
      <c r="E5225" s="5">
        <v>2104</v>
      </c>
      <c r="F5225" s="7" t="s">
        <v>14</v>
      </c>
      <c r="G5225" s="7" t="s">
        <v>24</v>
      </c>
      <c r="H5225" s="6" t="str">
        <f>RIGHT(I5225,2)</f>
        <v>MU</v>
      </c>
      <c r="I5225" s="1" t="s">
        <v>3873</v>
      </c>
      <c r="J5225" s="1" t="s">
        <v>5297</v>
      </c>
      <c r="K5225" s="6" t="s">
        <v>178</v>
      </c>
      <c r="L5225" s="6">
        <v>6317</v>
      </c>
      <c r="M5225" s="6">
        <v>3</v>
      </c>
      <c r="N5225" s="6">
        <v>3</v>
      </c>
      <c r="O5225" s="6" t="s">
        <v>81</v>
      </c>
      <c r="P5225" s="6">
        <v>1</v>
      </c>
      <c r="Q5225" s="16" t="str">
        <f>IF($B5225=2014,$P5225,"")</f>
        <v/>
      </c>
      <c r="R5225" s="16" t="str">
        <f>IF($B5225=2015,$P5225,"")</f>
        <v/>
      </c>
      <c r="S5225" s="16" t="str">
        <f>IF($B5225=2016,$P5225,"")</f>
        <v/>
      </c>
      <c r="T5225" s="16" t="str">
        <f>IF($B5225=2017,$P5225,"")</f>
        <v/>
      </c>
      <c r="U5225" s="16" t="str">
        <f>IF($B5225=2018,$P5225,"")</f>
        <v/>
      </c>
      <c r="V5225" s="16" t="str">
        <f>IF($B5225=2019,$P5225,"")</f>
        <v/>
      </c>
      <c r="W5225" s="16" t="str">
        <f>IF($B5225=2020,$P5225,"")</f>
        <v/>
      </c>
      <c r="X5225" s="6" t="str">
        <f>IF($B5225=2021,$P5225,"")</f>
        <v/>
      </c>
      <c r="Y5225" s="6" t="str">
        <f>IF($B5225=2022,$P5225,"")</f>
        <v/>
      </c>
      <c r="Z5225" s="6">
        <f>IF($B5225=2023,$P5225,"")</f>
        <v>1</v>
      </c>
      <c r="AA5225" s="6" t="str">
        <f>IF($B5225=2024,$P5225,"")</f>
        <v/>
      </c>
      <c r="AB5225" s="16" t="str">
        <f>IF($B5225=2025,$P5225,"")</f>
        <v/>
      </c>
    </row>
    <row r="5226" spans="1:29" s="32" customFormat="1" x14ac:dyDescent="0.25">
      <c r="A5226" s="3">
        <v>1602</v>
      </c>
      <c r="B5226" s="3">
        <v>2023</v>
      </c>
      <c r="C5226" s="3" t="s">
        <v>1894</v>
      </c>
      <c r="D5226" s="4">
        <f>DATE(B5226,N5226,M5226)</f>
        <v>45020</v>
      </c>
      <c r="E5226" s="3">
        <v>2152</v>
      </c>
      <c r="F5226" s="6" t="s">
        <v>14</v>
      </c>
      <c r="G5226" s="6" t="s">
        <v>24</v>
      </c>
      <c r="H5226" s="6" t="str">
        <f>RIGHT(I5226,2)</f>
        <v>MU</v>
      </c>
      <c r="I5226" s="1" t="s">
        <v>3873</v>
      </c>
      <c r="J5226" s="1" t="s">
        <v>5379</v>
      </c>
      <c r="K5226" s="6" t="s">
        <v>842</v>
      </c>
      <c r="L5226" s="6">
        <v>6320</v>
      </c>
      <c r="M5226" s="6">
        <v>4</v>
      </c>
      <c r="N5226" s="6">
        <v>4</v>
      </c>
      <c r="O5226" s="6" t="s">
        <v>81</v>
      </c>
      <c r="P5226" s="6">
        <v>1</v>
      </c>
      <c r="Q5226" s="16" t="str">
        <f>IF($B5226=2014,$P5226,"")</f>
        <v/>
      </c>
      <c r="R5226" s="16" t="str">
        <f>IF($B5226=2015,$P5226,"")</f>
        <v/>
      </c>
      <c r="S5226" s="16" t="str">
        <f>IF($B5226=2016,$P5226,"")</f>
        <v/>
      </c>
      <c r="T5226" s="16" t="str">
        <f>IF($B5226=2017,$P5226,"")</f>
        <v/>
      </c>
      <c r="U5226" s="16" t="str">
        <f>IF($B5226=2018,$P5226,"")</f>
        <v/>
      </c>
      <c r="V5226" s="16" t="str">
        <f>IF($B5226=2019,$P5226,"")</f>
        <v/>
      </c>
      <c r="W5226" s="16" t="str">
        <f>IF($B5226=2020,$P5226,"")</f>
        <v/>
      </c>
      <c r="X5226" s="6" t="str">
        <f>IF($B5226=2021,$P5226,"")</f>
        <v/>
      </c>
      <c r="Y5226" s="6" t="str">
        <f>IF($B5226=2022,$P5226,"")</f>
        <v/>
      </c>
      <c r="Z5226" s="6">
        <f>IF($B5226=2023,$P5226,"")</f>
        <v>1</v>
      </c>
      <c r="AA5226" s="6" t="str">
        <f>IF($B5226=2024,$P5226,"")</f>
        <v/>
      </c>
      <c r="AB5226" s="16" t="str">
        <f>IF($B5226=2025,$P5226,"")</f>
        <v/>
      </c>
    </row>
    <row r="5227" spans="1:29" s="32" customFormat="1" ht="24" x14ac:dyDescent="0.25">
      <c r="A5227" s="3">
        <v>1602</v>
      </c>
      <c r="B5227" s="3">
        <v>2023</v>
      </c>
      <c r="C5227" s="3" t="s">
        <v>726</v>
      </c>
      <c r="D5227" s="4">
        <f>DATE(B5227,N5227,M5227)</f>
        <v>45110</v>
      </c>
      <c r="E5227" s="5">
        <v>2055</v>
      </c>
      <c r="F5227" s="7" t="s">
        <v>14</v>
      </c>
      <c r="G5227" s="7" t="s">
        <v>24</v>
      </c>
      <c r="H5227" s="6" t="str">
        <f>RIGHT(I5227,2)</f>
        <v>MU</v>
      </c>
      <c r="I5227" s="1" t="s">
        <v>3873</v>
      </c>
      <c r="J5227" s="1" t="s">
        <v>5488</v>
      </c>
      <c r="K5227" s="6" t="s">
        <v>38</v>
      </c>
      <c r="L5227" s="6">
        <v>6401</v>
      </c>
      <c r="M5227" s="6">
        <v>3</v>
      </c>
      <c r="N5227" s="6">
        <v>7</v>
      </c>
      <c r="O5227" s="6"/>
      <c r="P5227" s="6">
        <v>1</v>
      </c>
      <c r="Q5227" s="16" t="str">
        <f>IF($B5227=2014,$P5227,"")</f>
        <v/>
      </c>
      <c r="R5227" s="16" t="str">
        <f>IF($B5227=2015,$P5227,"")</f>
        <v/>
      </c>
      <c r="S5227" s="16" t="str">
        <f>IF($B5227=2016,$P5227,"")</f>
        <v/>
      </c>
      <c r="T5227" s="16" t="str">
        <f>IF($B5227=2017,$P5227,"")</f>
        <v/>
      </c>
      <c r="U5227" s="16" t="str">
        <f>IF($B5227=2018,$P5227,"")</f>
        <v/>
      </c>
      <c r="V5227" s="16" t="str">
        <f>IF($B5227=2019,$P5227,"")</f>
        <v/>
      </c>
      <c r="W5227" s="16" t="str">
        <f>IF($B5227=2020,$P5227,"")</f>
        <v/>
      </c>
      <c r="X5227" s="6" t="str">
        <f>IF($B5227=2021,$P5227,"")</f>
        <v/>
      </c>
      <c r="Y5227" s="6" t="str">
        <f>IF($B5227=2022,$P5227,"")</f>
        <v/>
      </c>
      <c r="Z5227" s="6">
        <f>IF($B5227=2023,$P5227,"")</f>
        <v>1</v>
      </c>
      <c r="AA5227" s="6" t="str">
        <f>IF($B5227=2024,$P5227,"")</f>
        <v/>
      </c>
      <c r="AB5227" s="16" t="str">
        <f>IF($B5227=2025,$P5227,"")</f>
        <v/>
      </c>
    </row>
    <row r="5228" spans="1:29" s="32" customFormat="1" x14ac:dyDescent="0.25">
      <c r="A5228" s="3">
        <v>1602</v>
      </c>
      <c r="B5228" s="3">
        <v>2023</v>
      </c>
      <c r="C5228" s="3" t="s">
        <v>40</v>
      </c>
      <c r="D5228" s="4">
        <f>DATE(B5228,N5228,M5228)</f>
        <v>45135</v>
      </c>
      <c r="E5228" s="5">
        <v>2055</v>
      </c>
      <c r="F5228" s="7" t="s">
        <v>14</v>
      </c>
      <c r="G5228" s="7" t="s">
        <v>24</v>
      </c>
      <c r="H5228" s="6" t="str">
        <f>RIGHT(I5228,2)</f>
        <v>MU</v>
      </c>
      <c r="I5228" s="1" t="s">
        <v>3873</v>
      </c>
      <c r="J5228" s="1" t="s">
        <v>5561</v>
      </c>
      <c r="K5228" s="6" t="s">
        <v>17</v>
      </c>
      <c r="L5228" s="6">
        <v>6402</v>
      </c>
      <c r="M5228" s="6">
        <v>28</v>
      </c>
      <c r="N5228" s="6">
        <v>7</v>
      </c>
      <c r="O5228" s="6"/>
      <c r="P5228" s="6">
        <v>1</v>
      </c>
      <c r="Q5228" s="16" t="str">
        <f>IF($B5228=2014,$P5228,"")</f>
        <v/>
      </c>
      <c r="R5228" s="16" t="str">
        <f>IF($B5228=2015,$P5228,"")</f>
        <v/>
      </c>
      <c r="S5228" s="16" t="str">
        <f>IF($B5228=2016,$P5228,"")</f>
        <v/>
      </c>
      <c r="T5228" s="16" t="str">
        <f>IF($B5228=2017,$P5228,"")</f>
        <v/>
      </c>
      <c r="U5228" s="16" t="str">
        <f>IF($B5228=2018,$P5228,"")</f>
        <v/>
      </c>
      <c r="V5228" s="16" t="str">
        <f>IF($B5228=2019,$P5228,"")</f>
        <v/>
      </c>
      <c r="W5228" s="16" t="str">
        <f>IF($B5228=2020,$P5228,"")</f>
        <v/>
      </c>
      <c r="X5228" s="6" t="str">
        <f>IF($B5228=2021,$P5228,"")</f>
        <v/>
      </c>
      <c r="Y5228" s="6" t="str">
        <f>IF($B5228=2022,$P5228,"")</f>
        <v/>
      </c>
      <c r="Z5228" s="6">
        <f>IF($B5228=2023,$P5228,"")</f>
        <v>1</v>
      </c>
      <c r="AA5228" s="6" t="str">
        <f>IF($B5228=2024,$P5228,"")</f>
        <v/>
      </c>
      <c r="AB5228" s="16" t="str">
        <f>IF($B5228=2025,$P5228,"")</f>
        <v/>
      </c>
    </row>
    <row r="5229" spans="1:29" s="32" customFormat="1" x14ac:dyDescent="0.25">
      <c r="A5229" s="3">
        <v>1602</v>
      </c>
      <c r="B5229" s="3">
        <v>2023</v>
      </c>
      <c r="C5229" s="3" t="s">
        <v>882</v>
      </c>
      <c r="D5229" s="4">
        <f>DATE(B5229,N5229,M5229)</f>
        <v>45203</v>
      </c>
      <c r="E5229" s="5">
        <v>520</v>
      </c>
      <c r="F5229" s="7" t="s">
        <v>14</v>
      </c>
      <c r="G5229" s="7" t="s">
        <v>24</v>
      </c>
      <c r="H5229" s="6" t="str">
        <f>RIGHT(I5229,2)</f>
        <v>MU</v>
      </c>
      <c r="I5229" s="1" t="s">
        <v>3873</v>
      </c>
      <c r="J5229" s="1" t="s">
        <v>5763</v>
      </c>
      <c r="K5229" s="6" t="s">
        <v>34</v>
      </c>
      <c r="L5229" s="6">
        <v>6407</v>
      </c>
      <c r="M5229" s="6">
        <v>4</v>
      </c>
      <c r="N5229" s="6">
        <v>10</v>
      </c>
      <c r="O5229" s="6" t="s">
        <v>35</v>
      </c>
      <c r="P5229" s="6">
        <v>1</v>
      </c>
      <c r="Q5229" s="16" t="str">
        <f>IF($B5229=2014,$P5229,"")</f>
        <v/>
      </c>
      <c r="R5229" s="16" t="str">
        <f>IF($B5229=2015,$P5229,"")</f>
        <v/>
      </c>
      <c r="S5229" s="16" t="str">
        <f>IF($B5229=2016,$P5229,"")</f>
        <v/>
      </c>
      <c r="T5229" s="16" t="str">
        <f>IF($B5229=2017,$P5229,"")</f>
        <v/>
      </c>
      <c r="U5229" s="16" t="str">
        <f>IF($B5229=2018,$P5229,"")</f>
        <v/>
      </c>
      <c r="V5229" s="16" t="str">
        <f>IF($B5229=2019,$P5229,"")</f>
        <v/>
      </c>
      <c r="W5229" s="16" t="str">
        <f>IF($B5229=2020,$P5229,"")</f>
        <v/>
      </c>
      <c r="X5229" s="6" t="str">
        <f>IF($B5229=2021,$P5229,"")</f>
        <v/>
      </c>
      <c r="Y5229" s="6" t="str">
        <f>IF($B5229=2022,$P5229,"")</f>
        <v/>
      </c>
      <c r="Z5229" s="6">
        <f>IF($B5229=2023,$P5229,"")</f>
        <v>1</v>
      </c>
      <c r="AA5229" s="6" t="str">
        <f>IF($B5229=2024,$P5229,"")</f>
        <v/>
      </c>
      <c r="AB5229" s="16" t="str">
        <f>IF($B5229=2025,$P5229,"")</f>
        <v/>
      </c>
    </row>
    <row r="5230" spans="1:29" s="32" customFormat="1" x14ac:dyDescent="0.25">
      <c r="A5230" s="3">
        <v>1602</v>
      </c>
      <c r="B5230" s="3">
        <v>2023</v>
      </c>
      <c r="C5230" s="3" t="s">
        <v>1538</v>
      </c>
      <c r="D5230" s="4">
        <f>DATE(B5230,N5230,M5230)</f>
        <v>45218</v>
      </c>
      <c r="E5230" s="5">
        <v>2100</v>
      </c>
      <c r="F5230" s="6" t="s">
        <v>14</v>
      </c>
      <c r="G5230" s="7" t="s">
        <v>24</v>
      </c>
      <c r="H5230" s="6" t="str">
        <f>RIGHT(I5230,2)</f>
        <v>MU</v>
      </c>
      <c r="I5230" s="1" t="s">
        <v>3873</v>
      </c>
      <c r="J5230" s="1" t="s">
        <v>5852</v>
      </c>
      <c r="K5230" s="6" t="s">
        <v>842</v>
      </c>
      <c r="L5230" s="6">
        <v>6408</v>
      </c>
      <c r="M5230" s="6">
        <v>19</v>
      </c>
      <c r="N5230" s="6">
        <v>10</v>
      </c>
      <c r="O5230" s="6" t="s">
        <v>81</v>
      </c>
      <c r="P5230" s="6">
        <v>1</v>
      </c>
      <c r="Q5230" s="16" t="str">
        <f>IF($B5230=2014,$P5230,"")</f>
        <v/>
      </c>
      <c r="R5230" s="16" t="str">
        <f>IF($B5230=2015,$P5230,"")</f>
        <v/>
      </c>
      <c r="S5230" s="16" t="str">
        <f>IF($B5230=2016,$P5230,"")</f>
        <v/>
      </c>
      <c r="T5230" s="16" t="str">
        <f>IF($B5230=2017,$P5230,"")</f>
        <v/>
      </c>
      <c r="U5230" s="16" t="str">
        <f>IF($B5230=2018,$P5230,"")</f>
        <v/>
      </c>
      <c r="V5230" s="16" t="str">
        <f>IF($B5230=2019,$P5230,"")</f>
        <v/>
      </c>
      <c r="W5230" s="16" t="str">
        <f>IF($B5230=2020,$P5230,"")</f>
        <v/>
      </c>
      <c r="X5230" s="6" t="str">
        <f>IF($B5230=2021,$P5230,"")</f>
        <v/>
      </c>
      <c r="Y5230" s="6" t="str">
        <f>IF($B5230=2022,$P5230,"")</f>
        <v/>
      </c>
      <c r="Z5230" s="6">
        <f>IF($B5230=2023,$P5230,"")</f>
        <v>1</v>
      </c>
      <c r="AA5230" s="6" t="str">
        <f>IF($B5230=2024,$P5230,"")</f>
        <v/>
      </c>
      <c r="AB5230" s="16" t="str">
        <f>IF($B5230=2025,$P5230,"")</f>
        <v/>
      </c>
    </row>
    <row r="5231" spans="1:29" s="32" customFormat="1" x14ac:dyDescent="0.25">
      <c r="A5231" s="28">
        <v>1602</v>
      </c>
      <c r="B5231" s="28">
        <v>2024</v>
      </c>
      <c r="C5231" s="28" t="s">
        <v>262</v>
      </c>
      <c r="D5231" s="29">
        <f>DATE(B5231,N5231,M5231)</f>
        <v>45595</v>
      </c>
      <c r="E5231" s="30">
        <v>2157</v>
      </c>
      <c r="F5231" s="31" t="s">
        <v>14</v>
      </c>
      <c r="G5231" s="31" t="s">
        <v>24</v>
      </c>
      <c r="H5231" s="6" t="str">
        <f>RIGHT(I5231,2)</f>
        <v>MU</v>
      </c>
      <c r="I5231" s="1" t="s">
        <v>3873</v>
      </c>
      <c r="J5231" s="32" t="s">
        <v>6466</v>
      </c>
      <c r="K5231" s="27" t="s">
        <v>842</v>
      </c>
      <c r="L5231" s="27">
        <v>6509</v>
      </c>
      <c r="M5231" s="27">
        <v>30</v>
      </c>
      <c r="N5231" s="27">
        <v>10</v>
      </c>
      <c r="O5231" s="27" t="s">
        <v>81</v>
      </c>
      <c r="P5231" s="6">
        <v>1</v>
      </c>
      <c r="Q5231" s="16" t="str">
        <f>IF($B5231=2014,$P5231,"")</f>
        <v/>
      </c>
      <c r="R5231" s="16" t="str">
        <f>IF($B5231=2015,$P5231,"")</f>
        <v/>
      </c>
      <c r="S5231" s="16" t="str">
        <f>IF($B5231=2016,$P5231,"")</f>
        <v/>
      </c>
      <c r="T5231" s="16" t="str">
        <f>IF($B5231=2017,$P5231,"")</f>
        <v/>
      </c>
      <c r="U5231" s="16" t="str">
        <f>IF($B5231=2018,$P5231,"")</f>
        <v/>
      </c>
      <c r="V5231" s="16" t="str">
        <f>IF($B5231=2019,$P5231,"")</f>
        <v/>
      </c>
      <c r="W5231" s="16" t="str">
        <f>IF($B5231=2020,$P5231,"")</f>
        <v/>
      </c>
      <c r="X5231" s="6" t="str">
        <f>IF($B5231=2021,$P5231,"")</f>
        <v/>
      </c>
      <c r="Y5231" s="6" t="str">
        <f>IF($B5231=2022,$P5231,"")</f>
        <v/>
      </c>
      <c r="Z5231" s="6" t="str">
        <f>IF($B5231=2023,$P5231,"")</f>
        <v/>
      </c>
      <c r="AA5231" s="6">
        <f>IF($B5231=2024,$P5231,"")</f>
        <v>1</v>
      </c>
      <c r="AB5231" s="16" t="str">
        <f>IF($B5231=2025,$P5231,"")</f>
        <v/>
      </c>
    </row>
    <row r="5232" spans="1:29" s="32" customFormat="1" x14ac:dyDescent="0.25">
      <c r="A5232" s="60">
        <v>1602</v>
      </c>
      <c r="B5232" s="60">
        <v>2025</v>
      </c>
      <c r="C5232" s="60" t="s">
        <v>152</v>
      </c>
      <c r="D5232" s="61">
        <f>DATE(B5232,N5232,M5232)</f>
        <v>45696</v>
      </c>
      <c r="E5232" s="62">
        <v>2345</v>
      </c>
      <c r="F5232" s="63" t="s">
        <v>14</v>
      </c>
      <c r="G5232" s="63" t="s">
        <v>24</v>
      </c>
      <c r="H5232" s="63" t="str">
        <f>RIGHT(I5232,2)</f>
        <v>MU</v>
      </c>
      <c r="I5232" s="64" t="s">
        <v>3873</v>
      </c>
      <c r="J5232" s="64" t="s">
        <v>6528</v>
      </c>
      <c r="K5232" s="63" t="s">
        <v>4403</v>
      </c>
      <c r="L5232" s="63">
        <v>6518</v>
      </c>
      <c r="M5232" s="63">
        <v>8</v>
      </c>
      <c r="N5232" s="63">
        <v>2</v>
      </c>
      <c r="O5232" s="63"/>
      <c r="P5232" s="65">
        <v>1</v>
      </c>
      <c r="Q5232" s="66" t="str">
        <f>IF($B5232=2014,$P5232,"")</f>
        <v/>
      </c>
      <c r="R5232" s="66" t="str">
        <f>IF($B5232=2015,$P5232,"")</f>
        <v/>
      </c>
      <c r="S5232" s="66" t="str">
        <f>IF($B5232=2016,$P5232,"")</f>
        <v/>
      </c>
      <c r="T5232" s="66" t="str">
        <f>IF($B5232=2017,$P5232,"")</f>
        <v/>
      </c>
      <c r="U5232" s="66" t="str">
        <f>IF($B5232=2018,$P5232,"")</f>
        <v/>
      </c>
      <c r="V5232" s="66" t="str">
        <f>IF($B5232=2019,$P5232,"")</f>
        <v/>
      </c>
      <c r="W5232" s="66" t="str">
        <f>IF($B5232=2020,$P5232,"")</f>
        <v/>
      </c>
      <c r="X5232" s="65" t="str">
        <f>IF($B5232=2021,$P5232,"")</f>
        <v/>
      </c>
      <c r="Y5232" s="65" t="str">
        <f>IF($B5232=2022,$P5232,"")</f>
        <v/>
      </c>
      <c r="Z5232" s="65" t="str">
        <f>IF($B5232=2023,$P5232,"")</f>
        <v/>
      </c>
      <c r="AA5232" s="65" t="str">
        <f>IF($B5232=2024,$P5232,"")</f>
        <v/>
      </c>
      <c r="AB5232" s="66">
        <f>IF($B5232=2025,$P5232,"")</f>
        <v>1</v>
      </c>
      <c r="AC5232" s="64"/>
    </row>
    <row r="5233" spans="1:29" s="32" customFormat="1" x14ac:dyDescent="0.25">
      <c r="A5233" s="3">
        <v>1602</v>
      </c>
      <c r="B5233" s="5">
        <v>2016</v>
      </c>
      <c r="C5233" s="3" t="s">
        <v>1038</v>
      </c>
      <c r="D5233" s="4">
        <f>DATE(B5233,N5233,M5233)</f>
        <v>42418</v>
      </c>
      <c r="E5233" s="5">
        <v>8</v>
      </c>
      <c r="F5233" s="6" t="s">
        <v>14</v>
      </c>
      <c r="G5233" s="6" t="s">
        <v>24</v>
      </c>
      <c r="H5233" s="6" t="str">
        <f>RIGHT(I5233,2)</f>
        <v>VA</v>
      </c>
      <c r="I5233" s="1" t="s">
        <v>3934</v>
      </c>
      <c r="J5233" s="8" t="s">
        <v>3293</v>
      </c>
      <c r="K5233" s="6" t="s">
        <v>761</v>
      </c>
      <c r="L5233" s="6">
        <v>5617</v>
      </c>
      <c r="M5233" s="6">
        <v>18</v>
      </c>
      <c r="N5233" s="6">
        <v>2</v>
      </c>
      <c r="O5233" s="6"/>
      <c r="P5233" s="6">
        <v>1</v>
      </c>
      <c r="Q5233" s="16" t="str">
        <f>IF($B5233=2014,$P5233,"")</f>
        <v/>
      </c>
      <c r="R5233" s="16" t="str">
        <f>IF($B5233=2015,$P5233,"")</f>
        <v/>
      </c>
      <c r="S5233" s="16">
        <f>IF($B5233=2016,$P5233,"")</f>
        <v>1</v>
      </c>
      <c r="T5233" s="16" t="str">
        <f>IF($B5233=2017,$P5233,"")</f>
        <v/>
      </c>
      <c r="U5233" s="16" t="str">
        <f>IF($B5233=2018,$P5233,"")</f>
        <v/>
      </c>
      <c r="V5233" s="16" t="str">
        <f>IF($B5233=2019,$P5233,"")</f>
        <v/>
      </c>
      <c r="W5233" s="16" t="str">
        <f>IF($B5233=2020,$P5233,"")</f>
        <v/>
      </c>
      <c r="X5233" s="6" t="str">
        <f>IF($B5233=2021,$P5233,"")</f>
        <v/>
      </c>
      <c r="Y5233" s="6" t="str">
        <f>IF($B5233=2022,$P5233,"")</f>
        <v/>
      </c>
      <c r="Z5233" s="6" t="str">
        <f>IF($B5233=2023,$P5233,"")</f>
        <v/>
      </c>
      <c r="AA5233" s="6" t="str">
        <f>IF($B5233=2024,$P5233,"")</f>
        <v/>
      </c>
      <c r="AB5233" s="16" t="str">
        <f>IF($B5233=2025,$P5233,"")</f>
        <v/>
      </c>
    </row>
    <row r="5234" spans="1:29" s="32" customFormat="1" x14ac:dyDescent="0.25">
      <c r="A5234" s="3">
        <v>1602</v>
      </c>
      <c r="B5234" s="3">
        <v>2018</v>
      </c>
      <c r="C5234" s="3" t="s">
        <v>1092</v>
      </c>
      <c r="D5234" s="4">
        <f>DATE(B5234,N5234,M5234)</f>
        <v>43187</v>
      </c>
      <c r="E5234" s="5">
        <v>520</v>
      </c>
      <c r="F5234" s="6" t="s">
        <v>14</v>
      </c>
      <c r="G5234" s="6" t="s">
        <v>24</v>
      </c>
      <c r="H5234" s="6" t="str">
        <f>RIGHT(I5234,2)</f>
        <v>VA</v>
      </c>
      <c r="I5234" s="1" t="s">
        <v>3934</v>
      </c>
      <c r="J5234" s="8" t="s">
        <v>3294</v>
      </c>
      <c r="K5234" s="6" t="s">
        <v>34</v>
      </c>
      <c r="L5234" s="6">
        <v>5819</v>
      </c>
      <c r="M5234" s="6">
        <v>28</v>
      </c>
      <c r="N5234" s="6">
        <v>3</v>
      </c>
      <c r="O5234" s="6" t="s">
        <v>35</v>
      </c>
      <c r="P5234" s="6">
        <v>1</v>
      </c>
      <c r="Q5234" s="16" t="str">
        <f>IF($B5234=2014,$P5234,"")</f>
        <v/>
      </c>
      <c r="R5234" s="16" t="str">
        <f>IF($B5234=2015,$P5234,"")</f>
        <v/>
      </c>
      <c r="S5234" s="16" t="str">
        <f>IF($B5234=2016,$P5234,"")</f>
        <v/>
      </c>
      <c r="T5234" s="16" t="str">
        <f>IF($B5234=2017,$P5234,"")</f>
        <v/>
      </c>
      <c r="U5234" s="16">
        <f>IF($B5234=2018,$P5234,"")</f>
        <v>1</v>
      </c>
      <c r="V5234" s="16" t="str">
        <f>IF($B5234=2019,$P5234,"")</f>
        <v/>
      </c>
      <c r="W5234" s="16" t="str">
        <f>IF($B5234=2020,$P5234,"")</f>
        <v/>
      </c>
      <c r="X5234" s="6" t="str">
        <f>IF($B5234=2021,$P5234,"")</f>
        <v/>
      </c>
      <c r="Y5234" s="6" t="str">
        <f>IF($B5234=2022,$P5234,"")</f>
        <v/>
      </c>
      <c r="Z5234" s="6" t="str">
        <f>IF($B5234=2023,$P5234,"")</f>
        <v/>
      </c>
      <c r="AA5234" s="6" t="str">
        <f>IF($B5234=2024,$P5234,"")</f>
        <v/>
      </c>
      <c r="AB5234" s="16" t="str">
        <f>IF($B5234=2025,$P5234,"")</f>
        <v/>
      </c>
    </row>
    <row r="5235" spans="1:29" s="32" customFormat="1" x14ac:dyDescent="0.25">
      <c r="A5235" s="3">
        <v>1602</v>
      </c>
      <c r="B5235" s="3">
        <v>2019</v>
      </c>
      <c r="C5235" s="3" t="s">
        <v>1838</v>
      </c>
      <c r="D5235" s="4">
        <f>DATE(B5235,N5235,M5235)</f>
        <v>43762</v>
      </c>
      <c r="E5235" s="5">
        <v>1955</v>
      </c>
      <c r="F5235" s="6" t="s">
        <v>14</v>
      </c>
      <c r="G5235" s="6" t="s">
        <v>24</v>
      </c>
      <c r="H5235" s="6" t="str">
        <f>RIGHT(I5235,2)</f>
        <v>VA</v>
      </c>
      <c r="I5235" s="1" t="s">
        <v>3934</v>
      </c>
      <c r="J5235" s="8" t="s">
        <v>3295</v>
      </c>
      <c r="K5235" s="6" t="s">
        <v>34</v>
      </c>
      <c r="L5235" s="6">
        <v>6008</v>
      </c>
      <c r="M5235" s="6">
        <v>24</v>
      </c>
      <c r="N5235" s="6">
        <v>10</v>
      </c>
      <c r="O5235" s="6" t="s">
        <v>35</v>
      </c>
      <c r="P5235" s="6">
        <v>1</v>
      </c>
      <c r="Q5235" s="16" t="str">
        <f>IF($B5235=2014,$P5235,"")</f>
        <v/>
      </c>
      <c r="R5235" s="16" t="str">
        <f>IF($B5235=2015,$P5235,"")</f>
        <v/>
      </c>
      <c r="S5235" s="16" t="str">
        <f>IF($B5235=2016,$P5235,"")</f>
        <v/>
      </c>
      <c r="T5235" s="16" t="str">
        <f>IF($B5235=2017,$P5235,"")</f>
        <v/>
      </c>
      <c r="U5235" s="16" t="str">
        <f>IF($B5235=2018,$P5235,"")</f>
        <v/>
      </c>
      <c r="V5235" s="16">
        <f>IF($B5235=2019,$P5235,"")</f>
        <v>1</v>
      </c>
      <c r="W5235" s="16" t="str">
        <f>IF($B5235=2020,$P5235,"")</f>
        <v/>
      </c>
      <c r="X5235" s="6" t="str">
        <f>IF($B5235=2021,$P5235,"")</f>
        <v/>
      </c>
      <c r="Y5235" s="6" t="str">
        <f>IF($B5235=2022,$P5235,"")</f>
        <v/>
      </c>
      <c r="Z5235" s="6" t="str">
        <f>IF($B5235=2023,$P5235,"")</f>
        <v/>
      </c>
      <c r="AA5235" s="6" t="str">
        <f>IF($B5235=2024,$P5235,"")</f>
        <v/>
      </c>
      <c r="AB5235" s="16" t="str">
        <f>IF($B5235=2025,$P5235,"")</f>
        <v/>
      </c>
    </row>
    <row r="5236" spans="1:29" s="32" customFormat="1" x14ac:dyDescent="0.25">
      <c r="A5236" s="3">
        <v>1602</v>
      </c>
      <c r="B5236" s="3">
        <v>2020</v>
      </c>
      <c r="C5236" s="3" t="s">
        <v>23</v>
      </c>
      <c r="D5236" s="4">
        <f>DATE(B5236,N5236,M5236)</f>
        <v>44035</v>
      </c>
      <c r="E5236" s="5">
        <v>2159</v>
      </c>
      <c r="F5236" s="6" t="s">
        <v>14</v>
      </c>
      <c r="G5236" s="6" t="s">
        <v>24</v>
      </c>
      <c r="H5236" s="6" t="str">
        <f>RIGHT(I5236,2)</f>
        <v>VA</v>
      </c>
      <c r="I5236" s="1" t="s">
        <v>3934</v>
      </c>
      <c r="J5236" s="1" t="s">
        <v>646</v>
      </c>
      <c r="K5236" s="6" t="s">
        <v>25</v>
      </c>
      <c r="L5236" s="6">
        <v>6102</v>
      </c>
      <c r="M5236" s="6">
        <v>23</v>
      </c>
      <c r="N5236" s="6">
        <v>7</v>
      </c>
      <c r="O5236" s="6"/>
      <c r="P5236" s="6">
        <v>1</v>
      </c>
      <c r="Q5236" s="16" t="str">
        <f>IF($B5236=2014,$P5236,"")</f>
        <v/>
      </c>
      <c r="R5236" s="16" t="str">
        <f>IF($B5236=2015,$P5236,"")</f>
        <v/>
      </c>
      <c r="S5236" s="16" t="str">
        <f>IF($B5236=2016,$P5236,"")</f>
        <v/>
      </c>
      <c r="T5236" s="16" t="str">
        <f>IF($B5236=2017,$P5236,"")</f>
        <v/>
      </c>
      <c r="U5236" s="16" t="str">
        <f>IF($B5236=2018,$P5236,"")</f>
        <v/>
      </c>
      <c r="V5236" s="16" t="str">
        <f>IF($B5236=2019,$P5236,"")</f>
        <v/>
      </c>
      <c r="W5236" s="16">
        <f>IF($B5236=2020,$P5236,"")</f>
        <v>1</v>
      </c>
      <c r="X5236" s="6" t="str">
        <f>IF($B5236=2021,$P5236,"")</f>
        <v/>
      </c>
      <c r="Y5236" s="6" t="str">
        <f>IF($B5236=2022,$P5236,"")</f>
        <v/>
      </c>
      <c r="Z5236" s="6" t="str">
        <f>IF($B5236=2023,$P5236,"")</f>
        <v/>
      </c>
      <c r="AA5236" s="6" t="str">
        <f>IF($B5236=2024,$P5236,"")</f>
        <v/>
      </c>
      <c r="AB5236" s="16" t="str">
        <f>IF($B5236=2025,$P5236,"")</f>
        <v/>
      </c>
    </row>
    <row r="5237" spans="1:29" s="32" customFormat="1" x14ac:dyDescent="0.25">
      <c r="A5237" s="3">
        <v>1602</v>
      </c>
      <c r="B5237" s="3">
        <v>2022</v>
      </c>
      <c r="C5237" s="3" t="s">
        <v>1534</v>
      </c>
      <c r="D5237" s="4">
        <f>DATE(B5237,N5237,M5237)</f>
        <v>44748</v>
      </c>
      <c r="E5237" s="5">
        <v>1957</v>
      </c>
      <c r="F5237" s="6" t="s">
        <v>14</v>
      </c>
      <c r="G5237" s="6" t="s">
        <v>24</v>
      </c>
      <c r="H5237" s="6" t="str">
        <f>RIGHT(I5237,2)</f>
        <v>VA</v>
      </c>
      <c r="I5237" s="1" t="s">
        <v>3934</v>
      </c>
      <c r="J5237" s="1" t="s">
        <v>4063</v>
      </c>
      <c r="K5237" s="6" t="s">
        <v>34</v>
      </c>
      <c r="L5237" s="6">
        <v>6301</v>
      </c>
      <c r="M5237" s="6">
        <v>6</v>
      </c>
      <c r="N5237" s="6">
        <v>7</v>
      </c>
      <c r="O5237" s="6" t="s">
        <v>35</v>
      </c>
      <c r="P5237" s="6">
        <v>1</v>
      </c>
      <c r="Q5237" s="16" t="str">
        <f>IF($B5237=2014,$P5237,"")</f>
        <v/>
      </c>
      <c r="R5237" s="16" t="str">
        <f>IF($B5237=2015,$P5237,"")</f>
        <v/>
      </c>
      <c r="S5237" s="16" t="str">
        <f>IF($B5237=2016,$P5237,"")</f>
        <v/>
      </c>
      <c r="T5237" s="16" t="str">
        <f>IF($B5237=2017,$P5237,"")</f>
        <v/>
      </c>
      <c r="U5237" s="16" t="str">
        <f>IF($B5237=2018,$P5237,"")</f>
        <v/>
      </c>
      <c r="V5237" s="16" t="str">
        <f>IF($B5237=2019,$P5237,"")</f>
        <v/>
      </c>
      <c r="W5237" s="16" t="str">
        <f>IF($B5237=2020,$P5237,"")</f>
        <v/>
      </c>
      <c r="X5237" s="6" t="str">
        <f>IF($B5237=2021,$P5237,"")</f>
        <v/>
      </c>
      <c r="Y5237" s="6">
        <f>IF($B5237=2022,$P5237,"")</f>
        <v>1</v>
      </c>
      <c r="Z5237" s="6" t="str">
        <f>IF($B5237=2023,$P5237,"")</f>
        <v/>
      </c>
      <c r="AA5237" s="6" t="str">
        <f>IF($B5237=2024,$P5237,"")</f>
        <v/>
      </c>
      <c r="AB5237" s="16" t="str">
        <f>IF($B5237=2025,$P5237,"")</f>
        <v/>
      </c>
      <c r="AC5237" s="33"/>
    </row>
    <row r="5238" spans="1:29" s="32" customFormat="1" x14ac:dyDescent="0.25">
      <c r="A5238" s="3">
        <v>1602</v>
      </c>
      <c r="B5238" s="3">
        <v>2022</v>
      </c>
      <c r="C5238" s="3" t="s">
        <v>1355</v>
      </c>
      <c r="D5238" s="4">
        <f>DATE(B5238,N5238,M5238)</f>
        <v>44859</v>
      </c>
      <c r="E5238" s="5">
        <v>520</v>
      </c>
      <c r="F5238" s="7" t="s">
        <v>14</v>
      </c>
      <c r="G5238" s="7" t="s">
        <v>24</v>
      </c>
      <c r="H5238" s="6" t="str">
        <f>RIGHT(I5238,2)</f>
        <v>VA</v>
      </c>
      <c r="I5238" s="1" t="s">
        <v>3934</v>
      </c>
      <c r="J5238" s="1" t="s">
        <v>4400</v>
      </c>
      <c r="K5238" s="6" t="s">
        <v>34</v>
      </c>
      <c r="L5238" s="6">
        <v>6308</v>
      </c>
      <c r="M5238" s="6">
        <v>25</v>
      </c>
      <c r="N5238" s="6">
        <v>10</v>
      </c>
      <c r="O5238" s="6" t="s">
        <v>35</v>
      </c>
      <c r="P5238" s="6">
        <v>1</v>
      </c>
      <c r="Q5238" s="16" t="str">
        <f>IF($B5238=2014,$P5238,"")</f>
        <v/>
      </c>
      <c r="R5238" s="16" t="str">
        <f>IF($B5238=2015,$P5238,"")</f>
        <v/>
      </c>
      <c r="S5238" s="16" t="str">
        <f>IF($B5238=2016,$P5238,"")</f>
        <v/>
      </c>
      <c r="T5238" s="16" t="str">
        <f>IF($B5238=2017,$P5238,"")</f>
        <v/>
      </c>
      <c r="U5238" s="16" t="str">
        <f>IF($B5238=2018,$P5238,"")</f>
        <v/>
      </c>
      <c r="V5238" s="16" t="str">
        <f>IF($B5238=2019,$P5238,"")</f>
        <v/>
      </c>
      <c r="W5238" s="16" t="str">
        <f>IF($B5238=2020,$P5238,"")</f>
        <v/>
      </c>
      <c r="X5238" s="6" t="str">
        <f>IF($B5238=2021,$P5238,"")</f>
        <v/>
      </c>
      <c r="Y5238" s="6">
        <f>IF($B5238=2022,$P5238,"")</f>
        <v>1</v>
      </c>
      <c r="Z5238" s="6" t="str">
        <f>IF($B5238=2023,$P5238,"")</f>
        <v/>
      </c>
      <c r="AA5238" s="6" t="str">
        <f>IF($B5238=2024,$P5238,"")</f>
        <v/>
      </c>
      <c r="AB5238" s="16" t="str">
        <f>IF($B5238=2025,$P5238,"")</f>
        <v/>
      </c>
    </row>
    <row r="5239" spans="1:29" s="32" customFormat="1" x14ac:dyDescent="0.25">
      <c r="A5239" s="3">
        <v>1602</v>
      </c>
      <c r="B5239" s="3">
        <v>2023</v>
      </c>
      <c r="C5239" s="3" t="s">
        <v>168</v>
      </c>
      <c r="D5239" s="4">
        <f>DATE(B5239,N5239,M5239)</f>
        <v>44933</v>
      </c>
      <c r="E5239" s="5">
        <v>1608</v>
      </c>
      <c r="F5239" s="7" t="s">
        <v>14</v>
      </c>
      <c r="G5239" s="7" t="s">
        <v>24</v>
      </c>
      <c r="H5239" s="6" t="str">
        <f>RIGHT(I5239,2)</f>
        <v>VA</v>
      </c>
      <c r="I5239" s="1" t="s">
        <v>3934</v>
      </c>
      <c r="J5239" s="1" t="s">
        <v>4967</v>
      </c>
      <c r="K5239" s="6" t="s">
        <v>17</v>
      </c>
      <c r="L5239" s="6">
        <v>6313</v>
      </c>
      <c r="M5239" s="6">
        <v>7</v>
      </c>
      <c r="N5239" s="6">
        <v>1</v>
      </c>
      <c r="O5239" s="6"/>
      <c r="P5239" s="6">
        <v>1</v>
      </c>
      <c r="Q5239" s="16" t="str">
        <f>IF($B5239=2014,$P5239,"")</f>
        <v/>
      </c>
      <c r="R5239" s="16" t="str">
        <f>IF($B5239=2015,$P5239,"")</f>
        <v/>
      </c>
      <c r="S5239" s="16" t="str">
        <f>IF($B5239=2016,$P5239,"")</f>
        <v/>
      </c>
      <c r="T5239" s="16" t="str">
        <f>IF($B5239=2017,$P5239,"")</f>
        <v/>
      </c>
      <c r="U5239" s="16" t="str">
        <f>IF($B5239=2018,$P5239,"")</f>
        <v/>
      </c>
      <c r="V5239" s="16" t="str">
        <f>IF($B5239=2019,$P5239,"")</f>
        <v/>
      </c>
      <c r="W5239" s="16" t="str">
        <f>IF($B5239=2020,$P5239,"")</f>
        <v/>
      </c>
      <c r="X5239" s="6" t="str">
        <f>IF($B5239=2021,$P5239,"")</f>
        <v/>
      </c>
      <c r="Y5239" s="6" t="str">
        <f>IF($B5239=2022,$P5239,"")</f>
        <v/>
      </c>
      <c r="Z5239" s="6">
        <f>IF($B5239=2023,$P5239,"")</f>
        <v>1</v>
      </c>
      <c r="AA5239" s="6" t="str">
        <f>IF($B5239=2024,$P5239,"")</f>
        <v/>
      </c>
      <c r="AB5239" s="16" t="str">
        <f>IF($B5239=2025,$P5239,"")</f>
        <v/>
      </c>
    </row>
    <row r="5240" spans="1:29" s="32" customFormat="1" x14ac:dyDescent="0.25">
      <c r="A5240" s="3">
        <v>1602</v>
      </c>
      <c r="B5240" s="3">
        <v>2023</v>
      </c>
      <c r="C5240" s="3" t="s">
        <v>665</v>
      </c>
      <c r="D5240" s="4">
        <f>DATE(B5240,N5240,M5240)</f>
        <v>44984</v>
      </c>
      <c r="E5240" s="5">
        <v>2157</v>
      </c>
      <c r="F5240" s="7" t="s">
        <v>14</v>
      </c>
      <c r="G5240" s="7" t="s">
        <v>24</v>
      </c>
      <c r="H5240" s="6" t="str">
        <f>RIGHT(I5240,2)</f>
        <v>VA</v>
      </c>
      <c r="I5240" s="1" t="s">
        <v>3934</v>
      </c>
      <c r="J5240" s="1" t="s">
        <v>5298</v>
      </c>
      <c r="K5240" s="6" t="s">
        <v>842</v>
      </c>
      <c r="L5240" s="6">
        <v>6317</v>
      </c>
      <c r="M5240" s="6">
        <v>27</v>
      </c>
      <c r="N5240" s="6">
        <v>2</v>
      </c>
      <c r="O5240" s="6" t="str">
        <f>IF(K5240="HR","NOR"," ")</f>
        <v>NOR</v>
      </c>
      <c r="P5240" s="6">
        <v>1</v>
      </c>
      <c r="Q5240" s="16" t="str">
        <f>IF($B5240=2014,$P5240,"")</f>
        <v/>
      </c>
      <c r="R5240" s="16" t="str">
        <f>IF($B5240=2015,$P5240,"")</f>
        <v/>
      </c>
      <c r="S5240" s="16" t="str">
        <f>IF($B5240=2016,$P5240,"")</f>
        <v/>
      </c>
      <c r="T5240" s="16" t="str">
        <f>IF($B5240=2017,$P5240,"")</f>
        <v/>
      </c>
      <c r="U5240" s="16" t="str">
        <f>IF($B5240=2018,$P5240,"")</f>
        <v/>
      </c>
      <c r="V5240" s="16" t="str">
        <f>IF($B5240=2019,$P5240,"")</f>
        <v/>
      </c>
      <c r="W5240" s="16" t="str">
        <f>IF($B5240=2020,$P5240,"")</f>
        <v/>
      </c>
      <c r="X5240" s="6" t="str">
        <f>IF($B5240=2021,$P5240,"")</f>
        <v/>
      </c>
      <c r="Y5240" s="6" t="str">
        <f>IF($B5240=2022,$P5240,"")</f>
        <v/>
      </c>
      <c r="Z5240" s="6">
        <f>IF($B5240=2023,$P5240,"")</f>
        <v>1</v>
      </c>
      <c r="AA5240" s="6" t="str">
        <f>IF($B5240=2024,$P5240,"")</f>
        <v/>
      </c>
      <c r="AB5240" s="16" t="str">
        <f>IF($B5240=2025,$P5240,"")</f>
        <v/>
      </c>
    </row>
    <row r="5241" spans="1:29" s="32" customFormat="1" x14ac:dyDescent="0.25">
      <c r="A5241" s="3">
        <v>1602</v>
      </c>
      <c r="B5241" s="3">
        <v>2023</v>
      </c>
      <c r="C5241" s="3" t="s">
        <v>877</v>
      </c>
      <c r="D5241" s="4">
        <f>DATE(B5241,N5241,M5241)</f>
        <v>45015</v>
      </c>
      <c r="E5241" s="3">
        <v>2202</v>
      </c>
      <c r="F5241" s="6" t="s">
        <v>14</v>
      </c>
      <c r="G5241" s="6" t="s">
        <v>24</v>
      </c>
      <c r="H5241" s="6" t="str">
        <f>RIGHT(I5241,2)</f>
        <v>VA</v>
      </c>
      <c r="I5241" s="1" t="s">
        <v>3934</v>
      </c>
      <c r="J5241" s="1" t="s">
        <v>5385</v>
      </c>
      <c r="K5241" s="6" t="s">
        <v>842</v>
      </c>
      <c r="L5241" s="6">
        <v>6320</v>
      </c>
      <c r="M5241" s="6">
        <v>30</v>
      </c>
      <c r="N5241" s="6">
        <v>3</v>
      </c>
      <c r="O5241" s="6" t="s">
        <v>81</v>
      </c>
      <c r="P5241" s="6">
        <v>1</v>
      </c>
      <c r="Q5241" s="16" t="str">
        <f>IF($B5241=2014,$P5241,"")</f>
        <v/>
      </c>
      <c r="R5241" s="16" t="str">
        <f>IF($B5241=2015,$P5241,"")</f>
        <v/>
      </c>
      <c r="S5241" s="16" t="str">
        <f>IF($B5241=2016,$P5241,"")</f>
        <v/>
      </c>
      <c r="T5241" s="16" t="str">
        <f>IF($B5241=2017,$P5241,"")</f>
        <v/>
      </c>
      <c r="U5241" s="16" t="str">
        <f>IF($B5241=2018,$P5241,"")</f>
        <v/>
      </c>
      <c r="V5241" s="16" t="str">
        <f>IF($B5241=2019,$P5241,"")</f>
        <v/>
      </c>
      <c r="W5241" s="16" t="str">
        <f>IF($B5241=2020,$P5241,"")</f>
        <v/>
      </c>
      <c r="X5241" s="6" t="str">
        <f>IF($B5241=2021,$P5241,"")</f>
        <v/>
      </c>
      <c r="Y5241" s="6" t="str">
        <f>IF($B5241=2022,$P5241,"")</f>
        <v/>
      </c>
      <c r="Z5241" s="6">
        <f>IF($B5241=2023,$P5241,"")</f>
        <v>1</v>
      </c>
      <c r="AA5241" s="6" t="str">
        <f>IF($B5241=2024,$P5241,"")</f>
        <v/>
      </c>
      <c r="AB5241" s="16" t="str">
        <f>IF($B5241=2025,$P5241,"")</f>
        <v/>
      </c>
    </row>
    <row r="5242" spans="1:29" s="32" customFormat="1" x14ac:dyDescent="0.25">
      <c r="A5242" s="28">
        <v>1602</v>
      </c>
      <c r="B5242" s="28">
        <v>2024</v>
      </c>
      <c r="C5242" s="28" t="s">
        <v>262</v>
      </c>
      <c r="D5242" s="29">
        <f>DATE(B5242,N5242,M5242)</f>
        <v>45595</v>
      </c>
      <c r="E5242" s="30">
        <v>2300</v>
      </c>
      <c r="F5242" s="31" t="s">
        <v>14</v>
      </c>
      <c r="G5242" s="31" t="s">
        <v>24</v>
      </c>
      <c r="H5242" s="6" t="str">
        <f>RIGHT(I5242,2)</f>
        <v>VA</v>
      </c>
      <c r="I5242" s="1" t="s">
        <v>3934</v>
      </c>
      <c r="J5242" s="32" t="s">
        <v>6467</v>
      </c>
      <c r="K5242" s="27" t="s">
        <v>842</v>
      </c>
      <c r="L5242" s="27">
        <v>6509</v>
      </c>
      <c r="M5242" s="27">
        <v>30</v>
      </c>
      <c r="N5242" s="27">
        <v>10</v>
      </c>
      <c r="O5242" s="27" t="s">
        <v>81</v>
      </c>
      <c r="P5242" s="6">
        <v>1</v>
      </c>
      <c r="Q5242" s="16" t="str">
        <f>IF($B5242=2014,$P5242,"")</f>
        <v/>
      </c>
      <c r="R5242" s="16" t="str">
        <f>IF($B5242=2015,$P5242,"")</f>
        <v/>
      </c>
      <c r="S5242" s="16" t="str">
        <f>IF($B5242=2016,$P5242,"")</f>
        <v/>
      </c>
      <c r="T5242" s="16" t="str">
        <f>IF($B5242=2017,$P5242,"")</f>
        <v/>
      </c>
      <c r="U5242" s="16" t="str">
        <f>IF($B5242=2018,$P5242,"")</f>
        <v/>
      </c>
      <c r="V5242" s="16" t="str">
        <f>IF($B5242=2019,$P5242,"")</f>
        <v/>
      </c>
      <c r="W5242" s="16" t="str">
        <f>IF($B5242=2020,$P5242,"")</f>
        <v/>
      </c>
      <c r="X5242" s="6" t="str">
        <f>IF($B5242=2021,$P5242,"")</f>
        <v/>
      </c>
      <c r="Y5242" s="6" t="str">
        <f>IF($B5242=2022,$P5242,"")</f>
        <v/>
      </c>
      <c r="Z5242" s="6" t="str">
        <f>IF($B5242=2023,$P5242,"")</f>
        <v/>
      </c>
      <c r="AA5242" s="6">
        <f>IF($B5242=2024,$P5242,"")</f>
        <v>1</v>
      </c>
      <c r="AB5242" s="16" t="str">
        <f>IF($B5242=2025,$P5242,"")</f>
        <v/>
      </c>
    </row>
    <row r="5243" spans="1:29" s="32" customFormat="1" x14ac:dyDescent="0.25">
      <c r="A5243" s="60">
        <v>1602</v>
      </c>
      <c r="B5243" s="60">
        <v>2025</v>
      </c>
      <c r="C5243" s="60" t="s">
        <v>150</v>
      </c>
      <c r="D5243" s="61">
        <f>DATE(B5243,N5243,M5243)</f>
        <v>45695</v>
      </c>
      <c r="E5243" s="62">
        <v>2257</v>
      </c>
      <c r="F5243" s="63" t="s">
        <v>14</v>
      </c>
      <c r="G5243" s="63" t="s">
        <v>24</v>
      </c>
      <c r="H5243" s="6" t="str">
        <f>RIGHT(I5243,2)</f>
        <v>VA</v>
      </c>
      <c r="I5243" s="69" t="s">
        <v>3934</v>
      </c>
      <c r="J5243" s="64" t="s">
        <v>6527</v>
      </c>
      <c r="K5243" s="63" t="s">
        <v>4403</v>
      </c>
      <c r="L5243" s="63">
        <v>6518</v>
      </c>
      <c r="M5243" s="63">
        <v>7</v>
      </c>
      <c r="N5243" s="63">
        <v>2</v>
      </c>
      <c r="O5243" s="63"/>
      <c r="P5243" s="65">
        <v>1</v>
      </c>
      <c r="Q5243" s="66" t="str">
        <f>IF($B5243=2014,$P5243,"")</f>
        <v/>
      </c>
      <c r="R5243" s="66" t="str">
        <f>IF($B5243=2015,$P5243,"")</f>
        <v/>
      </c>
      <c r="S5243" s="66" t="str">
        <f>IF($B5243=2016,$P5243,"")</f>
        <v/>
      </c>
      <c r="T5243" s="66" t="str">
        <f>IF($B5243=2017,$P5243,"")</f>
        <v/>
      </c>
      <c r="U5243" s="66" t="str">
        <f>IF($B5243=2018,$P5243,"")</f>
        <v/>
      </c>
      <c r="V5243" s="66" t="str">
        <f>IF($B5243=2019,$P5243,"")</f>
        <v/>
      </c>
      <c r="W5243" s="66" t="str">
        <f>IF($B5243=2020,$P5243,"")</f>
        <v/>
      </c>
      <c r="X5243" s="65" t="str">
        <f>IF($B5243=2021,$P5243,"")</f>
        <v/>
      </c>
      <c r="Y5243" s="65" t="str">
        <f>IF($B5243=2022,$P5243,"")</f>
        <v/>
      </c>
      <c r="Z5243" s="65" t="str">
        <f>IF($B5243=2023,$P5243,"")</f>
        <v/>
      </c>
      <c r="AA5243" s="65" t="str">
        <f>IF($B5243=2024,$P5243,"")</f>
        <v/>
      </c>
      <c r="AB5243" s="66">
        <f>IF($B5243=2025,$P5243,"")</f>
        <v>1</v>
      </c>
      <c r="AC5243" s="64"/>
    </row>
    <row r="5244" spans="1:29" s="32" customFormat="1" x14ac:dyDescent="0.25">
      <c r="A5244" s="3">
        <v>1602</v>
      </c>
      <c r="B5244" s="5">
        <v>2015</v>
      </c>
      <c r="C5244" s="3" t="s">
        <v>1185</v>
      </c>
      <c r="D5244" s="4">
        <f>DATE(B5244,N5244,M5244)</f>
        <v>42187</v>
      </c>
      <c r="E5244" s="5">
        <v>2104</v>
      </c>
      <c r="F5244" s="6" t="s">
        <v>14</v>
      </c>
      <c r="G5244" s="6" t="s">
        <v>679</v>
      </c>
      <c r="H5244" s="6"/>
      <c r="I5244" s="1" t="s">
        <v>3303</v>
      </c>
      <c r="J5244" s="8" t="s">
        <v>3304</v>
      </c>
      <c r="K5244" s="6" t="s">
        <v>22</v>
      </c>
      <c r="L5244" s="6">
        <v>5601</v>
      </c>
      <c r="M5244" s="6">
        <v>2</v>
      </c>
      <c r="N5244" s="6">
        <v>7</v>
      </c>
      <c r="O5244" s="6"/>
      <c r="P5244" s="6">
        <v>1</v>
      </c>
      <c r="Q5244" s="16" t="str">
        <f>IF($B5244=2014,$P5244,"")</f>
        <v/>
      </c>
      <c r="R5244" s="16">
        <f>IF($B5244=2015,$P5244,"")</f>
        <v>1</v>
      </c>
      <c r="S5244" s="16" t="str">
        <f>IF($B5244=2016,$P5244,"")</f>
        <v/>
      </c>
      <c r="T5244" s="16" t="str">
        <f>IF($B5244=2017,$P5244,"")</f>
        <v/>
      </c>
      <c r="U5244" s="16" t="str">
        <f>IF($B5244=2018,$P5244,"")</f>
        <v/>
      </c>
      <c r="V5244" s="16" t="str">
        <f>IF($B5244=2019,$P5244,"")</f>
        <v/>
      </c>
      <c r="W5244" s="16" t="str">
        <f>IF($B5244=2020,$P5244,"")</f>
        <v/>
      </c>
      <c r="X5244" s="6" t="str">
        <f>IF($B5244=2021,$P5244,"")</f>
        <v/>
      </c>
      <c r="Y5244" s="6" t="str">
        <f>IF($B5244=2022,$P5244,"")</f>
        <v/>
      </c>
      <c r="Z5244" s="6" t="str">
        <f>IF($B5244=2023,$P5244,"")</f>
        <v/>
      </c>
      <c r="AA5244" s="6" t="str">
        <f>IF($B5244=2024,$P5244,"")</f>
        <v/>
      </c>
      <c r="AB5244" s="16" t="str">
        <f>IF($B5244=2025,$P5244,"")</f>
        <v/>
      </c>
    </row>
    <row r="5245" spans="1:29" s="32" customFormat="1" ht="24" x14ac:dyDescent="0.25">
      <c r="A5245" s="3">
        <v>1602</v>
      </c>
      <c r="B5245" s="5">
        <v>2015</v>
      </c>
      <c r="C5245" s="3" t="s">
        <v>726</v>
      </c>
      <c r="D5245" s="4">
        <f>DATE(B5245,N5245,M5245)</f>
        <v>42188</v>
      </c>
      <c r="E5245" s="5">
        <v>2310</v>
      </c>
      <c r="F5245" s="6" t="s">
        <v>14</v>
      </c>
      <c r="G5245" s="6" t="s">
        <v>679</v>
      </c>
      <c r="H5245" s="6"/>
      <c r="I5245" s="1" t="s">
        <v>3303</v>
      </c>
      <c r="J5245" s="8" t="s">
        <v>3305</v>
      </c>
      <c r="K5245" s="6" t="s">
        <v>728</v>
      </c>
      <c r="L5245" s="6">
        <v>5602</v>
      </c>
      <c r="M5245" s="6">
        <v>3</v>
      </c>
      <c r="N5245" s="6">
        <v>7</v>
      </c>
      <c r="O5245" s="6" t="s">
        <v>81</v>
      </c>
      <c r="P5245" s="6">
        <v>1</v>
      </c>
      <c r="Q5245" s="16" t="str">
        <f>IF($B5245=2014,$P5245,"")</f>
        <v/>
      </c>
      <c r="R5245" s="16">
        <f>IF($B5245=2015,$P5245,"")</f>
        <v>1</v>
      </c>
      <c r="S5245" s="16" t="str">
        <f>IF($B5245=2016,$P5245,"")</f>
        <v/>
      </c>
      <c r="T5245" s="16" t="str">
        <f>IF($B5245=2017,$P5245,"")</f>
        <v/>
      </c>
      <c r="U5245" s="16" t="str">
        <f>IF($B5245=2018,$P5245,"")</f>
        <v/>
      </c>
      <c r="V5245" s="16" t="str">
        <f>IF($B5245=2019,$P5245,"")</f>
        <v/>
      </c>
      <c r="W5245" s="16" t="str">
        <f>IF($B5245=2020,$P5245,"")</f>
        <v/>
      </c>
      <c r="X5245" s="6" t="str">
        <f>IF($B5245=2021,$P5245,"")</f>
        <v/>
      </c>
      <c r="Y5245" s="6" t="str">
        <f>IF($B5245=2022,$P5245,"")</f>
        <v/>
      </c>
      <c r="Z5245" s="6" t="str">
        <f>IF($B5245=2023,$P5245,"")</f>
        <v/>
      </c>
      <c r="AA5245" s="6" t="str">
        <f>IF($B5245=2024,$P5245,"")</f>
        <v/>
      </c>
      <c r="AB5245" s="16" t="str">
        <f>IF($B5245=2025,$P5245,"")</f>
        <v/>
      </c>
    </row>
    <row r="5246" spans="1:29" s="32" customFormat="1" ht="24" x14ac:dyDescent="0.25">
      <c r="A5246" s="3">
        <v>1602</v>
      </c>
      <c r="B5246" s="5">
        <v>2015</v>
      </c>
      <c r="C5246" s="3" t="s">
        <v>1061</v>
      </c>
      <c r="D5246" s="4">
        <f>DATE(B5246,N5246,M5246)</f>
        <v>42216</v>
      </c>
      <c r="E5246" s="5">
        <v>2155</v>
      </c>
      <c r="F5246" s="6" t="s">
        <v>14</v>
      </c>
      <c r="G5246" s="6" t="s">
        <v>679</v>
      </c>
      <c r="H5246" s="6"/>
      <c r="I5246" s="1" t="s">
        <v>3303</v>
      </c>
      <c r="J5246" s="8" t="s">
        <v>3306</v>
      </c>
      <c r="K5246" s="6" t="s">
        <v>22</v>
      </c>
      <c r="L5246" s="6">
        <v>5602</v>
      </c>
      <c r="M5246" s="6">
        <v>31</v>
      </c>
      <c r="N5246" s="6">
        <v>7</v>
      </c>
      <c r="O5246" s="6"/>
      <c r="P5246" s="6">
        <v>1</v>
      </c>
      <c r="Q5246" s="16" t="str">
        <f>IF($B5246=2014,$P5246,"")</f>
        <v/>
      </c>
      <c r="R5246" s="16">
        <f>IF($B5246=2015,$P5246,"")</f>
        <v>1</v>
      </c>
      <c r="S5246" s="16" t="str">
        <f>IF($B5246=2016,$P5246,"")</f>
        <v/>
      </c>
      <c r="T5246" s="16" t="str">
        <f>IF($B5246=2017,$P5246,"")</f>
        <v/>
      </c>
      <c r="U5246" s="16" t="str">
        <f>IF($B5246=2018,$P5246,"")</f>
        <v/>
      </c>
      <c r="V5246" s="16" t="str">
        <f>IF($B5246=2019,$P5246,"")</f>
        <v/>
      </c>
      <c r="W5246" s="16" t="str">
        <f>IF($B5246=2020,$P5246,"")</f>
        <v/>
      </c>
      <c r="X5246" s="6" t="str">
        <f>IF($B5246=2021,$P5246,"")</f>
        <v/>
      </c>
      <c r="Y5246" s="6" t="str">
        <f>IF($B5246=2022,$P5246,"")</f>
        <v/>
      </c>
      <c r="Z5246" s="6" t="str">
        <f>IF($B5246=2023,$P5246,"")</f>
        <v/>
      </c>
      <c r="AA5246" s="6" t="str">
        <f>IF($B5246=2024,$P5246,"")</f>
        <v/>
      </c>
      <c r="AB5246" s="16" t="str">
        <f>IF($B5246=2025,$P5246,"")</f>
        <v/>
      </c>
    </row>
    <row r="5247" spans="1:29" s="32" customFormat="1" ht="24" x14ac:dyDescent="0.25">
      <c r="A5247" s="3">
        <v>1602</v>
      </c>
      <c r="B5247" s="5">
        <v>2016</v>
      </c>
      <c r="C5247" s="3" t="s">
        <v>651</v>
      </c>
      <c r="D5247" s="4">
        <f>DATE(B5247,N5247,M5247)</f>
        <v>42434</v>
      </c>
      <c r="E5247" s="5">
        <v>1500</v>
      </c>
      <c r="F5247" s="6" t="s">
        <v>14</v>
      </c>
      <c r="G5247" s="6" t="s">
        <v>679</v>
      </c>
      <c r="H5247" s="6"/>
      <c r="I5247" s="1" t="s">
        <v>3303</v>
      </c>
      <c r="J5247" s="8" t="s">
        <v>3307</v>
      </c>
      <c r="K5247" s="6" t="s">
        <v>25</v>
      </c>
      <c r="L5247" s="6">
        <v>5617</v>
      </c>
      <c r="M5247" s="6">
        <v>5</v>
      </c>
      <c r="N5247" s="6">
        <v>3</v>
      </c>
      <c r="O5247" s="6"/>
      <c r="P5247" s="6">
        <v>1</v>
      </c>
      <c r="Q5247" s="16" t="str">
        <f>IF($B5247=2014,$P5247,"")</f>
        <v/>
      </c>
      <c r="R5247" s="16" t="str">
        <f>IF($B5247=2015,$P5247,"")</f>
        <v/>
      </c>
      <c r="S5247" s="16">
        <f>IF($B5247=2016,$P5247,"")</f>
        <v>1</v>
      </c>
      <c r="T5247" s="16" t="str">
        <f>IF($B5247=2017,$P5247,"")</f>
        <v/>
      </c>
      <c r="U5247" s="16" t="str">
        <f>IF($B5247=2018,$P5247,"")</f>
        <v/>
      </c>
      <c r="V5247" s="16" t="str">
        <f>IF($B5247=2019,$P5247,"")</f>
        <v/>
      </c>
      <c r="W5247" s="16" t="str">
        <f>IF($B5247=2020,$P5247,"")</f>
        <v/>
      </c>
      <c r="X5247" s="6" t="str">
        <f>IF($B5247=2021,$P5247,"")</f>
        <v/>
      </c>
      <c r="Y5247" s="6" t="str">
        <f>IF($B5247=2022,$P5247,"")</f>
        <v/>
      </c>
      <c r="Z5247" s="6" t="str">
        <f>IF($B5247=2023,$P5247,"")</f>
        <v/>
      </c>
      <c r="AA5247" s="6" t="str">
        <f>IF($B5247=2024,$P5247,"")</f>
        <v/>
      </c>
      <c r="AB5247" s="16" t="str">
        <f>IF($B5247=2025,$P5247,"")</f>
        <v/>
      </c>
    </row>
    <row r="5248" spans="1:29" s="32" customFormat="1" ht="24" x14ac:dyDescent="0.25">
      <c r="A5248" s="3">
        <v>1602</v>
      </c>
      <c r="B5248" s="5">
        <v>2016</v>
      </c>
      <c r="C5248" s="3" t="s">
        <v>871</v>
      </c>
      <c r="D5248" s="4">
        <f>DATE(B5248,N5248,M5248)</f>
        <v>42462</v>
      </c>
      <c r="E5248" s="5">
        <v>1621</v>
      </c>
      <c r="F5248" s="6" t="s">
        <v>14</v>
      </c>
      <c r="G5248" s="6" t="s">
        <v>679</v>
      </c>
      <c r="H5248" s="6"/>
      <c r="I5248" s="1" t="s">
        <v>3303</v>
      </c>
      <c r="J5248" s="8" t="s">
        <v>3308</v>
      </c>
      <c r="K5248" s="6" t="s">
        <v>761</v>
      </c>
      <c r="L5248" s="6">
        <v>5619</v>
      </c>
      <c r="M5248" s="6">
        <v>2</v>
      </c>
      <c r="N5248" s="6">
        <v>4</v>
      </c>
      <c r="O5248" s="6"/>
      <c r="P5248" s="6">
        <v>1</v>
      </c>
      <c r="Q5248" s="16" t="str">
        <f>IF($B5248=2014,$P5248,"")</f>
        <v/>
      </c>
      <c r="R5248" s="16" t="str">
        <f>IF($B5248=2015,$P5248,"")</f>
        <v/>
      </c>
      <c r="S5248" s="16">
        <f>IF($B5248=2016,$P5248,"")</f>
        <v>1</v>
      </c>
      <c r="T5248" s="16" t="str">
        <f>IF($B5248=2017,$P5248,"")</f>
        <v/>
      </c>
      <c r="U5248" s="16" t="str">
        <f>IF($B5248=2018,$P5248,"")</f>
        <v/>
      </c>
      <c r="V5248" s="16" t="str">
        <f>IF($B5248=2019,$P5248,"")</f>
        <v/>
      </c>
      <c r="W5248" s="16" t="str">
        <f>IF($B5248=2020,$P5248,"")</f>
        <v/>
      </c>
      <c r="X5248" s="6" t="str">
        <f>IF($B5248=2021,$P5248,"")</f>
        <v/>
      </c>
      <c r="Y5248" s="6" t="str">
        <f>IF($B5248=2022,$P5248,"")</f>
        <v/>
      </c>
      <c r="Z5248" s="6" t="str">
        <f>IF($B5248=2023,$P5248,"")</f>
        <v/>
      </c>
      <c r="AA5248" s="6" t="str">
        <f>IF($B5248=2024,$P5248,"")</f>
        <v/>
      </c>
      <c r="AB5248" s="16" t="str">
        <f>IF($B5248=2025,$P5248,"")</f>
        <v/>
      </c>
    </row>
    <row r="5249" spans="1:28" s="32" customFormat="1" x14ac:dyDescent="0.25">
      <c r="A5249" s="3">
        <v>1602</v>
      </c>
      <c r="B5249" s="3">
        <v>2017</v>
      </c>
      <c r="C5249" s="3" t="s">
        <v>2567</v>
      </c>
      <c r="D5249" s="4">
        <f>DATE(B5249,N5249,M5249)</f>
        <v>43015</v>
      </c>
      <c r="E5249" s="5">
        <v>1225</v>
      </c>
      <c r="F5249" s="6" t="s">
        <v>14</v>
      </c>
      <c r="G5249" s="6" t="s">
        <v>679</v>
      </c>
      <c r="H5249" s="7"/>
      <c r="I5249" s="1" t="s">
        <v>3303</v>
      </c>
      <c r="J5249" s="8" t="s">
        <v>3309</v>
      </c>
      <c r="K5249" s="6" t="s">
        <v>967</v>
      </c>
      <c r="L5249" s="6">
        <v>5806</v>
      </c>
      <c r="M5249" s="6">
        <v>7</v>
      </c>
      <c r="N5249" s="6">
        <v>10</v>
      </c>
      <c r="O5249" s="6" t="s">
        <v>81</v>
      </c>
      <c r="P5249" s="6">
        <v>1</v>
      </c>
      <c r="Q5249" s="16" t="str">
        <f>IF($B5249=2014,$P5249,"")</f>
        <v/>
      </c>
      <c r="R5249" s="16" t="str">
        <f>IF($B5249=2015,$P5249,"")</f>
        <v/>
      </c>
      <c r="S5249" s="16" t="str">
        <f>IF($B5249=2016,$P5249,"")</f>
        <v/>
      </c>
      <c r="T5249" s="16">
        <f>IF($B5249=2017,$P5249,"")</f>
        <v>1</v>
      </c>
      <c r="U5249" s="16" t="str">
        <f>IF($B5249=2018,$P5249,"")</f>
        <v/>
      </c>
      <c r="V5249" s="16" t="str">
        <f>IF($B5249=2019,$P5249,"")</f>
        <v/>
      </c>
      <c r="W5249" s="16" t="str">
        <f>IF($B5249=2020,$P5249,"")</f>
        <v/>
      </c>
      <c r="X5249" s="6" t="str">
        <f>IF($B5249=2021,$P5249,"")</f>
        <v/>
      </c>
      <c r="Y5249" s="6" t="str">
        <f>IF($B5249=2022,$P5249,"")</f>
        <v/>
      </c>
      <c r="Z5249" s="6" t="str">
        <f>IF($B5249=2023,$P5249,"")</f>
        <v/>
      </c>
      <c r="AA5249" s="6" t="str">
        <f>IF($B5249=2024,$P5249,"")</f>
        <v/>
      </c>
      <c r="AB5249" s="16" t="str">
        <f>IF($B5249=2025,$P5249,"")</f>
        <v/>
      </c>
    </row>
    <row r="5250" spans="1:28" s="32" customFormat="1" ht="36" x14ac:dyDescent="0.25">
      <c r="A5250" s="3">
        <v>1602</v>
      </c>
      <c r="B5250" s="3">
        <v>2017</v>
      </c>
      <c r="C5250" s="3" t="s">
        <v>2567</v>
      </c>
      <c r="D5250" s="4">
        <f>DATE(B5250,N5250,M5250)</f>
        <v>43015</v>
      </c>
      <c r="E5250" s="5">
        <v>1709</v>
      </c>
      <c r="F5250" s="6" t="s">
        <v>14</v>
      </c>
      <c r="G5250" s="6" t="s">
        <v>679</v>
      </c>
      <c r="H5250" s="7"/>
      <c r="I5250" s="1" t="s">
        <v>3303</v>
      </c>
      <c r="J5250" s="8" t="s">
        <v>3310</v>
      </c>
      <c r="K5250" s="6" t="s">
        <v>68</v>
      </c>
      <c r="L5250" s="6">
        <v>5806</v>
      </c>
      <c r="M5250" s="6">
        <v>7</v>
      </c>
      <c r="N5250" s="6">
        <v>10</v>
      </c>
      <c r="O5250" s="6"/>
      <c r="P5250" s="6">
        <v>1</v>
      </c>
      <c r="Q5250" s="16" t="str">
        <f>IF($B5250=2014,$P5250,"")</f>
        <v/>
      </c>
      <c r="R5250" s="16" t="str">
        <f>IF($B5250=2015,$P5250,"")</f>
        <v/>
      </c>
      <c r="S5250" s="16" t="str">
        <f>IF($B5250=2016,$P5250,"")</f>
        <v/>
      </c>
      <c r="T5250" s="16">
        <f>IF($B5250=2017,$P5250,"")</f>
        <v>1</v>
      </c>
      <c r="U5250" s="16" t="str">
        <f>IF($B5250=2018,$P5250,"")</f>
        <v/>
      </c>
      <c r="V5250" s="16" t="str">
        <f>IF($B5250=2019,$P5250,"")</f>
        <v/>
      </c>
      <c r="W5250" s="16" t="str">
        <f>IF($B5250=2020,$P5250,"")</f>
        <v/>
      </c>
      <c r="X5250" s="6" t="str">
        <f>IF($B5250=2021,$P5250,"")</f>
        <v/>
      </c>
      <c r="Y5250" s="6" t="str">
        <f>IF($B5250=2022,$P5250,"")</f>
        <v/>
      </c>
      <c r="Z5250" s="6" t="str">
        <f>IF($B5250=2023,$P5250,"")</f>
        <v/>
      </c>
      <c r="AA5250" s="6" t="str">
        <f>IF($B5250=2024,$P5250,"")</f>
        <v/>
      </c>
      <c r="AB5250" s="16" t="str">
        <f>IF($B5250=2025,$P5250,"")</f>
        <v/>
      </c>
    </row>
    <row r="5251" spans="1:28" s="32" customFormat="1" x14ac:dyDescent="0.25">
      <c r="A5251" s="3">
        <v>1602</v>
      </c>
      <c r="B5251" s="3">
        <v>2017</v>
      </c>
      <c r="C5251" s="3" t="s">
        <v>2567</v>
      </c>
      <c r="D5251" s="4">
        <f>DATE(B5251,N5251,M5251)</f>
        <v>43015</v>
      </c>
      <c r="E5251" s="5">
        <v>1640</v>
      </c>
      <c r="F5251" s="6" t="s">
        <v>14</v>
      </c>
      <c r="G5251" s="6" t="s">
        <v>679</v>
      </c>
      <c r="H5251" s="7"/>
      <c r="I5251" s="1" t="s">
        <v>3303</v>
      </c>
      <c r="J5251" s="8" t="s">
        <v>3311</v>
      </c>
      <c r="K5251" s="6" t="s">
        <v>203</v>
      </c>
      <c r="L5251" s="6">
        <v>5807</v>
      </c>
      <c r="M5251" s="6">
        <v>7</v>
      </c>
      <c r="N5251" s="6">
        <v>10</v>
      </c>
      <c r="O5251" s="6"/>
      <c r="P5251" s="6">
        <v>1</v>
      </c>
      <c r="Q5251" s="16" t="str">
        <f>IF($B5251=2014,$P5251,"")</f>
        <v/>
      </c>
      <c r="R5251" s="16" t="str">
        <f>IF($B5251=2015,$P5251,"")</f>
        <v/>
      </c>
      <c r="S5251" s="16" t="str">
        <f>IF($B5251=2016,$P5251,"")</f>
        <v/>
      </c>
      <c r="T5251" s="16">
        <f>IF($B5251=2017,$P5251,"")</f>
        <v>1</v>
      </c>
      <c r="U5251" s="16" t="str">
        <f>IF($B5251=2018,$P5251,"")</f>
        <v/>
      </c>
      <c r="V5251" s="16" t="str">
        <f>IF($B5251=2019,$P5251,"")</f>
        <v/>
      </c>
      <c r="W5251" s="16" t="str">
        <f>IF($B5251=2020,$P5251,"")</f>
        <v/>
      </c>
      <c r="X5251" s="6" t="str">
        <f>IF($B5251=2021,$P5251,"")</f>
        <v/>
      </c>
      <c r="Y5251" s="6" t="str">
        <f>IF($B5251=2022,$P5251,"")</f>
        <v/>
      </c>
      <c r="Z5251" s="6" t="str">
        <f>IF($B5251=2023,$P5251,"")</f>
        <v/>
      </c>
      <c r="AA5251" s="6" t="str">
        <f>IF($B5251=2024,$P5251,"")</f>
        <v/>
      </c>
      <c r="AB5251" s="16" t="str">
        <f>IF($B5251=2025,$P5251,"")</f>
        <v/>
      </c>
    </row>
    <row r="5252" spans="1:28" s="32" customFormat="1" x14ac:dyDescent="0.25">
      <c r="A5252" s="3">
        <v>1602</v>
      </c>
      <c r="B5252" s="3">
        <v>2019</v>
      </c>
      <c r="C5252" s="3" t="s">
        <v>893</v>
      </c>
      <c r="D5252" s="4">
        <f>DATE(B5252,N5252,M5252)</f>
        <v>43623</v>
      </c>
      <c r="E5252" s="5">
        <v>2200</v>
      </c>
      <c r="F5252" s="6" t="s">
        <v>14</v>
      </c>
      <c r="G5252" s="6" t="s">
        <v>679</v>
      </c>
      <c r="H5252" s="6"/>
      <c r="I5252" s="1" t="s">
        <v>3303</v>
      </c>
      <c r="J5252" s="8" t="s">
        <v>3312</v>
      </c>
      <c r="K5252" s="6" t="s">
        <v>22</v>
      </c>
      <c r="L5252" s="6">
        <v>6001</v>
      </c>
      <c r="M5252" s="6">
        <v>7</v>
      </c>
      <c r="N5252" s="6">
        <v>6</v>
      </c>
      <c r="O5252" s="6"/>
      <c r="P5252" s="6">
        <v>1</v>
      </c>
      <c r="Q5252" s="16" t="str">
        <f>IF($B5252=2014,$P5252,"")</f>
        <v/>
      </c>
      <c r="R5252" s="16" t="str">
        <f>IF($B5252=2015,$P5252,"")</f>
        <v/>
      </c>
      <c r="S5252" s="16" t="str">
        <f>IF($B5252=2016,$P5252,"")</f>
        <v/>
      </c>
      <c r="T5252" s="16" t="str">
        <f>IF($B5252=2017,$P5252,"")</f>
        <v/>
      </c>
      <c r="U5252" s="16" t="str">
        <f>IF($B5252=2018,$P5252,"")</f>
        <v/>
      </c>
      <c r="V5252" s="16">
        <f>IF($B5252=2019,$P5252,"")</f>
        <v>1</v>
      </c>
      <c r="W5252" s="16" t="str">
        <f>IF($B5252=2020,$P5252,"")</f>
        <v/>
      </c>
      <c r="X5252" s="6" t="str">
        <f>IF($B5252=2021,$P5252,"")</f>
        <v/>
      </c>
      <c r="Y5252" s="6" t="str">
        <f>IF($B5252=2022,$P5252,"")</f>
        <v/>
      </c>
      <c r="Z5252" s="6" t="str">
        <f>IF($B5252=2023,$P5252,"")</f>
        <v/>
      </c>
      <c r="AA5252" s="6" t="str">
        <f>IF($B5252=2024,$P5252,"")</f>
        <v/>
      </c>
      <c r="AB5252" s="16" t="str">
        <f>IF($B5252=2025,$P5252,"")</f>
        <v/>
      </c>
    </row>
    <row r="5253" spans="1:28" s="32" customFormat="1" ht="24" x14ac:dyDescent="0.25">
      <c r="A5253" s="3">
        <v>1602</v>
      </c>
      <c r="B5253" s="3">
        <v>2021</v>
      </c>
      <c r="C5253" s="3" t="s">
        <v>273</v>
      </c>
      <c r="D5253" s="4">
        <v>44478</v>
      </c>
      <c r="E5253" s="5">
        <v>2053</v>
      </c>
      <c r="F5253" s="6" t="s">
        <v>14</v>
      </c>
      <c r="G5253" s="6" t="s">
        <v>679</v>
      </c>
      <c r="H5253" s="6"/>
      <c r="I5253" s="1" t="s">
        <v>3303</v>
      </c>
      <c r="J5253" s="1" t="s">
        <v>3875</v>
      </c>
      <c r="K5253" s="6" t="s">
        <v>72</v>
      </c>
      <c r="L5253" s="6">
        <v>6207</v>
      </c>
      <c r="M5253" s="6">
        <v>9</v>
      </c>
      <c r="N5253" s="6">
        <v>10</v>
      </c>
      <c r="O5253" s="6"/>
      <c r="P5253" s="6">
        <v>1</v>
      </c>
      <c r="Q5253" s="16" t="str">
        <f>IF($B5253=2014,$P5253,"")</f>
        <v/>
      </c>
      <c r="R5253" s="16" t="str">
        <f>IF($B5253=2015,$P5253,"")</f>
        <v/>
      </c>
      <c r="S5253" s="16" t="str">
        <f>IF($B5253=2016,$P5253,"")</f>
        <v/>
      </c>
      <c r="T5253" s="16" t="str">
        <f>IF($B5253=2017,$P5253,"")</f>
        <v/>
      </c>
      <c r="U5253" s="16" t="str">
        <f>IF($B5253=2018,$P5253,"")</f>
        <v/>
      </c>
      <c r="V5253" s="16" t="str">
        <f>IF($B5253=2019,$P5253,"")</f>
        <v/>
      </c>
      <c r="W5253" s="16" t="str">
        <f>IF($B5253=2020,$P5253,"")</f>
        <v/>
      </c>
      <c r="X5253" s="6">
        <f>IF($B5253=2021,$P5253,"")</f>
        <v>1</v>
      </c>
      <c r="Y5253" s="6" t="str">
        <f>IF($B5253=2022,$P5253,"")</f>
        <v/>
      </c>
      <c r="Z5253" s="6" t="str">
        <f>IF($B5253=2023,$P5253,"")</f>
        <v/>
      </c>
      <c r="AA5253" s="6" t="str">
        <f>IF($B5253=2024,$P5253,"")</f>
        <v/>
      </c>
      <c r="AB5253" s="16" t="str">
        <f>IF($B5253=2025,$P5253,"")</f>
        <v/>
      </c>
    </row>
    <row r="5254" spans="1:28" s="32" customFormat="1" x14ac:dyDescent="0.25">
      <c r="A5254" s="3">
        <v>1602</v>
      </c>
      <c r="B5254" s="3">
        <v>2023</v>
      </c>
      <c r="C5254" s="3" t="s">
        <v>749</v>
      </c>
      <c r="D5254" s="4">
        <f>DATE(B5254,N5254,M5254)</f>
        <v>45205</v>
      </c>
      <c r="E5254" s="5">
        <v>1600</v>
      </c>
      <c r="F5254" s="7" t="s">
        <v>14</v>
      </c>
      <c r="G5254" s="7" t="s">
        <v>679</v>
      </c>
      <c r="H5254" s="7"/>
      <c r="I5254" s="1" t="s">
        <v>3303</v>
      </c>
      <c r="J5254" s="1" t="s">
        <v>5761</v>
      </c>
      <c r="K5254" s="6" t="s">
        <v>72</v>
      </c>
      <c r="L5254" s="6">
        <v>6407</v>
      </c>
      <c r="M5254" s="6">
        <v>6</v>
      </c>
      <c r="N5254" s="6">
        <v>10</v>
      </c>
      <c r="O5254" s="6"/>
      <c r="P5254" s="6">
        <v>1</v>
      </c>
      <c r="Q5254" s="16" t="str">
        <f>IF($B5254=2014,$P5254,"")</f>
        <v/>
      </c>
      <c r="R5254" s="16" t="str">
        <f>IF($B5254=2015,$P5254,"")</f>
        <v/>
      </c>
      <c r="S5254" s="16" t="str">
        <f>IF($B5254=2016,$P5254,"")</f>
        <v/>
      </c>
      <c r="T5254" s="16" t="str">
        <f>IF($B5254=2017,$P5254,"")</f>
        <v/>
      </c>
      <c r="U5254" s="16" t="str">
        <f>IF($B5254=2018,$P5254,"")</f>
        <v/>
      </c>
      <c r="V5254" s="16" t="str">
        <f>IF($B5254=2019,$P5254,"")</f>
        <v/>
      </c>
      <c r="W5254" s="16" t="str">
        <f>IF($B5254=2020,$P5254,"")</f>
        <v/>
      </c>
      <c r="X5254" s="6" t="str">
        <f>IF($B5254=2021,$P5254,"")</f>
        <v/>
      </c>
      <c r="Y5254" s="6" t="str">
        <f>IF($B5254=2022,$P5254,"")</f>
        <v/>
      </c>
      <c r="Z5254" s="6">
        <f>IF($B5254=2023,$P5254,"")</f>
        <v>1</v>
      </c>
      <c r="AA5254" s="6" t="str">
        <f>IF($B5254=2024,$P5254,"")</f>
        <v/>
      </c>
      <c r="AB5254" s="16" t="str">
        <f>IF($B5254=2025,$P5254,"")</f>
        <v/>
      </c>
    </row>
    <row r="5255" spans="1:28" s="32" customFormat="1" x14ac:dyDescent="0.25">
      <c r="A5255" s="28">
        <v>1602</v>
      </c>
      <c r="B5255" s="28">
        <v>2024</v>
      </c>
      <c r="C5255" s="28" t="s">
        <v>115</v>
      </c>
      <c r="D5255" s="29">
        <f>DATE(B5255,N5255,M5255)</f>
        <v>45542</v>
      </c>
      <c r="E5255" s="30">
        <v>1934</v>
      </c>
      <c r="F5255" s="27" t="s">
        <v>14</v>
      </c>
      <c r="G5255" s="27" t="s">
        <v>679</v>
      </c>
      <c r="H5255" s="27"/>
      <c r="I5255" s="1" t="s">
        <v>3303</v>
      </c>
      <c r="J5255" s="32" t="s">
        <v>6287</v>
      </c>
      <c r="K5255" s="27" t="s">
        <v>22</v>
      </c>
      <c r="L5255" s="27">
        <v>6505</v>
      </c>
      <c r="M5255" s="27">
        <v>7</v>
      </c>
      <c r="N5255" s="27">
        <v>9</v>
      </c>
      <c r="O5255" s="27"/>
      <c r="P5255" s="6">
        <v>1</v>
      </c>
      <c r="Q5255" s="16" t="str">
        <f>IF($B5255=2014,$P5255,"")</f>
        <v/>
      </c>
      <c r="R5255" s="16" t="str">
        <f>IF($B5255=2015,$P5255,"")</f>
        <v/>
      </c>
      <c r="S5255" s="16" t="str">
        <f>IF($B5255=2016,$P5255,"")</f>
        <v/>
      </c>
      <c r="T5255" s="16" t="str">
        <f>IF($B5255=2017,$P5255,"")</f>
        <v/>
      </c>
      <c r="U5255" s="16" t="str">
        <f>IF($B5255=2018,$P5255,"")</f>
        <v/>
      </c>
      <c r="V5255" s="16" t="str">
        <f>IF($B5255=2019,$P5255,"")</f>
        <v/>
      </c>
      <c r="W5255" s="16" t="str">
        <f>IF($B5255=2020,$P5255,"")</f>
        <v/>
      </c>
      <c r="X5255" s="6" t="str">
        <f>IF($B5255=2021,$P5255,"")</f>
        <v/>
      </c>
      <c r="Y5255" s="6" t="str">
        <f>IF($B5255=2022,$P5255,"")</f>
        <v/>
      </c>
      <c r="Z5255" s="6" t="str">
        <f>IF($B5255=2023,$P5255,"")</f>
        <v/>
      </c>
      <c r="AA5255" s="6">
        <f>IF($B5255=2024,$P5255,"")</f>
        <v>1</v>
      </c>
      <c r="AB5255" s="16" t="str">
        <f>IF($B5255=2025,$P5255,"")</f>
        <v/>
      </c>
    </row>
    <row r="5256" spans="1:28" s="32" customFormat="1" ht="36" x14ac:dyDescent="0.25">
      <c r="A5256" s="3">
        <v>1602</v>
      </c>
      <c r="B5256" s="3">
        <v>2017</v>
      </c>
      <c r="C5256" s="3" t="s">
        <v>1271</v>
      </c>
      <c r="D5256" s="4">
        <f>DATE(B5256,N5256,M5256)</f>
        <v>42759</v>
      </c>
      <c r="E5256" s="5">
        <v>200</v>
      </c>
      <c r="F5256" s="6" t="s">
        <v>14</v>
      </c>
      <c r="G5256" s="7" t="s">
        <v>15</v>
      </c>
      <c r="H5256" s="7"/>
      <c r="I5256" s="1" t="s">
        <v>159</v>
      </c>
      <c r="J5256" s="1" t="s">
        <v>3313</v>
      </c>
      <c r="K5256" s="6" t="s">
        <v>25</v>
      </c>
      <c r="L5256" s="6">
        <v>5714</v>
      </c>
      <c r="M5256" s="6">
        <v>24</v>
      </c>
      <c r="N5256" s="6">
        <v>1</v>
      </c>
      <c r="O5256" s="6"/>
      <c r="P5256" s="6">
        <v>1</v>
      </c>
      <c r="Q5256" s="16" t="str">
        <f>IF($B5256=2014,$P5256,"")</f>
        <v/>
      </c>
      <c r="R5256" s="16" t="str">
        <f>IF($B5256=2015,$P5256,"")</f>
        <v/>
      </c>
      <c r="S5256" s="16" t="str">
        <f>IF($B5256=2016,$P5256,"")</f>
        <v/>
      </c>
      <c r="T5256" s="16">
        <f>IF($B5256=2017,$P5256,"")</f>
        <v>1</v>
      </c>
      <c r="U5256" s="16" t="str">
        <f>IF($B5256=2018,$P5256,"")</f>
        <v/>
      </c>
      <c r="V5256" s="16" t="str">
        <f>IF($B5256=2019,$P5256,"")</f>
        <v/>
      </c>
      <c r="W5256" s="16" t="str">
        <f>IF($B5256=2020,$P5256,"")</f>
        <v/>
      </c>
      <c r="X5256" s="6" t="str">
        <f>IF($B5256=2021,$P5256,"")</f>
        <v/>
      </c>
      <c r="Y5256" s="6" t="str">
        <f>IF($B5256=2022,$P5256,"")</f>
        <v/>
      </c>
      <c r="Z5256" s="6" t="str">
        <f>IF($B5256=2023,$P5256,"")</f>
        <v/>
      </c>
      <c r="AA5256" s="6" t="str">
        <f>IF($B5256=2024,$P5256,"")</f>
        <v/>
      </c>
      <c r="AB5256" s="16" t="str">
        <f>IF($B5256=2025,$P5256,"")</f>
        <v/>
      </c>
    </row>
    <row r="5257" spans="1:28" s="32" customFormat="1" x14ac:dyDescent="0.25">
      <c r="A5257" s="3">
        <v>1602</v>
      </c>
      <c r="B5257" s="3">
        <v>2021</v>
      </c>
      <c r="C5257" s="3" t="s">
        <v>158</v>
      </c>
      <c r="D5257" s="4">
        <f>DATE(B5257,N5257,M5257)</f>
        <v>44237</v>
      </c>
      <c r="E5257" s="5">
        <v>1745</v>
      </c>
      <c r="F5257" s="7" t="s">
        <v>14</v>
      </c>
      <c r="G5257" s="7" t="s">
        <v>15</v>
      </c>
      <c r="H5257" s="7"/>
      <c r="I5257" s="1" t="s">
        <v>159</v>
      </c>
      <c r="J5257" s="1" t="s">
        <v>511</v>
      </c>
      <c r="K5257" s="6" t="s">
        <v>34</v>
      </c>
      <c r="L5257" s="6">
        <v>6116</v>
      </c>
      <c r="M5257" s="6">
        <v>10</v>
      </c>
      <c r="N5257" s="6">
        <v>2</v>
      </c>
      <c r="O5257" s="6" t="s">
        <v>35</v>
      </c>
      <c r="P5257" s="6">
        <v>1</v>
      </c>
      <c r="Q5257" s="16" t="str">
        <f>IF($B5257=2014,$P5257,"")</f>
        <v/>
      </c>
      <c r="R5257" s="16" t="str">
        <f>IF($B5257=2015,$P5257,"")</f>
        <v/>
      </c>
      <c r="S5257" s="16" t="str">
        <f>IF($B5257=2016,$P5257,"")</f>
        <v/>
      </c>
      <c r="T5257" s="16" t="str">
        <f>IF($B5257=2017,$P5257,"")</f>
        <v/>
      </c>
      <c r="U5257" s="16" t="str">
        <f>IF($B5257=2018,$P5257,"")</f>
        <v/>
      </c>
      <c r="V5257" s="16" t="str">
        <f>IF($B5257=2019,$P5257,"")</f>
        <v/>
      </c>
      <c r="W5257" s="16" t="str">
        <f>IF($B5257=2020,$P5257,"")</f>
        <v/>
      </c>
      <c r="X5257" s="6">
        <f>IF($B5257=2021,$P5257,"")</f>
        <v>1</v>
      </c>
      <c r="Y5257" s="6" t="str">
        <f>IF($B5257=2022,$P5257,"")</f>
        <v/>
      </c>
      <c r="Z5257" s="6" t="str">
        <f>IF($B5257=2023,$P5257,"")</f>
        <v/>
      </c>
      <c r="AA5257" s="6" t="str">
        <f>IF($B5257=2024,$P5257,"")</f>
        <v/>
      </c>
      <c r="AB5257" s="16" t="str">
        <f>IF($B5257=2025,$P5257,"")</f>
        <v/>
      </c>
    </row>
    <row r="5258" spans="1:28" s="32" customFormat="1" x14ac:dyDescent="0.25">
      <c r="A5258" s="3">
        <v>1602</v>
      </c>
      <c r="B5258" s="3">
        <v>2022</v>
      </c>
      <c r="C5258" s="3" t="s">
        <v>4064</v>
      </c>
      <c r="D5258" s="4">
        <f>DATE(B5258,N5258,M5258)</f>
        <v>44694</v>
      </c>
      <c r="E5258" s="5">
        <v>235</v>
      </c>
      <c r="F5258" s="6" t="s">
        <v>14</v>
      </c>
      <c r="G5258" s="6" t="s">
        <v>15</v>
      </c>
      <c r="H5258" s="6"/>
      <c r="I5258" s="1" t="s">
        <v>159</v>
      </c>
      <c r="J5258" s="1" t="s">
        <v>4065</v>
      </c>
      <c r="K5258" s="6" t="s">
        <v>842</v>
      </c>
      <c r="L5258" s="6">
        <v>6301</v>
      </c>
      <c r="M5258" s="6">
        <v>13</v>
      </c>
      <c r="N5258" s="6">
        <v>5</v>
      </c>
      <c r="O5258" s="6" t="s">
        <v>81</v>
      </c>
      <c r="P5258" s="6">
        <v>1</v>
      </c>
      <c r="Q5258" s="16" t="str">
        <f>IF($B5258=2014,$P5258,"")</f>
        <v/>
      </c>
      <c r="R5258" s="16" t="str">
        <f>IF($B5258=2015,$P5258,"")</f>
        <v/>
      </c>
      <c r="S5258" s="16" t="str">
        <f>IF($B5258=2016,$P5258,"")</f>
        <v/>
      </c>
      <c r="T5258" s="16" t="str">
        <f>IF($B5258=2017,$P5258,"")</f>
        <v/>
      </c>
      <c r="U5258" s="16" t="str">
        <f>IF($B5258=2018,$P5258,"")</f>
        <v/>
      </c>
      <c r="V5258" s="16" t="str">
        <f>IF($B5258=2019,$P5258,"")</f>
        <v/>
      </c>
      <c r="W5258" s="16" t="str">
        <f>IF($B5258=2020,$P5258,"")</f>
        <v/>
      </c>
      <c r="X5258" s="6" t="str">
        <f>IF($B5258=2021,$P5258,"")</f>
        <v/>
      </c>
      <c r="Y5258" s="6">
        <f>IF($B5258=2022,$P5258,"")</f>
        <v>1</v>
      </c>
      <c r="Z5258" s="6" t="str">
        <f>IF($B5258=2023,$P5258,"")</f>
        <v/>
      </c>
      <c r="AA5258" s="6" t="str">
        <f>IF($B5258=2024,$P5258,"")</f>
        <v/>
      </c>
      <c r="AB5258" s="16" t="str">
        <f>IF($B5258=2025,$P5258,"")</f>
        <v/>
      </c>
    </row>
    <row r="5259" spans="1:28" s="32" customFormat="1" ht="24" x14ac:dyDescent="0.25">
      <c r="A5259" s="3">
        <v>1602</v>
      </c>
      <c r="B5259" s="3">
        <v>2022</v>
      </c>
      <c r="C5259" s="3" t="s">
        <v>121</v>
      </c>
      <c r="D5259" s="4">
        <f>DATE(B5259,N5259,M5259)</f>
        <v>44761</v>
      </c>
      <c r="E5259" s="5">
        <v>2000</v>
      </c>
      <c r="F5259" s="7" t="s">
        <v>14</v>
      </c>
      <c r="G5259" s="7" t="s">
        <v>15</v>
      </c>
      <c r="H5259" s="7"/>
      <c r="I5259" s="1" t="s">
        <v>159</v>
      </c>
      <c r="J5259" s="1" t="s">
        <v>4224</v>
      </c>
      <c r="K5259" s="6" t="s">
        <v>842</v>
      </c>
      <c r="L5259" s="6">
        <v>6302</v>
      </c>
      <c r="M5259" s="6">
        <v>19</v>
      </c>
      <c r="N5259" s="6">
        <v>7</v>
      </c>
      <c r="O5259" s="6" t="s">
        <v>81</v>
      </c>
      <c r="P5259" s="6">
        <v>1</v>
      </c>
      <c r="Q5259" s="16" t="str">
        <f>IF($B5259=2014,$P5259,"")</f>
        <v/>
      </c>
      <c r="R5259" s="16" t="str">
        <f>IF($B5259=2015,$P5259,"")</f>
        <v/>
      </c>
      <c r="S5259" s="16" t="str">
        <f>IF($B5259=2016,$P5259,"")</f>
        <v/>
      </c>
      <c r="T5259" s="16" t="str">
        <f>IF($B5259=2017,$P5259,"")</f>
        <v/>
      </c>
      <c r="U5259" s="16" t="str">
        <f>IF($B5259=2018,$P5259,"")</f>
        <v/>
      </c>
      <c r="V5259" s="16" t="str">
        <f>IF($B5259=2019,$P5259,"")</f>
        <v/>
      </c>
      <c r="W5259" s="16" t="str">
        <f>IF($B5259=2020,$P5259,"")</f>
        <v/>
      </c>
      <c r="X5259" s="6" t="str">
        <f>IF($B5259=2021,$P5259,"")</f>
        <v/>
      </c>
      <c r="Y5259" s="6">
        <f>IF($B5259=2022,$P5259,"")</f>
        <v>1</v>
      </c>
      <c r="Z5259" s="6" t="str">
        <f>IF($B5259=2023,$P5259,"")</f>
        <v/>
      </c>
      <c r="AA5259" s="6" t="str">
        <f>IF($B5259=2024,$P5259,"")</f>
        <v/>
      </c>
      <c r="AB5259" s="16" t="str">
        <f>IF($B5259=2025,$P5259,"")</f>
        <v/>
      </c>
    </row>
    <row r="5260" spans="1:28" s="32" customFormat="1" ht="24" x14ac:dyDescent="0.25">
      <c r="A5260" s="3">
        <v>1602</v>
      </c>
      <c r="B5260" s="3">
        <v>2022</v>
      </c>
      <c r="C5260" s="3" t="s">
        <v>278</v>
      </c>
      <c r="D5260" s="4">
        <f>DATE(B5260,N5260,M5260)</f>
        <v>44830</v>
      </c>
      <c r="E5260" s="5">
        <v>1700</v>
      </c>
      <c r="F5260" s="6" t="s">
        <v>14</v>
      </c>
      <c r="G5260" s="6" t="s">
        <v>15</v>
      </c>
      <c r="H5260" s="6"/>
      <c r="I5260" s="8" t="s">
        <v>159</v>
      </c>
      <c r="J5260" s="8" t="s">
        <v>4337</v>
      </c>
      <c r="K5260" s="6" t="s">
        <v>842</v>
      </c>
      <c r="L5260" s="6">
        <v>6306</v>
      </c>
      <c r="M5260" s="6">
        <v>26</v>
      </c>
      <c r="N5260" s="6">
        <v>9</v>
      </c>
      <c r="O5260" s="6" t="s">
        <v>81</v>
      </c>
      <c r="P5260" s="6">
        <v>1</v>
      </c>
      <c r="Q5260" s="16" t="str">
        <f>IF($B5260=2014,$P5260,"")</f>
        <v/>
      </c>
      <c r="R5260" s="16" t="str">
        <f>IF($B5260=2015,$P5260,"")</f>
        <v/>
      </c>
      <c r="S5260" s="16" t="str">
        <f>IF($B5260=2016,$P5260,"")</f>
        <v/>
      </c>
      <c r="T5260" s="16" t="str">
        <f>IF($B5260=2017,$P5260,"")</f>
        <v/>
      </c>
      <c r="U5260" s="16" t="str">
        <f>IF($B5260=2018,$P5260,"")</f>
        <v/>
      </c>
      <c r="V5260" s="16" t="str">
        <f>IF($B5260=2019,$P5260,"")</f>
        <v/>
      </c>
      <c r="W5260" s="16" t="str">
        <f>IF($B5260=2020,$P5260,"")</f>
        <v/>
      </c>
      <c r="X5260" s="6" t="str">
        <f>IF($B5260=2021,$P5260,"")</f>
        <v/>
      </c>
      <c r="Y5260" s="6">
        <f>IF($B5260=2022,$P5260,"")</f>
        <v>1</v>
      </c>
      <c r="Z5260" s="6" t="str">
        <f>IF($B5260=2023,$P5260,"")</f>
        <v/>
      </c>
      <c r="AA5260" s="6" t="str">
        <f>IF($B5260=2024,$P5260,"")</f>
        <v/>
      </c>
      <c r="AB5260" s="16" t="str">
        <f>IF($B5260=2025,$P5260,"")</f>
        <v/>
      </c>
    </row>
    <row r="5261" spans="1:28" s="32" customFormat="1" x14ac:dyDescent="0.25">
      <c r="A5261" s="3">
        <v>1602</v>
      </c>
      <c r="B5261" s="3">
        <v>2022</v>
      </c>
      <c r="C5261" s="3" t="s">
        <v>230</v>
      </c>
      <c r="D5261" s="4">
        <f>DATE(B5261,N5261,M5261)</f>
        <v>44889</v>
      </c>
      <c r="E5261" s="5">
        <v>1600</v>
      </c>
      <c r="F5261" s="7" t="s">
        <v>14</v>
      </c>
      <c r="G5261" s="7" t="s">
        <v>15</v>
      </c>
      <c r="H5261" s="7"/>
      <c r="I5261" s="8" t="s">
        <v>159</v>
      </c>
      <c r="J5261" s="1" t="s">
        <v>4606</v>
      </c>
      <c r="K5261" s="6" t="s">
        <v>4403</v>
      </c>
      <c r="L5261" s="6">
        <v>6310</v>
      </c>
      <c r="M5261" s="6">
        <v>24</v>
      </c>
      <c r="N5261" s="6">
        <v>11</v>
      </c>
      <c r="O5261" s="6" t="s">
        <v>4528</v>
      </c>
      <c r="P5261" s="6">
        <v>1</v>
      </c>
      <c r="Q5261" s="16" t="str">
        <f>IF($B5261=2014,$P5261,"")</f>
        <v/>
      </c>
      <c r="R5261" s="16" t="str">
        <f>IF($B5261=2015,$P5261,"")</f>
        <v/>
      </c>
      <c r="S5261" s="16" t="str">
        <f>IF($B5261=2016,$P5261,"")</f>
        <v/>
      </c>
      <c r="T5261" s="16" t="str">
        <f>IF($B5261=2017,$P5261,"")</f>
        <v/>
      </c>
      <c r="U5261" s="16" t="str">
        <f>IF($B5261=2018,$P5261,"")</f>
        <v/>
      </c>
      <c r="V5261" s="16" t="str">
        <f>IF($B5261=2019,$P5261,"")</f>
        <v/>
      </c>
      <c r="W5261" s="16" t="str">
        <f>IF($B5261=2020,$P5261,"")</f>
        <v/>
      </c>
      <c r="X5261" s="6" t="str">
        <f>IF($B5261=2021,$P5261,"")</f>
        <v/>
      </c>
      <c r="Y5261" s="6">
        <f>IF($B5261=2022,$P5261,"")</f>
        <v>1</v>
      </c>
      <c r="Z5261" s="6" t="str">
        <f>IF($B5261=2023,$P5261,"")</f>
        <v/>
      </c>
      <c r="AA5261" s="6" t="str">
        <f>IF($B5261=2024,$P5261,"")</f>
        <v/>
      </c>
      <c r="AB5261" s="16" t="str">
        <f>IF($B5261=2025,$P5261,"")</f>
        <v/>
      </c>
    </row>
    <row r="5262" spans="1:28" s="32" customFormat="1" x14ac:dyDescent="0.25">
      <c r="A5262" s="3">
        <v>1602</v>
      </c>
      <c r="B5262" s="3">
        <v>2023</v>
      </c>
      <c r="C5262" s="3" t="s">
        <v>499</v>
      </c>
      <c r="D5262" s="4">
        <f>DATE(B5262,N5262,M5262)</f>
        <v>44932</v>
      </c>
      <c r="E5262" s="5">
        <v>1500</v>
      </c>
      <c r="F5262" s="7" t="s">
        <v>14</v>
      </c>
      <c r="G5262" s="7" t="s">
        <v>15</v>
      </c>
      <c r="H5262" s="7"/>
      <c r="I5262" s="1" t="s">
        <v>159</v>
      </c>
      <c r="J5262" s="1" t="s">
        <v>4968</v>
      </c>
      <c r="K5262" s="6" t="s">
        <v>842</v>
      </c>
      <c r="L5262" s="6">
        <v>6313</v>
      </c>
      <c r="M5262" s="6">
        <v>6</v>
      </c>
      <c r="N5262" s="6">
        <v>1</v>
      </c>
      <c r="O5262" s="6" t="s">
        <v>81</v>
      </c>
      <c r="P5262" s="6">
        <v>1</v>
      </c>
      <c r="Q5262" s="16" t="str">
        <f>IF($B5262=2014,$P5262,"")</f>
        <v/>
      </c>
      <c r="R5262" s="16" t="str">
        <f>IF($B5262=2015,$P5262,"")</f>
        <v/>
      </c>
      <c r="S5262" s="16" t="str">
        <f>IF($B5262=2016,$P5262,"")</f>
        <v/>
      </c>
      <c r="T5262" s="16" t="str">
        <f>IF($B5262=2017,$P5262,"")</f>
        <v/>
      </c>
      <c r="U5262" s="16" t="str">
        <f>IF($B5262=2018,$P5262,"")</f>
        <v/>
      </c>
      <c r="V5262" s="16" t="str">
        <f>IF($B5262=2019,$P5262,"")</f>
        <v/>
      </c>
      <c r="W5262" s="16" t="str">
        <f>IF($B5262=2020,$P5262,"")</f>
        <v/>
      </c>
      <c r="X5262" s="6" t="str">
        <f>IF($B5262=2021,$P5262,"")</f>
        <v/>
      </c>
      <c r="Y5262" s="6" t="str">
        <f>IF($B5262=2022,$P5262,"")</f>
        <v/>
      </c>
      <c r="Z5262" s="6">
        <f>IF($B5262=2023,$P5262,"")</f>
        <v>1</v>
      </c>
      <c r="AA5262" s="6" t="str">
        <f>IF($B5262=2024,$P5262,"")</f>
        <v/>
      </c>
      <c r="AB5262" s="16" t="str">
        <f>IF($B5262=2025,$P5262,"")</f>
        <v/>
      </c>
    </row>
    <row r="5263" spans="1:28" s="32" customFormat="1" x14ac:dyDescent="0.25">
      <c r="A5263" s="3">
        <v>1602</v>
      </c>
      <c r="B5263" s="3">
        <v>2023</v>
      </c>
      <c r="C5263" s="3" t="s">
        <v>859</v>
      </c>
      <c r="D5263" s="4">
        <f>DATE(B5263,N5263,M5263)</f>
        <v>45112</v>
      </c>
      <c r="E5263" s="5">
        <v>2200</v>
      </c>
      <c r="F5263" s="7" t="s">
        <v>14</v>
      </c>
      <c r="G5263" s="7" t="s">
        <v>15</v>
      </c>
      <c r="H5263" s="7"/>
      <c r="I5263" s="1" t="s">
        <v>159</v>
      </c>
      <c r="J5263" s="1" t="s">
        <v>5489</v>
      </c>
      <c r="K5263" s="6" t="s">
        <v>38</v>
      </c>
      <c r="L5263" s="6">
        <v>6401</v>
      </c>
      <c r="M5263" s="6">
        <v>5</v>
      </c>
      <c r="N5263" s="6">
        <v>7</v>
      </c>
      <c r="O5263" s="6"/>
      <c r="P5263" s="6">
        <v>1</v>
      </c>
      <c r="Q5263" s="16" t="str">
        <f>IF($B5263=2014,$P5263,"")</f>
        <v/>
      </c>
      <c r="R5263" s="16" t="str">
        <f>IF($B5263=2015,$P5263,"")</f>
        <v/>
      </c>
      <c r="S5263" s="16" t="str">
        <f>IF($B5263=2016,$P5263,"")</f>
        <v/>
      </c>
      <c r="T5263" s="16" t="str">
        <f>IF($B5263=2017,$P5263,"")</f>
        <v/>
      </c>
      <c r="U5263" s="16" t="str">
        <f>IF($B5263=2018,$P5263,"")</f>
        <v/>
      </c>
      <c r="V5263" s="16" t="str">
        <f>IF($B5263=2019,$P5263,"")</f>
        <v/>
      </c>
      <c r="W5263" s="16" t="str">
        <f>IF($B5263=2020,$P5263,"")</f>
        <v/>
      </c>
      <c r="X5263" s="6" t="str">
        <f>IF($B5263=2021,$P5263,"")</f>
        <v/>
      </c>
      <c r="Y5263" s="6" t="str">
        <f>IF($B5263=2022,$P5263,"")</f>
        <v/>
      </c>
      <c r="Z5263" s="6">
        <f>IF($B5263=2023,$P5263,"")</f>
        <v>1</v>
      </c>
      <c r="AA5263" s="6" t="str">
        <f>IF($B5263=2024,$P5263,"")</f>
        <v/>
      </c>
      <c r="AB5263" s="16" t="str">
        <f>IF($B5263=2025,$P5263,"")</f>
        <v/>
      </c>
    </row>
    <row r="5264" spans="1:28" s="32" customFormat="1" x14ac:dyDescent="0.25">
      <c r="A5264" s="3">
        <v>1602</v>
      </c>
      <c r="B5264" s="3">
        <v>2023</v>
      </c>
      <c r="C5264" s="3" t="s">
        <v>251</v>
      </c>
      <c r="D5264" s="4">
        <f>DATE(B5264,N5264,M5264)</f>
        <v>45241</v>
      </c>
      <c r="E5264" s="5">
        <v>1635</v>
      </c>
      <c r="F5264" s="7" t="s">
        <v>14</v>
      </c>
      <c r="G5264" s="7" t="s">
        <v>15</v>
      </c>
      <c r="H5264" s="7"/>
      <c r="I5264" s="1" t="s">
        <v>159</v>
      </c>
      <c r="J5264" s="1" t="s">
        <v>5950</v>
      </c>
      <c r="K5264" s="6" t="s">
        <v>34</v>
      </c>
      <c r="L5264" s="6">
        <v>6409</v>
      </c>
      <c r="M5264" s="6">
        <v>11</v>
      </c>
      <c r="N5264" s="6">
        <v>11</v>
      </c>
      <c r="O5264" s="6" t="s">
        <v>35</v>
      </c>
      <c r="P5264" s="6">
        <v>1</v>
      </c>
      <c r="Q5264" s="16" t="str">
        <f>IF($B5264=2014,$P5264,"")</f>
        <v/>
      </c>
      <c r="R5264" s="16" t="str">
        <f>IF($B5264=2015,$P5264,"")</f>
        <v/>
      </c>
      <c r="S5264" s="16" t="str">
        <f>IF($B5264=2016,$P5264,"")</f>
        <v/>
      </c>
      <c r="T5264" s="16" t="str">
        <f>IF($B5264=2017,$P5264,"")</f>
        <v/>
      </c>
      <c r="U5264" s="16" t="str">
        <f>IF($B5264=2018,$P5264,"")</f>
        <v/>
      </c>
      <c r="V5264" s="16" t="str">
        <f>IF($B5264=2019,$P5264,"")</f>
        <v/>
      </c>
      <c r="W5264" s="16" t="str">
        <f>IF($B5264=2020,$P5264,"")</f>
        <v/>
      </c>
      <c r="X5264" s="6" t="str">
        <f>IF($B5264=2021,$P5264,"")</f>
        <v/>
      </c>
      <c r="Y5264" s="6" t="str">
        <f>IF($B5264=2022,$P5264,"")</f>
        <v/>
      </c>
      <c r="Z5264" s="6">
        <f>IF($B5264=2023,$P5264,"")</f>
        <v>1</v>
      </c>
      <c r="AA5264" s="6" t="str">
        <f>IF($B5264=2024,$P5264,"")</f>
        <v/>
      </c>
      <c r="AB5264" s="16" t="str">
        <f>IF($B5264=2025,$P5264,"")</f>
        <v/>
      </c>
    </row>
    <row r="5265" spans="1:28" s="32" customFormat="1" ht="36" x14ac:dyDescent="0.25">
      <c r="A5265" s="3">
        <v>1602</v>
      </c>
      <c r="B5265" s="3">
        <v>2017</v>
      </c>
      <c r="C5265" s="3" t="s">
        <v>740</v>
      </c>
      <c r="D5265" s="4">
        <f>DATE(B5265,N5265,M5265)</f>
        <v>42777</v>
      </c>
      <c r="E5265" s="5">
        <v>2359</v>
      </c>
      <c r="F5265" s="6" t="s">
        <v>14</v>
      </c>
      <c r="G5265" s="7" t="s">
        <v>15</v>
      </c>
      <c r="H5265" s="7"/>
      <c r="I5265" s="1" t="s">
        <v>2718</v>
      </c>
      <c r="J5265" s="1" t="s">
        <v>3314</v>
      </c>
      <c r="K5265" s="6" t="s">
        <v>46</v>
      </c>
      <c r="L5265" s="6">
        <v>5715</v>
      </c>
      <c r="M5265" s="6">
        <v>11</v>
      </c>
      <c r="N5265" s="6">
        <v>2</v>
      </c>
      <c r="O5265" s="6"/>
      <c r="P5265" s="6">
        <v>1</v>
      </c>
      <c r="Q5265" s="16" t="str">
        <f>IF($B5265=2014,$P5265,"")</f>
        <v/>
      </c>
      <c r="R5265" s="16" t="str">
        <f>IF($B5265=2015,$P5265,"")</f>
        <v/>
      </c>
      <c r="S5265" s="16" t="str">
        <f>IF($B5265=2016,$P5265,"")</f>
        <v/>
      </c>
      <c r="T5265" s="16">
        <f>IF($B5265=2017,$P5265,"")</f>
        <v>1</v>
      </c>
      <c r="U5265" s="16" t="str">
        <f>IF($B5265=2018,$P5265,"")</f>
        <v/>
      </c>
      <c r="V5265" s="16" t="str">
        <f>IF($B5265=2019,$P5265,"")</f>
        <v/>
      </c>
      <c r="W5265" s="16" t="str">
        <f>IF($B5265=2020,$P5265,"")</f>
        <v/>
      </c>
      <c r="X5265" s="6" t="str">
        <f>IF($B5265=2021,$P5265,"")</f>
        <v/>
      </c>
      <c r="Y5265" s="6" t="str">
        <f>IF($B5265=2022,$P5265,"")</f>
        <v/>
      </c>
      <c r="Z5265" s="6" t="str">
        <f>IF($B5265=2023,$P5265,"")</f>
        <v/>
      </c>
      <c r="AA5265" s="6" t="str">
        <f>IF($B5265=2024,$P5265,"")</f>
        <v/>
      </c>
      <c r="AB5265" s="16" t="str">
        <f>IF($B5265=2025,$P5265,"")</f>
        <v/>
      </c>
    </row>
    <row r="5266" spans="1:28" s="32" customFormat="1" x14ac:dyDescent="0.25">
      <c r="A5266" s="3">
        <v>1602</v>
      </c>
      <c r="B5266" s="3">
        <v>2017</v>
      </c>
      <c r="C5266" s="3" t="s">
        <v>3315</v>
      </c>
      <c r="D5266" s="4">
        <f>DATE(B5266,N5266,M5266)</f>
        <v>42780</v>
      </c>
      <c r="E5266" s="5">
        <v>802</v>
      </c>
      <c r="F5266" s="6" t="s">
        <v>14</v>
      </c>
      <c r="G5266" s="7" t="s">
        <v>15</v>
      </c>
      <c r="H5266" s="7"/>
      <c r="I5266" s="1" t="s">
        <v>2718</v>
      </c>
      <c r="J5266" s="1" t="s">
        <v>3316</v>
      </c>
      <c r="K5266" s="6" t="s">
        <v>72</v>
      </c>
      <c r="L5266" s="6">
        <v>5716</v>
      </c>
      <c r="M5266" s="6">
        <v>14</v>
      </c>
      <c r="N5266" s="6">
        <v>2</v>
      </c>
      <c r="O5266" s="6"/>
      <c r="P5266" s="6">
        <v>1</v>
      </c>
      <c r="Q5266" s="16" t="str">
        <f>IF($B5266=2014,$P5266,"")</f>
        <v/>
      </c>
      <c r="R5266" s="16" t="str">
        <f>IF($B5266=2015,$P5266,"")</f>
        <v/>
      </c>
      <c r="S5266" s="16" t="str">
        <f>IF($B5266=2016,$P5266,"")</f>
        <v/>
      </c>
      <c r="T5266" s="16">
        <f>IF($B5266=2017,$P5266,"")</f>
        <v>1</v>
      </c>
      <c r="U5266" s="16" t="str">
        <f>IF($B5266=2018,$P5266,"")</f>
        <v/>
      </c>
      <c r="V5266" s="16" t="str">
        <f>IF($B5266=2019,$P5266,"")</f>
        <v/>
      </c>
      <c r="W5266" s="16" t="str">
        <f>IF($B5266=2020,$P5266,"")</f>
        <v/>
      </c>
      <c r="X5266" s="6" t="str">
        <f>IF($B5266=2021,$P5266,"")</f>
        <v/>
      </c>
      <c r="Y5266" s="6" t="str">
        <f>IF($B5266=2022,$P5266,"")</f>
        <v/>
      </c>
      <c r="Z5266" s="6" t="str">
        <f>IF($B5266=2023,$P5266,"")</f>
        <v/>
      </c>
      <c r="AA5266" s="6" t="str">
        <f>IF($B5266=2024,$P5266,"")</f>
        <v/>
      </c>
      <c r="AB5266" s="16" t="str">
        <f>IF($B5266=2025,$P5266,"")</f>
        <v/>
      </c>
    </row>
    <row r="5267" spans="1:28" s="32" customFormat="1" x14ac:dyDescent="0.25">
      <c r="A5267" s="3">
        <v>1602</v>
      </c>
      <c r="B5267" s="3">
        <v>2017</v>
      </c>
      <c r="C5267" s="3" t="s">
        <v>1149</v>
      </c>
      <c r="D5267" s="4">
        <f>DATE(B5267,N5267,M5267)</f>
        <v>42805</v>
      </c>
      <c r="E5267" s="5">
        <v>734</v>
      </c>
      <c r="F5267" s="6" t="s">
        <v>14</v>
      </c>
      <c r="G5267" s="7" t="s">
        <v>15</v>
      </c>
      <c r="H5267" s="7"/>
      <c r="I5267" s="1" t="s">
        <v>2718</v>
      </c>
      <c r="J5267" s="1" t="s">
        <v>3317</v>
      </c>
      <c r="K5267" s="6" t="s">
        <v>1323</v>
      </c>
      <c r="L5267" s="6">
        <v>5717</v>
      </c>
      <c r="M5267" s="6">
        <v>11</v>
      </c>
      <c r="N5267" s="6">
        <v>3</v>
      </c>
      <c r="O5267" s="6"/>
      <c r="P5267" s="6">
        <v>1</v>
      </c>
      <c r="Q5267" s="16" t="str">
        <f>IF($B5267=2014,$P5267,"")</f>
        <v/>
      </c>
      <c r="R5267" s="16" t="str">
        <f>IF($B5267=2015,$P5267,"")</f>
        <v/>
      </c>
      <c r="S5267" s="16" t="str">
        <f>IF($B5267=2016,$P5267,"")</f>
        <v/>
      </c>
      <c r="T5267" s="16">
        <f>IF($B5267=2017,$P5267,"")</f>
        <v>1</v>
      </c>
      <c r="U5267" s="16" t="str">
        <f>IF($B5267=2018,$P5267,"")</f>
        <v/>
      </c>
      <c r="V5267" s="16" t="str">
        <f>IF($B5267=2019,$P5267,"")</f>
        <v/>
      </c>
      <c r="W5267" s="16" t="str">
        <f>IF($B5267=2020,$P5267,"")</f>
        <v/>
      </c>
      <c r="X5267" s="6" t="str">
        <f>IF($B5267=2021,$P5267,"")</f>
        <v/>
      </c>
      <c r="Y5267" s="6" t="str">
        <f>IF($B5267=2022,$P5267,"")</f>
        <v/>
      </c>
      <c r="Z5267" s="6" t="str">
        <f>IF($B5267=2023,$P5267,"")</f>
        <v/>
      </c>
      <c r="AA5267" s="6" t="str">
        <f>IF($B5267=2024,$P5267,"")</f>
        <v/>
      </c>
      <c r="AB5267" s="16" t="str">
        <f>IF($B5267=2025,$P5267,"")</f>
        <v/>
      </c>
    </row>
    <row r="5268" spans="1:28" s="32" customFormat="1" x14ac:dyDescent="0.25">
      <c r="A5268" s="3">
        <v>1602</v>
      </c>
      <c r="B5268" s="3">
        <v>2017</v>
      </c>
      <c r="C5268" s="3" t="s">
        <v>1299</v>
      </c>
      <c r="D5268" s="4">
        <f>DATE(B5268,N5268,M5268)</f>
        <v>42994</v>
      </c>
      <c r="E5268" s="5">
        <v>402</v>
      </c>
      <c r="F5268" s="6" t="s">
        <v>14</v>
      </c>
      <c r="G5268" s="6" t="s">
        <v>15</v>
      </c>
      <c r="H5268" s="7"/>
      <c r="I5268" s="1" t="s">
        <v>2718</v>
      </c>
      <c r="J5268" s="8" t="s">
        <v>3318</v>
      </c>
      <c r="K5268" s="6" t="s">
        <v>72</v>
      </c>
      <c r="L5268" s="6">
        <v>5805</v>
      </c>
      <c r="M5268" s="6">
        <v>16</v>
      </c>
      <c r="N5268" s="6">
        <v>9</v>
      </c>
      <c r="O5268" s="6"/>
      <c r="P5268" s="6">
        <v>1</v>
      </c>
      <c r="Q5268" s="16" t="str">
        <f>IF($B5268=2014,$P5268,"")</f>
        <v/>
      </c>
      <c r="R5268" s="16" t="str">
        <f>IF($B5268=2015,$P5268,"")</f>
        <v/>
      </c>
      <c r="S5268" s="16" t="str">
        <f>IF($B5268=2016,$P5268,"")</f>
        <v/>
      </c>
      <c r="T5268" s="16">
        <f>IF($B5268=2017,$P5268,"")</f>
        <v>1</v>
      </c>
      <c r="U5268" s="16" t="str">
        <f>IF($B5268=2018,$P5268,"")</f>
        <v/>
      </c>
      <c r="V5268" s="16" t="str">
        <f>IF($B5268=2019,$P5268,"")</f>
        <v/>
      </c>
      <c r="W5268" s="16" t="str">
        <f>IF($B5268=2020,$P5268,"")</f>
        <v/>
      </c>
      <c r="X5268" s="6" t="str">
        <f>IF($B5268=2021,$P5268,"")</f>
        <v/>
      </c>
      <c r="Y5268" s="6" t="str">
        <f>IF($B5268=2022,$P5268,"")</f>
        <v/>
      </c>
      <c r="Z5268" s="6" t="str">
        <f>IF($B5268=2023,$P5268,"")</f>
        <v/>
      </c>
      <c r="AA5268" s="6" t="str">
        <f>IF($B5268=2024,$P5268,"")</f>
        <v/>
      </c>
      <c r="AB5268" s="16" t="str">
        <f>IF($B5268=2025,$P5268,"")</f>
        <v/>
      </c>
    </row>
    <row r="5269" spans="1:28" s="32" customFormat="1" ht="24" x14ac:dyDescent="0.25">
      <c r="A5269" s="3">
        <v>1602</v>
      </c>
      <c r="B5269" s="3">
        <v>2019</v>
      </c>
      <c r="C5269" s="3" t="s">
        <v>1543</v>
      </c>
      <c r="D5269" s="4">
        <f>DATE(B5269,N5269,M5269)</f>
        <v>43470</v>
      </c>
      <c r="E5269" s="5">
        <v>1555</v>
      </c>
      <c r="F5269" s="6" t="s">
        <v>14</v>
      </c>
      <c r="G5269" s="6" t="s">
        <v>27</v>
      </c>
      <c r="H5269" s="6"/>
      <c r="I5269" s="1" t="s">
        <v>3319</v>
      </c>
      <c r="J5269" s="1" t="s">
        <v>3320</v>
      </c>
      <c r="K5269" s="6" t="s">
        <v>102</v>
      </c>
      <c r="L5269" s="6">
        <v>5913</v>
      </c>
      <c r="M5269" s="6">
        <v>5</v>
      </c>
      <c r="N5269" s="6">
        <v>1</v>
      </c>
      <c r="O5269" s="6"/>
      <c r="P5269" s="6">
        <v>1</v>
      </c>
      <c r="Q5269" s="16" t="str">
        <f>IF($B5269=2014,$P5269,"")</f>
        <v/>
      </c>
      <c r="R5269" s="16" t="str">
        <f>IF($B5269=2015,$P5269,"")</f>
        <v/>
      </c>
      <c r="S5269" s="16" t="str">
        <f>IF($B5269=2016,$P5269,"")</f>
        <v/>
      </c>
      <c r="T5269" s="16" t="str">
        <f>IF($B5269=2017,$P5269,"")</f>
        <v/>
      </c>
      <c r="U5269" s="16" t="str">
        <f>IF($B5269=2018,$P5269,"")</f>
        <v/>
      </c>
      <c r="V5269" s="16">
        <f>IF($B5269=2019,$P5269,"")</f>
        <v>1</v>
      </c>
      <c r="W5269" s="16" t="str">
        <f>IF($B5269=2020,$P5269,"")</f>
        <v/>
      </c>
      <c r="X5269" s="6" t="str">
        <f>IF($B5269=2021,$P5269,"")</f>
        <v/>
      </c>
      <c r="Y5269" s="6" t="str">
        <f>IF($B5269=2022,$P5269,"")</f>
        <v/>
      </c>
      <c r="Z5269" s="6" t="str">
        <f>IF($B5269=2023,$P5269,"")</f>
        <v/>
      </c>
      <c r="AA5269" s="6" t="str">
        <f>IF($B5269=2024,$P5269,"")</f>
        <v/>
      </c>
      <c r="AB5269" s="16" t="str">
        <f>IF($B5269=2025,$P5269,"")</f>
        <v/>
      </c>
    </row>
    <row r="5270" spans="1:28" s="32" customFormat="1" ht="36" x14ac:dyDescent="0.25">
      <c r="A5270" s="3">
        <v>1602</v>
      </c>
      <c r="B5270" s="3">
        <v>2019</v>
      </c>
      <c r="C5270" s="3" t="s">
        <v>1538</v>
      </c>
      <c r="D5270" s="4">
        <f>DATE(B5270,N5270,M5270)</f>
        <v>43757</v>
      </c>
      <c r="E5270" s="5">
        <v>2229</v>
      </c>
      <c r="F5270" s="6" t="s">
        <v>14</v>
      </c>
      <c r="G5270" s="6" t="s">
        <v>27</v>
      </c>
      <c r="H5270" s="6"/>
      <c r="I5270" s="1" t="s">
        <v>237</v>
      </c>
      <c r="J5270" s="8" t="s">
        <v>3321</v>
      </c>
      <c r="K5270" s="6" t="s">
        <v>68</v>
      </c>
      <c r="L5270" s="6">
        <v>6007</v>
      </c>
      <c r="M5270" s="6">
        <v>19</v>
      </c>
      <c r="N5270" s="6">
        <v>10</v>
      </c>
      <c r="O5270" s="6"/>
      <c r="P5270" s="6">
        <v>1</v>
      </c>
      <c r="Q5270" s="16" t="str">
        <f>IF($B5270=2014,$P5270,"")</f>
        <v/>
      </c>
      <c r="R5270" s="16" t="str">
        <f>IF($B5270=2015,$P5270,"")</f>
        <v/>
      </c>
      <c r="S5270" s="16" t="str">
        <f>IF($B5270=2016,$P5270,"")</f>
        <v/>
      </c>
      <c r="T5270" s="16" t="str">
        <f>IF($B5270=2017,$P5270,"")</f>
        <v/>
      </c>
      <c r="U5270" s="16" t="str">
        <f>IF($B5270=2018,$P5270,"")</f>
        <v/>
      </c>
      <c r="V5270" s="16">
        <f>IF($B5270=2019,$P5270,"")</f>
        <v>1</v>
      </c>
      <c r="W5270" s="16" t="str">
        <f>IF($B5270=2020,$P5270,"")</f>
        <v/>
      </c>
      <c r="X5270" s="6" t="str">
        <f>IF($B5270=2021,$P5270,"")</f>
        <v/>
      </c>
      <c r="Y5270" s="6" t="str">
        <f>IF($B5270=2022,$P5270,"")</f>
        <v/>
      </c>
      <c r="Z5270" s="6" t="str">
        <f>IF($B5270=2023,$P5270,"")</f>
        <v/>
      </c>
      <c r="AA5270" s="6" t="str">
        <f>IF($B5270=2024,$P5270,"")</f>
        <v/>
      </c>
      <c r="AB5270" s="16" t="str">
        <f>IF($B5270=2025,$P5270,"")</f>
        <v/>
      </c>
    </row>
    <row r="5271" spans="1:28" s="32" customFormat="1" x14ac:dyDescent="0.25">
      <c r="A5271" s="3">
        <v>1602</v>
      </c>
      <c r="B5271" s="3">
        <v>2020</v>
      </c>
      <c r="C5271" s="3" t="s">
        <v>272</v>
      </c>
      <c r="D5271" s="4">
        <f>DATE(B5271,N5271,M5271)</f>
        <v>44114</v>
      </c>
      <c r="E5271" s="5">
        <v>2157</v>
      </c>
      <c r="F5271" s="7" t="s">
        <v>14</v>
      </c>
      <c r="G5271" s="6" t="s">
        <v>27</v>
      </c>
      <c r="H5271" s="6"/>
      <c r="I5271" s="1" t="s">
        <v>237</v>
      </c>
      <c r="J5271" s="1" t="s">
        <v>486</v>
      </c>
      <c r="K5271" s="6" t="s">
        <v>72</v>
      </c>
      <c r="L5271" s="6">
        <v>6107</v>
      </c>
      <c r="M5271" s="6">
        <v>10</v>
      </c>
      <c r="N5271" s="6">
        <v>10</v>
      </c>
      <c r="O5271" s="6"/>
      <c r="P5271" s="6">
        <v>1</v>
      </c>
      <c r="Q5271" s="16" t="str">
        <f>IF($B5271=2014,$P5271,"")</f>
        <v/>
      </c>
      <c r="R5271" s="16" t="str">
        <f>IF($B5271=2015,$P5271,"")</f>
        <v/>
      </c>
      <c r="S5271" s="16" t="str">
        <f>IF($B5271=2016,$P5271,"")</f>
        <v/>
      </c>
      <c r="T5271" s="16" t="str">
        <f>IF($B5271=2017,$P5271,"")</f>
        <v/>
      </c>
      <c r="U5271" s="16" t="str">
        <f>IF($B5271=2018,$P5271,"")</f>
        <v/>
      </c>
      <c r="V5271" s="16" t="str">
        <f>IF($B5271=2019,$P5271,"")</f>
        <v/>
      </c>
      <c r="W5271" s="16">
        <f>IF($B5271=2020,$P5271,"")</f>
        <v>1</v>
      </c>
      <c r="X5271" s="6" t="str">
        <f>IF($B5271=2021,$P5271,"")</f>
        <v/>
      </c>
      <c r="Y5271" s="6" t="str">
        <f>IF($B5271=2022,$P5271,"")</f>
        <v/>
      </c>
      <c r="Z5271" s="6" t="str">
        <f>IF($B5271=2023,$P5271,"")</f>
        <v/>
      </c>
      <c r="AA5271" s="6" t="str">
        <f>IF($B5271=2024,$P5271,"")</f>
        <v/>
      </c>
      <c r="AB5271" s="16" t="str">
        <f>IF($B5271=2025,$P5271,"")</f>
        <v/>
      </c>
    </row>
    <row r="5272" spans="1:28" s="32" customFormat="1" x14ac:dyDescent="0.25">
      <c r="A5272" s="3">
        <v>1602</v>
      </c>
      <c r="B5272" s="3">
        <v>2020</v>
      </c>
      <c r="C5272" s="3" t="s">
        <v>254</v>
      </c>
      <c r="D5272" s="4">
        <f>DATE(B5272,N5272,M5272)</f>
        <v>44127</v>
      </c>
      <c r="E5272" s="5">
        <v>1957</v>
      </c>
      <c r="F5272" s="7" t="s">
        <v>14</v>
      </c>
      <c r="G5272" s="6" t="s">
        <v>27</v>
      </c>
      <c r="H5272" s="6"/>
      <c r="I5272" s="1" t="s">
        <v>237</v>
      </c>
      <c r="J5272" s="1" t="s">
        <v>487</v>
      </c>
      <c r="K5272" s="6" t="s">
        <v>17</v>
      </c>
      <c r="L5272" s="6">
        <v>6108</v>
      </c>
      <c r="M5272" s="6">
        <v>23</v>
      </c>
      <c r="N5272" s="6">
        <v>10</v>
      </c>
      <c r="O5272" s="6"/>
      <c r="P5272" s="6">
        <v>1</v>
      </c>
      <c r="Q5272" s="16" t="str">
        <f>IF($B5272=2014,$P5272,"")</f>
        <v/>
      </c>
      <c r="R5272" s="16" t="str">
        <f>IF($B5272=2015,$P5272,"")</f>
        <v/>
      </c>
      <c r="S5272" s="16" t="str">
        <f>IF($B5272=2016,$P5272,"")</f>
        <v/>
      </c>
      <c r="T5272" s="16" t="str">
        <f>IF($B5272=2017,$P5272,"")</f>
        <v/>
      </c>
      <c r="U5272" s="16" t="str">
        <f>IF($B5272=2018,$P5272,"")</f>
        <v/>
      </c>
      <c r="V5272" s="16" t="str">
        <f>IF($B5272=2019,$P5272,"")</f>
        <v/>
      </c>
      <c r="W5272" s="16">
        <f>IF($B5272=2020,$P5272,"")</f>
        <v>1</v>
      </c>
      <c r="X5272" s="6" t="str">
        <f>IF($B5272=2021,$P5272,"")</f>
        <v/>
      </c>
      <c r="Y5272" s="6" t="str">
        <f>IF($B5272=2022,$P5272,"")</f>
        <v/>
      </c>
      <c r="Z5272" s="6" t="str">
        <f>IF($B5272=2023,$P5272,"")</f>
        <v/>
      </c>
      <c r="AA5272" s="6" t="str">
        <f>IF($B5272=2024,$P5272,"")</f>
        <v/>
      </c>
      <c r="AB5272" s="16" t="str">
        <f>IF($B5272=2025,$P5272,"")</f>
        <v/>
      </c>
    </row>
    <row r="5273" spans="1:28" s="32" customFormat="1" ht="24" x14ac:dyDescent="0.25">
      <c r="A5273" s="3">
        <v>1602</v>
      </c>
      <c r="B5273" s="3">
        <v>2020</v>
      </c>
      <c r="C5273" s="3" t="s">
        <v>227</v>
      </c>
      <c r="D5273" s="4">
        <f>DATE(B5273,N5273,M5273)</f>
        <v>44149</v>
      </c>
      <c r="E5273" s="5">
        <v>1754</v>
      </c>
      <c r="F5273" s="7" t="s">
        <v>14</v>
      </c>
      <c r="G5273" s="6" t="s">
        <v>27</v>
      </c>
      <c r="H5273" s="6"/>
      <c r="I5273" s="1" t="s">
        <v>237</v>
      </c>
      <c r="J5273" s="1" t="s">
        <v>488</v>
      </c>
      <c r="K5273" s="6" t="s">
        <v>219</v>
      </c>
      <c r="L5273" s="6">
        <v>6109</v>
      </c>
      <c r="M5273" s="6">
        <v>14</v>
      </c>
      <c r="N5273" s="6">
        <v>11</v>
      </c>
      <c r="O5273" s="6" t="s">
        <v>81</v>
      </c>
      <c r="P5273" s="6">
        <v>1</v>
      </c>
      <c r="Q5273" s="16" t="str">
        <f>IF($B5273=2014,$P5273,"")</f>
        <v/>
      </c>
      <c r="R5273" s="16" t="str">
        <f>IF($B5273=2015,$P5273,"")</f>
        <v/>
      </c>
      <c r="S5273" s="16" t="str">
        <f>IF($B5273=2016,$P5273,"")</f>
        <v/>
      </c>
      <c r="T5273" s="16" t="str">
        <f>IF($B5273=2017,$P5273,"")</f>
        <v/>
      </c>
      <c r="U5273" s="16" t="str">
        <f>IF($B5273=2018,$P5273,"")</f>
        <v/>
      </c>
      <c r="V5273" s="16" t="str">
        <f>IF($B5273=2019,$P5273,"")</f>
        <v/>
      </c>
      <c r="W5273" s="16">
        <f>IF($B5273=2020,$P5273,"")</f>
        <v>1</v>
      </c>
      <c r="X5273" s="6" t="str">
        <f>IF($B5273=2021,$P5273,"")</f>
        <v/>
      </c>
      <c r="Y5273" s="6" t="str">
        <f>IF($B5273=2022,$P5273,"")</f>
        <v/>
      </c>
      <c r="Z5273" s="6" t="str">
        <f>IF($B5273=2023,$P5273,"")</f>
        <v/>
      </c>
      <c r="AA5273" s="6" t="str">
        <f>IF($B5273=2024,$P5273,"")</f>
        <v/>
      </c>
      <c r="AB5273" s="16" t="str">
        <f>IF($B5273=2025,$P5273,"")</f>
        <v/>
      </c>
    </row>
    <row r="5274" spans="1:28" s="32" customFormat="1" x14ac:dyDescent="0.25">
      <c r="A5274" s="3">
        <v>1602</v>
      </c>
      <c r="B5274" s="3">
        <v>2021</v>
      </c>
      <c r="C5274" s="3" t="s">
        <v>283</v>
      </c>
      <c r="D5274" s="4">
        <v>44469</v>
      </c>
      <c r="E5274" s="5">
        <v>1702</v>
      </c>
      <c r="F5274" s="6" t="s">
        <v>14</v>
      </c>
      <c r="G5274" s="6" t="s">
        <v>27</v>
      </c>
      <c r="H5274" s="6"/>
      <c r="I5274" s="1" t="s">
        <v>237</v>
      </c>
      <c r="J5274" s="1" t="s">
        <v>3876</v>
      </c>
      <c r="K5274" s="6" t="s">
        <v>72</v>
      </c>
      <c r="L5274" s="6">
        <v>6207</v>
      </c>
      <c r="M5274" s="6">
        <v>30</v>
      </c>
      <c r="N5274" s="6">
        <v>9</v>
      </c>
      <c r="O5274" s="6"/>
      <c r="P5274" s="6">
        <v>1</v>
      </c>
      <c r="Q5274" s="16" t="str">
        <f>IF($B5274=2014,$P5274,"")</f>
        <v/>
      </c>
      <c r="R5274" s="16" t="str">
        <f>IF($B5274=2015,$P5274,"")</f>
        <v/>
      </c>
      <c r="S5274" s="16" t="str">
        <f>IF($B5274=2016,$P5274,"")</f>
        <v/>
      </c>
      <c r="T5274" s="16" t="str">
        <f>IF($B5274=2017,$P5274,"")</f>
        <v/>
      </c>
      <c r="U5274" s="16" t="str">
        <f>IF($B5274=2018,$P5274,"")</f>
        <v/>
      </c>
      <c r="V5274" s="16" t="str">
        <f>IF($B5274=2019,$P5274,"")</f>
        <v/>
      </c>
      <c r="W5274" s="16" t="str">
        <f>IF($B5274=2020,$P5274,"")</f>
        <v/>
      </c>
      <c r="X5274" s="6">
        <f>IF($B5274=2021,$P5274,"")</f>
        <v>1</v>
      </c>
      <c r="Y5274" s="6" t="str">
        <f>IF($B5274=2022,$P5274,"")</f>
        <v/>
      </c>
      <c r="Z5274" s="6" t="str">
        <f>IF($B5274=2023,$P5274,"")</f>
        <v/>
      </c>
      <c r="AA5274" s="6" t="str">
        <f>IF($B5274=2024,$P5274,"")</f>
        <v/>
      </c>
      <c r="AB5274" s="16" t="str">
        <f>IF($B5274=2025,$P5274,"")</f>
        <v/>
      </c>
    </row>
    <row r="5275" spans="1:28" s="32" customFormat="1" x14ac:dyDescent="0.25">
      <c r="A5275" s="3">
        <v>1602</v>
      </c>
      <c r="B5275" s="3">
        <v>2022</v>
      </c>
      <c r="C5275" s="3" t="s">
        <v>2092</v>
      </c>
      <c r="D5275" s="4">
        <f>DATE(B5275,N5275,M5275)</f>
        <v>44715</v>
      </c>
      <c r="E5275" s="5">
        <v>2055</v>
      </c>
      <c r="F5275" s="6" t="s">
        <v>14</v>
      </c>
      <c r="G5275" s="6" t="s">
        <v>27</v>
      </c>
      <c r="H5275" s="6"/>
      <c r="I5275" s="1" t="s">
        <v>237</v>
      </c>
      <c r="J5275" s="1" t="s">
        <v>4061</v>
      </c>
      <c r="K5275" s="6" t="s">
        <v>842</v>
      </c>
      <c r="L5275" s="6">
        <v>6301</v>
      </c>
      <c r="M5275" s="6">
        <v>3</v>
      </c>
      <c r="N5275" s="6">
        <v>6</v>
      </c>
      <c r="O5275" s="6" t="s">
        <v>81</v>
      </c>
      <c r="P5275" s="6">
        <v>1</v>
      </c>
      <c r="Q5275" s="16" t="str">
        <f>IF($B5275=2014,$P5275,"")</f>
        <v/>
      </c>
      <c r="R5275" s="16" t="str">
        <f>IF($B5275=2015,$P5275,"")</f>
        <v/>
      </c>
      <c r="S5275" s="16" t="str">
        <f>IF($B5275=2016,$P5275,"")</f>
        <v/>
      </c>
      <c r="T5275" s="16" t="str">
        <f>IF($B5275=2017,$P5275,"")</f>
        <v/>
      </c>
      <c r="U5275" s="16" t="str">
        <f>IF($B5275=2018,$P5275,"")</f>
        <v/>
      </c>
      <c r="V5275" s="16" t="str">
        <f>IF($B5275=2019,$P5275,"")</f>
        <v/>
      </c>
      <c r="W5275" s="16" t="str">
        <f>IF($B5275=2020,$P5275,"")</f>
        <v/>
      </c>
      <c r="X5275" s="6" t="str">
        <f>IF($B5275=2021,$P5275,"")</f>
        <v/>
      </c>
      <c r="Y5275" s="6">
        <f>IF($B5275=2022,$P5275,"")</f>
        <v>1</v>
      </c>
      <c r="Z5275" s="6" t="str">
        <f>IF($B5275=2023,$P5275,"")</f>
        <v/>
      </c>
      <c r="AA5275" s="6" t="str">
        <f>IF($B5275=2024,$P5275,"")</f>
        <v/>
      </c>
      <c r="AB5275" s="16" t="str">
        <f>IF($B5275=2025,$P5275,"")</f>
        <v/>
      </c>
    </row>
    <row r="5276" spans="1:28" s="32" customFormat="1" x14ac:dyDescent="0.25">
      <c r="A5276" s="3">
        <v>1602</v>
      </c>
      <c r="B5276" s="3">
        <v>2022</v>
      </c>
      <c r="C5276" s="3" t="s">
        <v>282</v>
      </c>
      <c r="D5276" s="4">
        <f>DATE(B5276,N5276,M5276)</f>
        <v>44826</v>
      </c>
      <c r="E5276" s="5">
        <v>1655</v>
      </c>
      <c r="F5276" s="6" t="s">
        <v>14</v>
      </c>
      <c r="G5276" s="6" t="s">
        <v>27</v>
      </c>
      <c r="H5276" s="6"/>
      <c r="I5276" s="1" t="s">
        <v>237</v>
      </c>
      <c r="J5276" s="8" t="s">
        <v>4340</v>
      </c>
      <c r="K5276" s="6" t="s">
        <v>842</v>
      </c>
      <c r="L5276" s="6">
        <v>6306</v>
      </c>
      <c r="M5276" s="6">
        <v>22</v>
      </c>
      <c r="N5276" s="6">
        <v>9</v>
      </c>
      <c r="O5276" s="6" t="s">
        <v>81</v>
      </c>
      <c r="P5276" s="6">
        <v>1</v>
      </c>
      <c r="Q5276" s="16" t="str">
        <f>IF($B5276=2014,$P5276,"")</f>
        <v/>
      </c>
      <c r="R5276" s="16" t="str">
        <f>IF($B5276=2015,$P5276,"")</f>
        <v/>
      </c>
      <c r="S5276" s="16" t="str">
        <f>IF($B5276=2016,$P5276,"")</f>
        <v/>
      </c>
      <c r="T5276" s="16" t="str">
        <f>IF($B5276=2017,$P5276,"")</f>
        <v/>
      </c>
      <c r="U5276" s="16" t="str">
        <f>IF($B5276=2018,$P5276,"")</f>
        <v/>
      </c>
      <c r="V5276" s="16" t="str">
        <f>IF($B5276=2019,$P5276,"")</f>
        <v/>
      </c>
      <c r="W5276" s="16" t="str">
        <f>IF($B5276=2020,$P5276,"")</f>
        <v/>
      </c>
      <c r="X5276" s="6" t="str">
        <f>IF($B5276=2021,$P5276,"")</f>
        <v/>
      </c>
      <c r="Y5276" s="6">
        <f>IF($B5276=2022,$P5276,"")</f>
        <v>1</v>
      </c>
      <c r="Z5276" s="6" t="str">
        <f>IF($B5276=2023,$P5276,"")</f>
        <v/>
      </c>
      <c r="AA5276" s="6" t="str">
        <f>IF($B5276=2024,$P5276,"")</f>
        <v/>
      </c>
      <c r="AB5276" s="16" t="str">
        <f>IF($B5276=2025,$P5276,"")</f>
        <v/>
      </c>
    </row>
    <row r="5277" spans="1:28" s="32" customFormat="1" x14ac:dyDescent="0.25">
      <c r="A5277" s="3">
        <v>1602</v>
      </c>
      <c r="B5277" s="3">
        <v>2022</v>
      </c>
      <c r="C5277" s="3" t="s">
        <v>756</v>
      </c>
      <c r="D5277" s="4">
        <f>DATE(B5277,N5277,M5277)</f>
        <v>44905</v>
      </c>
      <c r="E5277" s="5">
        <v>1515</v>
      </c>
      <c r="F5277" s="7" t="s">
        <v>14</v>
      </c>
      <c r="G5277" s="7" t="s">
        <v>27</v>
      </c>
      <c r="H5277" s="7"/>
      <c r="I5277" s="1" t="s">
        <v>237</v>
      </c>
      <c r="J5277" s="1" t="s">
        <v>4808</v>
      </c>
      <c r="K5277" s="6" t="s">
        <v>4403</v>
      </c>
      <c r="L5277" s="6">
        <v>6311</v>
      </c>
      <c r="M5277" s="6">
        <v>10</v>
      </c>
      <c r="N5277" s="6">
        <v>12</v>
      </c>
      <c r="O5277" s="6"/>
      <c r="P5277" s="6">
        <v>1</v>
      </c>
      <c r="Q5277" s="16" t="str">
        <f>IF($B5277=2014,$P5277,"")</f>
        <v/>
      </c>
      <c r="R5277" s="16" t="str">
        <f>IF($B5277=2015,$P5277,"")</f>
        <v/>
      </c>
      <c r="S5277" s="16" t="str">
        <f>IF($B5277=2016,$P5277,"")</f>
        <v/>
      </c>
      <c r="T5277" s="16" t="str">
        <f>IF($B5277=2017,$P5277,"")</f>
        <v/>
      </c>
      <c r="U5277" s="16" t="str">
        <f>IF($B5277=2018,$P5277,"")</f>
        <v/>
      </c>
      <c r="V5277" s="16" t="str">
        <f>IF($B5277=2019,$P5277,"")</f>
        <v/>
      </c>
      <c r="W5277" s="16" t="str">
        <f>IF($B5277=2020,$P5277,"")</f>
        <v/>
      </c>
      <c r="X5277" s="6" t="str">
        <f>IF($B5277=2021,$P5277,"")</f>
        <v/>
      </c>
      <c r="Y5277" s="6">
        <f>IF($B5277=2022,$P5277,"")</f>
        <v>1</v>
      </c>
      <c r="Z5277" s="6" t="str">
        <f>IF($B5277=2023,$P5277,"")</f>
        <v/>
      </c>
      <c r="AA5277" s="6" t="str">
        <f>IF($B5277=2024,$P5277,"")</f>
        <v/>
      </c>
      <c r="AB5277" s="16" t="str">
        <f>IF($B5277=2025,$P5277,"")</f>
        <v/>
      </c>
    </row>
    <row r="5278" spans="1:28" s="32" customFormat="1" ht="24" x14ac:dyDescent="0.25">
      <c r="A5278" s="3">
        <v>1602</v>
      </c>
      <c r="B5278" s="3">
        <v>2023</v>
      </c>
      <c r="C5278" s="3" t="s">
        <v>1401</v>
      </c>
      <c r="D5278" s="4">
        <f>DATE(B5278,N5278,M5278)</f>
        <v>45025</v>
      </c>
      <c r="E5278" s="3">
        <v>1758</v>
      </c>
      <c r="F5278" s="6" t="s">
        <v>14</v>
      </c>
      <c r="G5278" s="6" t="s">
        <v>27</v>
      </c>
      <c r="H5278" s="6"/>
      <c r="I5278" s="1" t="s">
        <v>237</v>
      </c>
      <c r="J5278" s="1" t="s">
        <v>5381</v>
      </c>
      <c r="K5278" s="6" t="s">
        <v>842</v>
      </c>
      <c r="L5278" s="6">
        <v>6320</v>
      </c>
      <c r="M5278" s="6">
        <v>9</v>
      </c>
      <c r="N5278" s="6">
        <v>4</v>
      </c>
      <c r="O5278" s="6" t="s">
        <v>81</v>
      </c>
      <c r="P5278" s="6">
        <v>1</v>
      </c>
      <c r="Q5278" s="16" t="str">
        <f>IF($B5278=2014,$P5278,"")</f>
        <v/>
      </c>
      <c r="R5278" s="16" t="str">
        <f>IF($B5278=2015,$P5278,"")</f>
        <v/>
      </c>
      <c r="S5278" s="16" t="str">
        <f>IF($B5278=2016,$P5278,"")</f>
        <v/>
      </c>
      <c r="T5278" s="16" t="str">
        <f>IF($B5278=2017,$P5278,"")</f>
        <v/>
      </c>
      <c r="U5278" s="16" t="str">
        <f>IF($B5278=2018,$P5278,"")</f>
        <v/>
      </c>
      <c r="V5278" s="16" t="str">
        <f>IF($B5278=2019,$P5278,"")</f>
        <v/>
      </c>
      <c r="W5278" s="16" t="str">
        <f>IF($B5278=2020,$P5278,"")</f>
        <v/>
      </c>
      <c r="X5278" s="6" t="str">
        <f>IF($B5278=2021,$P5278,"")</f>
        <v/>
      </c>
      <c r="Y5278" s="6" t="str">
        <f>IF($B5278=2022,$P5278,"")</f>
        <v/>
      </c>
      <c r="Z5278" s="6">
        <f>IF($B5278=2023,$P5278,"")</f>
        <v>1</v>
      </c>
      <c r="AA5278" s="6" t="str">
        <f>IF($B5278=2024,$P5278,"")</f>
        <v/>
      </c>
      <c r="AB5278" s="16" t="str">
        <f>IF($B5278=2025,$P5278,"")</f>
        <v/>
      </c>
    </row>
    <row r="5279" spans="1:28" s="32" customFormat="1" x14ac:dyDescent="0.25">
      <c r="A5279" s="3">
        <v>1602</v>
      </c>
      <c r="B5279" s="3">
        <v>2023</v>
      </c>
      <c r="C5279" s="3" t="s">
        <v>1512</v>
      </c>
      <c r="D5279" s="4">
        <f>DATE(B5279,N5279,M5279)</f>
        <v>45046</v>
      </c>
      <c r="E5279" s="5">
        <v>1825</v>
      </c>
      <c r="F5279" s="7" t="s">
        <v>14</v>
      </c>
      <c r="G5279" s="7" t="s">
        <v>27</v>
      </c>
      <c r="H5279" s="7"/>
      <c r="I5279" s="1" t="s">
        <v>237</v>
      </c>
      <c r="J5279" s="1" t="s">
        <v>5431</v>
      </c>
      <c r="K5279" s="6" t="s">
        <v>842</v>
      </c>
      <c r="L5279" s="6">
        <v>6321</v>
      </c>
      <c r="M5279" s="6">
        <v>30</v>
      </c>
      <c r="N5279" s="6">
        <v>4</v>
      </c>
      <c r="O5279" s="6" t="s">
        <v>81</v>
      </c>
      <c r="P5279" s="6">
        <v>1</v>
      </c>
      <c r="Q5279" s="16" t="str">
        <f>IF($B5279=2014,$P5279,"")</f>
        <v/>
      </c>
      <c r="R5279" s="16" t="str">
        <f>IF($B5279=2015,$P5279,"")</f>
        <v/>
      </c>
      <c r="S5279" s="16" t="str">
        <f>IF($B5279=2016,$P5279,"")</f>
        <v/>
      </c>
      <c r="T5279" s="16" t="str">
        <f>IF($B5279=2017,$P5279,"")</f>
        <v/>
      </c>
      <c r="U5279" s="16" t="str">
        <f>IF($B5279=2018,$P5279,"")</f>
        <v/>
      </c>
      <c r="V5279" s="16" t="str">
        <f>IF($B5279=2019,$P5279,"")</f>
        <v/>
      </c>
      <c r="W5279" s="16" t="str">
        <f>IF($B5279=2020,$P5279,"")</f>
        <v/>
      </c>
      <c r="X5279" s="6" t="str">
        <f>IF($B5279=2021,$P5279,"")</f>
        <v/>
      </c>
      <c r="Y5279" s="6" t="str">
        <f>IF($B5279=2022,$P5279,"")</f>
        <v/>
      </c>
      <c r="Z5279" s="6">
        <f>IF($B5279=2023,$P5279,"")</f>
        <v>1</v>
      </c>
      <c r="AA5279" s="6" t="str">
        <f>IF($B5279=2024,$P5279,"")</f>
        <v/>
      </c>
      <c r="AB5279" s="16" t="str">
        <f>IF($B5279=2025,$P5279,"")</f>
        <v/>
      </c>
    </row>
    <row r="5280" spans="1:28" s="32" customFormat="1" x14ac:dyDescent="0.25">
      <c r="A5280" s="3">
        <v>1602</v>
      </c>
      <c r="B5280" s="3">
        <v>2023</v>
      </c>
      <c r="C5280" s="3" t="s">
        <v>40</v>
      </c>
      <c r="D5280" s="4">
        <f>DATE(B5280,N5280,M5280)</f>
        <v>45135</v>
      </c>
      <c r="E5280" s="5">
        <v>2040</v>
      </c>
      <c r="F5280" s="7" t="s">
        <v>14</v>
      </c>
      <c r="G5280" s="7" t="s">
        <v>27</v>
      </c>
      <c r="H5280" s="7"/>
      <c r="I5280" s="1" t="s">
        <v>237</v>
      </c>
      <c r="J5280" s="1" t="s">
        <v>5562</v>
      </c>
      <c r="K5280" s="6" t="s">
        <v>17</v>
      </c>
      <c r="L5280" s="6">
        <v>6402</v>
      </c>
      <c r="M5280" s="6">
        <v>28</v>
      </c>
      <c r="N5280" s="6">
        <v>7</v>
      </c>
      <c r="O5280" s="6"/>
      <c r="P5280" s="6">
        <v>1</v>
      </c>
      <c r="Q5280" s="16" t="str">
        <f>IF($B5280=2014,$P5280,"")</f>
        <v/>
      </c>
      <c r="R5280" s="16" t="str">
        <f>IF($B5280=2015,$P5280,"")</f>
        <v/>
      </c>
      <c r="S5280" s="16" t="str">
        <f>IF($B5280=2016,$P5280,"")</f>
        <v/>
      </c>
      <c r="T5280" s="16" t="str">
        <f>IF($B5280=2017,$P5280,"")</f>
        <v/>
      </c>
      <c r="U5280" s="16" t="str">
        <f>IF($B5280=2018,$P5280,"")</f>
        <v/>
      </c>
      <c r="V5280" s="16" t="str">
        <f>IF($B5280=2019,$P5280,"")</f>
        <v/>
      </c>
      <c r="W5280" s="16" t="str">
        <f>IF($B5280=2020,$P5280,"")</f>
        <v/>
      </c>
      <c r="X5280" s="6" t="str">
        <f>IF($B5280=2021,$P5280,"")</f>
        <v/>
      </c>
      <c r="Y5280" s="6" t="str">
        <f>IF($B5280=2022,$P5280,"")</f>
        <v/>
      </c>
      <c r="Z5280" s="6">
        <f>IF($B5280=2023,$P5280,"")</f>
        <v>1</v>
      </c>
      <c r="AA5280" s="6" t="str">
        <f>IF($B5280=2024,$P5280,"")</f>
        <v/>
      </c>
      <c r="AB5280" s="16" t="str">
        <f>IF($B5280=2025,$P5280,"")</f>
        <v/>
      </c>
    </row>
    <row r="5281" spans="1:28" s="32" customFormat="1" x14ac:dyDescent="0.25">
      <c r="A5281" s="3">
        <v>1602</v>
      </c>
      <c r="B5281" s="3">
        <v>2023</v>
      </c>
      <c r="C5281" s="3" t="s">
        <v>1928</v>
      </c>
      <c r="D5281" s="4">
        <f>DATE(B5281,N5281,M5281)</f>
        <v>45142</v>
      </c>
      <c r="E5281" s="5">
        <v>1925</v>
      </c>
      <c r="F5281" s="7" t="s">
        <v>14</v>
      </c>
      <c r="G5281" s="7" t="s">
        <v>27</v>
      </c>
      <c r="H5281" s="7"/>
      <c r="I5281" s="1" t="s">
        <v>237</v>
      </c>
      <c r="J5281" s="1" t="s">
        <v>5563</v>
      </c>
      <c r="K5281" s="6" t="s">
        <v>842</v>
      </c>
      <c r="L5281" s="6">
        <v>6402</v>
      </c>
      <c r="M5281" s="6">
        <v>4</v>
      </c>
      <c r="N5281" s="6">
        <v>8</v>
      </c>
      <c r="O5281" s="6" t="s">
        <v>81</v>
      </c>
      <c r="P5281" s="6">
        <v>1</v>
      </c>
      <c r="Q5281" s="16" t="str">
        <f>IF($B5281=2014,$P5281,"")</f>
        <v/>
      </c>
      <c r="R5281" s="16" t="str">
        <f>IF($B5281=2015,$P5281,"")</f>
        <v/>
      </c>
      <c r="S5281" s="16" t="str">
        <f>IF($B5281=2016,$P5281,"")</f>
        <v/>
      </c>
      <c r="T5281" s="16" t="str">
        <f>IF($B5281=2017,$P5281,"")</f>
        <v/>
      </c>
      <c r="U5281" s="16" t="str">
        <f>IF($B5281=2018,$P5281,"")</f>
        <v/>
      </c>
      <c r="V5281" s="16" t="str">
        <f>IF($B5281=2019,$P5281,"")</f>
        <v/>
      </c>
      <c r="W5281" s="16" t="str">
        <f>IF($B5281=2020,$P5281,"")</f>
        <v/>
      </c>
      <c r="X5281" s="6" t="str">
        <f>IF($B5281=2021,$P5281,"")</f>
        <v/>
      </c>
      <c r="Y5281" s="6" t="str">
        <f>IF($B5281=2022,$P5281,"")</f>
        <v/>
      </c>
      <c r="Z5281" s="6">
        <f>IF($B5281=2023,$P5281,"")</f>
        <v>1</v>
      </c>
      <c r="AA5281" s="6" t="str">
        <f>IF($B5281=2024,$P5281,"")</f>
        <v/>
      </c>
      <c r="AB5281" s="16" t="str">
        <f>IF($B5281=2025,$P5281,"")</f>
        <v/>
      </c>
    </row>
    <row r="5282" spans="1:28" s="32" customFormat="1" x14ac:dyDescent="0.25">
      <c r="A5282" s="3">
        <v>1602</v>
      </c>
      <c r="B5282" s="3">
        <v>2023</v>
      </c>
      <c r="C5282" s="3" t="s">
        <v>495</v>
      </c>
      <c r="D5282" s="4">
        <f>DATE(B5282,N5282,M5282)</f>
        <v>45179</v>
      </c>
      <c r="E5282" s="5">
        <v>1620</v>
      </c>
      <c r="F5282" s="7" t="s">
        <v>14</v>
      </c>
      <c r="G5282" s="7" t="s">
        <v>27</v>
      </c>
      <c r="H5282" s="7"/>
      <c r="I5282" s="1" t="s">
        <v>237</v>
      </c>
      <c r="J5282" s="1" t="s">
        <v>5698</v>
      </c>
      <c r="K5282" s="6" t="s">
        <v>842</v>
      </c>
      <c r="L5282" s="6">
        <v>6405</v>
      </c>
      <c r="M5282" s="6">
        <v>10</v>
      </c>
      <c r="N5282" s="6">
        <v>9</v>
      </c>
      <c r="O5282" s="6" t="s">
        <v>81</v>
      </c>
      <c r="P5282" s="6">
        <v>1</v>
      </c>
      <c r="Q5282" s="16" t="str">
        <f>IF($B5282=2014,$P5282,"")</f>
        <v/>
      </c>
      <c r="R5282" s="16" t="str">
        <f>IF($B5282=2015,$P5282,"")</f>
        <v/>
      </c>
      <c r="S5282" s="16" t="str">
        <f>IF($B5282=2016,$P5282,"")</f>
        <v/>
      </c>
      <c r="T5282" s="16" t="str">
        <f>IF($B5282=2017,$P5282,"")</f>
        <v/>
      </c>
      <c r="U5282" s="16" t="str">
        <f>IF($B5282=2018,$P5282,"")</f>
        <v/>
      </c>
      <c r="V5282" s="16" t="str">
        <f>IF($B5282=2019,$P5282,"")</f>
        <v/>
      </c>
      <c r="W5282" s="16" t="str">
        <f>IF($B5282=2020,$P5282,"")</f>
        <v/>
      </c>
      <c r="X5282" s="6" t="str">
        <f>IF($B5282=2021,$P5282,"")</f>
        <v/>
      </c>
      <c r="Y5282" s="6" t="str">
        <f>IF($B5282=2022,$P5282,"")</f>
        <v/>
      </c>
      <c r="Z5282" s="6">
        <f>IF($B5282=2023,$P5282,"")</f>
        <v>1</v>
      </c>
      <c r="AA5282" s="6" t="str">
        <f>IF($B5282=2024,$P5282,"")</f>
        <v/>
      </c>
      <c r="AB5282" s="16" t="str">
        <f>IF($B5282=2025,$P5282,"")</f>
        <v/>
      </c>
    </row>
    <row r="5283" spans="1:28" s="32" customFormat="1" x14ac:dyDescent="0.25">
      <c r="A5283" s="3">
        <v>1602</v>
      </c>
      <c r="B5283" s="3">
        <v>2017</v>
      </c>
      <c r="C5283" s="3" t="s">
        <v>886</v>
      </c>
      <c r="D5283" s="4">
        <f>DATE(B5283,N5283,M5283)</f>
        <v>42999</v>
      </c>
      <c r="E5283" s="5">
        <v>1455</v>
      </c>
      <c r="F5283" s="6" t="s">
        <v>14</v>
      </c>
      <c r="G5283" s="6" t="s">
        <v>27</v>
      </c>
      <c r="H5283" s="7"/>
      <c r="I5283" s="1" t="s">
        <v>3322</v>
      </c>
      <c r="J5283" s="8" t="s">
        <v>3323</v>
      </c>
      <c r="K5283" s="6" t="s">
        <v>68</v>
      </c>
      <c r="L5283" s="6">
        <v>5806</v>
      </c>
      <c r="M5283" s="6">
        <v>21</v>
      </c>
      <c r="N5283" s="6">
        <v>9</v>
      </c>
      <c r="O5283" s="6"/>
      <c r="P5283" s="6">
        <v>1</v>
      </c>
      <c r="Q5283" s="16" t="str">
        <f>IF($B5283=2014,$P5283,"")</f>
        <v/>
      </c>
      <c r="R5283" s="16" t="str">
        <f>IF($B5283=2015,$P5283,"")</f>
        <v/>
      </c>
      <c r="S5283" s="16" t="str">
        <f>IF($B5283=2016,$P5283,"")</f>
        <v/>
      </c>
      <c r="T5283" s="16">
        <f>IF($B5283=2017,$P5283,"")</f>
        <v>1</v>
      </c>
      <c r="U5283" s="16" t="str">
        <f>IF($B5283=2018,$P5283,"")</f>
        <v/>
      </c>
      <c r="V5283" s="16" t="str">
        <f>IF($B5283=2019,$P5283,"")</f>
        <v/>
      </c>
      <c r="W5283" s="16" t="str">
        <f>IF($B5283=2020,$P5283,"")</f>
        <v/>
      </c>
      <c r="X5283" s="6" t="str">
        <f>IF($B5283=2021,$P5283,"")</f>
        <v/>
      </c>
      <c r="Y5283" s="6" t="str">
        <f>IF($B5283=2022,$P5283,"")</f>
        <v/>
      </c>
      <c r="Z5283" s="6" t="str">
        <f>IF($B5283=2023,$P5283,"")</f>
        <v/>
      </c>
      <c r="AA5283" s="6" t="str">
        <f>IF($B5283=2024,$P5283,"")</f>
        <v/>
      </c>
      <c r="AB5283" s="16" t="str">
        <f>IF($B5283=2025,$P5283,"")</f>
        <v/>
      </c>
    </row>
    <row r="5284" spans="1:28" s="32" customFormat="1" x14ac:dyDescent="0.25">
      <c r="A5284" s="3">
        <v>1602</v>
      </c>
      <c r="B5284" s="5">
        <v>2015</v>
      </c>
      <c r="C5284" s="3" t="s">
        <v>937</v>
      </c>
      <c r="D5284" s="4">
        <f>DATE(B5284,N5284,M5284)</f>
        <v>42212</v>
      </c>
      <c r="E5284" s="5">
        <v>2000</v>
      </c>
      <c r="F5284" s="6" t="s">
        <v>14</v>
      </c>
      <c r="G5284" s="6" t="s">
        <v>27</v>
      </c>
      <c r="H5284" s="6"/>
      <c r="I5284" s="1" t="s">
        <v>989</v>
      </c>
      <c r="J5284" s="8" t="s">
        <v>3324</v>
      </c>
      <c r="K5284" s="6" t="s">
        <v>738</v>
      </c>
      <c r="L5284" s="6">
        <v>5602</v>
      </c>
      <c r="M5284" s="6">
        <v>27</v>
      </c>
      <c r="N5284" s="6">
        <v>7</v>
      </c>
      <c r="O5284" s="6" t="s">
        <v>81</v>
      </c>
      <c r="P5284" s="6">
        <v>1</v>
      </c>
      <c r="Q5284" s="16" t="str">
        <f>IF($B5284=2014,$P5284,"")</f>
        <v/>
      </c>
      <c r="R5284" s="16">
        <f>IF($B5284=2015,$P5284,"")</f>
        <v>1</v>
      </c>
      <c r="S5284" s="16" t="str">
        <f>IF($B5284=2016,$P5284,"")</f>
        <v/>
      </c>
      <c r="T5284" s="16" t="str">
        <f>IF($B5284=2017,$P5284,"")</f>
        <v/>
      </c>
      <c r="U5284" s="16" t="str">
        <f>IF($B5284=2018,$P5284,"")</f>
        <v/>
      </c>
      <c r="V5284" s="16" t="str">
        <f>IF($B5284=2019,$P5284,"")</f>
        <v/>
      </c>
      <c r="W5284" s="16" t="str">
        <f>IF($B5284=2020,$P5284,"")</f>
        <v/>
      </c>
      <c r="X5284" s="6" t="str">
        <f>IF($B5284=2021,$P5284,"")</f>
        <v/>
      </c>
      <c r="Y5284" s="6" t="str">
        <f>IF($B5284=2022,$P5284,"")</f>
        <v/>
      </c>
      <c r="Z5284" s="6" t="str">
        <f>IF($B5284=2023,$P5284,"")</f>
        <v/>
      </c>
      <c r="AA5284" s="6" t="str">
        <f>IF($B5284=2024,$P5284,"")</f>
        <v/>
      </c>
      <c r="AB5284" s="16" t="str">
        <f>IF($B5284=2025,$P5284,"")</f>
        <v/>
      </c>
    </row>
    <row r="5285" spans="1:28" s="32" customFormat="1" x14ac:dyDescent="0.25">
      <c r="A5285" s="3">
        <v>1602</v>
      </c>
      <c r="B5285" s="5">
        <v>2015</v>
      </c>
      <c r="C5285" s="3" t="s">
        <v>831</v>
      </c>
      <c r="D5285" s="4">
        <f>DATE(B5285,N5285,M5285)</f>
        <v>42271</v>
      </c>
      <c r="E5285" s="5">
        <v>2300</v>
      </c>
      <c r="F5285" s="6" t="s">
        <v>14</v>
      </c>
      <c r="G5285" s="6" t="s">
        <v>27</v>
      </c>
      <c r="H5285" s="6"/>
      <c r="I5285" s="1" t="s">
        <v>989</v>
      </c>
      <c r="J5285" s="8" t="s">
        <v>3325</v>
      </c>
      <c r="K5285" s="6" t="s">
        <v>739</v>
      </c>
      <c r="L5285" s="6">
        <v>5605</v>
      </c>
      <c r="M5285" s="6">
        <v>24</v>
      </c>
      <c r="N5285" s="6">
        <v>9</v>
      </c>
      <c r="O5285" s="6"/>
      <c r="P5285" s="6">
        <v>1</v>
      </c>
      <c r="Q5285" s="16" t="str">
        <f>IF($B5285=2014,$P5285,"")</f>
        <v/>
      </c>
      <c r="R5285" s="16">
        <f>IF($B5285=2015,$P5285,"")</f>
        <v>1</v>
      </c>
      <c r="S5285" s="16" t="str">
        <f>IF($B5285=2016,$P5285,"")</f>
        <v/>
      </c>
      <c r="T5285" s="16" t="str">
        <f>IF($B5285=2017,$P5285,"")</f>
        <v/>
      </c>
      <c r="U5285" s="16" t="str">
        <f>IF($B5285=2018,$P5285,"")</f>
        <v/>
      </c>
      <c r="V5285" s="16" t="str">
        <f>IF($B5285=2019,$P5285,"")</f>
        <v/>
      </c>
      <c r="W5285" s="16" t="str">
        <f>IF($B5285=2020,$P5285,"")</f>
        <v/>
      </c>
      <c r="X5285" s="6" t="str">
        <f>IF($B5285=2021,$P5285,"")</f>
        <v/>
      </c>
      <c r="Y5285" s="6" t="str">
        <f>IF($B5285=2022,$P5285,"")</f>
        <v/>
      </c>
      <c r="Z5285" s="6" t="str">
        <f>IF($B5285=2023,$P5285,"")</f>
        <v/>
      </c>
      <c r="AA5285" s="6" t="str">
        <f>IF($B5285=2024,$P5285,"")</f>
        <v/>
      </c>
      <c r="AB5285" s="16" t="str">
        <f>IF($B5285=2025,$P5285,"")</f>
        <v/>
      </c>
    </row>
    <row r="5286" spans="1:28" s="32" customFormat="1" ht="24" x14ac:dyDescent="0.25">
      <c r="A5286" s="3">
        <v>1602</v>
      </c>
      <c r="B5286" s="5">
        <v>2016</v>
      </c>
      <c r="C5286" s="3" t="s">
        <v>168</v>
      </c>
      <c r="D5286" s="4">
        <f>DATE(B5286,N5286,M5286)</f>
        <v>42376</v>
      </c>
      <c r="E5286" s="5">
        <v>2215</v>
      </c>
      <c r="F5286" s="6" t="s">
        <v>14</v>
      </c>
      <c r="G5286" s="6" t="s">
        <v>27</v>
      </c>
      <c r="H5286" s="6"/>
      <c r="I5286" s="1" t="s">
        <v>989</v>
      </c>
      <c r="J5286" s="8" t="s">
        <v>3326</v>
      </c>
      <c r="K5286" s="6" t="s">
        <v>25</v>
      </c>
      <c r="L5286" s="6">
        <v>5613</v>
      </c>
      <c r="M5286" s="6">
        <v>7</v>
      </c>
      <c r="N5286" s="6">
        <v>1</v>
      </c>
      <c r="O5286" s="6"/>
      <c r="P5286" s="6">
        <v>1</v>
      </c>
      <c r="Q5286" s="16" t="str">
        <f>IF($B5286=2014,$P5286,"")</f>
        <v/>
      </c>
      <c r="R5286" s="16" t="str">
        <f>IF($B5286=2015,$P5286,"")</f>
        <v/>
      </c>
      <c r="S5286" s="16">
        <f>IF($B5286=2016,$P5286,"")</f>
        <v>1</v>
      </c>
      <c r="T5286" s="16" t="str">
        <f>IF($B5286=2017,$P5286,"")</f>
        <v/>
      </c>
      <c r="U5286" s="16" t="str">
        <f>IF($B5286=2018,$P5286,"")</f>
        <v/>
      </c>
      <c r="V5286" s="16" t="str">
        <f>IF($B5286=2019,$P5286,"")</f>
        <v/>
      </c>
      <c r="W5286" s="16" t="str">
        <f>IF($B5286=2020,$P5286,"")</f>
        <v/>
      </c>
      <c r="X5286" s="6" t="str">
        <f>IF($B5286=2021,$P5286,"")</f>
        <v/>
      </c>
      <c r="Y5286" s="6" t="str">
        <f>IF($B5286=2022,$P5286,"")</f>
        <v/>
      </c>
      <c r="Z5286" s="6" t="str">
        <f>IF($B5286=2023,$P5286,"")</f>
        <v/>
      </c>
      <c r="AA5286" s="6" t="str">
        <f>IF($B5286=2024,$P5286,"")</f>
        <v/>
      </c>
      <c r="AB5286" s="16" t="str">
        <f>IF($B5286=2025,$P5286,"")</f>
        <v/>
      </c>
    </row>
    <row r="5287" spans="1:28" s="32" customFormat="1" ht="24" x14ac:dyDescent="0.25">
      <c r="A5287" s="3">
        <v>1602</v>
      </c>
      <c r="B5287" s="3">
        <v>2017</v>
      </c>
      <c r="C5287" s="3" t="s">
        <v>1434</v>
      </c>
      <c r="D5287" s="4">
        <f>DATE(B5287,N5287,M5287)</f>
        <v>42756</v>
      </c>
      <c r="E5287" s="5">
        <v>306</v>
      </c>
      <c r="F5287" s="6" t="s">
        <v>14</v>
      </c>
      <c r="G5287" s="7" t="s">
        <v>27</v>
      </c>
      <c r="H5287" s="7"/>
      <c r="I5287" s="1" t="s">
        <v>989</v>
      </c>
      <c r="J5287" s="1" t="s">
        <v>3327</v>
      </c>
      <c r="K5287" s="6" t="s">
        <v>25</v>
      </c>
      <c r="L5287" s="6">
        <v>5714</v>
      </c>
      <c r="M5287" s="6">
        <v>21</v>
      </c>
      <c r="N5287" s="6">
        <v>1</v>
      </c>
      <c r="O5287" s="6"/>
      <c r="P5287" s="6">
        <v>1</v>
      </c>
      <c r="Q5287" s="16" t="str">
        <f>IF($B5287=2014,$P5287,"")</f>
        <v/>
      </c>
      <c r="R5287" s="16" t="str">
        <f>IF($B5287=2015,$P5287,"")</f>
        <v/>
      </c>
      <c r="S5287" s="16" t="str">
        <f>IF($B5287=2016,$P5287,"")</f>
        <v/>
      </c>
      <c r="T5287" s="16">
        <f>IF($B5287=2017,$P5287,"")</f>
        <v>1</v>
      </c>
      <c r="U5287" s="16" t="str">
        <f>IF($B5287=2018,$P5287,"")</f>
        <v/>
      </c>
      <c r="V5287" s="16" t="str">
        <f>IF($B5287=2019,$P5287,"")</f>
        <v/>
      </c>
      <c r="W5287" s="16" t="str">
        <f>IF($B5287=2020,$P5287,"")</f>
        <v/>
      </c>
      <c r="X5287" s="6" t="str">
        <f>IF($B5287=2021,$P5287,"")</f>
        <v/>
      </c>
      <c r="Y5287" s="6" t="str">
        <f>IF($B5287=2022,$P5287,"")</f>
        <v/>
      </c>
      <c r="Z5287" s="6" t="str">
        <f>IF($B5287=2023,$P5287,"")</f>
        <v/>
      </c>
      <c r="AA5287" s="6" t="str">
        <f>IF($B5287=2024,$P5287,"")</f>
        <v/>
      </c>
      <c r="AB5287" s="16" t="str">
        <f>IF($B5287=2025,$P5287,"")</f>
        <v/>
      </c>
    </row>
    <row r="5288" spans="1:28" s="32" customFormat="1" x14ac:dyDescent="0.25">
      <c r="A5288" s="3">
        <v>1602</v>
      </c>
      <c r="B5288" s="3">
        <v>2017</v>
      </c>
      <c r="C5288" s="3" t="s">
        <v>2817</v>
      </c>
      <c r="D5288" s="4">
        <f>DATE(B5288,N5288,M5288)</f>
        <v>42852</v>
      </c>
      <c r="E5288" s="5">
        <v>2157</v>
      </c>
      <c r="F5288" s="6" t="s">
        <v>14</v>
      </c>
      <c r="G5288" s="7" t="s">
        <v>27</v>
      </c>
      <c r="H5288" s="7"/>
      <c r="I5288" s="1" t="s">
        <v>989</v>
      </c>
      <c r="J5288" s="1" t="s">
        <v>3328</v>
      </c>
      <c r="K5288" s="6" t="s">
        <v>22</v>
      </c>
      <c r="L5288" s="6">
        <v>5720</v>
      </c>
      <c r="M5288" s="6">
        <v>27</v>
      </c>
      <c r="N5288" s="6">
        <v>4</v>
      </c>
      <c r="O5288" s="6"/>
      <c r="P5288" s="6">
        <v>1</v>
      </c>
      <c r="Q5288" s="16" t="str">
        <f>IF($B5288=2014,$P5288,"")</f>
        <v/>
      </c>
      <c r="R5288" s="16" t="str">
        <f>IF($B5288=2015,$P5288,"")</f>
        <v/>
      </c>
      <c r="S5288" s="16" t="str">
        <f>IF($B5288=2016,$P5288,"")</f>
        <v/>
      </c>
      <c r="T5288" s="16">
        <f>IF($B5288=2017,$P5288,"")</f>
        <v>1</v>
      </c>
      <c r="U5288" s="16" t="str">
        <f>IF($B5288=2018,$P5288,"")</f>
        <v/>
      </c>
      <c r="V5288" s="16" t="str">
        <f>IF($B5288=2019,$P5288,"")</f>
        <v/>
      </c>
      <c r="W5288" s="16" t="str">
        <f>IF($B5288=2020,$P5288,"")</f>
        <v/>
      </c>
      <c r="X5288" s="6" t="str">
        <f>IF($B5288=2021,$P5288,"")</f>
        <v/>
      </c>
      <c r="Y5288" s="6" t="str">
        <f>IF($B5288=2022,$P5288,"")</f>
        <v/>
      </c>
      <c r="Z5288" s="6" t="str">
        <f>IF($B5288=2023,$P5288,"")</f>
        <v/>
      </c>
      <c r="AA5288" s="6" t="str">
        <f>IF($B5288=2024,$P5288,"")</f>
        <v/>
      </c>
      <c r="AB5288" s="16" t="str">
        <f>IF($B5288=2025,$P5288,"")</f>
        <v/>
      </c>
    </row>
    <row r="5289" spans="1:28" s="32" customFormat="1" x14ac:dyDescent="0.25">
      <c r="A5289" s="3">
        <v>1602</v>
      </c>
      <c r="B5289" s="3">
        <v>2018</v>
      </c>
      <c r="C5289" s="3" t="s">
        <v>2490</v>
      </c>
      <c r="D5289" s="4">
        <f>DATE(B5289,N5289,M5289)</f>
        <v>43230</v>
      </c>
      <c r="E5289" s="5">
        <v>0</v>
      </c>
      <c r="F5289" s="6" t="s">
        <v>14</v>
      </c>
      <c r="G5289" s="7" t="s">
        <v>27</v>
      </c>
      <c r="H5289" s="6"/>
      <c r="I5289" s="1" t="s">
        <v>989</v>
      </c>
      <c r="J5289" s="8" t="s">
        <v>3329</v>
      </c>
      <c r="K5289" s="6" t="s">
        <v>22</v>
      </c>
      <c r="L5289" s="6">
        <v>5820</v>
      </c>
      <c r="M5289" s="6">
        <v>10</v>
      </c>
      <c r="N5289" s="6">
        <v>5</v>
      </c>
      <c r="O5289" s="6"/>
      <c r="P5289" s="6">
        <v>1</v>
      </c>
      <c r="Q5289" s="16" t="str">
        <f>IF($B5289=2014,$P5289,"")</f>
        <v/>
      </c>
      <c r="R5289" s="16" t="str">
        <f>IF($B5289=2015,$P5289,"")</f>
        <v/>
      </c>
      <c r="S5289" s="16" t="str">
        <f>IF($B5289=2016,$P5289,"")</f>
        <v/>
      </c>
      <c r="T5289" s="16" t="str">
        <f>IF($B5289=2017,$P5289,"")</f>
        <v/>
      </c>
      <c r="U5289" s="16">
        <f>IF($B5289=2018,$P5289,"")</f>
        <v>1</v>
      </c>
      <c r="V5289" s="16" t="str">
        <f>IF($B5289=2019,$P5289,"")</f>
        <v/>
      </c>
      <c r="W5289" s="16" t="str">
        <f>IF($B5289=2020,$P5289,"")</f>
        <v/>
      </c>
      <c r="X5289" s="6" t="str">
        <f>IF($B5289=2021,$P5289,"")</f>
        <v/>
      </c>
      <c r="Y5289" s="6" t="str">
        <f>IF($B5289=2022,$P5289,"")</f>
        <v/>
      </c>
      <c r="Z5289" s="6" t="str">
        <f>IF($B5289=2023,$P5289,"")</f>
        <v/>
      </c>
      <c r="AA5289" s="6" t="str">
        <f>IF($B5289=2024,$P5289,"")</f>
        <v/>
      </c>
      <c r="AB5289" s="16" t="str">
        <f>IF($B5289=2025,$P5289,"")</f>
        <v/>
      </c>
    </row>
    <row r="5290" spans="1:28" s="32" customFormat="1" x14ac:dyDescent="0.25">
      <c r="A5290" s="3">
        <v>1602</v>
      </c>
      <c r="B5290" s="3">
        <v>2018</v>
      </c>
      <c r="C5290" s="3" t="s">
        <v>776</v>
      </c>
      <c r="D5290" s="4">
        <f>DATE(B5290,N5290,M5290)</f>
        <v>43297</v>
      </c>
      <c r="E5290" s="5">
        <v>2300</v>
      </c>
      <c r="F5290" s="6" t="s">
        <v>14</v>
      </c>
      <c r="G5290" s="6" t="s">
        <v>27</v>
      </c>
      <c r="H5290" s="6"/>
      <c r="I5290" s="1" t="s">
        <v>989</v>
      </c>
      <c r="J5290" s="8" t="s">
        <v>3330</v>
      </c>
      <c r="K5290" s="6" t="s">
        <v>22</v>
      </c>
      <c r="L5290" s="6">
        <v>5902</v>
      </c>
      <c r="M5290" s="6">
        <v>16</v>
      </c>
      <c r="N5290" s="6">
        <v>7</v>
      </c>
      <c r="O5290" s="6"/>
      <c r="P5290" s="6">
        <v>1</v>
      </c>
      <c r="Q5290" s="16" t="str">
        <f>IF($B5290=2014,$P5290,"")</f>
        <v/>
      </c>
      <c r="R5290" s="16" t="str">
        <f>IF($B5290=2015,$P5290,"")</f>
        <v/>
      </c>
      <c r="S5290" s="16" t="str">
        <f>IF($B5290=2016,$P5290,"")</f>
        <v/>
      </c>
      <c r="T5290" s="16" t="str">
        <f>IF($B5290=2017,$P5290,"")</f>
        <v/>
      </c>
      <c r="U5290" s="16">
        <f>IF($B5290=2018,$P5290,"")</f>
        <v>1</v>
      </c>
      <c r="V5290" s="16" t="str">
        <f>IF($B5290=2019,$P5290,"")</f>
        <v/>
      </c>
      <c r="W5290" s="16" t="str">
        <f>IF($B5290=2020,$P5290,"")</f>
        <v/>
      </c>
      <c r="X5290" s="6" t="str">
        <f>IF($B5290=2021,$P5290,"")</f>
        <v/>
      </c>
      <c r="Y5290" s="6" t="str">
        <f>IF($B5290=2022,$P5290,"")</f>
        <v/>
      </c>
      <c r="Z5290" s="6" t="str">
        <f>IF($B5290=2023,$P5290,"")</f>
        <v/>
      </c>
      <c r="AA5290" s="6" t="str">
        <f>IF($B5290=2024,$P5290,"")</f>
        <v/>
      </c>
      <c r="AB5290" s="16" t="str">
        <f>IF($B5290=2025,$P5290,"")</f>
        <v/>
      </c>
    </row>
    <row r="5291" spans="1:28" s="32" customFormat="1" x14ac:dyDescent="0.25">
      <c r="A5291" s="3">
        <v>1602</v>
      </c>
      <c r="B5291" s="3">
        <v>2018</v>
      </c>
      <c r="C5291" s="3" t="s">
        <v>498</v>
      </c>
      <c r="D5291" s="4">
        <f>DATE(B5291,N5291,M5291)</f>
        <v>43400</v>
      </c>
      <c r="E5291" s="5">
        <v>2200</v>
      </c>
      <c r="F5291" s="6" t="s">
        <v>14</v>
      </c>
      <c r="G5291" s="6" t="s">
        <v>27</v>
      </c>
      <c r="H5291" s="6"/>
      <c r="I5291" s="1" t="s">
        <v>989</v>
      </c>
      <c r="J5291" s="1" t="s">
        <v>3331</v>
      </c>
      <c r="K5291" s="6" t="s">
        <v>235</v>
      </c>
      <c r="L5291" s="6">
        <v>5908</v>
      </c>
      <c r="M5291" s="6">
        <v>27</v>
      </c>
      <c r="N5291" s="6">
        <v>10</v>
      </c>
      <c r="O5291" s="6"/>
      <c r="P5291" s="6">
        <v>1</v>
      </c>
      <c r="Q5291" s="16" t="str">
        <f>IF($B5291=2014,$P5291,"")</f>
        <v/>
      </c>
      <c r="R5291" s="16" t="str">
        <f>IF($B5291=2015,$P5291,"")</f>
        <v/>
      </c>
      <c r="S5291" s="16" t="str">
        <f>IF($B5291=2016,$P5291,"")</f>
        <v/>
      </c>
      <c r="T5291" s="16" t="str">
        <f>IF($B5291=2017,$P5291,"")</f>
        <v/>
      </c>
      <c r="U5291" s="16">
        <f>IF($B5291=2018,$P5291,"")</f>
        <v>1</v>
      </c>
      <c r="V5291" s="16" t="str">
        <f>IF($B5291=2019,$P5291,"")</f>
        <v/>
      </c>
      <c r="W5291" s="16" t="str">
        <f>IF($B5291=2020,$P5291,"")</f>
        <v/>
      </c>
      <c r="X5291" s="6" t="str">
        <f>IF($B5291=2021,$P5291,"")</f>
        <v/>
      </c>
      <c r="Y5291" s="6" t="str">
        <f>IF($B5291=2022,$P5291,"")</f>
        <v/>
      </c>
      <c r="Z5291" s="6" t="str">
        <f>IF($B5291=2023,$P5291,"")</f>
        <v/>
      </c>
      <c r="AA5291" s="6" t="str">
        <f>IF($B5291=2024,$P5291,"")</f>
        <v/>
      </c>
      <c r="AB5291" s="16" t="str">
        <f>IF($B5291=2025,$P5291,"")</f>
        <v/>
      </c>
    </row>
    <row r="5292" spans="1:28" s="32" customFormat="1" x14ac:dyDescent="0.25">
      <c r="A5292" s="3">
        <v>1602</v>
      </c>
      <c r="B5292" s="3">
        <v>2019</v>
      </c>
      <c r="C5292" s="3" t="s">
        <v>697</v>
      </c>
      <c r="D5292" s="4">
        <f>DATE(B5292,N5292,M5292)</f>
        <v>43540</v>
      </c>
      <c r="E5292" s="5">
        <v>1855</v>
      </c>
      <c r="F5292" s="13" t="s">
        <v>14</v>
      </c>
      <c r="G5292" s="13" t="s">
        <v>21</v>
      </c>
      <c r="H5292" s="6"/>
      <c r="I5292" s="8" t="s">
        <v>146</v>
      </c>
      <c r="J5292" s="1" t="s">
        <v>3332</v>
      </c>
      <c r="K5292" s="6" t="s">
        <v>1198</v>
      </c>
      <c r="L5292" s="6">
        <v>5918</v>
      </c>
      <c r="M5292" s="6">
        <v>16</v>
      </c>
      <c r="N5292" s="6">
        <v>3</v>
      </c>
      <c r="O5292" s="6" t="s">
        <v>81</v>
      </c>
      <c r="P5292" s="6">
        <v>1</v>
      </c>
      <c r="Q5292" s="16" t="str">
        <f>IF($B5292=2014,$P5292,"")</f>
        <v/>
      </c>
      <c r="R5292" s="16" t="str">
        <f>IF($B5292=2015,$P5292,"")</f>
        <v/>
      </c>
      <c r="S5292" s="16" t="str">
        <f>IF($B5292=2016,$P5292,"")</f>
        <v/>
      </c>
      <c r="T5292" s="16" t="str">
        <f>IF($B5292=2017,$P5292,"")</f>
        <v/>
      </c>
      <c r="U5292" s="16" t="str">
        <f>IF($B5292=2018,$P5292,"")</f>
        <v/>
      </c>
      <c r="V5292" s="16">
        <f>IF($B5292=2019,$P5292,"")</f>
        <v>1</v>
      </c>
      <c r="W5292" s="16" t="str">
        <f>IF($B5292=2020,$P5292,"")</f>
        <v/>
      </c>
      <c r="X5292" s="6" t="str">
        <f>IF($B5292=2021,$P5292,"")</f>
        <v/>
      </c>
      <c r="Y5292" s="6" t="str">
        <f>IF($B5292=2022,$P5292,"")</f>
        <v/>
      </c>
      <c r="Z5292" s="6" t="str">
        <f>IF($B5292=2023,$P5292,"")</f>
        <v/>
      </c>
      <c r="AA5292" s="6" t="str">
        <f>IF($B5292=2024,$P5292,"")</f>
        <v/>
      </c>
      <c r="AB5292" s="16" t="str">
        <f>IF($B5292=2025,$P5292,"")</f>
        <v/>
      </c>
    </row>
    <row r="5293" spans="1:28" s="32" customFormat="1" x14ac:dyDescent="0.25">
      <c r="A5293" s="3">
        <v>1602</v>
      </c>
      <c r="B5293" s="3">
        <v>2019</v>
      </c>
      <c r="C5293" s="3" t="s">
        <v>112</v>
      </c>
      <c r="D5293" s="4">
        <f>DATE(B5293,N5293,M5293)</f>
        <v>43620</v>
      </c>
      <c r="E5293" s="5">
        <v>1857</v>
      </c>
      <c r="F5293" s="6" t="s">
        <v>14</v>
      </c>
      <c r="G5293" s="6" t="s">
        <v>21</v>
      </c>
      <c r="H5293" s="6"/>
      <c r="I5293" s="8" t="s">
        <v>146</v>
      </c>
      <c r="J5293" s="8" t="s">
        <v>3333</v>
      </c>
      <c r="K5293" s="6" t="s">
        <v>34</v>
      </c>
      <c r="L5293" s="6">
        <v>6001</v>
      </c>
      <c r="M5293" s="6">
        <v>4</v>
      </c>
      <c r="N5293" s="6">
        <v>6</v>
      </c>
      <c r="O5293" s="6" t="s">
        <v>35</v>
      </c>
      <c r="P5293" s="6">
        <v>1</v>
      </c>
      <c r="Q5293" s="16" t="str">
        <f>IF($B5293=2014,$P5293,"")</f>
        <v/>
      </c>
      <c r="R5293" s="16" t="str">
        <f>IF($B5293=2015,$P5293,"")</f>
        <v/>
      </c>
      <c r="S5293" s="16" t="str">
        <f>IF($B5293=2016,$P5293,"")</f>
        <v/>
      </c>
      <c r="T5293" s="16" t="str">
        <f>IF($B5293=2017,$P5293,"")</f>
        <v/>
      </c>
      <c r="U5293" s="16" t="str">
        <f>IF($B5293=2018,$P5293,"")</f>
        <v/>
      </c>
      <c r="V5293" s="16">
        <f>IF($B5293=2019,$P5293,"")</f>
        <v>1</v>
      </c>
      <c r="W5293" s="16" t="str">
        <f>IF($B5293=2020,$P5293,"")</f>
        <v/>
      </c>
      <c r="X5293" s="6" t="str">
        <f>IF($B5293=2021,$P5293,"")</f>
        <v/>
      </c>
      <c r="Y5293" s="6" t="str">
        <f>IF($B5293=2022,$P5293,"")</f>
        <v/>
      </c>
      <c r="Z5293" s="6" t="str">
        <f>IF($B5293=2023,$P5293,"")</f>
        <v/>
      </c>
      <c r="AA5293" s="6" t="str">
        <f>IF($B5293=2024,$P5293,"")</f>
        <v/>
      </c>
      <c r="AB5293" s="16" t="str">
        <f>IF($B5293=2025,$P5293,"")</f>
        <v/>
      </c>
    </row>
    <row r="5294" spans="1:28" s="32" customFormat="1" x14ac:dyDescent="0.25">
      <c r="A5294" s="3">
        <v>1602</v>
      </c>
      <c r="B5294" s="3">
        <v>2019</v>
      </c>
      <c r="C5294" s="3" t="s">
        <v>1838</v>
      </c>
      <c r="D5294" s="4">
        <f>DATE(B5294,N5294,M5294)</f>
        <v>43762</v>
      </c>
      <c r="E5294" s="5">
        <v>1855</v>
      </c>
      <c r="F5294" s="6" t="s">
        <v>14</v>
      </c>
      <c r="G5294" s="6" t="s">
        <v>21</v>
      </c>
      <c r="H5294" s="6"/>
      <c r="I5294" s="8" t="s">
        <v>146</v>
      </c>
      <c r="J5294" s="8" t="s">
        <v>3334</v>
      </c>
      <c r="K5294" s="6" t="s">
        <v>34</v>
      </c>
      <c r="L5294" s="6">
        <v>6008</v>
      </c>
      <c r="M5294" s="6">
        <v>24</v>
      </c>
      <c r="N5294" s="6">
        <v>10</v>
      </c>
      <c r="O5294" s="6" t="s">
        <v>35</v>
      </c>
      <c r="P5294" s="6">
        <v>1</v>
      </c>
      <c r="Q5294" s="16" t="str">
        <f>IF($B5294=2014,$P5294,"")</f>
        <v/>
      </c>
      <c r="R5294" s="16" t="str">
        <f>IF($B5294=2015,$P5294,"")</f>
        <v/>
      </c>
      <c r="S5294" s="16" t="str">
        <f>IF($B5294=2016,$P5294,"")</f>
        <v/>
      </c>
      <c r="T5294" s="16" t="str">
        <f>IF($B5294=2017,$P5294,"")</f>
        <v/>
      </c>
      <c r="U5294" s="16" t="str">
        <f>IF($B5294=2018,$P5294,"")</f>
        <v/>
      </c>
      <c r="V5294" s="16">
        <f>IF($B5294=2019,$P5294,"")</f>
        <v>1</v>
      </c>
      <c r="W5294" s="16" t="str">
        <f>IF($B5294=2020,$P5294,"")</f>
        <v/>
      </c>
      <c r="X5294" s="6" t="str">
        <f>IF($B5294=2021,$P5294,"")</f>
        <v/>
      </c>
      <c r="Y5294" s="6" t="str">
        <f>IF($B5294=2022,$P5294,"")</f>
        <v/>
      </c>
      <c r="Z5294" s="6" t="str">
        <f>IF($B5294=2023,$P5294,"")</f>
        <v/>
      </c>
      <c r="AA5294" s="6" t="str">
        <f>IF($B5294=2024,$P5294,"")</f>
        <v/>
      </c>
      <c r="AB5294" s="16" t="str">
        <f>IF($B5294=2025,$P5294,"")</f>
        <v/>
      </c>
    </row>
    <row r="5295" spans="1:28" s="32" customFormat="1" x14ac:dyDescent="0.25">
      <c r="A5295" s="3">
        <v>1602</v>
      </c>
      <c r="B5295" s="3">
        <v>2020</v>
      </c>
      <c r="C5295" s="3" t="s">
        <v>145</v>
      </c>
      <c r="D5295" s="4">
        <f>DATE(B5295,N5295,M5295)</f>
        <v>44042</v>
      </c>
      <c r="E5295" s="5">
        <v>2000</v>
      </c>
      <c r="F5295" s="6" t="s">
        <v>14</v>
      </c>
      <c r="G5295" s="6" t="s">
        <v>21</v>
      </c>
      <c r="H5295" s="6"/>
      <c r="I5295" s="1" t="s">
        <v>146</v>
      </c>
      <c r="J5295" s="1" t="s">
        <v>560</v>
      </c>
      <c r="K5295" s="6" t="s">
        <v>34</v>
      </c>
      <c r="L5295" s="6">
        <v>6103</v>
      </c>
      <c r="M5295" s="6">
        <v>30</v>
      </c>
      <c r="N5295" s="6">
        <v>7</v>
      </c>
      <c r="O5295" s="6" t="s">
        <v>35</v>
      </c>
      <c r="P5295" s="6">
        <v>1</v>
      </c>
      <c r="Q5295" s="16" t="str">
        <f>IF($B5295=2014,$P5295,"")</f>
        <v/>
      </c>
      <c r="R5295" s="16" t="str">
        <f>IF($B5295=2015,$P5295,"")</f>
        <v/>
      </c>
      <c r="S5295" s="16" t="str">
        <f>IF($B5295=2016,$P5295,"")</f>
        <v/>
      </c>
      <c r="T5295" s="16" t="str">
        <f>IF($B5295=2017,$P5295,"")</f>
        <v/>
      </c>
      <c r="U5295" s="16" t="str">
        <f>IF($B5295=2018,$P5295,"")</f>
        <v/>
      </c>
      <c r="V5295" s="16" t="str">
        <f>IF($B5295=2019,$P5295,"")</f>
        <v/>
      </c>
      <c r="W5295" s="16">
        <f>IF($B5295=2020,$P5295,"")</f>
        <v>1</v>
      </c>
      <c r="X5295" s="6" t="str">
        <f>IF($B5295=2021,$P5295,"")</f>
        <v/>
      </c>
      <c r="Y5295" s="6" t="str">
        <f>IF($B5295=2022,$P5295,"")</f>
        <v/>
      </c>
      <c r="Z5295" s="6" t="str">
        <f>IF($B5295=2023,$P5295,"")</f>
        <v/>
      </c>
      <c r="AA5295" s="6" t="str">
        <f>IF($B5295=2024,$P5295,"")</f>
        <v/>
      </c>
      <c r="AB5295" s="16" t="str">
        <f>IF($B5295=2025,$P5295,"")</f>
        <v/>
      </c>
    </row>
    <row r="5296" spans="1:28" s="32" customFormat="1" x14ac:dyDescent="0.25">
      <c r="A5296" s="3">
        <v>1602</v>
      </c>
      <c r="B5296" s="3">
        <v>2020</v>
      </c>
      <c r="C5296" s="3" t="s">
        <v>279</v>
      </c>
      <c r="D5296" s="4">
        <f>DATE(B5296,N5296,M5296)</f>
        <v>44106</v>
      </c>
      <c r="E5296" s="5">
        <v>1618</v>
      </c>
      <c r="F5296" s="7" t="s">
        <v>14</v>
      </c>
      <c r="G5296" s="6" t="s">
        <v>21</v>
      </c>
      <c r="H5296" s="6"/>
      <c r="I5296" s="1" t="s">
        <v>146</v>
      </c>
      <c r="J5296" s="1" t="s">
        <v>489</v>
      </c>
      <c r="K5296" s="6" t="s">
        <v>34</v>
      </c>
      <c r="L5296" s="6">
        <v>6106</v>
      </c>
      <c r="M5296" s="6">
        <v>2</v>
      </c>
      <c r="N5296" s="6">
        <v>10</v>
      </c>
      <c r="O5296" s="6" t="s">
        <v>35</v>
      </c>
      <c r="P5296" s="6">
        <v>1</v>
      </c>
      <c r="Q5296" s="16" t="str">
        <f>IF($B5296=2014,$P5296,"")</f>
        <v/>
      </c>
      <c r="R5296" s="16" t="str">
        <f>IF($B5296=2015,$P5296,"")</f>
        <v/>
      </c>
      <c r="S5296" s="16" t="str">
        <f>IF($B5296=2016,$P5296,"")</f>
        <v/>
      </c>
      <c r="T5296" s="16" t="str">
        <f>IF($B5296=2017,$P5296,"")</f>
        <v/>
      </c>
      <c r="U5296" s="16" t="str">
        <f>IF($B5296=2018,$P5296,"")</f>
        <v/>
      </c>
      <c r="V5296" s="16" t="str">
        <f>IF($B5296=2019,$P5296,"")</f>
        <v/>
      </c>
      <c r="W5296" s="16">
        <f>IF($B5296=2020,$P5296,"")</f>
        <v>1</v>
      </c>
      <c r="X5296" s="6" t="str">
        <f>IF($B5296=2021,$P5296,"")</f>
        <v/>
      </c>
      <c r="Y5296" s="6" t="str">
        <f>IF($B5296=2022,$P5296,"")</f>
        <v/>
      </c>
      <c r="Z5296" s="6" t="str">
        <f>IF($B5296=2023,$P5296,"")</f>
        <v/>
      </c>
      <c r="AA5296" s="6" t="str">
        <f>IF($B5296=2024,$P5296,"")</f>
        <v/>
      </c>
      <c r="AB5296" s="16" t="str">
        <f>IF($B5296=2025,$P5296,"")</f>
        <v/>
      </c>
    </row>
    <row r="5297" spans="1:28" s="32" customFormat="1" ht="36" x14ac:dyDescent="0.25">
      <c r="A5297" s="3">
        <v>1602</v>
      </c>
      <c r="B5297" s="3">
        <v>2021</v>
      </c>
      <c r="C5297" s="3" t="s">
        <v>695</v>
      </c>
      <c r="D5297" s="4">
        <f>DATE(B5297,N5297,M5297)</f>
        <v>44274</v>
      </c>
      <c r="E5297" s="5">
        <v>2225</v>
      </c>
      <c r="F5297" s="7" t="s">
        <v>14</v>
      </c>
      <c r="G5297" s="7" t="s">
        <v>21</v>
      </c>
      <c r="H5297" s="7"/>
      <c r="I5297" s="1" t="s">
        <v>717</v>
      </c>
      <c r="J5297" s="1" t="s">
        <v>713</v>
      </c>
      <c r="K5297" s="6" t="s">
        <v>25</v>
      </c>
      <c r="L5297" s="6">
        <v>6118</v>
      </c>
      <c r="M5297" s="6">
        <v>19</v>
      </c>
      <c r="N5297" s="6">
        <v>3</v>
      </c>
      <c r="O5297" s="6"/>
      <c r="P5297" s="6">
        <v>1</v>
      </c>
      <c r="Q5297" s="16" t="str">
        <f>IF($B5297=2014,$P5297,"")</f>
        <v/>
      </c>
      <c r="R5297" s="16" t="str">
        <f>IF($B5297=2015,$P5297,"")</f>
        <v/>
      </c>
      <c r="S5297" s="16" t="str">
        <f>IF($B5297=2016,$P5297,"")</f>
        <v/>
      </c>
      <c r="T5297" s="16" t="str">
        <f>IF($B5297=2017,$P5297,"")</f>
        <v/>
      </c>
      <c r="U5297" s="16" t="str">
        <f>IF($B5297=2018,$P5297,"")</f>
        <v/>
      </c>
      <c r="V5297" s="16" t="str">
        <f>IF($B5297=2019,$P5297,"")</f>
        <v/>
      </c>
      <c r="W5297" s="16" t="str">
        <f>IF($B5297=2020,$P5297,"")</f>
        <v/>
      </c>
      <c r="X5297" s="6">
        <f>IF($B5297=2021,$P5297,"")</f>
        <v>1</v>
      </c>
      <c r="Y5297" s="6" t="str">
        <f>IF($B5297=2022,$P5297,"")</f>
        <v/>
      </c>
      <c r="Z5297" s="6" t="str">
        <f>IF($B5297=2023,$P5297,"")</f>
        <v/>
      </c>
      <c r="AA5297" s="6" t="str">
        <f>IF($B5297=2024,$P5297,"")</f>
        <v/>
      </c>
      <c r="AB5297" s="16" t="str">
        <f>IF($B5297=2025,$P5297,"")</f>
        <v/>
      </c>
    </row>
    <row r="5298" spans="1:28" s="32" customFormat="1" x14ac:dyDescent="0.25">
      <c r="A5298" s="3">
        <v>1602</v>
      </c>
      <c r="B5298" s="3">
        <v>2019</v>
      </c>
      <c r="C5298" s="3" t="s">
        <v>23</v>
      </c>
      <c r="D5298" s="4">
        <f>DATE(B5298,N5298,M5298)</f>
        <v>43669</v>
      </c>
      <c r="E5298" s="5">
        <v>2035</v>
      </c>
      <c r="F5298" s="6" t="s">
        <v>14</v>
      </c>
      <c r="G5298" s="6" t="s">
        <v>688</v>
      </c>
      <c r="H5298" s="6"/>
      <c r="I5298" s="1" t="s">
        <v>689</v>
      </c>
      <c r="J5298" s="8" t="s">
        <v>3335</v>
      </c>
      <c r="K5298" s="6" t="s">
        <v>25</v>
      </c>
      <c r="L5298" s="6">
        <v>6002</v>
      </c>
      <c r="M5298" s="6">
        <v>23</v>
      </c>
      <c r="N5298" s="6">
        <v>7</v>
      </c>
      <c r="O5298" s="6"/>
      <c r="P5298" s="6">
        <v>1</v>
      </c>
      <c r="Q5298" s="16" t="str">
        <f>IF($B5298=2014,$P5298,"")</f>
        <v/>
      </c>
      <c r="R5298" s="16" t="str">
        <f>IF($B5298=2015,$P5298,"")</f>
        <v/>
      </c>
      <c r="S5298" s="16" t="str">
        <f>IF($B5298=2016,$P5298,"")</f>
        <v/>
      </c>
      <c r="T5298" s="16" t="str">
        <f>IF($B5298=2017,$P5298,"")</f>
        <v/>
      </c>
      <c r="U5298" s="16" t="str">
        <f>IF($B5298=2018,$P5298,"")</f>
        <v/>
      </c>
      <c r="V5298" s="16">
        <f>IF($B5298=2019,$P5298,"")</f>
        <v>1</v>
      </c>
      <c r="W5298" s="16" t="str">
        <f>IF($B5298=2020,$P5298,"")</f>
        <v/>
      </c>
      <c r="X5298" s="6" t="str">
        <f>IF($B5298=2021,$P5298,"")</f>
        <v/>
      </c>
      <c r="Y5298" s="6" t="str">
        <f>IF($B5298=2022,$P5298,"")</f>
        <v/>
      </c>
      <c r="Z5298" s="6" t="str">
        <f>IF($B5298=2023,$P5298,"")</f>
        <v/>
      </c>
      <c r="AA5298" s="6" t="str">
        <f>IF($B5298=2024,$P5298,"")</f>
        <v/>
      </c>
      <c r="AB5298" s="16" t="str">
        <f>IF($B5298=2025,$P5298,"")</f>
        <v/>
      </c>
    </row>
    <row r="5299" spans="1:28" s="32" customFormat="1" x14ac:dyDescent="0.25">
      <c r="A5299" s="3">
        <v>1602</v>
      </c>
      <c r="B5299" s="3">
        <v>2019</v>
      </c>
      <c r="C5299" s="3" t="s">
        <v>1650</v>
      </c>
      <c r="D5299" s="4">
        <f>DATE(B5299,N5299,M5299)</f>
        <v>43671</v>
      </c>
      <c r="E5299" s="5">
        <v>1930</v>
      </c>
      <c r="F5299" s="6" t="s">
        <v>14</v>
      </c>
      <c r="G5299" s="6" t="s">
        <v>688</v>
      </c>
      <c r="H5299" s="6"/>
      <c r="I5299" s="1" t="s">
        <v>689</v>
      </c>
      <c r="J5299" s="8" t="s">
        <v>3336</v>
      </c>
      <c r="K5299" s="6" t="s">
        <v>1049</v>
      </c>
      <c r="L5299" s="6">
        <v>6002</v>
      </c>
      <c r="M5299" s="6">
        <v>25</v>
      </c>
      <c r="N5299" s="6">
        <v>7</v>
      </c>
      <c r="O5299" s="6"/>
      <c r="P5299" s="6">
        <v>1</v>
      </c>
      <c r="Q5299" s="16" t="str">
        <f>IF($B5299=2014,$P5299,"")</f>
        <v/>
      </c>
      <c r="R5299" s="16" t="str">
        <f>IF($B5299=2015,$P5299,"")</f>
        <v/>
      </c>
      <c r="S5299" s="16" t="str">
        <f>IF($B5299=2016,$P5299,"")</f>
        <v/>
      </c>
      <c r="T5299" s="16" t="str">
        <f>IF($B5299=2017,$P5299,"")</f>
        <v/>
      </c>
      <c r="U5299" s="16" t="str">
        <f>IF($B5299=2018,$P5299,"")</f>
        <v/>
      </c>
      <c r="V5299" s="16">
        <f>IF($B5299=2019,$P5299,"")</f>
        <v>1</v>
      </c>
      <c r="W5299" s="16" t="str">
        <f>IF($B5299=2020,$P5299,"")</f>
        <v/>
      </c>
      <c r="X5299" s="6" t="str">
        <f>IF($B5299=2021,$P5299,"")</f>
        <v/>
      </c>
      <c r="Y5299" s="6" t="str">
        <f>IF($B5299=2022,$P5299,"")</f>
        <v/>
      </c>
      <c r="Z5299" s="6" t="str">
        <f>IF($B5299=2023,$P5299,"")</f>
        <v/>
      </c>
      <c r="AA5299" s="6" t="str">
        <f>IF($B5299=2024,$P5299,"")</f>
        <v/>
      </c>
      <c r="AB5299" s="16" t="str">
        <f>IF($B5299=2025,$P5299,"")</f>
        <v/>
      </c>
    </row>
    <row r="5300" spans="1:28" s="32" customFormat="1" x14ac:dyDescent="0.25">
      <c r="A5300" s="3">
        <v>1602</v>
      </c>
      <c r="B5300" s="3">
        <v>2019</v>
      </c>
      <c r="C5300" s="3" t="s">
        <v>40</v>
      </c>
      <c r="D5300" s="4">
        <f>DATE(B5300,N5300,M5300)</f>
        <v>43674</v>
      </c>
      <c r="E5300" s="5">
        <v>1805</v>
      </c>
      <c r="F5300" s="6" t="s">
        <v>14</v>
      </c>
      <c r="G5300" s="6" t="s">
        <v>688</v>
      </c>
      <c r="H5300" s="6"/>
      <c r="I5300" s="1" t="s">
        <v>689</v>
      </c>
      <c r="J5300" s="8" t="s">
        <v>3337</v>
      </c>
      <c r="K5300" s="6" t="s">
        <v>85</v>
      </c>
      <c r="L5300" s="6">
        <v>6002</v>
      </c>
      <c r="M5300" s="6">
        <v>28</v>
      </c>
      <c r="N5300" s="6">
        <v>7</v>
      </c>
      <c r="O5300" s="6" t="s">
        <v>679</v>
      </c>
      <c r="P5300" s="6">
        <v>1</v>
      </c>
      <c r="Q5300" s="16" t="str">
        <f>IF($B5300=2014,$P5300,"")</f>
        <v/>
      </c>
      <c r="R5300" s="16" t="str">
        <f>IF($B5300=2015,$P5300,"")</f>
        <v/>
      </c>
      <c r="S5300" s="16" t="str">
        <f>IF($B5300=2016,$P5300,"")</f>
        <v/>
      </c>
      <c r="T5300" s="16" t="str">
        <f>IF($B5300=2017,$P5300,"")</f>
        <v/>
      </c>
      <c r="U5300" s="16" t="str">
        <f>IF($B5300=2018,$P5300,"")</f>
        <v/>
      </c>
      <c r="V5300" s="16">
        <f>IF($B5300=2019,$P5300,"")</f>
        <v>1</v>
      </c>
      <c r="W5300" s="16" t="str">
        <f>IF($B5300=2020,$P5300,"")</f>
        <v/>
      </c>
      <c r="X5300" s="6" t="str">
        <f>IF($B5300=2021,$P5300,"")</f>
        <v/>
      </c>
      <c r="Y5300" s="6" t="str">
        <f>IF($B5300=2022,$P5300,"")</f>
        <v/>
      </c>
      <c r="Z5300" s="6" t="str">
        <f>IF($B5300=2023,$P5300,"")</f>
        <v/>
      </c>
      <c r="AA5300" s="6" t="str">
        <f>IF($B5300=2024,$P5300,"")</f>
        <v/>
      </c>
      <c r="AB5300" s="16" t="str">
        <f>IF($B5300=2025,$P5300,"")</f>
        <v/>
      </c>
    </row>
    <row r="5301" spans="1:28" s="32" customFormat="1" x14ac:dyDescent="0.25">
      <c r="A5301" s="3">
        <v>1602</v>
      </c>
      <c r="B5301" s="3">
        <v>2019</v>
      </c>
      <c r="C5301" s="3" t="s">
        <v>1067</v>
      </c>
      <c r="D5301" s="4">
        <f>DATE(B5301,N5301,M5301)</f>
        <v>43694</v>
      </c>
      <c r="E5301" s="5">
        <v>2100</v>
      </c>
      <c r="F5301" s="6" t="s">
        <v>14</v>
      </c>
      <c r="G5301" s="6" t="s">
        <v>688</v>
      </c>
      <c r="H5301" s="6"/>
      <c r="I5301" s="1" t="s">
        <v>689</v>
      </c>
      <c r="J5301" s="8" t="s">
        <v>3338</v>
      </c>
      <c r="K5301" s="6" t="s">
        <v>72</v>
      </c>
      <c r="L5301" s="6">
        <v>6003</v>
      </c>
      <c r="M5301" s="6">
        <v>17</v>
      </c>
      <c r="N5301" s="6">
        <v>8</v>
      </c>
      <c r="O5301" s="6"/>
      <c r="P5301" s="6">
        <v>1</v>
      </c>
      <c r="Q5301" s="16" t="str">
        <f>IF($B5301=2014,$P5301,"")</f>
        <v/>
      </c>
      <c r="R5301" s="16" t="str">
        <f>IF($B5301=2015,$P5301,"")</f>
        <v/>
      </c>
      <c r="S5301" s="16" t="str">
        <f>IF($B5301=2016,$P5301,"")</f>
        <v/>
      </c>
      <c r="T5301" s="16" t="str">
        <f>IF($B5301=2017,$P5301,"")</f>
        <v/>
      </c>
      <c r="U5301" s="16" t="str">
        <f>IF($B5301=2018,$P5301,"")</f>
        <v/>
      </c>
      <c r="V5301" s="16">
        <f>IF($B5301=2019,$P5301,"")</f>
        <v>1</v>
      </c>
      <c r="W5301" s="16" t="str">
        <f>IF($B5301=2020,$P5301,"")</f>
        <v/>
      </c>
      <c r="X5301" s="6" t="str">
        <f>IF($B5301=2021,$P5301,"")</f>
        <v/>
      </c>
      <c r="Y5301" s="6" t="str">
        <f>IF($B5301=2022,$P5301,"")</f>
        <v/>
      </c>
      <c r="Z5301" s="6" t="str">
        <f>IF($B5301=2023,$P5301,"")</f>
        <v/>
      </c>
      <c r="AA5301" s="6" t="str">
        <f>IF($B5301=2024,$P5301,"")</f>
        <v/>
      </c>
      <c r="AB5301" s="16" t="str">
        <f>IF($B5301=2025,$P5301,"")</f>
        <v/>
      </c>
    </row>
    <row r="5302" spans="1:28" s="32" customFormat="1" x14ac:dyDescent="0.25">
      <c r="A5302" s="3">
        <v>1602</v>
      </c>
      <c r="B5302" s="3">
        <v>2020</v>
      </c>
      <c r="C5302" s="3" t="s">
        <v>1204</v>
      </c>
      <c r="D5302" s="4">
        <f>DATE(B5302,N5302,M5302)</f>
        <v>43845</v>
      </c>
      <c r="E5302" s="5">
        <v>2040</v>
      </c>
      <c r="F5302" s="6" t="s">
        <v>14</v>
      </c>
      <c r="G5302" s="6" t="s">
        <v>688</v>
      </c>
      <c r="H5302" s="6"/>
      <c r="I5302" s="1" t="s">
        <v>689</v>
      </c>
      <c r="J5302" s="1" t="s">
        <v>3339</v>
      </c>
      <c r="K5302" s="6" t="s">
        <v>102</v>
      </c>
      <c r="L5302" s="6">
        <v>6014</v>
      </c>
      <c r="M5302" s="6">
        <v>15</v>
      </c>
      <c r="N5302" s="6">
        <v>1</v>
      </c>
      <c r="O5302" s="6"/>
      <c r="P5302" s="6">
        <v>1</v>
      </c>
      <c r="Q5302" s="16" t="str">
        <f>IF($B5302=2014,$P5302,"")</f>
        <v/>
      </c>
      <c r="R5302" s="16" t="str">
        <f>IF($B5302=2015,$P5302,"")</f>
        <v/>
      </c>
      <c r="S5302" s="16" t="str">
        <f>IF($B5302=2016,$P5302,"")</f>
        <v/>
      </c>
      <c r="T5302" s="16" t="str">
        <f>IF($B5302=2017,$P5302,"")</f>
        <v/>
      </c>
      <c r="U5302" s="16" t="str">
        <f>IF($B5302=2018,$P5302,"")</f>
        <v/>
      </c>
      <c r="V5302" s="16" t="str">
        <f>IF($B5302=2019,$P5302,"")</f>
        <v/>
      </c>
      <c r="W5302" s="16">
        <f>IF($B5302=2020,$P5302,"")</f>
        <v>1</v>
      </c>
      <c r="X5302" s="6" t="str">
        <f>IF($B5302=2021,$P5302,"")</f>
        <v/>
      </c>
      <c r="Y5302" s="6" t="str">
        <f>IF($B5302=2022,$P5302,"")</f>
        <v/>
      </c>
      <c r="Z5302" s="6" t="str">
        <f>IF($B5302=2023,$P5302,"")</f>
        <v/>
      </c>
      <c r="AA5302" s="6" t="str">
        <f>IF($B5302=2024,$P5302,"")</f>
        <v/>
      </c>
      <c r="AB5302" s="16" t="str">
        <f>IF($B5302=2025,$P5302,"")</f>
        <v/>
      </c>
    </row>
    <row r="5303" spans="1:28" s="32" customFormat="1" x14ac:dyDescent="0.25">
      <c r="A5303" s="3">
        <v>1602</v>
      </c>
      <c r="B5303" s="3">
        <v>2021</v>
      </c>
      <c r="C5303" s="3" t="s">
        <v>672</v>
      </c>
      <c r="D5303" s="4">
        <f>DATE(B5303,N5303,M5303)</f>
        <v>44259</v>
      </c>
      <c r="E5303" s="5">
        <v>611</v>
      </c>
      <c r="F5303" s="7" t="s">
        <v>14</v>
      </c>
      <c r="G5303" s="7" t="s">
        <v>688</v>
      </c>
      <c r="H5303" s="7"/>
      <c r="I5303" s="1" t="s">
        <v>689</v>
      </c>
      <c r="J5303" s="1" t="s">
        <v>690</v>
      </c>
      <c r="K5303" s="6" t="s">
        <v>38</v>
      </c>
      <c r="L5303" s="6">
        <v>6117</v>
      </c>
      <c r="M5303" s="6">
        <v>4</v>
      </c>
      <c r="N5303" s="6">
        <v>3</v>
      </c>
      <c r="O5303" s="6"/>
      <c r="P5303" s="6">
        <v>1</v>
      </c>
      <c r="Q5303" s="16" t="str">
        <f>IF($B5303=2014,$P5303,"")</f>
        <v/>
      </c>
      <c r="R5303" s="16" t="str">
        <f>IF($B5303=2015,$P5303,"")</f>
        <v/>
      </c>
      <c r="S5303" s="16" t="str">
        <f>IF($B5303=2016,$P5303,"")</f>
        <v/>
      </c>
      <c r="T5303" s="16" t="str">
        <f>IF($B5303=2017,$P5303,"")</f>
        <v/>
      </c>
      <c r="U5303" s="16" t="str">
        <f>IF($B5303=2018,$P5303,"")</f>
        <v/>
      </c>
      <c r="V5303" s="16" t="str">
        <f>IF($B5303=2019,$P5303,"")</f>
        <v/>
      </c>
      <c r="W5303" s="16" t="str">
        <f>IF($B5303=2020,$P5303,"")</f>
        <v/>
      </c>
      <c r="X5303" s="6">
        <f>IF($B5303=2021,$P5303,"")</f>
        <v>1</v>
      </c>
      <c r="Y5303" s="6" t="str">
        <f>IF($B5303=2022,$P5303,"")</f>
        <v/>
      </c>
      <c r="Z5303" s="6" t="str">
        <f>IF($B5303=2023,$P5303,"")</f>
        <v/>
      </c>
      <c r="AA5303" s="6" t="str">
        <f>IF($B5303=2024,$P5303,"")</f>
        <v/>
      </c>
      <c r="AB5303" s="16" t="str">
        <f>IF($B5303=2025,$P5303,"")</f>
        <v/>
      </c>
    </row>
    <row r="5304" spans="1:28" s="32" customFormat="1" x14ac:dyDescent="0.25">
      <c r="A5304" s="3">
        <v>1602</v>
      </c>
      <c r="B5304" s="3">
        <v>2021</v>
      </c>
      <c r="C5304" s="3" t="s">
        <v>1251</v>
      </c>
      <c r="D5304" s="4">
        <v>44429</v>
      </c>
      <c r="E5304" s="5">
        <v>1643</v>
      </c>
      <c r="F5304" s="6" t="s">
        <v>14</v>
      </c>
      <c r="G5304" s="6" t="s">
        <v>688</v>
      </c>
      <c r="H5304" s="6"/>
      <c r="I5304" s="1" t="s">
        <v>689</v>
      </c>
      <c r="J5304" s="1" t="s">
        <v>3877</v>
      </c>
      <c r="K5304" s="6" t="s">
        <v>3878</v>
      </c>
      <c r="L5304" s="6">
        <v>6203</v>
      </c>
      <c r="M5304" s="6">
        <v>21</v>
      </c>
      <c r="N5304" s="6">
        <v>8</v>
      </c>
      <c r="O5304" s="6" t="s">
        <v>679</v>
      </c>
      <c r="P5304" s="6">
        <v>1</v>
      </c>
      <c r="Q5304" s="16" t="str">
        <f>IF($B5304=2014,$P5304,"")</f>
        <v/>
      </c>
      <c r="R5304" s="16" t="str">
        <f>IF($B5304=2015,$P5304,"")</f>
        <v/>
      </c>
      <c r="S5304" s="16" t="str">
        <f>IF($B5304=2016,$P5304,"")</f>
        <v/>
      </c>
      <c r="T5304" s="16" t="str">
        <f>IF($B5304=2017,$P5304,"")</f>
        <v/>
      </c>
      <c r="U5304" s="16" t="str">
        <f>IF($B5304=2018,$P5304,"")</f>
        <v/>
      </c>
      <c r="V5304" s="16" t="str">
        <f>IF($B5304=2019,$P5304,"")</f>
        <v/>
      </c>
      <c r="W5304" s="16" t="str">
        <f>IF($B5304=2020,$P5304,"")</f>
        <v/>
      </c>
      <c r="X5304" s="6">
        <f>IF($B5304=2021,$P5304,"")</f>
        <v>1</v>
      </c>
      <c r="Y5304" s="6" t="str">
        <f>IF($B5304=2022,$P5304,"")</f>
        <v/>
      </c>
      <c r="Z5304" s="6" t="str">
        <f>IF($B5304=2023,$P5304,"")</f>
        <v/>
      </c>
      <c r="AA5304" s="6" t="str">
        <f>IF($B5304=2024,$P5304,"")</f>
        <v/>
      </c>
      <c r="AB5304" s="16" t="str">
        <f>IF($B5304=2025,$P5304,"")</f>
        <v/>
      </c>
    </row>
    <row r="5305" spans="1:28" s="32" customFormat="1" x14ac:dyDescent="0.25">
      <c r="A5305" s="3">
        <v>1602</v>
      </c>
      <c r="B5305" s="3">
        <v>2021</v>
      </c>
      <c r="C5305" s="3" t="s">
        <v>1317</v>
      </c>
      <c r="D5305" s="4">
        <v>44441</v>
      </c>
      <c r="E5305" s="5">
        <v>2030</v>
      </c>
      <c r="F5305" s="6" t="s">
        <v>14</v>
      </c>
      <c r="G5305" s="6" t="s">
        <v>688</v>
      </c>
      <c r="H5305" s="6"/>
      <c r="I5305" s="1" t="s">
        <v>689</v>
      </c>
      <c r="J5305" s="1" t="s">
        <v>3879</v>
      </c>
      <c r="K5305" s="6" t="s">
        <v>102</v>
      </c>
      <c r="L5305" s="6">
        <v>6204</v>
      </c>
      <c r="M5305" s="6">
        <v>2</v>
      </c>
      <c r="N5305" s="6">
        <v>9</v>
      </c>
      <c r="O5305" s="6"/>
      <c r="P5305" s="6">
        <v>1</v>
      </c>
      <c r="Q5305" s="16" t="str">
        <f>IF($B5305=2014,$P5305,"")</f>
        <v/>
      </c>
      <c r="R5305" s="16" t="str">
        <f>IF($B5305=2015,$P5305,"")</f>
        <v/>
      </c>
      <c r="S5305" s="16" t="str">
        <f>IF($B5305=2016,$P5305,"")</f>
        <v/>
      </c>
      <c r="T5305" s="16" t="str">
        <f>IF($B5305=2017,$P5305,"")</f>
        <v/>
      </c>
      <c r="U5305" s="16" t="str">
        <f>IF($B5305=2018,$P5305,"")</f>
        <v/>
      </c>
      <c r="V5305" s="16" t="str">
        <f>IF($B5305=2019,$P5305,"")</f>
        <v/>
      </c>
      <c r="W5305" s="16" t="str">
        <f>IF($B5305=2020,$P5305,"")</f>
        <v/>
      </c>
      <c r="X5305" s="6">
        <f>IF($B5305=2021,$P5305,"")</f>
        <v>1</v>
      </c>
      <c r="Y5305" s="6" t="str">
        <f>IF($B5305=2022,$P5305,"")</f>
        <v/>
      </c>
      <c r="Z5305" s="6" t="str">
        <f>IF($B5305=2023,$P5305,"")</f>
        <v/>
      </c>
      <c r="AA5305" s="6" t="str">
        <f>IF($B5305=2024,$P5305,"")</f>
        <v/>
      </c>
      <c r="AB5305" s="16" t="str">
        <f>IF($B5305=2025,$P5305,"")</f>
        <v/>
      </c>
    </row>
    <row r="5306" spans="1:28" s="32" customFormat="1" x14ac:dyDescent="0.25">
      <c r="A5306" s="3">
        <v>1602</v>
      </c>
      <c r="B5306" s="3">
        <v>2021</v>
      </c>
      <c r="C5306" s="3" t="s">
        <v>267</v>
      </c>
      <c r="D5306" s="4">
        <v>44489</v>
      </c>
      <c r="E5306" s="5">
        <v>55</v>
      </c>
      <c r="F5306" s="6" t="s">
        <v>14</v>
      </c>
      <c r="G5306" s="6" t="s">
        <v>688</v>
      </c>
      <c r="H5306" s="6"/>
      <c r="I5306" s="1" t="s">
        <v>689</v>
      </c>
      <c r="J5306" s="1" t="s">
        <v>3880</v>
      </c>
      <c r="K5306" s="6" t="s">
        <v>3435</v>
      </c>
      <c r="L5306" s="6">
        <v>6208</v>
      </c>
      <c r="M5306" s="6">
        <v>20</v>
      </c>
      <c r="N5306" s="6">
        <v>10</v>
      </c>
      <c r="O5306" s="6"/>
      <c r="P5306" s="6">
        <v>1</v>
      </c>
      <c r="Q5306" s="16" t="str">
        <f>IF($B5306=2014,$P5306,"")</f>
        <v/>
      </c>
      <c r="R5306" s="16" t="str">
        <f>IF($B5306=2015,$P5306,"")</f>
        <v/>
      </c>
      <c r="S5306" s="16" t="str">
        <f>IF($B5306=2016,$P5306,"")</f>
        <v/>
      </c>
      <c r="T5306" s="16" t="str">
        <f>IF($B5306=2017,$P5306,"")</f>
        <v/>
      </c>
      <c r="U5306" s="16" t="str">
        <f>IF($B5306=2018,$P5306,"")</f>
        <v/>
      </c>
      <c r="V5306" s="16" t="str">
        <f>IF($B5306=2019,$P5306,"")</f>
        <v/>
      </c>
      <c r="W5306" s="16" t="str">
        <f>IF($B5306=2020,$P5306,"")</f>
        <v/>
      </c>
      <c r="X5306" s="6">
        <f>IF($B5306=2021,$P5306,"")</f>
        <v>1</v>
      </c>
      <c r="Y5306" s="6" t="str">
        <f>IF($B5306=2022,$P5306,"")</f>
        <v/>
      </c>
      <c r="Z5306" s="6" t="str">
        <f>IF($B5306=2023,$P5306,"")</f>
        <v/>
      </c>
      <c r="AA5306" s="6" t="str">
        <f>IF($B5306=2024,$P5306,"")</f>
        <v/>
      </c>
      <c r="AB5306" s="16" t="str">
        <f>IF($B5306=2025,$P5306,"")</f>
        <v/>
      </c>
    </row>
    <row r="5307" spans="1:28" s="32" customFormat="1" x14ac:dyDescent="0.25">
      <c r="A5307" s="3">
        <v>1602</v>
      </c>
      <c r="B5307" s="3">
        <v>2023</v>
      </c>
      <c r="C5307" s="3" t="s">
        <v>1274</v>
      </c>
      <c r="D5307" s="4">
        <f>DATE(B5307,N5307,M5307)</f>
        <v>44962</v>
      </c>
      <c r="E5307" s="5">
        <v>1555</v>
      </c>
      <c r="F5307" s="7" t="s">
        <v>14</v>
      </c>
      <c r="G5307" s="7" t="s">
        <v>688</v>
      </c>
      <c r="H5307" s="7"/>
      <c r="I5307" s="1" t="s">
        <v>689</v>
      </c>
      <c r="J5307" s="1" t="s">
        <v>5113</v>
      </c>
      <c r="K5307" s="6" t="s">
        <v>842</v>
      </c>
      <c r="L5307" s="6">
        <v>6315</v>
      </c>
      <c r="M5307" s="6">
        <v>5</v>
      </c>
      <c r="N5307" s="6">
        <v>2</v>
      </c>
      <c r="O5307" s="6" t="s">
        <v>81</v>
      </c>
      <c r="P5307" s="6">
        <v>1</v>
      </c>
      <c r="Q5307" s="16" t="str">
        <f>IF($B5307=2014,$P5307,"")</f>
        <v/>
      </c>
      <c r="R5307" s="16" t="str">
        <f>IF($B5307=2015,$P5307,"")</f>
        <v/>
      </c>
      <c r="S5307" s="16" t="str">
        <f>IF($B5307=2016,$P5307,"")</f>
        <v/>
      </c>
      <c r="T5307" s="16" t="str">
        <f>IF($B5307=2017,$P5307,"")</f>
        <v/>
      </c>
      <c r="U5307" s="16" t="str">
        <f>IF($B5307=2018,$P5307,"")</f>
        <v/>
      </c>
      <c r="V5307" s="16" t="str">
        <f>IF($B5307=2019,$P5307,"")</f>
        <v/>
      </c>
      <c r="W5307" s="16" t="str">
        <f>IF($B5307=2020,$P5307,"")</f>
        <v/>
      </c>
      <c r="X5307" s="6" t="str">
        <f>IF($B5307=2021,$P5307,"")</f>
        <v/>
      </c>
      <c r="Y5307" s="6" t="str">
        <f>IF($B5307=2022,$P5307,"")</f>
        <v/>
      </c>
      <c r="Z5307" s="6">
        <f>IF($B5307=2023,$P5307,"")</f>
        <v>1</v>
      </c>
      <c r="AA5307" s="6" t="str">
        <f>IF($B5307=2024,$P5307,"")</f>
        <v/>
      </c>
      <c r="AB5307" s="16" t="str">
        <f>IF($B5307=2025,$P5307,"")</f>
        <v/>
      </c>
    </row>
    <row r="5308" spans="1:28" s="32" customFormat="1" x14ac:dyDescent="0.25">
      <c r="A5308" s="3">
        <v>1602</v>
      </c>
      <c r="B5308" s="3">
        <v>2023</v>
      </c>
      <c r="C5308" s="3" t="s">
        <v>283</v>
      </c>
      <c r="D5308" s="4">
        <f>DATE(B5308,N5308,M5308)</f>
        <v>45199</v>
      </c>
      <c r="E5308" s="5">
        <v>1702</v>
      </c>
      <c r="F5308" s="6" t="s">
        <v>14</v>
      </c>
      <c r="G5308" s="7" t="s">
        <v>688</v>
      </c>
      <c r="H5308" s="7"/>
      <c r="I5308" s="1" t="s">
        <v>689</v>
      </c>
      <c r="J5308" s="1" t="s">
        <v>5851</v>
      </c>
      <c r="K5308" s="6" t="s">
        <v>842</v>
      </c>
      <c r="L5308" s="6">
        <v>6408</v>
      </c>
      <c r="M5308" s="6">
        <v>30</v>
      </c>
      <c r="N5308" s="6">
        <v>9</v>
      </c>
      <c r="O5308" s="6" t="s">
        <v>81</v>
      </c>
      <c r="P5308" s="6">
        <v>1</v>
      </c>
      <c r="Q5308" s="16" t="str">
        <f>IF($B5308=2014,$P5308,"")</f>
        <v/>
      </c>
      <c r="R5308" s="16" t="str">
        <f>IF($B5308=2015,$P5308,"")</f>
        <v/>
      </c>
      <c r="S5308" s="16" t="str">
        <f>IF($B5308=2016,$P5308,"")</f>
        <v/>
      </c>
      <c r="T5308" s="16" t="str">
        <f>IF($B5308=2017,$P5308,"")</f>
        <v/>
      </c>
      <c r="U5308" s="16" t="str">
        <f>IF($B5308=2018,$P5308,"")</f>
        <v/>
      </c>
      <c r="V5308" s="16" t="str">
        <f>IF($B5308=2019,$P5308,"")</f>
        <v/>
      </c>
      <c r="W5308" s="16" t="str">
        <f>IF($B5308=2020,$P5308,"")</f>
        <v/>
      </c>
      <c r="X5308" s="6" t="str">
        <f>IF($B5308=2021,$P5308,"")</f>
        <v/>
      </c>
      <c r="Y5308" s="6" t="str">
        <f>IF($B5308=2022,$P5308,"")</f>
        <v/>
      </c>
      <c r="Z5308" s="6">
        <f>IF($B5308=2023,$P5308,"")</f>
        <v>1</v>
      </c>
      <c r="AA5308" s="6" t="str">
        <f>IF($B5308=2024,$P5308,"")</f>
        <v/>
      </c>
      <c r="AB5308" s="16" t="str">
        <f>IF($B5308=2025,$P5308,"")</f>
        <v/>
      </c>
    </row>
    <row r="5309" spans="1:28" s="32" customFormat="1" ht="36" x14ac:dyDescent="0.25">
      <c r="A5309" s="3">
        <v>1602</v>
      </c>
      <c r="B5309" s="5">
        <v>2016</v>
      </c>
      <c r="C5309" s="3" t="s">
        <v>711</v>
      </c>
      <c r="D5309" s="4">
        <f>DATE(B5309,N5309,M5309)</f>
        <v>42441</v>
      </c>
      <c r="E5309" s="5">
        <v>1541</v>
      </c>
      <c r="F5309" s="6" t="s">
        <v>14</v>
      </c>
      <c r="G5309" s="6" t="s">
        <v>1383</v>
      </c>
      <c r="H5309" s="6"/>
      <c r="I5309" s="1" t="s">
        <v>3340</v>
      </c>
      <c r="J5309" s="8" t="s">
        <v>3341</v>
      </c>
      <c r="K5309" s="6" t="s">
        <v>25</v>
      </c>
      <c r="L5309" s="6">
        <v>5617</v>
      </c>
      <c r="M5309" s="6">
        <v>12</v>
      </c>
      <c r="N5309" s="6">
        <v>3</v>
      </c>
      <c r="O5309" s="6"/>
      <c r="P5309" s="6">
        <v>1</v>
      </c>
      <c r="Q5309" s="16" t="str">
        <f>IF($B5309=2014,$P5309,"")</f>
        <v/>
      </c>
      <c r="R5309" s="16" t="str">
        <f>IF($B5309=2015,$P5309,"")</f>
        <v/>
      </c>
      <c r="S5309" s="16">
        <f>IF($B5309=2016,$P5309,"")</f>
        <v>1</v>
      </c>
      <c r="T5309" s="16" t="str">
        <f>IF($B5309=2017,$P5309,"")</f>
        <v/>
      </c>
      <c r="U5309" s="16" t="str">
        <f>IF($B5309=2018,$P5309,"")</f>
        <v/>
      </c>
      <c r="V5309" s="16" t="str">
        <f>IF($B5309=2019,$P5309,"")</f>
        <v/>
      </c>
      <c r="W5309" s="16" t="str">
        <f>IF($B5309=2020,$P5309,"")</f>
        <v/>
      </c>
      <c r="X5309" s="6" t="str">
        <f>IF($B5309=2021,$P5309,"")</f>
        <v/>
      </c>
      <c r="Y5309" s="6" t="str">
        <f>IF($B5309=2022,$P5309,"")</f>
        <v/>
      </c>
      <c r="Z5309" s="6" t="str">
        <f>IF($B5309=2023,$P5309,"")</f>
        <v/>
      </c>
      <c r="AA5309" s="6" t="str">
        <f>IF($B5309=2024,$P5309,"")</f>
        <v/>
      </c>
      <c r="AB5309" s="16" t="str">
        <f>IF($B5309=2025,$P5309,"")</f>
        <v/>
      </c>
    </row>
    <row r="5310" spans="1:28" s="32" customFormat="1" x14ac:dyDescent="0.25">
      <c r="A5310" s="3">
        <v>1602</v>
      </c>
      <c r="B5310" s="3">
        <v>2016</v>
      </c>
      <c r="C5310" s="3" t="s">
        <v>40</v>
      </c>
      <c r="D5310" s="4">
        <f>DATE(B5310,N5310,M5310)</f>
        <v>42579</v>
      </c>
      <c r="E5310" s="5">
        <v>2015</v>
      </c>
      <c r="F5310" s="6" t="s">
        <v>14</v>
      </c>
      <c r="G5310" s="7" t="s">
        <v>1383</v>
      </c>
      <c r="H5310" s="7"/>
      <c r="I5310" s="1" t="s">
        <v>3340</v>
      </c>
      <c r="J5310" s="1" t="s">
        <v>3342</v>
      </c>
      <c r="K5310" s="6" t="s">
        <v>787</v>
      </c>
      <c r="L5310" s="6">
        <v>5702</v>
      </c>
      <c r="M5310" s="6">
        <v>28</v>
      </c>
      <c r="N5310" s="6">
        <v>7</v>
      </c>
      <c r="O5310" s="6"/>
      <c r="P5310" s="6">
        <v>1</v>
      </c>
      <c r="Q5310" s="16" t="str">
        <f>IF($B5310=2014,$P5310,"")</f>
        <v/>
      </c>
      <c r="R5310" s="16" t="str">
        <f>IF($B5310=2015,$P5310,"")</f>
        <v/>
      </c>
      <c r="S5310" s="16">
        <f>IF($B5310=2016,$P5310,"")</f>
        <v>1</v>
      </c>
      <c r="T5310" s="16" t="str">
        <f>IF($B5310=2017,$P5310,"")</f>
        <v/>
      </c>
      <c r="U5310" s="16" t="str">
        <f>IF($B5310=2018,$P5310,"")</f>
        <v/>
      </c>
      <c r="V5310" s="16" t="str">
        <f>IF($B5310=2019,$P5310,"")</f>
        <v/>
      </c>
      <c r="W5310" s="16" t="str">
        <f>IF($B5310=2020,$P5310,"")</f>
        <v/>
      </c>
      <c r="X5310" s="6" t="str">
        <f>IF($B5310=2021,$P5310,"")</f>
        <v/>
      </c>
      <c r="Y5310" s="6" t="str">
        <f>IF($B5310=2022,$P5310,"")</f>
        <v/>
      </c>
      <c r="Z5310" s="6" t="str">
        <f>IF($B5310=2023,$P5310,"")</f>
        <v/>
      </c>
      <c r="AA5310" s="6" t="str">
        <f>IF($B5310=2024,$P5310,"")</f>
        <v/>
      </c>
      <c r="AB5310" s="16" t="str">
        <f>IF($B5310=2025,$P5310,"")</f>
        <v/>
      </c>
    </row>
    <row r="5311" spans="1:28" s="32" customFormat="1" ht="24" x14ac:dyDescent="0.25">
      <c r="A5311" s="3">
        <v>1602</v>
      </c>
      <c r="B5311" s="3">
        <v>2016</v>
      </c>
      <c r="C5311" s="3" t="s">
        <v>882</v>
      </c>
      <c r="D5311" s="4">
        <f>DATE(B5311,N5311,M5311)</f>
        <v>42647</v>
      </c>
      <c r="E5311" s="5">
        <v>1500</v>
      </c>
      <c r="F5311" s="6" t="s">
        <v>14</v>
      </c>
      <c r="G5311" s="7" t="s">
        <v>1383</v>
      </c>
      <c r="H5311" s="7"/>
      <c r="I5311" s="1" t="s">
        <v>3340</v>
      </c>
      <c r="J5311" s="1" t="s">
        <v>3343</v>
      </c>
      <c r="K5311" s="6" t="s">
        <v>787</v>
      </c>
      <c r="L5311" s="6">
        <v>5710</v>
      </c>
      <c r="M5311" s="6">
        <v>4</v>
      </c>
      <c r="N5311" s="6">
        <v>10</v>
      </c>
      <c r="O5311" s="6"/>
      <c r="P5311" s="6">
        <v>1</v>
      </c>
      <c r="Q5311" s="16" t="str">
        <f>IF($B5311=2014,$P5311,"")</f>
        <v/>
      </c>
      <c r="R5311" s="16" t="str">
        <f>IF($B5311=2015,$P5311,"")</f>
        <v/>
      </c>
      <c r="S5311" s="16">
        <f>IF($B5311=2016,$P5311,"")</f>
        <v>1</v>
      </c>
      <c r="T5311" s="16" t="str">
        <f>IF($B5311=2017,$P5311,"")</f>
        <v/>
      </c>
      <c r="U5311" s="16" t="str">
        <f>IF($B5311=2018,$P5311,"")</f>
        <v/>
      </c>
      <c r="V5311" s="16" t="str">
        <f>IF($B5311=2019,$P5311,"")</f>
        <v/>
      </c>
      <c r="W5311" s="16" t="str">
        <f>IF($B5311=2020,$P5311,"")</f>
        <v/>
      </c>
      <c r="X5311" s="6" t="str">
        <f>IF($B5311=2021,$P5311,"")</f>
        <v/>
      </c>
      <c r="Y5311" s="6" t="str">
        <f>IF($B5311=2022,$P5311,"")</f>
        <v/>
      </c>
      <c r="Z5311" s="6" t="str">
        <f>IF($B5311=2023,$P5311,"")</f>
        <v/>
      </c>
      <c r="AA5311" s="6" t="str">
        <f>IF($B5311=2024,$P5311,"")</f>
        <v/>
      </c>
      <c r="AB5311" s="16" t="str">
        <f>IF($B5311=2025,$P5311,"")</f>
        <v/>
      </c>
    </row>
    <row r="5312" spans="1:28" s="32" customFormat="1" x14ac:dyDescent="0.25">
      <c r="A5312" s="3">
        <v>1602</v>
      </c>
      <c r="B5312" s="3">
        <v>2017</v>
      </c>
      <c r="C5312" s="3" t="s">
        <v>1261</v>
      </c>
      <c r="D5312" s="4">
        <f>DATE(B5312,N5312,M5312)</f>
        <v>43020</v>
      </c>
      <c r="E5312" s="5">
        <v>1730</v>
      </c>
      <c r="F5312" s="6" t="s">
        <v>14</v>
      </c>
      <c r="G5312" s="6" t="s">
        <v>18</v>
      </c>
      <c r="H5312" s="7"/>
      <c r="I5312" s="1" t="s">
        <v>3344</v>
      </c>
      <c r="J5312" s="8" t="s">
        <v>3345</v>
      </c>
      <c r="K5312" s="6" t="s">
        <v>203</v>
      </c>
      <c r="L5312" s="6">
        <v>5807</v>
      </c>
      <c r="M5312" s="6">
        <v>12</v>
      </c>
      <c r="N5312" s="6">
        <v>10</v>
      </c>
      <c r="O5312" s="6"/>
      <c r="P5312" s="6">
        <v>1</v>
      </c>
      <c r="Q5312" s="16" t="str">
        <f>IF($B5312=2014,$P5312,"")</f>
        <v/>
      </c>
      <c r="R5312" s="16" t="str">
        <f>IF($B5312=2015,$P5312,"")</f>
        <v/>
      </c>
      <c r="S5312" s="16" t="str">
        <f>IF($B5312=2016,$P5312,"")</f>
        <v/>
      </c>
      <c r="T5312" s="16">
        <f>IF($B5312=2017,$P5312,"")</f>
        <v>1</v>
      </c>
      <c r="U5312" s="16" t="str">
        <f>IF($B5312=2018,$P5312,"")</f>
        <v/>
      </c>
      <c r="V5312" s="16" t="str">
        <f>IF($B5312=2019,$P5312,"")</f>
        <v/>
      </c>
      <c r="W5312" s="16" t="str">
        <f>IF($B5312=2020,$P5312,"")</f>
        <v/>
      </c>
      <c r="X5312" s="6" t="str">
        <f>IF($B5312=2021,$P5312,"")</f>
        <v/>
      </c>
      <c r="Y5312" s="6" t="str">
        <f>IF($B5312=2022,$P5312,"")</f>
        <v/>
      </c>
      <c r="Z5312" s="6" t="str">
        <f>IF($B5312=2023,$P5312,"")</f>
        <v/>
      </c>
      <c r="AA5312" s="6" t="str">
        <f>IF($B5312=2024,$P5312,"")</f>
        <v/>
      </c>
      <c r="AB5312" s="16" t="str">
        <f>IF($B5312=2025,$P5312,"")</f>
        <v/>
      </c>
    </row>
    <row r="5313" spans="1:29" s="32" customFormat="1" ht="48" x14ac:dyDescent="0.25">
      <c r="A5313" s="3">
        <v>1602</v>
      </c>
      <c r="B5313" s="3">
        <v>2017</v>
      </c>
      <c r="C5313" s="3" t="s">
        <v>1261</v>
      </c>
      <c r="D5313" s="4">
        <f>DATE(B5313,N5313,M5313)</f>
        <v>43020</v>
      </c>
      <c r="E5313" s="5">
        <v>1800</v>
      </c>
      <c r="F5313" s="6" t="s">
        <v>14</v>
      </c>
      <c r="G5313" s="6" t="s">
        <v>18</v>
      </c>
      <c r="H5313" s="7"/>
      <c r="I5313" s="1" t="s">
        <v>3344</v>
      </c>
      <c r="J5313" s="8" t="s">
        <v>3346</v>
      </c>
      <c r="K5313" s="6" t="s">
        <v>787</v>
      </c>
      <c r="L5313" s="6">
        <v>5807</v>
      </c>
      <c r="M5313" s="6">
        <v>12</v>
      </c>
      <c r="N5313" s="6">
        <v>10</v>
      </c>
      <c r="O5313" s="6"/>
      <c r="P5313" s="6">
        <v>1</v>
      </c>
      <c r="Q5313" s="16" t="str">
        <f>IF($B5313=2014,$P5313,"")</f>
        <v/>
      </c>
      <c r="R5313" s="16" t="str">
        <f>IF($B5313=2015,$P5313,"")</f>
        <v/>
      </c>
      <c r="S5313" s="16" t="str">
        <f>IF($B5313=2016,$P5313,"")</f>
        <v/>
      </c>
      <c r="T5313" s="16">
        <f>IF($B5313=2017,$P5313,"")</f>
        <v>1</v>
      </c>
      <c r="U5313" s="16" t="str">
        <f>IF($B5313=2018,$P5313,"")</f>
        <v/>
      </c>
      <c r="V5313" s="16" t="str">
        <f>IF($B5313=2019,$P5313,"")</f>
        <v/>
      </c>
      <c r="W5313" s="16" t="str">
        <f>IF($B5313=2020,$P5313,"")</f>
        <v/>
      </c>
      <c r="X5313" s="6" t="str">
        <f>IF($B5313=2021,$P5313,"")</f>
        <v/>
      </c>
      <c r="Y5313" s="6" t="str">
        <f>IF($B5313=2022,$P5313,"")</f>
        <v/>
      </c>
      <c r="Z5313" s="6" t="str">
        <f>IF($B5313=2023,$P5313,"")</f>
        <v/>
      </c>
      <c r="AA5313" s="6" t="str">
        <f>IF($B5313=2024,$P5313,"")</f>
        <v/>
      </c>
      <c r="AB5313" s="16" t="str">
        <f>IF($B5313=2025,$P5313,"")</f>
        <v/>
      </c>
    </row>
    <row r="5314" spans="1:29" s="32" customFormat="1" x14ac:dyDescent="0.25">
      <c r="A5314" s="3">
        <v>1602</v>
      </c>
      <c r="B5314" s="3">
        <v>2017</v>
      </c>
      <c r="C5314" s="3" t="s">
        <v>173</v>
      </c>
      <c r="D5314" s="4">
        <f>DATE(B5314,N5314,M5314)</f>
        <v>43095</v>
      </c>
      <c r="E5314" s="5">
        <v>1759</v>
      </c>
      <c r="F5314" s="6" t="s">
        <v>14</v>
      </c>
      <c r="G5314" s="6" t="s">
        <v>18</v>
      </c>
      <c r="H5314" s="7"/>
      <c r="I5314" s="1" t="s">
        <v>3344</v>
      </c>
      <c r="J5314" s="8" t="s">
        <v>3347</v>
      </c>
      <c r="K5314" s="6" t="s">
        <v>203</v>
      </c>
      <c r="L5314" s="6">
        <v>5812</v>
      </c>
      <c r="M5314" s="6">
        <v>26</v>
      </c>
      <c r="N5314" s="6">
        <v>12</v>
      </c>
      <c r="O5314" s="6"/>
      <c r="P5314" s="6">
        <v>1</v>
      </c>
      <c r="Q5314" s="16" t="str">
        <f>IF($B5314=2014,$P5314,"")</f>
        <v/>
      </c>
      <c r="R5314" s="16" t="str">
        <f>IF($B5314=2015,$P5314,"")</f>
        <v/>
      </c>
      <c r="S5314" s="16" t="str">
        <f>IF($B5314=2016,$P5314,"")</f>
        <v/>
      </c>
      <c r="T5314" s="16">
        <f>IF($B5314=2017,$P5314,"")</f>
        <v>1</v>
      </c>
      <c r="U5314" s="16" t="str">
        <f>IF($B5314=2018,$P5314,"")</f>
        <v/>
      </c>
      <c r="V5314" s="16" t="str">
        <f>IF($B5314=2019,$P5314,"")</f>
        <v/>
      </c>
      <c r="W5314" s="16" t="str">
        <f>IF($B5314=2020,$P5314,"")</f>
        <v/>
      </c>
      <c r="X5314" s="6" t="str">
        <f>IF($B5314=2021,$P5314,"")</f>
        <v/>
      </c>
      <c r="Y5314" s="6" t="str">
        <f>IF($B5314=2022,$P5314,"")</f>
        <v/>
      </c>
      <c r="Z5314" s="6" t="str">
        <f>IF($B5314=2023,$P5314,"")</f>
        <v/>
      </c>
      <c r="AA5314" s="6" t="str">
        <f>IF($B5314=2024,$P5314,"")</f>
        <v/>
      </c>
      <c r="AB5314" s="16" t="str">
        <f>IF($B5314=2025,$P5314,"")</f>
        <v/>
      </c>
    </row>
    <row r="5315" spans="1:29" s="32" customFormat="1" x14ac:dyDescent="0.25">
      <c r="A5315" s="3">
        <v>1602</v>
      </c>
      <c r="B5315" s="3">
        <v>2018</v>
      </c>
      <c r="C5315" s="3" t="s">
        <v>730</v>
      </c>
      <c r="D5315" s="4">
        <f>DATE(B5315,N5315,M5315)</f>
        <v>43134</v>
      </c>
      <c r="E5315" s="5">
        <v>1900</v>
      </c>
      <c r="F5315" s="6" t="s">
        <v>14</v>
      </c>
      <c r="G5315" s="6" t="s">
        <v>18</v>
      </c>
      <c r="H5315" s="7"/>
      <c r="I5315" s="1" t="s">
        <v>3344</v>
      </c>
      <c r="J5315" s="8" t="s">
        <v>3348</v>
      </c>
      <c r="K5315" s="6" t="s">
        <v>731</v>
      </c>
      <c r="L5315" s="6">
        <v>5815</v>
      </c>
      <c r="M5315" s="6">
        <v>3</v>
      </c>
      <c r="N5315" s="6">
        <v>2</v>
      </c>
      <c r="O5315" s="6"/>
      <c r="P5315" s="6">
        <v>1</v>
      </c>
      <c r="Q5315" s="16" t="str">
        <f>IF($B5315=2014,$P5315,"")</f>
        <v/>
      </c>
      <c r="R5315" s="16" t="str">
        <f>IF($B5315=2015,$P5315,"")</f>
        <v/>
      </c>
      <c r="S5315" s="16" t="str">
        <f>IF($B5315=2016,$P5315,"")</f>
        <v/>
      </c>
      <c r="T5315" s="16" t="str">
        <f>IF($B5315=2017,$P5315,"")</f>
        <v/>
      </c>
      <c r="U5315" s="16">
        <f>IF($B5315=2018,$P5315,"")</f>
        <v>1</v>
      </c>
      <c r="V5315" s="16" t="str">
        <f>IF($B5315=2019,$P5315,"")</f>
        <v/>
      </c>
      <c r="W5315" s="16" t="str">
        <f>IF($B5315=2020,$P5315,"")</f>
        <v/>
      </c>
      <c r="X5315" s="6" t="str">
        <f>IF($B5315=2021,$P5315,"")</f>
        <v/>
      </c>
      <c r="Y5315" s="6" t="str">
        <f>IF($B5315=2022,$P5315,"")</f>
        <v/>
      </c>
      <c r="Z5315" s="6" t="str">
        <f>IF($B5315=2023,$P5315,"")</f>
        <v/>
      </c>
      <c r="AA5315" s="6" t="str">
        <f>IF($B5315=2024,$P5315,"")</f>
        <v/>
      </c>
      <c r="AB5315" s="16" t="str">
        <f>IF($B5315=2025,$P5315,"")</f>
        <v/>
      </c>
    </row>
    <row r="5316" spans="1:29" s="32" customFormat="1" x14ac:dyDescent="0.25">
      <c r="A5316" s="3">
        <v>1602</v>
      </c>
      <c r="B5316" s="3">
        <v>2019</v>
      </c>
      <c r="C5316" s="3" t="s">
        <v>697</v>
      </c>
      <c r="D5316" s="4">
        <f>DATE(B5316,N5316,M5316)</f>
        <v>43540</v>
      </c>
      <c r="E5316" s="5">
        <v>2100</v>
      </c>
      <c r="F5316" s="13" t="s">
        <v>14</v>
      </c>
      <c r="G5316" s="13" t="s">
        <v>18</v>
      </c>
      <c r="H5316" s="6"/>
      <c r="I5316" s="1" t="s">
        <v>3349</v>
      </c>
      <c r="J5316" s="1" t="s">
        <v>3350</v>
      </c>
      <c r="K5316" s="6" t="s">
        <v>1198</v>
      </c>
      <c r="L5316" s="6">
        <v>5918</v>
      </c>
      <c r="M5316" s="6">
        <v>16</v>
      </c>
      <c r="N5316" s="6">
        <v>3</v>
      </c>
      <c r="O5316" s="6" t="s">
        <v>81</v>
      </c>
      <c r="P5316" s="6">
        <v>1</v>
      </c>
      <c r="Q5316" s="16" t="str">
        <f>IF($B5316=2014,$P5316,"")</f>
        <v/>
      </c>
      <c r="R5316" s="16" t="str">
        <f>IF($B5316=2015,$P5316,"")</f>
        <v/>
      </c>
      <c r="S5316" s="16" t="str">
        <f>IF($B5316=2016,$P5316,"")</f>
        <v/>
      </c>
      <c r="T5316" s="16" t="str">
        <f>IF($B5316=2017,$P5316,"")</f>
        <v/>
      </c>
      <c r="U5316" s="16" t="str">
        <f>IF($B5316=2018,$P5316,"")</f>
        <v/>
      </c>
      <c r="V5316" s="16">
        <f>IF($B5316=2019,$P5316,"")</f>
        <v>1</v>
      </c>
      <c r="W5316" s="16" t="str">
        <f>IF($B5316=2020,$P5316,"")</f>
        <v/>
      </c>
      <c r="X5316" s="6" t="str">
        <f>IF($B5316=2021,$P5316,"")</f>
        <v/>
      </c>
      <c r="Y5316" s="6" t="str">
        <f>IF($B5316=2022,$P5316,"")</f>
        <v/>
      </c>
      <c r="Z5316" s="6" t="str">
        <f>IF($B5316=2023,$P5316,"")</f>
        <v/>
      </c>
      <c r="AA5316" s="6" t="str">
        <f>IF($B5316=2024,$P5316,"")</f>
        <v/>
      </c>
      <c r="AB5316" s="16" t="str">
        <f>IF($B5316=2025,$P5316,"")</f>
        <v/>
      </c>
    </row>
    <row r="5317" spans="1:29" s="32" customFormat="1" x14ac:dyDescent="0.25">
      <c r="A5317" s="3">
        <v>1602</v>
      </c>
      <c r="B5317" s="3">
        <v>2022</v>
      </c>
      <c r="C5317" s="3" t="s">
        <v>756</v>
      </c>
      <c r="D5317" s="4">
        <f>DATE(B5317,N5317,M5317)</f>
        <v>44905</v>
      </c>
      <c r="E5317" s="5">
        <v>1420</v>
      </c>
      <c r="F5317" s="7" t="s">
        <v>14</v>
      </c>
      <c r="G5317" s="13" t="s">
        <v>18</v>
      </c>
      <c r="H5317" s="6"/>
      <c r="I5317" s="1" t="s">
        <v>3349</v>
      </c>
      <c r="J5317" s="1" t="s">
        <v>4788</v>
      </c>
      <c r="K5317" s="6" t="s">
        <v>4403</v>
      </c>
      <c r="L5317" s="6">
        <v>6311</v>
      </c>
      <c r="M5317" s="6">
        <v>10</v>
      </c>
      <c r="N5317" s="6">
        <v>12</v>
      </c>
      <c r="O5317" s="6"/>
      <c r="P5317" s="6">
        <v>1</v>
      </c>
      <c r="Q5317" s="16" t="str">
        <f>IF($B5317=2014,$P5317,"")</f>
        <v/>
      </c>
      <c r="R5317" s="16" t="str">
        <f>IF($B5317=2015,$P5317,"")</f>
        <v/>
      </c>
      <c r="S5317" s="16" t="str">
        <f>IF($B5317=2016,$P5317,"")</f>
        <v/>
      </c>
      <c r="T5317" s="16" t="str">
        <f>IF($B5317=2017,$P5317,"")</f>
        <v/>
      </c>
      <c r="U5317" s="16" t="str">
        <f>IF($B5317=2018,$P5317,"")</f>
        <v/>
      </c>
      <c r="V5317" s="16" t="str">
        <f>IF($B5317=2019,$P5317,"")</f>
        <v/>
      </c>
      <c r="W5317" s="16" t="str">
        <f>IF($B5317=2020,$P5317,"")</f>
        <v/>
      </c>
      <c r="X5317" s="6" t="str">
        <f>IF($B5317=2021,$P5317,"")</f>
        <v/>
      </c>
      <c r="Y5317" s="6">
        <f>IF($B5317=2022,$P5317,"")</f>
        <v>1</v>
      </c>
      <c r="Z5317" s="6" t="str">
        <f>IF($B5317=2023,$P5317,"")</f>
        <v/>
      </c>
      <c r="AA5317" s="6" t="str">
        <f>IF($B5317=2024,$P5317,"")</f>
        <v/>
      </c>
      <c r="AB5317" s="16" t="str">
        <f>IF($B5317=2025,$P5317,"")</f>
        <v/>
      </c>
    </row>
    <row r="5318" spans="1:29" s="32" customFormat="1" x14ac:dyDescent="0.25">
      <c r="A5318" s="3">
        <v>1602</v>
      </c>
      <c r="B5318" s="5">
        <v>2015</v>
      </c>
      <c r="C5318" s="3" t="s">
        <v>254</v>
      </c>
      <c r="D5318" s="4">
        <f>DATE(B5318,N5318,M5318)</f>
        <v>42300</v>
      </c>
      <c r="E5318" s="5">
        <v>1612</v>
      </c>
      <c r="F5318" s="6" t="s">
        <v>14</v>
      </c>
      <c r="G5318" s="6" t="s">
        <v>2250</v>
      </c>
      <c r="H5318" s="6"/>
      <c r="I5318" s="8" t="s">
        <v>3351</v>
      </c>
      <c r="J5318" s="8" t="s">
        <v>3352</v>
      </c>
      <c r="K5318" s="6" t="s">
        <v>787</v>
      </c>
      <c r="L5318" s="6">
        <v>5607</v>
      </c>
      <c r="M5318" s="6">
        <v>23</v>
      </c>
      <c r="N5318" s="6">
        <v>10</v>
      </c>
      <c r="O5318" s="6"/>
      <c r="P5318" s="6">
        <v>1</v>
      </c>
      <c r="Q5318" s="16" t="str">
        <f>IF($B5318=2014,$P5318,"")</f>
        <v/>
      </c>
      <c r="R5318" s="16">
        <f>IF($B5318=2015,$P5318,"")</f>
        <v>1</v>
      </c>
      <c r="S5318" s="16" t="str">
        <f>IF($B5318=2016,$P5318,"")</f>
        <v/>
      </c>
      <c r="T5318" s="16" t="str">
        <f>IF($B5318=2017,$P5318,"")</f>
        <v/>
      </c>
      <c r="U5318" s="16" t="str">
        <f>IF($B5318=2018,$P5318,"")</f>
        <v/>
      </c>
      <c r="V5318" s="16" t="str">
        <f>IF($B5318=2019,$P5318,"")</f>
        <v/>
      </c>
      <c r="W5318" s="16" t="str">
        <f>IF($B5318=2020,$P5318,"")</f>
        <v/>
      </c>
      <c r="X5318" s="6" t="str">
        <f>IF($B5318=2021,$P5318,"")</f>
        <v/>
      </c>
      <c r="Y5318" s="6" t="str">
        <f>IF($B5318=2022,$P5318,"")</f>
        <v/>
      </c>
      <c r="Z5318" s="6" t="str">
        <f>IF($B5318=2023,$P5318,"")</f>
        <v/>
      </c>
      <c r="AA5318" s="6" t="str">
        <f>IF($B5318=2024,$P5318,"")</f>
        <v/>
      </c>
      <c r="AB5318" s="16" t="str">
        <f>IF($B5318=2025,$P5318,"")</f>
        <v/>
      </c>
    </row>
    <row r="5319" spans="1:29" s="32" customFormat="1" ht="36" x14ac:dyDescent="0.25">
      <c r="A5319" s="3">
        <v>1602</v>
      </c>
      <c r="B5319" s="3">
        <v>2023</v>
      </c>
      <c r="C5319" s="3" t="s">
        <v>174</v>
      </c>
      <c r="D5319" s="4">
        <f>DATE(B5319,N5319,M5319)</f>
        <v>44956</v>
      </c>
      <c r="E5319" s="5">
        <v>1705</v>
      </c>
      <c r="F5319" s="7" t="s">
        <v>14</v>
      </c>
      <c r="G5319" s="7" t="s">
        <v>2250</v>
      </c>
      <c r="H5319" s="7"/>
      <c r="I5319" s="1" t="s">
        <v>3351</v>
      </c>
      <c r="J5319" s="1" t="s">
        <v>5114</v>
      </c>
      <c r="K5319" s="6" t="s">
        <v>4403</v>
      </c>
      <c r="L5319" s="6">
        <v>6315</v>
      </c>
      <c r="M5319" s="6">
        <v>30</v>
      </c>
      <c r="N5319" s="6">
        <v>1</v>
      </c>
      <c r="O5319" s="6" t="s">
        <v>3431</v>
      </c>
      <c r="P5319" s="6">
        <v>1</v>
      </c>
      <c r="Q5319" s="16" t="str">
        <f>IF($B5319=2014,$P5319,"")</f>
        <v/>
      </c>
      <c r="R5319" s="16" t="str">
        <f>IF($B5319=2015,$P5319,"")</f>
        <v/>
      </c>
      <c r="S5319" s="16" t="str">
        <f>IF($B5319=2016,$P5319,"")</f>
        <v/>
      </c>
      <c r="T5319" s="16" t="str">
        <f>IF($B5319=2017,$P5319,"")</f>
        <v/>
      </c>
      <c r="U5319" s="16" t="str">
        <f>IF($B5319=2018,$P5319,"")</f>
        <v/>
      </c>
      <c r="V5319" s="16" t="str">
        <f>IF($B5319=2019,$P5319,"")</f>
        <v/>
      </c>
      <c r="W5319" s="16" t="str">
        <f>IF($B5319=2020,$P5319,"")</f>
        <v/>
      </c>
      <c r="X5319" s="6" t="str">
        <f>IF($B5319=2021,$P5319,"")</f>
        <v/>
      </c>
      <c r="Y5319" s="6" t="str">
        <f>IF($B5319=2022,$P5319,"")</f>
        <v/>
      </c>
      <c r="Z5319" s="6">
        <f>IF($B5319=2023,$P5319,"")</f>
        <v>1</v>
      </c>
      <c r="AA5319" s="6" t="str">
        <f>IF($B5319=2024,$P5319,"")</f>
        <v/>
      </c>
      <c r="AB5319" s="16" t="str">
        <f>IF($B5319=2025,$P5319,"")</f>
        <v/>
      </c>
    </row>
    <row r="5320" spans="1:29" s="32" customFormat="1" x14ac:dyDescent="0.25">
      <c r="A5320" s="3">
        <v>1611</v>
      </c>
      <c r="B5320" s="5">
        <v>2015</v>
      </c>
      <c r="C5320" s="3" t="s">
        <v>3353</v>
      </c>
      <c r="D5320" s="4">
        <f>DATE(B5320,N5320,M5320)</f>
        <v>42166</v>
      </c>
      <c r="E5320" s="5">
        <v>2115</v>
      </c>
      <c r="F5320" s="6" t="s">
        <v>14</v>
      </c>
      <c r="G5320" s="6" t="s">
        <v>63</v>
      </c>
      <c r="H5320" s="6"/>
      <c r="I5320" s="8" t="s">
        <v>3354</v>
      </c>
      <c r="J5320" s="8" t="s">
        <v>3355</v>
      </c>
      <c r="K5320" s="6" t="s">
        <v>25</v>
      </c>
      <c r="L5320" s="6">
        <v>5601</v>
      </c>
      <c r="M5320" s="6">
        <v>11</v>
      </c>
      <c r="N5320" s="6">
        <v>6</v>
      </c>
      <c r="O5320" s="6"/>
      <c r="P5320" s="6">
        <v>1</v>
      </c>
      <c r="Q5320" s="16" t="str">
        <f>IF($B5320=2014,$P5320,"")</f>
        <v/>
      </c>
      <c r="R5320" s="16">
        <f>IF($B5320=2015,$P5320,"")</f>
        <v>1</v>
      </c>
      <c r="S5320" s="16" t="str">
        <f>IF($B5320=2016,$P5320,"")</f>
        <v/>
      </c>
      <c r="T5320" s="16" t="str">
        <f>IF($B5320=2017,$P5320,"")</f>
        <v/>
      </c>
      <c r="U5320" s="16" t="str">
        <f>IF($B5320=2018,$P5320,"")</f>
        <v/>
      </c>
      <c r="V5320" s="16" t="str">
        <f>IF($B5320=2019,$P5320,"")</f>
        <v/>
      </c>
      <c r="W5320" s="16" t="str">
        <f>IF($B5320=2020,$P5320,"")</f>
        <v/>
      </c>
      <c r="X5320" s="6" t="str">
        <f>IF($B5320=2021,$P5320,"")</f>
        <v/>
      </c>
      <c r="Y5320" s="6" t="str">
        <f>IF($B5320=2022,$P5320,"")</f>
        <v/>
      </c>
      <c r="Z5320" s="6" t="str">
        <f>IF($B5320=2023,$P5320,"")</f>
        <v/>
      </c>
      <c r="AA5320" s="6" t="str">
        <f>IF($B5320=2024,$P5320,"")</f>
        <v/>
      </c>
      <c r="AB5320" s="16" t="str">
        <f>IF($B5320=2025,$P5320,"")</f>
        <v/>
      </c>
    </row>
    <row r="5321" spans="1:29" s="32" customFormat="1" x14ac:dyDescent="0.25">
      <c r="A5321" s="3">
        <v>1611</v>
      </c>
      <c r="B5321" s="3">
        <v>2018</v>
      </c>
      <c r="C5321" s="3" t="s">
        <v>2815</v>
      </c>
      <c r="D5321" s="4">
        <f>DATE(B5321,N5321,M5321)</f>
        <v>43202</v>
      </c>
      <c r="E5321" s="5">
        <v>1845</v>
      </c>
      <c r="F5321" s="6" t="s">
        <v>14</v>
      </c>
      <c r="G5321" s="7" t="s">
        <v>63</v>
      </c>
      <c r="H5321" s="7"/>
      <c r="I5321" s="1" t="s">
        <v>2820</v>
      </c>
      <c r="J5321" s="8" t="s">
        <v>3356</v>
      </c>
      <c r="K5321" s="6" t="s">
        <v>34</v>
      </c>
      <c r="L5321" s="6" t="s">
        <v>1192</v>
      </c>
      <c r="M5321" s="6">
        <v>12</v>
      </c>
      <c r="N5321" s="6">
        <v>4</v>
      </c>
      <c r="O5321" s="6" t="s">
        <v>35</v>
      </c>
      <c r="P5321" s="6">
        <v>1</v>
      </c>
      <c r="Q5321" s="16" t="str">
        <f>IF($B5321=2014,$P5321,"")</f>
        <v/>
      </c>
      <c r="R5321" s="16" t="str">
        <f>IF($B5321=2015,$P5321,"")</f>
        <v/>
      </c>
      <c r="S5321" s="16" t="str">
        <f>IF($B5321=2016,$P5321,"")</f>
        <v/>
      </c>
      <c r="T5321" s="16" t="str">
        <f>IF($B5321=2017,$P5321,"")</f>
        <v/>
      </c>
      <c r="U5321" s="16">
        <f>IF($B5321=2018,$P5321,"")</f>
        <v>1</v>
      </c>
      <c r="V5321" s="16" t="str">
        <f>IF($B5321=2019,$P5321,"")</f>
        <v/>
      </c>
      <c r="W5321" s="16" t="str">
        <f>IF($B5321=2020,$P5321,"")</f>
        <v/>
      </c>
      <c r="X5321" s="6" t="str">
        <f>IF($B5321=2021,$P5321,"")</f>
        <v/>
      </c>
      <c r="Y5321" s="6" t="str">
        <f>IF($B5321=2022,$P5321,"")</f>
        <v/>
      </c>
      <c r="Z5321" s="6" t="str">
        <f>IF($B5321=2023,$P5321,"")</f>
        <v/>
      </c>
      <c r="AA5321" s="6" t="str">
        <f>IF($B5321=2024,$P5321,"")</f>
        <v/>
      </c>
      <c r="AB5321" s="16" t="str">
        <f>IF($B5321=2025,$P5321,"")</f>
        <v/>
      </c>
    </row>
    <row r="5322" spans="1:29" s="32" customFormat="1" x14ac:dyDescent="0.25">
      <c r="A5322" s="3">
        <v>1611</v>
      </c>
      <c r="B5322" s="3">
        <v>2019</v>
      </c>
      <c r="C5322" s="3" t="s">
        <v>799</v>
      </c>
      <c r="D5322" s="4">
        <f>DATE(B5322,N5322,M5322)</f>
        <v>43693</v>
      </c>
      <c r="E5322" s="5">
        <v>2315</v>
      </c>
      <c r="F5322" s="6" t="s">
        <v>14</v>
      </c>
      <c r="G5322" s="6" t="s">
        <v>63</v>
      </c>
      <c r="H5322" s="6"/>
      <c r="I5322" s="1" t="s">
        <v>2820</v>
      </c>
      <c r="J5322" s="8" t="s">
        <v>3357</v>
      </c>
      <c r="K5322" s="6" t="s">
        <v>34</v>
      </c>
      <c r="L5322" s="6">
        <v>6003</v>
      </c>
      <c r="M5322" s="6">
        <v>16</v>
      </c>
      <c r="N5322" s="6">
        <v>8</v>
      </c>
      <c r="O5322" s="6" t="s">
        <v>35</v>
      </c>
      <c r="P5322" s="6">
        <v>1</v>
      </c>
      <c r="Q5322" s="16" t="str">
        <f>IF($B5322=2014,$P5322,"")</f>
        <v/>
      </c>
      <c r="R5322" s="16" t="str">
        <f>IF($B5322=2015,$P5322,"")</f>
        <v/>
      </c>
      <c r="S5322" s="16" t="str">
        <f>IF($B5322=2016,$P5322,"")</f>
        <v/>
      </c>
      <c r="T5322" s="16" t="str">
        <f>IF($B5322=2017,$P5322,"")</f>
        <v/>
      </c>
      <c r="U5322" s="16" t="str">
        <f>IF($B5322=2018,$P5322,"")</f>
        <v/>
      </c>
      <c r="V5322" s="16">
        <f>IF($B5322=2019,$P5322,"")</f>
        <v>1</v>
      </c>
      <c r="W5322" s="16" t="str">
        <f>IF($B5322=2020,$P5322,"")</f>
        <v/>
      </c>
      <c r="X5322" s="6" t="str">
        <f>IF($B5322=2021,$P5322,"")</f>
        <v/>
      </c>
      <c r="Y5322" s="6" t="str">
        <f>IF($B5322=2022,$P5322,"")</f>
        <v/>
      </c>
      <c r="Z5322" s="6" t="str">
        <f>IF($B5322=2023,$P5322,"")</f>
        <v/>
      </c>
      <c r="AA5322" s="6" t="str">
        <f>IF($B5322=2024,$P5322,"")</f>
        <v/>
      </c>
      <c r="AB5322" s="16" t="str">
        <f>IF($B5322=2025,$P5322,"")</f>
        <v/>
      </c>
    </row>
    <row r="5323" spans="1:29" s="32" customFormat="1" x14ac:dyDescent="0.25">
      <c r="A5323" s="3">
        <v>1611</v>
      </c>
      <c r="B5323" s="3">
        <v>2018</v>
      </c>
      <c r="C5323" s="3" t="s">
        <v>498</v>
      </c>
      <c r="D5323" s="4">
        <f>DATE(B5323,N5323,M5323)</f>
        <v>43400</v>
      </c>
      <c r="E5323" s="5">
        <v>1802</v>
      </c>
      <c r="F5323" s="6" t="s">
        <v>14</v>
      </c>
      <c r="G5323" s="6" t="s">
        <v>27</v>
      </c>
      <c r="H5323" s="6"/>
      <c r="I5323" s="1" t="s">
        <v>3358</v>
      </c>
      <c r="J5323" s="1" t="s">
        <v>3359</v>
      </c>
      <c r="K5323" s="6" t="s">
        <v>235</v>
      </c>
      <c r="L5323" s="6">
        <v>5908</v>
      </c>
      <c r="M5323" s="6">
        <v>27</v>
      </c>
      <c r="N5323" s="6">
        <v>10</v>
      </c>
      <c r="O5323" s="6"/>
      <c r="P5323" s="6">
        <v>1</v>
      </c>
      <c r="Q5323" s="16" t="str">
        <f>IF($B5323=2014,$P5323,"")</f>
        <v/>
      </c>
      <c r="R5323" s="16" t="str">
        <f>IF($B5323=2015,$P5323,"")</f>
        <v/>
      </c>
      <c r="S5323" s="16" t="str">
        <f>IF($B5323=2016,$P5323,"")</f>
        <v/>
      </c>
      <c r="T5323" s="16" t="str">
        <f>IF($B5323=2017,$P5323,"")</f>
        <v/>
      </c>
      <c r="U5323" s="16">
        <f>IF($B5323=2018,$P5323,"")</f>
        <v>1</v>
      </c>
      <c r="V5323" s="16" t="str">
        <f>IF($B5323=2019,$P5323,"")</f>
        <v/>
      </c>
      <c r="W5323" s="16" t="str">
        <f>IF($B5323=2020,$P5323,"")</f>
        <v/>
      </c>
      <c r="X5323" s="6" t="str">
        <f>IF($B5323=2021,$P5323,"")</f>
        <v/>
      </c>
      <c r="Y5323" s="6" t="str">
        <f>IF($B5323=2022,$P5323,"")</f>
        <v/>
      </c>
      <c r="Z5323" s="6" t="str">
        <f>IF($B5323=2023,$P5323,"")</f>
        <v/>
      </c>
      <c r="AA5323" s="6" t="str">
        <f>IF($B5323=2024,$P5323,"")</f>
        <v/>
      </c>
      <c r="AB5323" s="16" t="str">
        <f>IF($B5323=2025,$P5323,"")</f>
        <v/>
      </c>
    </row>
    <row r="5324" spans="1:29" x14ac:dyDescent="0.25">
      <c r="A5324" s="3">
        <v>1611</v>
      </c>
      <c r="B5324" s="3">
        <v>2018</v>
      </c>
      <c r="C5324" s="3" t="s">
        <v>84</v>
      </c>
      <c r="D5324" s="4">
        <f>DATE(B5324,N5324,M5324)</f>
        <v>43363</v>
      </c>
      <c r="E5324" s="5">
        <v>2103</v>
      </c>
      <c r="F5324" s="6" t="s">
        <v>14</v>
      </c>
      <c r="G5324" s="6" t="s">
        <v>27</v>
      </c>
      <c r="I5324" s="8" t="s">
        <v>3360</v>
      </c>
      <c r="J5324" s="8" t="s">
        <v>3361</v>
      </c>
      <c r="K5324" s="6" t="s">
        <v>46</v>
      </c>
      <c r="L5324" s="6">
        <v>5906</v>
      </c>
      <c r="M5324" s="6">
        <v>20</v>
      </c>
      <c r="N5324" s="6">
        <v>9</v>
      </c>
      <c r="P5324" s="6">
        <v>1</v>
      </c>
      <c r="Q5324" s="16" t="str">
        <f>IF($B5324=2014,$P5324,"")</f>
        <v/>
      </c>
      <c r="R5324" s="16" t="str">
        <f>IF($B5324=2015,$P5324,"")</f>
        <v/>
      </c>
      <c r="S5324" s="16" t="str">
        <f>IF($B5324=2016,$P5324,"")</f>
        <v/>
      </c>
      <c r="T5324" s="16" t="str">
        <f>IF($B5324=2017,$P5324,"")</f>
        <v/>
      </c>
      <c r="U5324" s="16">
        <f>IF($B5324=2018,$P5324,"")</f>
        <v>1</v>
      </c>
      <c r="V5324" s="16" t="str">
        <f>IF($B5324=2019,$P5324,"")</f>
        <v/>
      </c>
      <c r="W5324" s="16" t="str">
        <f>IF($B5324=2020,$P5324,"")</f>
        <v/>
      </c>
      <c r="X5324" s="6" t="str">
        <f>IF($B5324=2021,$P5324,"")</f>
        <v/>
      </c>
      <c r="Y5324" s="6" t="str">
        <f>IF($B5324=2022,$P5324,"")</f>
        <v/>
      </c>
      <c r="Z5324" s="6" t="str">
        <f>IF($B5324=2023,$P5324,"")</f>
        <v/>
      </c>
      <c r="AA5324" s="6" t="str">
        <f>IF($B5324=2024,$P5324,"")</f>
        <v/>
      </c>
      <c r="AB5324" s="16" t="str">
        <f>IF($B5324=2025,$P5324,"")</f>
        <v/>
      </c>
      <c r="AC5324" s="32"/>
    </row>
    <row r="5325" spans="1:29" s="32" customFormat="1" ht="48" x14ac:dyDescent="0.25">
      <c r="A5325" s="3">
        <v>1611</v>
      </c>
      <c r="B5325" s="5">
        <v>2015</v>
      </c>
      <c r="C5325" s="3" t="s">
        <v>2592</v>
      </c>
      <c r="D5325" s="4">
        <f>DATE(B5325,N5325,M5325)</f>
        <v>42351</v>
      </c>
      <c r="E5325" s="5">
        <v>2055</v>
      </c>
      <c r="F5325" s="6" t="s">
        <v>14</v>
      </c>
      <c r="G5325" s="6" t="s">
        <v>81</v>
      </c>
      <c r="H5325" s="6"/>
      <c r="I5325" s="1" t="s">
        <v>82</v>
      </c>
      <c r="J5325" s="8" t="s">
        <v>3362</v>
      </c>
      <c r="K5325" s="6" t="s">
        <v>787</v>
      </c>
      <c r="L5325" s="6">
        <v>5611</v>
      </c>
      <c r="M5325" s="6">
        <v>13</v>
      </c>
      <c r="N5325" s="6">
        <v>12</v>
      </c>
      <c r="O5325" s="6"/>
      <c r="P5325" s="6">
        <v>1</v>
      </c>
      <c r="Q5325" s="16" t="str">
        <f>IF($B5325=2014,$P5325,"")</f>
        <v/>
      </c>
      <c r="R5325" s="16">
        <f>IF($B5325=2015,$P5325,"")</f>
        <v>1</v>
      </c>
      <c r="S5325" s="16" t="str">
        <f>IF($B5325=2016,$P5325,"")</f>
        <v/>
      </c>
      <c r="T5325" s="16" t="str">
        <f>IF($B5325=2017,$P5325,"")</f>
        <v/>
      </c>
      <c r="U5325" s="16" t="str">
        <f>IF($B5325=2018,$P5325,"")</f>
        <v/>
      </c>
      <c r="V5325" s="16" t="str">
        <f>IF($B5325=2019,$P5325,"")</f>
        <v/>
      </c>
      <c r="W5325" s="16" t="str">
        <f>IF($B5325=2020,$P5325,"")</f>
        <v/>
      </c>
      <c r="X5325" s="6" t="str">
        <f>IF($B5325=2021,$P5325,"")</f>
        <v/>
      </c>
      <c r="Y5325" s="6" t="str">
        <f>IF($B5325=2022,$P5325,"")</f>
        <v/>
      </c>
      <c r="Z5325" s="6" t="str">
        <f>IF($B5325=2023,$P5325,"")</f>
        <v/>
      </c>
      <c r="AA5325" s="6" t="str">
        <f>IF($B5325=2024,$P5325,"")</f>
        <v/>
      </c>
      <c r="AB5325" s="16" t="str">
        <f>IF($B5325=2025,$P5325,"")</f>
        <v/>
      </c>
    </row>
    <row r="5326" spans="1:29" s="32" customFormat="1" x14ac:dyDescent="0.25">
      <c r="A5326" s="3">
        <v>1611</v>
      </c>
      <c r="B5326" s="5">
        <v>2015</v>
      </c>
      <c r="C5326" s="3" t="s">
        <v>197</v>
      </c>
      <c r="D5326" s="4">
        <f>DATE(B5326,N5326,M5326)</f>
        <v>42354</v>
      </c>
      <c r="E5326" s="5">
        <v>2045</v>
      </c>
      <c r="F5326" s="6" t="s">
        <v>14</v>
      </c>
      <c r="G5326" s="6" t="s">
        <v>81</v>
      </c>
      <c r="H5326" s="6"/>
      <c r="I5326" s="1" t="s">
        <v>82</v>
      </c>
      <c r="J5326" s="8" t="s">
        <v>3363</v>
      </c>
      <c r="K5326" s="6" t="s">
        <v>1323</v>
      </c>
      <c r="L5326" s="6">
        <v>5611</v>
      </c>
      <c r="M5326" s="6">
        <v>16</v>
      </c>
      <c r="N5326" s="6">
        <v>12</v>
      </c>
      <c r="O5326" s="6"/>
      <c r="P5326" s="6">
        <v>1</v>
      </c>
      <c r="Q5326" s="16" t="str">
        <f>IF($B5326=2014,$P5326,"")</f>
        <v/>
      </c>
      <c r="R5326" s="16">
        <f>IF($B5326=2015,$P5326,"")</f>
        <v>1</v>
      </c>
      <c r="S5326" s="16" t="str">
        <f>IF($B5326=2016,$P5326,"")</f>
        <v/>
      </c>
      <c r="T5326" s="16" t="str">
        <f>IF($B5326=2017,$P5326,"")</f>
        <v/>
      </c>
      <c r="U5326" s="16" t="str">
        <f>IF($B5326=2018,$P5326,"")</f>
        <v/>
      </c>
      <c r="V5326" s="16" t="str">
        <f>IF($B5326=2019,$P5326,"")</f>
        <v/>
      </c>
      <c r="W5326" s="16" t="str">
        <f>IF($B5326=2020,$P5326,"")</f>
        <v/>
      </c>
      <c r="X5326" s="6" t="str">
        <f>IF($B5326=2021,$P5326,"")</f>
        <v/>
      </c>
      <c r="Y5326" s="6" t="str">
        <f>IF($B5326=2022,$P5326,"")</f>
        <v/>
      </c>
      <c r="Z5326" s="6" t="str">
        <f>IF($B5326=2023,$P5326,"")</f>
        <v/>
      </c>
      <c r="AA5326" s="6" t="str">
        <f>IF($B5326=2024,$P5326,"")</f>
        <v/>
      </c>
      <c r="AB5326" s="16" t="str">
        <f>IF($B5326=2025,$P5326,"")</f>
        <v/>
      </c>
    </row>
    <row r="5327" spans="1:29" s="32" customFormat="1" ht="24" x14ac:dyDescent="0.25">
      <c r="A5327" s="3">
        <v>1611</v>
      </c>
      <c r="B5327" s="5">
        <v>2015</v>
      </c>
      <c r="C5327" s="3" t="s">
        <v>492</v>
      </c>
      <c r="D5327" s="4">
        <f>DATE(B5327,N5327,M5327)</f>
        <v>42359</v>
      </c>
      <c r="E5327" s="5">
        <v>2107</v>
      </c>
      <c r="F5327" s="6" t="s">
        <v>14</v>
      </c>
      <c r="G5327" s="6" t="s">
        <v>81</v>
      </c>
      <c r="H5327" s="6"/>
      <c r="I5327" s="1" t="s">
        <v>82</v>
      </c>
      <c r="J5327" s="8" t="s">
        <v>3364</v>
      </c>
      <c r="K5327" s="6" t="s">
        <v>22</v>
      </c>
      <c r="L5327" s="6">
        <v>5612</v>
      </c>
      <c r="M5327" s="6">
        <v>21</v>
      </c>
      <c r="N5327" s="6">
        <v>12</v>
      </c>
      <c r="O5327" s="6"/>
      <c r="P5327" s="6">
        <v>1</v>
      </c>
      <c r="Q5327" s="16" t="str">
        <f>IF($B5327=2014,$P5327,"")</f>
        <v/>
      </c>
      <c r="R5327" s="16">
        <f>IF($B5327=2015,$P5327,"")</f>
        <v>1</v>
      </c>
      <c r="S5327" s="16" t="str">
        <f>IF($B5327=2016,$P5327,"")</f>
        <v/>
      </c>
      <c r="T5327" s="16" t="str">
        <f>IF($B5327=2017,$P5327,"")</f>
        <v/>
      </c>
      <c r="U5327" s="16" t="str">
        <f>IF($B5327=2018,$P5327,"")</f>
        <v/>
      </c>
      <c r="V5327" s="16" t="str">
        <f>IF($B5327=2019,$P5327,"")</f>
        <v/>
      </c>
      <c r="W5327" s="16" t="str">
        <f>IF($B5327=2020,$P5327,"")</f>
        <v/>
      </c>
      <c r="X5327" s="6" t="str">
        <f>IF($B5327=2021,$P5327,"")</f>
        <v/>
      </c>
      <c r="Y5327" s="6" t="str">
        <f>IF($B5327=2022,$P5327,"")</f>
        <v/>
      </c>
      <c r="Z5327" s="6" t="str">
        <f>IF($B5327=2023,$P5327,"")</f>
        <v/>
      </c>
      <c r="AA5327" s="6" t="str">
        <f>IF($B5327=2024,$P5327,"")</f>
        <v/>
      </c>
      <c r="AB5327" s="16" t="str">
        <f>IF($B5327=2025,$P5327,"")</f>
        <v/>
      </c>
    </row>
    <row r="5328" spans="1:29" s="32" customFormat="1" ht="24" x14ac:dyDescent="0.25">
      <c r="A5328" s="3">
        <v>1611</v>
      </c>
      <c r="B5328" s="5">
        <v>2015</v>
      </c>
      <c r="C5328" s="3" t="s">
        <v>187</v>
      </c>
      <c r="D5328" s="4">
        <f>DATE(B5328,N5328,M5328)</f>
        <v>42366</v>
      </c>
      <c r="E5328" s="5">
        <v>2130</v>
      </c>
      <c r="F5328" s="6" t="s">
        <v>14</v>
      </c>
      <c r="G5328" s="6" t="s">
        <v>81</v>
      </c>
      <c r="H5328" s="6"/>
      <c r="I5328" s="1" t="s">
        <v>82</v>
      </c>
      <c r="J5328" s="8" t="s">
        <v>3365</v>
      </c>
      <c r="K5328" s="6" t="s">
        <v>72</v>
      </c>
      <c r="L5328" s="6">
        <v>5612</v>
      </c>
      <c r="M5328" s="6">
        <v>28</v>
      </c>
      <c r="N5328" s="6">
        <v>12</v>
      </c>
      <c r="O5328" s="6"/>
      <c r="P5328" s="6">
        <v>1</v>
      </c>
      <c r="Q5328" s="16" t="str">
        <f>IF($B5328=2014,$P5328,"")</f>
        <v/>
      </c>
      <c r="R5328" s="16">
        <f>IF($B5328=2015,$P5328,"")</f>
        <v>1</v>
      </c>
      <c r="S5328" s="16" t="str">
        <f>IF($B5328=2016,$P5328,"")</f>
        <v/>
      </c>
      <c r="T5328" s="16" t="str">
        <f>IF($B5328=2017,$P5328,"")</f>
        <v/>
      </c>
      <c r="U5328" s="16" t="str">
        <f>IF($B5328=2018,$P5328,"")</f>
        <v/>
      </c>
      <c r="V5328" s="16" t="str">
        <f>IF($B5328=2019,$P5328,"")</f>
        <v/>
      </c>
      <c r="W5328" s="16" t="str">
        <f>IF($B5328=2020,$P5328,"")</f>
        <v/>
      </c>
      <c r="X5328" s="6" t="str">
        <f>IF($B5328=2021,$P5328,"")</f>
        <v/>
      </c>
      <c r="Y5328" s="6" t="str">
        <f>IF($B5328=2022,$P5328,"")</f>
        <v/>
      </c>
      <c r="Z5328" s="6" t="str">
        <f>IF($B5328=2023,$P5328,"")</f>
        <v/>
      </c>
      <c r="AA5328" s="6" t="str">
        <f>IF($B5328=2024,$P5328,"")</f>
        <v/>
      </c>
      <c r="AB5328" s="16" t="str">
        <f>IF($B5328=2025,$P5328,"")</f>
        <v/>
      </c>
    </row>
    <row r="5329" spans="1:29" x14ac:dyDescent="0.25">
      <c r="A5329" s="3">
        <v>1611</v>
      </c>
      <c r="B5329" s="5">
        <v>2015</v>
      </c>
      <c r="C5329" s="3" t="s">
        <v>187</v>
      </c>
      <c r="D5329" s="4">
        <f>DATE(B5329,N5329,M5329)</f>
        <v>42366</v>
      </c>
      <c r="E5329" s="5">
        <v>2115</v>
      </c>
      <c r="F5329" s="6" t="s">
        <v>14</v>
      </c>
      <c r="G5329" s="6" t="s">
        <v>81</v>
      </c>
      <c r="I5329" s="1" t="s">
        <v>82</v>
      </c>
      <c r="J5329" s="8" t="s">
        <v>3366</v>
      </c>
      <c r="K5329" s="6" t="s">
        <v>274</v>
      </c>
      <c r="L5329" s="6">
        <v>5613</v>
      </c>
      <c r="M5329" s="6">
        <v>28</v>
      </c>
      <c r="N5329" s="6">
        <v>12</v>
      </c>
      <c r="P5329" s="6">
        <v>1</v>
      </c>
      <c r="Q5329" s="16" t="str">
        <f>IF($B5329=2014,$P5329,"")</f>
        <v/>
      </c>
      <c r="R5329" s="16">
        <f>IF($B5329=2015,$P5329,"")</f>
        <v>1</v>
      </c>
      <c r="S5329" s="16" t="str">
        <f>IF($B5329=2016,$P5329,"")</f>
        <v/>
      </c>
      <c r="T5329" s="16" t="str">
        <f>IF($B5329=2017,$P5329,"")</f>
        <v/>
      </c>
      <c r="U5329" s="16" t="str">
        <f>IF($B5329=2018,$P5329,"")</f>
        <v/>
      </c>
      <c r="V5329" s="16" t="str">
        <f>IF($B5329=2019,$P5329,"")</f>
        <v/>
      </c>
      <c r="W5329" s="16" t="str">
        <f>IF($B5329=2020,$P5329,"")</f>
        <v/>
      </c>
      <c r="X5329" s="6" t="str">
        <f>IF($B5329=2021,$P5329,"")</f>
        <v/>
      </c>
      <c r="Y5329" s="6" t="str">
        <f>IF($B5329=2022,$P5329,"")</f>
        <v/>
      </c>
      <c r="Z5329" s="6" t="str">
        <f>IF($B5329=2023,$P5329,"")</f>
        <v/>
      </c>
      <c r="AA5329" s="6" t="str">
        <f>IF($B5329=2024,$P5329,"")</f>
        <v/>
      </c>
      <c r="AB5329" s="16" t="str">
        <f>IF($B5329=2025,$P5329,"")</f>
        <v/>
      </c>
      <c r="AC5329" s="32"/>
    </row>
    <row r="5330" spans="1:29" s="32" customFormat="1" x14ac:dyDescent="0.25">
      <c r="A5330" s="3">
        <v>1611</v>
      </c>
      <c r="B5330" s="5">
        <v>2016</v>
      </c>
      <c r="C5330" s="3" t="s">
        <v>168</v>
      </c>
      <c r="D5330" s="4">
        <f>DATE(B5330,N5330,M5330)</f>
        <v>42376</v>
      </c>
      <c r="E5330" s="5">
        <v>2100</v>
      </c>
      <c r="F5330" s="6" t="s">
        <v>14</v>
      </c>
      <c r="G5330" s="6" t="s">
        <v>81</v>
      </c>
      <c r="H5330" s="6"/>
      <c r="I5330" s="1" t="s">
        <v>82</v>
      </c>
      <c r="J5330" s="8" t="s">
        <v>3367</v>
      </c>
      <c r="K5330" s="6" t="s">
        <v>85</v>
      </c>
      <c r="L5330" s="6">
        <v>5614</v>
      </c>
      <c r="M5330" s="6">
        <v>7</v>
      </c>
      <c r="N5330" s="6">
        <v>1</v>
      </c>
      <c r="O5330" s="6" t="s">
        <v>679</v>
      </c>
      <c r="P5330" s="6">
        <v>1</v>
      </c>
      <c r="Q5330" s="16" t="str">
        <f>IF($B5330=2014,$P5330,"")</f>
        <v/>
      </c>
      <c r="R5330" s="16" t="str">
        <f>IF($B5330=2015,$P5330,"")</f>
        <v/>
      </c>
      <c r="S5330" s="16">
        <f>IF($B5330=2016,$P5330,"")</f>
        <v>1</v>
      </c>
      <c r="T5330" s="16" t="str">
        <f>IF($B5330=2017,$P5330,"")</f>
        <v/>
      </c>
      <c r="U5330" s="16" t="str">
        <f>IF($B5330=2018,$P5330,"")</f>
        <v/>
      </c>
      <c r="V5330" s="16" t="str">
        <f>IF($B5330=2019,$P5330,"")</f>
        <v/>
      </c>
      <c r="W5330" s="16" t="str">
        <f>IF($B5330=2020,$P5330,"")</f>
        <v/>
      </c>
      <c r="X5330" s="6" t="str">
        <f>IF($B5330=2021,$P5330,"")</f>
        <v/>
      </c>
      <c r="Y5330" s="6" t="str">
        <f>IF($B5330=2022,$P5330,"")</f>
        <v/>
      </c>
      <c r="Z5330" s="6" t="str">
        <f>IF($B5330=2023,$P5330,"")</f>
        <v/>
      </c>
      <c r="AA5330" s="6" t="str">
        <f>IF($B5330=2024,$P5330,"")</f>
        <v/>
      </c>
      <c r="AB5330" s="16" t="str">
        <f>IF($B5330=2025,$P5330,"")</f>
        <v/>
      </c>
    </row>
    <row r="5331" spans="1:29" s="32" customFormat="1" x14ac:dyDescent="0.25">
      <c r="A5331" s="3">
        <v>1611</v>
      </c>
      <c r="B5331" s="5">
        <v>2016</v>
      </c>
      <c r="C5331" s="3" t="s">
        <v>682</v>
      </c>
      <c r="D5331" s="4">
        <f>DATE(B5331,N5331,M5331)</f>
        <v>42423</v>
      </c>
      <c r="E5331" s="5">
        <v>0.76736111111111116</v>
      </c>
      <c r="F5331" s="6" t="s">
        <v>14</v>
      </c>
      <c r="G5331" s="6" t="s">
        <v>81</v>
      </c>
      <c r="H5331" s="6"/>
      <c r="I5331" s="1" t="s">
        <v>82</v>
      </c>
      <c r="J5331" s="8" t="s">
        <v>3368</v>
      </c>
      <c r="K5331" s="6" t="s">
        <v>761</v>
      </c>
      <c r="L5331" s="6">
        <v>5617</v>
      </c>
      <c r="M5331" s="6">
        <v>23</v>
      </c>
      <c r="N5331" s="6">
        <v>2</v>
      </c>
      <c r="O5331" s="6"/>
      <c r="P5331" s="6">
        <v>1</v>
      </c>
      <c r="Q5331" s="16" t="str">
        <f>IF($B5331=2014,$P5331,"")</f>
        <v/>
      </c>
      <c r="R5331" s="16" t="str">
        <f>IF($B5331=2015,$P5331,"")</f>
        <v/>
      </c>
      <c r="S5331" s="16">
        <f>IF($B5331=2016,$P5331,"")</f>
        <v>1</v>
      </c>
      <c r="T5331" s="16" t="str">
        <f>IF($B5331=2017,$P5331,"")</f>
        <v/>
      </c>
      <c r="U5331" s="16" t="str">
        <f>IF($B5331=2018,$P5331,"")</f>
        <v/>
      </c>
      <c r="V5331" s="16" t="str">
        <f>IF($B5331=2019,$P5331,"")</f>
        <v/>
      </c>
      <c r="W5331" s="16" t="str">
        <f>IF($B5331=2020,$P5331,"")</f>
        <v/>
      </c>
      <c r="X5331" s="6" t="str">
        <f>IF($B5331=2021,$P5331,"")</f>
        <v/>
      </c>
      <c r="Y5331" s="6" t="str">
        <f>IF($B5331=2022,$P5331,"")</f>
        <v/>
      </c>
      <c r="Z5331" s="6" t="str">
        <f>IF($B5331=2023,$P5331,"")</f>
        <v/>
      </c>
      <c r="AA5331" s="6" t="str">
        <f>IF($B5331=2024,$P5331,"")</f>
        <v/>
      </c>
      <c r="AB5331" s="16" t="str">
        <f>IF($B5331=2025,$P5331,"")</f>
        <v/>
      </c>
    </row>
    <row r="5332" spans="1:29" s="32" customFormat="1" x14ac:dyDescent="0.25">
      <c r="A5332" s="3">
        <v>1611</v>
      </c>
      <c r="B5332" s="3">
        <v>2016</v>
      </c>
      <c r="C5332" s="3" t="s">
        <v>960</v>
      </c>
      <c r="D5332" s="4">
        <f>DATE(B5332,N5332,M5332)</f>
        <v>42659</v>
      </c>
      <c r="E5332" s="5">
        <v>2100</v>
      </c>
      <c r="F5332" s="6" t="s">
        <v>14</v>
      </c>
      <c r="G5332" s="7" t="s">
        <v>81</v>
      </c>
      <c r="H5332" s="7"/>
      <c r="I5332" s="1" t="s">
        <v>82</v>
      </c>
      <c r="J5332" s="1" t="s">
        <v>3369</v>
      </c>
      <c r="K5332" s="6" t="s">
        <v>25</v>
      </c>
      <c r="L5332" s="6">
        <v>5707</v>
      </c>
      <c r="M5332" s="6">
        <v>16</v>
      </c>
      <c r="N5332" s="6">
        <v>10</v>
      </c>
      <c r="O5332" s="6"/>
      <c r="P5332" s="6">
        <v>1</v>
      </c>
      <c r="Q5332" s="16" t="str">
        <f>IF($B5332=2014,$P5332,"")</f>
        <v/>
      </c>
      <c r="R5332" s="16" t="str">
        <f>IF($B5332=2015,$P5332,"")</f>
        <v/>
      </c>
      <c r="S5332" s="16">
        <f>IF($B5332=2016,$P5332,"")</f>
        <v>1</v>
      </c>
      <c r="T5332" s="16" t="str">
        <f>IF($B5332=2017,$P5332,"")</f>
        <v/>
      </c>
      <c r="U5332" s="16" t="str">
        <f>IF($B5332=2018,$P5332,"")</f>
        <v/>
      </c>
      <c r="V5332" s="16" t="str">
        <f>IF($B5332=2019,$P5332,"")</f>
        <v/>
      </c>
      <c r="W5332" s="16" t="str">
        <f>IF($B5332=2020,$P5332,"")</f>
        <v/>
      </c>
      <c r="X5332" s="6" t="str">
        <f>IF($B5332=2021,$P5332,"")</f>
        <v/>
      </c>
      <c r="Y5332" s="6" t="str">
        <f>IF($B5332=2022,$P5332,"")</f>
        <v/>
      </c>
      <c r="Z5332" s="6" t="str">
        <f>IF($B5332=2023,$P5332,"")</f>
        <v/>
      </c>
      <c r="AA5332" s="6" t="str">
        <f>IF($B5332=2024,$P5332,"")</f>
        <v/>
      </c>
      <c r="AB5332" s="16" t="str">
        <f>IF($B5332=2025,$P5332,"")</f>
        <v/>
      </c>
    </row>
    <row r="5333" spans="1:29" s="32" customFormat="1" ht="24" x14ac:dyDescent="0.25">
      <c r="A5333" s="3">
        <v>1611</v>
      </c>
      <c r="B5333" s="3">
        <v>2016</v>
      </c>
      <c r="C5333" s="3" t="s">
        <v>264</v>
      </c>
      <c r="D5333" s="4">
        <f>DATE(B5333,N5333,M5333)</f>
        <v>42661</v>
      </c>
      <c r="E5333" s="5">
        <v>2040</v>
      </c>
      <c r="F5333" s="6" t="s">
        <v>14</v>
      </c>
      <c r="G5333" s="7" t="s">
        <v>81</v>
      </c>
      <c r="H5333" s="7"/>
      <c r="I5333" s="1" t="s">
        <v>82</v>
      </c>
      <c r="J5333" s="1" t="s">
        <v>3370</v>
      </c>
      <c r="K5333" s="6" t="s">
        <v>787</v>
      </c>
      <c r="L5333" s="6">
        <v>5707</v>
      </c>
      <c r="M5333" s="6">
        <v>18</v>
      </c>
      <c r="N5333" s="6">
        <v>10</v>
      </c>
      <c r="O5333" s="6"/>
      <c r="P5333" s="6">
        <v>1</v>
      </c>
      <c r="Q5333" s="16" t="str">
        <f>IF($B5333=2014,$P5333,"")</f>
        <v/>
      </c>
      <c r="R5333" s="16" t="str">
        <f>IF($B5333=2015,$P5333,"")</f>
        <v/>
      </c>
      <c r="S5333" s="16">
        <f>IF($B5333=2016,$P5333,"")</f>
        <v>1</v>
      </c>
      <c r="T5333" s="16" t="str">
        <f>IF($B5333=2017,$P5333,"")</f>
        <v/>
      </c>
      <c r="U5333" s="16" t="str">
        <f>IF($B5333=2018,$P5333,"")</f>
        <v/>
      </c>
      <c r="V5333" s="16" t="str">
        <f>IF($B5333=2019,$P5333,"")</f>
        <v/>
      </c>
      <c r="W5333" s="16" t="str">
        <f>IF($B5333=2020,$P5333,"")</f>
        <v/>
      </c>
      <c r="X5333" s="6" t="str">
        <f>IF($B5333=2021,$P5333,"")</f>
        <v/>
      </c>
      <c r="Y5333" s="6" t="str">
        <f>IF($B5333=2022,$P5333,"")</f>
        <v/>
      </c>
      <c r="Z5333" s="6" t="str">
        <f>IF($B5333=2023,$P5333,"")</f>
        <v/>
      </c>
      <c r="AA5333" s="6" t="str">
        <f>IF($B5333=2024,$P5333,"")</f>
        <v/>
      </c>
      <c r="AB5333" s="16" t="str">
        <f>IF($B5333=2025,$P5333,"")</f>
        <v/>
      </c>
    </row>
    <row r="5334" spans="1:29" s="32" customFormat="1" x14ac:dyDescent="0.25">
      <c r="A5334" s="3">
        <v>1611</v>
      </c>
      <c r="B5334" s="3">
        <v>2016</v>
      </c>
      <c r="C5334" s="3" t="s">
        <v>242</v>
      </c>
      <c r="D5334" s="4">
        <f>DATE(B5334,N5334,M5334)</f>
        <v>42687</v>
      </c>
      <c r="E5334" s="5">
        <v>1530</v>
      </c>
      <c r="F5334" s="6" t="s">
        <v>14</v>
      </c>
      <c r="G5334" s="7" t="s">
        <v>81</v>
      </c>
      <c r="H5334" s="7"/>
      <c r="I5334" s="1" t="s">
        <v>82</v>
      </c>
      <c r="J5334" s="1" t="s">
        <v>3371</v>
      </c>
      <c r="K5334" s="6" t="s">
        <v>25</v>
      </c>
      <c r="L5334" s="6">
        <v>5709</v>
      </c>
      <c r="M5334" s="6">
        <v>13</v>
      </c>
      <c r="N5334" s="6">
        <v>11</v>
      </c>
      <c r="O5334" s="6"/>
      <c r="P5334" s="6">
        <v>1</v>
      </c>
      <c r="Q5334" s="16" t="str">
        <f>IF($B5334=2014,$P5334,"")</f>
        <v/>
      </c>
      <c r="R5334" s="16" t="str">
        <f>IF($B5334=2015,$P5334,"")</f>
        <v/>
      </c>
      <c r="S5334" s="16">
        <f>IF($B5334=2016,$P5334,"")</f>
        <v>1</v>
      </c>
      <c r="T5334" s="16" t="str">
        <f>IF($B5334=2017,$P5334,"")</f>
        <v/>
      </c>
      <c r="U5334" s="16" t="str">
        <f>IF($B5334=2018,$P5334,"")</f>
        <v/>
      </c>
      <c r="V5334" s="16" t="str">
        <f>IF($B5334=2019,$P5334,"")</f>
        <v/>
      </c>
      <c r="W5334" s="16" t="str">
        <f>IF($B5334=2020,$P5334,"")</f>
        <v/>
      </c>
      <c r="X5334" s="6" t="str">
        <f>IF($B5334=2021,$P5334,"")</f>
        <v/>
      </c>
      <c r="Y5334" s="6" t="str">
        <f>IF($B5334=2022,$P5334,"")</f>
        <v/>
      </c>
      <c r="Z5334" s="6" t="str">
        <f>IF($B5334=2023,$P5334,"")</f>
        <v/>
      </c>
      <c r="AA5334" s="6" t="str">
        <f>IF($B5334=2024,$P5334,"")</f>
        <v/>
      </c>
      <c r="AB5334" s="16" t="str">
        <f>IF($B5334=2025,$P5334,"")</f>
        <v/>
      </c>
    </row>
    <row r="5335" spans="1:29" s="32" customFormat="1" x14ac:dyDescent="0.25">
      <c r="A5335" s="3">
        <v>1611</v>
      </c>
      <c r="B5335" s="3">
        <v>2017</v>
      </c>
      <c r="C5335" s="3" t="s">
        <v>51</v>
      </c>
      <c r="D5335" s="4">
        <f>DATE(B5335,N5335,M5335)</f>
        <v>42990</v>
      </c>
      <c r="E5335" s="5">
        <v>220</v>
      </c>
      <c r="F5335" s="6" t="s">
        <v>14</v>
      </c>
      <c r="G5335" s="6" t="s">
        <v>81</v>
      </c>
      <c r="H5335" s="7"/>
      <c r="I5335" s="1" t="s">
        <v>82</v>
      </c>
      <c r="J5335" s="8" t="s">
        <v>3372</v>
      </c>
      <c r="K5335" s="6" t="s">
        <v>1323</v>
      </c>
      <c r="L5335" s="6">
        <v>5805</v>
      </c>
      <c r="M5335" s="6">
        <v>12</v>
      </c>
      <c r="N5335" s="6">
        <v>9</v>
      </c>
      <c r="O5335" s="6"/>
      <c r="P5335" s="6">
        <v>1</v>
      </c>
      <c r="Q5335" s="16" t="str">
        <f>IF($B5335=2014,$P5335,"")</f>
        <v/>
      </c>
      <c r="R5335" s="16" t="str">
        <f>IF($B5335=2015,$P5335,"")</f>
        <v/>
      </c>
      <c r="S5335" s="16" t="str">
        <f>IF($B5335=2016,$P5335,"")</f>
        <v/>
      </c>
      <c r="T5335" s="16">
        <f>IF($B5335=2017,$P5335,"")</f>
        <v>1</v>
      </c>
      <c r="U5335" s="16" t="str">
        <f>IF($B5335=2018,$P5335,"")</f>
        <v/>
      </c>
      <c r="V5335" s="16" t="str">
        <f>IF($B5335=2019,$P5335,"")</f>
        <v/>
      </c>
      <c r="W5335" s="16" t="str">
        <f>IF($B5335=2020,$P5335,"")</f>
        <v/>
      </c>
      <c r="X5335" s="6" t="str">
        <f>IF($B5335=2021,$P5335,"")</f>
        <v/>
      </c>
      <c r="Y5335" s="6" t="str">
        <f>IF($B5335=2022,$P5335,"")</f>
        <v/>
      </c>
      <c r="Z5335" s="6" t="str">
        <f>IF($B5335=2023,$P5335,"")</f>
        <v/>
      </c>
      <c r="AA5335" s="6" t="str">
        <f>IF($B5335=2024,$P5335,"")</f>
        <v/>
      </c>
      <c r="AB5335" s="16" t="str">
        <f>IF($B5335=2025,$P5335,"")</f>
        <v/>
      </c>
    </row>
    <row r="5336" spans="1:29" s="32" customFormat="1" x14ac:dyDescent="0.25">
      <c r="A5336" s="3">
        <v>1611</v>
      </c>
      <c r="B5336" s="3">
        <v>2017</v>
      </c>
      <c r="C5336" s="3" t="s">
        <v>1299</v>
      </c>
      <c r="D5336" s="4">
        <f>DATE(B5336,N5336,M5336)</f>
        <v>42994</v>
      </c>
      <c r="E5336" s="5">
        <v>330</v>
      </c>
      <c r="F5336" s="6" t="s">
        <v>14</v>
      </c>
      <c r="G5336" s="6" t="s">
        <v>81</v>
      </c>
      <c r="H5336" s="7"/>
      <c r="I5336" s="1" t="s">
        <v>82</v>
      </c>
      <c r="J5336" s="8" t="s">
        <v>3373</v>
      </c>
      <c r="K5336" s="6" t="s">
        <v>72</v>
      </c>
      <c r="L5336" s="6">
        <v>5805</v>
      </c>
      <c r="M5336" s="6">
        <v>16</v>
      </c>
      <c r="N5336" s="6">
        <v>9</v>
      </c>
      <c r="O5336" s="6"/>
      <c r="P5336" s="6">
        <v>1</v>
      </c>
      <c r="Q5336" s="16" t="str">
        <f>IF($B5336=2014,$P5336,"")</f>
        <v/>
      </c>
      <c r="R5336" s="16" t="str">
        <f>IF($B5336=2015,$P5336,"")</f>
        <v/>
      </c>
      <c r="S5336" s="16" t="str">
        <f>IF($B5336=2016,$P5336,"")</f>
        <v/>
      </c>
      <c r="T5336" s="16">
        <f>IF($B5336=2017,$P5336,"")</f>
        <v>1</v>
      </c>
      <c r="U5336" s="16" t="str">
        <f>IF($B5336=2018,$P5336,"")</f>
        <v/>
      </c>
      <c r="V5336" s="16" t="str">
        <f>IF($B5336=2019,$P5336,"")</f>
        <v/>
      </c>
      <c r="W5336" s="16" t="str">
        <f>IF($B5336=2020,$P5336,"")</f>
        <v/>
      </c>
      <c r="X5336" s="6" t="str">
        <f>IF($B5336=2021,$P5336,"")</f>
        <v/>
      </c>
      <c r="Y5336" s="6" t="str">
        <f>IF($B5336=2022,$P5336,"")</f>
        <v/>
      </c>
      <c r="Z5336" s="6" t="str">
        <f>IF($B5336=2023,$P5336,"")</f>
        <v/>
      </c>
      <c r="AA5336" s="6" t="str">
        <f>IF($B5336=2024,$P5336,"")</f>
        <v/>
      </c>
      <c r="AB5336" s="16" t="str">
        <f>IF($B5336=2025,$P5336,"")</f>
        <v/>
      </c>
    </row>
    <row r="5337" spans="1:29" s="32" customFormat="1" x14ac:dyDescent="0.25">
      <c r="A5337" s="3">
        <v>1611</v>
      </c>
      <c r="B5337" s="3">
        <v>2017</v>
      </c>
      <c r="C5337" s="3" t="s">
        <v>285</v>
      </c>
      <c r="D5337" s="4">
        <f>DATE(B5337,N5337,M5337)</f>
        <v>43006</v>
      </c>
      <c r="E5337" s="5">
        <v>2000</v>
      </c>
      <c r="F5337" s="6" t="s">
        <v>14</v>
      </c>
      <c r="G5337" s="6" t="s">
        <v>81</v>
      </c>
      <c r="H5337" s="7"/>
      <c r="I5337" s="1" t="s">
        <v>82</v>
      </c>
      <c r="J5337" s="8" t="s">
        <v>3374</v>
      </c>
      <c r="K5337" s="6" t="s">
        <v>25</v>
      </c>
      <c r="L5337" s="6">
        <v>5806</v>
      </c>
      <c r="M5337" s="6">
        <v>28</v>
      </c>
      <c r="N5337" s="6">
        <v>9</v>
      </c>
      <c r="O5337" s="6"/>
      <c r="P5337" s="6">
        <v>1</v>
      </c>
      <c r="Q5337" s="16" t="str">
        <f>IF($B5337=2014,$P5337,"")</f>
        <v/>
      </c>
      <c r="R5337" s="16" t="str">
        <f>IF($B5337=2015,$P5337,"")</f>
        <v/>
      </c>
      <c r="S5337" s="16" t="str">
        <f>IF($B5337=2016,$P5337,"")</f>
        <v/>
      </c>
      <c r="T5337" s="16">
        <f>IF($B5337=2017,$P5337,"")</f>
        <v>1</v>
      </c>
      <c r="U5337" s="16" t="str">
        <f>IF($B5337=2018,$P5337,"")</f>
        <v/>
      </c>
      <c r="V5337" s="16" t="str">
        <f>IF($B5337=2019,$P5337,"")</f>
        <v/>
      </c>
      <c r="W5337" s="16" t="str">
        <f>IF($B5337=2020,$P5337,"")</f>
        <v/>
      </c>
      <c r="X5337" s="6" t="str">
        <f>IF($B5337=2021,$P5337,"")</f>
        <v/>
      </c>
      <c r="Y5337" s="6" t="str">
        <f>IF($B5337=2022,$P5337,"")</f>
        <v/>
      </c>
      <c r="Z5337" s="6" t="str">
        <f>IF($B5337=2023,$P5337,"")</f>
        <v/>
      </c>
      <c r="AA5337" s="6" t="str">
        <f>IF($B5337=2024,$P5337,"")</f>
        <v/>
      </c>
      <c r="AB5337" s="16" t="str">
        <f>IF($B5337=2025,$P5337,"")</f>
        <v/>
      </c>
    </row>
    <row r="5338" spans="1:29" s="32" customFormat="1" x14ac:dyDescent="0.25">
      <c r="A5338" s="3">
        <v>1611</v>
      </c>
      <c r="B5338" s="3">
        <v>2017</v>
      </c>
      <c r="C5338" s="3" t="s">
        <v>2034</v>
      </c>
      <c r="D5338" s="4">
        <f>DATE(B5338,N5338,M5338)</f>
        <v>43016</v>
      </c>
      <c r="E5338" s="5">
        <v>640</v>
      </c>
      <c r="F5338" s="6" t="s">
        <v>14</v>
      </c>
      <c r="G5338" s="6" t="s">
        <v>81</v>
      </c>
      <c r="H5338" s="7"/>
      <c r="I5338" s="1" t="s">
        <v>82</v>
      </c>
      <c r="J5338" s="8" t="s">
        <v>3375</v>
      </c>
      <c r="K5338" s="6" t="s">
        <v>1455</v>
      </c>
      <c r="L5338" s="6">
        <v>5807</v>
      </c>
      <c r="M5338" s="6">
        <v>8</v>
      </c>
      <c r="N5338" s="6">
        <v>10</v>
      </c>
      <c r="O5338" s="6" t="s">
        <v>81</v>
      </c>
      <c r="P5338" s="6">
        <v>1</v>
      </c>
      <c r="Q5338" s="16" t="str">
        <f>IF($B5338=2014,$P5338,"")</f>
        <v/>
      </c>
      <c r="R5338" s="16" t="str">
        <f>IF($B5338=2015,$P5338,"")</f>
        <v/>
      </c>
      <c r="S5338" s="16" t="str">
        <f>IF($B5338=2016,$P5338,"")</f>
        <v/>
      </c>
      <c r="T5338" s="16">
        <f>IF($B5338=2017,$P5338,"")</f>
        <v>1</v>
      </c>
      <c r="U5338" s="16" t="str">
        <f>IF($B5338=2018,$P5338,"")</f>
        <v/>
      </c>
      <c r="V5338" s="16" t="str">
        <f>IF($B5338=2019,$P5338,"")</f>
        <v/>
      </c>
      <c r="W5338" s="16" t="str">
        <f>IF($B5338=2020,$P5338,"")</f>
        <v/>
      </c>
      <c r="X5338" s="6" t="str">
        <f>IF($B5338=2021,$P5338,"")</f>
        <v/>
      </c>
      <c r="Y5338" s="6" t="str">
        <f>IF($B5338=2022,$P5338,"")</f>
        <v/>
      </c>
      <c r="Z5338" s="6" t="str">
        <f>IF($B5338=2023,$P5338,"")</f>
        <v/>
      </c>
      <c r="AA5338" s="6" t="str">
        <f>IF($B5338=2024,$P5338,"")</f>
        <v/>
      </c>
      <c r="AB5338" s="16" t="str">
        <f>IF($B5338=2025,$P5338,"")</f>
        <v/>
      </c>
    </row>
    <row r="5339" spans="1:29" s="32" customFormat="1" x14ac:dyDescent="0.25">
      <c r="A5339" s="3">
        <v>1611</v>
      </c>
      <c r="B5339" s="3">
        <v>2017</v>
      </c>
      <c r="C5339" s="3" t="s">
        <v>947</v>
      </c>
      <c r="D5339" s="4">
        <f>DATE(B5339,N5339,M5339)</f>
        <v>43073</v>
      </c>
      <c r="E5339" s="5">
        <v>300</v>
      </c>
      <c r="F5339" s="6" t="s">
        <v>14</v>
      </c>
      <c r="G5339" s="6" t="s">
        <v>81</v>
      </c>
      <c r="H5339" s="7"/>
      <c r="I5339" s="1" t="s">
        <v>82</v>
      </c>
      <c r="J5339" s="8" t="s">
        <v>3376</v>
      </c>
      <c r="K5339" s="6" t="s">
        <v>68</v>
      </c>
      <c r="L5339" s="6">
        <v>5810</v>
      </c>
      <c r="M5339" s="6">
        <v>4</v>
      </c>
      <c r="N5339" s="6">
        <v>12</v>
      </c>
      <c r="O5339" s="6"/>
      <c r="P5339" s="6">
        <v>1</v>
      </c>
      <c r="Q5339" s="16" t="str">
        <f>IF($B5339=2014,$P5339,"")</f>
        <v/>
      </c>
      <c r="R5339" s="16" t="str">
        <f>IF($B5339=2015,$P5339,"")</f>
        <v/>
      </c>
      <c r="S5339" s="16" t="str">
        <f>IF($B5339=2016,$P5339,"")</f>
        <v/>
      </c>
      <c r="T5339" s="16">
        <f>IF($B5339=2017,$P5339,"")</f>
        <v>1</v>
      </c>
      <c r="U5339" s="16" t="str">
        <f>IF($B5339=2018,$P5339,"")</f>
        <v/>
      </c>
      <c r="V5339" s="16" t="str">
        <f>IF($B5339=2019,$P5339,"")</f>
        <v/>
      </c>
      <c r="W5339" s="16" t="str">
        <f>IF($B5339=2020,$P5339,"")</f>
        <v/>
      </c>
      <c r="X5339" s="6" t="str">
        <f>IF($B5339=2021,$P5339,"")</f>
        <v/>
      </c>
      <c r="Y5339" s="6" t="str">
        <f>IF($B5339=2022,$P5339,"")</f>
        <v/>
      </c>
      <c r="Z5339" s="6" t="str">
        <f>IF($B5339=2023,$P5339,"")</f>
        <v/>
      </c>
      <c r="AA5339" s="6" t="str">
        <f>IF($B5339=2024,$P5339,"")</f>
        <v/>
      </c>
      <c r="AB5339" s="16" t="str">
        <f>IF($B5339=2025,$P5339,"")</f>
        <v/>
      </c>
    </row>
    <row r="5340" spans="1:29" s="32" customFormat="1" x14ac:dyDescent="0.25">
      <c r="A5340" s="3">
        <v>1611</v>
      </c>
      <c r="B5340" s="3">
        <v>2019</v>
      </c>
      <c r="C5340" s="3" t="s">
        <v>740</v>
      </c>
      <c r="D5340" s="4">
        <f>DATE(B5340,N5340,M5340)</f>
        <v>43507</v>
      </c>
      <c r="E5340" s="5">
        <v>2130</v>
      </c>
      <c r="F5340" s="6" t="s">
        <v>14</v>
      </c>
      <c r="G5340" s="6" t="s">
        <v>81</v>
      </c>
      <c r="H5340" s="6"/>
      <c r="I5340" s="1" t="s">
        <v>82</v>
      </c>
      <c r="J5340" s="1" t="s">
        <v>3377</v>
      </c>
      <c r="K5340" s="6" t="s">
        <v>72</v>
      </c>
      <c r="L5340" s="6">
        <v>5916</v>
      </c>
      <c r="M5340" s="6">
        <v>11</v>
      </c>
      <c r="N5340" s="6">
        <v>2</v>
      </c>
      <c r="O5340" s="6"/>
      <c r="P5340" s="6">
        <v>1</v>
      </c>
      <c r="Q5340" s="16" t="str">
        <f>IF($B5340=2014,$P5340,"")</f>
        <v/>
      </c>
      <c r="R5340" s="16" t="str">
        <f>IF($B5340=2015,$P5340,"")</f>
        <v/>
      </c>
      <c r="S5340" s="16" t="str">
        <f>IF($B5340=2016,$P5340,"")</f>
        <v/>
      </c>
      <c r="T5340" s="16" t="str">
        <f>IF($B5340=2017,$P5340,"")</f>
        <v/>
      </c>
      <c r="U5340" s="16" t="str">
        <f>IF($B5340=2018,$P5340,"")</f>
        <v/>
      </c>
      <c r="V5340" s="16">
        <f>IF($B5340=2019,$P5340,"")</f>
        <v>1</v>
      </c>
      <c r="W5340" s="16" t="str">
        <f>IF($B5340=2020,$P5340,"")</f>
        <v/>
      </c>
      <c r="X5340" s="6" t="str">
        <f>IF($B5340=2021,$P5340,"")</f>
        <v/>
      </c>
      <c r="Y5340" s="6" t="str">
        <f>IF($B5340=2022,$P5340,"")</f>
        <v/>
      </c>
      <c r="Z5340" s="6" t="str">
        <f>IF($B5340=2023,$P5340,"")</f>
        <v/>
      </c>
      <c r="AA5340" s="6" t="str">
        <f>IF($B5340=2024,$P5340,"")</f>
        <v/>
      </c>
      <c r="AB5340" s="16" t="str">
        <f>IF($B5340=2025,$P5340,"")</f>
        <v/>
      </c>
    </row>
    <row r="5341" spans="1:29" s="32" customFormat="1" x14ac:dyDescent="0.25">
      <c r="A5341" s="3">
        <v>1611</v>
      </c>
      <c r="B5341" s="3">
        <v>2019</v>
      </c>
      <c r="C5341" s="3" t="s">
        <v>997</v>
      </c>
      <c r="D5341" s="4">
        <f>DATE(B5341,N5341,M5341)</f>
        <v>43692</v>
      </c>
      <c r="E5341" s="5">
        <v>2355</v>
      </c>
      <c r="F5341" s="6" t="s">
        <v>14</v>
      </c>
      <c r="G5341" s="6" t="s">
        <v>81</v>
      </c>
      <c r="H5341" s="6"/>
      <c r="I5341" s="1" t="s">
        <v>82</v>
      </c>
      <c r="J5341" s="8" t="s">
        <v>3378</v>
      </c>
      <c r="K5341" s="6" t="s">
        <v>22</v>
      </c>
      <c r="L5341" s="6">
        <v>6003</v>
      </c>
      <c r="M5341" s="6">
        <v>15</v>
      </c>
      <c r="N5341" s="6">
        <v>8</v>
      </c>
      <c r="O5341" s="6"/>
      <c r="P5341" s="6">
        <v>1</v>
      </c>
      <c r="Q5341" s="16" t="str">
        <f>IF($B5341=2014,$P5341,"")</f>
        <v/>
      </c>
      <c r="R5341" s="16" t="str">
        <f>IF($B5341=2015,$P5341,"")</f>
        <v/>
      </c>
      <c r="S5341" s="16" t="str">
        <f>IF($B5341=2016,$P5341,"")</f>
        <v/>
      </c>
      <c r="T5341" s="16" t="str">
        <f>IF($B5341=2017,$P5341,"")</f>
        <v/>
      </c>
      <c r="U5341" s="16" t="str">
        <f>IF($B5341=2018,$P5341,"")</f>
        <v/>
      </c>
      <c r="V5341" s="16">
        <f>IF($B5341=2019,$P5341,"")</f>
        <v>1</v>
      </c>
      <c r="W5341" s="16" t="str">
        <f>IF($B5341=2020,$P5341,"")</f>
        <v/>
      </c>
      <c r="X5341" s="6" t="str">
        <f>IF($B5341=2021,$P5341,"")</f>
        <v/>
      </c>
      <c r="Y5341" s="6" t="str">
        <f>IF($B5341=2022,$P5341,"")</f>
        <v/>
      </c>
      <c r="Z5341" s="6" t="str">
        <f>IF($B5341=2023,$P5341,"")</f>
        <v/>
      </c>
      <c r="AA5341" s="6" t="str">
        <f>IF($B5341=2024,$P5341,"")</f>
        <v/>
      </c>
      <c r="AB5341" s="16" t="str">
        <f>IF($B5341=2025,$P5341,"")</f>
        <v/>
      </c>
    </row>
    <row r="5342" spans="1:29" s="32" customFormat="1" x14ac:dyDescent="0.25">
      <c r="A5342" s="3">
        <v>1611</v>
      </c>
      <c r="B5342" s="3">
        <v>2019</v>
      </c>
      <c r="C5342" s="3" t="s">
        <v>73</v>
      </c>
      <c r="D5342" s="4">
        <f>DATE(B5342,N5342,M5342)</f>
        <v>43723</v>
      </c>
      <c r="E5342" s="5">
        <v>2000</v>
      </c>
      <c r="F5342" s="6" t="s">
        <v>14</v>
      </c>
      <c r="G5342" s="6" t="s">
        <v>81</v>
      </c>
      <c r="H5342" s="6"/>
      <c r="I5342" s="1" t="s">
        <v>82</v>
      </c>
      <c r="J5342" s="8" t="s">
        <v>3379</v>
      </c>
      <c r="K5342" s="6" t="s">
        <v>72</v>
      </c>
      <c r="L5342" s="6">
        <v>6005</v>
      </c>
      <c r="M5342" s="6">
        <v>15</v>
      </c>
      <c r="N5342" s="6">
        <v>9</v>
      </c>
      <c r="O5342" s="6"/>
      <c r="P5342" s="6">
        <v>1</v>
      </c>
      <c r="Q5342" s="16" t="str">
        <f>IF($B5342=2014,$P5342,"")</f>
        <v/>
      </c>
      <c r="R5342" s="16" t="str">
        <f>IF($B5342=2015,$P5342,"")</f>
        <v/>
      </c>
      <c r="S5342" s="16" t="str">
        <f>IF($B5342=2016,$P5342,"")</f>
        <v/>
      </c>
      <c r="T5342" s="16" t="str">
        <f>IF($B5342=2017,$P5342,"")</f>
        <v/>
      </c>
      <c r="U5342" s="16" t="str">
        <f>IF($B5342=2018,$P5342,"")</f>
        <v/>
      </c>
      <c r="V5342" s="16">
        <f>IF($B5342=2019,$P5342,"")</f>
        <v>1</v>
      </c>
      <c r="W5342" s="16" t="str">
        <f>IF($B5342=2020,$P5342,"")</f>
        <v/>
      </c>
      <c r="X5342" s="6" t="str">
        <f>IF($B5342=2021,$P5342,"")</f>
        <v/>
      </c>
      <c r="Y5342" s="6" t="str">
        <f>IF($B5342=2022,$P5342,"")</f>
        <v/>
      </c>
      <c r="Z5342" s="6" t="str">
        <f>IF($B5342=2023,$P5342,"")</f>
        <v/>
      </c>
      <c r="AA5342" s="6" t="str">
        <f>IF($B5342=2024,$P5342,"")</f>
        <v/>
      </c>
      <c r="AB5342" s="16" t="str">
        <f>IF($B5342=2025,$P5342,"")</f>
        <v/>
      </c>
    </row>
    <row r="5343" spans="1:29" s="32" customFormat="1" x14ac:dyDescent="0.25">
      <c r="A5343" s="3">
        <v>1611</v>
      </c>
      <c r="B5343" s="3">
        <v>2019</v>
      </c>
      <c r="C5343" s="3" t="s">
        <v>238</v>
      </c>
      <c r="D5343" s="4">
        <f>DATE(B5343,N5343,M5343)</f>
        <v>43785</v>
      </c>
      <c r="E5343" s="5">
        <v>540</v>
      </c>
      <c r="F5343" s="6" t="s">
        <v>14</v>
      </c>
      <c r="G5343" s="6" t="s">
        <v>81</v>
      </c>
      <c r="H5343" s="6"/>
      <c r="I5343" s="1" t="s">
        <v>82</v>
      </c>
      <c r="J5343" s="8" t="s">
        <v>3380</v>
      </c>
      <c r="K5343" s="6" t="s">
        <v>732</v>
      </c>
      <c r="L5343" s="6">
        <v>6009</v>
      </c>
      <c r="M5343" s="6">
        <v>16</v>
      </c>
      <c r="N5343" s="6">
        <v>11</v>
      </c>
      <c r="O5343" s="6"/>
      <c r="P5343" s="6">
        <v>1</v>
      </c>
      <c r="Q5343" s="16" t="str">
        <f>IF($B5343=2014,$P5343,"")</f>
        <v/>
      </c>
      <c r="R5343" s="16" t="str">
        <f>IF($B5343=2015,$P5343,"")</f>
        <v/>
      </c>
      <c r="S5343" s="16" t="str">
        <f>IF($B5343=2016,$P5343,"")</f>
        <v/>
      </c>
      <c r="T5343" s="16" t="str">
        <f>IF($B5343=2017,$P5343,"")</f>
        <v/>
      </c>
      <c r="U5343" s="16" t="str">
        <f>IF($B5343=2018,$P5343,"")</f>
        <v/>
      </c>
      <c r="V5343" s="16">
        <f>IF($B5343=2019,$P5343,"")</f>
        <v>1</v>
      </c>
      <c r="W5343" s="16" t="str">
        <f>IF($B5343=2020,$P5343,"")</f>
        <v/>
      </c>
      <c r="X5343" s="6" t="str">
        <f>IF($B5343=2021,$P5343,"")</f>
        <v/>
      </c>
      <c r="Y5343" s="6" t="str">
        <f>IF($B5343=2022,$P5343,"")</f>
        <v/>
      </c>
      <c r="Z5343" s="6" t="str">
        <f>IF($B5343=2023,$P5343,"")</f>
        <v/>
      </c>
      <c r="AA5343" s="6" t="str">
        <f>IF($B5343=2024,$P5343,"")</f>
        <v/>
      </c>
      <c r="AB5343" s="16" t="str">
        <f>IF($B5343=2025,$P5343,"")</f>
        <v/>
      </c>
    </row>
    <row r="5344" spans="1:29" s="32" customFormat="1" x14ac:dyDescent="0.25">
      <c r="A5344" s="3">
        <v>1611</v>
      </c>
      <c r="B5344" s="3">
        <v>2019</v>
      </c>
      <c r="C5344" s="3" t="s">
        <v>1285</v>
      </c>
      <c r="D5344" s="4">
        <f>DATE(B5344,N5344,M5344)</f>
        <v>43810</v>
      </c>
      <c r="E5344" s="5">
        <v>2159</v>
      </c>
      <c r="F5344" s="6" t="s">
        <v>14</v>
      </c>
      <c r="G5344" s="6" t="s">
        <v>81</v>
      </c>
      <c r="H5344" s="6"/>
      <c r="I5344" s="1" t="s">
        <v>82</v>
      </c>
      <c r="J5344" s="1" t="s">
        <v>3381</v>
      </c>
      <c r="K5344" s="6" t="s">
        <v>235</v>
      </c>
      <c r="L5344" s="6">
        <v>6011</v>
      </c>
      <c r="M5344" s="6">
        <v>11</v>
      </c>
      <c r="N5344" s="6">
        <v>12</v>
      </c>
      <c r="O5344" s="6"/>
      <c r="P5344" s="6">
        <v>1</v>
      </c>
      <c r="Q5344" s="16" t="str">
        <f>IF($B5344=2014,$P5344,"")</f>
        <v/>
      </c>
      <c r="R5344" s="16" t="str">
        <f>IF($B5344=2015,$P5344,"")</f>
        <v/>
      </c>
      <c r="S5344" s="16" t="str">
        <f>IF($B5344=2016,$P5344,"")</f>
        <v/>
      </c>
      <c r="T5344" s="16" t="str">
        <f>IF($B5344=2017,$P5344,"")</f>
        <v/>
      </c>
      <c r="U5344" s="16" t="str">
        <f>IF($B5344=2018,$P5344,"")</f>
        <v/>
      </c>
      <c r="V5344" s="16">
        <f>IF($B5344=2019,$P5344,"")</f>
        <v>1</v>
      </c>
      <c r="W5344" s="16" t="str">
        <f>IF($B5344=2020,$P5344,"")</f>
        <v/>
      </c>
      <c r="X5344" s="6" t="str">
        <f>IF($B5344=2021,$P5344,"")</f>
        <v/>
      </c>
      <c r="Y5344" s="6" t="str">
        <f>IF($B5344=2022,$P5344,"")</f>
        <v/>
      </c>
      <c r="Z5344" s="6" t="str">
        <f>IF($B5344=2023,$P5344,"")</f>
        <v/>
      </c>
      <c r="AA5344" s="6" t="str">
        <f>IF($B5344=2024,$P5344,"")</f>
        <v/>
      </c>
      <c r="AB5344" s="16" t="str">
        <f>IF($B5344=2025,$P5344,"")</f>
        <v/>
      </c>
    </row>
    <row r="5345" spans="1:29" s="32" customFormat="1" x14ac:dyDescent="0.25">
      <c r="A5345" s="3">
        <v>1611</v>
      </c>
      <c r="B5345" s="3">
        <v>2020</v>
      </c>
      <c r="C5345" s="3" t="s">
        <v>236</v>
      </c>
      <c r="D5345" s="4">
        <f>DATE(B5345,N5345,M5345)</f>
        <v>44140</v>
      </c>
      <c r="E5345" s="5">
        <v>1859</v>
      </c>
      <c r="F5345" s="7" t="s">
        <v>14</v>
      </c>
      <c r="G5345" s="6" t="s">
        <v>81</v>
      </c>
      <c r="H5345" s="6"/>
      <c r="I5345" s="1" t="s">
        <v>82</v>
      </c>
      <c r="J5345" s="1" t="s">
        <v>490</v>
      </c>
      <c r="K5345" s="6" t="s">
        <v>235</v>
      </c>
      <c r="L5345" s="6">
        <v>6109</v>
      </c>
      <c r="M5345" s="6">
        <v>5</v>
      </c>
      <c r="N5345" s="6">
        <v>11</v>
      </c>
      <c r="O5345" s="6"/>
      <c r="P5345" s="6">
        <v>1</v>
      </c>
      <c r="Q5345" s="16" t="str">
        <f>IF($B5345=2014,$P5345,"")</f>
        <v/>
      </c>
      <c r="R5345" s="16" t="str">
        <f>IF($B5345=2015,$P5345,"")</f>
        <v/>
      </c>
      <c r="S5345" s="16" t="str">
        <f>IF($B5345=2016,$P5345,"")</f>
        <v/>
      </c>
      <c r="T5345" s="16" t="str">
        <f>IF($B5345=2017,$P5345,"")</f>
        <v/>
      </c>
      <c r="U5345" s="16" t="str">
        <f>IF($B5345=2018,$P5345,"")</f>
        <v/>
      </c>
      <c r="V5345" s="16" t="str">
        <f>IF($B5345=2019,$P5345,"")</f>
        <v/>
      </c>
      <c r="W5345" s="16">
        <f>IF($B5345=2020,$P5345,"")</f>
        <v>1</v>
      </c>
      <c r="X5345" s="6" t="str">
        <f>IF($B5345=2021,$P5345,"")</f>
        <v/>
      </c>
      <c r="Y5345" s="6" t="str">
        <f>IF($B5345=2022,$P5345,"")</f>
        <v/>
      </c>
      <c r="Z5345" s="6" t="str">
        <f>IF($B5345=2023,$P5345,"")</f>
        <v/>
      </c>
      <c r="AA5345" s="6" t="str">
        <f>IF($B5345=2024,$P5345,"")</f>
        <v/>
      </c>
      <c r="AB5345" s="16" t="str">
        <f>IF($B5345=2025,$P5345,"")</f>
        <v/>
      </c>
    </row>
    <row r="5346" spans="1:29" s="32" customFormat="1" ht="24" x14ac:dyDescent="0.25">
      <c r="A5346" s="3">
        <v>1611</v>
      </c>
      <c r="B5346" s="3">
        <v>2021</v>
      </c>
      <c r="C5346" s="3" t="s">
        <v>270</v>
      </c>
      <c r="D5346" s="4">
        <v>44486</v>
      </c>
      <c r="E5346" s="5">
        <v>2100</v>
      </c>
      <c r="F5346" s="6" t="s">
        <v>14</v>
      </c>
      <c r="G5346" s="6" t="s">
        <v>81</v>
      </c>
      <c r="H5346" s="6"/>
      <c r="I5346" s="1" t="s">
        <v>82</v>
      </c>
      <c r="J5346" s="1" t="s">
        <v>3881</v>
      </c>
      <c r="K5346" s="6" t="s">
        <v>2564</v>
      </c>
      <c r="L5346" s="6">
        <v>6207</v>
      </c>
      <c r="M5346" s="6">
        <v>17</v>
      </c>
      <c r="N5346" s="6">
        <v>10</v>
      </c>
      <c r="O5346" s="6" t="s">
        <v>116</v>
      </c>
      <c r="P5346" s="6">
        <v>1</v>
      </c>
      <c r="Q5346" s="16" t="str">
        <f>IF($B5346=2014,$P5346,"")</f>
        <v/>
      </c>
      <c r="R5346" s="16" t="str">
        <f>IF($B5346=2015,$P5346,"")</f>
        <v/>
      </c>
      <c r="S5346" s="16" t="str">
        <f>IF($B5346=2016,$P5346,"")</f>
        <v/>
      </c>
      <c r="T5346" s="16" t="str">
        <f>IF($B5346=2017,$P5346,"")</f>
        <v/>
      </c>
      <c r="U5346" s="16" t="str">
        <f>IF($B5346=2018,$P5346,"")</f>
        <v/>
      </c>
      <c r="V5346" s="16" t="str">
        <f>IF($B5346=2019,$P5346,"")</f>
        <v/>
      </c>
      <c r="W5346" s="16" t="str">
        <f>IF($B5346=2020,$P5346,"")</f>
        <v/>
      </c>
      <c r="X5346" s="6">
        <f>IF($B5346=2021,$P5346,"")</f>
        <v>1</v>
      </c>
      <c r="Y5346" s="6" t="str">
        <f>IF($B5346=2022,$P5346,"")</f>
        <v/>
      </c>
      <c r="Z5346" s="6" t="str">
        <f>IF($B5346=2023,$P5346,"")</f>
        <v/>
      </c>
      <c r="AA5346" s="6" t="str">
        <f>IF($B5346=2024,$P5346,"")</f>
        <v/>
      </c>
      <c r="AB5346" s="16" t="str">
        <f>IF($B5346=2025,$P5346,"")</f>
        <v/>
      </c>
    </row>
    <row r="5347" spans="1:29" s="32" customFormat="1" ht="24" x14ac:dyDescent="0.25">
      <c r="A5347" s="3">
        <v>1611</v>
      </c>
      <c r="B5347" s="3">
        <v>2022</v>
      </c>
      <c r="C5347" s="3" t="s">
        <v>243</v>
      </c>
      <c r="D5347" s="4">
        <f>DATE(B5347,N5347,M5347)</f>
        <v>44875</v>
      </c>
      <c r="E5347" s="5">
        <v>1545</v>
      </c>
      <c r="F5347" s="7" t="s">
        <v>14</v>
      </c>
      <c r="G5347" s="7" t="s">
        <v>81</v>
      </c>
      <c r="H5347" s="7"/>
      <c r="I5347" s="1" t="s">
        <v>4516</v>
      </c>
      <c r="J5347" s="1" t="s">
        <v>4517</v>
      </c>
      <c r="K5347" s="6" t="s">
        <v>842</v>
      </c>
      <c r="L5347" s="6">
        <v>6309</v>
      </c>
      <c r="M5347" s="6">
        <v>10</v>
      </c>
      <c r="N5347" s="6">
        <v>11</v>
      </c>
      <c r="O5347" s="6" t="s">
        <v>81</v>
      </c>
      <c r="P5347" s="6">
        <v>1</v>
      </c>
      <c r="Q5347" s="16" t="str">
        <f>IF($B5347=2014,$P5347,"")</f>
        <v/>
      </c>
      <c r="R5347" s="16" t="str">
        <f>IF($B5347=2015,$P5347,"")</f>
        <v/>
      </c>
      <c r="S5347" s="16" t="str">
        <f>IF($B5347=2016,$P5347,"")</f>
        <v/>
      </c>
      <c r="T5347" s="16" t="str">
        <f>IF($B5347=2017,$P5347,"")</f>
        <v/>
      </c>
      <c r="U5347" s="16" t="str">
        <f>IF($B5347=2018,$P5347,"")</f>
        <v/>
      </c>
      <c r="V5347" s="16" t="str">
        <f>IF($B5347=2019,$P5347,"")</f>
        <v/>
      </c>
      <c r="W5347" s="16" t="str">
        <f>IF($B5347=2020,$P5347,"")</f>
        <v/>
      </c>
      <c r="X5347" s="6" t="str">
        <f>IF($B5347=2021,$P5347,"")</f>
        <v/>
      </c>
      <c r="Y5347" s="6">
        <f>IF($B5347=2022,$P5347,"")</f>
        <v>1</v>
      </c>
      <c r="Z5347" s="6" t="str">
        <f>IF($B5347=2023,$P5347,"")</f>
        <v/>
      </c>
      <c r="AA5347" s="6" t="str">
        <f>IF($B5347=2024,$P5347,"")</f>
        <v/>
      </c>
      <c r="AB5347" s="16" t="str">
        <f>IF($B5347=2025,$P5347,"")</f>
        <v/>
      </c>
    </row>
    <row r="5348" spans="1:29" s="32" customFormat="1" x14ac:dyDescent="0.25">
      <c r="A5348" s="3">
        <v>1620</v>
      </c>
      <c r="B5348" s="3">
        <v>2019</v>
      </c>
      <c r="C5348" s="3" t="s">
        <v>121</v>
      </c>
      <c r="D5348" s="4">
        <f>DATE(B5348,N5348,M5348)</f>
        <v>43665</v>
      </c>
      <c r="E5348" s="5">
        <v>2255</v>
      </c>
      <c r="F5348" s="6" t="s">
        <v>14</v>
      </c>
      <c r="G5348" s="6" t="s">
        <v>63</v>
      </c>
      <c r="H5348" s="6"/>
      <c r="I5348" s="8" t="s">
        <v>2820</v>
      </c>
      <c r="J5348" s="8" t="s">
        <v>3382</v>
      </c>
      <c r="K5348" s="6" t="s">
        <v>34</v>
      </c>
      <c r="L5348" s="6">
        <v>6002</v>
      </c>
      <c r="M5348" s="6">
        <v>19</v>
      </c>
      <c r="N5348" s="6">
        <v>7</v>
      </c>
      <c r="O5348" s="6" t="s">
        <v>35</v>
      </c>
      <c r="P5348" s="6">
        <v>1</v>
      </c>
      <c r="Q5348" s="16" t="str">
        <f>IF($B5348=2014,$P5348,"")</f>
        <v/>
      </c>
      <c r="R5348" s="16" t="str">
        <f>IF($B5348=2015,$P5348,"")</f>
        <v/>
      </c>
      <c r="S5348" s="16" t="str">
        <f>IF($B5348=2016,$P5348,"")</f>
        <v/>
      </c>
      <c r="T5348" s="16" t="str">
        <f>IF($B5348=2017,$P5348,"")</f>
        <v/>
      </c>
      <c r="U5348" s="16" t="str">
        <f>IF($B5348=2018,$P5348,"")</f>
        <v/>
      </c>
      <c r="V5348" s="16">
        <f>IF($B5348=2019,$P5348,"")</f>
        <v>1</v>
      </c>
      <c r="W5348" s="16" t="str">
        <f>IF($B5348=2020,$P5348,"")</f>
        <v/>
      </c>
      <c r="X5348" s="6" t="str">
        <f>IF($B5348=2021,$P5348,"")</f>
        <v/>
      </c>
      <c r="Y5348" s="6" t="str">
        <f>IF($B5348=2022,$P5348,"")</f>
        <v/>
      </c>
      <c r="Z5348" s="6" t="str">
        <f>IF($B5348=2023,$P5348,"")</f>
        <v/>
      </c>
      <c r="AA5348" s="6" t="str">
        <f>IF($B5348=2024,$P5348,"")</f>
        <v/>
      </c>
      <c r="AB5348" s="16" t="str">
        <f>IF($B5348=2025,$P5348,"")</f>
        <v/>
      </c>
    </row>
    <row r="5349" spans="1:29" ht="24" x14ac:dyDescent="0.25">
      <c r="A5349" s="3">
        <v>1620</v>
      </c>
      <c r="B5349" s="3">
        <v>2021</v>
      </c>
      <c r="C5349" s="3" t="s">
        <v>886</v>
      </c>
      <c r="D5349" s="4">
        <v>44460</v>
      </c>
      <c r="E5349" s="5">
        <v>2015</v>
      </c>
      <c r="F5349" s="6" t="s">
        <v>14</v>
      </c>
      <c r="G5349" s="6" t="s">
        <v>688</v>
      </c>
      <c r="I5349" s="1" t="s">
        <v>689</v>
      </c>
      <c r="J5349" s="1" t="s">
        <v>3882</v>
      </c>
      <c r="K5349" s="6" t="s">
        <v>102</v>
      </c>
      <c r="L5349" s="6">
        <v>6206</v>
      </c>
      <c r="M5349" s="6">
        <v>21</v>
      </c>
      <c r="N5349" s="6">
        <v>9</v>
      </c>
      <c r="P5349" s="6">
        <v>1</v>
      </c>
      <c r="Q5349" s="16" t="str">
        <f>IF($B5349=2014,$P5349,"")</f>
        <v/>
      </c>
      <c r="R5349" s="16" t="str">
        <f>IF($B5349=2015,$P5349,"")</f>
        <v/>
      </c>
      <c r="S5349" s="16" t="str">
        <f>IF($B5349=2016,$P5349,"")</f>
        <v/>
      </c>
      <c r="T5349" s="16" t="str">
        <f>IF($B5349=2017,$P5349,"")</f>
        <v/>
      </c>
      <c r="U5349" s="16" t="str">
        <f>IF($B5349=2018,$P5349,"")</f>
        <v/>
      </c>
      <c r="V5349" s="16" t="str">
        <f>IF($B5349=2019,$P5349,"")</f>
        <v/>
      </c>
      <c r="W5349" s="16" t="str">
        <f>IF($B5349=2020,$P5349,"")</f>
        <v/>
      </c>
      <c r="X5349" s="6">
        <f>IF($B5349=2021,$P5349,"")</f>
        <v>1</v>
      </c>
      <c r="Y5349" s="6" t="str">
        <f>IF($B5349=2022,$P5349,"")</f>
        <v/>
      </c>
      <c r="Z5349" s="6" t="str">
        <f>IF($B5349=2023,$P5349,"")</f>
        <v/>
      </c>
      <c r="AA5349" s="6" t="str">
        <f>IF($B5349=2024,$P5349,"")</f>
        <v/>
      </c>
      <c r="AB5349" s="16" t="str">
        <f>IF($B5349=2025,$P5349,"")</f>
        <v/>
      </c>
      <c r="AC5349" s="32"/>
    </row>
    <row r="5350" spans="1:29" s="32" customFormat="1" x14ac:dyDescent="0.25">
      <c r="A5350" s="3">
        <v>1638</v>
      </c>
      <c r="B5350" s="3">
        <v>2018</v>
      </c>
      <c r="C5350" s="3" t="s">
        <v>496</v>
      </c>
      <c r="D5350" s="4">
        <f>DATE(B5350,N5350,M5350)</f>
        <v>43457</v>
      </c>
      <c r="E5350" s="5">
        <v>2140</v>
      </c>
      <c r="F5350" s="6" t="s">
        <v>14</v>
      </c>
      <c r="G5350" s="6" t="s">
        <v>27</v>
      </c>
      <c r="H5350" s="6"/>
      <c r="I5350" s="1" t="s">
        <v>3383</v>
      </c>
      <c r="J5350" s="1" t="s">
        <v>3384</v>
      </c>
      <c r="K5350" s="6" t="s">
        <v>34</v>
      </c>
      <c r="L5350" s="6">
        <v>5912</v>
      </c>
      <c r="M5350" s="6">
        <v>23</v>
      </c>
      <c r="N5350" s="6">
        <v>12</v>
      </c>
      <c r="O5350" s="6" t="s">
        <v>35</v>
      </c>
      <c r="P5350" s="6">
        <v>1</v>
      </c>
      <c r="Q5350" s="16" t="str">
        <f>IF($B5350=2014,$P5350,"")</f>
        <v/>
      </c>
      <c r="R5350" s="16" t="str">
        <f>IF($B5350=2015,$P5350,"")</f>
        <v/>
      </c>
      <c r="S5350" s="16" t="str">
        <f>IF($B5350=2016,$P5350,"")</f>
        <v/>
      </c>
      <c r="T5350" s="16" t="str">
        <f>IF($B5350=2017,$P5350,"")</f>
        <v/>
      </c>
      <c r="U5350" s="16">
        <f>IF($B5350=2018,$P5350,"")</f>
        <v>1</v>
      </c>
      <c r="V5350" s="16" t="str">
        <f>IF($B5350=2019,$P5350,"")</f>
        <v/>
      </c>
      <c r="W5350" s="16" t="str">
        <f>IF($B5350=2020,$P5350,"")</f>
        <v/>
      </c>
      <c r="X5350" s="6" t="str">
        <f>IF($B5350=2021,$P5350,"")</f>
        <v/>
      </c>
      <c r="Y5350" s="6" t="str">
        <f>IF($B5350=2022,$P5350,"")</f>
        <v/>
      </c>
      <c r="Z5350" s="6" t="str">
        <f>IF($B5350=2023,$P5350,"")</f>
        <v/>
      </c>
      <c r="AA5350" s="6" t="str">
        <f>IF($B5350=2024,$P5350,"")</f>
        <v/>
      </c>
      <c r="AB5350" s="16" t="str">
        <f>IF($B5350=2025,$P5350,"")</f>
        <v/>
      </c>
    </row>
    <row r="5351" spans="1:29" s="32" customFormat="1" x14ac:dyDescent="0.25">
      <c r="A5351" s="3">
        <v>1670</v>
      </c>
      <c r="B5351" s="3">
        <v>2018</v>
      </c>
      <c r="C5351" s="3" t="s">
        <v>706</v>
      </c>
      <c r="D5351" s="4">
        <f>DATE(B5351,N5351,M5351)</f>
        <v>43177</v>
      </c>
      <c r="E5351" s="5">
        <v>500</v>
      </c>
      <c r="F5351" s="6" t="s">
        <v>14</v>
      </c>
      <c r="G5351" s="7" t="s">
        <v>27</v>
      </c>
      <c r="H5351" s="7"/>
      <c r="I5351" s="1" t="s">
        <v>3385</v>
      </c>
      <c r="J5351" s="8" t="s">
        <v>3386</v>
      </c>
      <c r="K5351" s="6" t="s">
        <v>25</v>
      </c>
      <c r="L5351" s="6">
        <v>5818</v>
      </c>
      <c r="M5351" s="6">
        <v>18</v>
      </c>
      <c r="N5351" s="6">
        <v>3</v>
      </c>
      <c r="O5351" s="6"/>
      <c r="P5351" s="6">
        <v>1</v>
      </c>
      <c r="Q5351" s="16" t="str">
        <f>IF($B5351=2014,$P5351,"")</f>
        <v/>
      </c>
      <c r="R5351" s="16" t="str">
        <f>IF($B5351=2015,$P5351,"")</f>
        <v/>
      </c>
      <c r="S5351" s="16" t="str">
        <f>IF($B5351=2016,$P5351,"")</f>
        <v/>
      </c>
      <c r="T5351" s="16" t="str">
        <f>IF($B5351=2017,$P5351,"")</f>
        <v/>
      </c>
      <c r="U5351" s="16">
        <f>IF($B5351=2018,$P5351,"")</f>
        <v>1</v>
      </c>
      <c r="V5351" s="16" t="str">
        <f>IF($B5351=2019,$P5351,"")</f>
        <v/>
      </c>
      <c r="W5351" s="16" t="str">
        <f>IF($B5351=2020,$P5351,"")</f>
        <v/>
      </c>
      <c r="X5351" s="6" t="str">
        <f>IF($B5351=2021,$P5351,"")</f>
        <v/>
      </c>
      <c r="Y5351" s="6" t="str">
        <f>IF($B5351=2022,$P5351,"")</f>
        <v/>
      </c>
      <c r="Z5351" s="6" t="str">
        <f>IF($B5351=2023,$P5351,"")</f>
        <v/>
      </c>
      <c r="AA5351" s="6" t="str">
        <f>IF($B5351=2024,$P5351,"")</f>
        <v/>
      </c>
      <c r="AB5351" s="16" t="str">
        <f>IF($B5351=2025,$P5351,"")</f>
        <v/>
      </c>
    </row>
    <row r="5352" spans="1:29" s="32" customFormat="1" ht="23.25" customHeight="1" x14ac:dyDescent="0.25">
      <c r="A5352" s="3">
        <v>1710</v>
      </c>
      <c r="B5352" s="3">
        <v>2018</v>
      </c>
      <c r="C5352" s="3" t="s">
        <v>771</v>
      </c>
      <c r="D5352" s="4">
        <f>DATE(B5352,N5352,M5352)</f>
        <v>43436</v>
      </c>
      <c r="E5352" s="5">
        <v>607</v>
      </c>
      <c r="F5352" s="13" t="s">
        <v>14</v>
      </c>
      <c r="G5352" s="6" t="s">
        <v>66</v>
      </c>
      <c r="H5352" s="13"/>
      <c r="I5352" s="1" t="s">
        <v>3387</v>
      </c>
      <c r="J5352" s="1" t="s">
        <v>3388</v>
      </c>
      <c r="K5352" s="6" t="s">
        <v>1731</v>
      </c>
      <c r="L5352" s="6">
        <v>5910</v>
      </c>
      <c r="M5352" s="6">
        <v>2</v>
      </c>
      <c r="N5352" s="6">
        <v>12</v>
      </c>
      <c r="O5352" s="6"/>
      <c r="P5352" s="6">
        <v>1</v>
      </c>
      <c r="Q5352" s="16" t="str">
        <f>IF($B5352=2014,$P5352,"")</f>
        <v/>
      </c>
      <c r="R5352" s="16" t="str">
        <f>IF($B5352=2015,$P5352,"")</f>
        <v/>
      </c>
      <c r="S5352" s="16" t="str">
        <f>IF($B5352=2016,$P5352,"")</f>
        <v/>
      </c>
      <c r="T5352" s="16" t="str">
        <f>IF($B5352=2017,$P5352,"")</f>
        <v/>
      </c>
      <c r="U5352" s="16">
        <f>IF($B5352=2018,$P5352,"")</f>
        <v>1</v>
      </c>
      <c r="V5352" s="16" t="str">
        <f>IF($B5352=2019,$P5352,"")</f>
        <v/>
      </c>
      <c r="W5352" s="16" t="str">
        <f>IF($B5352=2020,$P5352,"")</f>
        <v/>
      </c>
      <c r="X5352" s="6" t="str">
        <f>IF($B5352=2021,$P5352,"")</f>
        <v/>
      </c>
      <c r="Y5352" s="6" t="str">
        <f>IF($B5352=2022,$P5352,"")</f>
        <v/>
      </c>
      <c r="Z5352" s="6" t="str">
        <f>IF($B5352=2023,$P5352,"")</f>
        <v/>
      </c>
      <c r="AA5352" s="6" t="str">
        <f>IF($B5352=2024,$P5352,"")</f>
        <v/>
      </c>
      <c r="AB5352" s="16" t="str">
        <f>IF($B5352=2025,$P5352,"")</f>
        <v/>
      </c>
    </row>
    <row r="5353" spans="1:29" s="64" customFormat="1" x14ac:dyDescent="0.25">
      <c r="A5353" s="28" t="s">
        <v>6217</v>
      </c>
      <c r="B5353" s="28">
        <v>2024</v>
      </c>
      <c r="C5353" s="28" t="s">
        <v>1601</v>
      </c>
      <c r="D5353" s="29">
        <f>DATE(B5353,N5353,M5353)</f>
        <v>45410</v>
      </c>
      <c r="E5353" s="30">
        <v>340</v>
      </c>
      <c r="F5353" s="31" t="s">
        <v>14</v>
      </c>
      <c r="G5353" s="31" t="s">
        <v>27</v>
      </c>
      <c r="H5353" s="31"/>
      <c r="I5353" s="32" t="s">
        <v>3935</v>
      </c>
      <c r="J5353" s="32" t="s">
        <v>6218</v>
      </c>
      <c r="K5353" s="27" t="s">
        <v>180</v>
      </c>
      <c r="L5353" s="27">
        <v>6421</v>
      </c>
      <c r="M5353" s="27">
        <v>28</v>
      </c>
      <c r="N5353" s="27">
        <v>4</v>
      </c>
      <c r="O5353" s="27"/>
      <c r="P5353" s="6">
        <v>1</v>
      </c>
      <c r="Q5353" s="16" t="str">
        <f>IF($B5353=2014,$P5353,"")</f>
        <v/>
      </c>
      <c r="R5353" s="16" t="str">
        <f>IF($B5353=2015,$P5353,"")</f>
        <v/>
      </c>
      <c r="S5353" s="16" t="str">
        <f>IF($B5353=2016,$P5353,"")</f>
        <v/>
      </c>
      <c r="T5353" s="16" t="str">
        <f>IF($B5353=2017,$P5353,"")</f>
        <v/>
      </c>
      <c r="U5353" s="16" t="str">
        <f>IF($B5353=2018,$P5353,"")</f>
        <v/>
      </c>
      <c r="V5353" s="16" t="str">
        <f>IF($B5353=2019,$P5353,"")</f>
        <v/>
      </c>
      <c r="W5353" s="16" t="str">
        <f>IF($B5353=2020,$P5353,"")</f>
        <v/>
      </c>
      <c r="X5353" s="6" t="str">
        <f>IF($B5353=2021,$P5353,"")</f>
        <v/>
      </c>
      <c r="Y5353" s="6" t="str">
        <f>IF($B5353=2022,$P5353,"")</f>
        <v/>
      </c>
      <c r="Z5353" s="6" t="str">
        <f>IF($B5353=2023,$P5353,"")</f>
        <v/>
      </c>
      <c r="AA5353" s="6">
        <f>IF($B5353=2024,$P5353,"")</f>
        <v>1</v>
      </c>
      <c r="AB5353" s="16" t="str">
        <f>IF($B5353=2025,$P5353,"")</f>
        <v/>
      </c>
      <c r="AC5353" s="32"/>
    </row>
    <row r="5354" spans="1:29" s="64" customFormat="1" x14ac:dyDescent="0.25">
      <c r="A5354" s="3">
        <v>1134</v>
      </c>
      <c r="B5354" s="3">
        <v>2022</v>
      </c>
      <c r="C5354" s="3" t="s">
        <v>56</v>
      </c>
      <c r="D5354" s="4">
        <f>DATE(B5354,N5354,M5354)</f>
        <v>44746</v>
      </c>
      <c r="E5354" s="5">
        <v>2120</v>
      </c>
      <c r="F5354" s="6" t="s">
        <v>147</v>
      </c>
      <c r="G5354" s="6" t="s">
        <v>27</v>
      </c>
      <c r="H5354" s="6"/>
      <c r="I5354" s="1" t="s">
        <v>148</v>
      </c>
      <c r="J5354" s="1" t="s">
        <v>4066</v>
      </c>
      <c r="K5354" s="6" t="s">
        <v>842</v>
      </c>
      <c r="L5354" s="6">
        <v>6301</v>
      </c>
      <c r="M5354" s="6">
        <v>4</v>
      </c>
      <c r="N5354" s="6">
        <v>7</v>
      </c>
      <c r="O5354" s="6" t="s">
        <v>81</v>
      </c>
      <c r="P5354" s="6">
        <v>1</v>
      </c>
      <c r="Q5354" s="16" t="str">
        <f>IF($B5354=2014,$P5354,"")</f>
        <v/>
      </c>
      <c r="R5354" s="16" t="str">
        <f>IF($B5354=2015,$P5354,"")</f>
        <v/>
      </c>
      <c r="S5354" s="16" t="str">
        <f>IF($B5354=2016,$P5354,"")</f>
        <v/>
      </c>
      <c r="T5354" s="16" t="str">
        <f>IF($B5354=2017,$P5354,"")</f>
        <v/>
      </c>
      <c r="U5354" s="16" t="str">
        <f>IF($B5354=2018,$P5354,"")</f>
        <v/>
      </c>
      <c r="V5354" s="16" t="str">
        <f>IF($B5354=2019,$P5354,"")</f>
        <v/>
      </c>
      <c r="W5354" s="16" t="str">
        <f>IF($B5354=2020,$P5354,"")</f>
        <v/>
      </c>
      <c r="X5354" s="6" t="str">
        <f>IF($B5354=2021,$P5354,"")</f>
        <v/>
      </c>
      <c r="Y5354" s="6">
        <f>IF($B5354=2022,$P5354,"")</f>
        <v>1</v>
      </c>
      <c r="Z5354" s="6" t="str">
        <f>IF($B5354=2023,$P5354,"")</f>
        <v/>
      </c>
      <c r="AA5354" s="6" t="str">
        <f>IF($B5354=2024,$P5354,"")</f>
        <v/>
      </c>
      <c r="AB5354" s="16" t="str">
        <f>IF($B5354=2025,$P5354,"")</f>
        <v/>
      </c>
      <c r="AC5354" s="32"/>
    </row>
    <row r="5355" spans="1:29" s="64" customFormat="1" ht="24" x14ac:dyDescent="0.25">
      <c r="A5355" s="3">
        <v>1179</v>
      </c>
      <c r="B5355" s="5">
        <v>2015</v>
      </c>
      <c r="C5355" s="3" t="s">
        <v>1267</v>
      </c>
      <c r="D5355" s="4">
        <f>DATE(B5355,N5355,M5355)</f>
        <v>42310</v>
      </c>
      <c r="E5355" s="5">
        <v>2159</v>
      </c>
      <c r="F5355" s="6" t="s">
        <v>147</v>
      </c>
      <c r="G5355" s="6" t="s">
        <v>66</v>
      </c>
      <c r="H5355" s="6"/>
      <c r="I5355" s="8" t="s">
        <v>148</v>
      </c>
      <c r="J5355" s="8" t="s">
        <v>3389</v>
      </c>
      <c r="K5355" s="6" t="s">
        <v>46</v>
      </c>
      <c r="L5355" s="6">
        <v>5609</v>
      </c>
      <c r="M5355" s="6">
        <v>2</v>
      </c>
      <c r="N5355" s="6">
        <v>11</v>
      </c>
      <c r="O5355" s="6"/>
      <c r="P5355" s="6">
        <v>1</v>
      </c>
      <c r="Q5355" s="16" t="str">
        <f>IF($B5355=2014,$P5355,"")</f>
        <v/>
      </c>
      <c r="R5355" s="16">
        <f>IF($B5355=2015,$P5355,"")</f>
        <v>1</v>
      </c>
      <c r="S5355" s="16" t="str">
        <f>IF($B5355=2016,$P5355,"")</f>
        <v/>
      </c>
      <c r="T5355" s="16" t="str">
        <f>IF($B5355=2017,$P5355,"")</f>
        <v/>
      </c>
      <c r="U5355" s="16" t="str">
        <f>IF($B5355=2018,$P5355,"")</f>
        <v/>
      </c>
      <c r="V5355" s="16" t="str">
        <f>IF($B5355=2019,$P5355,"")</f>
        <v/>
      </c>
      <c r="W5355" s="16" t="str">
        <f>IF($B5355=2020,$P5355,"")</f>
        <v/>
      </c>
      <c r="X5355" s="6" t="str">
        <f>IF($B5355=2021,$P5355,"")</f>
        <v/>
      </c>
      <c r="Y5355" s="6" t="str">
        <f>IF($B5355=2022,$P5355,"")</f>
        <v/>
      </c>
      <c r="Z5355" s="6" t="str">
        <f>IF($B5355=2023,$P5355,"")</f>
        <v/>
      </c>
      <c r="AA5355" s="6" t="str">
        <f>IF($B5355=2024,$P5355,"")</f>
        <v/>
      </c>
      <c r="AB5355" s="16" t="str">
        <f>IF($B5355=2025,$P5355,"")</f>
        <v/>
      </c>
      <c r="AC5355" s="32"/>
    </row>
    <row r="5356" spans="1:29" s="64" customFormat="1" ht="24" x14ac:dyDescent="0.25">
      <c r="A5356" s="3">
        <v>1206</v>
      </c>
      <c r="B5356" s="3">
        <v>2020</v>
      </c>
      <c r="C5356" s="3" t="s">
        <v>121</v>
      </c>
      <c r="D5356" s="4">
        <f>DATE(B5356,N5356,M5356)</f>
        <v>44031</v>
      </c>
      <c r="E5356" s="5">
        <v>2200</v>
      </c>
      <c r="F5356" s="6" t="s">
        <v>147</v>
      </c>
      <c r="G5356" s="6" t="s">
        <v>63</v>
      </c>
      <c r="H5356" s="6"/>
      <c r="I5356" s="1" t="s">
        <v>148</v>
      </c>
      <c r="J5356" s="1" t="s">
        <v>538</v>
      </c>
      <c r="K5356" s="6" t="s">
        <v>25</v>
      </c>
      <c r="L5356" s="6">
        <v>6102</v>
      </c>
      <c r="M5356" s="6">
        <v>19</v>
      </c>
      <c r="N5356" s="6">
        <v>7</v>
      </c>
      <c r="O5356" s="6"/>
      <c r="P5356" s="6">
        <v>1</v>
      </c>
      <c r="Q5356" s="16" t="str">
        <f>IF($B5356=2014,$P5356,"")</f>
        <v/>
      </c>
      <c r="R5356" s="16" t="str">
        <f>IF($B5356=2015,$P5356,"")</f>
        <v/>
      </c>
      <c r="S5356" s="16" t="str">
        <f>IF($B5356=2016,$P5356,"")</f>
        <v/>
      </c>
      <c r="T5356" s="16" t="str">
        <f>IF($B5356=2017,$P5356,"")</f>
        <v/>
      </c>
      <c r="U5356" s="16" t="str">
        <f>IF($B5356=2018,$P5356,"")</f>
        <v/>
      </c>
      <c r="V5356" s="16" t="str">
        <f>IF($B5356=2019,$P5356,"")</f>
        <v/>
      </c>
      <c r="W5356" s="16">
        <f>IF($B5356=2020,$P5356,"")</f>
        <v>1</v>
      </c>
      <c r="X5356" s="6" t="str">
        <f>IF($B5356=2021,$P5356,"")</f>
        <v/>
      </c>
      <c r="Y5356" s="6" t="str">
        <f>IF($B5356=2022,$P5356,"")</f>
        <v/>
      </c>
      <c r="Z5356" s="6" t="str">
        <f>IF($B5356=2023,$P5356,"")</f>
        <v/>
      </c>
      <c r="AA5356" s="6" t="str">
        <f>IF($B5356=2024,$P5356,"")</f>
        <v/>
      </c>
      <c r="AB5356" s="16" t="str">
        <f>IF($B5356=2025,$P5356,"")</f>
        <v/>
      </c>
      <c r="AC5356" s="32"/>
    </row>
    <row r="5357" spans="1:29" s="64" customFormat="1" x14ac:dyDescent="0.25">
      <c r="A5357" s="3">
        <v>1206</v>
      </c>
      <c r="B5357" s="3">
        <v>2020</v>
      </c>
      <c r="C5357" s="3" t="s">
        <v>76</v>
      </c>
      <c r="D5357" s="4">
        <f>DATE(B5357,N5357,M5357)</f>
        <v>44032</v>
      </c>
      <c r="E5357" s="5">
        <v>2150</v>
      </c>
      <c r="F5357" s="6" t="s">
        <v>147</v>
      </c>
      <c r="G5357" s="6" t="s">
        <v>63</v>
      </c>
      <c r="H5357" s="6"/>
      <c r="I5357" s="1" t="s">
        <v>148</v>
      </c>
      <c r="J5357" s="1" t="s">
        <v>539</v>
      </c>
      <c r="K5357" s="6" t="s">
        <v>25</v>
      </c>
      <c r="L5357" s="6">
        <v>6102</v>
      </c>
      <c r="M5357" s="6">
        <v>20</v>
      </c>
      <c r="N5357" s="6">
        <v>7</v>
      </c>
      <c r="O5357" s="6"/>
      <c r="P5357" s="6">
        <v>1</v>
      </c>
      <c r="Q5357" s="16" t="str">
        <f>IF($B5357=2014,$P5357,"")</f>
        <v/>
      </c>
      <c r="R5357" s="16" t="str">
        <f>IF($B5357=2015,$P5357,"")</f>
        <v/>
      </c>
      <c r="S5357" s="16" t="str">
        <f>IF($B5357=2016,$P5357,"")</f>
        <v/>
      </c>
      <c r="T5357" s="16" t="str">
        <f>IF($B5357=2017,$P5357,"")</f>
        <v/>
      </c>
      <c r="U5357" s="16" t="str">
        <f>IF($B5357=2018,$P5357,"")</f>
        <v/>
      </c>
      <c r="V5357" s="16" t="str">
        <f>IF($B5357=2019,$P5357,"")</f>
        <v/>
      </c>
      <c r="W5357" s="16">
        <f>IF($B5357=2020,$P5357,"")</f>
        <v>1</v>
      </c>
      <c r="X5357" s="6" t="str">
        <f>IF($B5357=2021,$P5357,"")</f>
        <v/>
      </c>
      <c r="Y5357" s="6" t="str">
        <f>IF($B5357=2022,$P5357,"")</f>
        <v/>
      </c>
      <c r="Z5357" s="6" t="str">
        <f>IF($B5357=2023,$P5357,"")</f>
        <v/>
      </c>
      <c r="AA5357" s="6" t="str">
        <f>IF($B5357=2024,$P5357,"")</f>
        <v/>
      </c>
      <c r="AB5357" s="16" t="str">
        <f>IF($B5357=2025,$P5357,"")</f>
        <v/>
      </c>
      <c r="AC5357" s="32"/>
    </row>
    <row r="5358" spans="1:29" s="64" customFormat="1" x14ac:dyDescent="0.25">
      <c r="A5358" s="3">
        <v>1206</v>
      </c>
      <c r="B5358" s="3">
        <v>2018</v>
      </c>
      <c r="C5358" s="3" t="s">
        <v>995</v>
      </c>
      <c r="D5358" s="4">
        <f>DATE(B5358,N5358,M5358)</f>
        <v>43459</v>
      </c>
      <c r="E5358" s="5">
        <v>1736</v>
      </c>
      <c r="F5358" s="6" t="s">
        <v>147</v>
      </c>
      <c r="G5358" s="6" t="s">
        <v>66</v>
      </c>
      <c r="H5358" s="6"/>
      <c r="I5358" s="1" t="s">
        <v>148</v>
      </c>
      <c r="J5358" s="1" t="s">
        <v>3390</v>
      </c>
      <c r="K5358" s="6" t="s">
        <v>274</v>
      </c>
      <c r="L5358" s="6">
        <v>5912</v>
      </c>
      <c r="M5358" s="6">
        <v>25</v>
      </c>
      <c r="N5358" s="6">
        <v>12</v>
      </c>
      <c r="O5358" s="6"/>
      <c r="P5358" s="6">
        <v>1</v>
      </c>
      <c r="Q5358" s="16" t="str">
        <f>IF($B5358=2014,$P5358,"")</f>
        <v/>
      </c>
      <c r="R5358" s="16" t="str">
        <f>IF($B5358=2015,$P5358,"")</f>
        <v/>
      </c>
      <c r="S5358" s="16" t="str">
        <f>IF($B5358=2016,$P5358,"")</f>
        <v/>
      </c>
      <c r="T5358" s="16" t="str">
        <f>IF($B5358=2017,$P5358,"")</f>
        <v/>
      </c>
      <c r="U5358" s="16">
        <f>IF($B5358=2018,$P5358,"")</f>
        <v>1</v>
      </c>
      <c r="V5358" s="16" t="str">
        <f>IF($B5358=2019,$P5358,"")</f>
        <v/>
      </c>
      <c r="W5358" s="16" t="str">
        <f>IF($B5358=2020,$P5358,"")</f>
        <v/>
      </c>
      <c r="X5358" s="6" t="str">
        <f>IF($B5358=2021,$P5358,"")</f>
        <v/>
      </c>
      <c r="Y5358" s="6" t="str">
        <f>IF($B5358=2022,$P5358,"")</f>
        <v/>
      </c>
      <c r="Z5358" s="6" t="str">
        <f>IF($B5358=2023,$P5358,"")</f>
        <v/>
      </c>
      <c r="AA5358" s="6" t="str">
        <f>IF($B5358=2024,$P5358,"")</f>
        <v/>
      </c>
      <c r="AB5358" s="16" t="str">
        <f>IF($B5358=2025,$P5358,"")</f>
        <v/>
      </c>
      <c r="AC5358" s="1"/>
    </row>
    <row r="5359" spans="1:29" s="64" customFormat="1" ht="72" x14ac:dyDescent="0.25">
      <c r="A5359" s="3">
        <v>1287</v>
      </c>
      <c r="B5359" s="5">
        <v>2015</v>
      </c>
      <c r="C5359" s="3" t="s">
        <v>1355</v>
      </c>
      <c r="D5359" s="4">
        <f>DATE(B5359,N5359,M5359)</f>
        <v>42302</v>
      </c>
      <c r="E5359" s="5">
        <v>1656</v>
      </c>
      <c r="F5359" s="6" t="s">
        <v>147</v>
      </c>
      <c r="G5359" s="6" t="s">
        <v>63</v>
      </c>
      <c r="H5359" s="6"/>
      <c r="I5359" s="8" t="s">
        <v>148</v>
      </c>
      <c r="J5359" s="8" t="s">
        <v>3391</v>
      </c>
      <c r="K5359" s="6" t="s">
        <v>25</v>
      </c>
      <c r="L5359" s="6">
        <v>5607</v>
      </c>
      <c r="M5359" s="6">
        <v>25</v>
      </c>
      <c r="N5359" s="6">
        <v>10</v>
      </c>
      <c r="O5359" s="6"/>
      <c r="P5359" s="6">
        <v>1</v>
      </c>
      <c r="Q5359" s="16" t="str">
        <f>IF($B5359=2014,$P5359,"")</f>
        <v/>
      </c>
      <c r="R5359" s="16">
        <f>IF($B5359=2015,$P5359,"")</f>
        <v>1</v>
      </c>
      <c r="S5359" s="16" t="str">
        <f>IF($B5359=2016,$P5359,"")</f>
        <v/>
      </c>
      <c r="T5359" s="16" t="str">
        <f>IF($B5359=2017,$P5359,"")</f>
        <v/>
      </c>
      <c r="U5359" s="16" t="str">
        <f>IF($B5359=2018,$P5359,"")</f>
        <v/>
      </c>
      <c r="V5359" s="16" t="str">
        <f>IF($B5359=2019,$P5359,"")</f>
        <v/>
      </c>
      <c r="W5359" s="16" t="str">
        <f>IF($B5359=2020,$P5359,"")</f>
        <v/>
      </c>
      <c r="X5359" s="6" t="str">
        <f>IF($B5359=2021,$P5359,"")</f>
        <v/>
      </c>
      <c r="Y5359" s="6" t="str">
        <f>IF($B5359=2022,$P5359,"")</f>
        <v/>
      </c>
      <c r="Z5359" s="6" t="str">
        <f>IF($B5359=2023,$P5359,"")</f>
        <v/>
      </c>
      <c r="AA5359" s="6" t="str">
        <f>IF($B5359=2024,$P5359,"")</f>
        <v/>
      </c>
      <c r="AB5359" s="16" t="str">
        <f>IF($B5359=2025,$P5359,"")</f>
        <v/>
      </c>
      <c r="AC5359" s="32"/>
    </row>
    <row r="5360" spans="1:29" s="64" customFormat="1" ht="36" x14ac:dyDescent="0.25">
      <c r="A5360" s="3">
        <v>1287</v>
      </c>
      <c r="B5360" s="3">
        <v>2020</v>
      </c>
      <c r="C5360" s="3" t="s">
        <v>198</v>
      </c>
      <c r="D5360" s="4">
        <f>DATE(B5360,N5360,M5360)</f>
        <v>43833</v>
      </c>
      <c r="E5360" s="5">
        <v>2155</v>
      </c>
      <c r="F5360" s="6" t="s">
        <v>147</v>
      </c>
      <c r="G5360" s="6"/>
      <c r="H5360" s="6"/>
      <c r="I5360" s="1" t="s">
        <v>148</v>
      </c>
      <c r="J5360" s="1" t="s">
        <v>3392</v>
      </c>
      <c r="K5360" s="6" t="s">
        <v>274</v>
      </c>
      <c r="L5360" s="6">
        <v>6013</v>
      </c>
      <c r="M5360" s="6">
        <v>3</v>
      </c>
      <c r="N5360" s="6">
        <v>1</v>
      </c>
      <c r="O5360" s="6"/>
      <c r="P5360" s="6">
        <v>1</v>
      </c>
      <c r="Q5360" s="16" t="str">
        <f>IF($B5360=2014,$P5360,"")</f>
        <v/>
      </c>
      <c r="R5360" s="16" t="str">
        <f>IF($B5360=2015,$P5360,"")</f>
        <v/>
      </c>
      <c r="S5360" s="16" t="str">
        <f>IF($B5360=2016,$P5360,"")</f>
        <v/>
      </c>
      <c r="T5360" s="16" t="str">
        <f>IF($B5360=2017,$P5360,"")</f>
        <v/>
      </c>
      <c r="U5360" s="16" t="str">
        <f>IF($B5360=2018,$P5360,"")</f>
        <v/>
      </c>
      <c r="V5360" s="16" t="str">
        <f>IF($B5360=2019,$P5360,"")</f>
        <v/>
      </c>
      <c r="W5360" s="16">
        <f>IF($B5360=2020,$P5360,"")</f>
        <v>1</v>
      </c>
      <c r="X5360" s="6" t="str">
        <f>IF($B5360=2021,$P5360,"")</f>
        <v/>
      </c>
      <c r="Y5360" s="6" t="str">
        <f>IF($B5360=2022,$P5360,"")</f>
        <v/>
      </c>
      <c r="Z5360" s="6" t="str">
        <f>IF($B5360=2023,$P5360,"")</f>
        <v/>
      </c>
      <c r="AA5360" s="6" t="str">
        <f>IF($B5360=2024,$P5360,"")</f>
        <v/>
      </c>
      <c r="AB5360" s="16" t="str">
        <f>IF($B5360=2025,$P5360,"")</f>
        <v/>
      </c>
      <c r="AC5360" s="32"/>
    </row>
    <row r="5361" spans="1:29" s="64" customFormat="1" ht="24" x14ac:dyDescent="0.25">
      <c r="A5361" s="3">
        <v>1323</v>
      </c>
      <c r="B5361" s="5">
        <v>2015</v>
      </c>
      <c r="C5361" s="3" t="s">
        <v>1267</v>
      </c>
      <c r="D5361" s="4">
        <f>DATE(B5361,N5361,M5361)</f>
        <v>42310</v>
      </c>
      <c r="E5361" s="5">
        <v>645</v>
      </c>
      <c r="F5361" s="6" t="s">
        <v>147</v>
      </c>
      <c r="G5361" s="6" t="s">
        <v>15</v>
      </c>
      <c r="H5361" s="6"/>
      <c r="I5361" s="8" t="s">
        <v>148</v>
      </c>
      <c r="J5361" s="8" t="s">
        <v>3393</v>
      </c>
      <c r="K5361" s="6" t="s">
        <v>1323</v>
      </c>
      <c r="L5361" s="6">
        <v>5608</v>
      </c>
      <c r="M5361" s="6">
        <v>2</v>
      </c>
      <c r="N5361" s="6">
        <v>11</v>
      </c>
      <c r="O5361" s="6"/>
      <c r="P5361" s="6">
        <v>1</v>
      </c>
      <c r="Q5361" s="16" t="str">
        <f>IF($B5361=2014,$P5361,"")</f>
        <v/>
      </c>
      <c r="R5361" s="16">
        <f>IF($B5361=2015,$P5361,"")</f>
        <v>1</v>
      </c>
      <c r="S5361" s="16" t="str">
        <f>IF($B5361=2016,$P5361,"")</f>
        <v/>
      </c>
      <c r="T5361" s="16" t="str">
        <f>IF($B5361=2017,$P5361,"")</f>
        <v/>
      </c>
      <c r="U5361" s="16" t="str">
        <f>IF($B5361=2018,$P5361,"")</f>
        <v/>
      </c>
      <c r="V5361" s="16" t="str">
        <f>IF($B5361=2019,$P5361,"")</f>
        <v/>
      </c>
      <c r="W5361" s="16" t="str">
        <f>IF($B5361=2020,$P5361,"")</f>
        <v/>
      </c>
      <c r="X5361" s="6" t="str">
        <f>IF($B5361=2021,$P5361,"")</f>
        <v/>
      </c>
      <c r="Y5361" s="6" t="str">
        <f>IF($B5361=2022,$P5361,"")</f>
        <v/>
      </c>
      <c r="Z5361" s="6" t="str">
        <f>IF($B5361=2023,$P5361,"")</f>
        <v/>
      </c>
      <c r="AA5361" s="6" t="str">
        <f>IF($B5361=2024,$P5361,"")</f>
        <v/>
      </c>
      <c r="AB5361" s="16" t="str">
        <f>IF($B5361=2025,$P5361,"")</f>
        <v/>
      </c>
      <c r="AC5361" s="32"/>
    </row>
    <row r="5362" spans="1:29" s="64" customFormat="1" x14ac:dyDescent="0.25">
      <c r="A5362" s="3">
        <v>1350</v>
      </c>
      <c r="B5362" s="3">
        <v>2017</v>
      </c>
      <c r="C5362" s="3" t="s">
        <v>1254</v>
      </c>
      <c r="D5362" s="4">
        <f>DATE(B5362,N5362,M5362)</f>
        <v>42977</v>
      </c>
      <c r="E5362" s="5">
        <v>100</v>
      </c>
      <c r="F5362" s="6" t="s">
        <v>147</v>
      </c>
      <c r="G5362" s="6" t="s">
        <v>1820</v>
      </c>
      <c r="H5362" s="7"/>
      <c r="I5362" s="1" t="s">
        <v>148</v>
      </c>
      <c r="J5362" s="8" t="s">
        <v>3394</v>
      </c>
      <c r="K5362" s="6" t="s">
        <v>22</v>
      </c>
      <c r="L5362" s="6">
        <v>5804</v>
      </c>
      <c r="M5362" s="6">
        <v>30</v>
      </c>
      <c r="N5362" s="6">
        <v>8</v>
      </c>
      <c r="O5362" s="6"/>
      <c r="P5362" s="6">
        <v>1</v>
      </c>
      <c r="Q5362" s="16" t="str">
        <f>IF($B5362=2014,$P5362,"")</f>
        <v/>
      </c>
      <c r="R5362" s="16" t="str">
        <f>IF($B5362=2015,$P5362,"")</f>
        <v/>
      </c>
      <c r="S5362" s="16" t="str">
        <f>IF($B5362=2016,$P5362,"")</f>
        <v/>
      </c>
      <c r="T5362" s="16">
        <f>IF($B5362=2017,$P5362,"")</f>
        <v>1</v>
      </c>
      <c r="U5362" s="16" t="str">
        <f>IF($B5362=2018,$P5362,"")</f>
        <v/>
      </c>
      <c r="V5362" s="16" t="str">
        <f>IF($B5362=2019,$P5362,"")</f>
        <v/>
      </c>
      <c r="W5362" s="16" t="str">
        <f>IF($B5362=2020,$P5362,"")</f>
        <v/>
      </c>
      <c r="X5362" s="6" t="str">
        <f>IF($B5362=2021,$P5362,"")</f>
        <v/>
      </c>
      <c r="Y5362" s="6" t="str">
        <f>IF($B5362=2022,$P5362,"")</f>
        <v/>
      </c>
      <c r="Z5362" s="6" t="str">
        <f>IF($B5362=2023,$P5362,"")</f>
        <v/>
      </c>
      <c r="AA5362" s="6" t="str">
        <f>IF($B5362=2024,$P5362,"")</f>
        <v/>
      </c>
      <c r="AB5362" s="16" t="str">
        <f>IF($B5362=2025,$P5362,"")</f>
        <v/>
      </c>
      <c r="AC5362" s="32"/>
    </row>
    <row r="5363" spans="1:29" s="64" customFormat="1" ht="24" x14ac:dyDescent="0.25">
      <c r="A5363" s="3">
        <v>1350</v>
      </c>
      <c r="B5363" s="3">
        <v>2016</v>
      </c>
      <c r="C5363" s="3" t="s">
        <v>1067</v>
      </c>
      <c r="D5363" s="4">
        <f>DATE(B5363,N5363,M5363)</f>
        <v>42599</v>
      </c>
      <c r="E5363" s="5">
        <v>2230</v>
      </c>
      <c r="F5363" s="6" t="s">
        <v>147</v>
      </c>
      <c r="G5363" s="7" t="s">
        <v>63</v>
      </c>
      <c r="H5363" s="7"/>
      <c r="I5363" s="1" t="s">
        <v>3395</v>
      </c>
      <c r="J5363" s="1" t="s">
        <v>3396</v>
      </c>
      <c r="K5363" s="6" t="s">
        <v>728</v>
      </c>
      <c r="L5363" s="6">
        <v>5703</v>
      </c>
      <c r="M5363" s="6">
        <v>17</v>
      </c>
      <c r="N5363" s="6">
        <v>8</v>
      </c>
      <c r="O5363" s="6" t="s">
        <v>81</v>
      </c>
      <c r="P5363" s="6">
        <v>1</v>
      </c>
      <c r="Q5363" s="16" t="str">
        <f>IF($B5363=2014,$P5363,"")</f>
        <v/>
      </c>
      <c r="R5363" s="16" t="str">
        <f>IF($B5363=2015,$P5363,"")</f>
        <v/>
      </c>
      <c r="S5363" s="16">
        <f>IF($B5363=2016,$P5363,"")</f>
        <v>1</v>
      </c>
      <c r="T5363" s="16" t="str">
        <f>IF($B5363=2017,$P5363,"")</f>
        <v/>
      </c>
      <c r="U5363" s="16" t="str">
        <f>IF($B5363=2018,$P5363,"")</f>
        <v/>
      </c>
      <c r="V5363" s="16" t="str">
        <f>IF($B5363=2019,$P5363,"")</f>
        <v/>
      </c>
      <c r="W5363" s="16" t="str">
        <f>IF($B5363=2020,$P5363,"")</f>
        <v/>
      </c>
      <c r="X5363" s="6" t="str">
        <f>IF($B5363=2021,$P5363,"")</f>
        <v/>
      </c>
      <c r="Y5363" s="6" t="str">
        <f>IF($B5363=2022,$P5363,"")</f>
        <v/>
      </c>
      <c r="Z5363" s="6" t="str">
        <f>IF($B5363=2023,$P5363,"")</f>
        <v/>
      </c>
      <c r="AA5363" s="6" t="str">
        <f>IF($B5363=2024,$P5363,"")</f>
        <v/>
      </c>
      <c r="AB5363" s="16" t="str">
        <f>IF($B5363=2025,$P5363,"")</f>
        <v/>
      </c>
      <c r="AC5363" s="1"/>
    </row>
    <row r="5364" spans="1:29" s="64" customFormat="1" ht="36" x14ac:dyDescent="0.25">
      <c r="A5364" s="3">
        <v>1350</v>
      </c>
      <c r="B5364" s="3">
        <v>2019</v>
      </c>
      <c r="C5364" s="3" t="s">
        <v>230</v>
      </c>
      <c r="D5364" s="4">
        <f>DATE(B5364,N5364,M5364)</f>
        <v>43793</v>
      </c>
      <c r="E5364" s="5">
        <v>40</v>
      </c>
      <c r="F5364" s="6" t="s">
        <v>147</v>
      </c>
      <c r="G5364" s="6"/>
      <c r="H5364" s="6"/>
      <c r="I5364" s="8" t="s">
        <v>148</v>
      </c>
      <c r="J5364" s="8" t="s">
        <v>3397</v>
      </c>
      <c r="K5364" s="6" t="s">
        <v>235</v>
      </c>
      <c r="L5364" s="6">
        <v>6010</v>
      </c>
      <c r="M5364" s="6">
        <v>24</v>
      </c>
      <c r="N5364" s="6">
        <v>11</v>
      </c>
      <c r="O5364" s="6"/>
      <c r="P5364" s="6">
        <v>1</v>
      </c>
      <c r="Q5364" s="16" t="str">
        <f>IF($B5364=2014,$P5364,"")</f>
        <v/>
      </c>
      <c r="R5364" s="16" t="str">
        <f>IF($B5364=2015,$P5364,"")</f>
        <v/>
      </c>
      <c r="S5364" s="16" t="str">
        <f>IF($B5364=2016,$P5364,"")</f>
        <v/>
      </c>
      <c r="T5364" s="16" t="str">
        <f>IF($B5364=2017,$P5364,"")</f>
        <v/>
      </c>
      <c r="U5364" s="16" t="str">
        <f>IF($B5364=2018,$P5364,"")</f>
        <v/>
      </c>
      <c r="V5364" s="16">
        <f>IF($B5364=2019,$P5364,"")</f>
        <v>1</v>
      </c>
      <c r="W5364" s="16" t="str">
        <f>IF($B5364=2020,$P5364,"")</f>
        <v/>
      </c>
      <c r="X5364" s="6" t="str">
        <f>IF($B5364=2021,$P5364,"")</f>
        <v/>
      </c>
      <c r="Y5364" s="6" t="str">
        <f>IF($B5364=2022,$P5364,"")</f>
        <v/>
      </c>
      <c r="Z5364" s="6" t="str">
        <f>IF($B5364=2023,$P5364,"")</f>
        <v/>
      </c>
      <c r="AA5364" s="6" t="str">
        <f>IF($B5364=2024,$P5364,"")</f>
        <v/>
      </c>
      <c r="AB5364" s="16" t="str">
        <f>IF($B5364=2025,$P5364,"")</f>
        <v/>
      </c>
      <c r="AC5364" s="32"/>
    </row>
    <row r="5365" spans="1:29" s="64" customFormat="1" ht="48" x14ac:dyDescent="0.25">
      <c r="A5365" s="3">
        <v>1359</v>
      </c>
      <c r="B5365" s="3">
        <v>2022</v>
      </c>
      <c r="C5365" s="3" t="s">
        <v>1317</v>
      </c>
      <c r="D5365" s="4">
        <f>DATE(B5365,N5365,M5365)</f>
        <v>44806</v>
      </c>
      <c r="E5365" s="5">
        <v>1930</v>
      </c>
      <c r="F5365" s="6" t="s">
        <v>147</v>
      </c>
      <c r="G5365" s="6" t="s">
        <v>3784</v>
      </c>
      <c r="H5365" s="6"/>
      <c r="I5365" s="2" t="s">
        <v>148</v>
      </c>
      <c r="J5365" s="2" t="s">
        <v>4252</v>
      </c>
      <c r="K5365" s="6" t="s">
        <v>22</v>
      </c>
      <c r="L5365" s="6">
        <v>6304</v>
      </c>
      <c r="M5365" s="6">
        <v>2</v>
      </c>
      <c r="N5365" s="6">
        <v>9</v>
      </c>
      <c r="O5365" s="6"/>
      <c r="P5365" s="6">
        <v>1</v>
      </c>
      <c r="Q5365" s="16" t="str">
        <f>IF($B5365=2014,$P5365,"")</f>
        <v/>
      </c>
      <c r="R5365" s="16" t="str">
        <f>IF($B5365=2015,$P5365,"")</f>
        <v/>
      </c>
      <c r="S5365" s="16" t="str">
        <f>IF($B5365=2016,$P5365,"")</f>
        <v/>
      </c>
      <c r="T5365" s="16" t="str">
        <f>IF($B5365=2017,$P5365,"")</f>
        <v/>
      </c>
      <c r="U5365" s="16" t="str">
        <f>IF($B5365=2018,$P5365,"")</f>
        <v/>
      </c>
      <c r="V5365" s="16" t="str">
        <f>IF($B5365=2019,$P5365,"")</f>
        <v/>
      </c>
      <c r="W5365" s="16" t="str">
        <f>IF($B5365=2020,$P5365,"")</f>
        <v/>
      </c>
      <c r="X5365" s="6" t="str">
        <f>IF($B5365=2021,$P5365,"")</f>
        <v/>
      </c>
      <c r="Y5365" s="6">
        <f>IF($B5365=2022,$P5365,"")</f>
        <v>1</v>
      </c>
      <c r="Z5365" s="6" t="str">
        <f>IF($B5365=2023,$P5365,"")</f>
        <v/>
      </c>
      <c r="AA5365" s="6" t="str">
        <f>IF($B5365=2024,$P5365,"")</f>
        <v/>
      </c>
      <c r="AB5365" s="16" t="str">
        <f>IF($B5365=2025,$P5365,"")</f>
        <v/>
      </c>
      <c r="AC5365" s="32"/>
    </row>
    <row r="5366" spans="1:29" s="64" customFormat="1" x14ac:dyDescent="0.25">
      <c r="A5366" s="3">
        <v>1386</v>
      </c>
      <c r="B5366" s="3">
        <v>2017</v>
      </c>
      <c r="C5366" s="3" t="s">
        <v>2365</v>
      </c>
      <c r="D5366" s="4">
        <f>DATE(B5366,N5366,M5366)</f>
        <v>42819</v>
      </c>
      <c r="E5366" s="5">
        <v>635</v>
      </c>
      <c r="F5366" s="6" t="s">
        <v>147</v>
      </c>
      <c r="G5366" s="7" t="s">
        <v>21</v>
      </c>
      <c r="H5366" s="7"/>
      <c r="I5366" s="1" t="s">
        <v>148</v>
      </c>
      <c r="J5366" s="1" t="s">
        <v>3398</v>
      </c>
      <c r="K5366" s="6" t="s">
        <v>1323</v>
      </c>
      <c r="L5366" s="6">
        <v>5718</v>
      </c>
      <c r="M5366" s="6">
        <v>25</v>
      </c>
      <c r="N5366" s="6">
        <v>3</v>
      </c>
      <c r="O5366" s="6"/>
      <c r="P5366" s="6">
        <v>1</v>
      </c>
      <c r="Q5366" s="16" t="str">
        <f>IF($B5366=2014,$P5366,"")</f>
        <v/>
      </c>
      <c r="R5366" s="16" t="str">
        <f>IF($B5366=2015,$P5366,"")</f>
        <v/>
      </c>
      <c r="S5366" s="16" t="str">
        <f>IF($B5366=2016,$P5366,"")</f>
        <v/>
      </c>
      <c r="T5366" s="16">
        <f>IF($B5366=2017,$P5366,"")</f>
        <v>1</v>
      </c>
      <c r="U5366" s="16" t="str">
        <f>IF($B5366=2018,$P5366,"")</f>
        <v/>
      </c>
      <c r="V5366" s="16" t="str">
        <f>IF($B5366=2019,$P5366,"")</f>
        <v/>
      </c>
      <c r="W5366" s="16" t="str">
        <f>IF($B5366=2020,$P5366,"")</f>
        <v/>
      </c>
      <c r="X5366" s="6" t="str">
        <f>IF($B5366=2021,$P5366,"")</f>
        <v/>
      </c>
      <c r="Y5366" s="6" t="str">
        <f>IF($B5366=2022,$P5366,"")</f>
        <v/>
      </c>
      <c r="Z5366" s="6" t="str">
        <f>IF($B5366=2023,$P5366,"")</f>
        <v/>
      </c>
      <c r="AA5366" s="6" t="str">
        <f>IF($B5366=2024,$P5366,"")</f>
        <v/>
      </c>
      <c r="AB5366" s="16" t="str">
        <f>IF($B5366=2025,$P5366,"")</f>
        <v/>
      </c>
      <c r="AC5366" s="32"/>
    </row>
    <row r="5367" spans="1:29" s="64" customFormat="1" ht="60" x14ac:dyDescent="0.25">
      <c r="A5367" s="3">
        <v>1440</v>
      </c>
      <c r="B5367" s="3">
        <v>2023</v>
      </c>
      <c r="C5367" s="3" t="s">
        <v>128</v>
      </c>
      <c r="D5367" s="4">
        <f>DATE(B5367,N5367,M5367)</f>
        <v>45104</v>
      </c>
      <c r="E5367" s="5">
        <v>2345</v>
      </c>
      <c r="F5367" s="7" t="s">
        <v>147</v>
      </c>
      <c r="G5367" s="7" t="s">
        <v>15</v>
      </c>
      <c r="H5367" s="7"/>
      <c r="I5367" s="1" t="s">
        <v>148</v>
      </c>
      <c r="J5367" s="1" t="s">
        <v>5490</v>
      </c>
      <c r="K5367" s="6" t="s">
        <v>25</v>
      </c>
      <c r="L5367" s="6">
        <v>6401</v>
      </c>
      <c r="M5367" s="6">
        <v>27</v>
      </c>
      <c r="N5367" s="6">
        <v>6</v>
      </c>
      <c r="O5367" s="6"/>
      <c r="P5367" s="6">
        <v>1</v>
      </c>
      <c r="Q5367" s="16" t="str">
        <f>IF($B5367=2014,$P5367,"")</f>
        <v/>
      </c>
      <c r="R5367" s="16" t="str">
        <f>IF($B5367=2015,$P5367,"")</f>
        <v/>
      </c>
      <c r="S5367" s="16" t="str">
        <f>IF($B5367=2016,$P5367,"")</f>
        <v/>
      </c>
      <c r="T5367" s="16" t="str">
        <f>IF($B5367=2017,$P5367,"")</f>
        <v/>
      </c>
      <c r="U5367" s="16" t="str">
        <f>IF($B5367=2018,$P5367,"")</f>
        <v/>
      </c>
      <c r="V5367" s="16" t="str">
        <f>IF($B5367=2019,$P5367,"")</f>
        <v/>
      </c>
      <c r="W5367" s="16" t="str">
        <f>IF($B5367=2020,$P5367,"")</f>
        <v/>
      </c>
      <c r="X5367" s="6" t="str">
        <f>IF($B5367=2021,$P5367,"")</f>
        <v/>
      </c>
      <c r="Y5367" s="6" t="str">
        <f>IF($B5367=2022,$P5367,"")</f>
        <v/>
      </c>
      <c r="Z5367" s="6">
        <f>IF($B5367=2023,$P5367,"")</f>
        <v>1</v>
      </c>
      <c r="AA5367" s="6" t="str">
        <f>IF($B5367=2024,$P5367,"")</f>
        <v/>
      </c>
      <c r="AB5367" s="16" t="str">
        <f>IF($B5367=2025,$P5367,"")</f>
        <v/>
      </c>
      <c r="AC5367" s="32"/>
    </row>
    <row r="5368" spans="1:29" s="64" customFormat="1" x14ac:dyDescent="0.25">
      <c r="A5368" s="3">
        <v>1440</v>
      </c>
      <c r="B5368" s="3">
        <v>2022</v>
      </c>
      <c r="C5368" s="3" t="s">
        <v>1957</v>
      </c>
      <c r="D5368" s="4">
        <f>DATE(B5368,N5368,M5368)</f>
        <v>44714</v>
      </c>
      <c r="E5368" s="5">
        <v>145</v>
      </c>
      <c r="F5368" s="6" t="s">
        <v>147</v>
      </c>
      <c r="G5368" s="6" t="s">
        <v>63</v>
      </c>
      <c r="H5368" s="6"/>
      <c r="I5368" s="1" t="s">
        <v>148</v>
      </c>
      <c r="J5368" s="1" t="s">
        <v>4067</v>
      </c>
      <c r="K5368" s="6" t="s">
        <v>842</v>
      </c>
      <c r="L5368" s="6">
        <v>6301</v>
      </c>
      <c r="M5368" s="6">
        <v>2</v>
      </c>
      <c r="N5368" s="6">
        <v>6</v>
      </c>
      <c r="O5368" s="6" t="s">
        <v>81</v>
      </c>
      <c r="P5368" s="6">
        <v>1</v>
      </c>
      <c r="Q5368" s="16" t="str">
        <f>IF($B5368=2014,$P5368,"")</f>
        <v/>
      </c>
      <c r="R5368" s="16" t="str">
        <f>IF($B5368=2015,$P5368,"")</f>
        <v/>
      </c>
      <c r="S5368" s="16" t="str">
        <f>IF($B5368=2016,$P5368,"")</f>
        <v/>
      </c>
      <c r="T5368" s="16" t="str">
        <f>IF($B5368=2017,$P5368,"")</f>
        <v/>
      </c>
      <c r="U5368" s="16" t="str">
        <f>IF($B5368=2018,$P5368,"")</f>
        <v/>
      </c>
      <c r="V5368" s="16" t="str">
        <f>IF($B5368=2019,$P5368,"")</f>
        <v/>
      </c>
      <c r="W5368" s="16" t="str">
        <f>IF($B5368=2020,$P5368,"")</f>
        <v/>
      </c>
      <c r="X5368" s="6" t="str">
        <f>IF($B5368=2021,$P5368,"")</f>
        <v/>
      </c>
      <c r="Y5368" s="6">
        <f>IF($B5368=2022,$P5368,"")</f>
        <v>1</v>
      </c>
      <c r="Z5368" s="6" t="str">
        <f>IF($B5368=2023,$P5368,"")</f>
        <v/>
      </c>
      <c r="AA5368" s="6" t="str">
        <f>IF($B5368=2024,$P5368,"")</f>
        <v/>
      </c>
      <c r="AB5368" s="16" t="str">
        <f>IF($B5368=2025,$P5368,"")</f>
        <v/>
      </c>
      <c r="AC5368" s="32"/>
    </row>
    <row r="5369" spans="1:29" s="64" customFormat="1" x14ac:dyDescent="0.25">
      <c r="A5369" s="3">
        <v>1440</v>
      </c>
      <c r="B5369" s="3">
        <v>2022</v>
      </c>
      <c r="C5369" s="3" t="s">
        <v>1783</v>
      </c>
      <c r="D5369" s="4">
        <f>DATE(B5369,N5369,M5369)</f>
        <v>44779</v>
      </c>
      <c r="E5369" s="5">
        <v>0</v>
      </c>
      <c r="F5369" s="7" t="s">
        <v>147</v>
      </c>
      <c r="G5369" s="7" t="s">
        <v>63</v>
      </c>
      <c r="H5369" s="7"/>
      <c r="I5369" s="1" t="s">
        <v>148</v>
      </c>
      <c r="J5369" s="1" t="s">
        <v>4226</v>
      </c>
      <c r="K5369" s="6" t="s">
        <v>22</v>
      </c>
      <c r="L5369" s="6">
        <v>6302</v>
      </c>
      <c r="M5369" s="6">
        <v>6</v>
      </c>
      <c r="N5369" s="6">
        <v>8</v>
      </c>
      <c r="O5369" s="6"/>
      <c r="P5369" s="6">
        <v>1</v>
      </c>
      <c r="Q5369" s="16" t="str">
        <f>IF($B5369=2014,$P5369,"")</f>
        <v/>
      </c>
      <c r="R5369" s="16" t="str">
        <f>IF($B5369=2015,$P5369,"")</f>
        <v/>
      </c>
      <c r="S5369" s="16" t="str">
        <f>IF($B5369=2016,$P5369,"")</f>
        <v/>
      </c>
      <c r="T5369" s="16" t="str">
        <f>IF($B5369=2017,$P5369,"")</f>
        <v/>
      </c>
      <c r="U5369" s="16" t="str">
        <f>IF($B5369=2018,$P5369,"")</f>
        <v/>
      </c>
      <c r="V5369" s="16" t="str">
        <f>IF($B5369=2019,$P5369,"")</f>
        <v/>
      </c>
      <c r="W5369" s="16" t="str">
        <f>IF($B5369=2020,$P5369,"")</f>
        <v/>
      </c>
      <c r="X5369" s="6" t="str">
        <f>IF($B5369=2021,$P5369,"")</f>
        <v/>
      </c>
      <c r="Y5369" s="6">
        <f>IF($B5369=2022,$P5369,"")</f>
        <v>1</v>
      </c>
      <c r="Z5369" s="6" t="str">
        <f>IF($B5369=2023,$P5369,"")</f>
        <v/>
      </c>
      <c r="AA5369" s="6" t="str">
        <f>IF($B5369=2024,$P5369,"")</f>
        <v/>
      </c>
      <c r="AB5369" s="16" t="str">
        <f>IF($B5369=2025,$P5369,"")</f>
        <v/>
      </c>
      <c r="AC5369" s="32"/>
    </row>
    <row r="5370" spans="1:29" s="64" customFormat="1" ht="24" x14ac:dyDescent="0.25">
      <c r="A5370" s="3">
        <v>1449</v>
      </c>
      <c r="B5370" s="3">
        <v>2023</v>
      </c>
      <c r="C5370" s="3" t="s">
        <v>940</v>
      </c>
      <c r="D5370" s="4">
        <f>DATE(B5370,N5370,M5370)</f>
        <v>44943</v>
      </c>
      <c r="E5370" s="5">
        <v>302</v>
      </c>
      <c r="F5370" s="7" t="s">
        <v>147</v>
      </c>
      <c r="G5370" s="7" t="s">
        <v>15</v>
      </c>
      <c r="H5370" s="7"/>
      <c r="I5370" s="1" t="s">
        <v>5016</v>
      </c>
      <c r="J5370" s="1" t="s">
        <v>5017</v>
      </c>
      <c r="K5370" s="6" t="s">
        <v>25</v>
      </c>
      <c r="L5370" s="6">
        <v>6314</v>
      </c>
      <c r="M5370" s="6">
        <v>17</v>
      </c>
      <c r="N5370" s="6">
        <v>1</v>
      </c>
      <c r="O5370" s="6"/>
      <c r="P5370" s="6">
        <v>1</v>
      </c>
      <c r="Q5370" s="16" t="str">
        <f>IF($B5370=2014,$P5370,"")</f>
        <v/>
      </c>
      <c r="R5370" s="16" t="str">
        <f>IF($B5370=2015,$P5370,"")</f>
        <v/>
      </c>
      <c r="S5370" s="16" t="str">
        <f>IF($B5370=2016,$P5370,"")</f>
        <v/>
      </c>
      <c r="T5370" s="16" t="str">
        <f>IF($B5370=2017,$P5370,"")</f>
        <v/>
      </c>
      <c r="U5370" s="16" t="str">
        <f>IF($B5370=2018,$P5370,"")</f>
        <v/>
      </c>
      <c r="V5370" s="16" t="str">
        <f>IF($B5370=2019,$P5370,"")</f>
        <v/>
      </c>
      <c r="W5370" s="16" t="str">
        <f>IF($B5370=2020,$P5370,"")</f>
        <v/>
      </c>
      <c r="X5370" s="6" t="str">
        <f>IF($B5370=2021,$P5370,"")</f>
        <v/>
      </c>
      <c r="Y5370" s="6" t="str">
        <f>IF($B5370=2022,$P5370,"")</f>
        <v/>
      </c>
      <c r="Z5370" s="6">
        <f>IF($B5370=2023,$P5370,"")</f>
        <v>1</v>
      </c>
      <c r="AA5370" s="6" t="str">
        <f>IF($B5370=2024,$P5370,"")</f>
        <v/>
      </c>
      <c r="AB5370" s="16" t="str">
        <f>IF($B5370=2025,$P5370,"")</f>
        <v/>
      </c>
      <c r="AC5370" s="32"/>
    </row>
    <row r="5371" spans="1:29" s="64" customFormat="1" ht="36" x14ac:dyDescent="0.25">
      <c r="A5371" s="3">
        <v>1485</v>
      </c>
      <c r="B5371" s="3">
        <v>2023</v>
      </c>
      <c r="C5371" s="3" t="s">
        <v>125</v>
      </c>
      <c r="D5371" s="4">
        <f>DATE(B5371,N5371,M5371)</f>
        <v>45178</v>
      </c>
      <c r="E5371" s="5">
        <v>1655</v>
      </c>
      <c r="F5371" s="7" t="s">
        <v>147</v>
      </c>
      <c r="G5371" s="7" t="s">
        <v>27</v>
      </c>
      <c r="H5371" s="7"/>
      <c r="I5371" s="1" t="s">
        <v>148</v>
      </c>
      <c r="J5371" s="1" t="s">
        <v>5699</v>
      </c>
      <c r="K5371" s="6" t="s">
        <v>842</v>
      </c>
      <c r="L5371" s="6">
        <v>6405</v>
      </c>
      <c r="M5371" s="6">
        <v>9</v>
      </c>
      <c r="N5371" s="6">
        <v>9</v>
      </c>
      <c r="O5371" s="6" t="s">
        <v>81</v>
      </c>
      <c r="P5371" s="6">
        <v>1</v>
      </c>
      <c r="Q5371" s="16" t="str">
        <f>IF($B5371=2014,$P5371,"")</f>
        <v/>
      </c>
      <c r="R5371" s="16" t="str">
        <f>IF($B5371=2015,$P5371,"")</f>
        <v/>
      </c>
      <c r="S5371" s="16" t="str">
        <f>IF($B5371=2016,$P5371,"")</f>
        <v/>
      </c>
      <c r="T5371" s="16" t="str">
        <f>IF($B5371=2017,$P5371,"")</f>
        <v/>
      </c>
      <c r="U5371" s="16" t="str">
        <f>IF($B5371=2018,$P5371,"")</f>
        <v/>
      </c>
      <c r="V5371" s="16" t="str">
        <f>IF($B5371=2019,$P5371,"")</f>
        <v/>
      </c>
      <c r="W5371" s="16" t="str">
        <f>IF($B5371=2020,$P5371,"")</f>
        <v/>
      </c>
      <c r="X5371" s="6" t="str">
        <f>IF($B5371=2021,$P5371,"")</f>
        <v/>
      </c>
      <c r="Y5371" s="6" t="str">
        <f>IF($B5371=2022,$P5371,"")</f>
        <v/>
      </c>
      <c r="Z5371" s="6">
        <f>IF($B5371=2023,$P5371,"")</f>
        <v>1</v>
      </c>
      <c r="AA5371" s="6" t="str">
        <f>IF($B5371=2024,$P5371,"")</f>
        <v/>
      </c>
      <c r="AB5371" s="16" t="str">
        <f>IF($B5371=2025,$P5371,"")</f>
        <v/>
      </c>
      <c r="AC5371" s="32"/>
    </row>
    <row r="5372" spans="1:29" s="64" customFormat="1" ht="84" x14ac:dyDescent="0.25">
      <c r="A5372" s="3">
        <v>1494</v>
      </c>
      <c r="B5372" s="3">
        <v>2020</v>
      </c>
      <c r="C5372" s="3" t="s">
        <v>149</v>
      </c>
      <c r="D5372" s="4">
        <f>DATE(B5372,N5372,M5372)</f>
        <v>44077</v>
      </c>
      <c r="E5372" s="5">
        <v>2030</v>
      </c>
      <c r="F5372" s="6" t="s">
        <v>147</v>
      </c>
      <c r="G5372" s="6" t="s">
        <v>63</v>
      </c>
      <c r="H5372" s="6"/>
      <c r="I5372" s="1" t="s">
        <v>148</v>
      </c>
      <c r="J5372" s="1" t="s">
        <v>540</v>
      </c>
      <c r="K5372" s="6" t="s">
        <v>25</v>
      </c>
      <c r="L5372" s="6">
        <v>6104</v>
      </c>
      <c r="M5372" s="6">
        <v>3</v>
      </c>
      <c r="N5372" s="6">
        <v>9</v>
      </c>
      <c r="O5372" s="6"/>
      <c r="P5372" s="6">
        <v>1</v>
      </c>
      <c r="Q5372" s="16" t="str">
        <f>IF($B5372=2014,$P5372,"")</f>
        <v/>
      </c>
      <c r="R5372" s="16" t="str">
        <f>IF($B5372=2015,$P5372,"")</f>
        <v/>
      </c>
      <c r="S5372" s="16" t="str">
        <f>IF($B5372=2016,$P5372,"")</f>
        <v/>
      </c>
      <c r="T5372" s="16" t="str">
        <f>IF($B5372=2017,$P5372,"")</f>
        <v/>
      </c>
      <c r="U5372" s="16" t="str">
        <f>IF($B5372=2018,$P5372,"")</f>
        <v/>
      </c>
      <c r="V5372" s="16" t="str">
        <f>IF($B5372=2019,$P5372,"")</f>
        <v/>
      </c>
      <c r="W5372" s="16">
        <f>IF($B5372=2020,$P5372,"")</f>
        <v>1</v>
      </c>
      <c r="X5372" s="6" t="str">
        <f>IF($B5372=2021,$P5372,"")</f>
        <v/>
      </c>
      <c r="Y5372" s="6" t="str">
        <f>IF($B5372=2022,$P5372,"")</f>
        <v/>
      </c>
      <c r="Z5372" s="6" t="str">
        <f>IF($B5372=2023,$P5372,"")</f>
        <v/>
      </c>
      <c r="AA5372" s="6" t="str">
        <f>IF($B5372=2024,$P5372,"")</f>
        <v/>
      </c>
      <c r="AB5372" s="16" t="str">
        <f>IF($B5372=2025,$P5372,"")</f>
        <v/>
      </c>
      <c r="AC5372" s="32"/>
    </row>
    <row r="5373" spans="1:29" s="64" customFormat="1" ht="24" x14ac:dyDescent="0.25">
      <c r="A5373" s="3">
        <v>1494</v>
      </c>
      <c r="B5373" s="3">
        <v>2019</v>
      </c>
      <c r="C5373" s="3" t="s">
        <v>1153</v>
      </c>
      <c r="D5373" s="4">
        <f>DATE(B5373,N5373,M5373)</f>
        <v>43687</v>
      </c>
      <c r="E5373" s="5">
        <v>2237</v>
      </c>
      <c r="F5373" s="6" t="s">
        <v>147</v>
      </c>
      <c r="G5373" s="6" t="s">
        <v>66</v>
      </c>
      <c r="H5373" s="6"/>
      <c r="I5373" s="8" t="s">
        <v>148</v>
      </c>
      <c r="J5373" s="8" t="s">
        <v>3399</v>
      </c>
      <c r="K5373" s="6" t="s">
        <v>22</v>
      </c>
      <c r="L5373" s="6">
        <v>6003</v>
      </c>
      <c r="M5373" s="6">
        <v>10</v>
      </c>
      <c r="N5373" s="6">
        <v>8</v>
      </c>
      <c r="O5373" s="6"/>
      <c r="P5373" s="6">
        <v>1</v>
      </c>
      <c r="Q5373" s="16" t="str">
        <f>IF($B5373=2014,$P5373,"")</f>
        <v/>
      </c>
      <c r="R5373" s="16" t="str">
        <f>IF($B5373=2015,$P5373,"")</f>
        <v/>
      </c>
      <c r="S5373" s="16" t="str">
        <f>IF($B5373=2016,$P5373,"")</f>
        <v/>
      </c>
      <c r="T5373" s="16" t="str">
        <f>IF($B5373=2017,$P5373,"")</f>
        <v/>
      </c>
      <c r="U5373" s="16" t="str">
        <f>IF($B5373=2018,$P5373,"")</f>
        <v/>
      </c>
      <c r="V5373" s="16">
        <f>IF($B5373=2019,$P5373,"")</f>
        <v>1</v>
      </c>
      <c r="W5373" s="16" t="str">
        <f>IF($B5373=2020,$P5373,"")</f>
        <v/>
      </c>
      <c r="X5373" s="6" t="str">
        <f>IF($B5373=2021,$P5373,"")</f>
        <v/>
      </c>
      <c r="Y5373" s="6" t="str">
        <f>IF($B5373=2022,$P5373,"")</f>
        <v/>
      </c>
      <c r="Z5373" s="6" t="str">
        <f>IF($B5373=2023,$P5373,"")</f>
        <v/>
      </c>
      <c r="AA5373" s="6" t="str">
        <f>IF($B5373=2024,$P5373,"")</f>
        <v/>
      </c>
      <c r="AB5373" s="16" t="str">
        <f>IF($B5373=2025,$P5373,"")</f>
        <v/>
      </c>
      <c r="AC5373" s="32"/>
    </row>
    <row r="5374" spans="1:29" s="64" customFormat="1" ht="24" x14ac:dyDescent="0.25">
      <c r="A5374" s="3">
        <v>1495</v>
      </c>
      <c r="B5374" s="3">
        <v>2019</v>
      </c>
      <c r="C5374" s="3" t="s">
        <v>1242</v>
      </c>
      <c r="D5374" s="4">
        <f>DATE(B5374,N5374,M5374)</f>
        <v>43806</v>
      </c>
      <c r="E5374" s="5">
        <v>545</v>
      </c>
      <c r="F5374" s="6" t="s">
        <v>147</v>
      </c>
      <c r="G5374" s="6"/>
      <c r="H5374" s="6"/>
      <c r="I5374" s="1" t="s">
        <v>148</v>
      </c>
      <c r="J5374" s="1" t="s">
        <v>3400</v>
      </c>
      <c r="K5374" s="6" t="s">
        <v>900</v>
      </c>
      <c r="L5374" s="6">
        <v>6011</v>
      </c>
      <c r="M5374" s="6">
        <v>7</v>
      </c>
      <c r="N5374" s="6">
        <v>12</v>
      </c>
      <c r="O5374" s="6"/>
      <c r="P5374" s="6">
        <v>1</v>
      </c>
      <c r="Q5374" s="16" t="str">
        <f>IF($B5374=2014,$P5374,"")</f>
        <v/>
      </c>
      <c r="R5374" s="16" t="str">
        <f>IF($B5374=2015,$P5374,"")</f>
        <v/>
      </c>
      <c r="S5374" s="16" t="str">
        <f>IF($B5374=2016,$P5374,"")</f>
        <v/>
      </c>
      <c r="T5374" s="16" t="str">
        <f>IF($B5374=2017,$P5374,"")</f>
        <v/>
      </c>
      <c r="U5374" s="16" t="str">
        <f>IF($B5374=2018,$P5374,"")</f>
        <v/>
      </c>
      <c r="V5374" s="16">
        <f>IF($B5374=2019,$P5374,"")</f>
        <v>1</v>
      </c>
      <c r="W5374" s="16" t="str">
        <f>IF($B5374=2020,$P5374,"")</f>
        <v/>
      </c>
      <c r="X5374" s="6" t="str">
        <f>IF($B5374=2021,$P5374,"")</f>
        <v/>
      </c>
      <c r="Y5374" s="6" t="str">
        <f>IF($B5374=2022,$P5374,"")</f>
        <v/>
      </c>
      <c r="Z5374" s="6" t="str">
        <f>IF($B5374=2023,$P5374,"")</f>
        <v/>
      </c>
      <c r="AA5374" s="6" t="str">
        <f>IF($B5374=2024,$P5374,"")</f>
        <v/>
      </c>
      <c r="AB5374" s="16" t="str">
        <f>IF($B5374=2025,$P5374,"")</f>
        <v/>
      </c>
      <c r="AC5374" s="32"/>
    </row>
    <row r="5375" spans="1:29" x14ac:dyDescent="0.25">
      <c r="A5375" s="3">
        <v>1512</v>
      </c>
      <c r="B5375" s="3">
        <v>2017</v>
      </c>
      <c r="C5375" s="3" t="s">
        <v>173</v>
      </c>
      <c r="D5375" s="4">
        <f>DATE(B5375,N5375,M5375)</f>
        <v>43095</v>
      </c>
      <c r="E5375" s="5">
        <v>700</v>
      </c>
      <c r="F5375" s="6" t="s">
        <v>147</v>
      </c>
      <c r="G5375" s="6" t="s">
        <v>27</v>
      </c>
      <c r="H5375" s="7"/>
      <c r="I5375" s="1" t="s">
        <v>3401</v>
      </c>
      <c r="J5375" s="8" t="s">
        <v>3402</v>
      </c>
      <c r="K5375" s="6" t="s">
        <v>72</v>
      </c>
      <c r="L5375" s="6">
        <v>5812</v>
      </c>
      <c r="M5375" s="6">
        <v>26</v>
      </c>
      <c r="N5375" s="6">
        <v>12</v>
      </c>
      <c r="P5375" s="6">
        <v>1</v>
      </c>
      <c r="Q5375" s="16" t="str">
        <f>IF($B5375=2014,$P5375,"")</f>
        <v/>
      </c>
      <c r="R5375" s="16" t="str">
        <f>IF($B5375=2015,$P5375,"")</f>
        <v/>
      </c>
      <c r="S5375" s="16" t="str">
        <f>IF($B5375=2016,$P5375,"")</f>
        <v/>
      </c>
      <c r="T5375" s="16">
        <f>IF($B5375=2017,$P5375,"")</f>
        <v>1</v>
      </c>
      <c r="U5375" s="16" t="str">
        <f>IF($B5375=2018,$P5375,"")</f>
        <v/>
      </c>
      <c r="V5375" s="16" t="str">
        <f>IF($B5375=2019,$P5375,"")</f>
        <v/>
      </c>
      <c r="W5375" s="16" t="str">
        <f>IF($B5375=2020,$P5375,"")</f>
        <v/>
      </c>
      <c r="X5375" s="6" t="str">
        <f>IF($B5375=2021,$P5375,"")</f>
        <v/>
      </c>
      <c r="Y5375" s="6" t="str">
        <f>IF($B5375=2022,$P5375,"")</f>
        <v/>
      </c>
      <c r="Z5375" s="6" t="str">
        <f>IF($B5375=2023,$P5375,"")</f>
        <v/>
      </c>
      <c r="AA5375" s="6" t="str">
        <f>IF($B5375=2024,$P5375,"")</f>
        <v/>
      </c>
      <c r="AB5375" s="16" t="str">
        <f>IF($B5375=2025,$P5375,"")</f>
        <v/>
      </c>
      <c r="AC5375" s="32"/>
    </row>
    <row r="5376" spans="1:29" s="55" customFormat="1" x14ac:dyDescent="0.25">
      <c r="A5376" s="3">
        <v>1512</v>
      </c>
      <c r="B5376" s="5">
        <v>2015</v>
      </c>
      <c r="C5376" s="3" t="s">
        <v>995</v>
      </c>
      <c r="D5376" s="4">
        <f>DATE(B5376,N5376,M5376)</f>
        <v>42363</v>
      </c>
      <c r="E5376" s="5">
        <v>2100</v>
      </c>
      <c r="F5376" s="6" t="s">
        <v>147</v>
      </c>
      <c r="G5376" s="6" t="s">
        <v>27</v>
      </c>
      <c r="H5376" s="6"/>
      <c r="I5376" s="8" t="s">
        <v>3403</v>
      </c>
      <c r="J5376" s="8" t="s">
        <v>3404</v>
      </c>
      <c r="K5376" s="6" t="s">
        <v>72</v>
      </c>
      <c r="L5376" s="6">
        <v>5612</v>
      </c>
      <c r="M5376" s="6">
        <v>25</v>
      </c>
      <c r="N5376" s="6">
        <v>12</v>
      </c>
      <c r="O5376" s="6"/>
      <c r="P5376" s="6">
        <v>1</v>
      </c>
      <c r="Q5376" s="16" t="str">
        <f>IF($B5376=2014,$P5376,"")</f>
        <v/>
      </c>
      <c r="R5376" s="16">
        <f>IF($B5376=2015,$P5376,"")</f>
        <v>1</v>
      </c>
      <c r="S5376" s="16" t="str">
        <f>IF($B5376=2016,$P5376,"")</f>
        <v/>
      </c>
      <c r="T5376" s="16" t="str">
        <f>IF($B5376=2017,$P5376,"")</f>
        <v/>
      </c>
      <c r="U5376" s="16" t="str">
        <f>IF($B5376=2018,$P5376,"")</f>
        <v/>
      </c>
      <c r="V5376" s="16" t="str">
        <f>IF($B5376=2019,$P5376,"")</f>
        <v/>
      </c>
      <c r="W5376" s="16" t="str">
        <f>IF($B5376=2020,$P5376,"")</f>
        <v/>
      </c>
      <c r="X5376" s="6" t="str">
        <f>IF($B5376=2021,$P5376,"")</f>
        <v/>
      </c>
      <c r="Y5376" s="6" t="str">
        <f>IF($B5376=2022,$P5376,"")</f>
        <v/>
      </c>
      <c r="Z5376" s="6" t="str">
        <f>IF($B5376=2023,$P5376,"")</f>
        <v/>
      </c>
      <c r="AA5376" s="6" t="str">
        <f>IF($B5376=2024,$P5376,"")</f>
        <v/>
      </c>
      <c r="AB5376" s="16" t="str">
        <f>IF($B5376=2025,$P5376,"")</f>
        <v/>
      </c>
      <c r="AC5376" s="32"/>
    </row>
    <row r="5377" spans="1:29" s="55" customFormat="1" ht="24" x14ac:dyDescent="0.25">
      <c r="A5377" s="3">
        <v>1575</v>
      </c>
      <c r="B5377" s="3">
        <v>2017</v>
      </c>
      <c r="C5377" s="3" t="s">
        <v>682</v>
      </c>
      <c r="D5377" s="4">
        <f>DATE(B5377,N5377,M5377)</f>
        <v>42789</v>
      </c>
      <c r="E5377" s="5">
        <v>700</v>
      </c>
      <c r="F5377" s="6" t="s">
        <v>147</v>
      </c>
      <c r="G5377" s="7" t="s">
        <v>15</v>
      </c>
      <c r="H5377" s="7"/>
      <c r="I5377" s="1" t="s">
        <v>3405</v>
      </c>
      <c r="J5377" s="1" t="s">
        <v>3406</v>
      </c>
      <c r="K5377" s="6" t="s">
        <v>1157</v>
      </c>
      <c r="L5377" s="6">
        <v>5717</v>
      </c>
      <c r="M5377" s="6">
        <v>23</v>
      </c>
      <c r="N5377" s="6">
        <v>2</v>
      </c>
      <c r="O5377" s="6" t="s">
        <v>81</v>
      </c>
      <c r="P5377" s="6">
        <v>1</v>
      </c>
      <c r="Q5377" s="16" t="str">
        <f>IF($B5377=2014,$P5377,"")</f>
        <v/>
      </c>
      <c r="R5377" s="16" t="str">
        <f>IF($B5377=2015,$P5377,"")</f>
        <v/>
      </c>
      <c r="S5377" s="16" t="str">
        <f>IF($B5377=2016,$P5377,"")</f>
        <v/>
      </c>
      <c r="T5377" s="16">
        <f>IF($B5377=2017,$P5377,"")</f>
        <v>1</v>
      </c>
      <c r="U5377" s="16" t="str">
        <f>IF($B5377=2018,$P5377,"")</f>
        <v/>
      </c>
      <c r="V5377" s="16" t="str">
        <f>IF($B5377=2019,$P5377,"")</f>
        <v/>
      </c>
      <c r="W5377" s="16" t="str">
        <f>IF($B5377=2020,$P5377,"")</f>
        <v/>
      </c>
      <c r="X5377" s="6" t="str">
        <f>IF($B5377=2021,$P5377,"")</f>
        <v/>
      </c>
      <c r="Y5377" s="6" t="str">
        <f>IF($B5377=2022,$P5377,"")</f>
        <v/>
      </c>
      <c r="Z5377" s="6" t="str">
        <f>IF($B5377=2023,$P5377,"")</f>
        <v/>
      </c>
      <c r="AA5377" s="6" t="str">
        <f>IF($B5377=2024,$P5377,"")</f>
        <v/>
      </c>
      <c r="AB5377" s="16" t="str">
        <f>IF($B5377=2025,$P5377,"")</f>
        <v/>
      </c>
      <c r="AC5377" s="32"/>
    </row>
    <row r="5378" spans="1:29" s="73" customFormat="1" ht="24" x14ac:dyDescent="0.25">
      <c r="A5378" s="3">
        <v>1575</v>
      </c>
      <c r="B5378" s="3">
        <v>2021</v>
      </c>
      <c r="C5378" s="3" t="s">
        <v>84</v>
      </c>
      <c r="D5378" s="4">
        <v>44459</v>
      </c>
      <c r="E5378" s="5">
        <v>2000</v>
      </c>
      <c r="F5378" s="6" t="s">
        <v>147</v>
      </c>
      <c r="G5378" s="6" t="s">
        <v>802</v>
      </c>
      <c r="H5378" s="6"/>
      <c r="I5378" s="1" t="s">
        <v>148</v>
      </c>
      <c r="J5378" s="1" t="s">
        <v>3883</v>
      </c>
      <c r="K5378" s="6" t="s">
        <v>102</v>
      </c>
      <c r="L5378" s="6">
        <v>6206</v>
      </c>
      <c r="M5378" s="6">
        <v>20</v>
      </c>
      <c r="N5378" s="6">
        <v>9</v>
      </c>
      <c r="O5378" s="6"/>
      <c r="P5378" s="6">
        <v>1</v>
      </c>
      <c r="Q5378" s="16" t="str">
        <f>IF($B5378=2014,$P5378,"")</f>
        <v/>
      </c>
      <c r="R5378" s="16" t="str">
        <f>IF($B5378=2015,$P5378,"")</f>
        <v/>
      </c>
      <c r="S5378" s="16" t="str">
        <f>IF($B5378=2016,$P5378,"")</f>
        <v/>
      </c>
      <c r="T5378" s="16" t="str">
        <f>IF($B5378=2017,$P5378,"")</f>
        <v/>
      </c>
      <c r="U5378" s="16" t="str">
        <f>IF($B5378=2018,$P5378,"")</f>
        <v/>
      </c>
      <c r="V5378" s="16" t="str">
        <f>IF($B5378=2019,$P5378,"")</f>
        <v/>
      </c>
      <c r="W5378" s="16" t="str">
        <f>IF($B5378=2020,$P5378,"")</f>
        <v/>
      </c>
      <c r="X5378" s="6">
        <f>IF($B5378=2021,$P5378,"")</f>
        <v>1</v>
      </c>
      <c r="Y5378" s="6" t="str">
        <f>IF($B5378=2022,$P5378,"")</f>
        <v/>
      </c>
      <c r="Z5378" s="6" t="str">
        <f>IF($B5378=2023,$P5378,"")</f>
        <v/>
      </c>
      <c r="AA5378" s="6" t="str">
        <f>IF($B5378=2024,$P5378,"")</f>
        <v/>
      </c>
      <c r="AB5378" s="16" t="str">
        <f>IF($B5378=2025,$P5378,"")</f>
        <v/>
      </c>
      <c r="AC5378" s="32"/>
    </row>
    <row r="5379" spans="1:29" s="73" customFormat="1" x14ac:dyDescent="0.25">
      <c r="A5379" s="3">
        <v>1602</v>
      </c>
      <c r="B5379" s="3">
        <v>2022</v>
      </c>
      <c r="C5379" s="3" t="s">
        <v>41</v>
      </c>
      <c r="D5379" s="4">
        <f>DATE(B5379,N5379,M5379)</f>
        <v>44764</v>
      </c>
      <c r="E5379" s="5">
        <v>2157</v>
      </c>
      <c r="F5379" s="7" t="s">
        <v>147</v>
      </c>
      <c r="G5379" s="7" t="s">
        <v>27</v>
      </c>
      <c r="H5379" s="7"/>
      <c r="I5379" s="1" t="s">
        <v>4227</v>
      </c>
      <c r="J5379" s="1" t="s">
        <v>4228</v>
      </c>
      <c r="K5379" s="6" t="s">
        <v>842</v>
      </c>
      <c r="L5379" s="6">
        <v>6302</v>
      </c>
      <c r="M5379" s="6">
        <v>22</v>
      </c>
      <c r="N5379" s="6">
        <v>7</v>
      </c>
      <c r="O5379" s="6" t="s">
        <v>81</v>
      </c>
      <c r="P5379" s="6">
        <v>1</v>
      </c>
      <c r="Q5379" s="16" t="str">
        <f>IF($B5379=2014,$P5379,"")</f>
        <v/>
      </c>
      <c r="R5379" s="16" t="str">
        <f>IF($B5379=2015,$P5379,"")</f>
        <v/>
      </c>
      <c r="S5379" s="16" t="str">
        <f>IF($B5379=2016,$P5379,"")</f>
        <v/>
      </c>
      <c r="T5379" s="16" t="str">
        <f>IF($B5379=2017,$P5379,"")</f>
        <v/>
      </c>
      <c r="U5379" s="16" t="str">
        <f>IF($B5379=2018,$P5379,"")</f>
        <v/>
      </c>
      <c r="V5379" s="16" t="str">
        <f>IF($B5379=2019,$P5379,"")</f>
        <v/>
      </c>
      <c r="W5379" s="16" t="str">
        <f>IF($B5379=2020,$P5379,"")</f>
        <v/>
      </c>
      <c r="X5379" s="6" t="str">
        <f>IF($B5379=2021,$P5379,"")</f>
        <v/>
      </c>
      <c r="Y5379" s="6">
        <f>IF($B5379=2022,$P5379,"")</f>
        <v>1</v>
      </c>
      <c r="Z5379" s="6" t="str">
        <f>IF($B5379=2023,$P5379,"")</f>
        <v/>
      </c>
      <c r="AA5379" s="6" t="str">
        <f>IF($B5379=2024,$P5379,"")</f>
        <v/>
      </c>
      <c r="AB5379" s="16" t="str">
        <f>IF($B5379=2025,$P5379,"")</f>
        <v/>
      </c>
      <c r="AC5379" s="32"/>
    </row>
    <row r="5380" spans="1:29" s="73" customFormat="1" x14ac:dyDescent="0.25">
      <c r="A5380" s="36"/>
      <c r="B5380" s="36"/>
      <c r="C5380" s="36"/>
      <c r="D5380" s="37"/>
      <c r="E5380" s="38"/>
      <c r="F5380" s="34"/>
      <c r="G5380" s="34"/>
      <c r="H5380" s="34"/>
      <c r="I5380" s="8"/>
      <c r="J5380" s="33"/>
      <c r="K5380" s="34"/>
      <c r="L5380" s="34"/>
      <c r="M5380" s="34"/>
      <c r="N5380" s="34"/>
      <c r="O5380" s="34"/>
      <c r="P5380" s="6"/>
      <c r="Q5380" s="16"/>
      <c r="R5380" s="16"/>
      <c r="S5380" s="16"/>
      <c r="T5380" s="16"/>
      <c r="U5380" s="16"/>
      <c r="V5380" s="16"/>
      <c r="W5380" s="16"/>
      <c r="X5380" s="6"/>
      <c r="Y5380" s="6"/>
      <c r="Z5380" s="6"/>
      <c r="AA5380" s="6"/>
      <c r="AB5380" s="16"/>
      <c r="AC5380" s="32"/>
    </row>
  </sheetData>
  <autoFilter ref="A1:AB5379" xr:uid="{ABB91F6B-38A5-433D-9A9F-1E5C99985C1F}"/>
  <sortState xmlns:xlrd2="http://schemas.microsoft.com/office/spreadsheetml/2017/richdata2" ref="A2:AC5381">
    <sortCondition ref="F2:F5381"/>
    <sortCondition ref="A2:A5381"/>
    <sortCondition ref="G2:G5381"/>
    <sortCondition ref="H2:H5381"/>
    <sortCondition ref="I2:I5381"/>
    <sortCondition ref="B2:B5381"/>
    <sortCondition ref="D2:D5381"/>
  </sortState>
  <phoneticPr fontId="5" type="noConversion"/>
  <hyperlinks>
    <hyperlink ref="J4604" r:id="rId1" display="mailto:studio@radioblackbeard.co.uk" xr:uid="{9E9D364F-00F3-4C30-9B08-23427D144FD0}"/>
    <hyperlink ref="J2176" r:id="rId2" display="http://www.1134am.nl/" xr:uid="{31DAD983-93B8-4B9F-8F1B-1E8D434E6E34}"/>
  </hyperlinks>
  <pageMargins left="0.7" right="0.7" top="0.75" bottom="0.75" header="0.3" footer="0.3"/>
  <pageSetup paperSize="9" orientation="portrait" horizontalDpi="30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Thomas Nilsson</cp:lastModifiedBy>
  <dcterms:created xsi:type="dcterms:W3CDTF">2021-02-28T10:13:51Z</dcterms:created>
  <dcterms:modified xsi:type="dcterms:W3CDTF">2025-04-20T14:30:33Z</dcterms:modified>
</cp:coreProperties>
</file>